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BA DB\"/>
    </mc:Choice>
  </mc:AlternateContent>
  <bookViews>
    <workbookView xWindow="0" yWindow="0" windowWidth="24000" windowHeight="9735"/>
  </bookViews>
  <sheets>
    <sheet name="Sheet1" sheetId="1" r:id="rId1"/>
    <sheet name="Sheet5" sheetId="5" r:id="rId2"/>
    <sheet name="Fouls" sheetId="4" r:id="rId3"/>
    <sheet name="Sheet2" sheetId="2" r:id="rId4"/>
    <sheet name="Sheet3" sheetId="3" r:id="rId5"/>
  </sheets>
  <definedNames>
    <definedName name="_xlnm._FilterDatabase" localSheetId="2" hidden="1">Fouls!$A$11:$H$10607</definedName>
    <definedName name="_xlnm._FilterDatabase" localSheetId="0" hidden="1">Sheet1!$A$2205:$E$3644</definedName>
    <definedName name="_xlnm._FilterDatabase" localSheetId="3" hidden="1">Sheet2!$A$1:$D$7111</definedName>
    <definedName name="foul">Sheet5!$C$2:$C$11</definedName>
    <definedName name="foul_type">Fouls!$S$1:$U$15</definedName>
    <definedName name="PLAYERS">Sheet5!$F$2:$F$100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44" i="4" l="1"/>
  <c r="C10445" i="4"/>
  <c r="C10446" i="4"/>
  <c r="C10447" i="4"/>
  <c r="C10448" i="4"/>
  <c r="C10449" i="4"/>
  <c r="C10450" i="4"/>
  <c r="C10451" i="4"/>
  <c r="H10451" i="4" s="1"/>
  <c r="C10452" i="4"/>
  <c r="C10453" i="4"/>
  <c r="C10454" i="4"/>
  <c r="C10455" i="4"/>
  <c r="H10455" i="4" s="1"/>
  <c r="C10456" i="4"/>
  <c r="C10457" i="4"/>
  <c r="C10458" i="4"/>
  <c r="C10459" i="4"/>
  <c r="H10459" i="4" s="1"/>
  <c r="C10460" i="4"/>
  <c r="C10461" i="4"/>
  <c r="C10462" i="4"/>
  <c r="C10463" i="4"/>
  <c r="C10464" i="4"/>
  <c r="C10465" i="4"/>
  <c r="C10466" i="4"/>
  <c r="C10467" i="4"/>
  <c r="H10467" i="4" s="1"/>
  <c r="C10468" i="4"/>
  <c r="C10469" i="4"/>
  <c r="C10470" i="4"/>
  <c r="C10471" i="4"/>
  <c r="H10471" i="4" s="1"/>
  <c r="C10472" i="4"/>
  <c r="C10473" i="4"/>
  <c r="C10474" i="4"/>
  <c r="C10475" i="4"/>
  <c r="H10475" i="4" s="1"/>
  <c r="C10476" i="4"/>
  <c r="C10477" i="4"/>
  <c r="C10478" i="4"/>
  <c r="C10479" i="4"/>
  <c r="C10480" i="4"/>
  <c r="C10481" i="4"/>
  <c r="C10482" i="4"/>
  <c r="C10483" i="4"/>
  <c r="H10483" i="4" s="1"/>
  <c r="C10484" i="4"/>
  <c r="C10485" i="4"/>
  <c r="C10486" i="4"/>
  <c r="C10487" i="4"/>
  <c r="H10487" i="4" s="1"/>
  <c r="C10488" i="4"/>
  <c r="C10489" i="4"/>
  <c r="C10490" i="4"/>
  <c r="C10491" i="4"/>
  <c r="H10491" i="4" s="1"/>
  <c r="C10492" i="4"/>
  <c r="C10493" i="4"/>
  <c r="C10494" i="4"/>
  <c r="C10495" i="4"/>
  <c r="C10496" i="4"/>
  <c r="C10497" i="4"/>
  <c r="C10498" i="4"/>
  <c r="C10499" i="4"/>
  <c r="H10499" i="4" s="1"/>
  <c r="C10500" i="4"/>
  <c r="C10501" i="4"/>
  <c r="C10502" i="4"/>
  <c r="C10503" i="4"/>
  <c r="H10503" i="4" s="1"/>
  <c r="C10504" i="4"/>
  <c r="C10505" i="4"/>
  <c r="C10506" i="4"/>
  <c r="C10507" i="4"/>
  <c r="H10507" i="4" s="1"/>
  <c r="C10508" i="4"/>
  <c r="C10509" i="4"/>
  <c r="C10510" i="4"/>
  <c r="C10511" i="4"/>
  <c r="C10512" i="4"/>
  <c r="C10513" i="4"/>
  <c r="C10514" i="4"/>
  <c r="C10515" i="4"/>
  <c r="H10515" i="4" s="1"/>
  <c r="C10516" i="4"/>
  <c r="C10517" i="4"/>
  <c r="C10518" i="4"/>
  <c r="C10519" i="4"/>
  <c r="H10519" i="4" s="1"/>
  <c r="C10520" i="4"/>
  <c r="C10521" i="4"/>
  <c r="C10522" i="4"/>
  <c r="C10523" i="4"/>
  <c r="H10523" i="4" s="1"/>
  <c r="C10524" i="4"/>
  <c r="C10525" i="4"/>
  <c r="C10526" i="4"/>
  <c r="C10527" i="4"/>
  <c r="C10528" i="4"/>
  <c r="C10529" i="4"/>
  <c r="C10530" i="4"/>
  <c r="C10531" i="4"/>
  <c r="H10531" i="4" s="1"/>
  <c r="C10532" i="4"/>
  <c r="C10533" i="4"/>
  <c r="C10534" i="4"/>
  <c r="C10535" i="4"/>
  <c r="H10535" i="4" s="1"/>
  <c r="C10536" i="4"/>
  <c r="C10537" i="4"/>
  <c r="C10538" i="4"/>
  <c r="C10539" i="4"/>
  <c r="H10539" i="4" s="1"/>
  <c r="C10540" i="4"/>
  <c r="C10541" i="4"/>
  <c r="C10542" i="4"/>
  <c r="C10543" i="4"/>
  <c r="C10544" i="4"/>
  <c r="C10545" i="4"/>
  <c r="C10546" i="4"/>
  <c r="C10547" i="4"/>
  <c r="H10547" i="4" s="1"/>
  <c r="C10548" i="4"/>
  <c r="C10549" i="4"/>
  <c r="C10550" i="4"/>
  <c r="C10551" i="4"/>
  <c r="H10551" i="4" s="1"/>
  <c r="C10552" i="4"/>
  <c r="C10553" i="4"/>
  <c r="C10554" i="4"/>
  <c r="C10555" i="4"/>
  <c r="H10555" i="4" s="1"/>
  <c r="C10556" i="4"/>
  <c r="C10557" i="4"/>
  <c r="C10558" i="4"/>
  <c r="C10559" i="4"/>
  <c r="C10560" i="4"/>
  <c r="C10561" i="4"/>
  <c r="C10562" i="4"/>
  <c r="C10563" i="4"/>
  <c r="H10563" i="4" s="1"/>
  <c r="C10564" i="4"/>
  <c r="C10565" i="4"/>
  <c r="C10566" i="4"/>
  <c r="C10567" i="4"/>
  <c r="H10567" i="4" s="1"/>
  <c r="C10568" i="4"/>
  <c r="C10569" i="4"/>
  <c r="C10570" i="4"/>
  <c r="C10571" i="4"/>
  <c r="H10571" i="4" s="1"/>
  <c r="C10572" i="4"/>
  <c r="C10573" i="4"/>
  <c r="C10574" i="4"/>
  <c r="C10575" i="4"/>
  <c r="C10576" i="4"/>
  <c r="C10577" i="4"/>
  <c r="C10578" i="4"/>
  <c r="C10579" i="4"/>
  <c r="H10579" i="4" s="1"/>
  <c r="C10580" i="4"/>
  <c r="C10581" i="4"/>
  <c r="C10582" i="4"/>
  <c r="C10583" i="4"/>
  <c r="H10583" i="4" s="1"/>
  <c r="C10584" i="4"/>
  <c r="C10585" i="4"/>
  <c r="C10586" i="4"/>
  <c r="C10587" i="4"/>
  <c r="H10587" i="4" s="1"/>
  <c r="C10588" i="4"/>
  <c r="C10589" i="4"/>
  <c r="C10590" i="4"/>
  <c r="C10591" i="4"/>
  <c r="C10592" i="4"/>
  <c r="C10593" i="4"/>
  <c r="C10594" i="4"/>
  <c r="C10595" i="4"/>
  <c r="H10595" i="4" s="1"/>
  <c r="C10596" i="4"/>
  <c r="C10597" i="4"/>
  <c r="C10598" i="4"/>
  <c r="C10599" i="4"/>
  <c r="C10600" i="4"/>
  <c r="C10601" i="4"/>
  <c r="C10602" i="4"/>
  <c r="C10603" i="4"/>
  <c r="C10604" i="4"/>
  <c r="C10605" i="4"/>
  <c r="C10606" i="4"/>
  <c r="C10607" i="4"/>
  <c r="H10607" i="4" s="1"/>
  <c r="C10443" i="4"/>
  <c r="C7143" i="4"/>
  <c r="C7144" i="4"/>
  <c r="C7145" i="4"/>
  <c r="C7146" i="4"/>
  <c r="C7147" i="4"/>
  <c r="C7148" i="4"/>
  <c r="C7149" i="4"/>
  <c r="C7150" i="4"/>
  <c r="H7150" i="4" s="1"/>
  <c r="C7151" i="4"/>
  <c r="C7152" i="4"/>
  <c r="C7153" i="4"/>
  <c r="C7154" i="4"/>
  <c r="H7154" i="4" s="1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H7170" i="4" s="1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H7182" i="4" s="1"/>
  <c r="C7183" i="4"/>
  <c r="C7184" i="4"/>
  <c r="C7185" i="4"/>
  <c r="C7186" i="4"/>
  <c r="C7187" i="4"/>
  <c r="C7188" i="4"/>
  <c r="C7189" i="4"/>
  <c r="C7190" i="4"/>
  <c r="H7190" i="4" s="1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H7206" i="4" s="1"/>
  <c r="C7207" i="4"/>
  <c r="C7208" i="4"/>
  <c r="C7209" i="4"/>
  <c r="C7210" i="4"/>
  <c r="C7211" i="4"/>
  <c r="C7212" i="4"/>
  <c r="C7213" i="4"/>
  <c r="C7214" i="4"/>
  <c r="H7214" i="4" s="1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H7234" i="4" s="1"/>
  <c r="C7235" i="4"/>
  <c r="C7236" i="4"/>
  <c r="C7237" i="4"/>
  <c r="C7238" i="4"/>
  <c r="H7238" i="4" s="1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H7254" i="4" s="1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H7266" i="4" s="1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H7278" i="4" s="1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H7294" i="4" s="1"/>
  <c r="C7295" i="4"/>
  <c r="C7296" i="4"/>
  <c r="C7297" i="4"/>
  <c r="C7298" i="4"/>
  <c r="H7298" i="4" s="1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H7310" i="4" s="1"/>
  <c r="C7311" i="4"/>
  <c r="C7312" i="4"/>
  <c r="C7313" i="4"/>
  <c r="C7314" i="4"/>
  <c r="C7315" i="4"/>
  <c r="C7316" i="4"/>
  <c r="C7317" i="4"/>
  <c r="C7318" i="4"/>
  <c r="H7318" i="4" s="1"/>
  <c r="C7319" i="4"/>
  <c r="C7320" i="4"/>
  <c r="C7321" i="4"/>
  <c r="C7322" i="4"/>
  <c r="C7323" i="4"/>
  <c r="C7324" i="4"/>
  <c r="C7325" i="4"/>
  <c r="C7326" i="4"/>
  <c r="H7326" i="4" s="1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H7342" i="4" s="1"/>
  <c r="C7343" i="4"/>
  <c r="C7344" i="4"/>
  <c r="C7345" i="4"/>
  <c r="C7346" i="4"/>
  <c r="H7346" i="4" s="1"/>
  <c r="C7347" i="4"/>
  <c r="C7348" i="4"/>
  <c r="C7349" i="4"/>
  <c r="C7350" i="4"/>
  <c r="H7350" i="4" s="1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H7362" i="4" s="1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H7378" i="4" s="1"/>
  <c r="C7379" i="4"/>
  <c r="C7380" i="4"/>
  <c r="C7381" i="4"/>
  <c r="C7382" i="4"/>
  <c r="H7382" i="4" s="1"/>
  <c r="C7383" i="4"/>
  <c r="C7384" i="4"/>
  <c r="C7385" i="4"/>
  <c r="C7386" i="4"/>
  <c r="C7387" i="4"/>
  <c r="C7388" i="4"/>
  <c r="C7389" i="4"/>
  <c r="C7390" i="4"/>
  <c r="H7390" i="4" s="1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H7406" i="4" s="1"/>
  <c r="C7407" i="4"/>
  <c r="C7408" i="4"/>
  <c r="C7409" i="4"/>
  <c r="C7410" i="4"/>
  <c r="H7410" i="4" s="1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H7422" i="4" s="1"/>
  <c r="C7423" i="4"/>
  <c r="C7424" i="4"/>
  <c r="C7425" i="4"/>
  <c r="C7426" i="4"/>
  <c r="H7426" i="4" s="1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H7438" i="4" s="1"/>
  <c r="C7439" i="4"/>
  <c r="C7440" i="4"/>
  <c r="C7441" i="4"/>
  <c r="C7442" i="4"/>
  <c r="C7443" i="4"/>
  <c r="C7444" i="4"/>
  <c r="C7445" i="4"/>
  <c r="C7446" i="4"/>
  <c r="H7446" i="4" s="1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H7458" i="4" s="1"/>
  <c r="C7459" i="4"/>
  <c r="C7460" i="4"/>
  <c r="C7461" i="4"/>
  <c r="C7462" i="4"/>
  <c r="H7462" i="4" s="1"/>
  <c r="C7463" i="4"/>
  <c r="C7464" i="4"/>
  <c r="C7465" i="4"/>
  <c r="C7466" i="4"/>
  <c r="C7467" i="4"/>
  <c r="C7468" i="4"/>
  <c r="C7469" i="4"/>
  <c r="C7470" i="4"/>
  <c r="H7470" i="4" s="1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H7490" i="4" s="1"/>
  <c r="C7491" i="4"/>
  <c r="C7492" i="4"/>
  <c r="C7493" i="4"/>
  <c r="C7494" i="4"/>
  <c r="H7494" i="4" s="1"/>
  <c r="C7495" i="4"/>
  <c r="C7496" i="4"/>
  <c r="C7497" i="4"/>
  <c r="C7498" i="4"/>
  <c r="C7499" i="4"/>
  <c r="C7500" i="4"/>
  <c r="C7501" i="4"/>
  <c r="C7502" i="4"/>
  <c r="H7502" i="4" s="1"/>
  <c r="C7503" i="4"/>
  <c r="C7504" i="4"/>
  <c r="C7505" i="4"/>
  <c r="C7506" i="4"/>
  <c r="C7507" i="4"/>
  <c r="C7508" i="4"/>
  <c r="C7509" i="4"/>
  <c r="C7510" i="4"/>
  <c r="H7510" i="4" s="1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H7522" i="4" s="1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H7534" i="4" s="1"/>
  <c r="C7535" i="4"/>
  <c r="C7536" i="4"/>
  <c r="C7537" i="4"/>
  <c r="C7538" i="4"/>
  <c r="H7538" i="4" s="1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H7550" i="4" s="1"/>
  <c r="C7551" i="4"/>
  <c r="C7552" i="4"/>
  <c r="C7553" i="4"/>
  <c r="C7554" i="4"/>
  <c r="H7554" i="4" s="1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H7566" i="4" s="1"/>
  <c r="C7567" i="4"/>
  <c r="C7568" i="4"/>
  <c r="C7569" i="4"/>
  <c r="C7570" i="4"/>
  <c r="H7570" i="4" s="1"/>
  <c r="C7571" i="4"/>
  <c r="C7572" i="4"/>
  <c r="C7573" i="4"/>
  <c r="C7574" i="4"/>
  <c r="C7575" i="4"/>
  <c r="C7576" i="4"/>
  <c r="C7577" i="4"/>
  <c r="C7578" i="4"/>
  <c r="H7578" i="4" s="1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H7590" i="4" s="1"/>
  <c r="C7591" i="4"/>
  <c r="C7592" i="4"/>
  <c r="C7593" i="4"/>
  <c r="C7594" i="4"/>
  <c r="C7595" i="4"/>
  <c r="C7596" i="4"/>
  <c r="C7597" i="4"/>
  <c r="C7598" i="4"/>
  <c r="H7598" i="4" s="1"/>
  <c r="C7599" i="4"/>
  <c r="C7600" i="4"/>
  <c r="C7601" i="4"/>
  <c r="C7602" i="4"/>
  <c r="H7602" i="4" s="1"/>
  <c r="C7603" i="4"/>
  <c r="C7604" i="4"/>
  <c r="C7605" i="4"/>
  <c r="C7606" i="4"/>
  <c r="C7607" i="4"/>
  <c r="C7608" i="4"/>
  <c r="C7609" i="4"/>
  <c r="C7610" i="4"/>
  <c r="H7610" i="4" s="1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H7622" i="4" s="1"/>
  <c r="C7623" i="4"/>
  <c r="C7624" i="4"/>
  <c r="C7625" i="4"/>
  <c r="C7626" i="4"/>
  <c r="H7626" i="4" s="1"/>
  <c r="C7627" i="4"/>
  <c r="C7628" i="4"/>
  <c r="C7629" i="4"/>
  <c r="C7630" i="4"/>
  <c r="C7631" i="4"/>
  <c r="C7632" i="4"/>
  <c r="C7633" i="4"/>
  <c r="C7634" i="4"/>
  <c r="H7634" i="4" s="1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H7646" i="4" s="1"/>
  <c r="C7647" i="4"/>
  <c r="C7648" i="4"/>
  <c r="C7649" i="4"/>
  <c r="C7650" i="4"/>
  <c r="H7650" i="4" s="1"/>
  <c r="C7651" i="4"/>
  <c r="C7652" i="4"/>
  <c r="C7653" i="4"/>
  <c r="C7654" i="4"/>
  <c r="H7654" i="4" s="1"/>
  <c r="C7655" i="4"/>
  <c r="C7656" i="4"/>
  <c r="C7657" i="4"/>
  <c r="C7658" i="4"/>
  <c r="C7659" i="4"/>
  <c r="C7660" i="4"/>
  <c r="C7661" i="4"/>
  <c r="C7662" i="4"/>
  <c r="H7662" i="4" s="1"/>
  <c r="C7663" i="4"/>
  <c r="C7664" i="4"/>
  <c r="C7665" i="4"/>
  <c r="C7666" i="4"/>
  <c r="H7666" i="4" s="1"/>
  <c r="C7667" i="4"/>
  <c r="C7668" i="4"/>
  <c r="C7669" i="4"/>
  <c r="C7670" i="4"/>
  <c r="C7671" i="4"/>
  <c r="C7672" i="4"/>
  <c r="C7673" i="4"/>
  <c r="C7674" i="4"/>
  <c r="H7674" i="4" s="1"/>
  <c r="C7675" i="4"/>
  <c r="C7676" i="4"/>
  <c r="C7677" i="4"/>
  <c r="C7678" i="4"/>
  <c r="C7679" i="4"/>
  <c r="C7680" i="4"/>
  <c r="C7681" i="4"/>
  <c r="C7682" i="4"/>
  <c r="H7682" i="4" s="1"/>
  <c r="C7683" i="4"/>
  <c r="C7684" i="4"/>
  <c r="C7685" i="4"/>
  <c r="C7686" i="4"/>
  <c r="H7686" i="4" s="1"/>
  <c r="C7687" i="4"/>
  <c r="C7688" i="4"/>
  <c r="C7689" i="4"/>
  <c r="C7690" i="4"/>
  <c r="C7691" i="4"/>
  <c r="C7692" i="4"/>
  <c r="C7693" i="4"/>
  <c r="C7694" i="4"/>
  <c r="H7694" i="4" s="1"/>
  <c r="C7695" i="4"/>
  <c r="C7696" i="4"/>
  <c r="C7697" i="4"/>
  <c r="C7698" i="4"/>
  <c r="H7698" i="4" s="1"/>
  <c r="C7699" i="4"/>
  <c r="C7700" i="4"/>
  <c r="C7701" i="4"/>
  <c r="C7702" i="4"/>
  <c r="C7703" i="4"/>
  <c r="C7704" i="4"/>
  <c r="C7705" i="4"/>
  <c r="C7706" i="4"/>
  <c r="H7706" i="4" s="1"/>
  <c r="C7707" i="4"/>
  <c r="C7708" i="4"/>
  <c r="C7709" i="4"/>
  <c r="C7710" i="4"/>
  <c r="C7711" i="4"/>
  <c r="C7712" i="4"/>
  <c r="C7713" i="4"/>
  <c r="C7714" i="4"/>
  <c r="H7714" i="4" s="1"/>
  <c r="C7715" i="4"/>
  <c r="C7716" i="4"/>
  <c r="C7717" i="4"/>
  <c r="C7718" i="4"/>
  <c r="H7718" i="4" s="1"/>
  <c r="C7719" i="4"/>
  <c r="C7720" i="4"/>
  <c r="C7721" i="4"/>
  <c r="C7722" i="4"/>
  <c r="H7722" i="4" s="1"/>
  <c r="C7723" i="4"/>
  <c r="C7724" i="4"/>
  <c r="C7725" i="4"/>
  <c r="C7726" i="4"/>
  <c r="C7727" i="4"/>
  <c r="C7728" i="4"/>
  <c r="C7729" i="4"/>
  <c r="C7730" i="4"/>
  <c r="H7730" i="4" s="1"/>
  <c r="C7731" i="4"/>
  <c r="C7732" i="4"/>
  <c r="C7733" i="4"/>
  <c r="C7734" i="4"/>
  <c r="C7735" i="4"/>
  <c r="C7736" i="4"/>
  <c r="C7737" i="4"/>
  <c r="C7738" i="4"/>
  <c r="H7738" i="4" s="1"/>
  <c r="C7739" i="4"/>
  <c r="C7740" i="4"/>
  <c r="C7741" i="4"/>
  <c r="C7742" i="4"/>
  <c r="C7743" i="4"/>
  <c r="C7744" i="4"/>
  <c r="C7745" i="4"/>
  <c r="C7746" i="4"/>
  <c r="H7746" i="4" s="1"/>
  <c r="C7747" i="4"/>
  <c r="C7748" i="4"/>
  <c r="C7749" i="4"/>
  <c r="C7750" i="4"/>
  <c r="H7750" i="4" s="1"/>
  <c r="C7751" i="4"/>
  <c r="C7752" i="4"/>
  <c r="C7753" i="4"/>
  <c r="C7754" i="4"/>
  <c r="H7754" i="4" s="1"/>
  <c r="C7755" i="4"/>
  <c r="C7756" i="4"/>
  <c r="C7757" i="4"/>
  <c r="C7758" i="4"/>
  <c r="C7759" i="4"/>
  <c r="C7760" i="4"/>
  <c r="C7761" i="4"/>
  <c r="C7762" i="4"/>
  <c r="H7762" i="4" s="1"/>
  <c r="C7763" i="4"/>
  <c r="C7764" i="4"/>
  <c r="C7765" i="4"/>
  <c r="C7766" i="4"/>
  <c r="C7767" i="4"/>
  <c r="C7768" i="4"/>
  <c r="C7769" i="4"/>
  <c r="C7770" i="4"/>
  <c r="H7770" i="4" s="1"/>
  <c r="C7771" i="4"/>
  <c r="C7772" i="4"/>
  <c r="C7773" i="4"/>
  <c r="C7774" i="4"/>
  <c r="H7774" i="4" s="1"/>
  <c r="C7775" i="4"/>
  <c r="C7776" i="4"/>
  <c r="C7777" i="4"/>
  <c r="C7778" i="4"/>
  <c r="C7779" i="4"/>
  <c r="C7780" i="4"/>
  <c r="C7781" i="4"/>
  <c r="C7782" i="4"/>
  <c r="H7782" i="4" s="1"/>
  <c r="C7783" i="4"/>
  <c r="C7784" i="4"/>
  <c r="C7785" i="4"/>
  <c r="C7786" i="4"/>
  <c r="H7786" i="4" s="1"/>
  <c r="C7787" i="4"/>
  <c r="C7788" i="4"/>
  <c r="C7789" i="4"/>
  <c r="C7790" i="4"/>
  <c r="H7790" i="4" s="1"/>
  <c r="C7791" i="4"/>
  <c r="C7792" i="4"/>
  <c r="C7793" i="4"/>
  <c r="C7794" i="4"/>
  <c r="H7794" i="4" s="1"/>
  <c r="C7795" i="4"/>
  <c r="C7796" i="4"/>
  <c r="C7797" i="4"/>
  <c r="C7798" i="4"/>
  <c r="H7798" i="4" s="1"/>
  <c r="C7799" i="4"/>
  <c r="C7800" i="4"/>
  <c r="C7801" i="4"/>
  <c r="C7802" i="4"/>
  <c r="C7803" i="4"/>
  <c r="C7804" i="4"/>
  <c r="C7805" i="4"/>
  <c r="C7806" i="4"/>
  <c r="H7806" i="4" s="1"/>
  <c r="C7807" i="4"/>
  <c r="C7808" i="4"/>
  <c r="C7809" i="4"/>
  <c r="C7810" i="4"/>
  <c r="H7810" i="4" s="1"/>
  <c r="C7811" i="4"/>
  <c r="C7812" i="4"/>
  <c r="C7813" i="4"/>
  <c r="C7814" i="4"/>
  <c r="H7814" i="4" s="1"/>
  <c r="C7815" i="4"/>
  <c r="C7816" i="4"/>
  <c r="C7817" i="4"/>
  <c r="C7818" i="4"/>
  <c r="H7818" i="4" s="1"/>
  <c r="C7819" i="4"/>
  <c r="C7820" i="4"/>
  <c r="C7821" i="4"/>
  <c r="C7822" i="4"/>
  <c r="H7822" i="4" s="1"/>
  <c r="C7823" i="4"/>
  <c r="C7824" i="4"/>
  <c r="C7825" i="4"/>
  <c r="C7826" i="4"/>
  <c r="H7826" i="4" s="1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H7838" i="4" s="1"/>
  <c r="C7839" i="4"/>
  <c r="C7840" i="4"/>
  <c r="C7841" i="4"/>
  <c r="C7842" i="4"/>
  <c r="H7842" i="4" s="1"/>
  <c r="C7843" i="4"/>
  <c r="C7844" i="4"/>
  <c r="C7845" i="4"/>
  <c r="C7846" i="4"/>
  <c r="H7846" i="4" s="1"/>
  <c r="C7847" i="4"/>
  <c r="C7848" i="4"/>
  <c r="C7849" i="4"/>
  <c r="C7850" i="4"/>
  <c r="H7850" i="4" s="1"/>
  <c r="C7851" i="4"/>
  <c r="C7852" i="4"/>
  <c r="C7853" i="4"/>
  <c r="C7854" i="4"/>
  <c r="H7854" i="4" s="1"/>
  <c r="C7855" i="4"/>
  <c r="C7856" i="4"/>
  <c r="C7857" i="4"/>
  <c r="C7858" i="4"/>
  <c r="H7858" i="4" s="1"/>
  <c r="C7859" i="4"/>
  <c r="C7860" i="4"/>
  <c r="C7861" i="4"/>
  <c r="C7862" i="4"/>
  <c r="H7862" i="4" s="1"/>
  <c r="C7863" i="4"/>
  <c r="C7864" i="4"/>
  <c r="C7865" i="4"/>
  <c r="C7866" i="4"/>
  <c r="C7867" i="4"/>
  <c r="C7868" i="4"/>
  <c r="C7869" i="4"/>
  <c r="C7870" i="4"/>
  <c r="H7870" i="4" s="1"/>
  <c r="C7871" i="4"/>
  <c r="C7872" i="4"/>
  <c r="C7873" i="4"/>
  <c r="C7874" i="4"/>
  <c r="H7874" i="4" s="1"/>
  <c r="C7875" i="4"/>
  <c r="C7876" i="4"/>
  <c r="C7877" i="4"/>
  <c r="C7878" i="4"/>
  <c r="H7878" i="4" s="1"/>
  <c r="C7879" i="4"/>
  <c r="C7880" i="4"/>
  <c r="C7881" i="4"/>
  <c r="C7882" i="4"/>
  <c r="H7882" i="4" s="1"/>
  <c r="C7883" i="4"/>
  <c r="C7884" i="4"/>
  <c r="C7885" i="4"/>
  <c r="C7886" i="4"/>
  <c r="H7886" i="4" s="1"/>
  <c r="C7887" i="4"/>
  <c r="C7888" i="4"/>
  <c r="C7889" i="4"/>
  <c r="C7890" i="4"/>
  <c r="H7890" i="4" s="1"/>
  <c r="C7891" i="4"/>
  <c r="C7892" i="4"/>
  <c r="C7893" i="4"/>
  <c r="C7894" i="4"/>
  <c r="C7895" i="4"/>
  <c r="C7896" i="4"/>
  <c r="C7897" i="4"/>
  <c r="C7898" i="4"/>
  <c r="H7898" i="4" s="1"/>
  <c r="C7899" i="4"/>
  <c r="C7900" i="4"/>
  <c r="C7901" i="4"/>
  <c r="C7902" i="4"/>
  <c r="H7902" i="4" s="1"/>
  <c r="C7903" i="4"/>
  <c r="C7904" i="4"/>
  <c r="C7905" i="4"/>
  <c r="C7906" i="4"/>
  <c r="H7906" i="4" s="1"/>
  <c r="C7907" i="4"/>
  <c r="C7908" i="4"/>
  <c r="C7909" i="4"/>
  <c r="C7910" i="4"/>
  <c r="H7910" i="4" s="1"/>
  <c r="C7911" i="4"/>
  <c r="C7912" i="4"/>
  <c r="C7913" i="4"/>
  <c r="C7914" i="4"/>
  <c r="H7914" i="4" s="1"/>
  <c r="C7915" i="4"/>
  <c r="C7916" i="4"/>
  <c r="C7917" i="4"/>
  <c r="C7918" i="4"/>
  <c r="C7919" i="4"/>
  <c r="C7920" i="4"/>
  <c r="C7921" i="4"/>
  <c r="C7922" i="4"/>
  <c r="H7922" i="4" s="1"/>
  <c r="C7923" i="4"/>
  <c r="C7924" i="4"/>
  <c r="C7925" i="4"/>
  <c r="C7926" i="4"/>
  <c r="H7926" i="4" s="1"/>
  <c r="C7927" i="4"/>
  <c r="C7928" i="4"/>
  <c r="C7929" i="4"/>
  <c r="C7930" i="4"/>
  <c r="H7930" i="4" s="1"/>
  <c r="C7931" i="4"/>
  <c r="C7932" i="4"/>
  <c r="C7933" i="4"/>
  <c r="C7934" i="4"/>
  <c r="H7934" i="4" s="1"/>
  <c r="C7935" i="4"/>
  <c r="C7936" i="4"/>
  <c r="C7937" i="4"/>
  <c r="C7938" i="4"/>
  <c r="H7938" i="4" s="1"/>
  <c r="C7939" i="4"/>
  <c r="C7940" i="4"/>
  <c r="C7941" i="4"/>
  <c r="C7942" i="4"/>
  <c r="H7942" i="4" s="1"/>
  <c r="C7943" i="4"/>
  <c r="C7944" i="4"/>
  <c r="C7945" i="4"/>
  <c r="C7946" i="4"/>
  <c r="H7946" i="4" s="1"/>
  <c r="C7947" i="4"/>
  <c r="C7948" i="4"/>
  <c r="C7949" i="4"/>
  <c r="C7950" i="4"/>
  <c r="C7951" i="4"/>
  <c r="C7952" i="4"/>
  <c r="C7953" i="4"/>
  <c r="C7954" i="4"/>
  <c r="H7954" i="4" s="1"/>
  <c r="C7955" i="4"/>
  <c r="C7956" i="4"/>
  <c r="C7957" i="4"/>
  <c r="C7958" i="4"/>
  <c r="H7958" i="4" s="1"/>
  <c r="C7959" i="4"/>
  <c r="C7960" i="4"/>
  <c r="C7961" i="4"/>
  <c r="C7962" i="4"/>
  <c r="H7962" i="4" s="1"/>
  <c r="C7963" i="4"/>
  <c r="C7964" i="4"/>
  <c r="C7965" i="4"/>
  <c r="C7966" i="4"/>
  <c r="H7966" i="4" s="1"/>
  <c r="C7967" i="4"/>
  <c r="C7968" i="4"/>
  <c r="C7969" i="4"/>
  <c r="C7970" i="4"/>
  <c r="H7970" i="4" s="1"/>
  <c r="C7971" i="4"/>
  <c r="C7972" i="4"/>
  <c r="C7973" i="4"/>
  <c r="C7974" i="4"/>
  <c r="H7974" i="4" s="1"/>
  <c r="C7975" i="4"/>
  <c r="C7976" i="4"/>
  <c r="C7977" i="4"/>
  <c r="C7978" i="4"/>
  <c r="C7979" i="4"/>
  <c r="C7980" i="4"/>
  <c r="C7981" i="4"/>
  <c r="C7982" i="4"/>
  <c r="H7982" i="4" s="1"/>
  <c r="C7983" i="4"/>
  <c r="C7984" i="4"/>
  <c r="C7985" i="4"/>
  <c r="C7986" i="4"/>
  <c r="H7986" i="4" s="1"/>
  <c r="C7987" i="4"/>
  <c r="C7988" i="4"/>
  <c r="C7989" i="4"/>
  <c r="C7990" i="4"/>
  <c r="H7990" i="4" s="1"/>
  <c r="C7991" i="4"/>
  <c r="C7992" i="4"/>
  <c r="C7993" i="4"/>
  <c r="C7994" i="4"/>
  <c r="H7994" i="4" s="1"/>
  <c r="C7995" i="4"/>
  <c r="C7996" i="4"/>
  <c r="C7997" i="4"/>
  <c r="C7998" i="4"/>
  <c r="H7998" i="4" s="1"/>
  <c r="C7999" i="4"/>
  <c r="C8000" i="4"/>
  <c r="C8001" i="4"/>
  <c r="C8002" i="4"/>
  <c r="H8002" i="4" s="1"/>
  <c r="C8003" i="4"/>
  <c r="C8004" i="4"/>
  <c r="C8005" i="4"/>
  <c r="C8006" i="4"/>
  <c r="C8007" i="4"/>
  <c r="C8008" i="4"/>
  <c r="C8009" i="4"/>
  <c r="C8010" i="4"/>
  <c r="H8010" i="4" s="1"/>
  <c r="C8011" i="4"/>
  <c r="C8012" i="4"/>
  <c r="C8013" i="4"/>
  <c r="C8014" i="4"/>
  <c r="C8015" i="4"/>
  <c r="C8016" i="4"/>
  <c r="C8017" i="4"/>
  <c r="C8018" i="4"/>
  <c r="H8018" i="4" s="1"/>
  <c r="C8019" i="4"/>
  <c r="C8020" i="4"/>
  <c r="C8021" i="4"/>
  <c r="C8022" i="4"/>
  <c r="H8022" i="4" s="1"/>
  <c r="C8023" i="4"/>
  <c r="C8024" i="4"/>
  <c r="C8025" i="4"/>
  <c r="C8026" i="4"/>
  <c r="H8026" i="4" s="1"/>
  <c r="C8027" i="4"/>
  <c r="C8028" i="4"/>
  <c r="C8029" i="4"/>
  <c r="C8030" i="4"/>
  <c r="H8030" i="4" s="1"/>
  <c r="C8031" i="4"/>
  <c r="C8032" i="4"/>
  <c r="C8033" i="4"/>
  <c r="C8034" i="4"/>
  <c r="H8034" i="4" s="1"/>
  <c r="C8035" i="4"/>
  <c r="C8036" i="4"/>
  <c r="C8037" i="4"/>
  <c r="C8038" i="4"/>
  <c r="H8038" i="4" s="1"/>
  <c r="C8039" i="4"/>
  <c r="C8040" i="4"/>
  <c r="C8041" i="4"/>
  <c r="C8042" i="4"/>
  <c r="H8042" i="4" s="1"/>
  <c r="C8043" i="4"/>
  <c r="C8044" i="4"/>
  <c r="C8045" i="4"/>
  <c r="C8046" i="4"/>
  <c r="H8046" i="4" s="1"/>
  <c r="C8047" i="4"/>
  <c r="C8048" i="4"/>
  <c r="C8049" i="4"/>
  <c r="C8050" i="4"/>
  <c r="H8050" i="4" s="1"/>
  <c r="C8051" i="4"/>
  <c r="C8052" i="4"/>
  <c r="C8053" i="4"/>
  <c r="C8054" i="4"/>
  <c r="H8054" i="4" s="1"/>
  <c r="C8055" i="4"/>
  <c r="C8056" i="4"/>
  <c r="C8057" i="4"/>
  <c r="C8058" i="4"/>
  <c r="H8058" i="4" s="1"/>
  <c r="C8059" i="4"/>
  <c r="C8060" i="4"/>
  <c r="C8061" i="4"/>
  <c r="C8062" i="4"/>
  <c r="H8062" i="4" s="1"/>
  <c r="C8063" i="4"/>
  <c r="C8064" i="4"/>
  <c r="C8065" i="4"/>
  <c r="C8066" i="4"/>
  <c r="C8067" i="4"/>
  <c r="C8068" i="4"/>
  <c r="C8069" i="4"/>
  <c r="C8070" i="4"/>
  <c r="H8070" i="4" s="1"/>
  <c r="C8071" i="4"/>
  <c r="C8072" i="4"/>
  <c r="C8073" i="4"/>
  <c r="C8074" i="4"/>
  <c r="H8074" i="4" s="1"/>
  <c r="C8075" i="4"/>
  <c r="C8076" i="4"/>
  <c r="C8077" i="4"/>
  <c r="C8078" i="4"/>
  <c r="H8078" i="4" s="1"/>
  <c r="C8079" i="4"/>
  <c r="C8080" i="4"/>
  <c r="C8081" i="4"/>
  <c r="C8082" i="4"/>
  <c r="H8082" i="4" s="1"/>
  <c r="C8083" i="4"/>
  <c r="C8084" i="4"/>
  <c r="C8085" i="4"/>
  <c r="C8086" i="4"/>
  <c r="H8086" i="4" s="1"/>
  <c r="C8087" i="4"/>
  <c r="C8088" i="4"/>
  <c r="C8089" i="4"/>
  <c r="C8090" i="4"/>
  <c r="H8090" i="4" s="1"/>
  <c r="C8091" i="4"/>
  <c r="C8092" i="4"/>
  <c r="C8093" i="4"/>
  <c r="C8094" i="4"/>
  <c r="H8094" i="4" s="1"/>
  <c r="C8095" i="4"/>
  <c r="C8096" i="4"/>
  <c r="C8097" i="4"/>
  <c r="C8098" i="4"/>
  <c r="H8098" i="4" s="1"/>
  <c r="C8099" i="4"/>
  <c r="C8100" i="4"/>
  <c r="C8101" i="4"/>
  <c r="C8102" i="4"/>
  <c r="H8102" i="4" s="1"/>
  <c r="C8103" i="4"/>
  <c r="C8104" i="4"/>
  <c r="C8105" i="4"/>
  <c r="C8106" i="4"/>
  <c r="H8106" i="4" s="1"/>
  <c r="C8107" i="4"/>
  <c r="C8108" i="4"/>
  <c r="C8109" i="4"/>
  <c r="C8110" i="4"/>
  <c r="H8110" i="4" s="1"/>
  <c r="C8111" i="4"/>
  <c r="C8112" i="4"/>
  <c r="C8113" i="4"/>
  <c r="C8114" i="4"/>
  <c r="H8114" i="4" s="1"/>
  <c r="C8115" i="4"/>
  <c r="C8116" i="4"/>
  <c r="C8117" i="4"/>
  <c r="C8118" i="4"/>
  <c r="H8118" i="4" s="1"/>
  <c r="C8119" i="4"/>
  <c r="C8120" i="4"/>
  <c r="C8121" i="4"/>
  <c r="C8122" i="4"/>
  <c r="H8122" i="4" s="1"/>
  <c r="C8123" i="4"/>
  <c r="C8124" i="4"/>
  <c r="C8125" i="4"/>
  <c r="C8126" i="4"/>
  <c r="C8127" i="4"/>
  <c r="C8128" i="4"/>
  <c r="C8129" i="4"/>
  <c r="C8130" i="4"/>
  <c r="H8130" i="4" s="1"/>
  <c r="C8131" i="4"/>
  <c r="C8132" i="4"/>
  <c r="C8133" i="4"/>
  <c r="C8134" i="4"/>
  <c r="H8134" i="4" s="1"/>
  <c r="C8135" i="4"/>
  <c r="C8136" i="4"/>
  <c r="C8137" i="4"/>
  <c r="C8138" i="4"/>
  <c r="H8138" i="4" s="1"/>
  <c r="C8139" i="4"/>
  <c r="C8140" i="4"/>
  <c r="C8141" i="4"/>
  <c r="C8142" i="4"/>
  <c r="H8142" i="4" s="1"/>
  <c r="C8143" i="4"/>
  <c r="C8144" i="4"/>
  <c r="C8145" i="4"/>
  <c r="C8146" i="4"/>
  <c r="H8146" i="4" s="1"/>
  <c r="C8147" i="4"/>
  <c r="C8148" i="4"/>
  <c r="C8149" i="4"/>
  <c r="C8150" i="4"/>
  <c r="H8150" i="4" s="1"/>
  <c r="C8151" i="4"/>
  <c r="C8152" i="4"/>
  <c r="C8153" i="4"/>
  <c r="C8154" i="4"/>
  <c r="H8154" i="4" s="1"/>
  <c r="C8155" i="4"/>
  <c r="C8156" i="4"/>
  <c r="C8157" i="4"/>
  <c r="C8158" i="4"/>
  <c r="H8158" i="4" s="1"/>
  <c r="C8159" i="4"/>
  <c r="C8160" i="4"/>
  <c r="C8161" i="4"/>
  <c r="C8162" i="4"/>
  <c r="H8162" i="4" s="1"/>
  <c r="C8163" i="4"/>
  <c r="C8164" i="4"/>
  <c r="C8165" i="4"/>
  <c r="C8166" i="4"/>
  <c r="H8166" i="4" s="1"/>
  <c r="C8167" i="4"/>
  <c r="C8168" i="4"/>
  <c r="C8169" i="4"/>
  <c r="C8170" i="4"/>
  <c r="H8170" i="4" s="1"/>
  <c r="C8171" i="4"/>
  <c r="C8172" i="4"/>
  <c r="C8173" i="4"/>
  <c r="C8174" i="4"/>
  <c r="H8174" i="4" s="1"/>
  <c r="C8175" i="4"/>
  <c r="C8176" i="4"/>
  <c r="C8177" i="4"/>
  <c r="C8178" i="4"/>
  <c r="C8179" i="4"/>
  <c r="C8180" i="4"/>
  <c r="C8181" i="4"/>
  <c r="C8182" i="4"/>
  <c r="H8182" i="4" s="1"/>
  <c r="C8183" i="4"/>
  <c r="C8184" i="4"/>
  <c r="C8185" i="4"/>
  <c r="C8186" i="4"/>
  <c r="H8186" i="4" s="1"/>
  <c r="C8187" i="4"/>
  <c r="C8188" i="4"/>
  <c r="C8189" i="4"/>
  <c r="C8190" i="4"/>
  <c r="H8190" i="4" s="1"/>
  <c r="C8191" i="4"/>
  <c r="C8192" i="4"/>
  <c r="C8193" i="4"/>
  <c r="C8194" i="4"/>
  <c r="H8194" i="4" s="1"/>
  <c r="C8195" i="4"/>
  <c r="C8196" i="4"/>
  <c r="C8197" i="4"/>
  <c r="C8198" i="4"/>
  <c r="H8198" i="4" s="1"/>
  <c r="C8199" i="4"/>
  <c r="C8200" i="4"/>
  <c r="C8201" i="4"/>
  <c r="C8202" i="4"/>
  <c r="H8202" i="4" s="1"/>
  <c r="C8203" i="4"/>
  <c r="C8204" i="4"/>
  <c r="C8205" i="4"/>
  <c r="C8206" i="4"/>
  <c r="H8206" i="4" s="1"/>
  <c r="C8207" i="4"/>
  <c r="C8208" i="4"/>
  <c r="C8209" i="4"/>
  <c r="C8210" i="4"/>
  <c r="H8210" i="4" s="1"/>
  <c r="C8211" i="4"/>
  <c r="C8212" i="4"/>
  <c r="C8213" i="4"/>
  <c r="C8214" i="4"/>
  <c r="H8214" i="4" s="1"/>
  <c r="C8215" i="4"/>
  <c r="C8216" i="4"/>
  <c r="C8217" i="4"/>
  <c r="C8218" i="4"/>
  <c r="H8218" i="4" s="1"/>
  <c r="C8219" i="4"/>
  <c r="C8220" i="4"/>
  <c r="C8221" i="4"/>
  <c r="C8222" i="4"/>
  <c r="H8222" i="4" s="1"/>
  <c r="C8223" i="4"/>
  <c r="C8224" i="4"/>
  <c r="C8225" i="4"/>
  <c r="C8226" i="4"/>
  <c r="H8226" i="4" s="1"/>
  <c r="C8227" i="4"/>
  <c r="C8228" i="4"/>
  <c r="C8229" i="4"/>
  <c r="C8230" i="4"/>
  <c r="H8230" i="4" s="1"/>
  <c r="C8231" i="4"/>
  <c r="C8232" i="4"/>
  <c r="C8233" i="4"/>
  <c r="C8234" i="4"/>
  <c r="H8234" i="4" s="1"/>
  <c r="C8235" i="4"/>
  <c r="C8236" i="4"/>
  <c r="C8237" i="4"/>
  <c r="C8238" i="4"/>
  <c r="C8239" i="4"/>
  <c r="C8240" i="4"/>
  <c r="C8241" i="4"/>
  <c r="C8242" i="4"/>
  <c r="H8242" i="4" s="1"/>
  <c r="C8243" i="4"/>
  <c r="C8244" i="4"/>
  <c r="C8245" i="4"/>
  <c r="C8246" i="4"/>
  <c r="H8246" i="4" s="1"/>
  <c r="C8247" i="4"/>
  <c r="C8248" i="4"/>
  <c r="C8249" i="4"/>
  <c r="C8250" i="4"/>
  <c r="H8250" i="4" s="1"/>
  <c r="C8251" i="4"/>
  <c r="C8252" i="4"/>
  <c r="C8253" i="4"/>
  <c r="C8254" i="4"/>
  <c r="H8254" i="4" s="1"/>
  <c r="C8255" i="4"/>
  <c r="C8256" i="4"/>
  <c r="C8257" i="4"/>
  <c r="C8258" i="4"/>
  <c r="H8258" i="4" s="1"/>
  <c r="C8259" i="4"/>
  <c r="C8260" i="4"/>
  <c r="C8261" i="4"/>
  <c r="C8262" i="4"/>
  <c r="H8262" i="4" s="1"/>
  <c r="C8263" i="4"/>
  <c r="C8264" i="4"/>
  <c r="C8265" i="4"/>
  <c r="C8266" i="4"/>
  <c r="H8266" i="4" s="1"/>
  <c r="C8267" i="4"/>
  <c r="C8268" i="4"/>
  <c r="C8269" i="4"/>
  <c r="C8270" i="4"/>
  <c r="H8270" i="4" s="1"/>
  <c r="C8271" i="4"/>
  <c r="C8272" i="4"/>
  <c r="C8273" i="4"/>
  <c r="C8274" i="4"/>
  <c r="H8274" i="4" s="1"/>
  <c r="C8275" i="4"/>
  <c r="C8276" i="4"/>
  <c r="C8277" i="4"/>
  <c r="C8278" i="4"/>
  <c r="H8278" i="4" s="1"/>
  <c r="C8279" i="4"/>
  <c r="C8280" i="4"/>
  <c r="C8281" i="4"/>
  <c r="C8282" i="4"/>
  <c r="H8282" i="4" s="1"/>
  <c r="C8283" i="4"/>
  <c r="C8284" i="4"/>
  <c r="C8285" i="4"/>
  <c r="C8286" i="4"/>
  <c r="H8286" i="4" s="1"/>
  <c r="C8287" i="4"/>
  <c r="C8288" i="4"/>
  <c r="C8289" i="4"/>
  <c r="C8290" i="4"/>
  <c r="H8290" i="4" s="1"/>
  <c r="C8291" i="4"/>
  <c r="C8292" i="4"/>
  <c r="C8293" i="4"/>
  <c r="C8294" i="4"/>
  <c r="H8294" i="4" s="1"/>
  <c r="C8295" i="4"/>
  <c r="C8296" i="4"/>
  <c r="C8297" i="4"/>
  <c r="C8298" i="4"/>
  <c r="C8299" i="4"/>
  <c r="C8300" i="4"/>
  <c r="C8301" i="4"/>
  <c r="C8302" i="4"/>
  <c r="H8302" i="4" s="1"/>
  <c r="C8303" i="4"/>
  <c r="C8304" i="4"/>
  <c r="C8305" i="4"/>
  <c r="C8306" i="4"/>
  <c r="H8306" i="4" s="1"/>
  <c r="C8307" i="4"/>
  <c r="C8308" i="4"/>
  <c r="C8309" i="4"/>
  <c r="C8310" i="4"/>
  <c r="H8310" i="4" s="1"/>
  <c r="C8311" i="4"/>
  <c r="C8312" i="4"/>
  <c r="C8313" i="4"/>
  <c r="C8314" i="4"/>
  <c r="H8314" i="4" s="1"/>
  <c r="C8315" i="4"/>
  <c r="C8316" i="4"/>
  <c r="C8317" i="4"/>
  <c r="C8318" i="4"/>
  <c r="H8318" i="4" s="1"/>
  <c r="C8319" i="4"/>
  <c r="C8320" i="4"/>
  <c r="C8321" i="4"/>
  <c r="C8322" i="4"/>
  <c r="H8322" i="4" s="1"/>
  <c r="C8323" i="4"/>
  <c r="C8324" i="4"/>
  <c r="C8325" i="4"/>
  <c r="C8326" i="4"/>
  <c r="H8326" i="4" s="1"/>
  <c r="C8327" i="4"/>
  <c r="C8328" i="4"/>
  <c r="C8329" i="4"/>
  <c r="C8330" i="4"/>
  <c r="H8330" i="4" s="1"/>
  <c r="C8331" i="4"/>
  <c r="C8332" i="4"/>
  <c r="C8333" i="4"/>
  <c r="C8334" i="4"/>
  <c r="H8334" i="4" s="1"/>
  <c r="C8335" i="4"/>
  <c r="C8336" i="4"/>
  <c r="C8337" i="4"/>
  <c r="C8338" i="4"/>
  <c r="H8338" i="4" s="1"/>
  <c r="C8339" i="4"/>
  <c r="C8340" i="4"/>
  <c r="C8341" i="4"/>
  <c r="C8342" i="4"/>
  <c r="H8342" i="4" s="1"/>
  <c r="C8343" i="4"/>
  <c r="C8344" i="4"/>
  <c r="C8345" i="4"/>
  <c r="C8346" i="4"/>
  <c r="H8346" i="4" s="1"/>
  <c r="C8347" i="4"/>
  <c r="C8348" i="4"/>
  <c r="C8349" i="4"/>
  <c r="C8350" i="4"/>
  <c r="C8351" i="4"/>
  <c r="C8352" i="4"/>
  <c r="C8353" i="4"/>
  <c r="C8354" i="4"/>
  <c r="H8354" i="4" s="1"/>
  <c r="C8355" i="4"/>
  <c r="C8356" i="4"/>
  <c r="C8357" i="4"/>
  <c r="C8358" i="4"/>
  <c r="H8358" i="4" s="1"/>
  <c r="C8359" i="4"/>
  <c r="C8360" i="4"/>
  <c r="C8361" i="4"/>
  <c r="C8362" i="4"/>
  <c r="H8362" i="4" s="1"/>
  <c r="C8363" i="4"/>
  <c r="C8364" i="4"/>
  <c r="C8365" i="4"/>
  <c r="C8366" i="4"/>
  <c r="H8366" i="4" s="1"/>
  <c r="C8367" i="4"/>
  <c r="C8368" i="4"/>
  <c r="C8369" i="4"/>
  <c r="C8370" i="4"/>
  <c r="H8370" i="4" s="1"/>
  <c r="C8371" i="4"/>
  <c r="C8372" i="4"/>
  <c r="C8373" i="4"/>
  <c r="C8374" i="4"/>
  <c r="H8374" i="4" s="1"/>
  <c r="C8375" i="4"/>
  <c r="C8376" i="4"/>
  <c r="C8377" i="4"/>
  <c r="C8378" i="4"/>
  <c r="H8378" i="4" s="1"/>
  <c r="C8379" i="4"/>
  <c r="C8380" i="4"/>
  <c r="C8381" i="4"/>
  <c r="C8382" i="4"/>
  <c r="H8382" i="4" s="1"/>
  <c r="C8383" i="4"/>
  <c r="C8384" i="4"/>
  <c r="C8385" i="4"/>
  <c r="C8386" i="4"/>
  <c r="H8386" i="4" s="1"/>
  <c r="C8387" i="4"/>
  <c r="C8388" i="4"/>
  <c r="C8389" i="4"/>
  <c r="C8390" i="4"/>
  <c r="H8390" i="4" s="1"/>
  <c r="C8391" i="4"/>
  <c r="C8392" i="4"/>
  <c r="C8393" i="4"/>
  <c r="C8394" i="4"/>
  <c r="H8394" i="4" s="1"/>
  <c r="C8395" i="4"/>
  <c r="C8396" i="4"/>
  <c r="C8397" i="4"/>
  <c r="C8398" i="4"/>
  <c r="H8398" i="4" s="1"/>
  <c r="C8399" i="4"/>
  <c r="C8400" i="4"/>
  <c r="C8401" i="4"/>
  <c r="C8402" i="4"/>
  <c r="H8402" i="4" s="1"/>
  <c r="C8403" i="4"/>
  <c r="C8404" i="4"/>
  <c r="C8405" i="4"/>
  <c r="C8406" i="4"/>
  <c r="H8406" i="4" s="1"/>
  <c r="C8407" i="4"/>
  <c r="C8408" i="4"/>
  <c r="C8409" i="4"/>
  <c r="C8410" i="4"/>
  <c r="C8411" i="4"/>
  <c r="C8412" i="4"/>
  <c r="C8413" i="4"/>
  <c r="C8414" i="4"/>
  <c r="H8414" i="4" s="1"/>
  <c r="C8415" i="4"/>
  <c r="C8416" i="4"/>
  <c r="C8417" i="4"/>
  <c r="C8418" i="4"/>
  <c r="H8418" i="4" s="1"/>
  <c r="C8419" i="4"/>
  <c r="C8420" i="4"/>
  <c r="C8421" i="4"/>
  <c r="C8422" i="4"/>
  <c r="H8422" i="4" s="1"/>
  <c r="C8423" i="4"/>
  <c r="C8424" i="4"/>
  <c r="C8425" i="4"/>
  <c r="C8426" i="4"/>
  <c r="H8426" i="4" s="1"/>
  <c r="C8427" i="4"/>
  <c r="C8428" i="4"/>
  <c r="C8429" i="4"/>
  <c r="C8430" i="4"/>
  <c r="H8430" i="4" s="1"/>
  <c r="C8431" i="4"/>
  <c r="C8432" i="4"/>
  <c r="C8433" i="4"/>
  <c r="C8434" i="4"/>
  <c r="H8434" i="4" s="1"/>
  <c r="C8435" i="4"/>
  <c r="C8436" i="4"/>
  <c r="C8437" i="4"/>
  <c r="C8438" i="4"/>
  <c r="H8438" i="4" s="1"/>
  <c r="C8439" i="4"/>
  <c r="C8440" i="4"/>
  <c r="C8441" i="4"/>
  <c r="C8442" i="4"/>
  <c r="H8442" i="4" s="1"/>
  <c r="C8443" i="4"/>
  <c r="C8444" i="4"/>
  <c r="C8445" i="4"/>
  <c r="C8446" i="4"/>
  <c r="H8446" i="4" s="1"/>
  <c r="C8447" i="4"/>
  <c r="C8448" i="4"/>
  <c r="C8449" i="4"/>
  <c r="C8450" i="4"/>
  <c r="H8450" i="4" s="1"/>
  <c r="C8451" i="4"/>
  <c r="C8452" i="4"/>
  <c r="C8453" i="4"/>
  <c r="C8454" i="4"/>
  <c r="H8454" i="4" s="1"/>
  <c r="C8455" i="4"/>
  <c r="C8456" i="4"/>
  <c r="C8457" i="4"/>
  <c r="C8458" i="4"/>
  <c r="H8458" i="4" s="1"/>
  <c r="C8459" i="4"/>
  <c r="C8460" i="4"/>
  <c r="C8461" i="4"/>
  <c r="C8462" i="4"/>
  <c r="H8462" i="4" s="1"/>
  <c r="C8463" i="4"/>
  <c r="C8464" i="4"/>
  <c r="C8465" i="4"/>
  <c r="C8466" i="4"/>
  <c r="C8467" i="4"/>
  <c r="C8468" i="4"/>
  <c r="C8469" i="4"/>
  <c r="C8470" i="4"/>
  <c r="H8470" i="4" s="1"/>
  <c r="C8471" i="4"/>
  <c r="C8472" i="4"/>
  <c r="C8473" i="4"/>
  <c r="C8474" i="4"/>
  <c r="H8474" i="4" s="1"/>
  <c r="C8475" i="4"/>
  <c r="C8476" i="4"/>
  <c r="C8477" i="4"/>
  <c r="C8478" i="4"/>
  <c r="H8478" i="4" s="1"/>
  <c r="C8479" i="4"/>
  <c r="C8480" i="4"/>
  <c r="C8481" i="4"/>
  <c r="C8482" i="4"/>
  <c r="H8482" i="4" s="1"/>
  <c r="C8483" i="4"/>
  <c r="C8484" i="4"/>
  <c r="C8485" i="4"/>
  <c r="C8486" i="4"/>
  <c r="H8486" i="4" s="1"/>
  <c r="C8487" i="4"/>
  <c r="C8488" i="4"/>
  <c r="C8489" i="4"/>
  <c r="C8490" i="4"/>
  <c r="H8490" i="4" s="1"/>
  <c r="C8491" i="4"/>
  <c r="C8492" i="4"/>
  <c r="C8493" i="4"/>
  <c r="C8494" i="4"/>
  <c r="H8494" i="4" s="1"/>
  <c r="C8495" i="4"/>
  <c r="C8496" i="4"/>
  <c r="C8497" i="4"/>
  <c r="C8498" i="4"/>
  <c r="H8498" i="4" s="1"/>
  <c r="C8499" i="4"/>
  <c r="C8500" i="4"/>
  <c r="C8501" i="4"/>
  <c r="C8502" i="4"/>
  <c r="H8502" i="4" s="1"/>
  <c r="C8503" i="4"/>
  <c r="C8504" i="4"/>
  <c r="C8505" i="4"/>
  <c r="C8506" i="4"/>
  <c r="H8506" i="4" s="1"/>
  <c r="C8507" i="4"/>
  <c r="C8508" i="4"/>
  <c r="C8509" i="4"/>
  <c r="C8510" i="4"/>
  <c r="H8510" i="4" s="1"/>
  <c r="C8511" i="4"/>
  <c r="C8512" i="4"/>
  <c r="C8513" i="4"/>
  <c r="C8514" i="4"/>
  <c r="H8514" i="4" s="1"/>
  <c r="C8515" i="4"/>
  <c r="C8516" i="4"/>
  <c r="C8517" i="4"/>
  <c r="C8518" i="4"/>
  <c r="H8518" i="4" s="1"/>
  <c r="C8519" i="4"/>
  <c r="C8520" i="4"/>
  <c r="C8521" i="4"/>
  <c r="C8522" i="4"/>
  <c r="C8523" i="4"/>
  <c r="C8524" i="4"/>
  <c r="C8525" i="4"/>
  <c r="C8526" i="4"/>
  <c r="H8526" i="4" s="1"/>
  <c r="C8527" i="4"/>
  <c r="C8528" i="4"/>
  <c r="C8529" i="4"/>
  <c r="C8530" i="4"/>
  <c r="H8530" i="4" s="1"/>
  <c r="C8531" i="4"/>
  <c r="C8532" i="4"/>
  <c r="C8533" i="4"/>
  <c r="C8534" i="4"/>
  <c r="H8534" i="4" s="1"/>
  <c r="C8535" i="4"/>
  <c r="C8536" i="4"/>
  <c r="C8537" i="4"/>
  <c r="C8538" i="4"/>
  <c r="H8538" i="4" s="1"/>
  <c r="C8539" i="4"/>
  <c r="C8540" i="4"/>
  <c r="C8541" i="4"/>
  <c r="C8542" i="4"/>
  <c r="H8542" i="4" s="1"/>
  <c r="C8543" i="4"/>
  <c r="C8544" i="4"/>
  <c r="C8545" i="4"/>
  <c r="C8546" i="4"/>
  <c r="H8546" i="4" s="1"/>
  <c r="C8547" i="4"/>
  <c r="C8548" i="4"/>
  <c r="C8549" i="4"/>
  <c r="C8550" i="4"/>
  <c r="H8550" i="4" s="1"/>
  <c r="C8551" i="4"/>
  <c r="C8552" i="4"/>
  <c r="C8553" i="4"/>
  <c r="C8554" i="4"/>
  <c r="H8554" i="4" s="1"/>
  <c r="C8555" i="4"/>
  <c r="C8556" i="4"/>
  <c r="C8557" i="4"/>
  <c r="C8558" i="4"/>
  <c r="H8558" i="4" s="1"/>
  <c r="C8559" i="4"/>
  <c r="C8560" i="4"/>
  <c r="C8561" i="4"/>
  <c r="C8562" i="4"/>
  <c r="H8562" i="4" s="1"/>
  <c r="C8563" i="4"/>
  <c r="C8564" i="4"/>
  <c r="C8565" i="4"/>
  <c r="C8566" i="4"/>
  <c r="H8566" i="4" s="1"/>
  <c r="C8567" i="4"/>
  <c r="C8568" i="4"/>
  <c r="C8569" i="4"/>
  <c r="C8570" i="4"/>
  <c r="H8570" i="4" s="1"/>
  <c r="C8571" i="4"/>
  <c r="C8572" i="4"/>
  <c r="C8573" i="4"/>
  <c r="C8574" i="4"/>
  <c r="H8574" i="4" s="1"/>
  <c r="C8575" i="4"/>
  <c r="C8576" i="4"/>
  <c r="C8577" i="4"/>
  <c r="C8578" i="4"/>
  <c r="C8579" i="4"/>
  <c r="C8580" i="4"/>
  <c r="C8581" i="4"/>
  <c r="C8582" i="4"/>
  <c r="H8582" i="4" s="1"/>
  <c r="C8583" i="4"/>
  <c r="C8584" i="4"/>
  <c r="C8585" i="4"/>
  <c r="C8586" i="4"/>
  <c r="H8586" i="4" s="1"/>
  <c r="C8587" i="4"/>
  <c r="C8588" i="4"/>
  <c r="C8589" i="4"/>
  <c r="C8590" i="4"/>
  <c r="H8590" i="4" s="1"/>
  <c r="C8591" i="4"/>
  <c r="C8592" i="4"/>
  <c r="C8593" i="4"/>
  <c r="C8594" i="4"/>
  <c r="H8594" i="4" s="1"/>
  <c r="C8595" i="4"/>
  <c r="C8596" i="4"/>
  <c r="C8597" i="4"/>
  <c r="C8598" i="4"/>
  <c r="H8598" i="4" s="1"/>
  <c r="C8599" i="4"/>
  <c r="C8600" i="4"/>
  <c r="C8601" i="4"/>
  <c r="C8602" i="4"/>
  <c r="H8602" i="4" s="1"/>
  <c r="C8603" i="4"/>
  <c r="C8604" i="4"/>
  <c r="C8605" i="4"/>
  <c r="C8606" i="4"/>
  <c r="H8606" i="4" s="1"/>
  <c r="C8607" i="4"/>
  <c r="C8608" i="4"/>
  <c r="C8609" i="4"/>
  <c r="C8610" i="4"/>
  <c r="H8610" i="4" s="1"/>
  <c r="C8611" i="4"/>
  <c r="C8612" i="4"/>
  <c r="C8613" i="4"/>
  <c r="C8614" i="4"/>
  <c r="H8614" i="4" s="1"/>
  <c r="C8615" i="4"/>
  <c r="C8616" i="4"/>
  <c r="C8617" i="4"/>
  <c r="C8618" i="4"/>
  <c r="H8618" i="4" s="1"/>
  <c r="C8619" i="4"/>
  <c r="C8620" i="4"/>
  <c r="C8621" i="4"/>
  <c r="C8622" i="4"/>
  <c r="H8622" i="4" s="1"/>
  <c r="C8623" i="4"/>
  <c r="C8624" i="4"/>
  <c r="C8625" i="4"/>
  <c r="C8626" i="4"/>
  <c r="H8626" i="4" s="1"/>
  <c r="C8627" i="4"/>
  <c r="C8628" i="4"/>
  <c r="C8629" i="4"/>
  <c r="C8630" i="4"/>
  <c r="H8630" i="4" s="1"/>
  <c r="C8631" i="4"/>
  <c r="C8632" i="4"/>
  <c r="C8633" i="4"/>
  <c r="C8634" i="4"/>
  <c r="H8634" i="4" s="1"/>
  <c r="C8635" i="4"/>
  <c r="C8636" i="4"/>
  <c r="C8637" i="4"/>
  <c r="C8638" i="4"/>
  <c r="H8638" i="4" s="1"/>
  <c r="C8639" i="4"/>
  <c r="C8640" i="4"/>
  <c r="C8641" i="4"/>
  <c r="C8642" i="4"/>
  <c r="C8643" i="4"/>
  <c r="C8644" i="4"/>
  <c r="C8645" i="4"/>
  <c r="C8646" i="4"/>
  <c r="H8646" i="4" s="1"/>
  <c r="C8647" i="4"/>
  <c r="C8648" i="4"/>
  <c r="C8649" i="4"/>
  <c r="C8650" i="4"/>
  <c r="H8650" i="4" s="1"/>
  <c r="C8651" i="4"/>
  <c r="C8652" i="4"/>
  <c r="C8653" i="4"/>
  <c r="C8654" i="4"/>
  <c r="H8654" i="4" s="1"/>
  <c r="C8655" i="4"/>
  <c r="C8656" i="4"/>
  <c r="C8657" i="4"/>
  <c r="C8658" i="4"/>
  <c r="H8658" i="4" s="1"/>
  <c r="C8659" i="4"/>
  <c r="C8660" i="4"/>
  <c r="C8661" i="4"/>
  <c r="C8662" i="4"/>
  <c r="H8662" i="4" s="1"/>
  <c r="C8663" i="4"/>
  <c r="C8664" i="4"/>
  <c r="C8665" i="4"/>
  <c r="C8666" i="4"/>
  <c r="H8666" i="4" s="1"/>
  <c r="C8667" i="4"/>
  <c r="C8668" i="4"/>
  <c r="C8669" i="4"/>
  <c r="C8670" i="4"/>
  <c r="H8670" i="4" s="1"/>
  <c r="C8671" i="4"/>
  <c r="C8672" i="4"/>
  <c r="C8673" i="4"/>
  <c r="C8674" i="4"/>
  <c r="H8674" i="4" s="1"/>
  <c r="C8675" i="4"/>
  <c r="C8676" i="4"/>
  <c r="C8677" i="4"/>
  <c r="C8678" i="4"/>
  <c r="H8678" i="4" s="1"/>
  <c r="C8679" i="4"/>
  <c r="C8680" i="4"/>
  <c r="C8681" i="4"/>
  <c r="C8682" i="4"/>
  <c r="C8683" i="4"/>
  <c r="C8684" i="4"/>
  <c r="C8685" i="4"/>
  <c r="C8686" i="4"/>
  <c r="H8686" i="4" s="1"/>
  <c r="C8687" i="4"/>
  <c r="C8688" i="4"/>
  <c r="C8689" i="4"/>
  <c r="C8690" i="4"/>
  <c r="H8690" i="4" s="1"/>
  <c r="C8691" i="4"/>
  <c r="C8692" i="4"/>
  <c r="C8693" i="4"/>
  <c r="C8694" i="4"/>
  <c r="H8694" i="4" s="1"/>
  <c r="C8695" i="4"/>
  <c r="C8696" i="4"/>
  <c r="C8697" i="4"/>
  <c r="C8698" i="4"/>
  <c r="H8698" i="4" s="1"/>
  <c r="C8699" i="4"/>
  <c r="C8700" i="4"/>
  <c r="C8701" i="4"/>
  <c r="C8702" i="4"/>
  <c r="H8702" i="4" s="1"/>
  <c r="C8703" i="4"/>
  <c r="C8704" i="4"/>
  <c r="C8705" i="4"/>
  <c r="C8706" i="4"/>
  <c r="H8706" i="4" s="1"/>
  <c r="C8707" i="4"/>
  <c r="C8708" i="4"/>
  <c r="C8709" i="4"/>
  <c r="C8710" i="4"/>
  <c r="H8710" i="4" s="1"/>
  <c r="C8711" i="4"/>
  <c r="C8712" i="4"/>
  <c r="C8713" i="4"/>
  <c r="C8714" i="4"/>
  <c r="H8714" i="4" s="1"/>
  <c r="C8715" i="4"/>
  <c r="C8716" i="4"/>
  <c r="C8717" i="4"/>
  <c r="C8718" i="4"/>
  <c r="H8718" i="4" s="1"/>
  <c r="C8719" i="4"/>
  <c r="C8720" i="4"/>
  <c r="C8721" i="4"/>
  <c r="C8722" i="4"/>
  <c r="H8722" i="4" s="1"/>
  <c r="C8723" i="4"/>
  <c r="C8724" i="4"/>
  <c r="C8725" i="4"/>
  <c r="C8726" i="4"/>
  <c r="C8727" i="4"/>
  <c r="C8728" i="4"/>
  <c r="C8729" i="4"/>
  <c r="C8730" i="4"/>
  <c r="H8730" i="4" s="1"/>
  <c r="C8731" i="4"/>
  <c r="C8732" i="4"/>
  <c r="C8733" i="4"/>
  <c r="C8734" i="4"/>
  <c r="H8734" i="4" s="1"/>
  <c r="C8735" i="4"/>
  <c r="C8736" i="4"/>
  <c r="C8737" i="4"/>
  <c r="C8738" i="4"/>
  <c r="H8738" i="4" s="1"/>
  <c r="C8739" i="4"/>
  <c r="C8740" i="4"/>
  <c r="C8741" i="4"/>
  <c r="C8742" i="4"/>
  <c r="H8742" i="4" s="1"/>
  <c r="C8743" i="4"/>
  <c r="C8744" i="4"/>
  <c r="C8745" i="4"/>
  <c r="C8746" i="4"/>
  <c r="H8746" i="4" s="1"/>
  <c r="C8747" i="4"/>
  <c r="C8748" i="4"/>
  <c r="C8749" i="4"/>
  <c r="C8750" i="4"/>
  <c r="H8750" i="4" s="1"/>
  <c r="C8751" i="4"/>
  <c r="C8752" i="4"/>
  <c r="C8753" i="4"/>
  <c r="C8754" i="4"/>
  <c r="H8754" i="4" s="1"/>
  <c r="C8755" i="4"/>
  <c r="C8756" i="4"/>
  <c r="C8757" i="4"/>
  <c r="C8758" i="4"/>
  <c r="H8758" i="4" s="1"/>
  <c r="C8759" i="4"/>
  <c r="C8760" i="4"/>
  <c r="C8761" i="4"/>
  <c r="C8762" i="4"/>
  <c r="H8762" i="4" s="1"/>
  <c r="C8763" i="4"/>
  <c r="C8764" i="4"/>
  <c r="C8765" i="4"/>
  <c r="C8766" i="4"/>
  <c r="H8766" i="4" s="1"/>
  <c r="C8767" i="4"/>
  <c r="C8768" i="4"/>
  <c r="C8769" i="4"/>
  <c r="C8770" i="4"/>
  <c r="C8771" i="4"/>
  <c r="C8772" i="4"/>
  <c r="C8773" i="4"/>
  <c r="C8774" i="4"/>
  <c r="H8774" i="4" s="1"/>
  <c r="C8775" i="4"/>
  <c r="C8776" i="4"/>
  <c r="C8777" i="4"/>
  <c r="C8778" i="4"/>
  <c r="H8778" i="4" s="1"/>
  <c r="C8779" i="4"/>
  <c r="C8780" i="4"/>
  <c r="C8781" i="4"/>
  <c r="C8782" i="4"/>
  <c r="H8782" i="4" s="1"/>
  <c r="C8783" i="4"/>
  <c r="C8784" i="4"/>
  <c r="C8785" i="4"/>
  <c r="C8786" i="4"/>
  <c r="H8786" i="4" s="1"/>
  <c r="C8787" i="4"/>
  <c r="C8788" i="4"/>
  <c r="C8789" i="4"/>
  <c r="C8790" i="4"/>
  <c r="H8790" i="4" s="1"/>
  <c r="C8791" i="4"/>
  <c r="C8792" i="4"/>
  <c r="C8793" i="4"/>
  <c r="C8794" i="4"/>
  <c r="H8794" i="4" s="1"/>
  <c r="C8795" i="4"/>
  <c r="C8796" i="4"/>
  <c r="C8797" i="4"/>
  <c r="C8798" i="4"/>
  <c r="H8798" i="4" s="1"/>
  <c r="C8799" i="4"/>
  <c r="C8800" i="4"/>
  <c r="C8801" i="4"/>
  <c r="C8802" i="4"/>
  <c r="H8802" i="4" s="1"/>
  <c r="C8803" i="4"/>
  <c r="C8804" i="4"/>
  <c r="C8805" i="4"/>
  <c r="C8806" i="4"/>
  <c r="H8806" i="4" s="1"/>
  <c r="C8807" i="4"/>
  <c r="C8808" i="4"/>
  <c r="C8809" i="4"/>
  <c r="C8810" i="4"/>
  <c r="H8810" i="4" s="1"/>
  <c r="C8811" i="4"/>
  <c r="C8812" i="4"/>
  <c r="C8813" i="4"/>
  <c r="C8814" i="4"/>
  <c r="C8815" i="4"/>
  <c r="C8816" i="4"/>
  <c r="C8817" i="4"/>
  <c r="C8818" i="4"/>
  <c r="H8818" i="4" s="1"/>
  <c r="C8819" i="4"/>
  <c r="C8820" i="4"/>
  <c r="C8821" i="4"/>
  <c r="C8822" i="4"/>
  <c r="H8822" i="4" s="1"/>
  <c r="C8823" i="4"/>
  <c r="C8824" i="4"/>
  <c r="C8825" i="4"/>
  <c r="C8826" i="4"/>
  <c r="H8826" i="4" s="1"/>
  <c r="C8827" i="4"/>
  <c r="C8828" i="4"/>
  <c r="C8829" i="4"/>
  <c r="C8830" i="4"/>
  <c r="H8830" i="4" s="1"/>
  <c r="C8831" i="4"/>
  <c r="C8832" i="4"/>
  <c r="C8833" i="4"/>
  <c r="C8834" i="4"/>
  <c r="H8834" i="4" s="1"/>
  <c r="C8835" i="4"/>
  <c r="C8836" i="4"/>
  <c r="C8837" i="4"/>
  <c r="C8838" i="4"/>
  <c r="H8838" i="4" s="1"/>
  <c r="C8839" i="4"/>
  <c r="C8840" i="4"/>
  <c r="C8841" i="4"/>
  <c r="C8842" i="4"/>
  <c r="H8842" i="4" s="1"/>
  <c r="C8843" i="4"/>
  <c r="C8844" i="4"/>
  <c r="C8845" i="4"/>
  <c r="C8846" i="4"/>
  <c r="H8846" i="4" s="1"/>
  <c r="C8847" i="4"/>
  <c r="C8848" i="4"/>
  <c r="C8849" i="4"/>
  <c r="C8850" i="4"/>
  <c r="H8850" i="4" s="1"/>
  <c r="C8851" i="4"/>
  <c r="C8852" i="4"/>
  <c r="C8853" i="4"/>
  <c r="C8854" i="4"/>
  <c r="H8854" i="4" s="1"/>
  <c r="C8855" i="4"/>
  <c r="C8856" i="4"/>
  <c r="C8857" i="4"/>
  <c r="C8858" i="4"/>
  <c r="C8859" i="4"/>
  <c r="C8860" i="4"/>
  <c r="C8861" i="4"/>
  <c r="C8862" i="4"/>
  <c r="H8862" i="4" s="1"/>
  <c r="C8863" i="4"/>
  <c r="C8864" i="4"/>
  <c r="C8865" i="4"/>
  <c r="C8866" i="4"/>
  <c r="H8866" i="4" s="1"/>
  <c r="C8867" i="4"/>
  <c r="C8868" i="4"/>
  <c r="C8869" i="4"/>
  <c r="C8870" i="4"/>
  <c r="H8870" i="4" s="1"/>
  <c r="C8871" i="4"/>
  <c r="C8872" i="4"/>
  <c r="C8873" i="4"/>
  <c r="C8874" i="4"/>
  <c r="H8874" i="4" s="1"/>
  <c r="C8875" i="4"/>
  <c r="C8876" i="4"/>
  <c r="C8877" i="4"/>
  <c r="C8878" i="4"/>
  <c r="H8878" i="4" s="1"/>
  <c r="C8879" i="4"/>
  <c r="C8880" i="4"/>
  <c r="C8881" i="4"/>
  <c r="C8882" i="4"/>
  <c r="H8882" i="4" s="1"/>
  <c r="C8883" i="4"/>
  <c r="C8884" i="4"/>
  <c r="C8885" i="4"/>
  <c r="C8886" i="4"/>
  <c r="H8886" i="4" s="1"/>
  <c r="C8887" i="4"/>
  <c r="C8888" i="4"/>
  <c r="C8889" i="4"/>
  <c r="C8890" i="4"/>
  <c r="H8890" i="4" s="1"/>
  <c r="C8891" i="4"/>
  <c r="C8892" i="4"/>
  <c r="C8893" i="4"/>
  <c r="C8894" i="4"/>
  <c r="H8894" i="4" s="1"/>
  <c r="C8895" i="4"/>
  <c r="C8896" i="4"/>
  <c r="C8897" i="4"/>
  <c r="C8898" i="4"/>
  <c r="H8898" i="4" s="1"/>
  <c r="C8899" i="4"/>
  <c r="C8900" i="4"/>
  <c r="C8901" i="4"/>
  <c r="C8902" i="4"/>
  <c r="C8903" i="4"/>
  <c r="C8904" i="4"/>
  <c r="C8905" i="4"/>
  <c r="C8906" i="4"/>
  <c r="H8906" i="4" s="1"/>
  <c r="C8907" i="4"/>
  <c r="C8908" i="4"/>
  <c r="C8909" i="4"/>
  <c r="C8910" i="4"/>
  <c r="H8910" i="4" s="1"/>
  <c r="C8911" i="4"/>
  <c r="C8912" i="4"/>
  <c r="C8913" i="4"/>
  <c r="C8914" i="4"/>
  <c r="H8914" i="4" s="1"/>
  <c r="C8915" i="4"/>
  <c r="C8916" i="4"/>
  <c r="C8917" i="4"/>
  <c r="C8918" i="4"/>
  <c r="H8918" i="4" s="1"/>
  <c r="C8919" i="4"/>
  <c r="C8920" i="4"/>
  <c r="C8921" i="4"/>
  <c r="C8922" i="4"/>
  <c r="H8922" i="4" s="1"/>
  <c r="C8923" i="4"/>
  <c r="C8924" i="4"/>
  <c r="C8925" i="4"/>
  <c r="C8926" i="4"/>
  <c r="H8926" i="4" s="1"/>
  <c r="C8927" i="4"/>
  <c r="C8928" i="4"/>
  <c r="C8929" i="4"/>
  <c r="C8930" i="4"/>
  <c r="H8930" i="4" s="1"/>
  <c r="C8931" i="4"/>
  <c r="C8932" i="4"/>
  <c r="C8933" i="4"/>
  <c r="C8934" i="4"/>
  <c r="H8934" i="4" s="1"/>
  <c r="C8935" i="4"/>
  <c r="C8936" i="4"/>
  <c r="C8937" i="4"/>
  <c r="C8938" i="4"/>
  <c r="H8938" i="4" s="1"/>
  <c r="C8939" i="4"/>
  <c r="C8940" i="4"/>
  <c r="C8941" i="4"/>
  <c r="C8942" i="4"/>
  <c r="C8943" i="4"/>
  <c r="C8944" i="4"/>
  <c r="C8945" i="4"/>
  <c r="C8946" i="4"/>
  <c r="H8946" i="4" s="1"/>
  <c r="C8947" i="4"/>
  <c r="C8948" i="4"/>
  <c r="C8949" i="4"/>
  <c r="C8950" i="4"/>
  <c r="H8950" i="4" s="1"/>
  <c r="C8951" i="4"/>
  <c r="C8952" i="4"/>
  <c r="C8953" i="4"/>
  <c r="C8954" i="4"/>
  <c r="H8954" i="4" s="1"/>
  <c r="C8955" i="4"/>
  <c r="C8956" i="4"/>
  <c r="C8957" i="4"/>
  <c r="C8958" i="4"/>
  <c r="H8958" i="4" s="1"/>
  <c r="C8959" i="4"/>
  <c r="C8960" i="4"/>
  <c r="C8961" i="4"/>
  <c r="C8962" i="4"/>
  <c r="H8962" i="4" s="1"/>
  <c r="C8963" i="4"/>
  <c r="C8964" i="4"/>
  <c r="C8965" i="4"/>
  <c r="C8966" i="4"/>
  <c r="H8966" i="4" s="1"/>
  <c r="C8967" i="4"/>
  <c r="C8968" i="4"/>
  <c r="C8969" i="4"/>
  <c r="C8970" i="4"/>
  <c r="H8970" i="4" s="1"/>
  <c r="C8971" i="4"/>
  <c r="C8972" i="4"/>
  <c r="C8973" i="4"/>
  <c r="C8974" i="4"/>
  <c r="H8974" i="4" s="1"/>
  <c r="C8975" i="4"/>
  <c r="C8976" i="4"/>
  <c r="C8977" i="4"/>
  <c r="C8978" i="4"/>
  <c r="H8978" i="4" s="1"/>
  <c r="C8979" i="4"/>
  <c r="C8980" i="4"/>
  <c r="C8981" i="4"/>
  <c r="C8982" i="4"/>
  <c r="H8982" i="4" s="1"/>
  <c r="C8983" i="4"/>
  <c r="C8984" i="4"/>
  <c r="C8985" i="4"/>
  <c r="C8986" i="4"/>
  <c r="C8987" i="4"/>
  <c r="C8988" i="4"/>
  <c r="C8989" i="4"/>
  <c r="C8990" i="4"/>
  <c r="H8990" i="4" s="1"/>
  <c r="C8991" i="4"/>
  <c r="C8992" i="4"/>
  <c r="C8993" i="4"/>
  <c r="C8994" i="4"/>
  <c r="H8994" i="4" s="1"/>
  <c r="C8995" i="4"/>
  <c r="C8996" i="4"/>
  <c r="C8997" i="4"/>
  <c r="C8998" i="4"/>
  <c r="H8998" i="4" s="1"/>
  <c r="C8999" i="4"/>
  <c r="C9000" i="4"/>
  <c r="C9001" i="4"/>
  <c r="C9002" i="4"/>
  <c r="H9002" i="4" s="1"/>
  <c r="C9003" i="4"/>
  <c r="C9004" i="4"/>
  <c r="C9005" i="4"/>
  <c r="C9006" i="4"/>
  <c r="H9006" i="4" s="1"/>
  <c r="C9007" i="4"/>
  <c r="C9008" i="4"/>
  <c r="C9009" i="4"/>
  <c r="C9010" i="4"/>
  <c r="H9010" i="4" s="1"/>
  <c r="C9011" i="4"/>
  <c r="C9012" i="4"/>
  <c r="C9013" i="4"/>
  <c r="C9014" i="4"/>
  <c r="H9014" i="4" s="1"/>
  <c r="C9015" i="4"/>
  <c r="C9016" i="4"/>
  <c r="C9017" i="4"/>
  <c r="C9018" i="4"/>
  <c r="H9018" i="4" s="1"/>
  <c r="C9019" i="4"/>
  <c r="C9020" i="4"/>
  <c r="C9021" i="4"/>
  <c r="C9022" i="4"/>
  <c r="H9022" i="4" s="1"/>
  <c r="C9023" i="4"/>
  <c r="C9024" i="4"/>
  <c r="C9025" i="4"/>
  <c r="C9026" i="4"/>
  <c r="H9026" i="4" s="1"/>
  <c r="C9027" i="4"/>
  <c r="C9028" i="4"/>
  <c r="C9029" i="4"/>
  <c r="C9030" i="4"/>
  <c r="C9031" i="4"/>
  <c r="C9032" i="4"/>
  <c r="C9033" i="4"/>
  <c r="C9034" i="4"/>
  <c r="H9034" i="4" s="1"/>
  <c r="C9035" i="4"/>
  <c r="C9036" i="4"/>
  <c r="C9037" i="4"/>
  <c r="C9038" i="4"/>
  <c r="H9038" i="4" s="1"/>
  <c r="C9039" i="4"/>
  <c r="C9040" i="4"/>
  <c r="C9041" i="4"/>
  <c r="C9042" i="4"/>
  <c r="H9042" i="4" s="1"/>
  <c r="C9043" i="4"/>
  <c r="C9044" i="4"/>
  <c r="C9045" i="4"/>
  <c r="C9046" i="4"/>
  <c r="H9046" i="4" s="1"/>
  <c r="C9047" i="4"/>
  <c r="C9048" i="4"/>
  <c r="C9049" i="4"/>
  <c r="C9050" i="4"/>
  <c r="H9050" i="4" s="1"/>
  <c r="C9051" i="4"/>
  <c r="C9052" i="4"/>
  <c r="C9053" i="4"/>
  <c r="C9054" i="4"/>
  <c r="C9055" i="4"/>
  <c r="C9056" i="4"/>
  <c r="C9057" i="4"/>
  <c r="C9058" i="4"/>
  <c r="H9058" i="4" s="1"/>
  <c r="C9059" i="4"/>
  <c r="C9060" i="4"/>
  <c r="C9061" i="4"/>
  <c r="C9062" i="4"/>
  <c r="H9062" i="4" s="1"/>
  <c r="C9063" i="4"/>
  <c r="C9064" i="4"/>
  <c r="C9065" i="4"/>
  <c r="C9066" i="4"/>
  <c r="H9066" i="4" s="1"/>
  <c r="C9067" i="4"/>
  <c r="C9068" i="4"/>
  <c r="C9069" i="4"/>
  <c r="C9070" i="4"/>
  <c r="H9070" i="4" s="1"/>
  <c r="C9071" i="4"/>
  <c r="C9072" i="4"/>
  <c r="C9073" i="4"/>
  <c r="C9074" i="4"/>
  <c r="C9075" i="4"/>
  <c r="C9076" i="4"/>
  <c r="C9077" i="4"/>
  <c r="C9078" i="4"/>
  <c r="H9078" i="4" s="1"/>
  <c r="C9079" i="4"/>
  <c r="C9080" i="4"/>
  <c r="C9081" i="4"/>
  <c r="C9082" i="4"/>
  <c r="H9082" i="4" s="1"/>
  <c r="C9083" i="4"/>
  <c r="C9084" i="4"/>
  <c r="C9085" i="4"/>
  <c r="C9086" i="4"/>
  <c r="H9086" i="4" s="1"/>
  <c r="C9087" i="4"/>
  <c r="C9088" i="4"/>
  <c r="C9089" i="4"/>
  <c r="C9090" i="4"/>
  <c r="H9090" i="4" s="1"/>
  <c r="C9091" i="4"/>
  <c r="C9092" i="4"/>
  <c r="C9093" i="4"/>
  <c r="C9094" i="4"/>
  <c r="H9094" i="4" s="1"/>
  <c r="C9095" i="4"/>
  <c r="C9096" i="4"/>
  <c r="C9097" i="4"/>
  <c r="C9098" i="4"/>
  <c r="H9098" i="4" s="1"/>
  <c r="C9099" i="4"/>
  <c r="C9100" i="4"/>
  <c r="C9101" i="4"/>
  <c r="C9102" i="4"/>
  <c r="H9102" i="4" s="1"/>
  <c r="C9103" i="4"/>
  <c r="C9104" i="4"/>
  <c r="C9105" i="4"/>
  <c r="C9106" i="4"/>
  <c r="H9106" i="4" s="1"/>
  <c r="C9107" i="4"/>
  <c r="C9108" i="4"/>
  <c r="C9109" i="4"/>
  <c r="C9110" i="4"/>
  <c r="H9110" i="4" s="1"/>
  <c r="C9111" i="4"/>
  <c r="C9112" i="4"/>
  <c r="C9113" i="4"/>
  <c r="C9114" i="4"/>
  <c r="H9114" i="4" s="1"/>
  <c r="C9115" i="4"/>
  <c r="C9116" i="4"/>
  <c r="C9117" i="4"/>
  <c r="C9118" i="4"/>
  <c r="C9119" i="4"/>
  <c r="C9120" i="4"/>
  <c r="C9121" i="4"/>
  <c r="C9122" i="4"/>
  <c r="H9122" i="4" s="1"/>
  <c r="C9123" i="4"/>
  <c r="C9124" i="4"/>
  <c r="C9125" i="4"/>
  <c r="C9126" i="4"/>
  <c r="H9126" i="4" s="1"/>
  <c r="C9127" i="4"/>
  <c r="C9128" i="4"/>
  <c r="C9129" i="4"/>
  <c r="C9130" i="4"/>
  <c r="H9130" i="4" s="1"/>
  <c r="C9131" i="4"/>
  <c r="C9132" i="4"/>
  <c r="C9133" i="4"/>
  <c r="C9134" i="4"/>
  <c r="H9134" i="4" s="1"/>
  <c r="C9135" i="4"/>
  <c r="C9136" i="4"/>
  <c r="C9137" i="4"/>
  <c r="C9138" i="4"/>
  <c r="H9138" i="4" s="1"/>
  <c r="C9139" i="4"/>
  <c r="C9140" i="4"/>
  <c r="C9141" i="4"/>
  <c r="C9142" i="4"/>
  <c r="H9142" i="4" s="1"/>
  <c r="C9143" i="4"/>
  <c r="C9144" i="4"/>
  <c r="C9145" i="4"/>
  <c r="C9146" i="4"/>
  <c r="H9146" i="4" s="1"/>
  <c r="C9147" i="4"/>
  <c r="C9148" i="4"/>
  <c r="C9149" i="4"/>
  <c r="C9150" i="4"/>
  <c r="H9150" i="4" s="1"/>
  <c r="C9151" i="4"/>
  <c r="C9152" i="4"/>
  <c r="C9153" i="4"/>
  <c r="C9154" i="4"/>
  <c r="H9154" i="4" s="1"/>
  <c r="C9155" i="4"/>
  <c r="C9156" i="4"/>
  <c r="C9157" i="4"/>
  <c r="C9158" i="4"/>
  <c r="H9158" i="4" s="1"/>
  <c r="C9159" i="4"/>
  <c r="C9160" i="4"/>
  <c r="C9161" i="4"/>
  <c r="C9162" i="4"/>
  <c r="C9163" i="4"/>
  <c r="C9164" i="4"/>
  <c r="C9165" i="4"/>
  <c r="C9166" i="4"/>
  <c r="H9166" i="4" s="1"/>
  <c r="C9167" i="4"/>
  <c r="C9168" i="4"/>
  <c r="C9169" i="4"/>
  <c r="C9170" i="4"/>
  <c r="H9170" i="4" s="1"/>
  <c r="C9171" i="4"/>
  <c r="C9172" i="4"/>
  <c r="C9173" i="4"/>
  <c r="C9174" i="4"/>
  <c r="H9174" i="4" s="1"/>
  <c r="C9175" i="4"/>
  <c r="C9176" i="4"/>
  <c r="C9177" i="4"/>
  <c r="C9178" i="4"/>
  <c r="H9178" i="4" s="1"/>
  <c r="C9179" i="4"/>
  <c r="C9180" i="4"/>
  <c r="C9181" i="4"/>
  <c r="C9182" i="4"/>
  <c r="H9182" i="4" s="1"/>
  <c r="C9183" i="4"/>
  <c r="C9184" i="4"/>
  <c r="C9185" i="4"/>
  <c r="C9186" i="4"/>
  <c r="H9186" i="4" s="1"/>
  <c r="C9187" i="4"/>
  <c r="C9188" i="4"/>
  <c r="C9189" i="4"/>
  <c r="C9190" i="4"/>
  <c r="H9190" i="4" s="1"/>
  <c r="C9191" i="4"/>
  <c r="C9192" i="4"/>
  <c r="C9193" i="4"/>
  <c r="C9194" i="4"/>
  <c r="H9194" i="4" s="1"/>
  <c r="C9195" i="4"/>
  <c r="C9196" i="4"/>
  <c r="C9197" i="4"/>
  <c r="C9198" i="4"/>
  <c r="H9198" i="4" s="1"/>
  <c r="C9199" i="4"/>
  <c r="C9200" i="4"/>
  <c r="C9201" i="4"/>
  <c r="C9202" i="4"/>
  <c r="H9202" i="4" s="1"/>
  <c r="C9203" i="4"/>
  <c r="C9204" i="4"/>
  <c r="C9205" i="4"/>
  <c r="C9206" i="4"/>
  <c r="C9207" i="4"/>
  <c r="C9208" i="4"/>
  <c r="C9209" i="4"/>
  <c r="C9210" i="4"/>
  <c r="H9210" i="4" s="1"/>
  <c r="C9211" i="4"/>
  <c r="C9212" i="4"/>
  <c r="C9213" i="4"/>
  <c r="C9214" i="4"/>
  <c r="H9214" i="4" s="1"/>
  <c r="C9215" i="4"/>
  <c r="C9216" i="4"/>
  <c r="C9217" i="4"/>
  <c r="C9218" i="4"/>
  <c r="H9218" i="4" s="1"/>
  <c r="C9219" i="4"/>
  <c r="C9220" i="4"/>
  <c r="C9221" i="4"/>
  <c r="C9222" i="4"/>
  <c r="H9222" i="4" s="1"/>
  <c r="C9223" i="4"/>
  <c r="C9224" i="4"/>
  <c r="C9225" i="4"/>
  <c r="C9226" i="4"/>
  <c r="H9226" i="4" s="1"/>
  <c r="C9227" i="4"/>
  <c r="C9228" i="4"/>
  <c r="C9229" i="4"/>
  <c r="C9230" i="4"/>
  <c r="H9230" i="4" s="1"/>
  <c r="C9231" i="4"/>
  <c r="C9232" i="4"/>
  <c r="C9233" i="4"/>
  <c r="C9234" i="4"/>
  <c r="H9234" i="4" s="1"/>
  <c r="C9235" i="4"/>
  <c r="C9236" i="4"/>
  <c r="C9237" i="4"/>
  <c r="C9238" i="4"/>
  <c r="H9238" i="4" s="1"/>
  <c r="C9239" i="4"/>
  <c r="C9240" i="4"/>
  <c r="C9241" i="4"/>
  <c r="C9242" i="4"/>
  <c r="H9242" i="4" s="1"/>
  <c r="C9243" i="4"/>
  <c r="C9244" i="4"/>
  <c r="C9245" i="4"/>
  <c r="C9246" i="4"/>
  <c r="H9246" i="4" s="1"/>
  <c r="C9247" i="4"/>
  <c r="C9248" i="4"/>
  <c r="C9249" i="4"/>
  <c r="C9250" i="4"/>
  <c r="C9251" i="4"/>
  <c r="C9252" i="4"/>
  <c r="C9253" i="4"/>
  <c r="C9254" i="4"/>
  <c r="H9254" i="4" s="1"/>
  <c r="C9255" i="4"/>
  <c r="C9256" i="4"/>
  <c r="C9257" i="4"/>
  <c r="C9258" i="4"/>
  <c r="H9258" i="4" s="1"/>
  <c r="C9259" i="4"/>
  <c r="C9260" i="4"/>
  <c r="C9261" i="4"/>
  <c r="C9262" i="4"/>
  <c r="H9262" i="4" s="1"/>
  <c r="C9263" i="4"/>
  <c r="C9264" i="4"/>
  <c r="C9265" i="4"/>
  <c r="C9266" i="4"/>
  <c r="H9266" i="4" s="1"/>
  <c r="C9267" i="4"/>
  <c r="C9268" i="4"/>
  <c r="C9269" i="4"/>
  <c r="C9270" i="4"/>
  <c r="H9270" i="4" s="1"/>
  <c r="C9271" i="4"/>
  <c r="C9272" i="4"/>
  <c r="C9273" i="4"/>
  <c r="C9274" i="4"/>
  <c r="H9274" i="4" s="1"/>
  <c r="C9275" i="4"/>
  <c r="C9276" i="4"/>
  <c r="C9277" i="4"/>
  <c r="C9278" i="4"/>
  <c r="H9278" i="4" s="1"/>
  <c r="C9279" i="4"/>
  <c r="C9280" i="4"/>
  <c r="C9281" i="4"/>
  <c r="C9282" i="4"/>
  <c r="H9282" i="4" s="1"/>
  <c r="C9283" i="4"/>
  <c r="C9284" i="4"/>
  <c r="C9285" i="4"/>
  <c r="C9286" i="4"/>
  <c r="H9286" i="4" s="1"/>
  <c r="C9287" i="4"/>
  <c r="C9288" i="4"/>
  <c r="C9289" i="4"/>
  <c r="C9290" i="4"/>
  <c r="H9290" i="4" s="1"/>
  <c r="C9291" i="4"/>
  <c r="C9292" i="4"/>
  <c r="C9293" i="4"/>
  <c r="C9294" i="4"/>
  <c r="C9295" i="4"/>
  <c r="C9296" i="4"/>
  <c r="C9297" i="4"/>
  <c r="C9298" i="4"/>
  <c r="H9298" i="4" s="1"/>
  <c r="C9299" i="4"/>
  <c r="C9300" i="4"/>
  <c r="C9301" i="4"/>
  <c r="C9302" i="4"/>
  <c r="H9302" i="4" s="1"/>
  <c r="C9303" i="4"/>
  <c r="C9304" i="4"/>
  <c r="C9305" i="4"/>
  <c r="C9306" i="4"/>
  <c r="H9306" i="4" s="1"/>
  <c r="C9307" i="4"/>
  <c r="C9308" i="4"/>
  <c r="C9309" i="4"/>
  <c r="C9310" i="4"/>
  <c r="H9310" i="4" s="1"/>
  <c r="C9311" i="4"/>
  <c r="C9312" i="4"/>
  <c r="C9313" i="4"/>
  <c r="C9314" i="4"/>
  <c r="H9314" i="4" s="1"/>
  <c r="C9315" i="4"/>
  <c r="C9316" i="4"/>
  <c r="C9317" i="4"/>
  <c r="C9318" i="4"/>
  <c r="H9318" i="4" s="1"/>
  <c r="C9319" i="4"/>
  <c r="C9320" i="4"/>
  <c r="C9321" i="4"/>
  <c r="C9322" i="4"/>
  <c r="H9322" i="4" s="1"/>
  <c r="C9323" i="4"/>
  <c r="C9324" i="4"/>
  <c r="C9325" i="4"/>
  <c r="C9326" i="4"/>
  <c r="H9326" i="4" s="1"/>
  <c r="C9327" i="4"/>
  <c r="C9328" i="4"/>
  <c r="C9329" i="4"/>
  <c r="C9330" i="4"/>
  <c r="H9330" i="4" s="1"/>
  <c r="C9331" i="4"/>
  <c r="C9332" i="4"/>
  <c r="C9333" i="4"/>
  <c r="C9334" i="4"/>
  <c r="C9335" i="4"/>
  <c r="C9336" i="4"/>
  <c r="C9337" i="4"/>
  <c r="C9338" i="4"/>
  <c r="H9338" i="4" s="1"/>
  <c r="C9339" i="4"/>
  <c r="C9340" i="4"/>
  <c r="C9341" i="4"/>
  <c r="C9342" i="4"/>
  <c r="H9342" i="4" s="1"/>
  <c r="C9343" i="4"/>
  <c r="C9344" i="4"/>
  <c r="C9345" i="4"/>
  <c r="C9346" i="4"/>
  <c r="H9346" i="4" s="1"/>
  <c r="C9347" i="4"/>
  <c r="C9348" i="4"/>
  <c r="C9349" i="4"/>
  <c r="C9350" i="4"/>
  <c r="H9350" i="4" s="1"/>
  <c r="C9351" i="4"/>
  <c r="C9352" i="4"/>
  <c r="C9353" i="4"/>
  <c r="C9354" i="4"/>
  <c r="H9354" i="4" s="1"/>
  <c r="C9355" i="4"/>
  <c r="C9356" i="4"/>
  <c r="C9357" i="4"/>
  <c r="C9358" i="4"/>
  <c r="H9358" i="4" s="1"/>
  <c r="C9359" i="4"/>
  <c r="C9360" i="4"/>
  <c r="C9361" i="4"/>
  <c r="C9362" i="4"/>
  <c r="H9362" i="4" s="1"/>
  <c r="C9363" i="4"/>
  <c r="C9364" i="4"/>
  <c r="C9365" i="4"/>
  <c r="C9366" i="4"/>
  <c r="H9366" i="4" s="1"/>
  <c r="C9367" i="4"/>
  <c r="C9368" i="4"/>
  <c r="C9369" i="4"/>
  <c r="C9370" i="4"/>
  <c r="H9370" i="4" s="1"/>
  <c r="C9371" i="4"/>
  <c r="C9372" i="4"/>
  <c r="C9373" i="4"/>
  <c r="C9374" i="4"/>
  <c r="H9374" i="4" s="1"/>
  <c r="C9375" i="4"/>
  <c r="C9376" i="4"/>
  <c r="C9377" i="4"/>
  <c r="C9378" i="4"/>
  <c r="H9378" i="4" s="1"/>
  <c r="C9379" i="4"/>
  <c r="C9380" i="4"/>
  <c r="C9381" i="4"/>
  <c r="C9382" i="4"/>
  <c r="C9383" i="4"/>
  <c r="C9384" i="4"/>
  <c r="C9385" i="4"/>
  <c r="C9386" i="4"/>
  <c r="H9386" i="4" s="1"/>
  <c r="C9387" i="4"/>
  <c r="C9388" i="4"/>
  <c r="C9389" i="4"/>
  <c r="C9390" i="4"/>
  <c r="H9390" i="4" s="1"/>
  <c r="C9391" i="4"/>
  <c r="C9392" i="4"/>
  <c r="C9393" i="4"/>
  <c r="C9394" i="4"/>
  <c r="H9394" i="4" s="1"/>
  <c r="C9395" i="4"/>
  <c r="C9396" i="4"/>
  <c r="C9397" i="4"/>
  <c r="C9398" i="4"/>
  <c r="H9398" i="4" s="1"/>
  <c r="C9399" i="4"/>
  <c r="C9400" i="4"/>
  <c r="C9401" i="4"/>
  <c r="C9402" i="4"/>
  <c r="H9402" i="4" s="1"/>
  <c r="C9403" i="4"/>
  <c r="C9404" i="4"/>
  <c r="C9405" i="4"/>
  <c r="C9406" i="4"/>
  <c r="H9406" i="4" s="1"/>
  <c r="C9407" i="4"/>
  <c r="C9408" i="4"/>
  <c r="C9409" i="4"/>
  <c r="C9410" i="4"/>
  <c r="H9410" i="4" s="1"/>
  <c r="C9411" i="4"/>
  <c r="C9412" i="4"/>
  <c r="C9413" i="4"/>
  <c r="C9414" i="4"/>
  <c r="H9414" i="4" s="1"/>
  <c r="C9415" i="4"/>
  <c r="C9416" i="4"/>
  <c r="C9417" i="4"/>
  <c r="C9418" i="4"/>
  <c r="H9418" i="4" s="1"/>
  <c r="C9419" i="4"/>
  <c r="C9420" i="4"/>
  <c r="C9421" i="4"/>
  <c r="C9422" i="4"/>
  <c r="H9422" i="4" s="1"/>
  <c r="C9423" i="4"/>
  <c r="C9424" i="4"/>
  <c r="C9425" i="4"/>
  <c r="C9426" i="4"/>
  <c r="C9427" i="4"/>
  <c r="C9428" i="4"/>
  <c r="C9429" i="4"/>
  <c r="C9430" i="4"/>
  <c r="H9430" i="4" s="1"/>
  <c r="C9431" i="4"/>
  <c r="C9432" i="4"/>
  <c r="C9433" i="4"/>
  <c r="C9434" i="4"/>
  <c r="H9434" i="4" s="1"/>
  <c r="C9435" i="4"/>
  <c r="C9436" i="4"/>
  <c r="C9437" i="4"/>
  <c r="C9438" i="4"/>
  <c r="H9438" i="4" s="1"/>
  <c r="C9439" i="4"/>
  <c r="C9440" i="4"/>
  <c r="C9441" i="4"/>
  <c r="C9442" i="4"/>
  <c r="H9442" i="4" s="1"/>
  <c r="C9443" i="4"/>
  <c r="C9444" i="4"/>
  <c r="C9445" i="4"/>
  <c r="C9446" i="4"/>
  <c r="H9446" i="4" s="1"/>
  <c r="C9447" i="4"/>
  <c r="C9448" i="4"/>
  <c r="C9449" i="4"/>
  <c r="C9450" i="4"/>
  <c r="H9450" i="4" s="1"/>
  <c r="C9451" i="4"/>
  <c r="C9452" i="4"/>
  <c r="C9453" i="4"/>
  <c r="C9454" i="4"/>
  <c r="H9454" i="4" s="1"/>
  <c r="C9455" i="4"/>
  <c r="C9456" i="4"/>
  <c r="C9457" i="4"/>
  <c r="C9458" i="4"/>
  <c r="H9458" i="4" s="1"/>
  <c r="C9459" i="4"/>
  <c r="C9460" i="4"/>
  <c r="C9461" i="4"/>
  <c r="C9462" i="4"/>
  <c r="H9462" i="4" s="1"/>
  <c r="C9463" i="4"/>
  <c r="C9464" i="4"/>
  <c r="C9465" i="4"/>
  <c r="C9466" i="4"/>
  <c r="C9467" i="4"/>
  <c r="C9468" i="4"/>
  <c r="C9469" i="4"/>
  <c r="C9470" i="4"/>
  <c r="H9470" i="4" s="1"/>
  <c r="C9471" i="4"/>
  <c r="C9472" i="4"/>
  <c r="C9473" i="4"/>
  <c r="C9474" i="4"/>
  <c r="H9474" i="4" s="1"/>
  <c r="C9475" i="4"/>
  <c r="C9476" i="4"/>
  <c r="C9477" i="4"/>
  <c r="C9478" i="4"/>
  <c r="H9478" i="4" s="1"/>
  <c r="C9479" i="4"/>
  <c r="C9480" i="4"/>
  <c r="C9481" i="4"/>
  <c r="C9482" i="4"/>
  <c r="H9482" i="4" s="1"/>
  <c r="C9483" i="4"/>
  <c r="C9484" i="4"/>
  <c r="C9485" i="4"/>
  <c r="C9486" i="4"/>
  <c r="H9486" i="4" s="1"/>
  <c r="C9487" i="4"/>
  <c r="C9488" i="4"/>
  <c r="C9489" i="4"/>
  <c r="C9490" i="4"/>
  <c r="H9490" i="4" s="1"/>
  <c r="C9491" i="4"/>
  <c r="C9492" i="4"/>
  <c r="C9493" i="4"/>
  <c r="C9494" i="4"/>
  <c r="H9494" i="4" s="1"/>
  <c r="C9495" i="4"/>
  <c r="C9496" i="4"/>
  <c r="C9497" i="4"/>
  <c r="C9498" i="4"/>
  <c r="H9498" i="4" s="1"/>
  <c r="C9499" i="4"/>
  <c r="C9500" i="4"/>
  <c r="C9501" i="4"/>
  <c r="C9502" i="4"/>
  <c r="H9502" i="4" s="1"/>
  <c r="C9503" i="4"/>
  <c r="C9504" i="4"/>
  <c r="C9505" i="4"/>
  <c r="C9506" i="4"/>
  <c r="H9506" i="4" s="1"/>
  <c r="C9507" i="4"/>
  <c r="C9508" i="4"/>
  <c r="C9509" i="4"/>
  <c r="C9510" i="4"/>
  <c r="H9510" i="4" s="1"/>
  <c r="C9511" i="4"/>
  <c r="C9512" i="4"/>
  <c r="C9513" i="4"/>
  <c r="C9514" i="4"/>
  <c r="C9515" i="4"/>
  <c r="C9516" i="4"/>
  <c r="C9517" i="4"/>
  <c r="C9518" i="4"/>
  <c r="H9518" i="4" s="1"/>
  <c r="C9519" i="4"/>
  <c r="C9520" i="4"/>
  <c r="C9521" i="4"/>
  <c r="C9522" i="4"/>
  <c r="H9522" i="4" s="1"/>
  <c r="C9523" i="4"/>
  <c r="C9524" i="4"/>
  <c r="C9525" i="4"/>
  <c r="C9526" i="4"/>
  <c r="H9526" i="4" s="1"/>
  <c r="C9527" i="4"/>
  <c r="C9528" i="4"/>
  <c r="C9529" i="4"/>
  <c r="C9530" i="4"/>
  <c r="H9530" i="4" s="1"/>
  <c r="C9531" i="4"/>
  <c r="C9532" i="4"/>
  <c r="C9533" i="4"/>
  <c r="C9534" i="4"/>
  <c r="H9534" i="4" s="1"/>
  <c r="C9535" i="4"/>
  <c r="C9536" i="4"/>
  <c r="C9537" i="4"/>
  <c r="C9538" i="4"/>
  <c r="H9538" i="4" s="1"/>
  <c r="C9539" i="4"/>
  <c r="C9540" i="4"/>
  <c r="C9541" i="4"/>
  <c r="C9542" i="4"/>
  <c r="H9542" i="4" s="1"/>
  <c r="C9543" i="4"/>
  <c r="C9544" i="4"/>
  <c r="C9545" i="4"/>
  <c r="C9546" i="4"/>
  <c r="H9546" i="4" s="1"/>
  <c r="C9547" i="4"/>
  <c r="C9548" i="4"/>
  <c r="C9549" i="4"/>
  <c r="C9550" i="4"/>
  <c r="H9550" i="4" s="1"/>
  <c r="C9551" i="4"/>
  <c r="C9552" i="4"/>
  <c r="C9553" i="4"/>
  <c r="C9554" i="4"/>
  <c r="H9554" i="4" s="1"/>
  <c r="C9555" i="4"/>
  <c r="C9556" i="4"/>
  <c r="C9557" i="4"/>
  <c r="C9558" i="4"/>
  <c r="H9558" i="4" s="1"/>
  <c r="C9559" i="4"/>
  <c r="C9560" i="4"/>
  <c r="C9561" i="4"/>
  <c r="C9562" i="4"/>
  <c r="C9563" i="4"/>
  <c r="C9564" i="4"/>
  <c r="C9565" i="4"/>
  <c r="C9566" i="4"/>
  <c r="H9566" i="4" s="1"/>
  <c r="C9567" i="4"/>
  <c r="C9568" i="4"/>
  <c r="C9569" i="4"/>
  <c r="C9570" i="4"/>
  <c r="H9570" i="4" s="1"/>
  <c r="C9571" i="4"/>
  <c r="C9572" i="4"/>
  <c r="C9573" i="4"/>
  <c r="C9574" i="4"/>
  <c r="H9574" i="4" s="1"/>
  <c r="C9575" i="4"/>
  <c r="C9576" i="4"/>
  <c r="C9577" i="4"/>
  <c r="C9578" i="4"/>
  <c r="H9578" i="4" s="1"/>
  <c r="C9579" i="4"/>
  <c r="C9580" i="4"/>
  <c r="C9581" i="4"/>
  <c r="C9582" i="4"/>
  <c r="H9582" i="4" s="1"/>
  <c r="C9583" i="4"/>
  <c r="C9584" i="4"/>
  <c r="C9585" i="4"/>
  <c r="C9586" i="4"/>
  <c r="H9586" i="4" s="1"/>
  <c r="C9587" i="4"/>
  <c r="C9588" i="4"/>
  <c r="C9589" i="4"/>
  <c r="C9590" i="4"/>
  <c r="H9590" i="4" s="1"/>
  <c r="C9591" i="4"/>
  <c r="C9592" i="4"/>
  <c r="C9593" i="4"/>
  <c r="C9594" i="4"/>
  <c r="H9594" i="4" s="1"/>
  <c r="C9595" i="4"/>
  <c r="C9596" i="4"/>
  <c r="C9597" i="4"/>
  <c r="C9598" i="4"/>
  <c r="H9598" i="4" s="1"/>
  <c r="C9599" i="4"/>
  <c r="C9600" i="4"/>
  <c r="C9601" i="4"/>
  <c r="C9602" i="4"/>
  <c r="C9603" i="4"/>
  <c r="C9604" i="4"/>
  <c r="C9605" i="4"/>
  <c r="C9606" i="4"/>
  <c r="H9606" i="4" s="1"/>
  <c r="C9607" i="4"/>
  <c r="C9608" i="4"/>
  <c r="C9609" i="4"/>
  <c r="C9610" i="4"/>
  <c r="H9610" i="4" s="1"/>
  <c r="C9611" i="4"/>
  <c r="C9612" i="4"/>
  <c r="C9613" i="4"/>
  <c r="C9614" i="4"/>
  <c r="H9614" i="4" s="1"/>
  <c r="C9615" i="4"/>
  <c r="C9616" i="4"/>
  <c r="C9617" i="4"/>
  <c r="C9618" i="4"/>
  <c r="H9618" i="4" s="1"/>
  <c r="C9619" i="4"/>
  <c r="C9620" i="4"/>
  <c r="C9621" i="4"/>
  <c r="C9622" i="4"/>
  <c r="H9622" i="4" s="1"/>
  <c r="C9623" i="4"/>
  <c r="C9624" i="4"/>
  <c r="C9625" i="4"/>
  <c r="C9626" i="4"/>
  <c r="H9626" i="4" s="1"/>
  <c r="C9627" i="4"/>
  <c r="C9628" i="4"/>
  <c r="C9629" i="4"/>
  <c r="C9630" i="4"/>
  <c r="H9630" i="4" s="1"/>
  <c r="C9631" i="4"/>
  <c r="C9632" i="4"/>
  <c r="C9633" i="4"/>
  <c r="C9634" i="4"/>
  <c r="H9634" i="4" s="1"/>
  <c r="C9635" i="4"/>
  <c r="C9636" i="4"/>
  <c r="C9637" i="4"/>
  <c r="C9638" i="4"/>
  <c r="H9638" i="4" s="1"/>
  <c r="C9639" i="4"/>
  <c r="C9640" i="4"/>
  <c r="C9641" i="4"/>
  <c r="C9642" i="4"/>
  <c r="H9642" i="4" s="1"/>
  <c r="C9643" i="4"/>
  <c r="C9644" i="4"/>
  <c r="C9645" i="4"/>
  <c r="C9646" i="4"/>
  <c r="C9647" i="4"/>
  <c r="C9648" i="4"/>
  <c r="C9649" i="4"/>
  <c r="C9650" i="4"/>
  <c r="H9650" i="4" s="1"/>
  <c r="C9651" i="4"/>
  <c r="C9652" i="4"/>
  <c r="C9653" i="4"/>
  <c r="C9654" i="4"/>
  <c r="H9654" i="4" s="1"/>
  <c r="C9655" i="4"/>
  <c r="C9656" i="4"/>
  <c r="C9657" i="4"/>
  <c r="C9658" i="4"/>
  <c r="H9658" i="4" s="1"/>
  <c r="C9659" i="4"/>
  <c r="C9660" i="4"/>
  <c r="C9661" i="4"/>
  <c r="C9662" i="4"/>
  <c r="H9662" i="4" s="1"/>
  <c r="C9663" i="4"/>
  <c r="C9664" i="4"/>
  <c r="C9665" i="4"/>
  <c r="C9666" i="4"/>
  <c r="H9666" i="4" s="1"/>
  <c r="C9667" i="4"/>
  <c r="C9668" i="4"/>
  <c r="C9669" i="4"/>
  <c r="C9670" i="4"/>
  <c r="H9670" i="4" s="1"/>
  <c r="C9671" i="4"/>
  <c r="C9672" i="4"/>
  <c r="C9673" i="4"/>
  <c r="C9674" i="4"/>
  <c r="H9674" i="4" s="1"/>
  <c r="C9675" i="4"/>
  <c r="C9676" i="4"/>
  <c r="C9677" i="4"/>
  <c r="C9678" i="4"/>
  <c r="H9678" i="4" s="1"/>
  <c r="C9679" i="4"/>
  <c r="C9680" i="4"/>
  <c r="C9681" i="4"/>
  <c r="C9682" i="4"/>
  <c r="H9682" i="4" s="1"/>
  <c r="C9683" i="4"/>
  <c r="C9684" i="4"/>
  <c r="C9685" i="4"/>
  <c r="C9686" i="4"/>
  <c r="H9686" i="4" s="1"/>
  <c r="C9687" i="4"/>
  <c r="C9688" i="4"/>
  <c r="C9689" i="4"/>
  <c r="C9690" i="4"/>
  <c r="H9690" i="4" s="1"/>
  <c r="C9691" i="4"/>
  <c r="C9692" i="4"/>
  <c r="C9693" i="4"/>
  <c r="C9694" i="4"/>
  <c r="C9695" i="4"/>
  <c r="C9696" i="4"/>
  <c r="C9697" i="4"/>
  <c r="C9698" i="4"/>
  <c r="H9698" i="4" s="1"/>
  <c r="C9699" i="4"/>
  <c r="C9700" i="4"/>
  <c r="C9701" i="4"/>
  <c r="C9702" i="4"/>
  <c r="H9702" i="4" s="1"/>
  <c r="C9703" i="4"/>
  <c r="C9704" i="4"/>
  <c r="C9705" i="4"/>
  <c r="C9706" i="4"/>
  <c r="H9706" i="4" s="1"/>
  <c r="C9707" i="4"/>
  <c r="C9708" i="4"/>
  <c r="C9709" i="4"/>
  <c r="C9710" i="4"/>
  <c r="H9710" i="4" s="1"/>
  <c r="C9711" i="4"/>
  <c r="C9712" i="4"/>
  <c r="C9713" i="4"/>
  <c r="C9714" i="4"/>
  <c r="H9714" i="4" s="1"/>
  <c r="C9715" i="4"/>
  <c r="C9716" i="4"/>
  <c r="C9717" i="4"/>
  <c r="C9718" i="4"/>
  <c r="H9718" i="4" s="1"/>
  <c r="C9719" i="4"/>
  <c r="C9720" i="4"/>
  <c r="C9721" i="4"/>
  <c r="C9722" i="4"/>
  <c r="H9722" i="4" s="1"/>
  <c r="C9723" i="4"/>
  <c r="C9724" i="4"/>
  <c r="C9725" i="4"/>
  <c r="C9726" i="4"/>
  <c r="H9726" i="4" s="1"/>
  <c r="C9727" i="4"/>
  <c r="C9728" i="4"/>
  <c r="C9729" i="4"/>
  <c r="C9730" i="4"/>
  <c r="H9730" i="4" s="1"/>
  <c r="C9731" i="4"/>
  <c r="C9732" i="4"/>
  <c r="C9733" i="4"/>
  <c r="C9734" i="4"/>
  <c r="C9735" i="4"/>
  <c r="C9736" i="4"/>
  <c r="C9737" i="4"/>
  <c r="C9738" i="4"/>
  <c r="H9738" i="4" s="1"/>
  <c r="C9739" i="4"/>
  <c r="C9740" i="4"/>
  <c r="C9741" i="4"/>
  <c r="C9742" i="4"/>
  <c r="H9742" i="4" s="1"/>
  <c r="C9743" i="4"/>
  <c r="C9744" i="4"/>
  <c r="C9745" i="4"/>
  <c r="C9746" i="4"/>
  <c r="H9746" i="4" s="1"/>
  <c r="C9747" i="4"/>
  <c r="C9748" i="4"/>
  <c r="C9749" i="4"/>
  <c r="C9750" i="4"/>
  <c r="H9750" i="4" s="1"/>
  <c r="C9751" i="4"/>
  <c r="C9752" i="4"/>
  <c r="C9753" i="4"/>
  <c r="C9754" i="4"/>
  <c r="H9754" i="4" s="1"/>
  <c r="C9755" i="4"/>
  <c r="C9756" i="4"/>
  <c r="C9757" i="4"/>
  <c r="C9758" i="4"/>
  <c r="H9758" i="4" s="1"/>
  <c r="C9759" i="4"/>
  <c r="C9760" i="4"/>
  <c r="C9761" i="4"/>
  <c r="C9762" i="4"/>
  <c r="H9762" i="4" s="1"/>
  <c r="C9763" i="4"/>
  <c r="C9764" i="4"/>
  <c r="C9765" i="4"/>
  <c r="C9766" i="4"/>
  <c r="C9767" i="4"/>
  <c r="C9768" i="4"/>
  <c r="C9769" i="4"/>
  <c r="C9770" i="4"/>
  <c r="H9770" i="4" s="1"/>
  <c r="C9771" i="4"/>
  <c r="C9772" i="4"/>
  <c r="C9773" i="4"/>
  <c r="C9774" i="4"/>
  <c r="H9774" i="4" s="1"/>
  <c r="C9775" i="4"/>
  <c r="C9776" i="4"/>
  <c r="C9777" i="4"/>
  <c r="C9778" i="4"/>
  <c r="H9778" i="4" s="1"/>
  <c r="C9779" i="4"/>
  <c r="C9780" i="4"/>
  <c r="C9781" i="4"/>
  <c r="C9782" i="4"/>
  <c r="H9782" i="4" s="1"/>
  <c r="C9783" i="4"/>
  <c r="C9784" i="4"/>
  <c r="C9785" i="4"/>
  <c r="C9786" i="4"/>
  <c r="H9786" i="4" s="1"/>
  <c r="C9787" i="4"/>
  <c r="C9788" i="4"/>
  <c r="C9789" i="4"/>
  <c r="C9790" i="4"/>
  <c r="H9790" i="4" s="1"/>
  <c r="C9791" i="4"/>
  <c r="C9792" i="4"/>
  <c r="C9793" i="4"/>
  <c r="C9794" i="4"/>
  <c r="H9794" i="4" s="1"/>
  <c r="C9795" i="4"/>
  <c r="C9796" i="4"/>
  <c r="C9797" i="4"/>
  <c r="C9798" i="4"/>
  <c r="C9799" i="4"/>
  <c r="C9800" i="4"/>
  <c r="C9801" i="4"/>
  <c r="C9802" i="4"/>
  <c r="H9802" i="4" s="1"/>
  <c r="C9803" i="4"/>
  <c r="C9804" i="4"/>
  <c r="C9805" i="4"/>
  <c r="C9806" i="4"/>
  <c r="H9806" i="4" s="1"/>
  <c r="C9807" i="4"/>
  <c r="C9808" i="4"/>
  <c r="C9809" i="4"/>
  <c r="C9810" i="4"/>
  <c r="H9810" i="4" s="1"/>
  <c r="C9811" i="4"/>
  <c r="C9812" i="4"/>
  <c r="C9813" i="4"/>
  <c r="C9814" i="4"/>
  <c r="H9814" i="4" s="1"/>
  <c r="C9815" i="4"/>
  <c r="C9816" i="4"/>
  <c r="C9817" i="4"/>
  <c r="C9818" i="4"/>
  <c r="H9818" i="4" s="1"/>
  <c r="C9819" i="4"/>
  <c r="C9820" i="4"/>
  <c r="C9821" i="4"/>
  <c r="C9822" i="4"/>
  <c r="H9822" i="4" s="1"/>
  <c r="C9823" i="4"/>
  <c r="C9824" i="4"/>
  <c r="C9825" i="4"/>
  <c r="C9826" i="4"/>
  <c r="C9827" i="4"/>
  <c r="C9828" i="4"/>
  <c r="C9829" i="4"/>
  <c r="C9830" i="4"/>
  <c r="H9830" i="4" s="1"/>
  <c r="C9831" i="4"/>
  <c r="C9832" i="4"/>
  <c r="C9833" i="4"/>
  <c r="C9834" i="4"/>
  <c r="H9834" i="4" s="1"/>
  <c r="C9835" i="4"/>
  <c r="C9836" i="4"/>
  <c r="C9837" i="4"/>
  <c r="C9838" i="4"/>
  <c r="H9838" i="4" s="1"/>
  <c r="C9839" i="4"/>
  <c r="C9840" i="4"/>
  <c r="C9841" i="4"/>
  <c r="C9842" i="4"/>
  <c r="H9842" i="4" s="1"/>
  <c r="C9843" i="4"/>
  <c r="C9844" i="4"/>
  <c r="C9845" i="4"/>
  <c r="C9846" i="4"/>
  <c r="H9846" i="4" s="1"/>
  <c r="C9847" i="4"/>
  <c r="C9848" i="4"/>
  <c r="C9849" i="4"/>
  <c r="C9850" i="4"/>
  <c r="H9850" i="4" s="1"/>
  <c r="C9851" i="4"/>
  <c r="C9852" i="4"/>
  <c r="C9853" i="4"/>
  <c r="C9854" i="4"/>
  <c r="C9855" i="4"/>
  <c r="C9856" i="4"/>
  <c r="C9857" i="4"/>
  <c r="C9858" i="4"/>
  <c r="H9858" i="4" s="1"/>
  <c r="C9859" i="4"/>
  <c r="C9860" i="4"/>
  <c r="C9861" i="4"/>
  <c r="C9862" i="4"/>
  <c r="H9862" i="4" s="1"/>
  <c r="C9863" i="4"/>
  <c r="C9864" i="4"/>
  <c r="C9865" i="4"/>
  <c r="C9866" i="4"/>
  <c r="H9866" i="4" s="1"/>
  <c r="C9867" i="4"/>
  <c r="C9868" i="4"/>
  <c r="C9869" i="4"/>
  <c r="C9870" i="4"/>
  <c r="H9870" i="4" s="1"/>
  <c r="C9871" i="4"/>
  <c r="C9872" i="4"/>
  <c r="C9873" i="4"/>
  <c r="C9874" i="4"/>
  <c r="H9874" i="4" s="1"/>
  <c r="C9875" i="4"/>
  <c r="C9876" i="4"/>
  <c r="C9877" i="4"/>
  <c r="C9878" i="4"/>
  <c r="H9878" i="4" s="1"/>
  <c r="C9879" i="4"/>
  <c r="C9880" i="4"/>
  <c r="C9881" i="4"/>
  <c r="C9882" i="4"/>
  <c r="H9882" i="4" s="1"/>
  <c r="C9883" i="4"/>
  <c r="C9884" i="4"/>
  <c r="C9885" i="4"/>
  <c r="C9886" i="4"/>
  <c r="H9886" i="4" s="1"/>
  <c r="C9887" i="4"/>
  <c r="C9888" i="4"/>
  <c r="C9889" i="4"/>
  <c r="C9890" i="4"/>
  <c r="C9891" i="4"/>
  <c r="C9892" i="4"/>
  <c r="C9893" i="4"/>
  <c r="C9894" i="4"/>
  <c r="H9894" i="4" s="1"/>
  <c r="C9895" i="4"/>
  <c r="C9896" i="4"/>
  <c r="C9897" i="4"/>
  <c r="C9898" i="4"/>
  <c r="H9898" i="4" s="1"/>
  <c r="C9899" i="4"/>
  <c r="C9900" i="4"/>
  <c r="C9901" i="4"/>
  <c r="C9902" i="4"/>
  <c r="H9902" i="4" s="1"/>
  <c r="C9903" i="4"/>
  <c r="C9904" i="4"/>
  <c r="C9905" i="4"/>
  <c r="C9906" i="4"/>
  <c r="H9906" i="4" s="1"/>
  <c r="C9907" i="4"/>
  <c r="C9908" i="4"/>
  <c r="C9909" i="4"/>
  <c r="C9910" i="4"/>
  <c r="H9910" i="4" s="1"/>
  <c r="C9911" i="4"/>
  <c r="C9912" i="4"/>
  <c r="C9913" i="4"/>
  <c r="C9914" i="4"/>
  <c r="C9915" i="4"/>
  <c r="C9916" i="4"/>
  <c r="C9917" i="4"/>
  <c r="C9918" i="4"/>
  <c r="H9918" i="4" s="1"/>
  <c r="C9919" i="4"/>
  <c r="C9920" i="4"/>
  <c r="C9921" i="4"/>
  <c r="C9922" i="4"/>
  <c r="H9922" i="4" s="1"/>
  <c r="C9923" i="4"/>
  <c r="C9924" i="4"/>
  <c r="C9925" i="4"/>
  <c r="C9926" i="4"/>
  <c r="H9926" i="4" s="1"/>
  <c r="C9927" i="4"/>
  <c r="C9928" i="4"/>
  <c r="C9929" i="4"/>
  <c r="C9930" i="4"/>
  <c r="H9930" i="4" s="1"/>
  <c r="C9931" i="4"/>
  <c r="C9932" i="4"/>
  <c r="C9933" i="4"/>
  <c r="C9934" i="4"/>
  <c r="H9934" i="4" s="1"/>
  <c r="C9935" i="4"/>
  <c r="C9936" i="4"/>
  <c r="C9937" i="4"/>
  <c r="C9938" i="4"/>
  <c r="H9938" i="4" s="1"/>
  <c r="C9939" i="4"/>
  <c r="C9940" i="4"/>
  <c r="C9941" i="4"/>
  <c r="C9942" i="4"/>
  <c r="C9943" i="4"/>
  <c r="C9944" i="4"/>
  <c r="C9945" i="4"/>
  <c r="C9946" i="4"/>
  <c r="H9946" i="4" s="1"/>
  <c r="C9947" i="4"/>
  <c r="C9948" i="4"/>
  <c r="C9949" i="4"/>
  <c r="C9950" i="4"/>
  <c r="H9950" i="4" s="1"/>
  <c r="C9951" i="4"/>
  <c r="C9952" i="4"/>
  <c r="C9953" i="4"/>
  <c r="C9954" i="4"/>
  <c r="H9954" i="4" s="1"/>
  <c r="C9955" i="4"/>
  <c r="C9956" i="4"/>
  <c r="C9957" i="4"/>
  <c r="C9958" i="4"/>
  <c r="H9958" i="4" s="1"/>
  <c r="C9959" i="4"/>
  <c r="C9960" i="4"/>
  <c r="C9961" i="4"/>
  <c r="C9962" i="4"/>
  <c r="H9962" i="4" s="1"/>
  <c r="C9963" i="4"/>
  <c r="C9964" i="4"/>
  <c r="C9965" i="4"/>
  <c r="C9966" i="4"/>
  <c r="H9966" i="4" s="1"/>
  <c r="C9967" i="4"/>
  <c r="C9968" i="4"/>
  <c r="C9969" i="4"/>
  <c r="C9970" i="4"/>
  <c r="H9970" i="4" s="1"/>
  <c r="C9971" i="4"/>
  <c r="C9972" i="4"/>
  <c r="C9973" i="4"/>
  <c r="C9974" i="4"/>
  <c r="C9975" i="4"/>
  <c r="C9976" i="4"/>
  <c r="C9977" i="4"/>
  <c r="C9978" i="4"/>
  <c r="H9978" i="4" s="1"/>
  <c r="C9979" i="4"/>
  <c r="C9980" i="4"/>
  <c r="C9981" i="4"/>
  <c r="C9982" i="4"/>
  <c r="H9982" i="4" s="1"/>
  <c r="C9983" i="4"/>
  <c r="C9984" i="4"/>
  <c r="C9985" i="4"/>
  <c r="C9986" i="4"/>
  <c r="H9986" i="4" s="1"/>
  <c r="C9987" i="4"/>
  <c r="C9988" i="4"/>
  <c r="C9989" i="4"/>
  <c r="C9990" i="4"/>
  <c r="H9990" i="4" s="1"/>
  <c r="C9991" i="4"/>
  <c r="C9992" i="4"/>
  <c r="C9993" i="4"/>
  <c r="C9994" i="4"/>
  <c r="H9994" i="4" s="1"/>
  <c r="C9995" i="4"/>
  <c r="C9996" i="4"/>
  <c r="C9997" i="4"/>
  <c r="C9998" i="4"/>
  <c r="H9998" i="4" s="1"/>
  <c r="C9999" i="4"/>
  <c r="C10000" i="4"/>
  <c r="C10001" i="4"/>
  <c r="C10002" i="4"/>
  <c r="C10003" i="4"/>
  <c r="C10004" i="4"/>
  <c r="C10005" i="4"/>
  <c r="C10006" i="4"/>
  <c r="H10006" i="4" s="1"/>
  <c r="C10007" i="4"/>
  <c r="C10008" i="4"/>
  <c r="C10009" i="4"/>
  <c r="C10010" i="4"/>
  <c r="H10010" i="4" s="1"/>
  <c r="C10011" i="4"/>
  <c r="C10012" i="4"/>
  <c r="C10013" i="4"/>
  <c r="C10014" i="4"/>
  <c r="H10014" i="4" s="1"/>
  <c r="C10015" i="4"/>
  <c r="C10016" i="4"/>
  <c r="C10017" i="4"/>
  <c r="C10018" i="4"/>
  <c r="H10018" i="4" s="1"/>
  <c r="C10019" i="4"/>
  <c r="C10020" i="4"/>
  <c r="C10021" i="4"/>
  <c r="C10022" i="4"/>
  <c r="H10022" i="4" s="1"/>
  <c r="C10023" i="4"/>
  <c r="C10024" i="4"/>
  <c r="C10025" i="4"/>
  <c r="C10026" i="4"/>
  <c r="C10027" i="4"/>
  <c r="C10028" i="4"/>
  <c r="C10029" i="4"/>
  <c r="C10030" i="4"/>
  <c r="H10030" i="4" s="1"/>
  <c r="C10031" i="4"/>
  <c r="C10032" i="4"/>
  <c r="C10033" i="4"/>
  <c r="C10034" i="4"/>
  <c r="H10034" i="4" s="1"/>
  <c r="C10035" i="4"/>
  <c r="C10036" i="4"/>
  <c r="C10037" i="4"/>
  <c r="C10038" i="4"/>
  <c r="H10038" i="4" s="1"/>
  <c r="C10039" i="4"/>
  <c r="C10040" i="4"/>
  <c r="C10041" i="4"/>
  <c r="C10042" i="4"/>
  <c r="H10042" i="4" s="1"/>
  <c r="C10043" i="4"/>
  <c r="C10044" i="4"/>
  <c r="C10045" i="4"/>
  <c r="C10046" i="4"/>
  <c r="H10046" i="4" s="1"/>
  <c r="C10047" i="4"/>
  <c r="C10048" i="4"/>
  <c r="C10049" i="4"/>
  <c r="C10050" i="4"/>
  <c r="H10050" i="4" s="1"/>
  <c r="C10051" i="4"/>
  <c r="C10052" i="4"/>
  <c r="C10053" i="4"/>
  <c r="C10054" i="4"/>
  <c r="H10054" i="4" s="1"/>
  <c r="C10055" i="4"/>
  <c r="C10056" i="4"/>
  <c r="C10057" i="4"/>
  <c r="C10058" i="4"/>
  <c r="C10059" i="4"/>
  <c r="C10060" i="4"/>
  <c r="C10061" i="4"/>
  <c r="C10062" i="4"/>
  <c r="H10062" i="4" s="1"/>
  <c r="C10063" i="4"/>
  <c r="C10064" i="4"/>
  <c r="C10065" i="4"/>
  <c r="C10066" i="4"/>
  <c r="H10066" i="4" s="1"/>
  <c r="C10067" i="4"/>
  <c r="C10068" i="4"/>
  <c r="C10069" i="4"/>
  <c r="C10070" i="4"/>
  <c r="H10070" i="4" s="1"/>
  <c r="C10071" i="4"/>
  <c r="C10072" i="4"/>
  <c r="C10073" i="4"/>
  <c r="C10074" i="4"/>
  <c r="H10074" i="4" s="1"/>
  <c r="C10075" i="4"/>
  <c r="C10076" i="4"/>
  <c r="C10077" i="4"/>
  <c r="C10078" i="4"/>
  <c r="H10078" i="4" s="1"/>
  <c r="C10079" i="4"/>
  <c r="C10080" i="4"/>
  <c r="C10081" i="4"/>
  <c r="C10082" i="4"/>
  <c r="H10082" i="4" s="1"/>
  <c r="C10083" i="4"/>
  <c r="C10084" i="4"/>
  <c r="C10085" i="4"/>
  <c r="C10086" i="4"/>
  <c r="C10087" i="4"/>
  <c r="C10088" i="4"/>
  <c r="C10089" i="4"/>
  <c r="C10090" i="4"/>
  <c r="H10090" i="4" s="1"/>
  <c r="C10091" i="4"/>
  <c r="C10092" i="4"/>
  <c r="C10093" i="4"/>
  <c r="C10094" i="4"/>
  <c r="H10094" i="4" s="1"/>
  <c r="C10095" i="4"/>
  <c r="C10096" i="4"/>
  <c r="C10097" i="4"/>
  <c r="C10098" i="4"/>
  <c r="H10098" i="4" s="1"/>
  <c r="C10099" i="4"/>
  <c r="C10100" i="4"/>
  <c r="C10101" i="4"/>
  <c r="C10102" i="4"/>
  <c r="H10102" i="4" s="1"/>
  <c r="C10103" i="4"/>
  <c r="C10104" i="4"/>
  <c r="C10105" i="4"/>
  <c r="C10106" i="4"/>
  <c r="H10106" i="4" s="1"/>
  <c r="C10107" i="4"/>
  <c r="C10108" i="4"/>
  <c r="C10109" i="4"/>
  <c r="C10110" i="4"/>
  <c r="H10110" i="4" s="1"/>
  <c r="C10111" i="4"/>
  <c r="C10112" i="4"/>
  <c r="C10113" i="4"/>
  <c r="C10114" i="4"/>
  <c r="H10114" i="4" s="1"/>
  <c r="C10115" i="4"/>
  <c r="C10116" i="4"/>
  <c r="C10117" i="4"/>
  <c r="C10118" i="4"/>
  <c r="C10119" i="4"/>
  <c r="C10120" i="4"/>
  <c r="C10121" i="4"/>
  <c r="C10122" i="4"/>
  <c r="H10122" i="4" s="1"/>
  <c r="C10123" i="4"/>
  <c r="C10124" i="4"/>
  <c r="C10125" i="4"/>
  <c r="C10126" i="4"/>
  <c r="H10126" i="4" s="1"/>
  <c r="C10127" i="4"/>
  <c r="C10128" i="4"/>
  <c r="C10129" i="4"/>
  <c r="C10130" i="4"/>
  <c r="H10130" i="4" s="1"/>
  <c r="C10131" i="4"/>
  <c r="C10132" i="4"/>
  <c r="C10133" i="4"/>
  <c r="C10134" i="4"/>
  <c r="H10134" i="4" s="1"/>
  <c r="C10135" i="4"/>
  <c r="C10136" i="4"/>
  <c r="C10137" i="4"/>
  <c r="C10138" i="4"/>
  <c r="H10138" i="4" s="1"/>
  <c r="C10139" i="4"/>
  <c r="C10140" i="4"/>
  <c r="C10141" i="4"/>
  <c r="C10142" i="4"/>
  <c r="H10142" i="4" s="1"/>
  <c r="C10143" i="4"/>
  <c r="C10144" i="4"/>
  <c r="C10145" i="4"/>
  <c r="C10146" i="4"/>
  <c r="H10146" i="4" s="1"/>
  <c r="C10147" i="4"/>
  <c r="C10148" i="4"/>
  <c r="C10149" i="4"/>
  <c r="C10150" i="4"/>
  <c r="H10150" i="4" s="1"/>
  <c r="C10151" i="4"/>
  <c r="C10152" i="4"/>
  <c r="C10153" i="4"/>
  <c r="C10154" i="4"/>
  <c r="C10155" i="4"/>
  <c r="C10156" i="4"/>
  <c r="C10157" i="4"/>
  <c r="C10158" i="4"/>
  <c r="H10158" i="4" s="1"/>
  <c r="C10159" i="4"/>
  <c r="C10160" i="4"/>
  <c r="C10161" i="4"/>
  <c r="C10162" i="4"/>
  <c r="H10162" i="4" s="1"/>
  <c r="C10163" i="4"/>
  <c r="C10164" i="4"/>
  <c r="C10165" i="4"/>
  <c r="C10166" i="4"/>
  <c r="H10166" i="4" s="1"/>
  <c r="C10167" i="4"/>
  <c r="C10168" i="4"/>
  <c r="C10169" i="4"/>
  <c r="C10170" i="4"/>
  <c r="H10170" i="4" s="1"/>
  <c r="C10171" i="4"/>
  <c r="C10172" i="4"/>
  <c r="C10173" i="4"/>
  <c r="C10174" i="4"/>
  <c r="H10174" i="4" s="1"/>
  <c r="C10175" i="4"/>
  <c r="C10176" i="4"/>
  <c r="C10177" i="4"/>
  <c r="C10178" i="4"/>
  <c r="C10179" i="4"/>
  <c r="C10180" i="4"/>
  <c r="C10181" i="4"/>
  <c r="C10182" i="4"/>
  <c r="H10182" i="4" s="1"/>
  <c r="C10183" i="4"/>
  <c r="C10184" i="4"/>
  <c r="C10185" i="4"/>
  <c r="C10186" i="4"/>
  <c r="H10186" i="4" s="1"/>
  <c r="C10187" i="4"/>
  <c r="C10188" i="4"/>
  <c r="C10189" i="4"/>
  <c r="C10190" i="4"/>
  <c r="H10190" i="4" s="1"/>
  <c r="C10191" i="4"/>
  <c r="C10192" i="4"/>
  <c r="C10193" i="4"/>
  <c r="C10194" i="4"/>
  <c r="H10194" i="4" s="1"/>
  <c r="C10195" i="4"/>
  <c r="C10196" i="4"/>
  <c r="C10197" i="4"/>
  <c r="C10198" i="4"/>
  <c r="H10198" i="4" s="1"/>
  <c r="C10199" i="4"/>
  <c r="C10200" i="4"/>
  <c r="C10201" i="4"/>
  <c r="C10202" i="4"/>
  <c r="H10202" i="4" s="1"/>
  <c r="C10203" i="4"/>
  <c r="C10204" i="4"/>
  <c r="C10205" i="4"/>
  <c r="C10206" i="4"/>
  <c r="C10207" i="4"/>
  <c r="C10208" i="4"/>
  <c r="C10209" i="4"/>
  <c r="C10210" i="4"/>
  <c r="H10210" i="4" s="1"/>
  <c r="C10211" i="4"/>
  <c r="C10212" i="4"/>
  <c r="C10213" i="4"/>
  <c r="C10214" i="4"/>
  <c r="H10214" i="4" s="1"/>
  <c r="C10215" i="4"/>
  <c r="C10216" i="4"/>
  <c r="C10217" i="4"/>
  <c r="C10218" i="4"/>
  <c r="H10218" i="4" s="1"/>
  <c r="C10219" i="4"/>
  <c r="C10220" i="4"/>
  <c r="C10221" i="4"/>
  <c r="C10222" i="4"/>
  <c r="C10223" i="4"/>
  <c r="C10224" i="4"/>
  <c r="C10225" i="4"/>
  <c r="C10226" i="4"/>
  <c r="H10226" i="4" s="1"/>
  <c r="C10227" i="4"/>
  <c r="C10228" i="4"/>
  <c r="C10229" i="4"/>
  <c r="C10230" i="4"/>
  <c r="H10230" i="4" s="1"/>
  <c r="C10231" i="4"/>
  <c r="C10232" i="4"/>
  <c r="C10233" i="4"/>
  <c r="C10234" i="4"/>
  <c r="H10234" i="4" s="1"/>
  <c r="C10235" i="4"/>
  <c r="C10236" i="4"/>
  <c r="C10237" i="4"/>
  <c r="C10238" i="4"/>
  <c r="H10238" i="4" s="1"/>
  <c r="C10239" i="4"/>
  <c r="C10240" i="4"/>
  <c r="C10241" i="4"/>
  <c r="C10242" i="4"/>
  <c r="C10243" i="4"/>
  <c r="C10244" i="4"/>
  <c r="C10245" i="4"/>
  <c r="C10246" i="4"/>
  <c r="H10246" i="4" s="1"/>
  <c r="C10247" i="4"/>
  <c r="C10248" i="4"/>
  <c r="C10249" i="4"/>
  <c r="C10250" i="4"/>
  <c r="H10250" i="4" s="1"/>
  <c r="C10251" i="4"/>
  <c r="C10252" i="4"/>
  <c r="C10253" i="4"/>
  <c r="C10254" i="4"/>
  <c r="H10254" i="4" s="1"/>
  <c r="C10255" i="4"/>
  <c r="C10256" i="4"/>
  <c r="C10257" i="4"/>
  <c r="C10258" i="4"/>
  <c r="H10258" i="4" s="1"/>
  <c r="C10259" i="4"/>
  <c r="C10260" i="4"/>
  <c r="C10261" i="4"/>
  <c r="C10262" i="4"/>
  <c r="H10262" i="4" s="1"/>
  <c r="C10263" i="4"/>
  <c r="C10264" i="4"/>
  <c r="C10265" i="4"/>
  <c r="C10266" i="4"/>
  <c r="H10266" i="4" s="1"/>
  <c r="C10267" i="4"/>
  <c r="C10268" i="4"/>
  <c r="C10269" i="4"/>
  <c r="C10270" i="4"/>
  <c r="H10270" i="4" s="1"/>
  <c r="C10271" i="4"/>
  <c r="C10272" i="4"/>
  <c r="C10273" i="4"/>
  <c r="C10274" i="4"/>
  <c r="C10275" i="4"/>
  <c r="C10276" i="4"/>
  <c r="C10277" i="4"/>
  <c r="C10278" i="4"/>
  <c r="H10278" i="4" s="1"/>
  <c r="C10279" i="4"/>
  <c r="C10280" i="4"/>
  <c r="C10281" i="4"/>
  <c r="C10282" i="4"/>
  <c r="H10282" i="4" s="1"/>
  <c r="C10283" i="4"/>
  <c r="C10284" i="4"/>
  <c r="C10285" i="4"/>
  <c r="C10286" i="4"/>
  <c r="H10286" i="4" s="1"/>
  <c r="C10287" i="4"/>
  <c r="C10288" i="4"/>
  <c r="C10289" i="4"/>
  <c r="C10290" i="4"/>
  <c r="H10290" i="4" s="1"/>
  <c r="C10291" i="4"/>
  <c r="C10292" i="4"/>
  <c r="C10293" i="4"/>
  <c r="C10294" i="4"/>
  <c r="H10294" i="4" s="1"/>
  <c r="C10295" i="4"/>
  <c r="C10296" i="4"/>
  <c r="C10297" i="4"/>
  <c r="C10298" i="4"/>
  <c r="C10299" i="4"/>
  <c r="C10300" i="4"/>
  <c r="C10301" i="4"/>
  <c r="C10302" i="4"/>
  <c r="H10302" i="4" s="1"/>
  <c r="C10303" i="4"/>
  <c r="C10304" i="4"/>
  <c r="C10305" i="4"/>
  <c r="C10306" i="4"/>
  <c r="H10306" i="4" s="1"/>
  <c r="C10307" i="4"/>
  <c r="C10308" i="4"/>
  <c r="C10309" i="4"/>
  <c r="C10310" i="4"/>
  <c r="H10310" i="4" s="1"/>
  <c r="C10311" i="4"/>
  <c r="C10312" i="4"/>
  <c r="C10313" i="4"/>
  <c r="C10314" i="4"/>
  <c r="H10314" i="4" s="1"/>
  <c r="C10315" i="4"/>
  <c r="C10316" i="4"/>
  <c r="C10317" i="4"/>
  <c r="C10318" i="4"/>
  <c r="H10318" i="4" s="1"/>
  <c r="C10319" i="4"/>
  <c r="C10320" i="4"/>
  <c r="C10321" i="4"/>
  <c r="C10322" i="4"/>
  <c r="H10322" i="4" s="1"/>
  <c r="C10323" i="4"/>
  <c r="C10324" i="4"/>
  <c r="C10325" i="4"/>
  <c r="C10326" i="4"/>
  <c r="H10326" i="4" s="1"/>
  <c r="C10327" i="4"/>
  <c r="C10328" i="4"/>
  <c r="C10329" i="4"/>
  <c r="C10330" i="4"/>
  <c r="C10331" i="4"/>
  <c r="C10332" i="4"/>
  <c r="C10333" i="4"/>
  <c r="C10334" i="4"/>
  <c r="H10334" i="4" s="1"/>
  <c r="C10335" i="4"/>
  <c r="C10336" i="4"/>
  <c r="C10337" i="4"/>
  <c r="C10338" i="4"/>
  <c r="H10338" i="4" s="1"/>
  <c r="C10339" i="4"/>
  <c r="C10340" i="4"/>
  <c r="C10341" i="4"/>
  <c r="C10342" i="4"/>
  <c r="H10342" i="4" s="1"/>
  <c r="C10343" i="4"/>
  <c r="C10344" i="4"/>
  <c r="C10345" i="4"/>
  <c r="C10346" i="4"/>
  <c r="H10346" i="4" s="1"/>
  <c r="C10347" i="4"/>
  <c r="C10348" i="4"/>
  <c r="C10349" i="4"/>
  <c r="C10350" i="4"/>
  <c r="H10350" i="4" s="1"/>
  <c r="C10351" i="4"/>
  <c r="C10352" i="4"/>
  <c r="C10353" i="4"/>
  <c r="C10354" i="4"/>
  <c r="H10354" i="4" s="1"/>
  <c r="C10355" i="4"/>
  <c r="C10356" i="4"/>
  <c r="C10357" i="4"/>
  <c r="C10358" i="4"/>
  <c r="H10358" i="4" s="1"/>
  <c r="C10359" i="4"/>
  <c r="C10360" i="4"/>
  <c r="C10361" i="4"/>
  <c r="C10362" i="4"/>
  <c r="C10363" i="4"/>
  <c r="C10364" i="4"/>
  <c r="C10365" i="4"/>
  <c r="C10366" i="4"/>
  <c r="H10366" i="4" s="1"/>
  <c r="C10367" i="4"/>
  <c r="C10368" i="4"/>
  <c r="C10369" i="4"/>
  <c r="C10370" i="4"/>
  <c r="H10370" i="4" s="1"/>
  <c r="C10371" i="4"/>
  <c r="C10372" i="4"/>
  <c r="C10373" i="4"/>
  <c r="C10374" i="4"/>
  <c r="H10374" i="4" s="1"/>
  <c r="C10375" i="4"/>
  <c r="C10376" i="4"/>
  <c r="C10377" i="4"/>
  <c r="C10378" i="4"/>
  <c r="H10378" i="4" s="1"/>
  <c r="C10379" i="4"/>
  <c r="C10380" i="4"/>
  <c r="C10381" i="4"/>
  <c r="C10382" i="4"/>
  <c r="H10382" i="4" s="1"/>
  <c r="C10383" i="4"/>
  <c r="C10384" i="4"/>
  <c r="C10385" i="4"/>
  <c r="C10386" i="4"/>
  <c r="H10386" i="4" s="1"/>
  <c r="C10387" i="4"/>
  <c r="C10388" i="4"/>
  <c r="C10389" i="4"/>
  <c r="C10390" i="4"/>
  <c r="C10391" i="4"/>
  <c r="C10392" i="4"/>
  <c r="C10393" i="4"/>
  <c r="C10394" i="4"/>
  <c r="C10395" i="4"/>
  <c r="C10396" i="4"/>
  <c r="C10397" i="4"/>
  <c r="C10398" i="4"/>
  <c r="H10398" i="4" s="1"/>
  <c r="C10399" i="4"/>
  <c r="C10400" i="4"/>
  <c r="C10401" i="4"/>
  <c r="C10402" i="4"/>
  <c r="H10402" i="4" s="1"/>
  <c r="C10403" i="4"/>
  <c r="C10404" i="4"/>
  <c r="C10405" i="4"/>
  <c r="C10406" i="4"/>
  <c r="H10406" i="4" s="1"/>
  <c r="C10407" i="4"/>
  <c r="C10408" i="4"/>
  <c r="C10409" i="4"/>
  <c r="C10410" i="4"/>
  <c r="H10410" i="4" s="1"/>
  <c r="C10411" i="4"/>
  <c r="C10412" i="4"/>
  <c r="C10413" i="4"/>
  <c r="C10414" i="4"/>
  <c r="H10414" i="4" s="1"/>
  <c r="C10415" i="4"/>
  <c r="C10416" i="4"/>
  <c r="C10417" i="4"/>
  <c r="C10418" i="4"/>
  <c r="C10419" i="4"/>
  <c r="C10420" i="4"/>
  <c r="C10421" i="4"/>
  <c r="C10422" i="4"/>
  <c r="H10422" i="4" s="1"/>
  <c r="C10423" i="4"/>
  <c r="C10424" i="4"/>
  <c r="C10425" i="4"/>
  <c r="C10426" i="4"/>
  <c r="H10426" i="4" s="1"/>
  <c r="C10427" i="4"/>
  <c r="C10428" i="4"/>
  <c r="C10429" i="4"/>
  <c r="C10430" i="4"/>
  <c r="H10430" i="4" s="1"/>
  <c r="C10431" i="4"/>
  <c r="C10432" i="4"/>
  <c r="C10433" i="4"/>
  <c r="C10434" i="4"/>
  <c r="H10434" i="4" s="1"/>
  <c r="C10435" i="4"/>
  <c r="C10436" i="4"/>
  <c r="C10437" i="4"/>
  <c r="C10438" i="4"/>
  <c r="C10439" i="4"/>
  <c r="C10440" i="4"/>
  <c r="C10441" i="4"/>
  <c r="C7142" i="4"/>
  <c r="C6977" i="4"/>
  <c r="C6978" i="4"/>
  <c r="C6979" i="4"/>
  <c r="C6980" i="4"/>
  <c r="H6980" i="4" s="1"/>
  <c r="C6981" i="4"/>
  <c r="C6982" i="4"/>
  <c r="C6983" i="4"/>
  <c r="C6984" i="4"/>
  <c r="H6984" i="4" s="1"/>
  <c r="C6985" i="4"/>
  <c r="C6986" i="4"/>
  <c r="C6987" i="4"/>
  <c r="C6988" i="4"/>
  <c r="H6988" i="4" s="1"/>
  <c r="C6989" i="4"/>
  <c r="C6990" i="4"/>
  <c r="C6991" i="4"/>
  <c r="C6992" i="4"/>
  <c r="C6993" i="4"/>
  <c r="C6994" i="4"/>
  <c r="C6995" i="4"/>
  <c r="C6996" i="4"/>
  <c r="H6996" i="4" s="1"/>
  <c r="C6997" i="4"/>
  <c r="C6998" i="4"/>
  <c r="C6999" i="4"/>
  <c r="C7000" i="4"/>
  <c r="H7000" i="4" s="1"/>
  <c r="C7001" i="4"/>
  <c r="C7002" i="4"/>
  <c r="C7003" i="4"/>
  <c r="C7004" i="4"/>
  <c r="H7004" i="4" s="1"/>
  <c r="C7005" i="4"/>
  <c r="C7006" i="4"/>
  <c r="C7007" i="4"/>
  <c r="C7008" i="4"/>
  <c r="H7008" i="4" s="1"/>
  <c r="C7009" i="4"/>
  <c r="C7010" i="4"/>
  <c r="C7011" i="4"/>
  <c r="C7012" i="4"/>
  <c r="C7013" i="4"/>
  <c r="C7014" i="4"/>
  <c r="C7015" i="4"/>
  <c r="C7016" i="4"/>
  <c r="H7016" i="4" s="1"/>
  <c r="C7017" i="4"/>
  <c r="C7018" i="4"/>
  <c r="C7019" i="4"/>
  <c r="C7020" i="4"/>
  <c r="H7020" i="4" s="1"/>
  <c r="C7021" i="4"/>
  <c r="C7022" i="4"/>
  <c r="C7023" i="4"/>
  <c r="C7024" i="4"/>
  <c r="H7024" i="4" s="1"/>
  <c r="C7025" i="4"/>
  <c r="C7026" i="4"/>
  <c r="C7027" i="4"/>
  <c r="C7028" i="4"/>
  <c r="H7028" i="4" s="1"/>
  <c r="C7029" i="4"/>
  <c r="C7030" i="4"/>
  <c r="C7031" i="4"/>
  <c r="C7032" i="4"/>
  <c r="C7033" i="4"/>
  <c r="C7034" i="4"/>
  <c r="C7035" i="4"/>
  <c r="C7036" i="4"/>
  <c r="H7036" i="4" s="1"/>
  <c r="C7037" i="4"/>
  <c r="C7038" i="4"/>
  <c r="C7039" i="4"/>
  <c r="C7040" i="4"/>
  <c r="H7040" i="4" s="1"/>
  <c r="C7041" i="4"/>
  <c r="C7042" i="4"/>
  <c r="C7043" i="4"/>
  <c r="C7044" i="4"/>
  <c r="H7044" i="4" s="1"/>
  <c r="C7045" i="4"/>
  <c r="C7046" i="4"/>
  <c r="C7047" i="4"/>
  <c r="C7048" i="4"/>
  <c r="H7048" i="4" s="1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H7060" i="4" s="1"/>
  <c r="C7061" i="4"/>
  <c r="C7062" i="4"/>
  <c r="C7063" i="4"/>
  <c r="C7064" i="4"/>
  <c r="H7064" i="4" s="1"/>
  <c r="C7065" i="4"/>
  <c r="C7066" i="4"/>
  <c r="C7067" i="4"/>
  <c r="C7068" i="4"/>
  <c r="H7068" i="4" s="1"/>
  <c r="C7069" i="4"/>
  <c r="C7070" i="4"/>
  <c r="C7071" i="4"/>
  <c r="C7072" i="4"/>
  <c r="H7072" i="4" s="1"/>
  <c r="C7073" i="4"/>
  <c r="C7074" i="4"/>
  <c r="C7075" i="4"/>
  <c r="C7076" i="4"/>
  <c r="C7077" i="4"/>
  <c r="C7078" i="4"/>
  <c r="C7079" i="4"/>
  <c r="C7080" i="4"/>
  <c r="H7080" i="4" s="1"/>
  <c r="C7081" i="4"/>
  <c r="C7082" i="4"/>
  <c r="C7083" i="4"/>
  <c r="C7084" i="4"/>
  <c r="H7084" i="4" s="1"/>
  <c r="C7085" i="4"/>
  <c r="C7086" i="4"/>
  <c r="C7087" i="4"/>
  <c r="C7088" i="4"/>
  <c r="H7088" i="4" s="1"/>
  <c r="C7089" i="4"/>
  <c r="C7090" i="4"/>
  <c r="C7091" i="4"/>
  <c r="C7092" i="4"/>
  <c r="H7092" i="4" s="1"/>
  <c r="C7093" i="4"/>
  <c r="C7094" i="4"/>
  <c r="C7095" i="4"/>
  <c r="C7096" i="4"/>
  <c r="C7097" i="4"/>
  <c r="C7098" i="4"/>
  <c r="C7099" i="4"/>
  <c r="C7100" i="4"/>
  <c r="H7100" i="4" s="1"/>
  <c r="C7101" i="4"/>
  <c r="C7102" i="4"/>
  <c r="C7103" i="4"/>
  <c r="C7104" i="4"/>
  <c r="H7104" i="4" s="1"/>
  <c r="C7105" i="4"/>
  <c r="C7106" i="4"/>
  <c r="C7107" i="4"/>
  <c r="C7108" i="4"/>
  <c r="H7108" i="4" s="1"/>
  <c r="C7109" i="4"/>
  <c r="C7110" i="4"/>
  <c r="C7111" i="4"/>
  <c r="C7112" i="4"/>
  <c r="H7112" i="4" s="1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H7124" i="4" s="1"/>
  <c r="C7125" i="4"/>
  <c r="C7126" i="4"/>
  <c r="C7127" i="4"/>
  <c r="C7128" i="4"/>
  <c r="H7128" i="4" s="1"/>
  <c r="C7129" i="4"/>
  <c r="C7130" i="4"/>
  <c r="C7131" i="4"/>
  <c r="C7132" i="4"/>
  <c r="H7132" i="4" s="1"/>
  <c r="C7133" i="4"/>
  <c r="C7134" i="4"/>
  <c r="C7135" i="4"/>
  <c r="C7136" i="4"/>
  <c r="H7136" i="4" s="1"/>
  <c r="C7137" i="4"/>
  <c r="C7138" i="4"/>
  <c r="C7139" i="4"/>
  <c r="C7140" i="4"/>
  <c r="C6976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H6639" i="4" s="1"/>
  <c r="C6640" i="4"/>
  <c r="C6641" i="4"/>
  <c r="C6642" i="4"/>
  <c r="C6643" i="4"/>
  <c r="H6643" i="4" s="1"/>
  <c r="C6644" i="4"/>
  <c r="C6645" i="4"/>
  <c r="C6646" i="4"/>
  <c r="C6647" i="4"/>
  <c r="H6647" i="4" s="1"/>
  <c r="C6648" i="4"/>
  <c r="C6649" i="4"/>
  <c r="C6650" i="4"/>
  <c r="C6651" i="4"/>
  <c r="C6652" i="4"/>
  <c r="C6653" i="4"/>
  <c r="C6654" i="4"/>
  <c r="C6655" i="4"/>
  <c r="H6655" i="4" s="1"/>
  <c r="C6656" i="4"/>
  <c r="C6657" i="4"/>
  <c r="C6658" i="4"/>
  <c r="C6659" i="4"/>
  <c r="H6659" i="4" s="1"/>
  <c r="C6660" i="4"/>
  <c r="C6661" i="4"/>
  <c r="C6662" i="4"/>
  <c r="C6663" i="4"/>
  <c r="H6663" i="4" s="1"/>
  <c r="C6664" i="4"/>
  <c r="C6665" i="4"/>
  <c r="C6666" i="4"/>
  <c r="C6667" i="4"/>
  <c r="C6668" i="4"/>
  <c r="C6669" i="4"/>
  <c r="C6670" i="4"/>
  <c r="C6671" i="4"/>
  <c r="H6671" i="4" s="1"/>
  <c r="C6672" i="4"/>
  <c r="C6673" i="4"/>
  <c r="C6674" i="4"/>
  <c r="C6675" i="4"/>
  <c r="H6675" i="4" s="1"/>
  <c r="C6676" i="4"/>
  <c r="C6677" i="4"/>
  <c r="C6678" i="4"/>
  <c r="C6679" i="4"/>
  <c r="H6679" i="4" s="1"/>
  <c r="C6680" i="4"/>
  <c r="C6681" i="4"/>
  <c r="C6682" i="4"/>
  <c r="C6683" i="4"/>
  <c r="C6684" i="4"/>
  <c r="C6685" i="4"/>
  <c r="C6686" i="4"/>
  <c r="C6687" i="4"/>
  <c r="H6687" i="4" s="1"/>
  <c r="C6688" i="4"/>
  <c r="C6689" i="4"/>
  <c r="C6690" i="4"/>
  <c r="C6691" i="4"/>
  <c r="H6691" i="4" s="1"/>
  <c r="C6692" i="4"/>
  <c r="C6693" i="4"/>
  <c r="C6694" i="4"/>
  <c r="C6695" i="4"/>
  <c r="H6695" i="4" s="1"/>
  <c r="C6696" i="4"/>
  <c r="C6697" i="4"/>
  <c r="C6698" i="4"/>
  <c r="C6699" i="4"/>
  <c r="C6700" i="4"/>
  <c r="C6701" i="4"/>
  <c r="C6702" i="4"/>
  <c r="C6703" i="4"/>
  <c r="H6703" i="4" s="1"/>
  <c r="C6704" i="4"/>
  <c r="C6705" i="4"/>
  <c r="C6706" i="4"/>
  <c r="C6707" i="4"/>
  <c r="H6707" i="4" s="1"/>
  <c r="C6708" i="4"/>
  <c r="C6709" i="4"/>
  <c r="C6710" i="4"/>
  <c r="C6711" i="4"/>
  <c r="H6711" i="4" s="1"/>
  <c r="C6712" i="4"/>
  <c r="C6713" i="4"/>
  <c r="C6714" i="4"/>
  <c r="C6715" i="4"/>
  <c r="C6716" i="4"/>
  <c r="C6717" i="4"/>
  <c r="C6718" i="4"/>
  <c r="C6719" i="4"/>
  <c r="H6719" i="4" s="1"/>
  <c r="C6720" i="4"/>
  <c r="C6721" i="4"/>
  <c r="C6722" i="4"/>
  <c r="C6723" i="4"/>
  <c r="H6723" i="4" s="1"/>
  <c r="C6724" i="4"/>
  <c r="C6725" i="4"/>
  <c r="C6726" i="4"/>
  <c r="C6727" i="4"/>
  <c r="H6727" i="4" s="1"/>
  <c r="C6728" i="4"/>
  <c r="C6729" i="4"/>
  <c r="C6730" i="4"/>
  <c r="C6731" i="4"/>
  <c r="C6732" i="4"/>
  <c r="C6733" i="4"/>
  <c r="C6734" i="4"/>
  <c r="C6735" i="4"/>
  <c r="H6735" i="4" s="1"/>
  <c r="C6736" i="4"/>
  <c r="C6737" i="4"/>
  <c r="C6738" i="4"/>
  <c r="C6739" i="4"/>
  <c r="H6739" i="4" s="1"/>
  <c r="C6740" i="4"/>
  <c r="C6741" i="4"/>
  <c r="C6742" i="4"/>
  <c r="C6743" i="4"/>
  <c r="H6743" i="4" s="1"/>
  <c r="C6744" i="4"/>
  <c r="C6745" i="4"/>
  <c r="C6746" i="4"/>
  <c r="C6747" i="4"/>
  <c r="C6748" i="4"/>
  <c r="C6749" i="4"/>
  <c r="C6750" i="4"/>
  <c r="C6751" i="4"/>
  <c r="H6751" i="4" s="1"/>
  <c r="C6752" i="4"/>
  <c r="C6753" i="4"/>
  <c r="C6754" i="4"/>
  <c r="C6755" i="4"/>
  <c r="H6755" i="4" s="1"/>
  <c r="C6756" i="4"/>
  <c r="C6757" i="4"/>
  <c r="C6758" i="4"/>
  <c r="C6759" i="4"/>
  <c r="H6759" i="4" s="1"/>
  <c r="C6760" i="4"/>
  <c r="C6761" i="4"/>
  <c r="C6762" i="4"/>
  <c r="C6763" i="4"/>
  <c r="C6764" i="4"/>
  <c r="C6765" i="4"/>
  <c r="C6766" i="4"/>
  <c r="C6767" i="4"/>
  <c r="H6767" i="4" s="1"/>
  <c r="C6768" i="4"/>
  <c r="C6769" i="4"/>
  <c r="C6770" i="4"/>
  <c r="C6771" i="4"/>
  <c r="H6771" i="4" s="1"/>
  <c r="C6772" i="4"/>
  <c r="C6773" i="4"/>
  <c r="C6774" i="4"/>
  <c r="C6775" i="4"/>
  <c r="H6775" i="4" s="1"/>
  <c r="C6776" i="4"/>
  <c r="C6777" i="4"/>
  <c r="C6778" i="4"/>
  <c r="C6779" i="4"/>
  <c r="C6780" i="4"/>
  <c r="C6781" i="4"/>
  <c r="C6782" i="4"/>
  <c r="C6783" i="4"/>
  <c r="H6783" i="4" s="1"/>
  <c r="C6784" i="4"/>
  <c r="C6785" i="4"/>
  <c r="C6786" i="4"/>
  <c r="C6787" i="4"/>
  <c r="H6787" i="4" s="1"/>
  <c r="C6788" i="4"/>
  <c r="C6789" i="4"/>
  <c r="C6790" i="4"/>
  <c r="C6791" i="4"/>
  <c r="H6791" i="4" s="1"/>
  <c r="C6792" i="4"/>
  <c r="C6793" i="4"/>
  <c r="C6794" i="4"/>
  <c r="C6795" i="4"/>
  <c r="C6796" i="4"/>
  <c r="C6797" i="4"/>
  <c r="C6798" i="4"/>
  <c r="C6799" i="4"/>
  <c r="H6799" i="4" s="1"/>
  <c r="C6800" i="4"/>
  <c r="C6801" i="4"/>
  <c r="C6802" i="4"/>
  <c r="C6803" i="4"/>
  <c r="H6803" i="4" s="1"/>
  <c r="C6804" i="4"/>
  <c r="C6805" i="4"/>
  <c r="C6806" i="4"/>
  <c r="C6807" i="4"/>
  <c r="H6807" i="4" s="1"/>
  <c r="C6808" i="4"/>
  <c r="C6809" i="4"/>
  <c r="C6810" i="4"/>
  <c r="C6811" i="4"/>
  <c r="C6812" i="4"/>
  <c r="C6813" i="4"/>
  <c r="C6814" i="4"/>
  <c r="C6815" i="4"/>
  <c r="H6815" i="4" s="1"/>
  <c r="C6816" i="4"/>
  <c r="C6817" i="4"/>
  <c r="C6818" i="4"/>
  <c r="C6819" i="4"/>
  <c r="H6819" i="4" s="1"/>
  <c r="C6820" i="4"/>
  <c r="C6821" i="4"/>
  <c r="C6822" i="4"/>
  <c r="C6823" i="4"/>
  <c r="H6823" i="4" s="1"/>
  <c r="C6824" i="4"/>
  <c r="C6825" i="4"/>
  <c r="C6826" i="4"/>
  <c r="C6827" i="4"/>
  <c r="C6828" i="4"/>
  <c r="C6829" i="4"/>
  <c r="C6830" i="4"/>
  <c r="C6831" i="4"/>
  <c r="H6831" i="4" s="1"/>
  <c r="C6832" i="4"/>
  <c r="C6833" i="4"/>
  <c r="C6834" i="4"/>
  <c r="C6835" i="4"/>
  <c r="H6835" i="4" s="1"/>
  <c r="C6836" i="4"/>
  <c r="C6837" i="4"/>
  <c r="C6838" i="4"/>
  <c r="C6839" i="4"/>
  <c r="H6839" i="4" s="1"/>
  <c r="C6840" i="4"/>
  <c r="C6841" i="4"/>
  <c r="C6842" i="4"/>
  <c r="C6843" i="4"/>
  <c r="C6844" i="4"/>
  <c r="C6845" i="4"/>
  <c r="C6846" i="4"/>
  <c r="C6847" i="4"/>
  <c r="H6847" i="4" s="1"/>
  <c r="C6848" i="4"/>
  <c r="C6849" i="4"/>
  <c r="C6850" i="4"/>
  <c r="C6851" i="4"/>
  <c r="H6851" i="4" s="1"/>
  <c r="C6852" i="4"/>
  <c r="C6853" i="4"/>
  <c r="C6854" i="4"/>
  <c r="C6855" i="4"/>
  <c r="H6855" i="4" s="1"/>
  <c r="C6856" i="4"/>
  <c r="C6857" i="4"/>
  <c r="C6858" i="4"/>
  <c r="C6859" i="4"/>
  <c r="C6860" i="4"/>
  <c r="C6861" i="4"/>
  <c r="C6862" i="4"/>
  <c r="C6863" i="4"/>
  <c r="H6863" i="4" s="1"/>
  <c r="C6864" i="4"/>
  <c r="C6865" i="4"/>
  <c r="C6866" i="4"/>
  <c r="C6867" i="4"/>
  <c r="H6867" i="4" s="1"/>
  <c r="C6868" i="4"/>
  <c r="C6869" i="4"/>
  <c r="C6870" i="4"/>
  <c r="C6871" i="4"/>
  <c r="H6871" i="4" s="1"/>
  <c r="C6872" i="4"/>
  <c r="C6873" i="4"/>
  <c r="C6874" i="4"/>
  <c r="C6875" i="4"/>
  <c r="C6876" i="4"/>
  <c r="C6877" i="4"/>
  <c r="C6878" i="4"/>
  <c r="C6879" i="4"/>
  <c r="H6879" i="4" s="1"/>
  <c r="C6880" i="4"/>
  <c r="C6881" i="4"/>
  <c r="C6882" i="4"/>
  <c r="C6883" i="4"/>
  <c r="H6883" i="4" s="1"/>
  <c r="C6884" i="4"/>
  <c r="C6885" i="4"/>
  <c r="C6886" i="4"/>
  <c r="C6887" i="4"/>
  <c r="H6887" i="4" s="1"/>
  <c r="C6888" i="4"/>
  <c r="C6889" i="4"/>
  <c r="C6890" i="4"/>
  <c r="C6891" i="4"/>
  <c r="C6892" i="4"/>
  <c r="C6893" i="4"/>
  <c r="C6894" i="4"/>
  <c r="C6895" i="4"/>
  <c r="H6895" i="4" s="1"/>
  <c r="C6896" i="4"/>
  <c r="C6897" i="4"/>
  <c r="C6898" i="4"/>
  <c r="C6899" i="4"/>
  <c r="H6899" i="4" s="1"/>
  <c r="C6900" i="4"/>
  <c r="C6901" i="4"/>
  <c r="C6902" i="4"/>
  <c r="C6903" i="4"/>
  <c r="H6903" i="4" s="1"/>
  <c r="C6904" i="4"/>
  <c r="C6905" i="4"/>
  <c r="C6906" i="4"/>
  <c r="C6907" i="4"/>
  <c r="C6908" i="4"/>
  <c r="C6909" i="4"/>
  <c r="C6910" i="4"/>
  <c r="C6911" i="4"/>
  <c r="H6911" i="4" s="1"/>
  <c r="C6912" i="4"/>
  <c r="C6913" i="4"/>
  <c r="C6914" i="4"/>
  <c r="C6915" i="4"/>
  <c r="H6915" i="4" s="1"/>
  <c r="C6916" i="4"/>
  <c r="C6917" i="4"/>
  <c r="C6918" i="4"/>
  <c r="C6919" i="4"/>
  <c r="H6919" i="4" s="1"/>
  <c r="C6920" i="4"/>
  <c r="C6921" i="4"/>
  <c r="C6922" i="4"/>
  <c r="C6923" i="4"/>
  <c r="C6924" i="4"/>
  <c r="C6925" i="4"/>
  <c r="C6926" i="4"/>
  <c r="C6927" i="4"/>
  <c r="H6927" i="4" s="1"/>
  <c r="C6928" i="4"/>
  <c r="C6929" i="4"/>
  <c r="C6930" i="4"/>
  <c r="C6931" i="4"/>
  <c r="H6931" i="4" s="1"/>
  <c r="C6932" i="4"/>
  <c r="C6933" i="4"/>
  <c r="C6934" i="4"/>
  <c r="C6935" i="4"/>
  <c r="H6935" i="4" s="1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H6947" i="4" s="1"/>
  <c r="C6948" i="4"/>
  <c r="C6949" i="4"/>
  <c r="C6950" i="4"/>
  <c r="C6951" i="4"/>
  <c r="H6951" i="4" s="1"/>
  <c r="C6952" i="4"/>
  <c r="C6953" i="4"/>
  <c r="C6954" i="4"/>
  <c r="C6955" i="4"/>
  <c r="H6955" i="4" s="1"/>
  <c r="C6956" i="4"/>
  <c r="C6957" i="4"/>
  <c r="C6958" i="4"/>
  <c r="C6959" i="4"/>
  <c r="H6959" i="4" s="1"/>
  <c r="C6960" i="4"/>
  <c r="C6961" i="4"/>
  <c r="C6962" i="4"/>
  <c r="C6963" i="4"/>
  <c r="H6963" i="4" s="1"/>
  <c r="C6964" i="4"/>
  <c r="C6965" i="4"/>
  <c r="C6966" i="4"/>
  <c r="C6967" i="4"/>
  <c r="H6967" i="4" s="1"/>
  <c r="C6968" i="4"/>
  <c r="C6969" i="4"/>
  <c r="C6970" i="4"/>
  <c r="C6971" i="4"/>
  <c r="H6971" i="4" s="1"/>
  <c r="C6972" i="4"/>
  <c r="C6973" i="4"/>
  <c r="C6974" i="4"/>
  <c r="C3675" i="4"/>
  <c r="C3480" i="4"/>
  <c r="C3481" i="4"/>
  <c r="C3482" i="4"/>
  <c r="C3483" i="4"/>
  <c r="H3483" i="4" s="1"/>
  <c r="C3484" i="4"/>
  <c r="C3485" i="4"/>
  <c r="C3486" i="4"/>
  <c r="C3487" i="4"/>
  <c r="H3487" i="4" s="1"/>
  <c r="C3488" i="4"/>
  <c r="C3489" i="4"/>
  <c r="C3490" i="4"/>
  <c r="C3491" i="4"/>
  <c r="H3491" i="4" s="1"/>
  <c r="C3492" i="4"/>
  <c r="C3493" i="4"/>
  <c r="C3494" i="4"/>
  <c r="C3495" i="4"/>
  <c r="H3495" i="4" s="1"/>
  <c r="C3496" i="4"/>
  <c r="C3497" i="4"/>
  <c r="C3498" i="4"/>
  <c r="C3499" i="4"/>
  <c r="H3499" i="4" s="1"/>
  <c r="C3500" i="4"/>
  <c r="C3501" i="4"/>
  <c r="C3502" i="4"/>
  <c r="C3503" i="4"/>
  <c r="H3503" i="4" s="1"/>
  <c r="C3504" i="4"/>
  <c r="C3505" i="4"/>
  <c r="C3506" i="4"/>
  <c r="C3507" i="4"/>
  <c r="H3507" i="4" s="1"/>
  <c r="C3508" i="4"/>
  <c r="C3509" i="4"/>
  <c r="C3510" i="4"/>
  <c r="C3511" i="4"/>
  <c r="H3511" i="4" s="1"/>
  <c r="C3512" i="4"/>
  <c r="C3513" i="4"/>
  <c r="C3514" i="4"/>
  <c r="C3515" i="4"/>
  <c r="H3515" i="4" s="1"/>
  <c r="C3516" i="4"/>
  <c r="C3517" i="4"/>
  <c r="C3518" i="4"/>
  <c r="C3519" i="4"/>
  <c r="H3519" i="4" s="1"/>
  <c r="C3520" i="4"/>
  <c r="C3521" i="4"/>
  <c r="C3522" i="4"/>
  <c r="C3523" i="4"/>
  <c r="H3523" i="4" s="1"/>
  <c r="C3524" i="4"/>
  <c r="C3525" i="4"/>
  <c r="C3526" i="4"/>
  <c r="C3527" i="4"/>
  <c r="H3527" i="4" s="1"/>
  <c r="C3528" i="4"/>
  <c r="C3529" i="4"/>
  <c r="C3530" i="4"/>
  <c r="C3531" i="4"/>
  <c r="H3531" i="4" s="1"/>
  <c r="C3532" i="4"/>
  <c r="C3533" i="4"/>
  <c r="C3534" i="4"/>
  <c r="C3535" i="4"/>
  <c r="H3535" i="4" s="1"/>
  <c r="C3536" i="4"/>
  <c r="C3537" i="4"/>
  <c r="C3538" i="4"/>
  <c r="C3539" i="4"/>
  <c r="H3539" i="4" s="1"/>
  <c r="C3540" i="4"/>
  <c r="C3541" i="4"/>
  <c r="C3542" i="4"/>
  <c r="C3543" i="4"/>
  <c r="H3543" i="4" s="1"/>
  <c r="C3544" i="4"/>
  <c r="C3545" i="4"/>
  <c r="C3546" i="4"/>
  <c r="C3547" i="4"/>
  <c r="H3547" i="4" s="1"/>
  <c r="C3548" i="4"/>
  <c r="C3549" i="4"/>
  <c r="C3550" i="4"/>
  <c r="C3551" i="4"/>
  <c r="H3551" i="4" s="1"/>
  <c r="C3552" i="4"/>
  <c r="C3553" i="4"/>
  <c r="C3554" i="4"/>
  <c r="C3555" i="4"/>
  <c r="H3555" i="4" s="1"/>
  <c r="C3556" i="4"/>
  <c r="C3557" i="4"/>
  <c r="C3558" i="4"/>
  <c r="C3559" i="4"/>
  <c r="H3559" i="4" s="1"/>
  <c r="C3560" i="4"/>
  <c r="C3561" i="4"/>
  <c r="C3562" i="4"/>
  <c r="C3563" i="4"/>
  <c r="H3563" i="4" s="1"/>
  <c r="C3564" i="4"/>
  <c r="C3565" i="4"/>
  <c r="C3566" i="4"/>
  <c r="C3567" i="4"/>
  <c r="H3567" i="4" s="1"/>
  <c r="C3568" i="4"/>
  <c r="C3569" i="4"/>
  <c r="C3570" i="4"/>
  <c r="C3571" i="4"/>
  <c r="H3571" i="4" s="1"/>
  <c r="C3572" i="4"/>
  <c r="C3573" i="4"/>
  <c r="C3574" i="4"/>
  <c r="C3575" i="4"/>
  <c r="H3575" i="4" s="1"/>
  <c r="C3576" i="4"/>
  <c r="C3577" i="4"/>
  <c r="C3578" i="4"/>
  <c r="C3579" i="4"/>
  <c r="H3579" i="4" s="1"/>
  <c r="C3580" i="4"/>
  <c r="C3581" i="4"/>
  <c r="C3582" i="4"/>
  <c r="C3583" i="4"/>
  <c r="H3583" i="4" s="1"/>
  <c r="C3584" i="4"/>
  <c r="C3585" i="4"/>
  <c r="C3586" i="4"/>
  <c r="C3587" i="4"/>
  <c r="H3587" i="4" s="1"/>
  <c r="C3588" i="4"/>
  <c r="C3589" i="4"/>
  <c r="C3590" i="4"/>
  <c r="C3591" i="4"/>
  <c r="H3591" i="4" s="1"/>
  <c r="C3592" i="4"/>
  <c r="C3593" i="4"/>
  <c r="C3594" i="4"/>
  <c r="C3595" i="4"/>
  <c r="H3595" i="4" s="1"/>
  <c r="C3596" i="4"/>
  <c r="C3597" i="4"/>
  <c r="C3598" i="4"/>
  <c r="C3599" i="4"/>
  <c r="H3599" i="4" s="1"/>
  <c r="C3600" i="4"/>
  <c r="C3601" i="4"/>
  <c r="C3602" i="4"/>
  <c r="C3603" i="4"/>
  <c r="H3603" i="4" s="1"/>
  <c r="C3604" i="4"/>
  <c r="C3605" i="4"/>
  <c r="C3606" i="4"/>
  <c r="C3607" i="4"/>
  <c r="H3607" i="4" s="1"/>
  <c r="C3608" i="4"/>
  <c r="C3609" i="4"/>
  <c r="C3610" i="4"/>
  <c r="C3611" i="4"/>
  <c r="H3611" i="4" s="1"/>
  <c r="C3612" i="4"/>
  <c r="C3613" i="4"/>
  <c r="C3614" i="4"/>
  <c r="C3615" i="4"/>
  <c r="H3615" i="4" s="1"/>
  <c r="C3616" i="4"/>
  <c r="C3617" i="4"/>
  <c r="C3618" i="4"/>
  <c r="C3619" i="4"/>
  <c r="H3619" i="4" s="1"/>
  <c r="C3620" i="4"/>
  <c r="C3621" i="4"/>
  <c r="C3622" i="4"/>
  <c r="C3623" i="4"/>
  <c r="H3623" i="4" s="1"/>
  <c r="C3624" i="4"/>
  <c r="C3625" i="4"/>
  <c r="C3626" i="4"/>
  <c r="C3627" i="4"/>
  <c r="H3627" i="4" s="1"/>
  <c r="C3628" i="4"/>
  <c r="C3629" i="4"/>
  <c r="C3630" i="4"/>
  <c r="C3631" i="4"/>
  <c r="H3631" i="4" s="1"/>
  <c r="C3632" i="4"/>
  <c r="C3633" i="4"/>
  <c r="C3634" i="4"/>
  <c r="C3635" i="4"/>
  <c r="H3635" i="4" s="1"/>
  <c r="C3636" i="4"/>
  <c r="C3637" i="4"/>
  <c r="C3638" i="4"/>
  <c r="C3639" i="4"/>
  <c r="H3639" i="4" s="1"/>
  <c r="C3640" i="4"/>
  <c r="C3641" i="4"/>
  <c r="C3642" i="4"/>
  <c r="C3643" i="4"/>
  <c r="H3643" i="4" s="1"/>
  <c r="C3479" i="4"/>
  <c r="C3314" i="4"/>
  <c r="C3315" i="4"/>
  <c r="C3316" i="4"/>
  <c r="C3317" i="4"/>
  <c r="H3317" i="4" s="1"/>
  <c r="C3318" i="4"/>
  <c r="C3319" i="4"/>
  <c r="C3320" i="4"/>
  <c r="C3321" i="4"/>
  <c r="C3322" i="4"/>
  <c r="C3323" i="4"/>
  <c r="C3324" i="4"/>
  <c r="C3325" i="4"/>
  <c r="H3325" i="4" s="1"/>
  <c r="C3326" i="4"/>
  <c r="C3327" i="4"/>
  <c r="C3328" i="4"/>
  <c r="C3329" i="4"/>
  <c r="H3329" i="4" s="1"/>
  <c r="C3330" i="4"/>
  <c r="C3331" i="4"/>
  <c r="C3332" i="4"/>
  <c r="C3333" i="4"/>
  <c r="H3333" i="4" s="1"/>
  <c r="C3334" i="4"/>
  <c r="C3335" i="4"/>
  <c r="C3336" i="4"/>
  <c r="C3337" i="4"/>
  <c r="C3338" i="4"/>
  <c r="C3339" i="4"/>
  <c r="C3340" i="4"/>
  <c r="C3341" i="4"/>
  <c r="H3341" i="4" s="1"/>
  <c r="C3342" i="4"/>
  <c r="C3343" i="4"/>
  <c r="C3344" i="4"/>
  <c r="C3345" i="4"/>
  <c r="H3345" i="4" s="1"/>
  <c r="C3346" i="4"/>
  <c r="C3347" i="4"/>
  <c r="C3348" i="4"/>
  <c r="C3349" i="4"/>
  <c r="H3349" i="4" s="1"/>
  <c r="C3350" i="4"/>
  <c r="C3351" i="4"/>
  <c r="C3352" i="4"/>
  <c r="C3353" i="4"/>
  <c r="C3354" i="4"/>
  <c r="C3355" i="4"/>
  <c r="C3356" i="4"/>
  <c r="C3357" i="4"/>
  <c r="H3357" i="4" s="1"/>
  <c r="C3358" i="4"/>
  <c r="C3359" i="4"/>
  <c r="C3360" i="4"/>
  <c r="C3361" i="4"/>
  <c r="H3361" i="4" s="1"/>
  <c r="C3362" i="4"/>
  <c r="C3363" i="4"/>
  <c r="C3364" i="4"/>
  <c r="C3365" i="4"/>
  <c r="H3365" i="4" s="1"/>
  <c r="C3366" i="4"/>
  <c r="C3367" i="4"/>
  <c r="C3368" i="4"/>
  <c r="C3369" i="4"/>
  <c r="C3370" i="4"/>
  <c r="C3371" i="4"/>
  <c r="C3372" i="4"/>
  <c r="C3373" i="4"/>
  <c r="H3373" i="4" s="1"/>
  <c r="C3374" i="4"/>
  <c r="C3375" i="4"/>
  <c r="C3376" i="4"/>
  <c r="C3377" i="4"/>
  <c r="H3377" i="4" s="1"/>
  <c r="C3378" i="4"/>
  <c r="C3379" i="4"/>
  <c r="C3380" i="4"/>
  <c r="C3381" i="4"/>
  <c r="H3381" i="4" s="1"/>
  <c r="C3382" i="4"/>
  <c r="C3383" i="4"/>
  <c r="C3384" i="4"/>
  <c r="C3385" i="4"/>
  <c r="C3386" i="4"/>
  <c r="C3387" i="4"/>
  <c r="C3388" i="4"/>
  <c r="C3389" i="4"/>
  <c r="H3389" i="4" s="1"/>
  <c r="C3390" i="4"/>
  <c r="C3391" i="4"/>
  <c r="C3392" i="4"/>
  <c r="C3393" i="4"/>
  <c r="H3393" i="4" s="1"/>
  <c r="C3394" i="4"/>
  <c r="C3395" i="4"/>
  <c r="C3396" i="4"/>
  <c r="C3397" i="4"/>
  <c r="H3397" i="4" s="1"/>
  <c r="C3398" i="4"/>
  <c r="C3399" i="4"/>
  <c r="C3400" i="4"/>
  <c r="C3401" i="4"/>
  <c r="C3402" i="4"/>
  <c r="C3403" i="4"/>
  <c r="C3404" i="4"/>
  <c r="C3405" i="4"/>
  <c r="H3405" i="4" s="1"/>
  <c r="C3406" i="4"/>
  <c r="C3407" i="4"/>
  <c r="C3408" i="4"/>
  <c r="C3409" i="4"/>
  <c r="H3409" i="4" s="1"/>
  <c r="C3410" i="4"/>
  <c r="C3411" i="4"/>
  <c r="C3412" i="4"/>
  <c r="C3413" i="4"/>
  <c r="H3413" i="4" s="1"/>
  <c r="C3414" i="4"/>
  <c r="C3415" i="4"/>
  <c r="C3416" i="4"/>
  <c r="C3417" i="4"/>
  <c r="C3418" i="4"/>
  <c r="C3419" i="4"/>
  <c r="C3420" i="4"/>
  <c r="C3421" i="4"/>
  <c r="H3421" i="4" s="1"/>
  <c r="C3422" i="4"/>
  <c r="C3423" i="4"/>
  <c r="C3424" i="4"/>
  <c r="C3425" i="4"/>
  <c r="H3425" i="4" s="1"/>
  <c r="C3426" i="4"/>
  <c r="C3427" i="4"/>
  <c r="C3428" i="4"/>
  <c r="C3429" i="4"/>
  <c r="H3429" i="4" s="1"/>
  <c r="C3430" i="4"/>
  <c r="C3431" i="4"/>
  <c r="C3432" i="4"/>
  <c r="C3433" i="4"/>
  <c r="C3434" i="4"/>
  <c r="C3435" i="4"/>
  <c r="C3436" i="4"/>
  <c r="C3437" i="4"/>
  <c r="H3437" i="4" s="1"/>
  <c r="C3438" i="4"/>
  <c r="C3439" i="4"/>
  <c r="C3440" i="4"/>
  <c r="C3441" i="4"/>
  <c r="H3441" i="4" s="1"/>
  <c r="C3442" i="4"/>
  <c r="C3443" i="4"/>
  <c r="C3444" i="4"/>
  <c r="C3445" i="4"/>
  <c r="H3445" i="4" s="1"/>
  <c r="C3446" i="4"/>
  <c r="C3447" i="4"/>
  <c r="C3448" i="4"/>
  <c r="C3449" i="4"/>
  <c r="H3449" i="4" s="1"/>
  <c r="C3450" i="4"/>
  <c r="C3451" i="4"/>
  <c r="C3452" i="4"/>
  <c r="C3453" i="4"/>
  <c r="H3453" i="4" s="1"/>
  <c r="C3454" i="4"/>
  <c r="C3455" i="4"/>
  <c r="C3456" i="4"/>
  <c r="C3457" i="4"/>
  <c r="H3457" i="4" s="1"/>
  <c r="C3458" i="4"/>
  <c r="C3459" i="4"/>
  <c r="C3460" i="4"/>
  <c r="C3461" i="4"/>
  <c r="H3461" i="4" s="1"/>
  <c r="C3462" i="4"/>
  <c r="C3463" i="4"/>
  <c r="C3464" i="4"/>
  <c r="C3465" i="4"/>
  <c r="H3465" i="4" s="1"/>
  <c r="C3466" i="4"/>
  <c r="C3467" i="4"/>
  <c r="C3468" i="4"/>
  <c r="C3469" i="4"/>
  <c r="H3469" i="4" s="1"/>
  <c r="C3470" i="4"/>
  <c r="C3471" i="4"/>
  <c r="C3472" i="4"/>
  <c r="C3473" i="4"/>
  <c r="C3474" i="4"/>
  <c r="C3475" i="4"/>
  <c r="C3476" i="4"/>
  <c r="C3477" i="4"/>
  <c r="C3313" i="4"/>
  <c r="C13" i="4"/>
  <c r="C14" i="4"/>
  <c r="C15" i="4"/>
  <c r="C16" i="4"/>
  <c r="H16" i="4" s="1"/>
  <c r="C17" i="4"/>
  <c r="C18" i="4"/>
  <c r="C19" i="4"/>
  <c r="C20" i="4"/>
  <c r="H20" i="4" s="1"/>
  <c r="C21" i="4"/>
  <c r="C22" i="4"/>
  <c r="C23" i="4"/>
  <c r="C24" i="4"/>
  <c r="H24" i="4" s="1"/>
  <c r="C25" i="4"/>
  <c r="C26" i="4"/>
  <c r="C27" i="4"/>
  <c r="C28" i="4"/>
  <c r="H28" i="4" s="1"/>
  <c r="C29" i="4"/>
  <c r="C30" i="4"/>
  <c r="C31" i="4"/>
  <c r="C32" i="4"/>
  <c r="H32" i="4" s="1"/>
  <c r="C33" i="4"/>
  <c r="C34" i="4"/>
  <c r="C35" i="4"/>
  <c r="C36" i="4"/>
  <c r="H36" i="4" s="1"/>
  <c r="C37" i="4"/>
  <c r="C38" i="4"/>
  <c r="C39" i="4"/>
  <c r="C40" i="4"/>
  <c r="H40" i="4" s="1"/>
  <c r="C41" i="4"/>
  <c r="C42" i="4"/>
  <c r="C43" i="4"/>
  <c r="C44" i="4"/>
  <c r="H44" i="4" s="1"/>
  <c r="C45" i="4"/>
  <c r="C46" i="4"/>
  <c r="C47" i="4"/>
  <c r="C48" i="4"/>
  <c r="H48" i="4" s="1"/>
  <c r="C49" i="4"/>
  <c r="C50" i="4"/>
  <c r="C51" i="4"/>
  <c r="C52" i="4"/>
  <c r="H52" i="4" s="1"/>
  <c r="C53" i="4"/>
  <c r="C54" i="4"/>
  <c r="C55" i="4"/>
  <c r="C56" i="4"/>
  <c r="H56" i="4" s="1"/>
  <c r="C57" i="4"/>
  <c r="C58" i="4"/>
  <c r="C59" i="4"/>
  <c r="C60" i="4"/>
  <c r="H60" i="4" s="1"/>
  <c r="C61" i="4"/>
  <c r="C62" i="4"/>
  <c r="C63" i="4"/>
  <c r="C64" i="4"/>
  <c r="H64" i="4" s="1"/>
  <c r="C65" i="4"/>
  <c r="C66" i="4"/>
  <c r="C67" i="4"/>
  <c r="C68" i="4"/>
  <c r="H68" i="4" s="1"/>
  <c r="C69" i="4"/>
  <c r="C70" i="4"/>
  <c r="C71" i="4"/>
  <c r="C72" i="4"/>
  <c r="H72" i="4" s="1"/>
  <c r="C73" i="4"/>
  <c r="C74" i="4"/>
  <c r="C75" i="4"/>
  <c r="C76" i="4"/>
  <c r="H76" i="4" s="1"/>
  <c r="C77" i="4"/>
  <c r="C78" i="4"/>
  <c r="C79" i="4"/>
  <c r="C80" i="4"/>
  <c r="H80" i="4" s="1"/>
  <c r="C81" i="4"/>
  <c r="C82" i="4"/>
  <c r="C83" i="4"/>
  <c r="C84" i="4"/>
  <c r="H84" i="4" s="1"/>
  <c r="C85" i="4"/>
  <c r="C86" i="4"/>
  <c r="C87" i="4"/>
  <c r="C88" i="4"/>
  <c r="H88" i="4" s="1"/>
  <c r="C89" i="4"/>
  <c r="C90" i="4"/>
  <c r="C91" i="4"/>
  <c r="C92" i="4"/>
  <c r="H92" i="4" s="1"/>
  <c r="C93" i="4"/>
  <c r="C94" i="4"/>
  <c r="C95" i="4"/>
  <c r="C96" i="4"/>
  <c r="H96" i="4" s="1"/>
  <c r="C97" i="4"/>
  <c r="C98" i="4"/>
  <c r="C99" i="4"/>
  <c r="C100" i="4"/>
  <c r="H100" i="4" s="1"/>
  <c r="C101" i="4"/>
  <c r="C102" i="4"/>
  <c r="C103" i="4"/>
  <c r="C104" i="4"/>
  <c r="H104" i="4" s="1"/>
  <c r="C105" i="4"/>
  <c r="C106" i="4"/>
  <c r="C107" i="4"/>
  <c r="C108" i="4"/>
  <c r="H108" i="4" s="1"/>
  <c r="C109" i="4"/>
  <c r="C110" i="4"/>
  <c r="C111" i="4"/>
  <c r="C112" i="4"/>
  <c r="H112" i="4" s="1"/>
  <c r="C113" i="4"/>
  <c r="C114" i="4"/>
  <c r="C115" i="4"/>
  <c r="C116" i="4"/>
  <c r="H116" i="4" s="1"/>
  <c r="C117" i="4"/>
  <c r="C118" i="4"/>
  <c r="C119" i="4"/>
  <c r="C120" i="4"/>
  <c r="H120" i="4" s="1"/>
  <c r="C121" i="4"/>
  <c r="C122" i="4"/>
  <c r="C123" i="4"/>
  <c r="C124" i="4"/>
  <c r="H124" i="4" s="1"/>
  <c r="C125" i="4"/>
  <c r="C126" i="4"/>
  <c r="C127" i="4"/>
  <c r="C128" i="4"/>
  <c r="H128" i="4" s="1"/>
  <c r="C129" i="4"/>
  <c r="C130" i="4"/>
  <c r="C131" i="4"/>
  <c r="C132" i="4"/>
  <c r="H132" i="4" s="1"/>
  <c r="C133" i="4"/>
  <c r="C134" i="4"/>
  <c r="C135" i="4"/>
  <c r="C136" i="4"/>
  <c r="H136" i="4" s="1"/>
  <c r="C137" i="4"/>
  <c r="C138" i="4"/>
  <c r="C139" i="4"/>
  <c r="C140" i="4"/>
  <c r="H140" i="4" s="1"/>
  <c r="C141" i="4"/>
  <c r="C142" i="4"/>
  <c r="C143" i="4"/>
  <c r="C144" i="4"/>
  <c r="H144" i="4" s="1"/>
  <c r="C145" i="4"/>
  <c r="C146" i="4"/>
  <c r="C147" i="4"/>
  <c r="C148" i="4"/>
  <c r="H148" i="4" s="1"/>
  <c r="C149" i="4"/>
  <c r="C150" i="4"/>
  <c r="C151" i="4"/>
  <c r="C152" i="4"/>
  <c r="H152" i="4" s="1"/>
  <c r="C153" i="4"/>
  <c r="C154" i="4"/>
  <c r="C155" i="4"/>
  <c r="C156" i="4"/>
  <c r="H156" i="4" s="1"/>
  <c r="C157" i="4"/>
  <c r="C158" i="4"/>
  <c r="C159" i="4"/>
  <c r="C160" i="4"/>
  <c r="H160" i="4" s="1"/>
  <c r="C161" i="4"/>
  <c r="C162" i="4"/>
  <c r="C163" i="4"/>
  <c r="C164" i="4"/>
  <c r="H164" i="4" s="1"/>
  <c r="C165" i="4"/>
  <c r="C166" i="4"/>
  <c r="C167" i="4"/>
  <c r="C168" i="4"/>
  <c r="H168" i="4" s="1"/>
  <c r="C169" i="4"/>
  <c r="C170" i="4"/>
  <c r="C171" i="4"/>
  <c r="C172" i="4"/>
  <c r="H172" i="4" s="1"/>
  <c r="C173" i="4"/>
  <c r="C174" i="4"/>
  <c r="C175" i="4"/>
  <c r="C176" i="4"/>
  <c r="H176" i="4" s="1"/>
  <c r="C177" i="4"/>
  <c r="C178" i="4"/>
  <c r="C179" i="4"/>
  <c r="C180" i="4"/>
  <c r="H180" i="4" s="1"/>
  <c r="C181" i="4"/>
  <c r="C182" i="4"/>
  <c r="C183" i="4"/>
  <c r="C184" i="4"/>
  <c r="H184" i="4" s="1"/>
  <c r="C185" i="4"/>
  <c r="C186" i="4"/>
  <c r="C187" i="4"/>
  <c r="C188" i="4"/>
  <c r="H188" i="4" s="1"/>
  <c r="C189" i="4"/>
  <c r="C190" i="4"/>
  <c r="C191" i="4"/>
  <c r="C192" i="4"/>
  <c r="H192" i="4" s="1"/>
  <c r="C193" i="4"/>
  <c r="C194" i="4"/>
  <c r="C195" i="4"/>
  <c r="C196" i="4"/>
  <c r="H196" i="4" s="1"/>
  <c r="C197" i="4"/>
  <c r="C198" i="4"/>
  <c r="C199" i="4"/>
  <c r="C200" i="4"/>
  <c r="H200" i="4" s="1"/>
  <c r="C201" i="4"/>
  <c r="C202" i="4"/>
  <c r="C203" i="4"/>
  <c r="C204" i="4"/>
  <c r="H204" i="4" s="1"/>
  <c r="C205" i="4"/>
  <c r="C206" i="4"/>
  <c r="C207" i="4"/>
  <c r="C208" i="4"/>
  <c r="H208" i="4" s="1"/>
  <c r="C209" i="4"/>
  <c r="C210" i="4"/>
  <c r="C211" i="4"/>
  <c r="C212" i="4"/>
  <c r="H212" i="4" s="1"/>
  <c r="C213" i="4"/>
  <c r="C214" i="4"/>
  <c r="C215" i="4"/>
  <c r="C216" i="4"/>
  <c r="H216" i="4" s="1"/>
  <c r="C217" i="4"/>
  <c r="C218" i="4"/>
  <c r="C219" i="4"/>
  <c r="C220" i="4"/>
  <c r="H220" i="4" s="1"/>
  <c r="C221" i="4"/>
  <c r="C222" i="4"/>
  <c r="C223" i="4"/>
  <c r="C224" i="4"/>
  <c r="H224" i="4" s="1"/>
  <c r="C225" i="4"/>
  <c r="C226" i="4"/>
  <c r="C227" i="4"/>
  <c r="C228" i="4"/>
  <c r="H228" i="4" s="1"/>
  <c r="C229" i="4"/>
  <c r="C230" i="4"/>
  <c r="C231" i="4"/>
  <c r="C232" i="4"/>
  <c r="H232" i="4" s="1"/>
  <c r="C233" i="4"/>
  <c r="C234" i="4"/>
  <c r="C235" i="4"/>
  <c r="C236" i="4"/>
  <c r="H236" i="4" s="1"/>
  <c r="C237" i="4"/>
  <c r="C238" i="4"/>
  <c r="C239" i="4"/>
  <c r="C240" i="4"/>
  <c r="H240" i="4" s="1"/>
  <c r="C241" i="4"/>
  <c r="C242" i="4"/>
  <c r="C243" i="4"/>
  <c r="C244" i="4"/>
  <c r="H244" i="4" s="1"/>
  <c r="C245" i="4"/>
  <c r="C246" i="4"/>
  <c r="C247" i="4"/>
  <c r="C248" i="4"/>
  <c r="H248" i="4" s="1"/>
  <c r="C249" i="4"/>
  <c r="C250" i="4"/>
  <c r="C251" i="4"/>
  <c r="C252" i="4"/>
  <c r="H252" i="4" s="1"/>
  <c r="C253" i="4"/>
  <c r="C254" i="4"/>
  <c r="C255" i="4"/>
  <c r="C256" i="4"/>
  <c r="H256" i="4" s="1"/>
  <c r="C257" i="4"/>
  <c r="C258" i="4"/>
  <c r="C259" i="4"/>
  <c r="C260" i="4"/>
  <c r="H260" i="4" s="1"/>
  <c r="C261" i="4"/>
  <c r="C262" i="4"/>
  <c r="C263" i="4"/>
  <c r="C264" i="4"/>
  <c r="H264" i="4" s="1"/>
  <c r="C265" i="4"/>
  <c r="C266" i="4"/>
  <c r="C267" i="4"/>
  <c r="C268" i="4"/>
  <c r="H268" i="4" s="1"/>
  <c r="C269" i="4"/>
  <c r="C270" i="4"/>
  <c r="C271" i="4"/>
  <c r="C272" i="4"/>
  <c r="H272" i="4" s="1"/>
  <c r="C273" i="4"/>
  <c r="C274" i="4"/>
  <c r="C275" i="4"/>
  <c r="C276" i="4"/>
  <c r="H276" i="4" s="1"/>
  <c r="C277" i="4"/>
  <c r="C278" i="4"/>
  <c r="C279" i="4"/>
  <c r="C280" i="4"/>
  <c r="H280" i="4" s="1"/>
  <c r="C281" i="4"/>
  <c r="C282" i="4"/>
  <c r="C283" i="4"/>
  <c r="C284" i="4"/>
  <c r="H284" i="4" s="1"/>
  <c r="C285" i="4"/>
  <c r="C286" i="4"/>
  <c r="C287" i="4"/>
  <c r="C288" i="4"/>
  <c r="H288" i="4" s="1"/>
  <c r="C289" i="4"/>
  <c r="C290" i="4"/>
  <c r="C291" i="4"/>
  <c r="C292" i="4"/>
  <c r="H292" i="4" s="1"/>
  <c r="C293" i="4"/>
  <c r="C294" i="4"/>
  <c r="C295" i="4"/>
  <c r="C296" i="4"/>
  <c r="H296" i="4" s="1"/>
  <c r="C297" i="4"/>
  <c r="C298" i="4"/>
  <c r="C299" i="4"/>
  <c r="C300" i="4"/>
  <c r="H300" i="4" s="1"/>
  <c r="C301" i="4"/>
  <c r="C302" i="4"/>
  <c r="C303" i="4"/>
  <c r="C304" i="4"/>
  <c r="H304" i="4" s="1"/>
  <c r="C305" i="4"/>
  <c r="C306" i="4"/>
  <c r="C307" i="4"/>
  <c r="C308" i="4"/>
  <c r="H308" i="4" s="1"/>
  <c r="C309" i="4"/>
  <c r="C310" i="4"/>
  <c r="C311" i="4"/>
  <c r="C312" i="4"/>
  <c r="H312" i="4" s="1"/>
  <c r="C313" i="4"/>
  <c r="C314" i="4"/>
  <c r="C315" i="4"/>
  <c r="C316" i="4"/>
  <c r="H316" i="4" s="1"/>
  <c r="C317" i="4"/>
  <c r="C318" i="4"/>
  <c r="C319" i="4"/>
  <c r="C320" i="4"/>
  <c r="H320" i="4" s="1"/>
  <c r="C321" i="4"/>
  <c r="C322" i="4"/>
  <c r="C323" i="4"/>
  <c r="C324" i="4"/>
  <c r="H324" i="4" s="1"/>
  <c r="C325" i="4"/>
  <c r="C326" i="4"/>
  <c r="C327" i="4"/>
  <c r="C328" i="4"/>
  <c r="H328" i="4" s="1"/>
  <c r="C329" i="4"/>
  <c r="C330" i="4"/>
  <c r="C331" i="4"/>
  <c r="C332" i="4"/>
  <c r="H332" i="4" s="1"/>
  <c r="C333" i="4"/>
  <c r="C334" i="4"/>
  <c r="C335" i="4"/>
  <c r="C336" i="4"/>
  <c r="H336" i="4" s="1"/>
  <c r="C337" i="4"/>
  <c r="C338" i="4"/>
  <c r="C339" i="4"/>
  <c r="C340" i="4"/>
  <c r="H340" i="4" s="1"/>
  <c r="C341" i="4"/>
  <c r="C342" i="4"/>
  <c r="C343" i="4"/>
  <c r="C344" i="4"/>
  <c r="H344" i="4" s="1"/>
  <c r="C345" i="4"/>
  <c r="C346" i="4"/>
  <c r="C347" i="4"/>
  <c r="C348" i="4"/>
  <c r="H348" i="4" s="1"/>
  <c r="C349" i="4"/>
  <c r="C350" i="4"/>
  <c r="C351" i="4"/>
  <c r="C352" i="4"/>
  <c r="H352" i="4" s="1"/>
  <c r="C353" i="4"/>
  <c r="C354" i="4"/>
  <c r="C355" i="4"/>
  <c r="C356" i="4"/>
  <c r="H356" i="4" s="1"/>
  <c r="C357" i="4"/>
  <c r="C358" i="4"/>
  <c r="C359" i="4"/>
  <c r="C360" i="4"/>
  <c r="H360" i="4" s="1"/>
  <c r="C361" i="4"/>
  <c r="C362" i="4"/>
  <c r="C363" i="4"/>
  <c r="C364" i="4"/>
  <c r="H364" i="4" s="1"/>
  <c r="C365" i="4"/>
  <c r="C366" i="4"/>
  <c r="C367" i="4"/>
  <c r="C368" i="4"/>
  <c r="H368" i="4" s="1"/>
  <c r="C369" i="4"/>
  <c r="C370" i="4"/>
  <c r="C371" i="4"/>
  <c r="C372" i="4"/>
  <c r="H372" i="4" s="1"/>
  <c r="C373" i="4"/>
  <c r="C374" i="4"/>
  <c r="C375" i="4"/>
  <c r="C376" i="4"/>
  <c r="H376" i="4" s="1"/>
  <c r="C377" i="4"/>
  <c r="C378" i="4"/>
  <c r="C379" i="4"/>
  <c r="C380" i="4"/>
  <c r="H380" i="4" s="1"/>
  <c r="C381" i="4"/>
  <c r="C382" i="4"/>
  <c r="C383" i="4"/>
  <c r="C384" i="4"/>
  <c r="H384" i="4" s="1"/>
  <c r="C385" i="4"/>
  <c r="C386" i="4"/>
  <c r="C387" i="4"/>
  <c r="C388" i="4"/>
  <c r="H388" i="4" s="1"/>
  <c r="C389" i="4"/>
  <c r="C390" i="4"/>
  <c r="C391" i="4"/>
  <c r="C392" i="4"/>
  <c r="H392" i="4" s="1"/>
  <c r="C393" i="4"/>
  <c r="C394" i="4"/>
  <c r="C395" i="4"/>
  <c r="C396" i="4"/>
  <c r="H396" i="4" s="1"/>
  <c r="C397" i="4"/>
  <c r="C398" i="4"/>
  <c r="C399" i="4"/>
  <c r="C400" i="4"/>
  <c r="H400" i="4" s="1"/>
  <c r="C401" i="4"/>
  <c r="C402" i="4"/>
  <c r="C403" i="4"/>
  <c r="C404" i="4"/>
  <c r="H404" i="4" s="1"/>
  <c r="C405" i="4"/>
  <c r="C406" i="4"/>
  <c r="C407" i="4"/>
  <c r="C408" i="4"/>
  <c r="H408" i="4" s="1"/>
  <c r="C409" i="4"/>
  <c r="C410" i="4"/>
  <c r="C411" i="4"/>
  <c r="C412" i="4"/>
  <c r="H412" i="4" s="1"/>
  <c r="C413" i="4"/>
  <c r="C414" i="4"/>
  <c r="C415" i="4"/>
  <c r="C416" i="4"/>
  <c r="H416" i="4" s="1"/>
  <c r="C417" i="4"/>
  <c r="C418" i="4"/>
  <c r="C419" i="4"/>
  <c r="C420" i="4"/>
  <c r="H420" i="4" s="1"/>
  <c r="C421" i="4"/>
  <c r="C422" i="4"/>
  <c r="C423" i="4"/>
  <c r="C424" i="4"/>
  <c r="H424" i="4" s="1"/>
  <c r="C425" i="4"/>
  <c r="C426" i="4"/>
  <c r="C427" i="4"/>
  <c r="C428" i="4"/>
  <c r="H428" i="4" s="1"/>
  <c r="C429" i="4"/>
  <c r="C430" i="4"/>
  <c r="C431" i="4"/>
  <c r="C432" i="4"/>
  <c r="H432" i="4" s="1"/>
  <c r="C433" i="4"/>
  <c r="C434" i="4"/>
  <c r="C435" i="4"/>
  <c r="C436" i="4"/>
  <c r="H436" i="4" s="1"/>
  <c r="C437" i="4"/>
  <c r="C438" i="4"/>
  <c r="C439" i="4"/>
  <c r="C440" i="4"/>
  <c r="H440" i="4" s="1"/>
  <c r="C441" i="4"/>
  <c r="C442" i="4"/>
  <c r="C443" i="4"/>
  <c r="C444" i="4"/>
  <c r="H444" i="4" s="1"/>
  <c r="C445" i="4"/>
  <c r="C446" i="4"/>
  <c r="C447" i="4"/>
  <c r="C448" i="4"/>
  <c r="H448" i="4" s="1"/>
  <c r="C449" i="4"/>
  <c r="C450" i="4"/>
  <c r="C451" i="4"/>
  <c r="C452" i="4"/>
  <c r="H452" i="4" s="1"/>
  <c r="C453" i="4"/>
  <c r="C454" i="4"/>
  <c r="C455" i="4"/>
  <c r="C456" i="4"/>
  <c r="H456" i="4" s="1"/>
  <c r="C457" i="4"/>
  <c r="C458" i="4"/>
  <c r="C459" i="4"/>
  <c r="C460" i="4"/>
  <c r="H460" i="4" s="1"/>
  <c r="C461" i="4"/>
  <c r="C462" i="4"/>
  <c r="C463" i="4"/>
  <c r="C464" i="4"/>
  <c r="H464" i="4" s="1"/>
  <c r="C465" i="4"/>
  <c r="C466" i="4"/>
  <c r="C467" i="4"/>
  <c r="C468" i="4"/>
  <c r="H468" i="4" s="1"/>
  <c r="C469" i="4"/>
  <c r="C470" i="4"/>
  <c r="C471" i="4"/>
  <c r="C472" i="4"/>
  <c r="H472" i="4" s="1"/>
  <c r="C473" i="4"/>
  <c r="C474" i="4"/>
  <c r="C475" i="4"/>
  <c r="C476" i="4"/>
  <c r="H476" i="4" s="1"/>
  <c r="C477" i="4"/>
  <c r="C478" i="4"/>
  <c r="C479" i="4"/>
  <c r="C480" i="4"/>
  <c r="H480" i="4" s="1"/>
  <c r="C481" i="4"/>
  <c r="C482" i="4"/>
  <c r="C483" i="4"/>
  <c r="C484" i="4"/>
  <c r="H484" i="4" s="1"/>
  <c r="C485" i="4"/>
  <c r="C486" i="4"/>
  <c r="C487" i="4"/>
  <c r="C488" i="4"/>
  <c r="H488" i="4" s="1"/>
  <c r="C489" i="4"/>
  <c r="C490" i="4"/>
  <c r="C491" i="4"/>
  <c r="C492" i="4"/>
  <c r="H492" i="4" s="1"/>
  <c r="C493" i="4"/>
  <c r="C494" i="4"/>
  <c r="C495" i="4"/>
  <c r="C496" i="4"/>
  <c r="H496" i="4" s="1"/>
  <c r="C497" i="4"/>
  <c r="C498" i="4"/>
  <c r="C499" i="4"/>
  <c r="C500" i="4"/>
  <c r="H500" i="4" s="1"/>
  <c r="C501" i="4"/>
  <c r="C502" i="4"/>
  <c r="C503" i="4"/>
  <c r="C504" i="4"/>
  <c r="H504" i="4" s="1"/>
  <c r="C505" i="4"/>
  <c r="C506" i="4"/>
  <c r="C507" i="4"/>
  <c r="C508" i="4"/>
  <c r="H508" i="4" s="1"/>
  <c r="C509" i="4"/>
  <c r="C510" i="4"/>
  <c r="C511" i="4"/>
  <c r="C512" i="4"/>
  <c r="H512" i="4" s="1"/>
  <c r="C513" i="4"/>
  <c r="C514" i="4"/>
  <c r="C515" i="4"/>
  <c r="C516" i="4"/>
  <c r="H516" i="4" s="1"/>
  <c r="C517" i="4"/>
  <c r="C518" i="4"/>
  <c r="C519" i="4"/>
  <c r="C520" i="4"/>
  <c r="H520" i="4" s="1"/>
  <c r="C521" i="4"/>
  <c r="C522" i="4"/>
  <c r="C523" i="4"/>
  <c r="C524" i="4"/>
  <c r="H524" i="4" s="1"/>
  <c r="C525" i="4"/>
  <c r="C526" i="4"/>
  <c r="C527" i="4"/>
  <c r="C528" i="4"/>
  <c r="H528" i="4" s="1"/>
  <c r="C529" i="4"/>
  <c r="C530" i="4"/>
  <c r="C531" i="4"/>
  <c r="C532" i="4"/>
  <c r="H532" i="4" s="1"/>
  <c r="C533" i="4"/>
  <c r="C534" i="4"/>
  <c r="C535" i="4"/>
  <c r="C536" i="4"/>
  <c r="H536" i="4" s="1"/>
  <c r="C537" i="4"/>
  <c r="C538" i="4"/>
  <c r="C539" i="4"/>
  <c r="C540" i="4"/>
  <c r="H540" i="4" s="1"/>
  <c r="C541" i="4"/>
  <c r="C542" i="4"/>
  <c r="C543" i="4"/>
  <c r="C544" i="4"/>
  <c r="H544" i="4" s="1"/>
  <c r="C545" i="4"/>
  <c r="C546" i="4"/>
  <c r="C547" i="4"/>
  <c r="C548" i="4"/>
  <c r="H548" i="4" s="1"/>
  <c r="C549" i="4"/>
  <c r="C550" i="4"/>
  <c r="C551" i="4"/>
  <c r="C552" i="4"/>
  <c r="H552" i="4" s="1"/>
  <c r="C553" i="4"/>
  <c r="C554" i="4"/>
  <c r="C555" i="4"/>
  <c r="C556" i="4"/>
  <c r="H556" i="4" s="1"/>
  <c r="C557" i="4"/>
  <c r="C558" i="4"/>
  <c r="C559" i="4"/>
  <c r="C560" i="4"/>
  <c r="H560" i="4" s="1"/>
  <c r="C561" i="4"/>
  <c r="C562" i="4"/>
  <c r="C563" i="4"/>
  <c r="C564" i="4"/>
  <c r="H564" i="4" s="1"/>
  <c r="C565" i="4"/>
  <c r="C566" i="4"/>
  <c r="C567" i="4"/>
  <c r="C568" i="4"/>
  <c r="H568" i="4" s="1"/>
  <c r="C569" i="4"/>
  <c r="C570" i="4"/>
  <c r="C571" i="4"/>
  <c r="C572" i="4"/>
  <c r="H572" i="4" s="1"/>
  <c r="C573" i="4"/>
  <c r="C574" i="4"/>
  <c r="C575" i="4"/>
  <c r="C576" i="4"/>
  <c r="H576" i="4" s="1"/>
  <c r="C577" i="4"/>
  <c r="C578" i="4"/>
  <c r="C579" i="4"/>
  <c r="C580" i="4"/>
  <c r="H580" i="4" s="1"/>
  <c r="C581" i="4"/>
  <c r="C582" i="4"/>
  <c r="C583" i="4"/>
  <c r="C584" i="4"/>
  <c r="H584" i="4" s="1"/>
  <c r="C585" i="4"/>
  <c r="C586" i="4"/>
  <c r="C587" i="4"/>
  <c r="C588" i="4"/>
  <c r="H588" i="4" s="1"/>
  <c r="C589" i="4"/>
  <c r="C590" i="4"/>
  <c r="C591" i="4"/>
  <c r="C592" i="4"/>
  <c r="H592" i="4" s="1"/>
  <c r="C593" i="4"/>
  <c r="C594" i="4"/>
  <c r="C595" i="4"/>
  <c r="C596" i="4"/>
  <c r="H596" i="4" s="1"/>
  <c r="C597" i="4"/>
  <c r="C598" i="4"/>
  <c r="C599" i="4"/>
  <c r="C600" i="4"/>
  <c r="H600" i="4" s="1"/>
  <c r="C601" i="4"/>
  <c r="C602" i="4"/>
  <c r="C603" i="4"/>
  <c r="C604" i="4"/>
  <c r="H604" i="4" s="1"/>
  <c r="C605" i="4"/>
  <c r="C606" i="4"/>
  <c r="C607" i="4"/>
  <c r="C608" i="4"/>
  <c r="H608" i="4" s="1"/>
  <c r="C609" i="4"/>
  <c r="C610" i="4"/>
  <c r="C611" i="4"/>
  <c r="C612" i="4"/>
  <c r="H612" i="4" s="1"/>
  <c r="C613" i="4"/>
  <c r="C614" i="4"/>
  <c r="C615" i="4"/>
  <c r="C616" i="4"/>
  <c r="H616" i="4" s="1"/>
  <c r="C617" i="4"/>
  <c r="C618" i="4"/>
  <c r="C619" i="4"/>
  <c r="C620" i="4"/>
  <c r="H620" i="4" s="1"/>
  <c r="C621" i="4"/>
  <c r="C622" i="4"/>
  <c r="C623" i="4"/>
  <c r="C624" i="4"/>
  <c r="H624" i="4" s="1"/>
  <c r="C625" i="4"/>
  <c r="C626" i="4"/>
  <c r="C627" i="4"/>
  <c r="C628" i="4"/>
  <c r="H628" i="4" s="1"/>
  <c r="C629" i="4"/>
  <c r="C630" i="4"/>
  <c r="C631" i="4"/>
  <c r="C632" i="4"/>
  <c r="H632" i="4" s="1"/>
  <c r="C633" i="4"/>
  <c r="C634" i="4"/>
  <c r="C635" i="4"/>
  <c r="C636" i="4"/>
  <c r="H636" i="4" s="1"/>
  <c r="C637" i="4"/>
  <c r="C638" i="4"/>
  <c r="C639" i="4"/>
  <c r="C640" i="4"/>
  <c r="H640" i="4" s="1"/>
  <c r="C641" i="4"/>
  <c r="C642" i="4"/>
  <c r="C643" i="4"/>
  <c r="C644" i="4"/>
  <c r="H644" i="4" s="1"/>
  <c r="C645" i="4"/>
  <c r="C646" i="4"/>
  <c r="C647" i="4"/>
  <c r="C648" i="4"/>
  <c r="H648" i="4" s="1"/>
  <c r="C649" i="4"/>
  <c r="C650" i="4"/>
  <c r="C651" i="4"/>
  <c r="C652" i="4"/>
  <c r="H652" i="4" s="1"/>
  <c r="C653" i="4"/>
  <c r="C654" i="4"/>
  <c r="C655" i="4"/>
  <c r="C656" i="4"/>
  <c r="H656" i="4" s="1"/>
  <c r="C657" i="4"/>
  <c r="C658" i="4"/>
  <c r="C659" i="4"/>
  <c r="C660" i="4"/>
  <c r="H660" i="4" s="1"/>
  <c r="C661" i="4"/>
  <c r="C662" i="4"/>
  <c r="C663" i="4"/>
  <c r="C664" i="4"/>
  <c r="H664" i="4" s="1"/>
  <c r="C665" i="4"/>
  <c r="C666" i="4"/>
  <c r="C667" i="4"/>
  <c r="C668" i="4"/>
  <c r="H668" i="4" s="1"/>
  <c r="C669" i="4"/>
  <c r="C670" i="4"/>
  <c r="C671" i="4"/>
  <c r="C672" i="4"/>
  <c r="H672" i="4" s="1"/>
  <c r="C673" i="4"/>
  <c r="C674" i="4"/>
  <c r="C675" i="4"/>
  <c r="C676" i="4"/>
  <c r="H676" i="4" s="1"/>
  <c r="C677" i="4"/>
  <c r="C678" i="4"/>
  <c r="C679" i="4"/>
  <c r="C680" i="4"/>
  <c r="H680" i="4" s="1"/>
  <c r="C681" i="4"/>
  <c r="C682" i="4"/>
  <c r="C683" i="4"/>
  <c r="C684" i="4"/>
  <c r="H684" i="4" s="1"/>
  <c r="C685" i="4"/>
  <c r="C686" i="4"/>
  <c r="C687" i="4"/>
  <c r="C688" i="4"/>
  <c r="H688" i="4" s="1"/>
  <c r="C689" i="4"/>
  <c r="C690" i="4"/>
  <c r="C691" i="4"/>
  <c r="C692" i="4"/>
  <c r="H692" i="4" s="1"/>
  <c r="C693" i="4"/>
  <c r="C694" i="4"/>
  <c r="C695" i="4"/>
  <c r="C696" i="4"/>
  <c r="H696" i="4" s="1"/>
  <c r="C697" i="4"/>
  <c r="C698" i="4"/>
  <c r="C699" i="4"/>
  <c r="C700" i="4"/>
  <c r="H700" i="4" s="1"/>
  <c r="C701" i="4"/>
  <c r="C702" i="4"/>
  <c r="C703" i="4"/>
  <c r="C704" i="4"/>
  <c r="H704" i="4" s="1"/>
  <c r="C705" i="4"/>
  <c r="C706" i="4"/>
  <c r="C707" i="4"/>
  <c r="C708" i="4"/>
  <c r="H708" i="4" s="1"/>
  <c r="C709" i="4"/>
  <c r="C710" i="4"/>
  <c r="C711" i="4"/>
  <c r="C712" i="4"/>
  <c r="H712" i="4" s="1"/>
  <c r="C713" i="4"/>
  <c r="C714" i="4"/>
  <c r="C715" i="4"/>
  <c r="C716" i="4"/>
  <c r="H716" i="4" s="1"/>
  <c r="C717" i="4"/>
  <c r="C718" i="4"/>
  <c r="C719" i="4"/>
  <c r="C720" i="4"/>
  <c r="H720" i="4" s="1"/>
  <c r="C721" i="4"/>
  <c r="C722" i="4"/>
  <c r="C723" i="4"/>
  <c r="C724" i="4"/>
  <c r="H724" i="4" s="1"/>
  <c r="C725" i="4"/>
  <c r="C726" i="4"/>
  <c r="C727" i="4"/>
  <c r="C728" i="4"/>
  <c r="H728" i="4" s="1"/>
  <c r="C729" i="4"/>
  <c r="C730" i="4"/>
  <c r="C731" i="4"/>
  <c r="C732" i="4"/>
  <c r="H732" i="4" s="1"/>
  <c r="C733" i="4"/>
  <c r="C734" i="4"/>
  <c r="C735" i="4"/>
  <c r="C736" i="4"/>
  <c r="H736" i="4" s="1"/>
  <c r="C737" i="4"/>
  <c r="C738" i="4"/>
  <c r="C739" i="4"/>
  <c r="C740" i="4"/>
  <c r="H740" i="4" s="1"/>
  <c r="C741" i="4"/>
  <c r="C742" i="4"/>
  <c r="C743" i="4"/>
  <c r="C744" i="4"/>
  <c r="H744" i="4" s="1"/>
  <c r="C745" i="4"/>
  <c r="C746" i="4"/>
  <c r="C747" i="4"/>
  <c r="C748" i="4"/>
  <c r="H748" i="4" s="1"/>
  <c r="C749" i="4"/>
  <c r="C750" i="4"/>
  <c r="C751" i="4"/>
  <c r="C752" i="4"/>
  <c r="H752" i="4" s="1"/>
  <c r="C753" i="4"/>
  <c r="C754" i="4"/>
  <c r="C755" i="4"/>
  <c r="C756" i="4"/>
  <c r="H756" i="4" s="1"/>
  <c r="C757" i="4"/>
  <c r="C758" i="4"/>
  <c r="C759" i="4"/>
  <c r="C760" i="4"/>
  <c r="H760" i="4" s="1"/>
  <c r="C761" i="4"/>
  <c r="C762" i="4"/>
  <c r="C763" i="4"/>
  <c r="C764" i="4"/>
  <c r="H764" i="4" s="1"/>
  <c r="C765" i="4"/>
  <c r="C766" i="4"/>
  <c r="C767" i="4"/>
  <c r="C768" i="4"/>
  <c r="H768" i="4" s="1"/>
  <c r="C769" i="4"/>
  <c r="C770" i="4"/>
  <c r="C771" i="4"/>
  <c r="C772" i="4"/>
  <c r="H772" i="4" s="1"/>
  <c r="C773" i="4"/>
  <c r="C774" i="4"/>
  <c r="C775" i="4"/>
  <c r="C776" i="4"/>
  <c r="H776" i="4" s="1"/>
  <c r="C777" i="4"/>
  <c r="C778" i="4"/>
  <c r="C779" i="4"/>
  <c r="C780" i="4"/>
  <c r="H780" i="4" s="1"/>
  <c r="C781" i="4"/>
  <c r="C782" i="4"/>
  <c r="C783" i="4"/>
  <c r="C784" i="4"/>
  <c r="H784" i="4" s="1"/>
  <c r="C785" i="4"/>
  <c r="C786" i="4"/>
  <c r="C787" i="4"/>
  <c r="C788" i="4"/>
  <c r="H788" i="4" s="1"/>
  <c r="C789" i="4"/>
  <c r="C790" i="4"/>
  <c r="C791" i="4"/>
  <c r="C792" i="4"/>
  <c r="H792" i="4" s="1"/>
  <c r="C793" i="4"/>
  <c r="C794" i="4"/>
  <c r="C795" i="4"/>
  <c r="C796" i="4"/>
  <c r="H796" i="4" s="1"/>
  <c r="C797" i="4"/>
  <c r="C798" i="4"/>
  <c r="C799" i="4"/>
  <c r="C800" i="4"/>
  <c r="H800" i="4" s="1"/>
  <c r="C801" i="4"/>
  <c r="C802" i="4"/>
  <c r="C803" i="4"/>
  <c r="C804" i="4"/>
  <c r="H804" i="4" s="1"/>
  <c r="C805" i="4"/>
  <c r="C806" i="4"/>
  <c r="C807" i="4"/>
  <c r="C808" i="4"/>
  <c r="H808" i="4" s="1"/>
  <c r="C809" i="4"/>
  <c r="C810" i="4"/>
  <c r="C811" i="4"/>
  <c r="C812" i="4"/>
  <c r="H812" i="4" s="1"/>
  <c r="C813" i="4"/>
  <c r="C814" i="4"/>
  <c r="C815" i="4"/>
  <c r="C816" i="4"/>
  <c r="H816" i="4" s="1"/>
  <c r="C817" i="4"/>
  <c r="C818" i="4"/>
  <c r="C819" i="4"/>
  <c r="C820" i="4"/>
  <c r="H820" i="4" s="1"/>
  <c r="C821" i="4"/>
  <c r="C822" i="4"/>
  <c r="C823" i="4"/>
  <c r="C824" i="4"/>
  <c r="H824" i="4" s="1"/>
  <c r="C825" i="4"/>
  <c r="C826" i="4"/>
  <c r="C827" i="4"/>
  <c r="C828" i="4"/>
  <c r="H828" i="4" s="1"/>
  <c r="C829" i="4"/>
  <c r="C830" i="4"/>
  <c r="C831" i="4"/>
  <c r="C832" i="4"/>
  <c r="H832" i="4" s="1"/>
  <c r="C833" i="4"/>
  <c r="C834" i="4"/>
  <c r="C835" i="4"/>
  <c r="C836" i="4"/>
  <c r="H836" i="4" s="1"/>
  <c r="C837" i="4"/>
  <c r="C838" i="4"/>
  <c r="C839" i="4"/>
  <c r="C840" i="4"/>
  <c r="H840" i="4" s="1"/>
  <c r="C841" i="4"/>
  <c r="C842" i="4"/>
  <c r="C843" i="4"/>
  <c r="C844" i="4"/>
  <c r="H844" i="4" s="1"/>
  <c r="C845" i="4"/>
  <c r="C846" i="4"/>
  <c r="C847" i="4"/>
  <c r="C848" i="4"/>
  <c r="H848" i="4" s="1"/>
  <c r="C849" i="4"/>
  <c r="C850" i="4"/>
  <c r="C851" i="4"/>
  <c r="C852" i="4"/>
  <c r="H852" i="4" s="1"/>
  <c r="C853" i="4"/>
  <c r="C854" i="4"/>
  <c r="C855" i="4"/>
  <c r="C856" i="4"/>
  <c r="H856" i="4" s="1"/>
  <c r="C857" i="4"/>
  <c r="C858" i="4"/>
  <c r="C859" i="4"/>
  <c r="C860" i="4"/>
  <c r="H860" i="4" s="1"/>
  <c r="C861" i="4"/>
  <c r="C862" i="4"/>
  <c r="C863" i="4"/>
  <c r="C864" i="4"/>
  <c r="H864" i="4" s="1"/>
  <c r="C865" i="4"/>
  <c r="C866" i="4"/>
  <c r="C867" i="4"/>
  <c r="C868" i="4"/>
  <c r="H868" i="4" s="1"/>
  <c r="C869" i="4"/>
  <c r="C870" i="4"/>
  <c r="C871" i="4"/>
  <c r="C872" i="4"/>
  <c r="H872" i="4" s="1"/>
  <c r="C873" i="4"/>
  <c r="C874" i="4"/>
  <c r="C875" i="4"/>
  <c r="C876" i="4"/>
  <c r="H876" i="4" s="1"/>
  <c r="C877" i="4"/>
  <c r="C878" i="4"/>
  <c r="C879" i="4"/>
  <c r="C880" i="4"/>
  <c r="H880" i="4" s="1"/>
  <c r="C881" i="4"/>
  <c r="C882" i="4"/>
  <c r="C883" i="4"/>
  <c r="C884" i="4"/>
  <c r="H884" i="4" s="1"/>
  <c r="C885" i="4"/>
  <c r="C886" i="4"/>
  <c r="C887" i="4"/>
  <c r="C888" i="4"/>
  <c r="H888" i="4" s="1"/>
  <c r="C889" i="4"/>
  <c r="C890" i="4"/>
  <c r="C891" i="4"/>
  <c r="C892" i="4"/>
  <c r="H892" i="4" s="1"/>
  <c r="C893" i="4"/>
  <c r="C894" i="4"/>
  <c r="C895" i="4"/>
  <c r="C896" i="4"/>
  <c r="H896" i="4" s="1"/>
  <c r="C897" i="4"/>
  <c r="C898" i="4"/>
  <c r="C899" i="4"/>
  <c r="C900" i="4"/>
  <c r="H900" i="4" s="1"/>
  <c r="C901" i="4"/>
  <c r="C902" i="4"/>
  <c r="C903" i="4"/>
  <c r="C904" i="4"/>
  <c r="H904" i="4" s="1"/>
  <c r="C905" i="4"/>
  <c r="C906" i="4"/>
  <c r="C907" i="4"/>
  <c r="C908" i="4"/>
  <c r="H908" i="4" s="1"/>
  <c r="C909" i="4"/>
  <c r="C910" i="4"/>
  <c r="C911" i="4"/>
  <c r="C912" i="4"/>
  <c r="H912" i="4" s="1"/>
  <c r="C913" i="4"/>
  <c r="C914" i="4"/>
  <c r="C915" i="4"/>
  <c r="C916" i="4"/>
  <c r="H916" i="4" s="1"/>
  <c r="C917" i="4"/>
  <c r="C918" i="4"/>
  <c r="C919" i="4"/>
  <c r="C920" i="4"/>
  <c r="H920" i="4" s="1"/>
  <c r="C921" i="4"/>
  <c r="C922" i="4"/>
  <c r="C923" i="4"/>
  <c r="C924" i="4"/>
  <c r="H924" i="4" s="1"/>
  <c r="C925" i="4"/>
  <c r="C926" i="4"/>
  <c r="C927" i="4"/>
  <c r="C928" i="4"/>
  <c r="H928" i="4" s="1"/>
  <c r="C929" i="4"/>
  <c r="C930" i="4"/>
  <c r="C931" i="4"/>
  <c r="C932" i="4"/>
  <c r="H932" i="4" s="1"/>
  <c r="C933" i="4"/>
  <c r="C934" i="4"/>
  <c r="C935" i="4"/>
  <c r="C936" i="4"/>
  <c r="H936" i="4" s="1"/>
  <c r="C937" i="4"/>
  <c r="C938" i="4"/>
  <c r="C939" i="4"/>
  <c r="C940" i="4"/>
  <c r="H940" i="4" s="1"/>
  <c r="C941" i="4"/>
  <c r="C942" i="4"/>
  <c r="C943" i="4"/>
  <c r="C944" i="4"/>
  <c r="H944" i="4" s="1"/>
  <c r="C945" i="4"/>
  <c r="C946" i="4"/>
  <c r="C947" i="4"/>
  <c r="C948" i="4"/>
  <c r="H948" i="4" s="1"/>
  <c r="C949" i="4"/>
  <c r="C950" i="4"/>
  <c r="C951" i="4"/>
  <c r="C952" i="4"/>
  <c r="H952" i="4" s="1"/>
  <c r="C953" i="4"/>
  <c r="C954" i="4"/>
  <c r="C955" i="4"/>
  <c r="C956" i="4"/>
  <c r="H956" i="4" s="1"/>
  <c r="C957" i="4"/>
  <c r="C958" i="4"/>
  <c r="C959" i="4"/>
  <c r="C960" i="4"/>
  <c r="H960" i="4" s="1"/>
  <c r="C961" i="4"/>
  <c r="C962" i="4"/>
  <c r="C963" i="4"/>
  <c r="C964" i="4"/>
  <c r="H964" i="4" s="1"/>
  <c r="C965" i="4"/>
  <c r="C966" i="4"/>
  <c r="C967" i="4"/>
  <c r="C968" i="4"/>
  <c r="H968" i="4" s="1"/>
  <c r="C969" i="4"/>
  <c r="C970" i="4"/>
  <c r="C971" i="4"/>
  <c r="C972" i="4"/>
  <c r="H972" i="4" s="1"/>
  <c r="C973" i="4"/>
  <c r="C974" i="4"/>
  <c r="C975" i="4"/>
  <c r="C976" i="4"/>
  <c r="H976" i="4" s="1"/>
  <c r="C977" i="4"/>
  <c r="C978" i="4"/>
  <c r="C979" i="4"/>
  <c r="C980" i="4"/>
  <c r="H980" i="4" s="1"/>
  <c r="C981" i="4"/>
  <c r="C982" i="4"/>
  <c r="C983" i="4"/>
  <c r="C984" i="4"/>
  <c r="H984" i="4" s="1"/>
  <c r="C985" i="4"/>
  <c r="C986" i="4"/>
  <c r="C987" i="4"/>
  <c r="C988" i="4"/>
  <c r="H988" i="4" s="1"/>
  <c r="C989" i="4"/>
  <c r="C990" i="4"/>
  <c r="C991" i="4"/>
  <c r="C992" i="4"/>
  <c r="H992" i="4" s="1"/>
  <c r="C993" i="4"/>
  <c r="C994" i="4"/>
  <c r="C995" i="4"/>
  <c r="C996" i="4"/>
  <c r="H996" i="4" s="1"/>
  <c r="C997" i="4"/>
  <c r="C998" i="4"/>
  <c r="C999" i="4"/>
  <c r="C1000" i="4"/>
  <c r="H1000" i="4" s="1"/>
  <c r="C1001" i="4"/>
  <c r="C1002" i="4"/>
  <c r="C1003" i="4"/>
  <c r="C1004" i="4"/>
  <c r="H1004" i="4" s="1"/>
  <c r="C1005" i="4"/>
  <c r="C1006" i="4"/>
  <c r="C1007" i="4"/>
  <c r="C1008" i="4"/>
  <c r="H1008" i="4" s="1"/>
  <c r="C1009" i="4"/>
  <c r="C1010" i="4"/>
  <c r="C1011" i="4"/>
  <c r="C1012" i="4"/>
  <c r="H1012" i="4" s="1"/>
  <c r="C1013" i="4"/>
  <c r="C1014" i="4"/>
  <c r="C1015" i="4"/>
  <c r="C1016" i="4"/>
  <c r="H1016" i="4" s="1"/>
  <c r="C1017" i="4"/>
  <c r="C1018" i="4"/>
  <c r="C1019" i="4"/>
  <c r="C1020" i="4"/>
  <c r="H1020" i="4" s="1"/>
  <c r="C1021" i="4"/>
  <c r="C1022" i="4"/>
  <c r="C1023" i="4"/>
  <c r="C1024" i="4"/>
  <c r="H1024" i="4" s="1"/>
  <c r="C1025" i="4"/>
  <c r="C1026" i="4"/>
  <c r="C1027" i="4"/>
  <c r="C1028" i="4"/>
  <c r="H1028" i="4" s="1"/>
  <c r="C1029" i="4"/>
  <c r="C1030" i="4"/>
  <c r="C1031" i="4"/>
  <c r="C1032" i="4"/>
  <c r="H1032" i="4" s="1"/>
  <c r="C1033" i="4"/>
  <c r="C1034" i="4"/>
  <c r="C1035" i="4"/>
  <c r="C1036" i="4"/>
  <c r="H1036" i="4" s="1"/>
  <c r="C1037" i="4"/>
  <c r="C1038" i="4"/>
  <c r="C1039" i="4"/>
  <c r="C1040" i="4"/>
  <c r="H1040" i="4" s="1"/>
  <c r="C1041" i="4"/>
  <c r="C1042" i="4"/>
  <c r="C1043" i="4"/>
  <c r="C1044" i="4"/>
  <c r="H1044" i="4" s="1"/>
  <c r="C1045" i="4"/>
  <c r="C1046" i="4"/>
  <c r="C1047" i="4"/>
  <c r="C1048" i="4"/>
  <c r="H1048" i="4" s="1"/>
  <c r="C1049" i="4"/>
  <c r="C1050" i="4"/>
  <c r="C1051" i="4"/>
  <c r="C1052" i="4"/>
  <c r="H1052" i="4" s="1"/>
  <c r="C1053" i="4"/>
  <c r="C1054" i="4"/>
  <c r="C1055" i="4"/>
  <c r="C1056" i="4"/>
  <c r="H1056" i="4" s="1"/>
  <c r="C1057" i="4"/>
  <c r="C1058" i="4"/>
  <c r="C1059" i="4"/>
  <c r="C1060" i="4"/>
  <c r="H1060" i="4" s="1"/>
  <c r="C1061" i="4"/>
  <c r="C1062" i="4"/>
  <c r="C1063" i="4"/>
  <c r="C1064" i="4"/>
  <c r="H1064" i="4" s="1"/>
  <c r="C1065" i="4"/>
  <c r="C1066" i="4"/>
  <c r="C1067" i="4"/>
  <c r="C1068" i="4"/>
  <c r="H1068" i="4" s="1"/>
  <c r="C1069" i="4"/>
  <c r="C1070" i="4"/>
  <c r="C1071" i="4"/>
  <c r="C1072" i="4"/>
  <c r="H1072" i="4" s="1"/>
  <c r="C1073" i="4"/>
  <c r="C1074" i="4"/>
  <c r="C1075" i="4"/>
  <c r="C1076" i="4"/>
  <c r="H1076" i="4" s="1"/>
  <c r="C1077" i="4"/>
  <c r="C1078" i="4"/>
  <c r="C1079" i="4"/>
  <c r="C1080" i="4"/>
  <c r="H1080" i="4" s="1"/>
  <c r="C1081" i="4"/>
  <c r="C1082" i="4"/>
  <c r="C1083" i="4"/>
  <c r="C1084" i="4"/>
  <c r="H1084" i="4" s="1"/>
  <c r="C1085" i="4"/>
  <c r="C1086" i="4"/>
  <c r="C1087" i="4"/>
  <c r="C1088" i="4"/>
  <c r="H1088" i="4" s="1"/>
  <c r="C1089" i="4"/>
  <c r="C1090" i="4"/>
  <c r="C1091" i="4"/>
  <c r="C1092" i="4"/>
  <c r="H1092" i="4" s="1"/>
  <c r="C1093" i="4"/>
  <c r="C1094" i="4"/>
  <c r="C1095" i="4"/>
  <c r="C1096" i="4"/>
  <c r="H1096" i="4" s="1"/>
  <c r="C1097" i="4"/>
  <c r="C1098" i="4"/>
  <c r="C1099" i="4"/>
  <c r="C1100" i="4"/>
  <c r="H1100" i="4" s="1"/>
  <c r="C1101" i="4"/>
  <c r="C1102" i="4"/>
  <c r="C1103" i="4"/>
  <c r="C1104" i="4"/>
  <c r="H1104" i="4" s="1"/>
  <c r="C1105" i="4"/>
  <c r="C1106" i="4"/>
  <c r="C1107" i="4"/>
  <c r="C1108" i="4"/>
  <c r="H1108" i="4" s="1"/>
  <c r="C1109" i="4"/>
  <c r="C1110" i="4"/>
  <c r="C1111" i="4"/>
  <c r="C1112" i="4"/>
  <c r="H1112" i="4" s="1"/>
  <c r="C1113" i="4"/>
  <c r="C1114" i="4"/>
  <c r="C1115" i="4"/>
  <c r="C1116" i="4"/>
  <c r="H1116" i="4" s="1"/>
  <c r="C1117" i="4"/>
  <c r="C1118" i="4"/>
  <c r="C1119" i="4"/>
  <c r="C1120" i="4"/>
  <c r="H1120" i="4" s="1"/>
  <c r="C1121" i="4"/>
  <c r="C1122" i="4"/>
  <c r="C1123" i="4"/>
  <c r="C1124" i="4"/>
  <c r="H1124" i="4" s="1"/>
  <c r="C1125" i="4"/>
  <c r="C1126" i="4"/>
  <c r="C1127" i="4"/>
  <c r="C1128" i="4"/>
  <c r="H1128" i="4" s="1"/>
  <c r="C1129" i="4"/>
  <c r="C1130" i="4"/>
  <c r="C1131" i="4"/>
  <c r="C1132" i="4"/>
  <c r="H1132" i="4" s="1"/>
  <c r="C1133" i="4"/>
  <c r="C1134" i="4"/>
  <c r="C1135" i="4"/>
  <c r="C1136" i="4"/>
  <c r="H1136" i="4" s="1"/>
  <c r="C1137" i="4"/>
  <c r="C1138" i="4"/>
  <c r="C1139" i="4"/>
  <c r="C1140" i="4"/>
  <c r="H1140" i="4" s="1"/>
  <c r="C1141" i="4"/>
  <c r="C1142" i="4"/>
  <c r="C1143" i="4"/>
  <c r="C1144" i="4"/>
  <c r="H1144" i="4" s="1"/>
  <c r="C1145" i="4"/>
  <c r="C1146" i="4"/>
  <c r="C1147" i="4"/>
  <c r="C1148" i="4"/>
  <c r="H1148" i="4" s="1"/>
  <c r="C1149" i="4"/>
  <c r="C1150" i="4"/>
  <c r="C1151" i="4"/>
  <c r="C1152" i="4"/>
  <c r="H1152" i="4" s="1"/>
  <c r="C1153" i="4"/>
  <c r="C1154" i="4"/>
  <c r="C1155" i="4"/>
  <c r="C1156" i="4"/>
  <c r="H1156" i="4" s="1"/>
  <c r="C1157" i="4"/>
  <c r="C1158" i="4"/>
  <c r="C1159" i="4"/>
  <c r="C1160" i="4"/>
  <c r="H1160" i="4" s="1"/>
  <c r="C1161" i="4"/>
  <c r="C1162" i="4"/>
  <c r="C1163" i="4"/>
  <c r="C1164" i="4"/>
  <c r="H1164" i="4" s="1"/>
  <c r="C1165" i="4"/>
  <c r="C1166" i="4"/>
  <c r="C1167" i="4"/>
  <c r="C1168" i="4"/>
  <c r="H1168" i="4" s="1"/>
  <c r="C1169" i="4"/>
  <c r="C1170" i="4"/>
  <c r="C1171" i="4"/>
  <c r="C1172" i="4"/>
  <c r="H1172" i="4" s="1"/>
  <c r="C1173" i="4"/>
  <c r="C1174" i="4"/>
  <c r="C1175" i="4"/>
  <c r="C1176" i="4"/>
  <c r="H1176" i="4" s="1"/>
  <c r="C1177" i="4"/>
  <c r="C1178" i="4"/>
  <c r="C1179" i="4"/>
  <c r="C1180" i="4"/>
  <c r="H1180" i="4" s="1"/>
  <c r="C1181" i="4"/>
  <c r="C1182" i="4"/>
  <c r="C1183" i="4"/>
  <c r="C1184" i="4"/>
  <c r="H1184" i="4" s="1"/>
  <c r="C1185" i="4"/>
  <c r="C1186" i="4"/>
  <c r="C1187" i="4"/>
  <c r="C1188" i="4"/>
  <c r="H1188" i="4" s="1"/>
  <c r="C1189" i="4"/>
  <c r="C1190" i="4"/>
  <c r="C1191" i="4"/>
  <c r="C1192" i="4"/>
  <c r="H1192" i="4" s="1"/>
  <c r="C1193" i="4"/>
  <c r="C1194" i="4"/>
  <c r="C1195" i="4"/>
  <c r="C1196" i="4"/>
  <c r="H1196" i="4" s="1"/>
  <c r="C1197" i="4"/>
  <c r="C1198" i="4"/>
  <c r="C1199" i="4"/>
  <c r="C1200" i="4"/>
  <c r="H1200" i="4" s="1"/>
  <c r="C1201" i="4"/>
  <c r="C1202" i="4"/>
  <c r="C1203" i="4"/>
  <c r="C1204" i="4"/>
  <c r="H1204" i="4" s="1"/>
  <c r="C1205" i="4"/>
  <c r="C1206" i="4"/>
  <c r="C1207" i="4"/>
  <c r="C1208" i="4"/>
  <c r="H1208" i="4" s="1"/>
  <c r="C1209" i="4"/>
  <c r="C1210" i="4"/>
  <c r="C1211" i="4"/>
  <c r="C1212" i="4"/>
  <c r="H1212" i="4" s="1"/>
  <c r="C1213" i="4"/>
  <c r="C1214" i="4"/>
  <c r="C1215" i="4"/>
  <c r="C1216" i="4"/>
  <c r="H1216" i="4" s="1"/>
  <c r="C1217" i="4"/>
  <c r="C1218" i="4"/>
  <c r="C1219" i="4"/>
  <c r="C1220" i="4"/>
  <c r="H1220" i="4" s="1"/>
  <c r="C1221" i="4"/>
  <c r="C1222" i="4"/>
  <c r="C1223" i="4"/>
  <c r="C1224" i="4"/>
  <c r="H1224" i="4" s="1"/>
  <c r="C1225" i="4"/>
  <c r="C1226" i="4"/>
  <c r="C1227" i="4"/>
  <c r="C1228" i="4"/>
  <c r="H1228" i="4" s="1"/>
  <c r="C1229" i="4"/>
  <c r="C1230" i="4"/>
  <c r="C1231" i="4"/>
  <c r="C1232" i="4"/>
  <c r="H1232" i="4" s="1"/>
  <c r="C1233" i="4"/>
  <c r="C1234" i="4"/>
  <c r="C1235" i="4"/>
  <c r="C1236" i="4"/>
  <c r="H1236" i="4" s="1"/>
  <c r="C1237" i="4"/>
  <c r="C1238" i="4"/>
  <c r="C1239" i="4"/>
  <c r="C1240" i="4"/>
  <c r="H1240" i="4" s="1"/>
  <c r="C1241" i="4"/>
  <c r="C1242" i="4"/>
  <c r="C1243" i="4"/>
  <c r="C1244" i="4"/>
  <c r="H1244" i="4" s="1"/>
  <c r="C1245" i="4"/>
  <c r="C1246" i="4"/>
  <c r="C1247" i="4"/>
  <c r="C1248" i="4"/>
  <c r="H1248" i="4" s="1"/>
  <c r="C1249" i="4"/>
  <c r="C1250" i="4"/>
  <c r="C1251" i="4"/>
  <c r="C1252" i="4"/>
  <c r="H1252" i="4" s="1"/>
  <c r="C1253" i="4"/>
  <c r="C1254" i="4"/>
  <c r="C1255" i="4"/>
  <c r="C1256" i="4"/>
  <c r="H1256" i="4" s="1"/>
  <c r="C1257" i="4"/>
  <c r="C1258" i="4"/>
  <c r="C1259" i="4"/>
  <c r="C1260" i="4"/>
  <c r="H1260" i="4" s="1"/>
  <c r="C1261" i="4"/>
  <c r="C1262" i="4"/>
  <c r="C1263" i="4"/>
  <c r="C1264" i="4"/>
  <c r="H1264" i="4" s="1"/>
  <c r="C1265" i="4"/>
  <c r="C1266" i="4"/>
  <c r="C1267" i="4"/>
  <c r="C1268" i="4"/>
  <c r="H1268" i="4" s="1"/>
  <c r="C1269" i="4"/>
  <c r="C1270" i="4"/>
  <c r="C1271" i="4"/>
  <c r="C1272" i="4"/>
  <c r="H1272" i="4" s="1"/>
  <c r="C1273" i="4"/>
  <c r="C1274" i="4"/>
  <c r="C1275" i="4"/>
  <c r="C1276" i="4"/>
  <c r="H1276" i="4" s="1"/>
  <c r="C1277" i="4"/>
  <c r="C1278" i="4"/>
  <c r="C1279" i="4"/>
  <c r="C1280" i="4"/>
  <c r="H1280" i="4" s="1"/>
  <c r="C1281" i="4"/>
  <c r="C1282" i="4"/>
  <c r="C1283" i="4"/>
  <c r="C1284" i="4"/>
  <c r="H1284" i="4" s="1"/>
  <c r="C1285" i="4"/>
  <c r="C1286" i="4"/>
  <c r="C1287" i="4"/>
  <c r="C1288" i="4"/>
  <c r="H1288" i="4" s="1"/>
  <c r="C1289" i="4"/>
  <c r="C1290" i="4"/>
  <c r="C1291" i="4"/>
  <c r="C1292" i="4"/>
  <c r="H1292" i="4" s="1"/>
  <c r="C1293" i="4"/>
  <c r="C1294" i="4"/>
  <c r="C1295" i="4"/>
  <c r="C1296" i="4"/>
  <c r="H1296" i="4" s="1"/>
  <c r="C1297" i="4"/>
  <c r="C1298" i="4"/>
  <c r="C1299" i="4"/>
  <c r="C1300" i="4"/>
  <c r="H1300" i="4" s="1"/>
  <c r="C1301" i="4"/>
  <c r="C1302" i="4"/>
  <c r="C1303" i="4"/>
  <c r="C1304" i="4"/>
  <c r="H1304" i="4" s="1"/>
  <c r="C1305" i="4"/>
  <c r="C1306" i="4"/>
  <c r="C1307" i="4"/>
  <c r="C1308" i="4"/>
  <c r="H1308" i="4" s="1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H1992" i="4" s="1"/>
  <c r="C1993" i="4"/>
  <c r="C1994" i="4"/>
  <c r="C1995" i="4"/>
  <c r="C1996" i="4"/>
  <c r="H1996" i="4" s="1"/>
  <c r="C1997" i="4"/>
  <c r="C1998" i="4"/>
  <c r="C1999" i="4"/>
  <c r="C2000" i="4"/>
  <c r="H2000" i="4" s="1"/>
  <c r="C2001" i="4"/>
  <c r="C2002" i="4"/>
  <c r="C2003" i="4"/>
  <c r="C2004" i="4"/>
  <c r="H2004" i="4" s="1"/>
  <c r="C2005" i="4"/>
  <c r="C2006" i="4"/>
  <c r="C2007" i="4"/>
  <c r="C2008" i="4"/>
  <c r="H2008" i="4" s="1"/>
  <c r="C2009" i="4"/>
  <c r="C2010" i="4"/>
  <c r="C2011" i="4"/>
  <c r="C2012" i="4"/>
  <c r="H2012" i="4" s="1"/>
  <c r="C2013" i="4"/>
  <c r="C2014" i="4"/>
  <c r="C2015" i="4"/>
  <c r="C2016" i="4"/>
  <c r="H2016" i="4" s="1"/>
  <c r="C2017" i="4"/>
  <c r="C2018" i="4"/>
  <c r="C2019" i="4"/>
  <c r="C2020" i="4"/>
  <c r="H2020" i="4" s="1"/>
  <c r="C2021" i="4"/>
  <c r="C2022" i="4"/>
  <c r="C2023" i="4"/>
  <c r="C2024" i="4"/>
  <c r="H2024" i="4" s="1"/>
  <c r="C2025" i="4"/>
  <c r="C2026" i="4"/>
  <c r="C2027" i="4"/>
  <c r="C2028" i="4"/>
  <c r="H2028" i="4" s="1"/>
  <c r="C2029" i="4"/>
  <c r="C2030" i="4"/>
  <c r="C2031" i="4"/>
  <c r="C2032" i="4"/>
  <c r="H2032" i="4" s="1"/>
  <c r="C2033" i="4"/>
  <c r="C2034" i="4"/>
  <c r="C2035" i="4"/>
  <c r="C2036" i="4"/>
  <c r="H2036" i="4" s="1"/>
  <c r="C2037" i="4"/>
  <c r="C2038" i="4"/>
  <c r="C2039" i="4"/>
  <c r="C2040" i="4"/>
  <c r="H2040" i="4" s="1"/>
  <c r="C2041" i="4"/>
  <c r="C2042" i="4"/>
  <c r="C2043" i="4"/>
  <c r="C2044" i="4"/>
  <c r="H2044" i="4" s="1"/>
  <c r="C2045" i="4"/>
  <c r="C2046" i="4"/>
  <c r="C2047" i="4"/>
  <c r="C2048" i="4"/>
  <c r="H2048" i="4" s="1"/>
  <c r="C2049" i="4"/>
  <c r="C2050" i="4"/>
  <c r="C2051" i="4"/>
  <c r="C2052" i="4"/>
  <c r="H2052" i="4" s="1"/>
  <c r="C2053" i="4"/>
  <c r="C2054" i="4"/>
  <c r="C2055" i="4"/>
  <c r="C2056" i="4"/>
  <c r="H2056" i="4" s="1"/>
  <c r="C2057" i="4"/>
  <c r="C2058" i="4"/>
  <c r="C2059" i="4"/>
  <c r="C2060" i="4"/>
  <c r="H2060" i="4" s="1"/>
  <c r="C2061" i="4"/>
  <c r="C2062" i="4"/>
  <c r="C2063" i="4"/>
  <c r="C2064" i="4"/>
  <c r="H2064" i="4" s="1"/>
  <c r="C2065" i="4"/>
  <c r="C2066" i="4"/>
  <c r="C2067" i="4"/>
  <c r="C2068" i="4"/>
  <c r="H2068" i="4" s="1"/>
  <c r="C2069" i="4"/>
  <c r="C2070" i="4"/>
  <c r="C2071" i="4"/>
  <c r="C2072" i="4"/>
  <c r="H2072" i="4" s="1"/>
  <c r="C2073" i="4"/>
  <c r="C2074" i="4"/>
  <c r="C2075" i="4"/>
  <c r="C2076" i="4"/>
  <c r="H2076" i="4" s="1"/>
  <c r="C2077" i="4"/>
  <c r="C2078" i="4"/>
  <c r="C2079" i="4"/>
  <c r="C2080" i="4"/>
  <c r="H2080" i="4" s="1"/>
  <c r="C2081" i="4"/>
  <c r="C2082" i="4"/>
  <c r="C2083" i="4"/>
  <c r="C2084" i="4"/>
  <c r="H2084" i="4" s="1"/>
  <c r="C2085" i="4"/>
  <c r="C2086" i="4"/>
  <c r="C2087" i="4"/>
  <c r="C2088" i="4"/>
  <c r="H2088" i="4" s="1"/>
  <c r="C2089" i="4"/>
  <c r="C2090" i="4"/>
  <c r="C2091" i="4"/>
  <c r="C2092" i="4"/>
  <c r="H2092" i="4" s="1"/>
  <c r="C2093" i="4"/>
  <c r="C2094" i="4"/>
  <c r="C2095" i="4"/>
  <c r="C2096" i="4"/>
  <c r="H2096" i="4" s="1"/>
  <c r="C2097" i="4"/>
  <c r="C2098" i="4"/>
  <c r="C2099" i="4"/>
  <c r="C2100" i="4"/>
  <c r="H2100" i="4" s="1"/>
  <c r="C2101" i="4"/>
  <c r="C2102" i="4"/>
  <c r="C2103" i="4"/>
  <c r="C2104" i="4"/>
  <c r="H2104" i="4" s="1"/>
  <c r="C2105" i="4"/>
  <c r="C2106" i="4"/>
  <c r="C2107" i="4"/>
  <c r="C2108" i="4"/>
  <c r="H2108" i="4" s="1"/>
  <c r="C2109" i="4"/>
  <c r="C2110" i="4"/>
  <c r="C2111" i="4"/>
  <c r="C2112" i="4"/>
  <c r="H2112" i="4" s="1"/>
  <c r="C2113" i="4"/>
  <c r="C2114" i="4"/>
  <c r="C2115" i="4"/>
  <c r="C2116" i="4"/>
  <c r="H2116" i="4" s="1"/>
  <c r="C2117" i="4"/>
  <c r="C2118" i="4"/>
  <c r="C2119" i="4"/>
  <c r="C2120" i="4"/>
  <c r="H2120" i="4" s="1"/>
  <c r="C2121" i="4"/>
  <c r="C2122" i="4"/>
  <c r="C2123" i="4"/>
  <c r="C2124" i="4"/>
  <c r="H2124" i="4" s="1"/>
  <c r="C2125" i="4"/>
  <c r="C2126" i="4"/>
  <c r="C2127" i="4"/>
  <c r="C2128" i="4"/>
  <c r="H2128" i="4" s="1"/>
  <c r="C2129" i="4"/>
  <c r="C2130" i="4"/>
  <c r="C2131" i="4"/>
  <c r="C2132" i="4"/>
  <c r="H2132" i="4" s="1"/>
  <c r="C2133" i="4"/>
  <c r="C2134" i="4"/>
  <c r="C2135" i="4"/>
  <c r="C2136" i="4"/>
  <c r="H2136" i="4" s="1"/>
  <c r="C2137" i="4"/>
  <c r="C2138" i="4"/>
  <c r="C2139" i="4"/>
  <c r="C2140" i="4"/>
  <c r="H2140" i="4" s="1"/>
  <c r="C2141" i="4"/>
  <c r="C2142" i="4"/>
  <c r="C2143" i="4"/>
  <c r="C2144" i="4"/>
  <c r="H2144" i="4" s="1"/>
  <c r="C2145" i="4"/>
  <c r="C2146" i="4"/>
  <c r="C2147" i="4"/>
  <c r="C2148" i="4"/>
  <c r="H2148" i="4" s="1"/>
  <c r="C2149" i="4"/>
  <c r="C2150" i="4"/>
  <c r="C2151" i="4"/>
  <c r="C2152" i="4"/>
  <c r="H2152" i="4" s="1"/>
  <c r="C2153" i="4"/>
  <c r="C2154" i="4"/>
  <c r="C2155" i="4"/>
  <c r="C2156" i="4"/>
  <c r="H2156" i="4" s="1"/>
  <c r="C2157" i="4"/>
  <c r="C2158" i="4"/>
  <c r="C2159" i="4"/>
  <c r="C2160" i="4"/>
  <c r="H2160" i="4" s="1"/>
  <c r="C2161" i="4"/>
  <c r="C2162" i="4"/>
  <c r="C2163" i="4"/>
  <c r="C2164" i="4"/>
  <c r="H2164" i="4" s="1"/>
  <c r="C2165" i="4"/>
  <c r="C2166" i="4"/>
  <c r="C2167" i="4"/>
  <c r="C2168" i="4"/>
  <c r="H2168" i="4" s="1"/>
  <c r="C2169" i="4"/>
  <c r="C2170" i="4"/>
  <c r="C2171" i="4"/>
  <c r="C2172" i="4"/>
  <c r="H2172" i="4" s="1"/>
  <c r="C2173" i="4"/>
  <c r="C2174" i="4"/>
  <c r="C2175" i="4"/>
  <c r="C2176" i="4"/>
  <c r="H2176" i="4" s="1"/>
  <c r="C2177" i="4"/>
  <c r="C2178" i="4"/>
  <c r="C2179" i="4"/>
  <c r="C2180" i="4"/>
  <c r="H2180" i="4" s="1"/>
  <c r="C2181" i="4"/>
  <c r="C2182" i="4"/>
  <c r="C2183" i="4"/>
  <c r="C2184" i="4"/>
  <c r="H2184" i="4" s="1"/>
  <c r="C2185" i="4"/>
  <c r="C2186" i="4"/>
  <c r="C2187" i="4"/>
  <c r="C2188" i="4"/>
  <c r="H2188" i="4" s="1"/>
  <c r="C2189" i="4"/>
  <c r="C2190" i="4"/>
  <c r="C2191" i="4"/>
  <c r="C2192" i="4"/>
  <c r="H2192" i="4" s="1"/>
  <c r="C2193" i="4"/>
  <c r="C2194" i="4"/>
  <c r="C2195" i="4"/>
  <c r="C2196" i="4"/>
  <c r="H2196" i="4" s="1"/>
  <c r="C2197" i="4"/>
  <c r="C2198" i="4"/>
  <c r="C2199" i="4"/>
  <c r="C2200" i="4"/>
  <c r="H2200" i="4" s="1"/>
  <c r="C2201" i="4"/>
  <c r="C2202" i="4"/>
  <c r="C2203" i="4"/>
  <c r="C2204" i="4"/>
  <c r="H2204" i="4" s="1"/>
  <c r="C2205" i="4"/>
  <c r="C2206" i="4"/>
  <c r="C2207" i="4"/>
  <c r="C2208" i="4"/>
  <c r="H2208" i="4" s="1"/>
  <c r="C2209" i="4"/>
  <c r="C2210" i="4"/>
  <c r="C2211" i="4"/>
  <c r="C2212" i="4"/>
  <c r="H2212" i="4" s="1"/>
  <c r="C2213" i="4"/>
  <c r="C2214" i="4"/>
  <c r="C2215" i="4"/>
  <c r="C2216" i="4"/>
  <c r="H2216" i="4" s="1"/>
  <c r="C2217" i="4"/>
  <c r="C2218" i="4"/>
  <c r="C2219" i="4"/>
  <c r="C2220" i="4"/>
  <c r="H2220" i="4" s="1"/>
  <c r="C2221" i="4"/>
  <c r="C2222" i="4"/>
  <c r="C2223" i="4"/>
  <c r="C2224" i="4"/>
  <c r="H2224" i="4" s="1"/>
  <c r="C2225" i="4"/>
  <c r="C2226" i="4"/>
  <c r="C2227" i="4"/>
  <c r="C2228" i="4"/>
  <c r="H2228" i="4" s="1"/>
  <c r="C2229" i="4"/>
  <c r="C2230" i="4"/>
  <c r="C2231" i="4"/>
  <c r="C2232" i="4"/>
  <c r="H2232" i="4" s="1"/>
  <c r="C2233" i="4"/>
  <c r="C2234" i="4"/>
  <c r="C2235" i="4"/>
  <c r="C2236" i="4"/>
  <c r="H2236" i="4" s="1"/>
  <c r="C2237" i="4"/>
  <c r="C2238" i="4"/>
  <c r="C2239" i="4"/>
  <c r="C2240" i="4"/>
  <c r="H2240" i="4" s="1"/>
  <c r="C2241" i="4"/>
  <c r="C2242" i="4"/>
  <c r="C2243" i="4"/>
  <c r="C2244" i="4"/>
  <c r="H2244" i="4" s="1"/>
  <c r="C2245" i="4"/>
  <c r="C2246" i="4"/>
  <c r="C2247" i="4"/>
  <c r="C2248" i="4"/>
  <c r="H2248" i="4" s="1"/>
  <c r="C2249" i="4"/>
  <c r="C2250" i="4"/>
  <c r="C2251" i="4"/>
  <c r="C2252" i="4"/>
  <c r="H2252" i="4" s="1"/>
  <c r="C2253" i="4"/>
  <c r="C2254" i="4"/>
  <c r="C2255" i="4"/>
  <c r="C2256" i="4"/>
  <c r="H2256" i="4" s="1"/>
  <c r="C2257" i="4"/>
  <c r="C2258" i="4"/>
  <c r="C2259" i="4"/>
  <c r="C2260" i="4"/>
  <c r="H2260" i="4" s="1"/>
  <c r="C2261" i="4"/>
  <c r="C2262" i="4"/>
  <c r="C2263" i="4"/>
  <c r="C2264" i="4"/>
  <c r="H2264" i="4" s="1"/>
  <c r="C2265" i="4"/>
  <c r="C2266" i="4"/>
  <c r="C2267" i="4"/>
  <c r="C2268" i="4"/>
  <c r="H2268" i="4" s="1"/>
  <c r="C2269" i="4"/>
  <c r="C2270" i="4"/>
  <c r="C2271" i="4"/>
  <c r="C2272" i="4"/>
  <c r="H2272" i="4" s="1"/>
  <c r="C2273" i="4"/>
  <c r="C2274" i="4"/>
  <c r="C2275" i="4"/>
  <c r="C2276" i="4"/>
  <c r="H2276" i="4" s="1"/>
  <c r="C2277" i="4"/>
  <c r="C2278" i="4"/>
  <c r="C2279" i="4"/>
  <c r="C2280" i="4"/>
  <c r="H2280" i="4" s="1"/>
  <c r="C2281" i="4"/>
  <c r="C2282" i="4"/>
  <c r="C2283" i="4"/>
  <c r="C2284" i="4"/>
  <c r="H2284" i="4" s="1"/>
  <c r="C2285" i="4"/>
  <c r="C2286" i="4"/>
  <c r="C2287" i="4"/>
  <c r="C2288" i="4"/>
  <c r="H2288" i="4" s="1"/>
  <c r="C2289" i="4"/>
  <c r="C2290" i="4"/>
  <c r="C2291" i="4"/>
  <c r="C2292" i="4"/>
  <c r="H2292" i="4" s="1"/>
  <c r="C2293" i="4"/>
  <c r="C2294" i="4"/>
  <c r="C2295" i="4"/>
  <c r="C2296" i="4"/>
  <c r="H2296" i="4" s="1"/>
  <c r="C2297" i="4"/>
  <c r="C2298" i="4"/>
  <c r="C2299" i="4"/>
  <c r="C2300" i="4"/>
  <c r="H2300" i="4" s="1"/>
  <c r="C2301" i="4"/>
  <c r="C2302" i="4"/>
  <c r="C2303" i="4"/>
  <c r="C2304" i="4"/>
  <c r="H2304" i="4" s="1"/>
  <c r="C2305" i="4"/>
  <c r="C2306" i="4"/>
  <c r="C2307" i="4"/>
  <c r="C2308" i="4"/>
  <c r="H2308" i="4" s="1"/>
  <c r="C2309" i="4"/>
  <c r="C2310" i="4"/>
  <c r="C2311" i="4"/>
  <c r="C2312" i="4"/>
  <c r="H2312" i="4" s="1"/>
  <c r="C2313" i="4"/>
  <c r="C2314" i="4"/>
  <c r="C2315" i="4"/>
  <c r="C2316" i="4"/>
  <c r="H2316" i="4" s="1"/>
  <c r="C2317" i="4"/>
  <c r="C2318" i="4"/>
  <c r="C2319" i="4"/>
  <c r="C2320" i="4"/>
  <c r="H2320" i="4" s="1"/>
  <c r="C2321" i="4"/>
  <c r="C2322" i="4"/>
  <c r="C2323" i="4"/>
  <c r="C2324" i="4"/>
  <c r="H2324" i="4" s="1"/>
  <c r="C2325" i="4"/>
  <c r="C2326" i="4"/>
  <c r="C2327" i="4"/>
  <c r="C2328" i="4"/>
  <c r="H2328" i="4" s="1"/>
  <c r="C2329" i="4"/>
  <c r="C2330" i="4"/>
  <c r="C2331" i="4"/>
  <c r="C2332" i="4"/>
  <c r="H2332" i="4" s="1"/>
  <c r="C2333" i="4"/>
  <c r="C2334" i="4"/>
  <c r="C2335" i="4"/>
  <c r="C2336" i="4"/>
  <c r="H2336" i="4" s="1"/>
  <c r="C2337" i="4"/>
  <c r="C2338" i="4"/>
  <c r="C2339" i="4"/>
  <c r="C2340" i="4"/>
  <c r="H2340" i="4" s="1"/>
  <c r="C2341" i="4"/>
  <c r="C2342" i="4"/>
  <c r="C2343" i="4"/>
  <c r="C2344" i="4"/>
  <c r="H2344" i="4" s="1"/>
  <c r="C2345" i="4"/>
  <c r="C2346" i="4"/>
  <c r="C2347" i="4"/>
  <c r="C2348" i="4"/>
  <c r="H2348" i="4" s="1"/>
  <c r="C2349" i="4"/>
  <c r="C2350" i="4"/>
  <c r="C2351" i="4"/>
  <c r="C2352" i="4"/>
  <c r="H2352" i="4" s="1"/>
  <c r="C2353" i="4"/>
  <c r="C2354" i="4"/>
  <c r="C2355" i="4"/>
  <c r="C2356" i="4"/>
  <c r="H2356" i="4" s="1"/>
  <c r="C2357" i="4"/>
  <c r="C2358" i="4"/>
  <c r="C2359" i="4"/>
  <c r="C2360" i="4"/>
  <c r="H2360" i="4" s="1"/>
  <c r="C2361" i="4"/>
  <c r="C2362" i="4"/>
  <c r="C2363" i="4"/>
  <c r="C2364" i="4"/>
  <c r="H2364" i="4" s="1"/>
  <c r="C2365" i="4"/>
  <c r="C2366" i="4"/>
  <c r="C2367" i="4"/>
  <c r="C2368" i="4"/>
  <c r="H2368" i="4" s="1"/>
  <c r="C2369" i="4"/>
  <c r="C2370" i="4"/>
  <c r="C2371" i="4"/>
  <c r="C2372" i="4"/>
  <c r="H2372" i="4" s="1"/>
  <c r="C2373" i="4"/>
  <c r="C2374" i="4"/>
  <c r="C2375" i="4"/>
  <c r="C2376" i="4"/>
  <c r="H2376" i="4" s="1"/>
  <c r="C2377" i="4"/>
  <c r="C2378" i="4"/>
  <c r="C2379" i="4"/>
  <c r="C2380" i="4"/>
  <c r="H2380" i="4" s="1"/>
  <c r="C2381" i="4"/>
  <c r="C2382" i="4"/>
  <c r="C2383" i="4"/>
  <c r="C2384" i="4"/>
  <c r="H2384" i="4" s="1"/>
  <c r="C2385" i="4"/>
  <c r="C2386" i="4"/>
  <c r="C2387" i="4"/>
  <c r="C2388" i="4"/>
  <c r="H2388" i="4" s="1"/>
  <c r="C2389" i="4"/>
  <c r="C2390" i="4"/>
  <c r="C2391" i="4"/>
  <c r="C2392" i="4"/>
  <c r="H2392" i="4" s="1"/>
  <c r="C2393" i="4"/>
  <c r="C2394" i="4"/>
  <c r="C2395" i="4"/>
  <c r="C2396" i="4"/>
  <c r="H2396" i="4" s="1"/>
  <c r="C2397" i="4"/>
  <c r="C2398" i="4"/>
  <c r="C2399" i="4"/>
  <c r="C2400" i="4"/>
  <c r="H2400" i="4" s="1"/>
  <c r="C2401" i="4"/>
  <c r="C2402" i="4"/>
  <c r="C2403" i="4"/>
  <c r="C2404" i="4"/>
  <c r="H2404" i="4" s="1"/>
  <c r="C2405" i="4"/>
  <c r="C2406" i="4"/>
  <c r="C2407" i="4"/>
  <c r="C2408" i="4"/>
  <c r="H2408" i="4" s="1"/>
  <c r="C2409" i="4"/>
  <c r="C2410" i="4"/>
  <c r="C2411" i="4"/>
  <c r="C2412" i="4"/>
  <c r="H2412" i="4" s="1"/>
  <c r="C2413" i="4"/>
  <c r="C2414" i="4"/>
  <c r="C2415" i="4"/>
  <c r="C2416" i="4"/>
  <c r="H2416" i="4" s="1"/>
  <c r="C2417" i="4"/>
  <c r="C2418" i="4"/>
  <c r="C2419" i="4"/>
  <c r="C2420" i="4"/>
  <c r="H2420" i="4" s="1"/>
  <c r="C2421" i="4"/>
  <c r="C2422" i="4"/>
  <c r="C2423" i="4"/>
  <c r="C2424" i="4"/>
  <c r="H2424" i="4" s="1"/>
  <c r="C2425" i="4"/>
  <c r="C2426" i="4"/>
  <c r="C2427" i="4"/>
  <c r="C2428" i="4"/>
  <c r="H2428" i="4" s="1"/>
  <c r="C2429" i="4"/>
  <c r="C2430" i="4"/>
  <c r="C2431" i="4"/>
  <c r="C2432" i="4"/>
  <c r="H2432" i="4" s="1"/>
  <c r="C2433" i="4"/>
  <c r="C2434" i="4"/>
  <c r="C2435" i="4"/>
  <c r="C2436" i="4"/>
  <c r="H2436" i="4" s="1"/>
  <c r="C2437" i="4"/>
  <c r="C2438" i="4"/>
  <c r="C2439" i="4"/>
  <c r="C2440" i="4"/>
  <c r="H2440" i="4" s="1"/>
  <c r="C2441" i="4"/>
  <c r="C2442" i="4"/>
  <c r="C2443" i="4"/>
  <c r="C2444" i="4"/>
  <c r="H2444" i="4" s="1"/>
  <c r="C2445" i="4"/>
  <c r="C2446" i="4"/>
  <c r="C2447" i="4"/>
  <c r="C2448" i="4"/>
  <c r="H2448" i="4" s="1"/>
  <c r="C2449" i="4"/>
  <c r="C2450" i="4"/>
  <c r="C2451" i="4"/>
  <c r="C2452" i="4"/>
  <c r="H2452" i="4" s="1"/>
  <c r="C2453" i="4"/>
  <c r="C2454" i="4"/>
  <c r="C2455" i="4"/>
  <c r="C2456" i="4"/>
  <c r="H2456" i="4" s="1"/>
  <c r="C2457" i="4"/>
  <c r="C2458" i="4"/>
  <c r="C2459" i="4"/>
  <c r="C2460" i="4"/>
  <c r="H2460" i="4" s="1"/>
  <c r="C2461" i="4"/>
  <c r="C2462" i="4"/>
  <c r="C2463" i="4"/>
  <c r="C2464" i="4"/>
  <c r="H2464" i="4" s="1"/>
  <c r="C2465" i="4"/>
  <c r="C2466" i="4"/>
  <c r="C2467" i="4"/>
  <c r="C2468" i="4"/>
  <c r="H2468" i="4" s="1"/>
  <c r="C2469" i="4"/>
  <c r="C2470" i="4"/>
  <c r="C2471" i="4"/>
  <c r="C2472" i="4"/>
  <c r="H2472" i="4" s="1"/>
  <c r="C2473" i="4"/>
  <c r="C2474" i="4"/>
  <c r="C2475" i="4"/>
  <c r="C2476" i="4"/>
  <c r="H2476" i="4" s="1"/>
  <c r="C2477" i="4"/>
  <c r="C2478" i="4"/>
  <c r="C2479" i="4"/>
  <c r="C2480" i="4"/>
  <c r="H2480" i="4" s="1"/>
  <c r="C2481" i="4"/>
  <c r="C2482" i="4"/>
  <c r="C2483" i="4"/>
  <c r="C2484" i="4"/>
  <c r="H2484" i="4" s="1"/>
  <c r="C2485" i="4"/>
  <c r="C2486" i="4"/>
  <c r="C2487" i="4"/>
  <c r="C2488" i="4"/>
  <c r="H2488" i="4" s="1"/>
  <c r="C2489" i="4"/>
  <c r="C2490" i="4"/>
  <c r="C2491" i="4"/>
  <c r="C2492" i="4"/>
  <c r="H2492" i="4" s="1"/>
  <c r="C2493" i="4"/>
  <c r="C2494" i="4"/>
  <c r="C2495" i="4"/>
  <c r="C2496" i="4"/>
  <c r="H2496" i="4" s="1"/>
  <c r="C2497" i="4"/>
  <c r="C2498" i="4"/>
  <c r="C2499" i="4"/>
  <c r="C2500" i="4"/>
  <c r="H2500" i="4" s="1"/>
  <c r="C2501" i="4"/>
  <c r="C2502" i="4"/>
  <c r="C2503" i="4"/>
  <c r="C2504" i="4"/>
  <c r="H2504" i="4" s="1"/>
  <c r="C2505" i="4"/>
  <c r="C2506" i="4"/>
  <c r="C2507" i="4"/>
  <c r="C2508" i="4"/>
  <c r="H2508" i="4" s="1"/>
  <c r="C2509" i="4"/>
  <c r="C2510" i="4"/>
  <c r="C2511" i="4"/>
  <c r="C2512" i="4"/>
  <c r="H2512" i="4" s="1"/>
  <c r="C2513" i="4"/>
  <c r="C2514" i="4"/>
  <c r="C2515" i="4"/>
  <c r="C2516" i="4"/>
  <c r="H2516" i="4" s="1"/>
  <c r="C2517" i="4"/>
  <c r="C2518" i="4"/>
  <c r="C2519" i="4"/>
  <c r="C2520" i="4"/>
  <c r="H2520" i="4" s="1"/>
  <c r="C2521" i="4"/>
  <c r="C2522" i="4"/>
  <c r="C2523" i="4"/>
  <c r="C2524" i="4"/>
  <c r="H2524" i="4" s="1"/>
  <c r="C2525" i="4"/>
  <c r="C2526" i="4"/>
  <c r="C2527" i="4"/>
  <c r="C2528" i="4"/>
  <c r="H2528" i="4" s="1"/>
  <c r="C2529" i="4"/>
  <c r="C2530" i="4"/>
  <c r="C2531" i="4"/>
  <c r="C2532" i="4"/>
  <c r="H2532" i="4" s="1"/>
  <c r="C2533" i="4"/>
  <c r="C2534" i="4"/>
  <c r="C2535" i="4"/>
  <c r="C2536" i="4"/>
  <c r="H2536" i="4" s="1"/>
  <c r="C2537" i="4"/>
  <c r="C2538" i="4"/>
  <c r="C2539" i="4"/>
  <c r="C2540" i="4"/>
  <c r="H2540" i="4" s="1"/>
  <c r="C2541" i="4"/>
  <c r="C2542" i="4"/>
  <c r="C2543" i="4"/>
  <c r="C2544" i="4"/>
  <c r="H2544" i="4" s="1"/>
  <c r="C2545" i="4"/>
  <c r="C2546" i="4"/>
  <c r="C2547" i="4"/>
  <c r="C2548" i="4"/>
  <c r="H2548" i="4" s="1"/>
  <c r="C2549" i="4"/>
  <c r="C2550" i="4"/>
  <c r="C2551" i="4"/>
  <c r="C2552" i="4"/>
  <c r="H2552" i="4" s="1"/>
  <c r="C2553" i="4"/>
  <c r="C2554" i="4"/>
  <c r="C2555" i="4"/>
  <c r="C2556" i="4"/>
  <c r="H2556" i="4" s="1"/>
  <c r="C2557" i="4"/>
  <c r="C2558" i="4"/>
  <c r="C2559" i="4"/>
  <c r="C2560" i="4"/>
  <c r="H2560" i="4" s="1"/>
  <c r="C2561" i="4"/>
  <c r="C2562" i="4"/>
  <c r="C2563" i="4"/>
  <c r="C2564" i="4"/>
  <c r="H2564" i="4" s="1"/>
  <c r="C2565" i="4"/>
  <c r="C2566" i="4"/>
  <c r="C2567" i="4"/>
  <c r="C2568" i="4"/>
  <c r="H2568" i="4" s="1"/>
  <c r="C2569" i="4"/>
  <c r="C2570" i="4"/>
  <c r="C2571" i="4"/>
  <c r="C2572" i="4"/>
  <c r="H2572" i="4" s="1"/>
  <c r="C2573" i="4"/>
  <c r="C2574" i="4"/>
  <c r="C2575" i="4"/>
  <c r="C2576" i="4"/>
  <c r="H2576" i="4" s="1"/>
  <c r="C2577" i="4"/>
  <c r="C2578" i="4"/>
  <c r="C2579" i="4"/>
  <c r="C2580" i="4"/>
  <c r="H2580" i="4" s="1"/>
  <c r="C2581" i="4"/>
  <c r="C2582" i="4"/>
  <c r="C2583" i="4"/>
  <c r="C2584" i="4"/>
  <c r="H2584" i="4" s="1"/>
  <c r="C2585" i="4"/>
  <c r="C2586" i="4"/>
  <c r="C2587" i="4"/>
  <c r="C2588" i="4"/>
  <c r="H2588" i="4" s="1"/>
  <c r="C2589" i="4"/>
  <c r="C2590" i="4"/>
  <c r="C2591" i="4"/>
  <c r="C2592" i="4"/>
  <c r="H2592" i="4" s="1"/>
  <c r="C2593" i="4"/>
  <c r="C2594" i="4"/>
  <c r="C2595" i="4"/>
  <c r="C2596" i="4"/>
  <c r="H2596" i="4" s="1"/>
  <c r="C2597" i="4"/>
  <c r="C2598" i="4"/>
  <c r="C2599" i="4"/>
  <c r="C2600" i="4"/>
  <c r="H2600" i="4" s="1"/>
  <c r="C2601" i="4"/>
  <c r="C2602" i="4"/>
  <c r="C2603" i="4"/>
  <c r="C2604" i="4"/>
  <c r="H2604" i="4" s="1"/>
  <c r="C2605" i="4"/>
  <c r="C2606" i="4"/>
  <c r="C2607" i="4"/>
  <c r="C2608" i="4"/>
  <c r="H2608" i="4" s="1"/>
  <c r="C2609" i="4"/>
  <c r="C2610" i="4"/>
  <c r="C2611" i="4"/>
  <c r="C2612" i="4"/>
  <c r="H2612" i="4" s="1"/>
  <c r="C2613" i="4"/>
  <c r="C2614" i="4"/>
  <c r="C2615" i="4"/>
  <c r="C2616" i="4"/>
  <c r="H2616" i="4" s="1"/>
  <c r="C2617" i="4"/>
  <c r="C2618" i="4"/>
  <c r="C2619" i="4"/>
  <c r="C2620" i="4"/>
  <c r="H2620" i="4" s="1"/>
  <c r="C2621" i="4"/>
  <c r="C2622" i="4"/>
  <c r="C2623" i="4"/>
  <c r="C2624" i="4"/>
  <c r="H2624" i="4" s="1"/>
  <c r="C2625" i="4"/>
  <c r="C2626" i="4"/>
  <c r="C2627" i="4"/>
  <c r="C2628" i="4"/>
  <c r="H2628" i="4" s="1"/>
  <c r="C2629" i="4"/>
  <c r="C2630" i="4"/>
  <c r="C2631" i="4"/>
  <c r="C2632" i="4"/>
  <c r="H2632" i="4" s="1"/>
  <c r="C2633" i="4"/>
  <c r="C2634" i="4"/>
  <c r="C2635" i="4"/>
  <c r="C2636" i="4"/>
  <c r="H2636" i="4" s="1"/>
  <c r="C2637" i="4"/>
  <c r="C2638" i="4"/>
  <c r="C2639" i="4"/>
  <c r="C2640" i="4"/>
  <c r="H2640" i="4" s="1"/>
  <c r="C2641" i="4"/>
  <c r="C2642" i="4"/>
  <c r="C2643" i="4"/>
  <c r="C2644" i="4"/>
  <c r="H2644" i="4" s="1"/>
  <c r="C2645" i="4"/>
  <c r="C2646" i="4"/>
  <c r="C2647" i="4"/>
  <c r="C2648" i="4"/>
  <c r="H2648" i="4" s="1"/>
  <c r="C2649" i="4"/>
  <c r="C2650" i="4"/>
  <c r="C2651" i="4"/>
  <c r="C2652" i="4"/>
  <c r="H2652" i="4" s="1"/>
  <c r="C2653" i="4"/>
  <c r="C2654" i="4"/>
  <c r="C2655" i="4"/>
  <c r="C2656" i="4"/>
  <c r="H2656" i="4" s="1"/>
  <c r="C2657" i="4"/>
  <c r="C2658" i="4"/>
  <c r="C2659" i="4"/>
  <c r="C2660" i="4"/>
  <c r="H2660" i="4" s="1"/>
  <c r="C2661" i="4"/>
  <c r="C2662" i="4"/>
  <c r="C2663" i="4"/>
  <c r="C2664" i="4"/>
  <c r="H2664" i="4" s="1"/>
  <c r="C2665" i="4"/>
  <c r="C2666" i="4"/>
  <c r="C2667" i="4"/>
  <c r="C2668" i="4"/>
  <c r="H2668" i="4" s="1"/>
  <c r="C2669" i="4"/>
  <c r="C2670" i="4"/>
  <c r="C2671" i="4"/>
  <c r="C2672" i="4"/>
  <c r="H2672" i="4" s="1"/>
  <c r="C2673" i="4"/>
  <c r="C2674" i="4"/>
  <c r="C2675" i="4"/>
  <c r="C2676" i="4"/>
  <c r="H2676" i="4" s="1"/>
  <c r="C2677" i="4"/>
  <c r="C2678" i="4"/>
  <c r="C2679" i="4"/>
  <c r="C2680" i="4"/>
  <c r="H2680" i="4" s="1"/>
  <c r="C2681" i="4"/>
  <c r="C2682" i="4"/>
  <c r="C2683" i="4"/>
  <c r="C2684" i="4"/>
  <c r="H2684" i="4" s="1"/>
  <c r="C2685" i="4"/>
  <c r="C2686" i="4"/>
  <c r="C2687" i="4"/>
  <c r="C2688" i="4"/>
  <c r="H2688" i="4" s="1"/>
  <c r="C2689" i="4"/>
  <c r="C2690" i="4"/>
  <c r="C2691" i="4"/>
  <c r="C2692" i="4"/>
  <c r="H2692" i="4" s="1"/>
  <c r="C2693" i="4"/>
  <c r="C2694" i="4"/>
  <c r="C2695" i="4"/>
  <c r="C2696" i="4"/>
  <c r="H2696" i="4" s="1"/>
  <c r="C2697" i="4"/>
  <c r="C2698" i="4"/>
  <c r="C2699" i="4"/>
  <c r="C2700" i="4"/>
  <c r="H2700" i="4" s="1"/>
  <c r="C2701" i="4"/>
  <c r="C2702" i="4"/>
  <c r="C2703" i="4"/>
  <c r="C2704" i="4"/>
  <c r="H2704" i="4" s="1"/>
  <c r="C2705" i="4"/>
  <c r="C2706" i="4"/>
  <c r="C2707" i="4"/>
  <c r="C2708" i="4"/>
  <c r="H2708" i="4" s="1"/>
  <c r="C2709" i="4"/>
  <c r="C2710" i="4"/>
  <c r="C2711" i="4"/>
  <c r="C2712" i="4"/>
  <c r="H2712" i="4" s="1"/>
  <c r="C2713" i="4"/>
  <c r="C2714" i="4"/>
  <c r="C2715" i="4"/>
  <c r="C2716" i="4"/>
  <c r="H2716" i="4" s="1"/>
  <c r="C2717" i="4"/>
  <c r="C2718" i="4"/>
  <c r="C2719" i="4"/>
  <c r="C2720" i="4"/>
  <c r="H2720" i="4" s="1"/>
  <c r="C2721" i="4"/>
  <c r="C2722" i="4"/>
  <c r="C2723" i="4"/>
  <c r="C2724" i="4"/>
  <c r="H2724" i="4" s="1"/>
  <c r="C2725" i="4"/>
  <c r="C2726" i="4"/>
  <c r="C2727" i="4"/>
  <c r="C2728" i="4"/>
  <c r="H2728" i="4" s="1"/>
  <c r="C2729" i="4"/>
  <c r="C2730" i="4"/>
  <c r="C2731" i="4"/>
  <c r="C2732" i="4"/>
  <c r="H2732" i="4" s="1"/>
  <c r="C2733" i="4"/>
  <c r="C2734" i="4"/>
  <c r="C2735" i="4"/>
  <c r="C2736" i="4"/>
  <c r="H2736" i="4" s="1"/>
  <c r="C2737" i="4"/>
  <c r="C2738" i="4"/>
  <c r="C2739" i="4"/>
  <c r="C2740" i="4"/>
  <c r="H2740" i="4" s="1"/>
  <c r="C2741" i="4"/>
  <c r="C2742" i="4"/>
  <c r="C2743" i="4"/>
  <c r="C2744" i="4"/>
  <c r="H2744" i="4" s="1"/>
  <c r="C2745" i="4"/>
  <c r="C2746" i="4"/>
  <c r="C2747" i="4"/>
  <c r="C2748" i="4"/>
  <c r="H2748" i="4" s="1"/>
  <c r="C2749" i="4"/>
  <c r="C2750" i="4"/>
  <c r="C2751" i="4"/>
  <c r="C2752" i="4"/>
  <c r="H2752" i="4" s="1"/>
  <c r="C2753" i="4"/>
  <c r="C2754" i="4"/>
  <c r="C2755" i="4"/>
  <c r="C2756" i="4"/>
  <c r="H2756" i="4" s="1"/>
  <c r="C2757" i="4"/>
  <c r="C2758" i="4"/>
  <c r="C2759" i="4"/>
  <c r="C2760" i="4"/>
  <c r="H2760" i="4" s="1"/>
  <c r="C2761" i="4"/>
  <c r="C2762" i="4"/>
  <c r="C2763" i="4"/>
  <c r="C2764" i="4"/>
  <c r="H2764" i="4" s="1"/>
  <c r="C2765" i="4"/>
  <c r="C2766" i="4"/>
  <c r="C2767" i="4"/>
  <c r="C2768" i="4"/>
  <c r="H2768" i="4" s="1"/>
  <c r="C2769" i="4"/>
  <c r="C2770" i="4"/>
  <c r="C2771" i="4"/>
  <c r="C2772" i="4"/>
  <c r="H2772" i="4" s="1"/>
  <c r="C2773" i="4"/>
  <c r="C2774" i="4"/>
  <c r="C2775" i="4"/>
  <c r="C2776" i="4"/>
  <c r="H2776" i="4" s="1"/>
  <c r="C2777" i="4"/>
  <c r="C2778" i="4"/>
  <c r="C2779" i="4"/>
  <c r="C2780" i="4"/>
  <c r="H2780" i="4" s="1"/>
  <c r="C2781" i="4"/>
  <c r="C2782" i="4"/>
  <c r="C2783" i="4"/>
  <c r="C2784" i="4"/>
  <c r="H2784" i="4" s="1"/>
  <c r="C2785" i="4"/>
  <c r="C2786" i="4"/>
  <c r="C2787" i="4"/>
  <c r="C2788" i="4"/>
  <c r="H2788" i="4" s="1"/>
  <c r="C2789" i="4"/>
  <c r="C2790" i="4"/>
  <c r="C2791" i="4"/>
  <c r="C2792" i="4"/>
  <c r="H2792" i="4" s="1"/>
  <c r="C2793" i="4"/>
  <c r="C2794" i="4"/>
  <c r="C2795" i="4"/>
  <c r="C2796" i="4"/>
  <c r="H2796" i="4" s="1"/>
  <c r="C2797" i="4"/>
  <c r="C2798" i="4"/>
  <c r="C2799" i="4"/>
  <c r="C2800" i="4"/>
  <c r="H2800" i="4" s="1"/>
  <c r="C2801" i="4"/>
  <c r="C2802" i="4"/>
  <c r="C2803" i="4"/>
  <c r="C2804" i="4"/>
  <c r="H2804" i="4" s="1"/>
  <c r="C2805" i="4"/>
  <c r="C2806" i="4"/>
  <c r="C2807" i="4"/>
  <c r="C2808" i="4"/>
  <c r="H2808" i="4" s="1"/>
  <c r="C2809" i="4"/>
  <c r="C2810" i="4"/>
  <c r="C2811" i="4"/>
  <c r="C2812" i="4"/>
  <c r="H2812" i="4" s="1"/>
  <c r="C2813" i="4"/>
  <c r="C2814" i="4"/>
  <c r="C2815" i="4"/>
  <c r="C2816" i="4"/>
  <c r="H2816" i="4" s="1"/>
  <c r="C2817" i="4"/>
  <c r="C2818" i="4"/>
  <c r="C2819" i="4"/>
  <c r="C2820" i="4"/>
  <c r="H2820" i="4" s="1"/>
  <c r="C2821" i="4"/>
  <c r="C2822" i="4"/>
  <c r="C2823" i="4"/>
  <c r="C2824" i="4"/>
  <c r="H2824" i="4" s="1"/>
  <c r="C2825" i="4"/>
  <c r="C2826" i="4"/>
  <c r="C2827" i="4"/>
  <c r="C2828" i="4"/>
  <c r="H2828" i="4" s="1"/>
  <c r="C2829" i="4"/>
  <c r="C2830" i="4"/>
  <c r="C2831" i="4"/>
  <c r="C2832" i="4"/>
  <c r="H2832" i="4" s="1"/>
  <c r="C2833" i="4"/>
  <c r="C2834" i="4"/>
  <c r="C2835" i="4"/>
  <c r="C2836" i="4"/>
  <c r="H2836" i="4" s="1"/>
  <c r="C2837" i="4"/>
  <c r="C2838" i="4"/>
  <c r="C2839" i="4"/>
  <c r="C2840" i="4"/>
  <c r="H2840" i="4" s="1"/>
  <c r="C2841" i="4"/>
  <c r="C2842" i="4"/>
  <c r="C2843" i="4"/>
  <c r="C2844" i="4"/>
  <c r="H2844" i="4" s="1"/>
  <c r="C2845" i="4"/>
  <c r="C2846" i="4"/>
  <c r="C2847" i="4"/>
  <c r="C2848" i="4"/>
  <c r="H2848" i="4" s="1"/>
  <c r="C2849" i="4"/>
  <c r="C2850" i="4"/>
  <c r="C2851" i="4"/>
  <c r="C2852" i="4"/>
  <c r="H2852" i="4" s="1"/>
  <c r="C2853" i="4"/>
  <c r="C2854" i="4"/>
  <c r="C2855" i="4"/>
  <c r="C2856" i="4"/>
  <c r="H2856" i="4" s="1"/>
  <c r="C2857" i="4"/>
  <c r="C2858" i="4"/>
  <c r="C2859" i="4"/>
  <c r="C2860" i="4"/>
  <c r="H2860" i="4" s="1"/>
  <c r="C2861" i="4"/>
  <c r="C2862" i="4"/>
  <c r="C2863" i="4"/>
  <c r="C2864" i="4"/>
  <c r="H2864" i="4" s="1"/>
  <c r="C2865" i="4"/>
  <c r="C2866" i="4"/>
  <c r="C2867" i="4"/>
  <c r="C2868" i="4"/>
  <c r="H2868" i="4" s="1"/>
  <c r="C2869" i="4"/>
  <c r="C2870" i="4"/>
  <c r="C2871" i="4"/>
  <c r="C2872" i="4"/>
  <c r="H2872" i="4" s="1"/>
  <c r="C2873" i="4"/>
  <c r="C2874" i="4"/>
  <c r="C2875" i="4"/>
  <c r="C2876" i="4"/>
  <c r="H2876" i="4" s="1"/>
  <c r="C2877" i="4"/>
  <c r="C2878" i="4"/>
  <c r="C2879" i="4"/>
  <c r="C2880" i="4"/>
  <c r="H2880" i="4" s="1"/>
  <c r="C2881" i="4"/>
  <c r="C2882" i="4"/>
  <c r="C2883" i="4"/>
  <c r="C2884" i="4"/>
  <c r="H2884" i="4" s="1"/>
  <c r="C2885" i="4"/>
  <c r="C2886" i="4"/>
  <c r="C2887" i="4"/>
  <c r="C2888" i="4"/>
  <c r="H2888" i="4" s="1"/>
  <c r="C2889" i="4"/>
  <c r="C2890" i="4"/>
  <c r="C2891" i="4"/>
  <c r="C2892" i="4"/>
  <c r="H2892" i="4" s="1"/>
  <c r="C2893" i="4"/>
  <c r="C2894" i="4"/>
  <c r="C2895" i="4"/>
  <c r="C2896" i="4"/>
  <c r="H2896" i="4" s="1"/>
  <c r="C2897" i="4"/>
  <c r="C2898" i="4"/>
  <c r="C2899" i="4"/>
  <c r="C2900" i="4"/>
  <c r="H2900" i="4" s="1"/>
  <c r="C2901" i="4"/>
  <c r="C2902" i="4"/>
  <c r="C2903" i="4"/>
  <c r="C2904" i="4"/>
  <c r="H2904" i="4" s="1"/>
  <c r="C2905" i="4"/>
  <c r="C2906" i="4"/>
  <c r="C2907" i="4"/>
  <c r="C2908" i="4"/>
  <c r="H2908" i="4" s="1"/>
  <c r="C2909" i="4"/>
  <c r="C2910" i="4"/>
  <c r="C2911" i="4"/>
  <c r="C2912" i="4"/>
  <c r="H2912" i="4" s="1"/>
  <c r="C2913" i="4"/>
  <c r="C2914" i="4"/>
  <c r="C2915" i="4"/>
  <c r="C2916" i="4"/>
  <c r="H2916" i="4" s="1"/>
  <c r="C2917" i="4"/>
  <c r="C2918" i="4"/>
  <c r="C2919" i="4"/>
  <c r="C2920" i="4"/>
  <c r="H2920" i="4" s="1"/>
  <c r="C2921" i="4"/>
  <c r="C2922" i="4"/>
  <c r="C2923" i="4"/>
  <c r="C2924" i="4"/>
  <c r="H2924" i="4" s="1"/>
  <c r="C2925" i="4"/>
  <c r="C2926" i="4"/>
  <c r="C2927" i="4"/>
  <c r="C2928" i="4"/>
  <c r="H2928" i="4" s="1"/>
  <c r="C2929" i="4"/>
  <c r="C2930" i="4"/>
  <c r="C2931" i="4"/>
  <c r="C2932" i="4"/>
  <c r="H2932" i="4" s="1"/>
  <c r="C2933" i="4"/>
  <c r="C2934" i="4"/>
  <c r="C2935" i="4"/>
  <c r="C2936" i="4"/>
  <c r="H2936" i="4" s="1"/>
  <c r="C2937" i="4"/>
  <c r="C2938" i="4"/>
  <c r="C2939" i="4"/>
  <c r="C2940" i="4"/>
  <c r="H2940" i="4" s="1"/>
  <c r="C2941" i="4"/>
  <c r="C2942" i="4"/>
  <c r="C2943" i="4"/>
  <c r="C2944" i="4"/>
  <c r="H2944" i="4" s="1"/>
  <c r="C2945" i="4"/>
  <c r="C2946" i="4"/>
  <c r="C2947" i="4"/>
  <c r="C2948" i="4"/>
  <c r="H2948" i="4" s="1"/>
  <c r="C2949" i="4"/>
  <c r="C2950" i="4"/>
  <c r="C2951" i="4"/>
  <c r="C2952" i="4"/>
  <c r="H2952" i="4" s="1"/>
  <c r="C2953" i="4"/>
  <c r="C2954" i="4"/>
  <c r="C2955" i="4"/>
  <c r="C2956" i="4"/>
  <c r="H2956" i="4" s="1"/>
  <c r="C2957" i="4"/>
  <c r="C2958" i="4"/>
  <c r="C2959" i="4"/>
  <c r="C2960" i="4"/>
  <c r="H2960" i="4" s="1"/>
  <c r="C2961" i="4"/>
  <c r="C2962" i="4"/>
  <c r="C2963" i="4"/>
  <c r="C2964" i="4"/>
  <c r="H2964" i="4" s="1"/>
  <c r="C2965" i="4"/>
  <c r="C2966" i="4"/>
  <c r="C2967" i="4"/>
  <c r="C2968" i="4"/>
  <c r="H2968" i="4" s="1"/>
  <c r="C2969" i="4"/>
  <c r="C2970" i="4"/>
  <c r="C2971" i="4"/>
  <c r="C2972" i="4"/>
  <c r="H2972" i="4" s="1"/>
  <c r="C2973" i="4"/>
  <c r="C2974" i="4"/>
  <c r="C2975" i="4"/>
  <c r="C2976" i="4"/>
  <c r="H2976" i="4" s="1"/>
  <c r="C2977" i="4"/>
  <c r="C2978" i="4"/>
  <c r="C2979" i="4"/>
  <c r="C2980" i="4"/>
  <c r="H2980" i="4" s="1"/>
  <c r="C2981" i="4"/>
  <c r="C2982" i="4"/>
  <c r="C2983" i="4"/>
  <c r="C2984" i="4"/>
  <c r="H2984" i="4" s="1"/>
  <c r="C2985" i="4"/>
  <c r="C2986" i="4"/>
  <c r="C2987" i="4"/>
  <c r="C2988" i="4"/>
  <c r="H2988" i="4" s="1"/>
  <c r="C2989" i="4"/>
  <c r="C2990" i="4"/>
  <c r="C2991" i="4"/>
  <c r="C2992" i="4"/>
  <c r="H2992" i="4" s="1"/>
  <c r="C2993" i="4"/>
  <c r="C2994" i="4"/>
  <c r="C2995" i="4"/>
  <c r="C2996" i="4"/>
  <c r="H2996" i="4" s="1"/>
  <c r="C2997" i="4"/>
  <c r="C2998" i="4"/>
  <c r="C2999" i="4"/>
  <c r="C3000" i="4"/>
  <c r="H3000" i="4" s="1"/>
  <c r="C3001" i="4"/>
  <c r="C3002" i="4"/>
  <c r="C3003" i="4"/>
  <c r="C3004" i="4"/>
  <c r="H3004" i="4" s="1"/>
  <c r="C3005" i="4"/>
  <c r="C3006" i="4"/>
  <c r="C3007" i="4"/>
  <c r="C3008" i="4"/>
  <c r="H3008" i="4" s="1"/>
  <c r="C3009" i="4"/>
  <c r="C3010" i="4"/>
  <c r="C3011" i="4"/>
  <c r="C3012" i="4"/>
  <c r="H3012" i="4" s="1"/>
  <c r="C3013" i="4"/>
  <c r="C3014" i="4"/>
  <c r="C3015" i="4"/>
  <c r="C3016" i="4"/>
  <c r="H3016" i="4" s="1"/>
  <c r="C3017" i="4"/>
  <c r="C3018" i="4"/>
  <c r="C3019" i="4"/>
  <c r="C3020" i="4"/>
  <c r="H3020" i="4" s="1"/>
  <c r="C3021" i="4"/>
  <c r="C3022" i="4"/>
  <c r="C3023" i="4"/>
  <c r="C3024" i="4"/>
  <c r="H3024" i="4" s="1"/>
  <c r="C3025" i="4"/>
  <c r="C3026" i="4"/>
  <c r="C3027" i="4"/>
  <c r="C3028" i="4"/>
  <c r="H3028" i="4" s="1"/>
  <c r="C3029" i="4"/>
  <c r="C3030" i="4"/>
  <c r="C3031" i="4"/>
  <c r="C3032" i="4"/>
  <c r="H3032" i="4" s="1"/>
  <c r="C3033" i="4"/>
  <c r="C3034" i="4"/>
  <c r="C3035" i="4"/>
  <c r="C3036" i="4"/>
  <c r="H3036" i="4" s="1"/>
  <c r="C3037" i="4"/>
  <c r="C3038" i="4"/>
  <c r="C3039" i="4"/>
  <c r="C3040" i="4"/>
  <c r="H3040" i="4" s="1"/>
  <c r="C3041" i="4"/>
  <c r="C3042" i="4"/>
  <c r="C3043" i="4"/>
  <c r="C3044" i="4"/>
  <c r="H3044" i="4" s="1"/>
  <c r="C3045" i="4"/>
  <c r="C3046" i="4"/>
  <c r="C3047" i="4"/>
  <c r="C3048" i="4"/>
  <c r="H3048" i="4" s="1"/>
  <c r="C3049" i="4"/>
  <c r="C3050" i="4"/>
  <c r="C3051" i="4"/>
  <c r="C3052" i="4"/>
  <c r="H3052" i="4" s="1"/>
  <c r="C3053" i="4"/>
  <c r="C3054" i="4"/>
  <c r="C3055" i="4"/>
  <c r="C3056" i="4"/>
  <c r="H3056" i="4" s="1"/>
  <c r="C3057" i="4"/>
  <c r="C3058" i="4"/>
  <c r="C3059" i="4"/>
  <c r="C3060" i="4"/>
  <c r="H3060" i="4" s="1"/>
  <c r="C3061" i="4"/>
  <c r="C3062" i="4"/>
  <c r="C3063" i="4"/>
  <c r="C3064" i="4"/>
  <c r="H3064" i="4" s="1"/>
  <c r="C3065" i="4"/>
  <c r="C3066" i="4"/>
  <c r="C3067" i="4"/>
  <c r="C3068" i="4"/>
  <c r="H3068" i="4" s="1"/>
  <c r="C3069" i="4"/>
  <c r="C3070" i="4"/>
  <c r="C3071" i="4"/>
  <c r="C3072" i="4"/>
  <c r="H3072" i="4" s="1"/>
  <c r="C3073" i="4"/>
  <c r="C3074" i="4"/>
  <c r="C3075" i="4"/>
  <c r="C3076" i="4"/>
  <c r="H3076" i="4" s="1"/>
  <c r="C3077" i="4"/>
  <c r="C3078" i="4"/>
  <c r="C3079" i="4"/>
  <c r="C3080" i="4"/>
  <c r="H3080" i="4" s="1"/>
  <c r="C3081" i="4"/>
  <c r="C3082" i="4"/>
  <c r="C3083" i="4"/>
  <c r="C3084" i="4"/>
  <c r="H3084" i="4" s="1"/>
  <c r="C3085" i="4"/>
  <c r="C3086" i="4"/>
  <c r="C3087" i="4"/>
  <c r="C3088" i="4"/>
  <c r="H3088" i="4" s="1"/>
  <c r="C3089" i="4"/>
  <c r="C3090" i="4"/>
  <c r="C3091" i="4"/>
  <c r="C3092" i="4"/>
  <c r="H3092" i="4" s="1"/>
  <c r="C3093" i="4"/>
  <c r="C3094" i="4"/>
  <c r="C3095" i="4"/>
  <c r="C3096" i="4"/>
  <c r="H3096" i="4" s="1"/>
  <c r="C3097" i="4"/>
  <c r="C3098" i="4"/>
  <c r="C3099" i="4"/>
  <c r="C3100" i="4"/>
  <c r="H3100" i="4" s="1"/>
  <c r="C3101" i="4"/>
  <c r="C3102" i="4"/>
  <c r="C3103" i="4"/>
  <c r="C3104" i="4"/>
  <c r="H3104" i="4" s="1"/>
  <c r="C3105" i="4"/>
  <c r="C3106" i="4"/>
  <c r="C3107" i="4"/>
  <c r="C3108" i="4"/>
  <c r="H3108" i="4" s="1"/>
  <c r="C3109" i="4"/>
  <c r="C3110" i="4"/>
  <c r="C3111" i="4"/>
  <c r="C3112" i="4"/>
  <c r="H3112" i="4" s="1"/>
  <c r="C3113" i="4"/>
  <c r="C3114" i="4"/>
  <c r="C3115" i="4"/>
  <c r="C3116" i="4"/>
  <c r="H3116" i="4" s="1"/>
  <c r="C3117" i="4"/>
  <c r="C3118" i="4"/>
  <c r="C3119" i="4"/>
  <c r="C3120" i="4"/>
  <c r="H3120" i="4" s="1"/>
  <c r="C3121" i="4"/>
  <c r="C3122" i="4"/>
  <c r="C3123" i="4"/>
  <c r="C3124" i="4"/>
  <c r="H3124" i="4" s="1"/>
  <c r="C3125" i="4"/>
  <c r="C3126" i="4"/>
  <c r="C3127" i="4"/>
  <c r="C3128" i="4"/>
  <c r="H3128" i="4" s="1"/>
  <c r="C3129" i="4"/>
  <c r="C3130" i="4"/>
  <c r="C3131" i="4"/>
  <c r="C3132" i="4"/>
  <c r="H3132" i="4" s="1"/>
  <c r="C3133" i="4"/>
  <c r="C3134" i="4"/>
  <c r="C3135" i="4"/>
  <c r="C3136" i="4"/>
  <c r="H3136" i="4" s="1"/>
  <c r="C3137" i="4"/>
  <c r="C3138" i="4"/>
  <c r="C3139" i="4"/>
  <c r="C3140" i="4"/>
  <c r="H3140" i="4" s="1"/>
  <c r="C3141" i="4"/>
  <c r="C3142" i="4"/>
  <c r="C3143" i="4"/>
  <c r="C3144" i="4"/>
  <c r="H3144" i="4" s="1"/>
  <c r="C3145" i="4"/>
  <c r="C3146" i="4"/>
  <c r="C3147" i="4"/>
  <c r="C3148" i="4"/>
  <c r="H3148" i="4" s="1"/>
  <c r="C3149" i="4"/>
  <c r="C3150" i="4"/>
  <c r="C3151" i="4"/>
  <c r="C3152" i="4"/>
  <c r="H3152" i="4" s="1"/>
  <c r="C3153" i="4"/>
  <c r="C3154" i="4"/>
  <c r="C3155" i="4"/>
  <c r="C3156" i="4"/>
  <c r="H3156" i="4" s="1"/>
  <c r="C3157" i="4"/>
  <c r="C3158" i="4"/>
  <c r="C3159" i="4"/>
  <c r="C3160" i="4"/>
  <c r="H3160" i="4" s="1"/>
  <c r="C3161" i="4"/>
  <c r="C3162" i="4"/>
  <c r="C3163" i="4"/>
  <c r="C3164" i="4"/>
  <c r="H3164" i="4" s="1"/>
  <c r="C3165" i="4"/>
  <c r="C3166" i="4"/>
  <c r="C3167" i="4"/>
  <c r="C3168" i="4"/>
  <c r="H3168" i="4" s="1"/>
  <c r="C3169" i="4"/>
  <c r="C3170" i="4"/>
  <c r="C3171" i="4"/>
  <c r="C3172" i="4"/>
  <c r="H3172" i="4" s="1"/>
  <c r="C3173" i="4"/>
  <c r="C3174" i="4"/>
  <c r="C3175" i="4"/>
  <c r="C3176" i="4"/>
  <c r="H3176" i="4" s="1"/>
  <c r="C3177" i="4"/>
  <c r="C3178" i="4"/>
  <c r="C3179" i="4"/>
  <c r="C3180" i="4"/>
  <c r="H3180" i="4" s="1"/>
  <c r="C3181" i="4"/>
  <c r="C3182" i="4"/>
  <c r="C3183" i="4"/>
  <c r="C3184" i="4"/>
  <c r="H3184" i="4" s="1"/>
  <c r="C3185" i="4"/>
  <c r="C3186" i="4"/>
  <c r="C3187" i="4"/>
  <c r="C3188" i="4"/>
  <c r="H3188" i="4" s="1"/>
  <c r="C3189" i="4"/>
  <c r="C3190" i="4"/>
  <c r="C3191" i="4"/>
  <c r="C3192" i="4"/>
  <c r="H3192" i="4" s="1"/>
  <c r="C3193" i="4"/>
  <c r="C3194" i="4"/>
  <c r="C3195" i="4"/>
  <c r="C3196" i="4"/>
  <c r="H3196" i="4" s="1"/>
  <c r="C3197" i="4"/>
  <c r="C3198" i="4"/>
  <c r="C3199" i="4"/>
  <c r="C3200" i="4"/>
  <c r="H3200" i="4" s="1"/>
  <c r="C3201" i="4"/>
  <c r="C3202" i="4"/>
  <c r="C3203" i="4"/>
  <c r="C3204" i="4"/>
  <c r="H3204" i="4" s="1"/>
  <c r="C3205" i="4"/>
  <c r="C3206" i="4"/>
  <c r="C3207" i="4"/>
  <c r="C3208" i="4"/>
  <c r="H3208" i="4" s="1"/>
  <c r="C3209" i="4"/>
  <c r="C3210" i="4"/>
  <c r="C3211" i="4"/>
  <c r="C3212" i="4"/>
  <c r="H3212" i="4" s="1"/>
  <c r="C3213" i="4"/>
  <c r="C3214" i="4"/>
  <c r="C3215" i="4"/>
  <c r="C3216" i="4"/>
  <c r="H3216" i="4" s="1"/>
  <c r="C3217" i="4"/>
  <c r="C3218" i="4"/>
  <c r="C3219" i="4"/>
  <c r="C3220" i="4"/>
  <c r="H3220" i="4" s="1"/>
  <c r="C3221" i="4"/>
  <c r="C3222" i="4"/>
  <c r="C3223" i="4"/>
  <c r="C3224" i="4"/>
  <c r="H3224" i="4" s="1"/>
  <c r="C3225" i="4"/>
  <c r="C3226" i="4"/>
  <c r="C3227" i="4"/>
  <c r="C3228" i="4"/>
  <c r="H3228" i="4" s="1"/>
  <c r="C3229" i="4"/>
  <c r="C3230" i="4"/>
  <c r="C3231" i="4"/>
  <c r="C3232" i="4"/>
  <c r="H3232" i="4" s="1"/>
  <c r="C3233" i="4"/>
  <c r="C3234" i="4"/>
  <c r="C3235" i="4"/>
  <c r="C3236" i="4"/>
  <c r="H3236" i="4" s="1"/>
  <c r="C3237" i="4"/>
  <c r="C3238" i="4"/>
  <c r="C3239" i="4"/>
  <c r="C3240" i="4"/>
  <c r="H3240" i="4" s="1"/>
  <c r="C3241" i="4"/>
  <c r="C3242" i="4"/>
  <c r="C3243" i="4"/>
  <c r="C3244" i="4"/>
  <c r="H3244" i="4" s="1"/>
  <c r="C3245" i="4"/>
  <c r="C3246" i="4"/>
  <c r="C3247" i="4"/>
  <c r="C3248" i="4"/>
  <c r="H3248" i="4" s="1"/>
  <c r="C3249" i="4"/>
  <c r="C3250" i="4"/>
  <c r="C3251" i="4"/>
  <c r="C3252" i="4"/>
  <c r="H3252" i="4" s="1"/>
  <c r="C3253" i="4"/>
  <c r="C3254" i="4"/>
  <c r="C3255" i="4"/>
  <c r="C3256" i="4"/>
  <c r="H3256" i="4" s="1"/>
  <c r="C3257" i="4"/>
  <c r="C3258" i="4"/>
  <c r="C3259" i="4"/>
  <c r="C3260" i="4"/>
  <c r="H3260" i="4" s="1"/>
  <c r="C3261" i="4"/>
  <c r="C3262" i="4"/>
  <c r="C3263" i="4"/>
  <c r="C3264" i="4"/>
  <c r="H3264" i="4" s="1"/>
  <c r="C3265" i="4"/>
  <c r="C3266" i="4"/>
  <c r="C3267" i="4"/>
  <c r="C3268" i="4"/>
  <c r="H3268" i="4" s="1"/>
  <c r="C3269" i="4"/>
  <c r="C3270" i="4"/>
  <c r="C3271" i="4"/>
  <c r="C3272" i="4"/>
  <c r="H3272" i="4" s="1"/>
  <c r="C3273" i="4"/>
  <c r="C3274" i="4"/>
  <c r="C3275" i="4"/>
  <c r="C3276" i="4"/>
  <c r="H3276" i="4" s="1"/>
  <c r="C3277" i="4"/>
  <c r="C3278" i="4"/>
  <c r="C3279" i="4"/>
  <c r="C3280" i="4"/>
  <c r="H3280" i="4" s="1"/>
  <c r="C3281" i="4"/>
  <c r="C3282" i="4"/>
  <c r="C3283" i="4"/>
  <c r="C3284" i="4"/>
  <c r="H3284" i="4" s="1"/>
  <c r="C3285" i="4"/>
  <c r="C3286" i="4"/>
  <c r="C3287" i="4"/>
  <c r="C3288" i="4"/>
  <c r="H3288" i="4" s="1"/>
  <c r="C3289" i="4"/>
  <c r="C3290" i="4"/>
  <c r="C3291" i="4"/>
  <c r="C3292" i="4"/>
  <c r="H3292" i="4" s="1"/>
  <c r="C3293" i="4"/>
  <c r="C3294" i="4"/>
  <c r="C3295" i="4"/>
  <c r="C3296" i="4"/>
  <c r="H3296" i="4" s="1"/>
  <c r="C3297" i="4"/>
  <c r="C3298" i="4"/>
  <c r="C3299" i="4"/>
  <c r="C3300" i="4"/>
  <c r="H3300" i="4" s="1"/>
  <c r="C3301" i="4"/>
  <c r="C3302" i="4"/>
  <c r="C3303" i="4"/>
  <c r="C3304" i="4"/>
  <c r="H3304" i="4" s="1"/>
  <c r="C3305" i="4"/>
  <c r="C3306" i="4"/>
  <c r="C3307" i="4"/>
  <c r="C3308" i="4"/>
  <c r="H3308" i="4" s="1"/>
  <c r="C3309" i="4"/>
  <c r="C3310" i="4"/>
  <c r="C3311" i="4"/>
  <c r="C12" i="4"/>
  <c r="U2" i="4"/>
  <c r="U3" i="4"/>
  <c r="U4" i="4"/>
  <c r="U5" i="4"/>
  <c r="U6" i="4"/>
  <c r="U8" i="4"/>
  <c r="U9" i="4"/>
  <c r="U10" i="4"/>
  <c r="U12" i="4"/>
  <c r="U13" i="4"/>
  <c r="U14" i="4"/>
  <c r="U15" i="4"/>
  <c r="U1" i="4"/>
  <c r="H7158" i="4"/>
  <c r="H7166" i="4"/>
  <c r="H7174" i="4"/>
  <c r="H7186" i="4"/>
  <c r="H7198" i="4"/>
  <c r="H7202" i="4"/>
  <c r="H7218" i="4"/>
  <c r="H7222" i="4"/>
  <c r="H7230" i="4"/>
  <c r="H7246" i="4"/>
  <c r="H7250" i="4"/>
  <c r="H7262" i="4"/>
  <c r="H7270" i="4"/>
  <c r="H7282" i="4"/>
  <c r="H7286" i="4"/>
  <c r="H7302" i="4"/>
  <c r="H7314" i="4"/>
  <c r="H7330" i="4"/>
  <c r="H7334" i="4"/>
  <c r="H7358" i="4"/>
  <c r="H7366" i="4"/>
  <c r="H7374" i="4"/>
  <c r="H7394" i="4"/>
  <c r="H7398" i="4"/>
  <c r="H7414" i="4"/>
  <c r="H7430" i="4"/>
  <c r="H7442" i="4"/>
  <c r="H7454" i="4"/>
  <c r="H7474" i="4"/>
  <c r="H7478" i="4"/>
  <c r="H7486" i="4"/>
  <c r="H7506" i="4"/>
  <c r="H7518" i="4"/>
  <c r="H7526" i="4"/>
  <c r="H7546" i="4"/>
  <c r="H7558" i="4"/>
  <c r="H7562" i="4"/>
  <c r="H7582" i="4"/>
  <c r="H7586" i="4"/>
  <c r="H7594" i="4"/>
  <c r="H7614" i="4"/>
  <c r="H7618" i="4"/>
  <c r="H7630" i="4"/>
  <c r="H7642" i="4"/>
  <c r="H7658" i="4"/>
  <c r="H7678" i="4"/>
  <c r="H7690" i="4"/>
  <c r="H7710" i="4"/>
  <c r="H7726" i="4"/>
  <c r="H7742" i="4"/>
  <c r="H7758" i="4"/>
  <c r="H7778" i="4"/>
  <c r="H7802" i="4"/>
  <c r="H7834" i="4"/>
  <c r="H7866" i="4"/>
  <c r="H7894" i="4"/>
  <c r="H7918" i="4"/>
  <c r="H7950" i="4"/>
  <c r="H7978" i="4"/>
  <c r="H8006" i="4"/>
  <c r="H8066" i="4"/>
  <c r="H8126" i="4"/>
  <c r="H8178" i="4"/>
  <c r="H8238" i="4"/>
  <c r="H8298" i="4"/>
  <c r="H8350" i="4"/>
  <c r="H8410" i="4"/>
  <c r="H8466" i="4"/>
  <c r="H8522" i="4"/>
  <c r="H8578" i="4"/>
  <c r="H8642" i="4"/>
  <c r="H8682" i="4"/>
  <c r="H8726" i="4"/>
  <c r="H8770" i="4"/>
  <c r="H8814" i="4"/>
  <c r="H8858" i="4"/>
  <c r="H8902" i="4"/>
  <c r="H8942" i="4"/>
  <c r="H8986" i="4"/>
  <c r="H9030" i="4"/>
  <c r="H9074" i="4"/>
  <c r="H9118" i="4"/>
  <c r="H9162" i="4"/>
  <c r="H9206" i="4"/>
  <c r="H9250" i="4"/>
  <c r="H9294" i="4"/>
  <c r="H9334" i="4"/>
  <c r="H9382" i="4"/>
  <c r="H9426" i="4"/>
  <c r="H9466" i="4"/>
  <c r="H9514" i="4"/>
  <c r="H9562" i="4"/>
  <c r="H9602" i="4"/>
  <c r="H9646" i="4"/>
  <c r="H9694" i="4"/>
  <c r="H9734" i="4"/>
  <c r="H9766" i="4"/>
  <c r="H9798" i="4"/>
  <c r="H9826" i="4"/>
  <c r="H9854" i="4"/>
  <c r="H9890" i="4"/>
  <c r="H9914" i="4"/>
  <c r="H9942" i="4"/>
  <c r="H9974" i="4"/>
  <c r="H10002" i="4"/>
  <c r="H10026" i="4"/>
  <c r="H10058" i="4"/>
  <c r="H10086" i="4"/>
  <c r="H10118" i="4"/>
  <c r="H10154" i="4"/>
  <c r="H10178" i="4"/>
  <c r="H10206" i="4"/>
  <c r="H10242" i="4"/>
  <c r="H10274" i="4"/>
  <c r="H10298" i="4"/>
  <c r="H10330" i="4"/>
  <c r="H10362" i="4"/>
  <c r="H10394" i="4"/>
  <c r="H10418" i="4"/>
  <c r="H10438" i="4"/>
  <c r="H6992" i="4"/>
  <c r="H7012" i="4"/>
  <c r="H7032" i="4"/>
  <c r="H7056" i="4"/>
  <c r="H7076" i="4"/>
  <c r="H7096" i="4"/>
  <c r="H7120" i="4"/>
  <c r="H7140" i="4"/>
  <c r="H7145" i="4"/>
  <c r="H7149" i="4"/>
  <c r="H7153" i="4"/>
  <c r="H7157" i="4"/>
  <c r="H7161" i="4"/>
  <c r="H7165" i="4"/>
  <c r="H7169" i="4"/>
  <c r="H7173" i="4"/>
  <c r="H7177" i="4"/>
  <c r="H7181" i="4"/>
  <c r="H7185" i="4"/>
  <c r="H7189" i="4"/>
  <c r="H7197" i="4"/>
  <c r="H7201" i="4"/>
  <c r="H7205" i="4"/>
  <c r="H7209" i="4"/>
  <c r="H7213" i="4"/>
  <c r="H7217" i="4"/>
  <c r="H7221" i="4"/>
  <c r="H7225" i="4"/>
  <c r="H7229" i="4"/>
  <c r="H7233" i="4"/>
  <c r="H7237" i="4"/>
  <c r="H7241" i="4"/>
  <c r="H7245" i="4"/>
  <c r="H7249" i="4"/>
  <c r="H7253" i="4"/>
  <c r="H7257" i="4"/>
  <c r="H7261" i="4"/>
  <c r="H7265" i="4"/>
  <c r="H7269" i="4"/>
  <c r="H7273" i="4"/>
  <c r="H7277" i="4"/>
  <c r="H7281" i="4"/>
  <c r="H7285" i="4"/>
  <c r="H7289" i="4"/>
  <c r="H7293" i="4"/>
  <c r="H7297" i="4"/>
  <c r="H7301" i="4"/>
  <c r="H7305" i="4"/>
  <c r="H7309" i="4"/>
  <c r="H7313" i="4"/>
  <c r="H7317" i="4"/>
  <c r="H7321" i="4"/>
  <c r="H7325" i="4"/>
  <c r="H7329" i="4"/>
  <c r="H7333" i="4"/>
  <c r="H7337" i="4"/>
  <c r="H7341" i="4"/>
  <c r="H7345" i="4"/>
  <c r="H7349" i="4"/>
  <c r="H7353" i="4"/>
  <c r="H7357" i="4"/>
  <c r="H7365" i="4"/>
  <c r="H7369" i="4"/>
  <c r="H7373" i="4"/>
  <c r="H7377" i="4"/>
  <c r="H7381" i="4"/>
  <c r="H7385" i="4"/>
  <c r="H7389" i="4"/>
  <c r="H7393" i="4"/>
  <c r="H7397" i="4"/>
  <c r="H7401" i="4"/>
  <c r="H7405" i="4"/>
  <c r="H7409" i="4"/>
  <c r="H7413" i="4"/>
  <c r="H7417" i="4"/>
  <c r="H7421" i="4"/>
  <c r="H7425" i="4"/>
  <c r="H7429" i="4"/>
  <c r="H7433" i="4"/>
  <c r="H7437" i="4"/>
  <c r="H7441" i="4"/>
  <c r="H7445" i="4"/>
  <c r="H7449" i="4"/>
  <c r="H7453" i="4"/>
  <c r="H7457" i="4"/>
  <c r="H7461" i="4"/>
  <c r="H7465" i="4"/>
  <c r="H7469" i="4"/>
  <c r="H7473" i="4"/>
  <c r="H7477" i="4"/>
  <c r="H7481" i="4"/>
  <c r="H7485" i="4"/>
  <c r="H7489" i="4"/>
  <c r="H7493" i="4"/>
  <c r="H7497" i="4"/>
  <c r="H7501" i="4"/>
  <c r="H7505" i="4"/>
  <c r="H7509" i="4"/>
  <c r="H7513" i="4"/>
  <c r="H7517" i="4"/>
  <c r="H7521" i="4"/>
  <c r="H7525" i="4"/>
  <c r="H7529" i="4"/>
  <c r="H7537" i="4"/>
  <c r="H7541" i="4"/>
  <c r="H7545" i="4"/>
  <c r="H7549" i="4"/>
  <c r="H7553" i="4"/>
  <c r="H7557" i="4"/>
  <c r="H7561" i="4"/>
  <c r="H7565" i="4"/>
  <c r="H7569" i="4"/>
  <c r="H7573" i="4"/>
  <c r="H7577" i="4"/>
  <c r="H7581" i="4"/>
  <c r="H7585" i="4"/>
  <c r="H7589" i="4"/>
  <c r="H7593" i="4"/>
  <c r="H7597" i="4"/>
  <c r="H7601" i="4"/>
  <c r="H7605" i="4"/>
  <c r="H7609" i="4"/>
  <c r="H7613" i="4"/>
  <c r="H7617" i="4"/>
  <c r="H7621" i="4"/>
  <c r="H7625" i="4"/>
  <c r="H7629" i="4"/>
  <c r="H7633" i="4"/>
  <c r="H7637" i="4"/>
  <c r="H7641" i="4"/>
  <c r="H7645" i="4"/>
  <c r="H7649" i="4"/>
  <c r="H7653" i="4"/>
  <c r="H7657" i="4"/>
  <c r="H7661" i="4"/>
  <c r="H7665" i="4"/>
  <c r="H7669" i="4"/>
  <c r="H7673" i="4"/>
  <c r="H7677" i="4"/>
  <c r="H7681" i="4"/>
  <c r="H7685" i="4"/>
  <c r="H7689" i="4"/>
  <c r="H7693" i="4"/>
  <c r="H7697" i="4"/>
  <c r="H7701" i="4"/>
  <c r="H7709" i="4"/>
  <c r="H7713" i="4"/>
  <c r="H7717" i="4"/>
  <c r="H7721" i="4"/>
  <c r="H7725" i="4"/>
  <c r="H7729" i="4"/>
  <c r="H7733" i="4"/>
  <c r="H7737" i="4"/>
  <c r="H7741" i="4"/>
  <c r="H7745" i="4"/>
  <c r="H7749" i="4"/>
  <c r="H7753" i="4"/>
  <c r="H7757" i="4"/>
  <c r="H7761" i="4"/>
  <c r="H7765" i="4"/>
  <c r="H7769" i="4"/>
  <c r="H7773" i="4"/>
  <c r="H7777" i="4"/>
  <c r="H7781" i="4"/>
  <c r="H7785" i="4"/>
  <c r="H7789" i="4"/>
  <c r="H7793" i="4"/>
  <c r="H7797" i="4"/>
  <c r="H7801" i="4"/>
  <c r="H7805" i="4"/>
  <c r="H7809" i="4"/>
  <c r="H7813" i="4"/>
  <c r="H7817" i="4"/>
  <c r="H7821" i="4"/>
  <c r="H7825" i="4"/>
  <c r="H7829" i="4"/>
  <c r="H7833" i="4"/>
  <c r="H7837" i="4"/>
  <c r="H7841" i="4"/>
  <c r="H7845" i="4"/>
  <c r="H7849" i="4"/>
  <c r="H7857" i="4"/>
  <c r="H7861" i="4"/>
  <c r="H7865" i="4"/>
  <c r="H7869" i="4"/>
  <c r="H7873" i="4"/>
  <c r="H7885" i="4"/>
  <c r="H7889" i="4"/>
  <c r="H7893" i="4"/>
  <c r="H7897" i="4"/>
  <c r="H7905" i="4"/>
  <c r="H7909" i="4"/>
  <c r="H7913" i="4"/>
  <c r="H7917" i="4"/>
  <c r="H7921" i="4"/>
  <c r="H7925" i="4"/>
  <c r="H7929" i="4"/>
  <c r="H7933" i="4"/>
  <c r="H7937" i="4"/>
  <c r="H7941" i="4"/>
  <c r="H7945" i="4"/>
  <c r="H7953" i="4"/>
  <c r="H7957" i="4"/>
  <c r="H7961" i="4"/>
  <c r="H7965" i="4"/>
  <c r="H7969" i="4"/>
  <c r="H7973" i="4"/>
  <c r="H7977" i="4"/>
  <c r="H7981" i="4"/>
  <c r="H7985" i="4"/>
  <c r="H7989" i="4"/>
  <c r="H7993" i="4"/>
  <c r="H7997" i="4"/>
  <c r="H8001" i="4"/>
  <c r="H8005" i="4"/>
  <c r="H8009" i="4"/>
  <c r="H8017" i="4"/>
  <c r="H8021" i="4"/>
  <c r="H8025" i="4"/>
  <c r="H8029" i="4"/>
  <c r="H8033" i="4"/>
  <c r="H8037" i="4"/>
  <c r="H8041" i="4"/>
  <c r="H8045" i="4"/>
  <c r="H8049" i="4"/>
  <c r="H8053" i="4"/>
  <c r="H8057" i="4"/>
  <c r="H8061" i="4"/>
  <c r="H8069" i="4"/>
  <c r="H8073" i="4"/>
  <c r="H8081" i="4"/>
  <c r="H8085" i="4"/>
  <c r="H8089" i="4"/>
  <c r="H8093" i="4"/>
  <c r="H8097" i="4"/>
  <c r="H8101" i="4"/>
  <c r="H8105" i="4"/>
  <c r="H8109" i="4"/>
  <c r="H8113" i="4"/>
  <c r="H8117" i="4"/>
  <c r="H8121" i="4"/>
  <c r="H8125" i="4"/>
  <c r="H8129" i="4"/>
  <c r="H8133" i="4"/>
  <c r="H8137" i="4"/>
  <c r="H8145" i="4"/>
  <c r="H8149" i="4"/>
  <c r="H8153" i="4"/>
  <c r="H8157" i="4"/>
  <c r="H8161" i="4"/>
  <c r="H8165" i="4"/>
  <c r="H8169" i="4"/>
  <c r="H8173" i="4"/>
  <c r="H8177" i="4"/>
  <c r="H8181" i="4"/>
  <c r="H8185" i="4"/>
  <c r="H8189" i="4"/>
  <c r="H8193" i="4"/>
  <c r="H8197" i="4"/>
  <c r="H8201" i="4"/>
  <c r="H8209" i="4"/>
  <c r="H8213" i="4"/>
  <c r="H8217" i="4"/>
  <c r="H8221" i="4"/>
  <c r="H8225" i="4"/>
  <c r="H8229" i="4"/>
  <c r="H8233" i="4"/>
  <c r="H8237" i="4"/>
  <c r="H8241" i="4"/>
  <c r="H8245" i="4"/>
  <c r="H8253" i="4"/>
  <c r="H8257" i="4"/>
  <c r="H8261" i="4"/>
  <c r="H8265" i="4"/>
  <c r="H8269" i="4"/>
  <c r="H8273" i="4"/>
  <c r="H8281" i="4"/>
  <c r="H8285" i="4"/>
  <c r="H8289" i="4"/>
  <c r="H8293" i="4"/>
  <c r="H8297" i="4"/>
  <c r="H8301" i="4"/>
  <c r="H8305" i="4"/>
  <c r="H8309" i="4"/>
  <c r="H8313" i="4"/>
  <c r="H8317" i="4"/>
  <c r="H8321" i="4"/>
  <c r="H8325" i="4"/>
  <c r="H8329" i="4"/>
  <c r="H8333" i="4"/>
  <c r="H8337" i="4"/>
  <c r="H8341" i="4"/>
  <c r="H8345" i="4"/>
  <c r="H8349" i="4"/>
  <c r="H8353" i="4"/>
  <c r="H8357" i="4"/>
  <c r="H8361" i="4"/>
  <c r="H8365" i="4"/>
  <c r="H8369" i="4"/>
  <c r="H8373" i="4"/>
  <c r="H8377" i="4"/>
  <c r="H8381" i="4"/>
  <c r="H8385" i="4"/>
  <c r="H8389" i="4"/>
  <c r="H8393" i="4"/>
  <c r="H8401" i="4"/>
  <c r="H8405" i="4"/>
  <c r="H8409" i="4"/>
  <c r="H8413" i="4"/>
  <c r="H8417" i="4"/>
  <c r="H8421" i="4"/>
  <c r="H8429" i="4"/>
  <c r="H8433" i="4"/>
  <c r="H8437" i="4"/>
  <c r="H8441" i="4"/>
  <c r="H8445" i="4"/>
  <c r="H8449" i="4"/>
  <c r="H8453" i="4"/>
  <c r="H8457" i="4"/>
  <c r="H8461" i="4"/>
  <c r="H8465" i="4"/>
  <c r="H8469" i="4"/>
  <c r="H8473" i="4"/>
  <c r="H8477" i="4"/>
  <c r="H8481" i="4"/>
  <c r="H8485" i="4"/>
  <c r="H8489" i="4"/>
  <c r="H8493" i="4"/>
  <c r="H8497" i="4"/>
  <c r="H8501" i="4"/>
  <c r="H8505" i="4"/>
  <c r="H8509" i="4"/>
  <c r="H8513" i="4"/>
  <c r="H8517" i="4"/>
  <c r="H8525" i="4"/>
  <c r="H8529" i="4"/>
  <c r="H8533" i="4"/>
  <c r="H8537" i="4"/>
  <c r="H8541" i="4"/>
  <c r="H8545" i="4"/>
  <c r="H8549" i="4"/>
  <c r="H8553" i="4"/>
  <c r="H8557" i="4"/>
  <c r="H8561" i="4"/>
  <c r="H8565" i="4"/>
  <c r="H8569" i="4"/>
  <c r="H8573" i="4"/>
  <c r="H8577" i="4"/>
  <c r="H8581" i="4"/>
  <c r="H8589" i="4"/>
  <c r="H8597" i="4"/>
  <c r="H8601" i="4"/>
  <c r="H8605" i="4"/>
  <c r="H8609" i="4"/>
  <c r="H8613" i="4"/>
  <c r="H8617" i="4"/>
  <c r="H8621" i="4"/>
  <c r="H8625" i="4"/>
  <c r="H8629" i="4"/>
  <c r="H8633" i="4"/>
  <c r="H8637" i="4"/>
  <c r="H8641" i="4"/>
  <c r="H8645" i="4"/>
  <c r="H8649" i="4"/>
  <c r="H8653" i="4"/>
  <c r="H8657" i="4"/>
  <c r="H8661" i="4"/>
  <c r="H8665" i="4"/>
  <c r="H8669" i="4"/>
  <c r="H8673" i="4"/>
  <c r="H8677" i="4"/>
  <c r="H8681" i="4"/>
  <c r="H8685" i="4"/>
  <c r="H8689" i="4"/>
  <c r="H8693" i="4"/>
  <c r="H8697" i="4"/>
  <c r="H8701" i="4"/>
  <c r="H8705" i="4"/>
  <c r="H8709" i="4"/>
  <c r="H8713" i="4"/>
  <c r="H8717" i="4"/>
  <c r="H8725" i="4"/>
  <c r="H8729" i="4"/>
  <c r="H8733" i="4"/>
  <c r="H8737" i="4"/>
  <c r="H8741" i="4"/>
  <c r="H8745" i="4"/>
  <c r="H8749" i="4"/>
  <c r="H8753" i="4"/>
  <c r="H8757" i="4"/>
  <c r="H8761" i="4"/>
  <c r="H8765" i="4"/>
  <c r="H8769" i="4"/>
  <c r="H8773" i="4"/>
  <c r="H8777" i="4"/>
  <c r="H8781" i="4"/>
  <c r="H8785" i="4"/>
  <c r="H8789" i="4"/>
  <c r="H8793" i="4"/>
  <c r="H8797" i="4"/>
  <c r="H8801" i="4"/>
  <c r="H8805" i="4"/>
  <c r="H8809" i="4"/>
  <c r="H8813" i="4"/>
  <c r="H8817" i="4"/>
  <c r="H8821" i="4"/>
  <c r="H8825" i="4"/>
  <c r="H8829" i="4"/>
  <c r="H8833" i="4"/>
  <c r="H8837" i="4"/>
  <c r="H8841" i="4"/>
  <c r="H8845" i="4"/>
  <c r="H8853" i="4"/>
  <c r="H8857" i="4"/>
  <c r="H8861" i="4"/>
  <c r="H8865" i="4"/>
  <c r="H8869" i="4"/>
  <c r="H8873" i="4"/>
  <c r="H8877" i="4"/>
  <c r="H8881" i="4"/>
  <c r="H8885" i="4"/>
  <c r="H8889" i="4"/>
  <c r="H8893" i="4"/>
  <c r="H8897" i="4"/>
  <c r="H8901" i="4"/>
  <c r="H8905" i="4"/>
  <c r="H8909" i="4"/>
  <c r="H8913" i="4"/>
  <c r="H8917" i="4"/>
  <c r="H8921" i="4"/>
  <c r="H8925" i="4"/>
  <c r="H8929" i="4"/>
  <c r="H8933" i="4"/>
  <c r="H8937" i="4"/>
  <c r="H8941" i="4"/>
  <c r="H8945" i="4"/>
  <c r="H8953" i="4"/>
  <c r="H8957" i="4"/>
  <c r="H8961" i="4"/>
  <c r="H8965" i="4"/>
  <c r="H8969" i="4"/>
  <c r="H8973" i="4"/>
  <c r="H8977" i="4"/>
  <c r="H8981" i="4"/>
  <c r="H8985" i="4"/>
  <c r="H8989" i="4"/>
  <c r="H8993" i="4"/>
  <c r="H8997" i="4"/>
  <c r="H9001" i="4"/>
  <c r="H9005" i="4"/>
  <c r="H9009" i="4"/>
  <c r="H9013" i="4"/>
  <c r="H9017" i="4"/>
  <c r="H9021" i="4"/>
  <c r="H9025" i="4"/>
  <c r="H9029" i="4"/>
  <c r="H9033" i="4"/>
  <c r="H9041" i="4"/>
  <c r="H9045" i="4"/>
  <c r="H9049" i="4"/>
  <c r="H9053" i="4"/>
  <c r="H9057" i="4"/>
  <c r="H9061" i="4"/>
  <c r="H9065" i="4"/>
  <c r="H9069" i="4"/>
  <c r="H9073" i="4"/>
  <c r="H9077" i="4"/>
  <c r="H9081" i="4"/>
  <c r="H9085" i="4"/>
  <c r="H9089" i="4"/>
  <c r="H9093" i="4"/>
  <c r="H9097" i="4"/>
  <c r="H9101" i="4"/>
  <c r="H9105" i="4"/>
  <c r="H9109" i="4"/>
  <c r="H9113" i="4"/>
  <c r="H9117" i="4"/>
  <c r="H9125" i="4"/>
  <c r="H9129" i="4"/>
  <c r="H9137" i="4"/>
  <c r="H9141" i="4"/>
  <c r="H9145" i="4"/>
  <c r="H9149" i="4"/>
  <c r="H9153" i="4"/>
  <c r="H9157" i="4"/>
  <c r="H9161" i="4"/>
  <c r="H9165" i="4"/>
  <c r="H9169" i="4"/>
  <c r="H9173" i="4"/>
  <c r="H9177" i="4"/>
  <c r="H9181" i="4"/>
  <c r="H9185" i="4"/>
  <c r="H9189" i="4"/>
  <c r="H9193" i="4"/>
  <c r="H9197" i="4"/>
  <c r="H9201" i="4"/>
  <c r="H9205" i="4"/>
  <c r="H9213" i="4"/>
  <c r="H9217" i="4"/>
  <c r="H9221" i="4"/>
  <c r="H9225" i="4"/>
  <c r="H9229" i="4"/>
  <c r="H9233" i="4"/>
  <c r="H9237" i="4"/>
  <c r="H9241" i="4"/>
  <c r="H9245" i="4"/>
  <c r="H9249" i="4"/>
  <c r="H9253" i="4"/>
  <c r="H9257" i="4"/>
  <c r="H9261" i="4"/>
  <c r="H9265" i="4"/>
  <c r="H9269" i="4"/>
  <c r="H9273" i="4"/>
  <c r="H9277" i="4"/>
  <c r="H9281" i="4"/>
  <c r="H9285" i="4"/>
  <c r="H9289" i="4"/>
  <c r="H9293" i="4"/>
  <c r="H9301" i="4"/>
  <c r="H9305" i="4"/>
  <c r="H9309" i="4"/>
  <c r="H9313" i="4"/>
  <c r="H9317" i="4"/>
  <c r="H9321" i="4"/>
  <c r="H9325" i="4"/>
  <c r="H9329" i="4"/>
  <c r="H9333" i="4"/>
  <c r="H9337" i="4"/>
  <c r="H9341" i="4"/>
  <c r="H9345" i="4"/>
  <c r="H9349" i="4"/>
  <c r="H9353" i="4"/>
  <c r="H9357" i="4"/>
  <c r="H9361" i="4"/>
  <c r="H9365" i="4"/>
  <c r="H9369" i="4"/>
  <c r="H9373" i="4"/>
  <c r="H9377" i="4"/>
  <c r="H9385" i="4"/>
  <c r="H9389" i="4"/>
  <c r="H9393" i="4"/>
  <c r="H9397" i="4"/>
  <c r="H9401" i="4"/>
  <c r="H9405" i="4"/>
  <c r="H9409" i="4"/>
  <c r="H9413" i="4"/>
  <c r="H9417" i="4"/>
  <c r="H9421" i="4"/>
  <c r="H9425" i="4"/>
  <c r="H9429" i="4"/>
  <c r="H9433" i="4"/>
  <c r="H9437" i="4"/>
  <c r="H9441" i="4"/>
  <c r="H9445" i="4"/>
  <c r="H9449" i="4"/>
  <c r="H9453" i="4"/>
  <c r="H9457" i="4"/>
  <c r="H9461" i="4"/>
  <c r="H9469" i="4"/>
  <c r="H9473" i="4"/>
  <c r="H9477" i="4"/>
  <c r="H9481" i="4"/>
  <c r="H9485" i="4"/>
  <c r="H9489" i="4"/>
  <c r="H9493" i="4"/>
  <c r="H9497" i="4"/>
  <c r="H9501" i="4"/>
  <c r="H9505" i="4"/>
  <c r="H9509" i="4"/>
  <c r="H9513" i="4"/>
  <c r="H9517" i="4"/>
  <c r="H9521" i="4"/>
  <c r="H9525" i="4"/>
  <c r="H9529" i="4"/>
  <c r="H9533" i="4"/>
  <c r="H9537" i="4"/>
  <c r="H9541" i="4"/>
  <c r="H9545" i="4"/>
  <c r="H9549" i="4"/>
  <c r="H9557" i="4"/>
  <c r="H9561" i="4"/>
  <c r="H9565" i="4"/>
  <c r="H9569" i="4"/>
  <c r="H9573" i="4"/>
  <c r="H9577" i="4"/>
  <c r="H9581" i="4"/>
  <c r="H9585" i="4"/>
  <c r="H9589" i="4"/>
  <c r="H9593" i="4"/>
  <c r="H9597" i="4"/>
  <c r="H9601" i="4"/>
  <c r="H9605" i="4"/>
  <c r="H9609" i="4"/>
  <c r="H9613" i="4"/>
  <c r="H9617" i="4"/>
  <c r="H9621" i="4"/>
  <c r="H9625" i="4"/>
  <c r="H9629" i="4"/>
  <c r="H9633" i="4"/>
  <c r="H9641" i="4"/>
  <c r="H9645" i="4"/>
  <c r="H9649" i="4"/>
  <c r="H9653" i="4"/>
  <c r="H9657" i="4"/>
  <c r="H9661" i="4"/>
  <c r="H9665" i="4"/>
  <c r="H9669" i="4"/>
  <c r="H9673" i="4"/>
  <c r="H9677" i="4"/>
  <c r="H9681" i="4"/>
  <c r="H9685" i="4"/>
  <c r="H9689" i="4"/>
  <c r="H9693" i="4"/>
  <c r="H9697" i="4"/>
  <c r="H9701" i="4"/>
  <c r="H9705" i="4"/>
  <c r="H9709" i="4"/>
  <c r="H9713" i="4"/>
  <c r="H9717" i="4"/>
  <c r="H9725" i="4"/>
  <c r="H9729" i="4"/>
  <c r="H9733" i="4"/>
  <c r="H9737" i="4"/>
  <c r="H9741" i="4"/>
  <c r="H9745" i="4"/>
  <c r="H9749" i="4"/>
  <c r="H9753" i="4"/>
  <c r="H9757" i="4"/>
  <c r="H9765" i="4"/>
  <c r="H9769" i="4"/>
  <c r="H9773" i="4"/>
  <c r="H9777" i="4"/>
  <c r="H9781" i="4"/>
  <c r="H9785" i="4"/>
  <c r="H9793" i="4"/>
  <c r="H9797" i="4"/>
  <c r="H9801" i="4"/>
  <c r="H9805" i="4"/>
  <c r="H9813" i="4"/>
  <c r="H9817" i="4"/>
  <c r="H9821" i="4"/>
  <c r="H9825" i="4"/>
  <c r="H9833" i="4"/>
  <c r="H9837" i="4"/>
  <c r="H9841" i="4"/>
  <c r="H9845" i="4"/>
  <c r="H9849" i="4"/>
  <c r="H9857" i="4"/>
  <c r="H9861" i="4"/>
  <c r="H9865" i="4"/>
  <c r="H9869" i="4"/>
  <c r="H9877" i="4"/>
  <c r="H9881" i="4"/>
  <c r="H9885" i="4"/>
  <c r="H9889" i="4"/>
  <c r="H9897" i="4"/>
  <c r="H9901" i="4"/>
  <c r="H9905" i="4"/>
  <c r="H9909" i="4"/>
  <c r="H9913" i="4"/>
  <c r="H9921" i="4"/>
  <c r="H9925" i="4"/>
  <c r="H9929" i="4"/>
  <c r="H9933" i="4"/>
  <c r="H9941" i="4"/>
  <c r="H9945" i="4"/>
  <c r="H9949" i="4"/>
  <c r="H9953" i="4"/>
  <c r="H9961" i="4"/>
  <c r="H9965" i="4"/>
  <c r="H9969" i="4"/>
  <c r="H9973" i="4"/>
  <c r="H9977" i="4"/>
  <c r="H9985" i="4"/>
  <c r="H9989" i="4"/>
  <c r="H9993" i="4"/>
  <c r="H9997" i="4"/>
  <c r="H10005" i="4"/>
  <c r="H10009" i="4"/>
  <c r="H10013" i="4"/>
  <c r="H10017" i="4"/>
  <c r="H10025" i="4"/>
  <c r="H10029" i="4"/>
  <c r="H10033" i="4"/>
  <c r="H10037" i="4"/>
  <c r="H10041" i="4"/>
  <c r="H10049" i="4"/>
  <c r="H10053" i="4"/>
  <c r="H10057" i="4"/>
  <c r="H10061" i="4"/>
  <c r="H10069" i="4"/>
  <c r="H10073" i="4"/>
  <c r="H10077" i="4"/>
  <c r="H10081" i="4"/>
  <c r="H10089" i="4"/>
  <c r="H10093" i="4"/>
  <c r="H10097" i="4"/>
  <c r="H10101" i="4"/>
  <c r="H10105" i="4"/>
  <c r="H10113" i="4"/>
  <c r="H10117" i="4"/>
  <c r="H10121" i="4"/>
  <c r="H10125" i="4"/>
  <c r="H10133" i="4"/>
  <c r="H10137" i="4"/>
  <c r="H10141" i="4"/>
  <c r="H10145" i="4"/>
  <c r="H10153" i="4"/>
  <c r="H10157" i="4"/>
  <c r="H10161" i="4"/>
  <c r="H10165" i="4"/>
  <c r="H10169" i="4"/>
  <c r="H10177" i="4"/>
  <c r="H10181" i="4"/>
  <c r="H10185" i="4"/>
  <c r="H10189" i="4"/>
  <c r="H10197" i="4"/>
  <c r="H10201" i="4"/>
  <c r="H10205" i="4"/>
  <c r="H10209" i="4"/>
  <c r="H10217" i="4"/>
  <c r="H10221" i="4"/>
  <c r="H10225" i="4"/>
  <c r="H10229" i="4"/>
  <c r="H10233" i="4"/>
  <c r="H10241" i="4"/>
  <c r="H10245" i="4"/>
  <c r="H10249" i="4"/>
  <c r="H10253" i="4"/>
  <c r="H10261" i="4"/>
  <c r="H10265" i="4"/>
  <c r="H10269" i="4"/>
  <c r="H10273" i="4"/>
  <c r="H10281" i="4"/>
  <c r="H10285" i="4"/>
  <c r="H10289" i="4"/>
  <c r="H10293" i="4"/>
  <c r="H10297" i="4"/>
  <c r="H10305" i="4"/>
  <c r="H10309" i="4"/>
  <c r="H10313" i="4"/>
  <c r="H10317" i="4"/>
  <c r="H10325" i="4"/>
  <c r="H10329" i="4"/>
  <c r="H10333" i="4"/>
  <c r="H10337" i="4"/>
  <c r="H10345" i="4"/>
  <c r="H10349" i="4"/>
  <c r="H10353" i="4"/>
  <c r="H10357" i="4"/>
  <c r="H10361" i="4"/>
  <c r="H10369" i="4"/>
  <c r="H10373" i="4"/>
  <c r="H10377" i="4"/>
  <c r="H10381" i="4"/>
  <c r="H10389" i="4"/>
  <c r="H10393" i="4"/>
  <c r="H10397" i="4"/>
  <c r="H10401" i="4"/>
  <c r="H10409" i="4"/>
  <c r="H10413" i="4"/>
  <c r="H10417" i="4"/>
  <c r="H10421" i="4"/>
  <c r="H10425" i="4"/>
  <c r="H10433" i="4"/>
  <c r="H10437" i="4"/>
  <c r="H10441" i="4"/>
  <c r="H10446" i="4"/>
  <c r="H10454" i="4"/>
  <c r="H10458" i="4"/>
  <c r="H10462" i="4"/>
  <c r="H10466" i="4"/>
  <c r="H10474" i="4"/>
  <c r="H10478" i="4"/>
  <c r="H10482" i="4"/>
  <c r="H10486" i="4"/>
  <c r="H10490" i="4"/>
  <c r="H10494" i="4"/>
  <c r="H10502" i="4"/>
  <c r="H10506" i="4"/>
  <c r="H10510" i="4"/>
  <c r="H10514" i="4"/>
  <c r="H10522" i="4"/>
  <c r="H10526" i="4"/>
  <c r="H10530" i="4"/>
  <c r="H10534" i="4"/>
  <c r="H10542" i="4"/>
  <c r="H10546" i="4"/>
  <c r="H10550" i="4"/>
  <c r="H10554" i="4"/>
  <c r="H10558" i="4"/>
  <c r="H10566" i="4"/>
  <c r="H10570" i="4"/>
  <c r="H10574" i="4"/>
  <c r="H10578" i="4"/>
  <c r="H10586" i="4"/>
  <c r="H10590" i="4"/>
  <c r="H10594" i="4"/>
  <c r="H10598" i="4"/>
  <c r="H10606" i="4"/>
  <c r="H7052" i="4"/>
  <c r="H7116" i="4"/>
  <c r="H7193" i="4"/>
  <c r="H7361" i="4"/>
  <c r="H7533" i="4"/>
  <c r="H7705" i="4"/>
  <c r="H7877" i="4"/>
  <c r="H8065" i="4"/>
  <c r="H8249" i="4"/>
  <c r="H8425" i="4"/>
  <c r="H8593" i="4"/>
  <c r="H8721" i="4"/>
  <c r="H8849" i="4"/>
  <c r="H8949" i="4"/>
  <c r="H9037" i="4"/>
  <c r="H9121" i="4"/>
  <c r="H9209" i="4"/>
  <c r="H9297" i="4"/>
  <c r="H9381" i="4"/>
  <c r="H9465" i="4"/>
  <c r="H9553" i="4"/>
  <c r="H9637" i="4"/>
  <c r="H9721" i="4"/>
  <c r="H9761" i="4"/>
  <c r="H9789" i="4"/>
  <c r="H9809" i="4"/>
  <c r="H9829" i="4"/>
  <c r="H9853" i="4"/>
  <c r="H9873" i="4"/>
  <c r="H9893" i="4"/>
  <c r="H9917" i="4"/>
  <c r="H9937" i="4"/>
  <c r="H9957" i="4"/>
  <c r="H9981" i="4"/>
  <c r="H10001" i="4"/>
  <c r="H10021" i="4"/>
  <c r="H10045" i="4"/>
  <c r="H10065" i="4"/>
  <c r="H10085" i="4"/>
  <c r="H10109" i="4"/>
  <c r="H10129" i="4"/>
  <c r="H10149" i="4"/>
  <c r="H10173" i="4"/>
  <c r="H10193" i="4"/>
  <c r="H10213" i="4"/>
  <c r="H10237" i="4"/>
  <c r="H10257" i="4"/>
  <c r="H10277" i="4"/>
  <c r="H10301" i="4"/>
  <c r="H10321" i="4"/>
  <c r="H10341" i="4"/>
  <c r="H10365" i="4"/>
  <c r="H10385" i="4"/>
  <c r="H10405" i="4"/>
  <c r="H10429" i="4"/>
  <c r="H10450" i="4"/>
  <c r="H10470" i="4"/>
  <c r="H10498" i="4"/>
  <c r="H10518" i="4"/>
  <c r="H10538" i="4"/>
  <c r="H10562" i="4"/>
  <c r="H10582" i="4"/>
  <c r="H10602" i="4"/>
  <c r="H6638" i="4"/>
  <c r="H6642" i="4"/>
  <c r="H6646" i="4"/>
  <c r="H6650" i="4"/>
  <c r="H6654" i="4"/>
  <c r="H6658" i="4"/>
  <c r="H6662" i="4"/>
  <c r="H6666" i="4"/>
  <c r="H6670" i="4"/>
  <c r="H6674" i="4"/>
  <c r="H6678" i="4"/>
  <c r="H6682" i="4"/>
  <c r="H6686" i="4"/>
  <c r="H6690" i="4"/>
  <c r="H6694" i="4"/>
  <c r="H6698" i="4"/>
  <c r="H6702" i="4"/>
  <c r="H6706" i="4"/>
  <c r="H6710" i="4"/>
  <c r="H6714" i="4"/>
  <c r="H6718" i="4"/>
  <c r="H6722" i="4"/>
  <c r="H6726" i="4"/>
  <c r="H6730" i="4"/>
  <c r="H6734" i="4"/>
  <c r="H6738" i="4"/>
  <c r="H6742" i="4"/>
  <c r="H6746" i="4"/>
  <c r="H6750" i="4"/>
  <c r="H6754" i="4"/>
  <c r="H6758" i="4"/>
  <c r="H6762" i="4"/>
  <c r="H6766" i="4"/>
  <c r="H6770" i="4"/>
  <c r="H6774" i="4"/>
  <c r="H6778" i="4"/>
  <c r="H6782" i="4"/>
  <c r="H6786" i="4"/>
  <c r="H6790" i="4"/>
  <c r="H6794" i="4"/>
  <c r="H6798" i="4"/>
  <c r="H6802" i="4"/>
  <c r="H6806" i="4"/>
  <c r="H6810" i="4"/>
  <c r="H6814" i="4"/>
  <c r="H6818" i="4"/>
  <c r="H6822" i="4"/>
  <c r="H6826" i="4"/>
  <c r="H6830" i="4"/>
  <c r="H6834" i="4"/>
  <c r="H6838" i="4"/>
  <c r="H6842" i="4"/>
  <c r="H6846" i="4"/>
  <c r="H6850" i="4"/>
  <c r="H6854" i="4"/>
  <c r="H6858" i="4"/>
  <c r="H6862" i="4"/>
  <c r="H6866" i="4"/>
  <c r="H6870" i="4"/>
  <c r="H6874" i="4"/>
  <c r="H6878" i="4"/>
  <c r="H6882" i="4"/>
  <c r="H6886" i="4"/>
  <c r="H6890" i="4"/>
  <c r="H6894" i="4"/>
  <c r="H6898" i="4"/>
  <c r="H6902" i="4"/>
  <c r="H6906" i="4"/>
  <c r="H6910" i="4"/>
  <c r="H6914" i="4"/>
  <c r="H6918" i="4"/>
  <c r="H6922" i="4"/>
  <c r="H6926" i="4"/>
  <c r="H6930" i="4"/>
  <c r="H6934" i="4"/>
  <c r="H6938" i="4"/>
  <c r="H6942" i="4"/>
  <c r="H6943" i="4"/>
  <c r="H6946" i="4"/>
  <c r="H6950" i="4"/>
  <c r="H6954" i="4"/>
  <c r="H6958" i="4"/>
  <c r="H6962" i="4"/>
  <c r="H6966" i="4"/>
  <c r="H6970" i="4"/>
  <c r="H6974" i="4"/>
  <c r="H3315" i="4"/>
  <c r="H3319" i="4"/>
  <c r="H3323" i="4"/>
  <c r="H3327" i="4"/>
  <c r="H3331" i="4"/>
  <c r="H3335" i="4"/>
  <c r="H3339" i="4"/>
  <c r="H3343" i="4"/>
  <c r="H3347" i="4"/>
  <c r="H3351" i="4"/>
  <c r="H3355" i="4"/>
  <c r="H3359" i="4"/>
  <c r="H3363" i="4"/>
  <c r="H3367" i="4"/>
  <c r="H3371" i="4"/>
  <c r="H3375" i="4"/>
  <c r="H3379" i="4"/>
  <c r="H3383" i="4"/>
  <c r="H3387" i="4"/>
  <c r="H3391" i="4"/>
  <c r="H3395" i="4"/>
  <c r="H3399" i="4"/>
  <c r="H3403" i="4"/>
  <c r="H3407" i="4"/>
  <c r="H3411" i="4"/>
  <c r="H3415" i="4"/>
  <c r="H3419" i="4"/>
  <c r="H3423" i="4"/>
  <c r="H3427" i="4"/>
  <c r="H3431" i="4"/>
  <c r="H3435" i="4"/>
  <c r="H3439" i="4"/>
  <c r="H3442" i="4"/>
  <c r="H3443" i="4"/>
  <c r="H3444" i="4"/>
  <c r="H3446" i="4"/>
  <c r="H3447" i="4"/>
  <c r="H3448" i="4"/>
  <c r="H3451" i="4"/>
  <c r="H3452" i="4"/>
  <c r="H3454" i="4"/>
  <c r="H3455" i="4"/>
  <c r="H3456" i="4"/>
  <c r="H3459" i="4"/>
  <c r="H3460" i="4"/>
  <c r="H3462" i="4"/>
  <c r="H3463" i="4"/>
  <c r="H3464" i="4"/>
  <c r="H3466" i="4"/>
  <c r="H3467" i="4"/>
  <c r="H3468" i="4"/>
  <c r="H3470" i="4"/>
  <c r="H3471" i="4"/>
  <c r="H3472" i="4"/>
  <c r="H3474" i="4"/>
  <c r="H3475" i="4"/>
  <c r="H3476" i="4"/>
  <c r="H3477" i="4"/>
  <c r="H3277" i="4"/>
  <c r="H3278" i="4"/>
  <c r="H3279" i="4"/>
  <c r="H3282" i="4"/>
  <c r="H3283" i="4"/>
  <c r="H3285" i="4"/>
  <c r="H3286" i="4"/>
  <c r="H3289" i="4"/>
  <c r="H3290" i="4"/>
  <c r="H3291" i="4"/>
  <c r="H3293" i="4"/>
  <c r="H3294" i="4"/>
  <c r="H3295" i="4"/>
  <c r="H3298" i="4"/>
  <c r="H3301" i="4"/>
  <c r="H3302" i="4"/>
  <c r="H3303" i="4"/>
  <c r="H3305" i="4"/>
  <c r="H3306" i="4"/>
  <c r="H3307" i="4"/>
  <c r="H3309" i="4"/>
  <c r="H3311" i="4"/>
  <c r="H8014" i="4"/>
  <c r="H8228" i="4"/>
  <c r="H8232" i="4"/>
  <c r="H8236" i="4"/>
  <c r="H8240" i="4"/>
  <c r="H8244" i="4"/>
  <c r="H8248" i="4"/>
  <c r="H8252" i="4"/>
  <c r="H8256" i="4"/>
  <c r="H8260" i="4"/>
  <c r="H8264" i="4"/>
  <c r="H8268" i="4"/>
  <c r="H8272" i="4"/>
  <c r="H8276" i="4"/>
  <c r="H8280" i="4"/>
  <c r="H8284" i="4"/>
  <c r="H8288" i="4"/>
  <c r="H8292" i="4"/>
  <c r="H8296" i="4"/>
  <c r="H8300" i="4"/>
  <c r="H8304" i="4"/>
  <c r="H8308" i="4"/>
  <c r="H8312" i="4"/>
  <c r="H8316" i="4"/>
  <c r="H8320" i="4"/>
  <c r="H8324" i="4"/>
  <c r="H8328" i="4"/>
  <c r="H8332" i="4"/>
  <c r="H8336" i="4"/>
  <c r="H8340" i="4"/>
  <c r="H8344" i="4"/>
  <c r="H8348" i="4"/>
  <c r="H8352" i="4"/>
  <c r="H8356" i="4"/>
  <c r="H8360" i="4"/>
  <c r="H8364" i="4"/>
  <c r="H8368" i="4"/>
  <c r="H8372" i="4"/>
  <c r="H8376" i="4"/>
  <c r="H8380" i="4"/>
  <c r="H8384" i="4"/>
  <c r="H8388" i="4"/>
  <c r="H8392" i="4"/>
  <c r="H8396" i="4"/>
  <c r="H8400" i="4"/>
  <c r="H8404" i="4"/>
  <c r="H8408" i="4"/>
  <c r="H8412" i="4"/>
  <c r="H8416" i="4"/>
  <c r="H8420" i="4"/>
  <c r="H8424" i="4"/>
  <c r="H8428" i="4"/>
  <c r="H8432" i="4"/>
  <c r="H8436" i="4"/>
  <c r="H8440" i="4"/>
  <c r="H8444" i="4"/>
  <c r="H8448" i="4"/>
  <c r="H8452" i="4"/>
  <c r="H8456" i="4"/>
  <c r="H8460" i="4"/>
  <c r="H8464" i="4"/>
  <c r="H8468" i="4"/>
  <c r="H8472" i="4"/>
  <c r="H8476" i="4"/>
  <c r="H8480" i="4"/>
  <c r="H8484" i="4"/>
  <c r="H8488" i="4"/>
  <c r="H8492" i="4"/>
  <c r="H8496" i="4"/>
  <c r="H8500" i="4"/>
  <c r="H8504" i="4"/>
  <c r="H8508" i="4"/>
  <c r="H8512" i="4"/>
  <c r="H8516" i="4"/>
  <c r="H8520" i="4"/>
  <c r="H8524" i="4"/>
  <c r="H8528" i="4"/>
  <c r="H8532" i="4"/>
  <c r="H8536" i="4"/>
  <c r="H8540" i="4"/>
  <c r="H8544" i="4"/>
  <c r="H8548" i="4"/>
  <c r="H8552" i="4"/>
  <c r="H8556" i="4"/>
  <c r="H8560" i="4"/>
  <c r="H8564" i="4"/>
  <c r="H8568" i="4"/>
  <c r="H8572" i="4"/>
  <c r="H8576" i="4"/>
  <c r="H8580" i="4"/>
  <c r="H8584" i="4"/>
  <c r="H8588" i="4"/>
  <c r="H8592" i="4"/>
  <c r="H8596" i="4"/>
  <c r="H8600" i="4"/>
  <c r="H8604" i="4"/>
  <c r="H8608" i="4"/>
  <c r="H8612" i="4"/>
  <c r="H8616" i="4"/>
  <c r="H8620" i="4"/>
  <c r="H8624" i="4"/>
  <c r="H8628" i="4"/>
  <c r="H8632" i="4"/>
  <c r="H8636" i="4"/>
  <c r="H8640" i="4"/>
  <c r="H8644" i="4"/>
  <c r="H8648" i="4"/>
  <c r="H8652" i="4"/>
  <c r="H8656" i="4"/>
  <c r="H8660" i="4"/>
  <c r="H8664" i="4"/>
  <c r="H8668" i="4"/>
  <c r="H8672" i="4"/>
  <c r="H8676" i="4"/>
  <c r="H8680" i="4"/>
  <c r="H8684" i="4"/>
  <c r="H8688" i="4"/>
  <c r="H8692" i="4"/>
  <c r="H8696" i="4"/>
  <c r="H8700" i="4"/>
  <c r="H8704" i="4"/>
  <c r="H8708" i="4"/>
  <c r="H8712" i="4"/>
  <c r="H8716" i="4"/>
  <c r="H8720" i="4"/>
  <c r="H8724" i="4"/>
  <c r="H8728" i="4"/>
  <c r="H8732" i="4"/>
  <c r="H8736" i="4"/>
  <c r="H8740" i="4"/>
  <c r="H8744" i="4"/>
  <c r="H8748" i="4"/>
  <c r="H8752" i="4"/>
  <c r="H8756" i="4"/>
  <c r="H8760" i="4"/>
  <c r="H8764" i="4"/>
  <c r="H8768" i="4"/>
  <c r="H8772" i="4"/>
  <c r="H8776" i="4"/>
  <c r="H8780" i="4"/>
  <c r="H8784" i="4"/>
  <c r="H8788" i="4"/>
  <c r="H8792" i="4"/>
  <c r="H8796" i="4"/>
  <c r="H8800" i="4"/>
  <c r="H8804" i="4"/>
  <c r="H8808" i="4"/>
  <c r="H8812" i="4"/>
  <c r="H8816" i="4"/>
  <c r="H8820" i="4"/>
  <c r="H8824" i="4"/>
  <c r="H8828" i="4"/>
  <c r="H8832" i="4"/>
  <c r="H8836" i="4"/>
  <c r="H8840" i="4"/>
  <c r="H8844" i="4"/>
  <c r="H8848" i="4"/>
  <c r="H8852" i="4"/>
  <c r="H8856" i="4"/>
  <c r="H8860" i="4"/>
  <c r="H8864" i="4"/>
  <c r="H8868" i="4"/>
  <c r="H8872" i="4"/>
  <c r="H8876" i="4"/>
  <c r="H8880" i="4"/>
  <c r="H8884" i="4"/>
  <c r="H8888" i="4"/>
  <c r="H8892" i="4"/>
  <c r="H8896" i="4"/>
  <c r="H8900" i="4"/>
  <c r="H8904" i="4"/>
  <c r="H8908" i="4"/>
  <c r="H8912" i="4"/>
  <c r="H8916" i="4"/>
  <c r="H8920" i="4"/>
  <c r="H8924" i="4"/>
  <c r="H8928" i="4"/>
  <c r="H8932" i="4"/>
  <c r="H8936" i="4"/>
  <c r="H8940" i="4"/>
  <c r="H8944" i="4"/>
  <c r="H8948" i="4"/>
  <c r="H8952" i="4"/>
  <c r="H8956" i="4"/>
  <c r="H8960" i="4"/>
  <c r="H8964" i="4"/>
  <c r="H8968" i="4"/>
  <c r="H8972" i="4"/>
  <c r="H8976" i="4"/>
  <c r="H8980" i="4"/>
  <c r="H8984" i="4"/>
  <c r="H8988" i="4"/>
  <c r="H8992" i="4"/>
  <c r="H8996" i="4"/>
  <c r="H9000" i="4"/>
  <c r="H9004" i="4"/>
  <c r="H9008" i="4"/>
  <c r="H9012" i="4"/>
  <c r="H9016" i="4"/>
  <c r="H9020" i="4"/>
  <c r="H9024" i="4"/>
  <c r="H9028" i="4"/>
  <c r="H9032" i="4"/>
  <c r="H9036" i="4"/>
  <c r="H9040" i="4"/>
  <c r="H9044" i="4"/>
  <c r="H9048" i="4"/>
  <c r="H9052" i="4"/>
  <c r="H9054" i="4"/>
  <c r="H9056" i="4"/>
  <c r="H9060" i="4"/>
  <c r="H9064" i="4"/>
  <c r="H9068" i="4"/>
  <c r="H9072" i="4"/>
  <c r="H9076" i="4"/>
  <c r="H9080" i="4"/>
  <c r="H9084" i="4"/>
  <c r="H9088" i="4"/>
  <c r="H9092" i="4"/>
  <c r="H9096" i="4"/>
  <c r="H9100" i="4"/>
  <c r="H9104" i="4"/>
  <c r="H9108" i="4"/>
  <c r="H9112" i="4"/>
  <c r="H9116" i="4"/>
  <c r="H9120" i="4"/>
  <c r="H9124" i="4"/>
  <c r="H9128" i="4"/>
  <c r="H9132" i="4"/>
  <c r="H9136" i="4"/>
  <c r="H9140" i="4"/>
  <c r="H9144" i="4"/>
  <c r="H9148" i="4"/>
  <c r="H9152" i="4"/>
  <c r="H9156" i="4"/>
  <c r="H9160" i="4"/>
  <c r="H9164" i="4"/>
  <c r="H9168" i="4"/>
  <c r="H9172" i="4"/>
  <c r="H9176" i="4"/>
  <c r="H9180" i="4"/>
  <c r="H9184" i="4"/>
  <c r="H9188" i="4"/>
  <c r="H9192" i="4"/>
  <c r="H9196" i="4"/>
  <c r="H9200" i="4"/>
  <c r="H9204" i="4"/>
  <c r="H9208" i="4"/>
  <c r="H9212" i="4"/>
  <c r="H9216" i="4"/>
  <c r="H9220" i="4"/>
  <c r="H9224" i="4"/>
  <c r="H9228" i="4"/>
  <c r="H9232" i="4"/>
  <c r="H9236" i="4"/>
  <c r="H9240" i="4"/>
  <c r="H9244" i="4"/>
  <c r="H9248" i="4"/>
  <c r="H9252" i="4"/>
  <c r="H9256" i="4"/>
  <c r="H9260" i="4"/>
  <c r="H9264" i="4"/>
  <c r="H9268" i="4"/>
  <c r="H9272" i="4"/>
  <c r="H9276" i="4"/>
  <c r="H9280" i="4"/>
  <c r="H9284" i="4"/>
  <c r="H9288" i="4"/>
  <c r="H9292" i="4"/>
  <c r="H9296" i="4"/>
  <c r="H9300" i="4"/>
  <c r="H9304" i="4"/>
  <c r="H9308" i="4"/>
  <c r="H9312" i="4"/>
  <c r="H9316" i="4"/>
  <c r="H9320" i="4"/>
  <c r="H9324" i="4"/>
  <c r="H9328" i="4"/>
  <c r="H9332" i="4"/>
  <c r="H9336" i="4"/>
  <c r="H9340" i="4"/>
  <c r="H9344" i="4"/>
  <c r="H9348" i="4"/>
  <c r="H9352" i="4"/>
  <c r="H9356" i="4"/>
  <c r="H9360" i="4"/>
  <c r="H9364" i="4"/>
  <c r="H9368" i="4"/>
  <c r="H9372" i="4"/>
  <c r="H9376" i="4"/>
  <c r="H9380" i="4"/>
  <c r="H9384" i="4"/>
  <c r="H9388" i="4"/>
  <c r="H9392" i="4"/>
  <c r="H9396" i="4"/>
  <c r="H9400" i="4"/>
  <c r="H9404" i="4"/>
  <c r="H9408" i="4"/>
  <c r="H9412" i="4"/>
  <c r="H9416" i="4"/>
  <c r="H9420" i="4"/>
  <c r="H9424" i="4"/>
  <c r="H9428" i="4"/>
  <c r="H9432" i="4"/>
  <c r="H9436" i="4"/>
  <c r="H9440" i="4"/>
  <c r="H9444" i="4"/>
  <c r="H9448" i="4"/>
  <c r="H9452" i="4"/>
  <c r="H9456" i="4"/>
  <c r="H9460" i="4"/>
  <c r="H9464" i="4"/>
  <c r="H9468" i="4"/>
  <c r="H9472" i="4"/>
  <c r="H9476" i="4"/>
  <c r="H9480" i="4"/>
  <c r="H9484" i="4"/>
  <c r="H9488" i="4"/>
  <c r="H9492" i="4"/>
  <c r="H9496" i="4"/>
  <c r="H9500" i="4"/>
  <c r="H9504" i="4"/>
  <c r="H9508" i="4"/>
  <c r="H9512" i="4"/>
  <c r="H9516" i="4"/>
  <c r="H9520" i="4"/>
  <c r="H9524" i="4"/>
  <c r="H9528" i="4"/>
  <c r="H9532" i="4"/>
  <c r="H9536" i="4"/>
  <c r="H9540" i="4"/>
  <c r="H9544" i="4"/>
  <c r="H9548" i="4"/>
  <c r="H9552" i="4"/>
  <c r="H9556" i="4"/>
  <c r="H9560" i="4"/>
  <c r="H9564" i="4"/>
  <c r="H9568" i="4"/>
  <c r="H9572" i="4"/>
  <c r="H9576" i="4"/>
  <c r="H9580" i="4"/>
  <c r="H9584" i="4"/>
  <c r="H9588" i="4"/>
  <c r="H9592" i="4"/>
  <c r="H9596" i="4"/>
  <c r="H9600" i="4"/>
  <c r="H9604" i="4"/>
  <c r="H9608" i="4"/>
  <c r="H9612" i="4"/>
  <c r="H9616" i="4"/>
  <c r="H9620" i="4"/>
  <c r="H9624" i="4"/>
  <c r="H9628" i="4"/>
  <c r="H9632" i="4"/>
  <c r="H9636" i="4"/>
  <c r="H9640" i="4"/>
  <c r="H9644" i="4"/>
  <c r="H9648" i="4"/>
  <c r="H9652" i="4"/>
  <c r="H9656" i="4"/>
  <c r="H9660" i="4"/>
  <c r="H9664" i="4"/>
  <c r="H9668" i="4"/>
  <c r="H9672" i="4"/>
  <c r="H9676" i="4"/>
  <c r="H9680" i="4"/>
  <c r="H9684" i="4"/>
  <c r="H9688" i="4"/>
  <c r="H9692" i="4"/>
  <c r="H9696" i="4"/>
  <c r="H9700" i="4"/>
  <c r="H9704" i="4"/>
  <c r="H9708" i="4"/>
  <c r="H9712" i="4"/>
  <c r="H9716" i="4"/>
  <c r="H9720" i="4"/>
  <c r="H9724" i="4"/>
  <c r="H9728" i="4"/>
  <c r="H9732" i="4"/>
  <c r="H9736" i="4"/>
  <c r="H9740" i="4"/>
  <c r="H9744" i="4"/>
  <c r="H9748" i="4"/>
  <c r="H9752" i="4"/>
  <c r="H9756" i="4"/>
  <c r="H9760" i="4"/>
  <c r="H9764" i="4"/>
  <c r="H9768" i="4"/>
  <c r="H9772" i="4"/>
  <c r="H9776" i="4"/>
  <c r="H9780" i="4"/>
  <c r="H9784" i="4"/>
  <c r="H9788" i="4"/>
  <c r="H9792" i="4"/>
  <c r="H9796" i="4"/>
  <c r="H9800" i="4"/>
  <c r="H9804" i="4"/>
  <c r="H9808" i="4"/>
  <c r="H9812" i="4"/>
  <c r="H9816" i="4"/>
  <c r="H9820" i="4"/>
  <c r="H9824" i="4"/>
  <c r="H9828" i="4"/>
  <c r="H9832" i="4"/>
  <c r="H9836" i="4"/>
  <c r="H9840" i="4"/>
  <c r="H9844" i="4"/>
  <c r="H9848" i="4"/>
  <c r="H9852" i="4"/>
  <c r="H9856" i="4"/>
  <c r="H9860" i="4"/>
  <c r="H9864" i="4"/>
  <c r="H9868" i="4"/>
  <c r="H9872" i="4"/>
  <c r="H9876" i="4"/>
  <c r="H9880" i="4"/>
  <c r="H9884" i="4"/>
  <c r="H9888" i="4"/>
  <c r="H9892" i="4"/>
  <c r="H9896" i="4"/>
  <c r="H9900" i="4"/>
  <c r="H9904" i="4"/>
  <c r="H9908" i="4"/>
  <c r="H9912" i="4"/>
  <c r="H9916" i="4"/>
  <c r="H9920" i="4"/>
  <c r="H9924" i="4"/>
  <c r="H9928" i="4"/>
  <c r="H9932" i="4"/>
  <c r="H9936" i="4"/>
  <c r="H9939" i="4"/>
  <c r="H9940" i="4"/>
  <c r="H9944" i="4"/>
  <c r="H9948" i="4"/>
  <c r="H9952" i="4"/>
  <c r="H9955" i="4"/>
  <c r="H9956" i="4"/>
  <c r="H9960" i="4"/>
  <c r="H9964" i="4"/>
  <c r="H9968" i="4"/>
  <c r="H9971" i="4"/>
  <c r="H9972" i="4"/>
  <c r="H9976" i="4"/>
  <c r="H9980" i="4"/>
  <c r="H9984" i="4"/>
  <c r="H9987" i="4"/>
  <c r="H9988" i="4"/>
  <c r="H9992" i="4"/>
  <c r="H9996" i="4"/>
  <c r="H10000" i="4"/>
  <c r="H10003" i="4"/>
  <c r="H10004" i="4"/>
  <c r="H10008" i="4"/>
  <c r="H10012" i="4"/>
  <c r="H10016" i="4"/>
  <c r="H10019" i="4"/>
  <c r="H10020" i="4"/>
  <c r="H10024" i="4"/>
  <c r="H10028" i="4"/>
  <c r="H10032" i="4"/>
  <c r="H10035" i="4"/>
  <c r="H10036" i="4"/>
  <c r="H10040" i="4"/>
  <c r="H10044" i="4"/>
  <c r="H10048" i="4"/>
  <c r="H10051" i="4"/>
  <c r="H10052" i="4"/>
  <c r="H10056" i="4"/>
  <c r="H10060" i="4"/>
  <c r="H10064" i="4"/>
  <c r="H10067" i="4"/>
  <c r="H10068" i="4"/>
  <c r="H10072" i="4"/>
  <c r="H10076" i="4"/>
  <c r="H10080" i="4"/>
  <c r="H10083" i="4"/>
  <c r="H10084" i="4"/>
  <c r="H10088" i="4"/>
  <c r="H10092" i="4"/>
  <c r="H10096" i="4"/>
  <c r="H10099" i="4"/>
  <c r="H10100" i="4"/>
  <c r="H10104" i="4"/>
  <c r="H10108" i="4"/>
  <c r="H10112" i="4"/>
  <c r="H10115" i="4"/>
  <c r="H10116" i="4"/>
  <c r="H10120" i="4"/>
  <c r="H10124" i="4"/>
  <c r="H10128" i="4"/>
  <c r="H10131" i="4"/>
  <c r="H10132" i="4"/>
  <c r="H10136" i="4"/>
  <c r="H10140" i="4"/>
  <c r="H10144" i="4"/>
  <c r="H10147" i="4"/>
  <c r="H10148" i="4"/>
  <c r="H10152" i="4"/>
  <c r="H10156" i="4"/>
  <c r="H10160" i="4"/>
  <c r="H10163" i="4"/>
  <c r="H10164" i="4"/>
  <c r="H10168" i="4"/>
  <c r="H10172" i="4"/>
  <c r="H10176" i="4"/>
  <c r="H10179" i="4"/>
  <c r="H10180" i="4"/>
  <c r="H10183" i="4"/>
  <c r="H10184" i="4"/>
  <c r="H10188" i="4"/>
  <c r="H10192" i="4"/>
  <c r="H10195" i="4"/>
  <c r="H10196" i="4"/>
  <c r="H10200" i="4"/>
  <c r="H10204" i="4"/>
  <c r="H10208" i="4"/>
  <c r="H10211" i="4"/>
  <c r="H10212" i="4"/>
  <c r="H10215" i="4"/>
  <c r="H10216" i="4"/>
  <c r="H10220" i="4"/>
  <c r="H10222" i="4"/>
  <c r="H10224" i="4"/>
  <c r="H10227" i="4"/>
  <c r="H10228" i="4"/>
  <c r="H10232" i="4"/>
  <c r="H10236" i="4"/>
  <c r="H10240" i="4"/>
  <c r="H10243" i="4"/>
  <c r="H10244" i="4"/>
  <c r="H10247" i="4"/>
  <c r="H10248" i="4"/>
  <c r="H10252" i="4"/>
  <c r="H10256" i="4"/>
  <c r="H10259" i="4"/>
  <c r="H10260" i="4"/>
  <c r="H10264" i="4"/>
  <c r="H10268" i="4"/>
  <c r="H10272" i="4"/>
  <c r="H10275" i="4"/>
  <c r="H10276" i="4"/>
  <c r="H10279" i="4"/>
  <c r="H10280" i="4"/>
  <c r="H10284" i="4"/>
  <c r="H10288" i="4"/>
  <c r="H10291" i="4"/>
  <c r="H10292" i="4"/>
  <c r="H10296" i="4"/>
  <c r="H10300" i="4"/>
  <c r="H10304" i="4"/>
  <c r="H10307" i="4"/>
  <c r="H10308" i="4"/>
  <c r="H10311" i="4"/>
  <c r="H10312" i="4"/>
  <c r="H10316" i="4"/>
  <c r="H10320" i="4"/>
  <c r="H10323" i="4"/>
  <c r="H10324" i="4"/>
  <c r="H10328" i="4"/>
  <c r="H10332" i="4"/>
  <c r="H10336" i="4"/>
  <c r="H10339" i="4"/>
  <c r="H10340" i="4"/>
  <c r="H10343" i="4"/>
  <c r="H10344" i="4"/>
  <c r="H10347" i="4"/>
  <c r="H10348" i="4"/>
  <c r="H10351" i="4"/>
  <c r="H10352" i="4"/>
  <c r="H10355" i="4"/>
  <c r="H10356" i="4"/>
  <c r="H10359" i="4"/>
  <c r="H10360" i="4"/>
  <c r="H10363" i="4"/>
  <c r="H10364" i="4"/>
  <c r="H10367" i="4"/>
  <c r="H10368" i="4"/>
  <c r="H10371" i="4"/>
  <c r="H10372" i="4"/>
  <c r="H10375" i="4"/>
  <c r="H10376" i="4"/>
  <c r="H10379" i="4"/>
  <c r="H10380" i="4"/>
  <c r="H10383" i="4"/>
  <c r="H10384" i="4"/>
  <c r="H10387" i="4"/>
  <c r="H10388" i="4"/>
  <c r="H10390" i="4"/>
  <c r="H10391" i="4"/>
  <c r="H10392" i="4"/>
  <c r="H10395" i="4"/>
  <c r="H10396" i="4"/>
  <c r="H10399" i="4"/>
  <c r="H10400" i="4"/>
  <c r="H10403" i="4"/>
  <c r="H10404" i="4"/>
  <c r="H10407" i="4"/>
  <c r="H10408" i="4"/>
  <c r="H10411" i="4"/>
  <c r="H10412" i="4"/>
  <c r="H10415" i="4"/>
  <c r="H10416" i="4"/>
  <c r="H10419" i="4"/>
  <c r="H10420" i="4"/>
  <c r="H10423" i="4"/>
  <c r="H10424" i="4"/>
  <c r="H10427" i="4"/>
  <c r="H10428" i="4"/>
  <c r="H10431" i="4"/>
  <c r="H10432" i="4"/>
  <c r="H10435" i="4"/>
  <c r="H10436" i="4"/>
  <c r="H10439" i="4"/>
  <c r="H10440" i="4"/>
  <c r="H10443" i="4"/>
  <c r="H10444" i="4"/>
  <c r="H10445" i="4"/>
  <c r="H10447" i="4"/>
  <c r="H10448" i="4"/>
  <c r="H10449" i="4"/>
  <c r="H10452" i="4"/>
  <c r="H10453" i="4"/>
  <c r="H10456" i="4"/>
  <c r="H10457" i="4"/>
  <c r="H10460" i="4"/>
  <c r="H10461" i="4"/>
  <c r="H10463" i="4"/>
  <c r="H10464" i="4"/>
  <c r="H10465" i="4"/>
  <c r="H10468" i="4"/>
  <c r="H10469" i="4"/>
  <c r="H10472" i="4"/>
  <c r="H10473" i="4"/>
  <c r="H10476" i="4"/>
  <c r="H10477" i="4"/>
  <c r="H10479" i="4"/>
  <c r="H10480" i="4"/>
  <c r="H10481" i="4"/>
  <c r="H10484" i="4"/>
  <c r="H10485" i="4"/>
  <c r="H10488" i="4"/>
  <c r="H10489" i="4"/>
  <c r="H10492" i="4"/>
  <c r="H10493" i="4"/>
  <c r="H10495" i="4"/>
  <c r="H10496" i="4"/>
  <c r="H10497" i="4"/>
  <c r="H10500" i="4"/>
  <c r="H10501" i="4"/>
  <c r="H10504" i="4"/>
  <c r="H10505" i="4"/>
  <c r="H10508" i="4"/>
  <c r="H10509" i="4"/>
  <c r="H10511" i="4"/>
  <c r="H10512" i="4"/>
  <c r="H10513" i="4"/>
  <c r="H10516" i="4"/>
  <c r="H10517" i="4"/>
  <c r="H10520" i="4"/>
  <c r="H10521" i="4"/>
  <c r="H10524" i="4"/>
  <c r="H10525" i="4"/>
  <c r="H10527" i="4"/>
  <c r="H10528" i="4"/>
  <c r="H10529" i="4"/>
  <c r="H10532" i="4"/>
  <c r="H10533" i="4"/>
  <c r="H10536" i="4"/>
  <c r="H10537" i="4"/>
  <c r="H10540" i="4"/>
  <c r="H10541" i="4"/>
  <c r="H10543" i="4"/>
  <c r="H10544" i="4"/>
  <c r="H10545" i="4"/>
  <c r="H10548" i="4"/>
  <c r="H10549" i="4"/>
  <c r="H10552" i="4"/>
  <c r="H10553" i="4"/>
  <c r="H10556" i="4"/>
  <c r="H10557" i="4"/>
  <c r="H10559" i="4"/>
  <c r="H10560" i="4"/>
  <c r="H10561" i="4"/>
  <c r="H10564" i="4"/>
  <c r="H10565" i="4"/>
  <c r="H10568" i="4"/>
  <c r="H10569" i="4"/>
  <c r="H10572" i="4"/>
  <c r="H10573" i="4"/>
  <c r="H10575" i="4"/>
  <c r="H10576" i="4"/>
  <c r="H10577" i="4"/>
  <c r="H10580" i="4"/>
  <c r="H10581" i="4"/>
  <c r="H10584" i="4"/>
  <c r="H10585" i="4"/>
  <c r="H10588" i="4"/>
  <c r="H10589" i="4"/>
  <c r="H10591" i="4"/>
  <c r="H10592" i="4"/>
  <c r="H10593" i="4"/>
  <c r="H10596" i="4"/>
  <c r="H10597" i="4"/>
  <c r="H10600" i="4"/>
  <c r="H10601" i="4"/>
  <c r="H10603" i="4"/>
  <c r="H10604" i="4"/>
  <c r="H10605" i="4"/>
  <c r="H10599" i="4"/>
  <c r="H10335" i="4"/>
  <c r="H10331" i="4"/>
  <c r="H10327" i="4"/>
  <c r="H10319" i="4"/>
  <c r="H10315" i="4"/>
  <c r="H10303" i="4"/>
  <c r="H10299" i="4"/>
  <c r="H10295" i="4"/>
  <c r="H10287" i="4"/>
  <c r="H10283" i="4"/>
  <c r="H10271" i="4"/>
  <c r="H10267" i="4"/>
  <c r="H10263" i="4"/>
  <c r="H10255" i="4"/>
  <c r="H10251" i="4"/>
  <c r="H10239" i="4"/>
  <c r="H10235" i="4"/>
  <c r="H10231" i="4"/>
  <c r="H10223" i="4"/>
  <c r="H10219" i="4"/>
  <c r="H10207" i="4"/>
  <c r="H10203" i="4"/>
  <c r="H10199" i="4"/>
  <c r="H10191" i="4"/>
  <c r="H10187" i="4"/>
  <c r="H10175" i="4"/>
  <c r="H10171" i="4"/>
  <c r="H10167" i="4"/>
  <c r="H10159" i="4"/>
  <c r="H10155" i="4"/>
  <c r="H10151" i="4"/>
  <c r="H10143" i="4"/>
  <c r="H10139" i="4"/>
  <c r="H10135" i="4"/>
  <c r="H10127" i="4"/>
  <c r="H10123" i="4"/>
  <c r="H10119" i="4"/>
  <c r="H10111" i="4"/>
  <c r="H10107" i="4"/>
  <c r="H10103" i="4"/>
  <c r="H10095" i="4"/>
  <c r="H10091" i="4"/>
  <c r="H10087" i="4"/>
  <c r="H10079" i="4"/>
  <c r="H10075" i="4"/>
  <c r="H10071" i="4"/>
  <c r="H10063" i="4"/>
  <c r="H10059" i="4"/>
  <c r="H10055" i="4"/>
  <c r="H10047" i="4"/>
  <c r="H10043" i="4"/>
  <c r="H10039" i="4"/>
  <c r="H10031" i="4"/>
  <c r="H10027" i="4"/>
  <c r="H10023" i="4"/>
  <c r="H10015" i="4"/>
  <c r="H10011" i="4"/>
  <c r="H10007" i="4"/>
  <c r="H9999" i="4"/>
  <c r="H9995" i="4"/>
  <c r="H9991" i="4"/>
  <c r="H9983" i="4"/>
  <c r="H9979" i="4"/>
  <c r="H9975" i="4"/>
  <c r="H9967" i="4"/>
  <c r="H9963" i="4"/>
  <c r="H9959" i="4"/>
  <c r="H9951" i="4"/>
  <c r="H9947" i="4"/>
  <c r="H9943" i="4"/>
  <c r="H9935" i="4"/>
  <c r="H9931" i="4"/>
  <c r="H9927" i="4"/>
  <c r="H9923" i="4"/>
  <c r="H9919" i="4"/>
  <c r="H9915" i="4"/>
  <c r="H9911" i="4"/>
  <c r="H9907" i="4"/>
  <c r="H9903" i="4"/>
  <c r="H9899" i="4"/>
  <c r="H9895" i="4"/>
  <c r="H9891" i="4"/>
  <c r="H9887" i="4"/>
  <c r="H9883" i="4"/>
  <c r="H9879" i="4"/>
  <c r="H9875" i="4"/>
  <c r="H9871" i="4"/>
  <c r="H9867" i="4"/>
  <c r="H9863" i="4"/>
  <c r="H9859" i="4"/>
  <c r="H9855" i="4"/>
  <c r="H9851" i="4"/>
  <c r="H9847" i="4"/>
  <c r="H9843" i="4"/>
  <c r="H9839" i="4"/>
  <c r="H9835" i="4"/>
  <c r="H9831" i="4"/>
  <c r="H9827" i="4"/>
  <c r="H9823" i="4"/>
  <c r="H9819" i="4"/>
  <c r="H9815" i="4"/>
  <c r="H9811" i="4"/>
  <c r="H9807" i="4"/>
  <c r="H9803" i="4"/>
  <c r="H9799" i="4"/>
  <c r="H9795" i="4"/>
  <c r="H9791" i="4"/>
  <c r="H9787" i="4"/>
  <c r="H9783" i="4"/>
  <c r="H9779" i="4"/>
  <c r="H9775" i="4"/>
  <c r="H9771" i="4"/>
  <c r="H9767" i="4"/>
  <c r="H9763" i="4"/>
  <c r="H9759" i="4"/>
  <c r="H9755" i="4"/>
  <c r="H9751" i="4"/>
  <c r="H9747" i="4"/>
  <c r="H9743" i="4"/>
  <c r="H9739" i="4"/>
  <c r="H9735" i="4"/>
  <c r="H9731" i="4"/>
  <c r="H9727" i="4"/>
  <c r="H9723" i="4"/>
  <c r="H9719" i="4"/>
  <c r="H9715" i="4"/>
  <c r="H9711" i="4"/>
  <c r="H9707" i="4"/>
  <c r="H9703" i="4"/>
  <c r="H9699" i="4"/>
  <c r="H9695" i="4"/>
  <c r="H9691" i="4"/>
  <c r="H9687" i="4"/>
  <c r="H9683" i="4"/>
  <c r="H9679" i="4"/>
  <c r="H9675" i="4"/>
  <c r="H9671" i="4"/>
  <c r="H9667" i="4"/>
  <c r="H9663" i="4"/>
  <c r="H9659" i="4"/>
  <c r="H9655" i="4"/>
  <c r="H9651" i="4"/>
  <c r="H9647" i="4"/>
  <c r="H9643" i="4"/>
  <c r="H9639" i="4"/>
  <c r="H9635" i="4"/>
  <c r="H9631" i="4"/>
  <c r="H9627" i="4"/>
  <c r="H9623" i="4"/>
  <c r="H9619" i="4"/>
  <c r="H9615" i="4"/>
  <c r="H9611" i="4"/>
  <c r="H9607" i="4"/>
  <c r="H9603" i="4"/>
  <c r="H9599" i="4"/>
  <c r="H9595" i="4"/>
  <c r="H9591" i="4"/>
  <c r="H9587" i="4"/>
  <c r="H9583" i="4"/>
  <c r="H9579" i="4"/>
  <c r="H9575" i="4"/>
  <c r="H9571" i="4"/>
  <c r="H9567" i="4"/>
  <c r="H9563" i="4"/>
  <c r="H9559" i="4"/>
  <c r="H9555" i="4"/>
  <c r="H9551" i="4"/>
  <c r="H9547" i="4"/>
  <c r="H9543" i="4"/>
  <c r="H9539" i="4"/>
  <c r="H9535" i="4"/>
  <c r="H9531" i="4"/>
  <c r="H9527" i="4"/>
  <c r="H9523" i="4"/>
  <c r="H9519" i="4"/>
  <c r="H9515" i="4"/>
  <c r="H9511" i="4"/>
  <c r="H9507" i="4"/>
  <c r="H9503" i="4"/>
  <c r="H9499" i="4"/>
  <c r="H9495" i="4"/>
  <c r="H9491" i="4"/>
  <c r="H9487" i="4"/>
  <c r="H9483" i="4"/>
  <c r="H9479" i="4"/>
  <c r="H9475" i="4"/>
  <c r="H9471" i="4"/>
  <c r="H9467" i="4"/>
  <c r="H9463" i="4"/>
  <c r="H9459" i="4"/>
  <c r="H9455" i="4"/>
  <c r="H9451" i="4"/>
  <c r="H9447" i="4"/>
  <c r="H9443" i="4"/>
  <c r="H9439" i="4"/>
  <c r="H9435" i="4"/>
  <c r="H9431" i="4"/>
  <c r="H9427" i="4"/>
  <c r="H9423" i="4"/>
  <c r="H9419" i="4"/>
  <c r="H9415" i="4"/>
  <c r="H9411" i="4"/>
  <c r="H9407" i="4"/>
  <c r="H9403" i="4"/>
  <c r="H9399" i="4"/>
  <c r="H9395" i="4"/>
  <c r="H9391" i="4"/>
  <c r="H9387" i="4"/>
  <c r="H9383" i="4"/>
  <c r="H9379" i="4"/>
  <c r="H9375" i="4"/>
  <c r="H9371" i="4"/>
  <c r="H9367" i="4"/>
  <c r="H9363" i="4"/>
  <c r="H9359" i="4"/>
  <c r="H9355" i="4"/>
  <c r="H9351" i="4"/>
  <c r="H9347" i="4"/>
  <c r="H9343" i="4"/>
  <c r="H9339" i="4"/>
  <c r="H9335" i="4"/>
  <c r="H9331" i="4"/>
  <c r="H9327" i="4"/>
  <c r="H9323" i="4"/>
  <c r="H9319" i="4"/>
  <c r="H9315" i="4"/>
  <c r="H9311" i="4"/>
  <c r="H9307" i="4"/>
  <c r="H9303" i="4"/>
  <c r="H9299" i="4"/>
  <c r="H9295" i="4"/>
  <c r="H9291" i="4"/>
  <c r="H9287" i="4"/>
  <c r="H9283" i="4"/>
  <c r="H9279" i="4"/>
  <c r="H9275" i="4"/>
  <c r="H9271" i="4"/>
  <c r="H9267" i="4"/>
  <c r="H9263" i="4"/>
  <c r="H9259" i="4"/>
  <c r="H9255" i="4"/>
  <c r="H9251" i="4"/>
  <c r="H9247" i="4"/>
  <c r="H9243" i="4"/>
  <c r="H9239" i="4"/>
  <c r="H9235" i="4"/>
  <c r="H9231" i="4"/>
  <c r="H9227" i="4"/>
  <c r="H9223" i="4"/>
  <c r="H9219" i="4"/>
  <c r="H9215" i="4"/>
  <c r="H9211" i="4"/>
  <c r="H9207" i="4"/>
  <c r="H9203" i="4"/>
  <c r="H9199" i="4"/>
  <c r="H9195" i="4"/>
  <c r="H9191" i="4"/>
  <c r="H9187" i="4"/>
  <c r="H9183" i="4"/>
  <c r="H9179" i="4"/>
  <c r="H9175" i="4"/>
  <c r="H9171" i="4"/>
  <c r="H9167" i="4"/>
  <c r="H9163" i="4"/>
  <c r="H9159" i="4"/>
  <c r="H9155" i="4"/>
  <c r="H9151" i="4"/>
  <c r="H9147" i="4"/>
  <c r="H9143" i="4"/>
  <c r="H9139" i="4"/>
  <c r="H9135" i="4"/>
  <c r="H9133" i="4"/>
  <c r="H9131" i="4"/>
  <c r="H9127" i="4"/>
  <c r="H9123" i="4"/>
  <c r="H9119" i="4"/>
  <c r="H9115" i="4"/>
  <c r="H9111" i="4"/>
  <c r="H9107" i="4"/>
  <c r="H9103" i="4"/>
  <c r="H9099" i="4"/>
  <c r="H9095" i="4"/>
  <c r="H9091" i="4"/>
  <c r="H9087" i="4"/>
  <c r="H9083" i="4"/>
  <c r="H9079" i="4"/>
  <c r="H9075" i="4"/>
  <c r="H9071" i="4"/>
  <c r="H9067" i="4"/>
  <c r="H9063" i="4"/>
  <c r="H9059" i="4"/>
  <c r="H9055" i="4"/>
  <c r="H9051" i="4"/>
  <c r="H9047" i="4"/>
  <c r="H9043" i="4"/>
  <c r="H9039" i="4"/>
  <c r="H9035" i="4"/>
  <c r="H9031" i="4"/>
  <c r="H9027" i="4"/>
  <c r="H9023" i="4"/>
  <c r="H9019" i="4"/>
  <c r="H9015" i="4"/>
  <c r="H9011" i="4"/>
  <c r="H9007" i="4"/>
  <c r="H9003" i="4"/>
  <c r="H8999" i="4"/>
  <c r="H8995" i="4"/>
  <c r="H8991" i="4"/>
  <c r="H8987" i="4"/>
  <c r="H8983" i="4"/>
  <c r="H8979" i="4"/>
  <c r="H8975" i="4"/>
  <c r="H8971" i="4"/>
  <c r="H8967" i="4"/>
  <c r="H8963" i="4"/>
  <c r="H8959" i="4"/>
  <c r="H8955" i="4"/>
  <c r="H8951" i="4"/>
  <c r="H8947" i="4"/>
  <c r="H8943" i="4"/>
  <c r="H8939" i="4"/>
  <c r="H8935" i="4"/>
  <c r="H8931" i="4"/>
  <c r="H8927" i="4"/>
  <c r="H8923" i="4"/>
  <c r="H8919" i="4"/>
  <c r="H8915" i="4"/>
  <c r="H8911" i="4"/>
  <c r="H8907" i="4"/>
  <c r="H8903" i="4"/>
  <c r="H8899" i="4"/>
  <c r="H8895" i="4"/>
  <c r="H8891" i="4"/>
  <c r="H8887" i="4"/>
  <c r="H8883" i="4"/>
  <c r="H8879" i="4"/>
  <c r="H8875" i="4"/>
  <c r="H8871" i="4"/>
  <c r="H8867" i="4"/>
  <c r="H8863" i="4"/>
  <c r="H8859" i="4"/>
  <c r="H8855" i="4"/>
  <c r="H8851" i="4"/>
  <c r="H8847" i="4"/>
  <c r="H8843" i="4"/>
  <c r="H8839" i="4"/>
  <c r="H8835" i="4"/>
  <c r="H8831" i="4"/>
  <c r="H8827" i="4"/>
  <c r="H8823" i="4"/>
  <c r="H8819" i="4"/>
  <c r="H8815" i="4"/>
  <c r="H8811" i="4"/>
  <c r="H8807" i="4"/>
  <c r="H8803" i="4"/>
  <c r="H8799" i="4"/>
  <c r="H8795" i="4"/>
  <c r="H8791" i="4"/>
  <c r="H8787" i="4"/>
  <c r="H8783" i="4"/>
  <c r="H8779" i="4"/>
  <c r="H8775" i="4"/>
  <c r="H8771" i="4"/>
  <c r="H8767" i="4"/>
  <c r="H8763" i="4"/>
  <c r="H8759" i="4"/>
  <c r="H8755" i="4"/>
  <c r="H8751" i="4"/>
  <c r="H8747" i="4"/>
  <c r="H8743" i="4"/>
  <c r="H8739" i="4"/>
  <c r="H8735" i="4"/>
  <c r="H8731" i="4"/>
  <c r="H8727" i="4"/>
  <c r="H8723" i="4"/>
  <c r="H8719" i="4"/>
  <c r="H8715" i="4"/>
  <c r="H8711" i="4"/>
  <c r="H8707" i="4"/>
  <c r="H8703" i="4"/>
  <c r="H8699" i="4"/>
  <c r="H8695" i="4"/>
  <c r="H8691" i="4"/>
  <c r="H8687" i="4"/>
  <c r="H8683" i="4"/>
  <c r="H8679" i="4"/>
  <c r="H8675" i="4"/>
  <c r="H8671" i="4"/>
  <c r="H8667" i="4"/>
  <c r="H8663" i="4"/>
  <c r="H8659" i="4"/>
  <c r="H8655" i="4"/>
  <c r="H8651" i="4"/>
  <c r="H8647" i="4"/>
  <c r="H8643" i="4"/>
  <c r="H8639" i="4"/>
  <c r="H8635" i="4"/>
  <c r="H8631" i="4"/>
  <c r="H8627" i="4"/>
  <c r="H8623" i="4"/>
  <c r="H8619" i="4"/>
  <c r="H8615" i="4"/>
  <c r="H8611" i="4"/>
  <c r="H8607" i="4"/>
  <c r="H8603" i="4"/>
  <c r="H8599" i="4"/>
  <c r="H8595" i="4"/>
  <c r="H8591" i="4"/>
  <c r="H8587" i="4"/>
  <c r="H8585" i="4"/>
  <c r="H8583" i="4"/>
  <c r="H8579" i="4"/>
  <c r="H8575" i="4"/>
  <c r="H8571" i="4"/>
  <c r="H8567" i="4"/>
  <c r="H8563" i="4"/>
  <c r="H8559" i="4"/>
  <c r="H8555" i="4"/>
  <c r="H8551" i="4"/>
  <c r="H8547" i="4"/>
  <c r="H8543" i="4"/>
  <c r="H8539" i="4"/>
  <c r="H8535" i="4"/>
  <c r="H8531" i="4"/>
  <c r="H8527" i="4"/>
  <c r="H8523" i="4"/>
  <c r="H8521" i="4"/>
  <c r="H8519" i="4"/>
  <c r="H8515" i="4"/>
  <c r="H8511" i="4"/>
  <c r="H8507" i="4"/>
  <c r="H8503" i="4"/>
  <c r="H8499" i="4"/>
  <c r="H8495" i="4"/>
  <c r="H8491" i="4"/>
  <c r="H8487" i="4"/>
  <c r="H8483" i="4"/>
  <c r="H8479" i="4"/>
  <c r="H8475" i="4"/>
  <c r="H8471" i="4"/>
  <c r="H8467" i="4"/>
  <c r="H8463" i="4"/>
  <c r="H8459" i="4"/>
  <c r="H8455" i="4"/>
  <c r="H8451" i="4"/>
  <c r="H8447" i="4"/>
  <c r="H8443" i="4"/>
  <c r="H8439" i="4"/>
  <c r="H8435" i="4"/>
  <c r="H8431" i="4"/>
  <c r="H8427" i="4"/>
  <c r="H8423" i="4"/>
  <c r="H8419" i="4"/>
  <c r="H8415" i="4"/>
  <c r="H8411" i="4"/>
  <c r="H8407" i="4"/>
  <c r="H8403" i="4"/>
  <c r="H8399" i="4"/>
  <c r="H8397" i="4"/>
  <c r="H8395" i="4"/>
  <c r="H8391" i="4"/>
  <c r="H8387" i="4"/>
  <c r="H8383" i="4"/>
  <c r="H8379" i="4"/>
  <c r="H8375" i="4"/>
  <c r="H8371" i="4"/>
  <c r="H8367" i="4"/>
  <c r="H8363" i="4"/>
  <c r="H8359" i="4"/>
  <c r="H8355" i="4"/>
  <c r="H8351" i="4"/>
  <c r="H8347" i="4"/>
  <c r="H8343" i="4"/>
  <c r="H8339" i="4"/>
  <c r="H8335" i="4"/>
  <c r="H8331" i="4"/>
  <c r="H8327" i="4"/>
  <c r="H8323" i="4"/>
  <c r="H8319" i="4"/>
  <c r="H8315" i="4"/>
  <c r="H8311" i="4"/>
  <c r="H8307" i="4"/>
  <c r="H8303" i="4"/>
  <c r="H8299" i="4"/>
  <c r="H8295" i="4"/>
  <c r="H8291" i="4"/>
  <c r="H8287" i="4"/>
  <c r="H8283" i="4"/>
  <c r="H8279" i="4"/>
  <c r="H8277" i="4"/>
  <c r="H8275" i="4"/>
  <c r="H8271" i="4"/>
  <c r="H8267" i="4"/>
  <c r="H8263" i="4"/>
  <c r="H8259" i="4"/>
  <c r="H8255" i="4"/>
  <c r="H8251" i="4"/>
  <c r="H8247" i="4"/>
  <c r="H8243" i="4"/>
  <c r="H8239" i="4"/>
  <c r="H8235" i="4"/>
  <c r="H8231" i="4"/>
  <c r="H8227" i="4"/>
  <c r="H8224" i="4"/>
  <c r="H8223" i="4"/>
  <c r="H8220" i="4"/>
  <c r="H8219" i="4"/>
  <c r="H8216" i="4"/>
  <c r="H8215" i="4"/>
  <c r="H8212" i="4"/>
  <c r="H8211" i="4"/>
  <c r="H8208" i="4"/>
  <c r="H8207" i="4"/>
  <c r="H8205" i="4"/>
  <c r="H8204" i="4"/>
  <c r="H8203" i="4"/>
  <c r="H8200" i="4"/>
  <c r="H8199" i="4"/>
  <c r="H8196" i="4"/>
  <c r="H8195" i="4"/>
  <c r="H8192" i="4"/>
  <c r="H8191" i="4"/>
  <c r="H8188" i="4"/>
  <c r="H8187" i="4"/>
  <c r="H8184" i="4"/>
  <c r="H8183" i="4"/>
  <c r="H8180" i="4"/>
  <c r="H8179" i="4"/>
  <c r="H8176" i="4"/>
  <c r="H8175" i="4"/>
  <c r="H8172" i="4"/>
  <c r="H8171" i="4"/>
  <c r="H8168" i="4"/>
  <c r="H8167" i="4"/>
  <c r="H8164" i="4"/>
  <c r="H8163" i="4"/>
  <c r="H8160" i="4"/>
  <c r="H8159" i="4"/>
  <c r="H8156" i="4"/>
  <c r="H8155" i="4"/>
  <c r="H8152" i="4"/>
  <c r="H8151" i="4"/>
  <c r="H8148" i="4"/>
  <c r="H8147" i="4"/>
  <c r="H8144" i="4"/>
  <c r="H8143" i="4"/>
  <c r="H8141" i="4"/>
  <c r="H8140" i="4"/>
  <c r="H8139" i="4"/>
  <c r="H8136" i="4"/>
  <c r="H8135" i="4"/>
  <c r="H8132" i="4"/>
  <c r="H8131" i="4"/>
  <c r="H8128" i="4"/>
  <c r="H8127" i="4"/>
  <c r="H8124" i="4"/>
  <c r="H8123" i="4"/>
  <c r="H8120" i="4"/>
  <c r="H8119" i="4"/>
  <c r="H8116" i="4"/>
  <c r="H8115" i="4"/>
  <c r="H8112" i="4"/>
  <c r="H8111" i="4"/>
  <c r="H8108" i="4"/>
  <c r="H8107" i="4"/>
  <c r="H8104" i="4"/>
  <c r="H8103" i="4"/>
  <c r="H8100" i="4"/>
  <c r="H8099" i="4"/>
  <c r="H8096" i="4"/>
  <c r="H8095" i="4"/>
  <c r="H8092" i="4"/>
  <c r="H8091" i="4"/>
  <c r="H8088" i="4"/>
  <c r="H8087" i="4"/>
  <c r="H8084" i="4"/>
  <c r="H8083" i="4"/>
  <c r="H8080" i="4"/>
  <c r="H8079" i="4"/>
  <c r="H8077" i="4"/>
  <c r="H8076" i="4"/>
  <c r="H8075" i="4"/>
  <c r="H8072" i="4"/>
  <c r="H8071" i="4"/>
  <c r="H8068" i="4"/>
  <c r="H8067" i="4"/>
  <c r="H8064" i="4"/>
  <c r="H8063" i="4"/>
  <c r="H8060" i="4"/>
  <c r="H8059" i="4"/>
  <c r="H8056" i="4"/>
  <c r="H8055" i="4"/>
  <c r="H8052" i="4"/>
  <c r="H8051" i="4"/>
  <c r="H8048" i="4"/>
  <c r="H8047" i="4"/>
  <c r="H8044" i="4"/>
  <c r="H8043" i="4"/>
  <c r="H8040" i="4"/>
  <c r="H8039" i="4"/>
  <c r="H8036" i="4"/>
  <c r="H8035" i="4"/>
  <c r="H8032" i="4"/>
  <c r="H8031" i="4"/>
  <c r="H8028" i="4"/>
  <c r="H8027" i="4"/>
  <c r="H8024" i="4"/>
  <c r="H8023" i="4"/>
  <c r="H8020" i="4"/>
  <c r="H8019" i="4"/>
  <c r="H8016" i="4"/>
  <c r="H8015" i="4"/>
  <c r="H8013" i="4"/>
  <c r="H8012" i="4"/>
  <c r="H8011" i="4"/>
  <c r="H8008" i="4"/>
  <c r="H8007" i="4"/>
  <c r="H8004" i="4"/>
  <c r="H8003" i="4"/>
  <c r="H8000" i="4"/>
  <c r="H7999" i="4"/>
  <c r="H7996" i="4"/>
  <c r="H7995" i="4"/>
  <c r="H7992" i="4"/>
  <c r="H7991" i="4"/>
  <c r="H7988" i="4"/>
  <c r="H7987" i="4"/>
  <c r="H7984" i="4"/>
  <c r="H7983" i="4"/>
  <c r="H7980" i="4"/>
  <c r="H7979" i="4"/>
  <c r="H7976" i="4"/>
  <c r="H7975" i="4"/>
  <c r="H7972" i="4"/>
  <c r="H7971" i="4"/>
  <c r="H7968" i="4"/>
  <c r="H7967" i="4"/>
  <c r="H7964" i="4"/>
  <c r="H7963" i="4"/>
  <c r="H7960" i="4"/>
  <c r="H7959" i="4"/>
  <c r="H7956" i="4"/>
  <c r="H7955" i="4"/>
  <c r="H7952" i="4"/>
  <c r="H7951" i="4"/>
  <c r="H7949" i="4"/>
  <c r="H7948" i="4"/>
  <c r="H7947" i="4"/>
  <c r="H7944" i="4"/>
  <c r="H7943" i="4"/>
  <c r="H7940" i="4"/>
  <c r="H7939" i="4"/>
  <c r="H7936" i="4"/>
  <c r="H7935" i="4"/>
  <c r="H7932" i="4"/>
  <c r="H7931" i="4"/>
  <c r="H7928" i="4"/>
  <c r="H7927" i="4"/>
  <c r="H7924" i="4"/>
  <c r="H7923" i="4"/>
  <c r="H7920" i="4"/>
  <c r="H7919" i="4"/>
  <c r="H7916" i="4"/>
  <c r="H7915" i="4"/>
  <c r="H7912" i="4"/>
  <c r="H7911" i="4"/>
  <c r="H7908" i="4"/>
  <c r="H7907" i="4"/>
  <c r="H7904" i="4"/>
  <c r="H7903" i="4"/>
  <c r="H7901" i="4"/>
  <c r="H7900" i="4"/>
  <c r="H7899" i="4"/>
  <c r="H7896" i="4"/>
  <c r="H7895" i="4"/>
  <c r="H7892" i="4"/>
  <c r="H7891" i="4"/>
  <c r="H7888" i="4"/>
  <c r="H7887" i="4"/>
  <c r="H7884" i="4"/>
  <c r="H7883" i="4"/>
  <c r="H7881" i="4"/>
  <c r="H7880" i="4"/>
  <c r="H7879" i="4"/>
  <c r="H7876" i="4"/>
  <c r="H7875" i="4"/>
  <c r="H7872" i="4"/>
  <c r="H7871" i="4"/>
  <c r="H7868" i="4"/>
  <c r="H7867" i="4"/>
  <c r="H7864" i="4"/>
  <c r="H7863" i="4"/>
  <c r="H7860" i="4"/>
  <c r="H7859" i="4"/>
  <c r="H7856" i="4"/>
  <c r="H7855" i="4"/>
  <c r="H7853" i="4"/>
  <c r="H7852" i="4"/>
  <c r="H7851" i="4"/>
  <c r="H7848" i="4"/>
  <c r="H7847" i="4"/>
  <c r="H7844" i="4"/>
  <c r="H7843" i="4"/>
  <c r="H7840" i="4"/>
  <c r="H7839" i="4"/>
  <c r="H7836" i="4"/>
  <c r="H7835" i="4"/>
  <c r="H7832" i="4"/>
  <c r="H7831" i="4"/>
  <c r="H7830" i="4"/>
  <c r="H7828" i="4"/>
  <c r="H7827" i="4"/>
  <c r="H7824" i="4"/>
  <c r="H7823" i="4"/>
  <c r="H7820" i="4"/>
  <c r="H7819" i="4"/>
  <c r="H7816" i="4"/>
  <c r="H7815" i="4"/>
  <c r="H7812" i="4"/>
  <c r="H7811" i="4"/>
  <c r="H7808" i="4"/>
  <c r="H7807" i="4"/>
  <c r="H7804" i="4"/>
  <c r="H7803" i="4"/>
  <c r="H7800" i="4"/>
  <c r="H7799" i="4"/>
  <c r="H7796" i="4"/>
  <c r="H7795" i="4"/>
  <c r="H7792" i="4"/>
  <c r="H7791" i="4"/>
  <c r="H7788" i="4"/>
  <c r="H7787" i="4"/>
  <c r="H7784" i="4"/>
  <c r="H7783" i="4"/>
  <c r="H7780" i="4"/>
  <c r="H7779" i="4"/>
  <c r="H7776" i="4"/>
  <c r="H7775" i="4"/>
  <c r="H7772" i="4"/>
  <c r="H7771" i="4"/>
  <c r="H7768" i="4"/>
  <c r="H7767" i="4"/>
  <c r="H7766" i="4"/>
  <c r="H7764" i="4"/>
  <c r="H7763" i="4"/>
  <c r="H7760" i="4"/>
  <c r="H7759" i="4"/>
  <c r="H7756" i="4"/>
  <c r="H7755" i="4"/>
  <c r="H7752" i="4"/>
  <c r="H7751" i="4"/>
  <c r="H7748" i="4"/>
  <c r="H7747" i="4"/>
  <c r="H7744" i="4"/>
  <c r="H7743" i="4"/>
  <c r="H7740" i="4"/>
  <c r="H7739" i="4"/>
  <c r="H7736" i="4"/>
  <c r="H7735" i="4"/>
  <c r="H7734" i="4"/>
  <c r="H7732" i="4"/>
  <c r="H7731" i="4"/>
  <c r="H7728" i="4"/>
  <c r="H7727" i="4"/>
  <c r="H7724" i="4"/>
  <c r="H7723" i="4"/>
  <c r="H7720" i="4"/>
  <c r="H7719" i="4"/>
  <c r="H7716" i="4"/>
  <c r="H7715" i="4"/>
  <c r="H7712" i="4"/>
  <c r="H7711" i="4"/>
  <c r="H7708" i="4"/>
  <c r="H7707" i="4"/>
  <c r="H7704" i="4"/>
  <c r="H7703" i="4"/>
  <c r="H7702" i="4"/>
  <c r="H7700" i="4"/>
  <c r="H7699" i="4"/>
  <c r="H7696" i="4"/>
  <c r="H7695" i="4"/>
  <c r="H7692" i="4"/>
  <c r="H7691" i="4"/>
  <c r="H7688" i="4"/>
  <c r="H7687" i="4"/>
  <c r="H7684" i="4"/>
  <c r="H7683" i="4"/>
  <c r="H7680" i="4"/>
  <c r="H7679" i="4"/>
  <c r="H7676" i="4"/>
  <c r="H7675" i="4"/>
  <c r="H7672" i="4"/>
  <c r="H7671" i="4"/>
  <c r="H7670" i="4"/>
  <c r="H7668" i="4"/>
  <c r="H7667" i="4"/>
  <c r="H7664" i="4"/>
  <c r="H7663" i="4"/>
  <c r="H7660" i="4"/>
  <c r="H7659" i="4"/>
  <c r="H7656" i="4"/>
  <c r="H7655" i="4"/>
  <c r="H7652" i="4"/>
  <c r="H7651" i="4"/>
  <c r="H7648" i="4"/>
  <c r="H7647" i="4"/>
  <c r="H7644" i="4"/>
  <c r="H7643" i="4"/>
  <c r="H7640" i="4"/>
  <c r="H7639" i="4"/>
  <c r="H7638" i="4"/>
  <c r="H7636" i="4"/>
  <c r="H7635" i="4"/>
  <c r="H7632" i="4"/>
  <c r="H7631" i="4"/>
  <c r="H7628" i="4"/>
  <c r="H7627" i="4"/>
  <c r="H7624" i="4"/>
  <c r="H7623" i="4"/>
  <c r="H7620" i="4"/>
  <c r="H7619" i="4"/>
  <c r="H7616" i="4"/>
  <c r="H7615" i="4"/>
  <c r="H7612" i="4"/>
  <c r="H7611" i="4"/>
  <c r="H7608" i="4"/>
  <c r="H7607" i="4"/>
  <c r="H7606" i="4"/>
  <c r="H7604" i="4"/>
  <c r="H7603" i="4"/>
  <c r="H7600" i="4"/>
  <c r="H7599" i="4"/>
  <c r="H7596" i="4"/>
  <c r="H7595" i="4"/>
  <c r="H7592" i="4"/>
  <c r="H7591" i="4"/>
  <c r="H7588" i="4"/>
  <c r="H7587" i="4"/>
  <c r="H7584" i="4"/>
  <c r="H7583" i="4"/>
  <c r="H7580" i="4"/>
  <c r="H7579" i="4"/>
  <c r="H7576" i="4"/>
  <c r="H7575" i="4"/>
  <c r="H7574" i="4"/>
  <c r="H7572" i="4"/>
  <c r="H7571" i="4"/>
  <c r="H7568" i="4"/>
  <c r="H7567" i="4"/>
  <c r="H7564" i="4"/>
  <c r="H7563" i="4"/>
  <c r="H7560" i="4"/>
  <c r="H7559" i="4"/>
  <c r="H7556" i="4"/>
  <c r="H7555" i="4"/>
  <c r="H7552" i="4"/>
  <c r="H7551" i="4"/>
  <c r="H7548" i="4"/>
  <c r="H7547" i="4"/>
  <c r="H7544" i="4"/>
  <c r="H7543" i="4"/>
  <c r="H7542" i="4"/>
  <c r="H7540" i="4"/>
  <c r="H7539" i="4"/>
  <c r="H7536" i="4"/>
  <c r="H7535" i="4"/>
  <c r="H7532" i="4"/>
  <c r="H7531" i="4"/>
  <c r="H7530" i="4"/>
  <c r="H7528" i="4"/>
  <c r="H7527" i="4"/>
  <c r="H7524" i="4"/>
  <c r="H7523" i="4"/>
  <c r="H7520" i="4"/>
  <c r="H7519" i="4"/>
  <c r="H7516" i="4"/>
  <c r="H7515" i="4"/>
  <c r="H7514" i="4"/>
  <c r="H7512" i="4"/>
  <c r="H7511" i="4"/>
  <c r="H7508" i="4"/>
  <c r="H7507" i="4"/>
  <c r="H7504" i="4"/>
  <c r="H7503" i="4"/>
  <c r="H7500" i="4"/>
  <c r="H7499" i="4"/>
  <c r="H7498" i="4"/>
  <c r="H7496" i="4"/>
  <c r="H7495" i="4"/>
  <c r="H7492" i="4"/>
  <c r="H7491" i="4"/>
  <c r="H7488" i="4"/>
  <c r="H7487" i="4"/>
  <c r="H7484" i="4"/>
  <c r="H7483" i="4"/>
  <c r="H7482" i="4"/>
  <c r="H7480" i="4"/>
  <c r="H7479" i="4"/>
  <c r="H7476" i="4"/>
  <c r="H7475" i="4"/>
  <c r="H7472" i="4"/>
  <c r="H7471" i="4"/>
  <c r="H7468" i="4"/>
  <c r="H7467" i="4"/>
  <c r="H7466" i="4"/>
  <c r="H7464" i="4"/>
  <c r="H7463" i="4"/>
  <c r="H7460" i="4"/>
  <c r="H7459" i="4"/>
  <c r="H7456" i="4"/>
  <c r="H7455" i="4"/>
  <c r="H7452" i="4"/>
  <c r="H7451" i="4"/>
  <c r="H7450" i="4"/>
  <c r="H7448" i="4"/>
  <c r="H7447" i="4"/>
  <c r="H7444" i="4"/>
  <c r="H7443" i="4"/>
  <c r="H7440" i="4"/>
  <c r="H7439" i="4"/>
  <c r="H7436" i="4"/>
  <c r="H7435" i="4"/>
  <c r="H7434" i="4"/>
  <c r="H7432" i="4"/>
  <c r="H7431" i="4"/>
  <c r="H7428" i="4"/>
  <c r="H7427" i="4"/>
  <c r="H7424" i="4"/>
  <c r="H7423" i="4"/>
  <c r="H7420" i="4"/>
  <c r="H7419" i="4"/>
  <c r="H7418" i="4"/>
  <c r="H7416" i="4"/>
  <c r="H7415" i="4"/>
  <c r="H7412" i="4"/>
  <c r="H7411" i="4"/>
  <c r="H7408" i="4"/>
  <c r="H7407" i="4"/>
  <c r="H7404" i="4"/>
  <c r="H7403" i="4"/>
  <c r="H7402" i="4"/>
  <c r="H7400" i="4"/>
  <c r="H7399" i="4"/>
  <c r="H7396" i="4"/>
  <c r="H7395" i="4"/>
  <c r="H7392" i="4"/>
  <c r="H7391" i="4"/>
  <c r="H7388" i="4"/>
  <c r="H7387" i="4"/>
  <c r="H7386" i="4"/>
  <c r="H7384" i="4"/>
  <c r="H7383" i="4"/>
  <c r="H7380" i="4"/>
  <c r="H7379" i="4"/>
  <c r="H7376" i="4"/>
  <c r="H7375" i="4"/>
  <c r="H7372" i="4"/>
  <c r="H7371" i="4"/>
  <c r="H7370" i="4"/>
  <c r="H7368" i="4"/>
  <c r="H7367" i="4"/>
  <c r="H7364" i="4"/>
  <c r="H7363" i="4"/>
  <c r="H7360" i="4"/>
  <c r="H7359" i="4"/>
  <c r="H7356" i="4"/>
  <c r="H7355" i="4"/>
  <c r="H7354" i="4"/>
  <c r="H7352" i="4"/>
  <c r="H7351" i="4"/>
  <c r="H7348" i="4"/>
  <c r="H7347" i="4"/>
  <c r="H7344" i="4"/>
  <c r="H7343" i="4"/>
  <c r="H7340" i="4"/>
  <c r="H7339" i="4"/>
  <c r="H7338" i="4"/>
  <c r="H7336" i="4"/>
  <c r="H7335" i="4"/>
  <c r="H7332" i="4"/>
  <c r="H7331" i="4"/>
  <c r="H7328" i="4"/>
  <c r="H7327" i="4"/>
  <c r="H7324" i="4"/>
  <c r="H7323" i="4"/>
  <c r="H7322" i="4"/>
  <c r="H7320" i="4"/>
  <c r="H7319" i="4"/>
  <c r="H7316" i="4"/>
  <c r="H7315" i="4"/>
  <c r="H7312" i="4"/>
  <c r="H7311" i="4"/>
  <c r="H7308" i="4"/>
  <c r="H7307" i="4"/>
  <c r="H7306" i="4"/>
  <c r="H7304" i="4"/>
  <c r="H7303" i="4"/>
  <c r="H7300" i="4"/>
  <c r="H7299" i="4"/>
  <c r="H7296" i="4"/>
  <c r="H7295" i="4"/>
  <c r="H7292" i="4"/>
  <c r="H7291" i="4"/>
  <c r="H7290" i="4"/>
  <c r="H7288" i="4"/>
  <c r="H7287" i="4"/>
  <c r="H7284" i="4"/>
  <c r="H7283" i="4"/>
  <c r="H7280" i="4"/>
  <c r="H7279" i="4"/>
  <c r="H7276" i="4"/>
  <c r="H7275" i="4"/>
  <c r="H7274" i="4"/>
  <c r="H7272" i="4"/>
  <c r="H7271" i="4"/>
  <c r="H7268" i="4"/>
  <c r="H7267" i="4"/>
  <c r="H7264" i="4"/>
  <c r="H7263" i="4"/>
  <c r="H7260" i="4"/>
  <c r="H7259" i="4"/>
  <c r="H7258" i="4"/>
  <c r="H7256" i="4"/>
  <c r="H7255" i="4"/>
  <c r="H7252" i="4"/>
  <c r="H7251" i="4"/>
  <c r="H7248" i="4"/>
  <c r="H7247" i="4"/>
  <c r="H7244" i="4"/>
  <c r="H7243" i="4"/>
  <c r="H7242" i="4"/>
  <c r="H7240" i="4"/>
  <c r="H7239" i="4"/>
  <c r="H7236" i="4"/>
  <c r="H7235" i="4"/>
  <c r="H7232" i="4"/>
  <c r="H7231" i="4"/>
  <c r="H7228" i="4"/>
  <c r="H7227" i="4"/>
  <c r="H7226" i="4"/>
  <c r="H7224" i="4"/>
  <c r="H7223" i="4"/>
  <c r="H7220" i="4"/>
  <c r="H7219" i="4"/>
  <c r="H7216" i="4"/>
  <c r="H7215" i="4"/>
  <c r="H7212" i="4"/>
  <c r="H7211" i="4"/>
  <c r="H7210" i="4"/>
  <c r="H7208" i="4"/>
  <c r="H7207" i="4"/>
  <c r="H7204" i="4"/>
  <c r="H7203" i="4"/>
  <c r="H7200" i="4"/>
  <c r="H7199" i="4"/>
  <c r="H7196" i="4"/>
  <c r="H7195" i="4"/>
  <c r="H7194" i="4"/>
  <c r="H7192" i="4"/>
  <c r="H7191" i="4"/>
  <c r="H7188" i="4"/>
  <c r="H7187" i="4"/>
  <c r="H7184" i="4"/>
  <c r="H7183" i="4"/>
  <c r="H7180" i="4"/>
  <c r="H7179" i="4"/>
  <c r="H7178" i="4"/>
  <c r="H7176" i="4"/>
  <c r="H7175" i="4"/>
  <c r="H7172" i="4"/>
  <c r="H7171" i="4"/>
  <c r="H7168" i="4"/>
  <c r="H7167" i="4"/>
  <c r="H7164" i="4"/>
  <c r="H7163" i="4"/>
  <c r="H7162" i="4"/>
  <c r="H7160" i="4"/>
  <c r="H7159" i="4"/>
  <c r="H7156" i="4"/>
  <c r="H7155" i="4"/>
  <c r="H7152" i="4"/>
  <c r="H7151" i="4"/>
  <c r="H7148" i="4"/>
  <c r="H7147" i="4"/>
  <c r="H7146" i="4"/>
  <c r="H7144" i="4"/>
  <c r="H7143" i="4"/>
  <c r="H7142" i="4"/>
  <c r="H7139" i="4"/>
  <c r="H7138" i="4"/>
  <c r="H7137" i="4"/>
  <c r="H7135" i="4"/>
  <c r="H7134" i="4"/>
  <c r="H7133" i="4"/>
  <c r="H7131" i="4"/>
  <c r="H7130" i="4"/>
  <c r="H7129" i="4"/>
  <c r="H7127" i="4"/>
  <c r="H7126" i="4"/>
  <c r="H7125" i="4"/>
  <c r="H7123" i="4"/>
  <c r="H7122" i="4"/>
  <c r="H7121" i="4"/>
  <c r="H7119" i="4"/>
  <c r="H7118" i="4"/>
  <c r="H7117" i="4"/>
  <c r="H7115" i="4"/>
  <c r="H7114" i="4"/>
  <c r="H7113" i="4"/>
  <c r="H7111" i="4"/>
  <c r="H7110" i="4"/>
  <c r="H7109" i="4"/>
  <c r="H7107" i="4"/>
  <c r="H7106" i="4"/>
  <c r="H7105" i="4"/>
  <c r="H7103" i="4"/>
  <c r="H7102" i="4"/>
  <c r="H7101" i="4"/>
  <c r="H7099" i="4"/>
  <c r="H7098" i="4"/>
  <c r="H7097" i="4"/>
  <c r="H7095" i="4"/>
  <c r="H7094" i="4"/>
  <c r="H7093" i="4"/>
  <c r="H7091" i="4"/>
  <c r="H7090" i="4"/>
  <c r="H7089" i="4"/>
  <c r="H7087" i="4"/>
  <c r="H7086" i="4"/>
  <c r="H7085" i="4"/>
  <c r="H7083" i="4"/>
  <c r="H7082" i="4"/>
  <c r="H7081" i="4"/>
  <c r="H7079" i="4"/>
  <c r="H7078" i="4"/>
  <c r="H7077" i="4"/>
  <c r="H7075" i="4"/>
  <c r="H7074" i="4"/>
  <c r="H7073" i="4"/>
  <c r="H7071" i="4"/>
  <c r="H7070" i="4"/>
  <c r="H7069" i="4"/>
  <c r="H7067" i="4"/>
  <c r="H7066" i="4"/>
  <c r="H7065" i="4"/>
  <c r="H7063" i="4"/>
  <c r="H7062" i="4"/>
  <c r="H7061" i="4"/>
  <c r="H7059" i="4"/>
  <c r="H7058" i="4"/>
  <c r="H7057" i="4"/>
  <c r="H7055" i="4"/>
  <c r="H7054" i="4"/>
  <c r="H7053" i="4"/>
  <c r="H7051" i="4"/>
  <c r="H7050" i="4"/>
  <c r="H7049" i="4"/>
  <c r="H7047" i="4"/>
  <c r="H7046" i="4"/>
  <c r="H7045" i="4"/>
  <c r="H7043" i="4"/>
  <c r="H7042" i="4"/>
  <c r="H7041" i="4"/>
  <c r="H7039" i="4"/>
  <c r="H7038" i="4"/>
  <c r="H7037" i="4"/>
  <c r="H7035" i="4"/>
  <c r="H7034" i="4"/>
  <c r="H7033" i="4"/>
  <c r="H7031" i="4"/>
  <c r="H7030" i="4"/>
  <c r="H7029" i="4"/>
  <c r="H7027" i="4"/>
  <c r="H7026" i="4"/>
  <c r="H7025" i="4"/>
  <c r="H7023" i="4"/>
  <c r="H7022" i="4"/>
  <c r="H7021" i="4"/>
  <c r="H7019" i="4"/>
  <c r="H7018" i="4"/>
  <c r="H7017" i="4"/>
  <c r="H7015" i="4"/>
  <c r="H7014" i="4"/>
  <c r="H7013" i="4"/>
  <c r="H7011" i="4"/>
  <c r="H7010" i="4"/>
  <c r="H7009" i="4"/>
  <c r="H7007" i="4"/>
  <c r="H7006" i="4"/>
  <c r="H7005" i="4"/>
  <c r="H7003" i="4"/>
  <c r="H7002" i="4"/>
  <c r="H7001" i="4"/>
  <c r="H6999" i="4"/>
  <c r="H6998" i="4"/>
  <c r="H6997" i="4"/>
  <c r="H6995" i="4"/>
  <c r="H6994" i="4"/>
  <c r="H6993" i="4"/>
  <c r="H6991" i="4"/>
  <c r="H6990" i="4"/>
  <c r="H6989" i="4"/>
  <c r="H6987" i="4"/>
  <c r="H6986" i="4"/>
  <c r="H6985" i="4"/>
  <c r="H6983" i="4"/>
  <c r="H6982" i="4"/>
  <c r="H6981" i="4"/>
  <c r="H6979" i="4"/>
  <c r="H6978" i="4"/>
  <c r="H6977" i="4"/>
  <c r="H6976" i="4"/>
  <c r="H6973" i="4"/>
  <c r="H6972" i="4"/>
  <c r="H6969" i="4"/>
  <c r="H6968" i="4"/>
  <c r="H6965" i="4"/>
  <c r="H6964" i="4"/>
  <c r="H6961" i="4"/>
  <c r="H6960" i="4"/>
  <c r="H6957" i="4"/>
  <c r="H6956" i="4"/>
  <c r="H6953" i="4"/>
  <c r="H6952" i="4"/>
  <c r="H6949" i="4"/>
  <c r="H6948" i="4"/>
  <c r="H6945" i="4"/>
  <c r="H6944" i="4"/>
  <c r="H6941" i="4"/>
  <c r="H6940" i="4"/>
  <c r="H6939" i="4"/>
  <c r="H6937" i="4"/>
  <c r="H6936" i="4"/>
  <c r="H6933" i="4"/>
  <c r="H6932" i="4"/>
  <c r="H6929" i="4"/>
  <c r="H6928" i="4"/>
  <c r="H6925" i="4"/>
  <c r="H6924" i="4"/>
  <c r="H6923" i="4"/>
  <c r="H6921" i="4"/>
  <c r="H6920" i="4"/>
  <c r="H6917" i="4"/>
  <c r="H6916" i="4"/>
  <c r="H6913" i="4"/>
  <c r="H6912" i="4"/>
  <c r="H6909" i="4"/>
  <c r="H6908" i="4"/>
  <c r="H6907" i="4"/>
  <c r="H6905" i="4"/>
  <c r="H6904" i="4"/>
  <c r="H6901" i="4"/>
  <c r="H6900" i="4"/>
  <c r="H6897" i="4"/>
  <c r="H6896" i="4"/>
  <c r="H6893" i="4"/>
  <c r="H6892" i="4"/>
  <c r="H6891" i="4"/>
  <c r="H6889" i="4"/>
  <c r="H6888" i="4"/>
  <c r="H6885" i="4"/>
  <c r="H6884" i="4"/>
  <c r="H6881" i="4"/>
  <c r="H6880" i="4"/>
  <c r="H6877" i="4"/>
  <c r="H6876" i="4"/>
  <c r="H6875" i="4"/>
  <c r="H6873" i="4"/>
  <c r="H6872" i="4"/>
  <c r="H6869" i="4"/>
  <c r="H6868" i="4"/>
  <c r="H6865" i="4"/>
  <c r="H6864" i="4"/>
  <c r="H6861" i="4"/>
  <c r="H6860" i="4"/>
  <c r="H6859" i="4"/>
  <c r="H6857" i="4"/>
  <c r="H6856" i="4"/>
  <c r="H6853" i="4"/>
  <c r="H6852" i="4"/>
  <c r="H6849" i="4"/>
  <c r="H6848" i="4"/>
  <c r="H6845" i="4"/>
  <c r="H6844" i="4"/>
  <c r="H6843" i="4"/>
  <c r="H6841" i="4"/>
  <c r="H6840" i="4"/>
  <c r="H6837" i="4"/>
  <c r="H6836" i="4"/>
  <c r="H6833" i="4"/>
  <c r="H6832" i="4"/>
  <c r="H6829" i="4"/>
  <c r="H6828" i="4"/>
  <c r="H6827" i="4"/>
  <c r="H6825" i="4"/>
  <c r="H6824" i="4"/>
  <c r="H6821" i="4"/>
  <c r="H6820" i="4"/>
  <c r="H6817" i="4"/>
  <c r="H6816" i="4"/>
  <c r="H6813" i="4"/>
  <c r="H6812" i="4"/>
  <c r="H6811" i="4"/>
  <c r="H6809" i="4"/>
  <c r="H6808" i="4"/>
  <c r="H6805" i="4"/>
  <c r="H6804" i="4"/>
  <c r="H6801" i="4"/>
  <c r="H6800" i="4"/>
  <c r="H6797" i="4"/>
  <c r="H6796" i="4"/>
  <c r="H6795" i="4"/>
  <c r="H6793" i="4"/>
  <c r="H6792" i="4"/>
  <c r="H6789" i="4"/>
  <c r="H6788" i="4"/>
  <c r="H6785" i="4"/>
  <c r="H6784" i="4"/>
  <c r="H6781" i="4"/>
  <c r="H6780" i="4"/>
  <c r="H6779" i="4"/>
  <c r="H6777" i="4"/>
  <c r="H6776" i="4"/>
  <c r="H6773" i="4"/>
  <c r="H6772" i="4"/>
  <c r="H6769" i="4"/>
  <c r="H6768" i="4"/>
  <c r="H6765" i="4"/>
  <c r="H6764" i="4"/>
  <c r="H6763" i="4"/>
  <c r="H6761" i="4"/>
  <c r="H6760" i="4"/>
  <c r="H6757" i="4"/>
  <c r="H6756" i="4"/>
  <c r="H6753" i="4"/>
  <c r="H6752" i="4"/>
  <c r="H6749" i="4"/>
  <c r="H6748" i="4"/>
  <c r="H6747" i="4"/>
  <c r="H6745" i="4"/>
  <c r="H6744" i="4"/>
  <c r="H6741" i="4"/>
  <c r="H6740" i="4"/>
  <c r="H6737" i="4"/>
  <c r="H6736" i="4"/>
  <c r="H6733" i="4"/>
  <c r="H6732" i="4"/>
  <c r="H6731" i="4"/>
  <c r="H6729" i="4"/>
  <c r="H6728" i="4"/>
  <c r="H6725" i="4"/>
  <c r="H6724" i="4"/>
  <c r="H6721" i="4"/>
  <c r="H6720" i="4"/>
  <c r="H6717" i="4"/>
  <c r="H6716" i="4"/>
  <c r="H6715" i="4"/>
  <c r="H6713" i="4"/>
  <c r="H6712" i="4"/>
  <c r="H6709" i="4"/>
  <c r="H6708" i="4"/>
  <c r="H6705" i="4"/>
  <c r="H6704" i="4"/>
  <c r="H6701" i="4"/>
  <c r="H6700" i="4"/>
  <c r="H6699" i="4"/>
  <c r="H6697" i="4"/>
  <c r="H6696" i="4"/>
  <c r="H6693" i="4"/>
  <c r="H6692" i="4"/>
  <c r="H6689" i="4"/>
  <c r="H6688" i="4"/>
  <c r="H6685" i="4"/>
  <c r="H6684" i="4"/>
  <c r="H6683" i="4"/>
  <c r="H6681" i="4"/>
  <c r="H6680" i="4"/>
  <c r="H6677" i="4"/>
  <c r="H6676" i="4"/>
  <c r="H6673" i="4"/>
  <c r="H6672" i="4"/>
  <c r="H6669" i="4"/>
  <c r="H6668" i="4"/>
  <c r="H6667" i="4"/>
  <c r="H6665" i="4"/>
  <c r="H6664" i="4"/>
  <c r="H6661" i="4"/>
  <c r="H6660" i="4"/>
  <c r="H6657" i="4"/>
  <c r="H6656" i="4"/>
  <c r="H6653" i="4"/>
  <c r="H6652" i="4"/>
  <c r="H6651" i="4"/>
  <c r="H6649" i="4"/>
  <c r="H6648" i="4"/>
  <c r="H6645" i="4"/>
  <c r="H6644" i="4"/>
  <c r="H6641" i="4"/>
  <c r="H6640" i="4"/>
  <c r="H6637" i="4"/>
  <c r="H6636" i="4"/>
  <c r="H6635" i="4"/>
  <c r="H6634" i="4"/>
  <c r="H6633" i="4"/>
  <c r="H6632" i="4"/>
  <c r="H6631" i="4"/>
  <c r="H6630" i="4"/>
  <c r="H6629" i="4"/>
  <c r="H6628" i="4"/>
  <c r="H6627" i="4"/>
  <c r="H6626" i="4"/>
  <c r="H6625" i="4"/>
  <c r="H6624" i="4"/>
  <c r="H6623" i="4"/>
  <c r="H6622" i="4"/>
  <c r="H6621" i="4"/>
  <c r="H6620" i="4"/>
  <c r="H6619" i="4"/>
  <c r="H6618" i="4"/>
  <c r="H6617" i="4"/>
  <c r="H6616" i="4"/>
  <c r="H6615" i="4"/>
  <c r="H6614" i="4"/>
  <c r="H6613" i="4"/>
  <c r="H6612" i="4"/>
  <c r="H6611" i="4"/>
  <c r="H6610" i="4"/>
  <c r="H6609" i="4"/>
  <c r="H6608" i="4"/>
  <c r="H6607" i="4"/>
  <c r="H6606" i="4"/>
  <c r="H6605" i="4"/>
  <c r="H6604" i="4"/>
  <c r="H6603" i="4"/>
  <c r="H6602" i="4"/>
  <c r="H6601" i="4"/>
  <c r="H6600" i="4"/>
  <c r="H6599" i="4"/>
  <c r="H6598" i="4"/>
  <c r="H6597" i="4"/>
  <c r="H6596" i="4"/>
  <c r="H6595" i="4"/>
  <c r="H6594" i="4"/>
  <c r="H6593" i="4"/>
  <c r="H6592" i="4"/>
  <c r="H6591" i="4"/>
  <c r="H6590" i="4"/>
  <c r="H6589" i="4"/>
  <c r="H6588" i="4"/>
  <c r="H6587" i="4"/>
  <c r="H6586" i="4"/>
  <c r="H6585" i="4"/>
  <c r="H6584" i="4"/>
  <c r="H6583" i="4"/>
  <c r="H6582" i="4"/>
  <c r="H6581" i="4"/>
  <c r="H6580" i="4"/>
  <c r="H6579" i="4"/>
  <c r="H6578" i="4"/>
  <c r="H6577" i="4"/>
  <c r="H6576" i="4"/>
  <c r="H6575" i="4"/>
  <c r="H6574" i="4"/>
  <c r="H6573" i="4"/>
  <c r="H6572" i="4"/>
  <c r="H6571" i="4"/>
  <c r="H6570" i="4"/>
  <c r="H6569" i="4"/>
  <c r="H6568" i="4"/>
  <c r="H6567" i="4"/>
  <c r="H6566" i="4"/>
  <c r="H6565" i="4"/>
  <c r="H6564" i="4"/>
  <c r="H6563" i="4"/>
  <c r="H6562" i="4"/>
  <c r="H6561" i="4"/>
  <c r="H6560" i="4"/>
  <c r="H6559" i="4"/>
  <c r="H6558" i="4"/>
  <c r="H6557" i="4"/>
  <c r="H6556" i="4"/>
  <c r="H6555" i="4"/>
  <c r="H6554" i="4"/>
  <c r="H6553" i="4"/>
  <c r="H6552" i="4"/>
  <c r="H6551" i="4"/>
  <c r="H6550" i="4"/>
  <c r="H6549" i="4"/>
  <c r="H6548" i="4"/>
  <c r="H6547" i="4"/>
  <c r="H6546" i="4"/>
  <c r="H6545" i="4"/>
  <c r="H6544" i="4"/>
  <c r="H6543" i="4"/>
  <c r="H6542" i="4"/>
  <c r="H6541" i="4"/>
  <c r="H6540" i="4"/>
  <c r="H6539" i="4"/>
  <c r="H6538" i="4"/>
  <c r="H6537" i="4"/>
  <c r="H6536" i="4"/>
  <c r="H6535" i="4"/>
  <c r="H6534" i="4"/>
  <c r="H6533" i="4"/>
  <c r="H6532" i="4"/>
  <c r="H6531" i="4"/>
  <c r="H6530" i="4"/>
  <c r="H6529" i="4"/>
  <c r="H6528" i="4"/>
  <c r="H6527" i="4"/>
  <c r="H6526" i="4"/>
  <c r="H6525" i="4"/>
  <c r="H6524" i="4"/>
  <c r="H6523" i="4"/>
  <c r="H6522" i="4"/>
  <c r="H6521" i="4"/>
  <c r="H6520" i="4"/>
  <c r="H6519" i="4"/>
  <c r="H6518" i="4"/>
  <c r="H6517" i="4"/>
  <c r="H6516" i="4"/>
  <c r="H6515" i="4"/>
  <c r="H6514" i="4"/>
  <c r="H6513" i="4"/>
  <c r="H6512" i="4"/>
  <c r="H6511" i="4"/>
  <c r="H6510" i="4"/>
  <c r="H6509" i="4"/>
  <c r="H6508" i="4"/>
  <c r="H6507" i="4"/>
  <c r="H6506" i="4"/>
  <c r="H6505" i="4"/>
  <c r="H6504" i="4"/>
  <c r="H6503" i="4"/>
  <c r="H6502" i="4"/>
  <c r="H6501" i="4"/>
  <c r="H6500" i="4"/>
  <c r="H6499" i="4"/>
  <c r="H6498" i="4"/>
  <c r="H6497" i="4"/>
  <c r="H6496" i="4"/>
  <c r="H6495" i="4"/>
  <c r="H6494" i="4"/>
  <c r="H6493" i="4"/>
  <c r="H6492" i="4"/>
  <c r="H6491" i="4"/>
  <c r="H6490" i="4"/>
  <c r="H6489" i="4"/>
  <c r="H6488" i="4"/>
  <c r="H6487" i="4"/>
  <c r="H6486" i="4"/>
  <c r="H6485" i="4"/>
  <c r="H6484" i="4"/>
  <c r="H6483" i="4"/>
  <c r="H6482" i="4"/>
  <c r="H6481" i="4"/>
  <c r="H6480" i="4"/>
  <c r="H6479" i="4"/>
  <c r="H6478" i="4"/>
  <c r="H6477" i="4"/>
  <c r="H6476" i="4"/>
  <c r="H6475" i="4"/>
  <c r="H6474" i="4"/>
  <c r="H6473" i="4"/>
  <c r="H6472" i="4"/>
  <c r="H6471" i="4"/>
  <c r="H6470" i="4"/>
  <c r="H6469" i="4"/>
  <c r="H6468" i="4"/>
  <c r="H6467" i="4"/>
  <c r="H6466" i="4"/>
  <c r="H6465" i="4"/>
  <c r="H6464" i="4"/>
  <c r="H6463" i="4"/>
  <c r="H6462" i="4"/>
  <c r="H6461" i="4"/>
  <c r="H6460" i="4"/>
  <c r="H6459" i="4"/>
  <c r="H6458" i="4"/>
  <c r="H6457" i="4"/>
  <c r="H6456" i="4"/>
  <c r="H6455" i="4"/>
  <c r="H6454" i="4"/>
  <c r="H6453" i="4"/>
  <c r="H6452" i="4"/>
  <c r="H6451" i="4"/>
  <c r="H6450" i="4"/>
  <c r="H6449" i="4"/>
  <c r="H6448" i="4"/>
  <c r="H6447" i="4"/>
  <c r="H6446" i="4"/>
  <c r="H6445" i="4"/>
  <c r="H6444" i="4"/>
  <c r="H6443" i="4"/>
  <c r="H6442" i="4"/>
  <c r="H6441" i="4"/>
  <c r="H6440" i="4"/>
  <c r="H6439" i="4"/>
  <c r="H6438" i="4"/>
  <c r="H6437" i="4"/>
  <c r="H6436" i="4"/>
  <c r="H6435" i="4"/>
  <c r="H6434" i="4"/>
  <c r="H6433" i="4"/>
  <c r="H6432" i="4"/>
  <c r="H6431" i="4"/>
  <c r="H6430" i="4"/>
  <c r="H6429" i="4"/>
  <c r="H6428" i="4"/>
  <c r="H6427" i="4"/>
  <c r="H6426" i="4"/>
  <c r="H6425" i="4"/>
  <c r="H6424" i="4"/>
  <c r="H6423" i="4"/>
  <c r="H6422" i="4"/>
  <c r="H6421" i="4"/>
  <c r="H6420" i="4"/>
  <c r="H6419" i="4"/>
  <c r="H6418" i="4"/>
  <c r="H6417" i="4"/>
  <c r="H6416" i="4"/>
  <c r="H6415" i="4"/>
  <c r="H6414" i="4"/>
  <c r="H6413" i="4"/>
  <c r="H6412" i="4"/>
  <c r="H6411" i="4"/>
  <c r="H6410" i="4"/>
  <c r="H6409" i="4"/>
  <c r="H6408" i="4"/>
  <c r="H6407" i="4"/>
  <c r="H6406" i="4"/>
  <c r="H6405" i="4"/>
  <c r="H6404" i="4"/>
  <c r="H6403" i="4"/>
  <c r="H6402" i="4"/>
  <c r="H6401" i="4"/>
  <c r="H6400" i="4"/>
  <c r="H6399" i="4"/>
  <c r="H6398" i="4"/>
  <c r="H6397" i="4"/>
  <c r="H6396" i="4"/>
  <c r="H6395" i="4"/>
  <c r="H6394" i="4"/>
  <c r="H6393" i="4"/>
  <c r="H6392" i="4"/>
  <c r="H6391" i="4"/>
  <c r="H6390" i="4"/>
  <c r="H6389" i="4"/>
  <c r="H6388" i="4"/>
  <c r="H6387" i="4"/>
  <c r="H6386" i="4"/>
  <c r="H6385" i="4"/>
  <c r="H6384" i="4"/>
  <c r="H6383" i="4"/>
  <c r="H6382" i="4"/>
  <c r="H6381" i="4"/>
  <c r="H6380" i="4"/>
  <c r="H6379" i="4"/>
  <c r="H6378" i="4"/>
  <c r="H6377" i="4"/>
  <c r="H6376" i="4"/>
  <c r="H6375" i="4"/>
  <c r="H6374" i="4"/>
  <c r="H6373" i="4"/>
  <c r="H6372" i="4"/>
  <c r="H6371" i="4"/>
  <c r="H6370" i="4"/>
  <c r="H6369" i="4"/>
  <c r="H6368" i="4"/>
  <c r="H6367" i="4"/>
  <c r="H6366" i="4"/>
  <c r="H6365" i="4"/>
  <c r="H6364" i="4"/>
  <c r="H6363" i="4"/>
  <c r="H6362" i="4"/>
  <c r="H6361" i="4"/>
  <c r="H6360" i="4"/>
  <c r="H6359" i="4"/>
  <c r="H6358" i="4"/>
  <c r="H6357" i="4"/>
  <c r="H6356" i="4"/>
  <c r="H6355" i="4"/>
  <c r="H6354" i="4"/>
  <c r="H6353" i="4"/>
  <c r="H6352" i="4"/>
  <c r="H6351" i="4"/>
  <c r="H6350" i="4"/>
  <c r="H6349" i="4"/>
  <c r="H6348" i="4"/>
  <c r="H6347" i="4"/>
  <c r="H6346" i="4"/>
  <c r="H6345" i="4"/>
  <c r="H6344" i="4"/>
  <c r="H6343" i="4"/>
  <c r="H6342" i="4"/>
  <c r="H6341" i="4"/>
  <c r="H6340" i="4"/>
  <c r="H6339" i="4"/>
  <c r="H6338" i="4"/>
  <c r="H6337" i="4"/>
  <c r="H6336" i="4"/>
  <c r="H6335" i="4"/>
  <c r="H6334" i="4"/>
  <c r="H6333" i="4"/>
  <c r="H6332" i="4"/>
  <c r="H6331" i="4"/>
  <c r="H6330" i="4"/>
  <c r="H6329" i="4"/>
  <c r="H6328" i="4"/>
  <c r="H6327" i="4"/>
  <c r="H6326" i="4"/>
  <c r="H6325" i="4"/>
  <c r="H6324" i="4"/>
  <c r="H6323" i="4"/>
  <c r="H6322" i="4"/>
  <c r="H6321" i="4"/>
  <c r="H6320" i="4"/>
  <c r="H6319" i="4"/>
  <c r="H6318" i="4"/>
  <c r="H6317" i="4"/>
  <c r="H6316" i="4"/>
  <c r="H6315" i="4"/>
  <c r="H6314" i="4"/>
  <c r="H6313" i="4"/>
  <c r="H6312" i="4"/>
  <c r="H6311" i="4"/>
  <c r="H6310" i="4"/>
  <c r="H6309" i="4"/>
  <c r="H6308" i="4"/>
  <c r="H6307" i="4"/>
  <c r="H6306" i="4"/>
  <c r="H6305" i="4"/>
  <c r="H6304" i="4"/>
  <c r="H6303" i="4"/>
  <c r="H6302" i="4"/>
  <c r="H6301" i="4"/>
  <c r="H6300" i="4"/>
  <c r="H6299" i="4"/>
  <c r="H6298" i="4"/>
  <c r="H6297" i="4"/>
  <c r="H6296" i="4"/>
  <c r="H6295" i="4"/>
  <c r="H6294" i="4"/>
  <c r="H6293" i="4"/>
  <c r="H6292" i="4"/>
  <c r="H6291" i="4"/>
  <c r="H6290" i="4"/>
  <c r="H6289" i="4"/>
  <c r="H6288" i="4"/>
  <c r="H6287" i="4"/>
  <c r="H6286" i="4"/>
  <c r="H6285" i="4"/>
  <c r="H6284" i="4"/>
  <c r="H6283" i="4"/>
  <c r="H6282" i="4"/>
  <c r="H6281" i="4"/>
  <c r="H6280" i="4"/>
  <c r="H6279" i="4"/>
  <c r="H6278" i="4"/>
  <c r="H6277" i="4"/>
  <c r="H6276" i="4"/>
  <c r="H6275" i="4"/>
  <c r="H6274" i="4"/>
  <c r="H6273" i="4"/>
  <c r="H6272" i="4"/>
  <c r="H6271" i="4"/>
  <c r="H6270" i="4"/>
  <c r="H6269" i="4"/>
  <c r="H6268" i="4"/>
  <c r="H6267" i="4"/>
  <c r="H6266" i="4"/>
  <c r="H6265" i="4"/>
  <c r="H6264" i="4"/>
  <c r="H6263" i="4"/>
  <c r="H6262" i="4"/>
  <c r="H6261" i="4"/>
  <c r="H6260" i="4"/>
  <c r="H6259" i="4"/>
  <c r="H6258" i="4"/>
  <c r="H6257" i="4"/>
  <c r="H6256" i="4"/>
  <c r="H6255" i="4"/>
  <c r="H6254" i="4"/>
  <c r="H6253" i="4"/>
  <c r="H6252" i="4"/>
  <c r="H6251" i="4"/>
  <c r="H6250" i="4"/>
  <c r="H6249" i="4"/>
  <c r="H6248" i="4"/>
  <c r="H6247" i="4"/>
  <c r="H6246" i="4"/>
  <c r="H6245" i="4"/>
  <c r="H6244" i="4"/>
  <c r="H6243" i="4"/>
  <c r="H6242" i="4"/>
  <c r="H6241" i="4"/>
  <c r="H6240" i="4"/>
  <c r="H6239" i="4"/>
  <c r="H6238" i="4"/>
  <c r="H6237" i="4"/>
  <c r="H6236" i="4"/>
  <c r="H6235" i="4"/>
  <c r="H6234" i="4"/>
  <c r="H6233" i="4"/>
  <c r="H6232" i="4"/>
  <c r="H6231" i="4"/>
  <c r="H6230" i="4"/>
  <c r="H6229" i="4"/>
  <c r="H6228" i="4"/>
  <c r="H6227" i="4"/>
  <c r="H6226" i="4"/>
  <c r="H6225" i="4"/>
  <c r="H6224" i="4"/>
  <c r="H6223" i="4"/>
  <c r="H6222" i="4"/>
  <c r="H6221" i="4"/>
  <c r="H6220" i="4"/>
  <c r="H6219" i="4"/>
  <c r="H6218" i="4"/>
  <c r="H6217" i="4"/>
  <c r="H6216" i="4"/>
  <c r="H6215" i="4"/>
  <c r="H6214" i="4"/>
  <c r="H6213" i="4"/>
  <c r="H6212" i="4"/>
  <c r="H6211" i="4"/>
  <c r="H6210" i="4"/>
  <c r="H6209" i="4"/>
  <c r="H6208" i="4"/>
  <c r="H6207" i="4"/>
  <c r="H6206" i="4"/>
  <c r="H6205" i="4"/>
  <c r="H6204" i="4"/>
  <c r="H6203" i="4"/>
  <c r="H6202" i="4"/>
  <c r="H6201" i="4"/>
  <c r="H6200" i="4"/>
  <c r="H6199" i="4"/>
  <c r="H6198" i="4"/>
  <c r="H6197" i="4"/>
  <c r="H6196" i="4"/>
  <c r="H6195" i="4"/>
  <c r="H6194" i="4"/>
  <c r="H6193" i="4"/>
  <c r="H6192" i="4"/>
  <c r="H6191" i="4"/>
  <c r="H6190" i="4"/>
  <c r="H6189" i="4"/>
  <c r="H6188" i="4"/>
  <c r="H6187" i="4"/>
  <c r="H6186" i="4"/>
  <c r="H6185" i="4"/>
  <c r="H6184" i="4"/>
  <c r="H6183" i="4"/>
  <c r="H6182" i="4"/>
  <c r="H6181" i="4"/>
  <c r="H6180" i="4"/>
  <c r="H6179" i="4"/>
  <c r="H6178" i="4"/>
  <c r="H6177" i="4"/>
  <c r="H6176" i="4"/>
  <c r="H6175" i="4"/>
  <c r="H6174" i="4"/>
  <c r="H6173" i="4"/>
  <c r="H6172" i="4"/>
  <c r="H6171" i="4"/>
  <c r="H6170" i="4"/>
  <c r="H6169" i="4"/>
  <c r="H6168" i="4"/>
  <c r="H6167" i="4"/>
  <c r="H6166" i="4"/>
  <c r="H6165" i="4"/>
  <c r="H6164" i="4"/>
  <c r="H6163" i="4"/>
  <c r="H6162" i="4"/>
  <c r="H6161" i="4"/>
  <c r="H6160" i="4"/>
  <c r="H6159" i="4"/>
  <c r="H6158" i="4"/>
  <c r="H6157" i="4"/>
  <c r="H6156" i="4"/>
  <c r="H6155" i="4"/>
  <c r="H6154" i="4"/>
  <c r="H6153" i="4"/>
  <c r="H6152" i="4"/>
  <c r="H6151" i="4"/>
  <c r="H6150" i="4"/>
  <c r="H6149" i="4"/>
  <c r="H6148" i="4"/>
  <c r="H6147" i="4"/>
  <c r="H6146" i="4"/>
  <c r="H6145" i="4"/>
  <c r="H6144" i="4"/>
  <c r="H6143" i="4"/>
  <c r="H6142" i="4"/>
  <c r="H6141" i="4"/>
  <c r="H6140" i="4"/>
  <c r="H6139" i="4"/>
  <c r="H6138" i="4"/>
  <c r="H6137" i="4"/>
  <c r="H6136" i="4"/>
  <c r="H6135" i="4"/>
  <c r="H6134" i="4"/>
  <c r="H6133" i="4"/>
  <c r="H6132" i="4"/>
  <c r="H6131" i="4"/>
  <c r="H6130" i="4"/>
  <c r="H6129" i="4"/>
  <c r="H6128" i="4"/>
  <c r="H6127" i="4"/>
  <c r="H6126" i="4"/>
  <c r="H6125" i="4"/>
  <c r="H6124" i="4"/>
  <c r="H6123" i="4"/>
  <c r="H6122" i="4"/>
  <c r="H6121" i="4"/>
  <c r="H6120" i="4"/>
  <c r="H6119" i="4"/>
  <c r="H6118" i="4"/>
  <c r="H6117" i="4"/>
  <c r="H6116" i="4"/>
  <c r="H6115" i="4"/>
  <c r="H6114" i="4"/>
  <c r="H6113" i="4"/>
  <c r="H6112" i="4"/>
  <c r="H6111" i="4"/>
  <c r="H6110" i="4"/>
  <c r="H6109" i="4"/>
  <c r="H6108" i="4"/>
  <c r="H6107" i="4"/>
  <c r="H6106" i="4"/>
  <c r="H6105" i="4"/>
  <c r="H6104" i="4"/>
  <c r="H6103" i="4"/>
  <c r="H6102" i="4"/>
  <c r="H6101" i="4"/>
  <c r="H6100" i="4"/>
  <c r="H6099" i="4"/>
  <c r="H6098" i="4"/>
  <c r="H6097" i="4"/>
  <c r="H6096" i="4"/>
  <c r="H6095" i="4"/>
  <c r="H6094" i="4"/>
  <c r="H6093" i="4"/>
  <c r="H6092" i="4"/>
  <c r="H6091" i="4"/>
  <c r="H6090" i="4"/>
  <c r="H6089" i="4"/>
  <c r="H6088" i="4"/>
  <c r="H6087" i="4"/>
  <c r="H6086" i="4"/>
  <c r="H6085" i="4"/>
  <c r="H6084" i="4"/>
  <c r="H6083" i="4"/>
  <c r="H6082" i="4"/>
  <c r="H6081" i="4"/>
  <c r="H6080" i="4"/>
  <c r="H6079" i="4"/>
  <c r="H6078" i="4"/>
  <c r="H6077" i="4"/>
  <c r="H6076" i="4"/>
  <c r="H6075" i="4"/>
  <c r="H6074" i="4"/>
  <c r="H6073" i="4"/>
  <c r="H6072" i="4"/>
  <c r="H6071" i="4"/>
  <c r="H6070" i="4"/>
  <c r="H6069" i="4"/>
  <c r="H6068" i="4"/>
  <c r="H6067" i="4"/>
  <c r="H6066" i="4"/>
  <c r="H6065" i="4"/>
  <c r="H6064" i="4"/>
  <c r="H6063" i="4"/>
  <c r="H6062" i="4"/>
  <c r="H6061" i="4"/>
  <c r="H6060" i="4"/>
  <c r="H6059" i="4"/>
  <c r="H6058" i="4"/>
  <c r="H6057" i="4"/>
  <c r="H6056" i="4"/>
  <c r="H6055" i="4"/>
  <c r="H6054" i="4"/>
  <c r="H6053" i="4"/>
  <c r="H6052" i="4"/>
  <c r="H6051" i="4"/>
  <c r="H6050" i="4"/>
  <c r="H6049" i="4"/>
  <c r="H6048" i="4"/>
  <c r="H6047" i="4"/>
  <c r="H6046" i="4"/>
  <c r="H6045" i="4"/>
  <c r="H6044" i="4"/>
  <c r="H6043" i="4"/>
  <c r="H6042" i="4"/>
  <c r="H6041" i="4"/>
  <c r="H6040" i="4"/>
  <c r="H6039" i="4"/>
  <c r="H6038" i="4"/>
  <c r="H6037" i="4"/>
  <c r="H6036" i="4"/>
  <c r="H6035" i="4"/>
  <c r="H6034" i="4"/>
  <c r="H6033" i="4"/>
  <c r="H6032" i="4"/>
  <c r="H6031" i="4"/>
  <c r="H6030" i="4"/>
  <c r="H6029" i="4"/>
  <c r="H6028" i="4"/>
  <c r="H6027" i="4"/>
  <c r="H6026" i="4"/>
  <c r="H6025" i="4"/>
  <c r="H6024" i="4"/>
  <c r="H6023" i="4"/>
  <c r="H6022" i="4"/>
  <c r="H6021" i="4"/>
  <c r="H6020" i="4"/>
  <c r="H6019" i="4"/>
  <c r="H6018" i="4"/>
  <c r="H6017" i="4"/>
  <c r="H6016" i="4"/>
  <c r="H6015" i="4"/>
  <c r="H6014" i="4"/>
  <c r="H6013" i="4"/>
  <c r="H6012" i="4"/>
  <c r="H6011" i="4"/>
  <c r="H6010" i="4"/>
  <c r="H6009" i="4"/>
  <c r="H6008" i="4"/>
  <c r="H6007" i="4"/>
  <c r="H6006" i="4"/>
  <c r="H6005" i="4"/>
  <c r="H6004" i="4"/>
  <c r="H6003" i="4"/>
  <c r="H6002" i="4"/>
  <c r="H6001" i="4"/>
  <c r="H6000" i="4"/>
  <c r="H5999" i="4"/>
  <c r="H5998" i="4"/>
  <c r="H5997" i="4"/>
  <c r="H5996" i="4"/>
  <c r="H5995" i="4"/>
  <c r="H5994" i="4"/>
  <c r="H5993" i="4"/>
  <c r="H5992" i="4"/>
  <c r="H5991" i="4"/>
  <c r="H5990" i="4"/>
  <c r="H5989" i="4"/>
  <c r="H5988" i="4"/>
  <c r="H5987" i="4"/>
  <c r="H5986" i="4"/>
  <c r="H5985" i="4"/>
  <c r="H5984" i="4"/>
  <c r="H5983" i="4"/>
  <c r="H5982" i="4"/>
  <c r="H5981" i="4"/>
  <c r="H5980" i="4"/>
  <c r="H5979" i="4"/>
  <c r="H5978" i="4"/>
  <c r="H5977" i="4"/>
  <c r="H5976" i="4"/>
  <c r="H5975" i="4"/>
  <c r="H5974" i="4"/>
  <c r="H5973" i="4"/>
  <c r="H5972" i="4"/>
  <c r="H5971" i="4"/>
  <c r="H5970" i="4"/>
  <c r="H5969" i="4"/>
  <c r="H5968" i="4"/>
  <c r="H5967" i="4"/>
  <c r="H5966" i="4"/>
  <c r="H5965" i="4"/>
  <c r="H5964" i="4"/>
  <c r="H5963" i="4"/>
  <c r="H5962" i="4"/>
  <c r="H5961" i="4"/>
  <c r="H5960" i="4"/>
  <c r="H5959" i="4"/>
  <c r="H5958" i="4"/>
  <c r="H5957" i="4"/>
  <c r="H5956" i="4"/>
  <c r="H5955" i="4"/>
  <c r="H5954" i="4"/>
  <c r="H5953" i="4"/>
  <c r="H5952" i="4"/>
  <c r="H5951" i="4"/>
  <c r="H5950" i="4"/>
  <c r="H5949" i="4"/>
  <c r="H5948" i="4"/>
  <c r="H5947" i="4"/>
  <c r="H5946" i="4"/>
  <c r="H5945" i="4"/>
  <c r="H5944" i="4"/>
  <c r="H5943" i="4"/>
  <c r="H5942" i="4"/>
  <c r="H5941" i="4"/>
  <c r="H5940" i="4"/>
  <c r="H5939" i="4"/>
  <c r="H5938" i="4"/>
  <c r="H5937" i="4"/>
  <c r="H5936" i="4"/>
  <c r="H5935" i="4"/>
  <c r="H5934" i="4"/>
  <c r="H5933" i="4"/>
  <c r="H5932" i="4"/>
  <c r="H5931" i="4"/>
  <c r="H5930" i="4"/>
  <c r="H5929" i="4"/>
  <c r="H5928" i="4"/>
  <c r="H5927" i="4"/>
  <c r="H5926" i="4"/>
  <c r="H5925" i="4"/>
  <c r="H5924" i="4"/>
  <c r="H5923" i="4"/>
  <c r="H5922" i="4"/>
  <c r="H5921" i="4"/>
  <c r="H5920" i="4"/>
  <c r="H5919" i="4"/>
  <c r="H5918" i="4"/>
  <c r="H5917" i="4"/>
  <c r="H5916" i="4"/>
  <c r="H5915" i="4"/>
  <c r="H5914" i="4"/>
  <c r="H5913" i="4"/>
  <c r="H5912" i="4"/>
  <c r="H5911" i="4"/>
  <c r="H5910" i="4"/>
  <c r="H5909" i="4"/>
  <c r="H5908" i="4"/>
  <c r="H5907" i="4"/>
  <c r="H5906" i="4"/>
  <c r="H5905" i="4"/>
  <c r="H5904" i="4"/>
  <c r="H5903" i="4"/>
  <c r="H5902" i="4"/>
  <c r="H5901" i="4"/>
  <c r="H5900" i="4"/>
  <c r="H5899" i="4"/>
  <c r="H5898" i="4"/>
  <c r="H5897" i="4"/>
  <c r="H5896" i="4"/>
  <c r="H5895" i="4"/>
  <c r="H5894" i="4"/>
  <c r="H5893" i="4"/>
  <c r="H5892" i="4"/>
  <c r="H5891" i="4"/>
  <c r="H5890" i="4"/>
  <c r="H5889" i="4"/>
  <c r="H5888" i="4"/>
  <c r="H5887" i="4"/>
  <c r="H5886" i="4"/>
  <c r="H5885" i="4"/>
  <c r="H5884" i="4"/>
  <c r="H5883" i="4"/>
  <c r="H5882" i="4"/>
  <c r="H5881" i="4"/>
  <c r="H5880" i="4"/>
  <c r="H5879" i="4"/>
  <c r="H5878" i="4"/>
  <c r="H5877" i="4"/>
  <c r="H5876" i="4"/>
  <c r="H5875" i="4"/>
  <c r="H5874" i="4"/>
  <c r="H5873" i="4"/>
  <c r="H5872" i="4"/>
  <c r="H5871" i="4"/>
  <c r="H5870" i="4"/>
  <c r="H5869" i="4"/>
  <c r="H5868" i="4"/>
  <c r="H5867" i="4"/>
  <c r="H5866" i="4"/>
  <c r="H5865" i="4"/>
  <c r="H5864" i="4"/>
  <c r="H5863" i="4"/>
  <c r="H5862" i="4"/>
  <c r="H5861" i="4"/>
  <c r="H5860" i="4"/>
  <c r="H5859" i="4"/>
  <c r="H5858" i="4"/>
  <c r="H5857" i="4"/>
  <c r="H5856" i="4"/>
  <c r="H5855" i="4"/>
  <c r="H5854" i="4"/>
  <c r="H5853" i="4"/>
  <c r="H5852" i="4"/>
  <c r="H5851" i="4"/>
  <c r="H5850" i="4"/>
  <c r="H5849" i="4"/>
  <c r="H5848" i="4"/>
  <c r="H5847" i="4"/>
  <c r="H5846" i="4"/>
  <c r="H5845" i="4"/>
  <c r="H5844" i="4"/>
  <c r="H5843" i="4"/>
  <c r="H5842" i="4"/>
  <c r="H5841" i="4"/>
  <c r="H5840" i="4"/>
  <c r="H5839" i="4"/>
  <c r="H5838" i="4"/>
  <c r="H5837" i="4"/>
  <c r="H5836" i="4"/>
  <c r="H5835" i="4"/>
  <c r="H5834" i="4"/>
  <c r="H5833" i="4"/>
  <c r="H5832" i="4"/>
  <c r="H5831" i="4"/>
  <c r="H5830" i="4"/>
  <c r="H5829" i="4"/>
  <c r="H5828" i="4"/>
  <c r="H5827" i="4"/>
  <c r="H5826" i="4"/>
  <c r="H5825" i="4"/>
  <c r="H5824" i="4"/>
  <c r="H5823" i="4"/>
  <c r="H5822" i="4"/>
  <c r="H5821" i="4"/>
  <c r="H5820" i="4"/>
  <c r="H5819" i="4"/>
  <c r="H5818" i="4"/>
  <c r="H5817" i="4"/>
  <c r="H5816" i="4"/>
  <c r="H5815" i="4"/>
  <c r="H5814" i="4"/>
  <c r="H5813" i="4"/>
  <c r="H5812" i="4"/>
  <c r="H5811" i="4"/>
  <c r="H5810" i="4"/>
  <c r="H5809" i="4"/>
  <c r="H5808" i="4"/>
  <c r="H5807" i="4"/>
  <c r="H5806" i="4"/>
  <c r="H5805" i="4"/>
  <c r="H5804" i="4"/>
  <c r="H5803" i="4"/>
  <c r="H5802" i="4"/>
  <c r="H5801" i="4"/>
  <c r="H5800" i="4"/>
  <c r="H5799" i="4"/>
  <c r="H5798" i="4"/>
  <c r="H5797" i="4"/>
  <c r="H5796" i="4"/>
  <c r="H5795" i="4"/>
  <c r="H5794" i="4"/>
  <c r="H5793" i="4"/>
  <c r="H5792" i="4"/>
  <c r="H5791" i="4"/>
  <c r="H5790" i="4"/>
  <c r="H5789" i="4"/>
  <c r="H5788" i="4"/>
  <c r="H5787" i="4"/>
  <c r="H5786" i="4"/>
  <c r="H5785" i="4"/>
  <c r="H5784" i="4"/>
  <c r="H5783" i="4"/>
  <c r="H5782" i="4"/>
  <c r="H5781" i="4"/>
  <c r="H5780" i="4"/>
  <c r="H5779" i="4"/>
  <c r="H5778" i="4"/>
  <c r="H5777" i="4"/>
  <c r="H5776" i="4"/>
  <c r="H5775" i="4"/>
  <c r="H5774" i="4"/>
  <c r="H5773" i="4"/>
  <c r="H5772" i="4"/>
  <c r="H5771" i="4"/>
  <c r="H5770" i="4"/>
  <c r="H5769" i="4"/>
  <c r="H5768" i="4"/>
  <c r="H5767" i="4"/>
  <c r="H5766" i="4"/>
  <c r="H5765" i="4"/>
  <c r="H5764" i="4"/>
  <c r="H5763" i="4"/>
  <c r="H5762" i="4"/>
  <c r="H5761" i="4"/>
  <c r="H5760" i="4"/>
  <c r="H5759" i="4"/>
  <c r="H5758" i="4"/>
  <c r="H5757" i="4"/>
  <c r="H5756" i="4"/>
  <c r="H5755" i="4"/>
  <c r="H5754" i="4"/>
  <c r="H5753" i="4"/>
  <c r="H5752" i="4"/>
  <c r="H5751" i="4"/>
  <c r="H5750" i="4"/>
  <c r="H5749" i="4"/>
  <c r="H5748" i="4"/>
  <c r="H5747" i="4"/>
  <c r="H5746" i="4"/>
  <c r="H5745" i="4"/>
  <c r="H5744" i="4"/>
  <c r="H5743" i="4"/>
  <c r="H5742" i="4"/>
  <c r="H5741" i="4"/>
  <c r="H5740" i="4"/>
  <c r="H5739" i="4"/>
  <c r="H5738" i="4"/>
  <c r="H5737" i="4"/>
  <c r="H5736" i="4"/>
  <c r="H5735" i="4"/>
  <c r="H5734" i="4"/>
  <c r="H5733" i="4"/>
  <c r="H5732" i="4"/>
  <c r="H5731" i="4"/>
  <c r="H5730" i="4"/>
  <c r="H5729" i="4"/>
  <c r="H5728" i="4"/>
  <c r="H5727" i="4"/>
  <c r="H5726" i="4"/>
  <c r="H5725" i="4"/>
  <c r="H5724" i="4"/>
  <c r="H5723" i="4"/>
  <c r="H5722" i="4"/>
  <c r="H5721" i="4"/>
  <c r="H5720" i="4"/>
  <c r="H5719" i="4"/>
  <c r="H5718" i="4"/>
  <c r="H5717" i="4"/>
  <c r="H5716" i="4"/>
  <c r="H5715" i="4"/>
  <c r="H5714" i="4"/>
  <c r="H5713" i="4"/>
  <c r="H5712" i="4"/>
  <c r="H5711" i="4"/>
  <c r="H5710" i="4"/>
  <c r="H5709" i="4"/>
  <c r="H5708" i="4"/>
  <c r="H5707" i="4"/>
  <c r="H5706" i="4"/>
  <c r="H5705" i="4"/>
  <c r="H5704" i="4"/>
  <c r="H5703" i="4"/>
  <c r="H5702" i="4"/>
  <c r="H5701" i="4"/>
  <c r="H5700" i="4"/>
  <c r="H5699" i="4"/>
  <c r="H5698" i="4"/>
  <c r="H5697" i="4"/>
  <c r="H5696" i="4"/>
  <c r="H5695" i="4"/>
  <c r="H5694" i="4"/>
  <c r="H5693" i="4"/>
  <c r="H5692" i="4"/>
  <c r="H5691" i="4"/>
  <c r="H5690" i="4"/>
  <c r="H5689" i="4"/>
  <c r="H5688" i="4"/>
  <c r="H5687" i="4"/>
  <c r="H5686" i="4"/>
  <c r="H5685" i="4"/>
  <c r="H5684" i="4"/>
  <c r="H5683" i="4"/>
  <c r="H5682" i="4"/>
  <c r="H5681" i="4"/>
  <c r="H5680" i="4"/>
  <c r="H5679" i="4"/>
  <c r="H5678" i="4"/>
  <c r="H5677" i="4"/>
  <c r="H5676" i="4"/>
  <c r="H5675" i="4"/>
  <c r="H5674" i="4"/>
  <c r="H5673" i="4"/>
  <c r="H5672" i="4"/>
  <c r="H5671" i="4"/>
  <c r="H5670" i="4"/>
  <c r="H5669" i="4"/>
  <c r="H5668" i="4"/>
  <c r="H5667" i="4"/>
  <c r="H5666" i="4"/>
  <c r="H5665" i="4"/>
  <c r="H5664" i="4"/>
  <c r="H5663" i="4"/>
  <c r="H5662" i="4"/>
  <c r="H5661" i="4"/>
  <c r="H5660" i="4"/>
  <c r="H5659" i="4"/>
  <c r="H5658" i="4"/>
  <c r="H5657" i="4"/>
  <c r="H5656" i="4"/>
  <c r="H5655" i="4"/>
  <c r="H5654" i="4"/>
  <c r="H5653" i="4"/>
  <c r="H5652" i="4"/>
  <c r="H5651" i="4"/>
  <c r="H5650" i="4"/>
  <c r="H5649" i="4"/>
  <c r="H5648" i="4"/>
  <c r="H5647" i="4"/>
  <c r="H5646" i="4"/>
  <c r="H5645" i="4"/>
  <c r="H5644" i="4"/>
  <c r="H5643" i="4"/>
  <c r="H5642" i="4"/>
  <c r="H5641" i="4"/>
  <c r="H5640" i="4"/>
  <c r="H5639" i="4"/>
  <c r="H5638" i="4"/>
  <c r="H5637" i="4"/>
  <c r="H5636" i="4"/>
  <c r="H5635" i="4"/>
  <c r="H5634" i="4"/>
  <c r="H5633" i="4"/>
  <c r="H5632" i="4"/>
  <c r="H5631" i="4"/>
  <c r="H5630" i="4"/>
  <c r="H5629" i="4"/>
  <c r="H5628" i="4"/>
  <c r="H5627" i="4"/>
  <c r="H5626" i="4"/>
  <c r="H5625" i="4"/>
  <c r="H5624" i="4"/>
  <c r="H5623" i="4"/>
  <c r="H5622" i="4"/>
  <c r="H5621" i="4"/>
  <c r="H5620" i="4"/>
  <c r="H5619" i="4"/>
  <c r="H5618" i="4"/>
  <c r="H5617" i="4"/>
  <c r="H5616" i="4"/>
  <c r="H5615" i="4"/>
  <c r="H5614" i="4"/>
  <c r="H5613" i="4"/>
  <c r="H5612" i="4"/>
  <c r="H5611" i="4"/>
  <c r="H5610" i="4"/>
  <c r="H5609" i="4"/>
  <c r="H5608" i="4"/>
  <c r="H5607" i="4"/>
  <c r="H5606" i="4"/>
  <c r="H5605" i="4"/>
  <c r="H5604" i="4"/>
  <c r="H5603" i="4"/>
  <c r="H5602" i="4"/>
  <c r="H5601" i="4"/>
  <c r="H5600" i="4"/>
  <c r="H5599" i="4"/>
  <c r="H5598" i="4"/>
  <c r="H5597" i="4"/>
  <c r="H5596" i="4"/>
  <c r="H5595" i="4"/>
  <c r="H5594" i="4"/>
  <c r="H5593" i="4"/>
  <c r="H5592" i="4"/>
  <c r="H5591" i="4"/>
  <c r="H5590" i="4"/>
  <c r="H5589" i="4"/>
  <c r="H5588" i="4"/>
  <c r="H5587" i="4"/>
  <c r="H5586" i="4"/>
  <c r="H5585" i="4"/>
  <c r="H5584" i="4"/>
  <c r="H5583" i="4"/>
  <c r="H5582" i="4"/>
  <c r="H5581" i="4"/>
  <c r="H5580" i="4"/>
  <c r="H5579" i="4"/>
  <c r="H5578" i="4"/>
  <c r="H5577" i="4"/>
  <c r="H5576" i="4"/>
  <c r="H5575" i="4"/>
  <c r="H5574" i="4"/>
  <c r="H5573" i="4"/>
  <c r="H5572" i="4"/>
  <c r="H5571" i="4"/>
  <c r="H5570" i="4"/>
  <c r="H5569" i="4"/>
  <c r="H5568" i="4"/>
  <c r="H5567" i="4"/>
  <c r="H5566" i="4"/>
  <c r="H5565" i="4"/>
  <c r="H5564" i="4"/>
  <c r="H5563" i="4"/>
  <c r="H5562" i="4"/>
  <c r="H5561" i="4"/>
  <c r="H5560" i="4"/>
  <c r="H5559" i="4"/>
  <c r="H5558" i="4"/>
  <c r="H5557" i="4"/>
  <c r="H5556" i="4"/>
  <c r="H5555" i="4"/>
  <c r="H5554" i="4"/>
  <c r="H5553" i="4"/>
  <c r="H5552" i="4"/>
  <c r="H5551" i="4"/>
  <c r="H5550" i="4"/>
  <c r="H5549" i="4"/>
  <c r="H5548" i="4"/>
  <c r="H5547" i="4"/>
  <c r="H5546" i="4"/>
  <c r="H5545" i="4"/>
  <c r="H5544" i="4"/>
  <c r="H5543" i="4"/>
  <c r="H5542" i="4"/>
  <c r="H5541" i="4"/>
  <c r="H5540" i="4"/>
  <c r="H5539" i="4"/>
  <c r="H5538" i="4"/>
  <c r="H5537" i="4"/>
  <c r="H5536" i="4"/>
  <c r="H5535" i="4"/>
  <c r="H5534" i="4"/>
  <c r="H5533" i="4"/>
  <c r="H5532" i="4"/>
  <c r="H5531" i="4"/>
  <c r="H5530" i="4"/>
  <c r="H5529" i="4"/>
  <c r="H5528" i="4"/>
  <c r="H5527" i="4"/>
  <c r="H5526" i="4"/>
  <c r="H5525" i="4"/>
  <c r="H5524" i="4"/>
  <c r="H5523" i="4"/>
  <c r="H5522" i="4"/>
  <c r="H5521" i="4"/>
  <c r="H5520" i="4"/>
  <c r="H5519" i="4"/>
  <c r="H5518" i="4"/>
  <c r="H5517" i="4"/>
  <c r="H5516" i="4"/>
  <c r="H5515" i="4"/>
  <c r="H5514" i="4"/>
  <c r="H5513" i="4"/>
  <c r="H5512" i="4"/>
  <c r="H5511" i="4"/>
  <c r="H5510" i="4"/>
  <c r="H5509" i="4"/>
  <c r="H5508" i="4"/>
  <c r="H5507" i="4"/>
  <c r="H5506" i="4"/>
  <c r="H5505" i="4"/>
  <c r="H5504" i="4"/>
  <c r="H5503" i="4"/>
  <c r="H5502" i="4"/>
  <c r="H5501" i="4"/>
  <c r="H5500" i="4"/>
  <c r="H5499" i="4"/>
  <c r="H5498" i="4"/>
  <c r="H5497" i="4"/>
  <c r="H5496" i="4"/>
  <c r="H5495" i="4"/>
  <c r="H5494" i="4"/>
  <c r="H5493" i="4"/>
  <c r="H5492" i="4"/>
  <c r="H5491" i="4"/>
  <c r="H5490" i="4"/>
  <c r="H5489" i="4"/>
  <c r="H5488" i="4"/>
  <c r="H5487" i="4"/>
  <c r="H5486" i="4"/>
  <c r="H5485" i="4"/>
  <c r="H5484" i="4"/>
  <c r="H5483" i="4"/>
  <c r="H5482" i="4"/>
  <c r="H5481" i="4"/>
  <c r="H5480" i="4"/>
  <c r="H5479" i="4"/>
  <c r="H5478" i="4"/>
  <c r="H5477" i="4"/>
  <c r="H5476" i="4"/>
  <c r="H5475" i="4"/>
  <c r="H5474" i="4"/>
  <c r="H5473" i="4"/>
  <c r="H5472" i="4"/>
  <c r="H5471" i="4"/>
  <c r="H5470" i="4"/>
  <c r="H5469" i="4"/>
  <c r="H5468" i="4"/>
  <c r="H5467" i="4"/>
  <c r="H5466" i="4"/>
  <c r="H5465" i="4"/>
  <c r="H5464" i="4"/>
  <c r="H5463" i="4"/>
  <c r="H5462" i="4"/>
  <c r="H5461" i="4"/>
  <c r="H5460" i="4"/>
  <c r="H5459" i="4"/>
  <c r="H5458" i="4"/>
  <c r="H5457" i="4"/>
  <c r="H5456" i="4"/>
  <c r="H5455" i="4"/>
  <c r="H5454" i="4"/>
  <c r="H5453" i="4"/>
  <c r="H5452" i="4"/>
  <c r="H5451" i="4"/>
  <c r="H5450" i="4"/>
  <c r="H5449" i="4"/>
  <c r="H5448" i="4"/>
  <c r="H5447" i="4"/>
  <c r="H5446" i="4"/>
  <c r="H5445" i="4"/>
  <c r="H5444" i="4"/>
  <c r="H5443" i="4"/>
  <c r="H5442" i="4"/>
  <c r="H5441" i="4"/>
  <c r="H5440" i="4"/>
  <c r="H5439" i="4"/>
  <c r="H5438" i="4"/>
  <c r="H5437" i="4"/>
  <c r="H5436" i="4"/>
  <c r="H5435" i="4"/>
  <c r="H5434" i="4"/>
  <c r="H5433" i="4"/>
  <c r="H5432" i="4"/>
  <c r="H5431" i="4"/>
  <c r="H5430" i="4"/>
  <c r="H5429" i="4"/>
  <c r="H5428" i="4"/>
  <c r="H5427" i="4"/>
  <c r="H5426" i="4"/>
  <c r="H5425" i="4"/>
  <c r="H5424" i="4"/>
  <c r="H5423" i="4"/>
  <c r="H5422" i="4"/>
  <c r="H5421" i="4"/>
  <c r="H5420" i="4"/>
  <c r="H5419" i="4"/>
  <c r="H5418" i="4"/>
  <c r="H5417" i="4"/>
  <c r="H5416" i="4"/>
  <c r="H5415" i="4"/>
  <c r="H5414" i="4"/>
  <c r="H5413" i="4"/>
  <c r="H5412" i="4"/>
  <c r="H5411" i="4"/>
  <c r="H5410" i="4"/>
  <c r="H5409" i="4"/>
  <c r="H5408" i="4"/>
  <c r="H5407" i="4"/>
  <c r="H5406" i="4"/>
  <c r="H5405" i="4"/>
  <c r="H5404" i="4"/>
  <c r="H5403" i="4"/>
  <c r="H5402" i="4"/>
  <c r="H5401" i="4"/>
  <c r="H5400" i="4"/>
  <c r="H5399" i="4"/>
  <c r="H5398" i="4"/>
  <c r="H5397" i="4"/>
  <c r="H5396" i="4"/>
  <c r="H5395" i="4"/>
  <c r="H5394" i="4"/>
  <c r="H5393" i="4"/>
  <c r="H5392" i="4"/>
  <c r="H5391" i="4"/>
  <c r="H5390" i="4"/>
  <c r="H5389" i="4"/>
  <c r="H5388" i="4"/>
  <c r="H5387" i="4"/>
  <c r="H5386" i="4"/>
  <c r="H5385" i="4"/>
  <c r="H5384" i="4"/>
  <c r="H5383" i="4"/>
  <c r="H5382" i="4"/>
  <c r="H5381" i="4"/>
  <c r="H5380" i="4"/>
  <c r="H5379" i="4"/>
  <c r="H5378" i="4"/>
  <c r="H5377" i="4"/>
  <c r="H5376" i="4"/>
  <c r="H5375" i="4"/>
  <c r="H5374" i="4"/>
  <c r="H5373" i="4"/>
  <c r="H5372" i="4"/>
  <c r="H5371" i="4"/>
  <c r="H5370" i="4"/>
  <c r="H5369" i="4"/>
  <c r="H5368" i="4"/>
  <c r="H5367" i="4"/>
  <c r="H5366" i="4"/>
  <c r="H5365" i="4"/>
  <c r="H5364" i="4"/>
  <c r="H5363" i="4"/>
  <c r="H5362" i="4"/>
  <c r="H5361" i="4"/>
  <c r="H5360" i="4"/>
  <c r="H5359" i="4"/>
  <c r="H5358" i="4"/>
  <c r="H5357" i="4"/>
  <c r="H5356" i="4"/>
  <c r="H5355" i="4"/>
  <c r="H5354" i="4"/>
  <c r="H5353" i="4"/>
  <c r="H5352" i="4"/>
  <c r="H5351" i="4"/>
  <c r="H5350" i="4"/>
  <c r="H5349" i="4"/>
  <c r="H5348" i="4"/>
  <c r="H5347" i="4"/>
  <c r="H5346" i="4"/>
  <c r="H5345" i="4"/>
  <c r="H5344" i="4"/>
  <c r="H5343" i="4"/>
  <c r="H5342" i="4"/>
  <c r="H5341" i="4"/>
  <c r="H5340" i="4"/>
  <c r="H5339" i="4"/>
  <c r="H5338" i="4"/>
  <c r="H5337" i="4"/>
  <c r="H5336" i="4"/>
  <c r="H5335" i="4"/>
  <c r="H5334" i="4"/>
  <c r="H5333" i="4"/>
  <c r="H5332" i="4"/>
  <c r="H5331" i="4"/>
  <c r="H5330" i="4"/>
  <c r="H5329" i="4"/>
  <c r="H5328" i="4"/>
  <c r="H5327" i="4"/>
  <c r="H5326" i="4"/>
  <c r="H5325" i="4"/>
  <c r="H5324" i="4"/>
  <c r="H5323" i="4"/>
  <c r="H5322" i="4"/>
  <c r="H5321" i="4"/>
  <c r="H5320" i="4"/>
  <c r="H5319" i="4"/>
  <c r="H5318" i="4"/>
  <c r="H5317" i="4"/>
  <c r="H5316" i="4"/>
  <c r="H5315" i="4"/>
  <c r="H5314" i="4"/>
  <c r="H5313" i="4"/>
  <c r="H5312" i="4"/>
  <c r="H5311" i="4"/>
  <c r="H5310" i="4"/>
  <c r="H5309" i="4"/>
  <c r="H5308" i="4"/>
  <c r="H5307" i="4"/>
  <c r="H5306" i="4"/>
  <c r="H5305" i="4"/>
  <c r="H5304" i="4"/>
  <c r="H5303" i="4"/>
  <c r="H5302" i="4"/>
  <c r="H5301" i="4"/>
  <c r="H5300" i="4"/>
  <c r="H5299" i="4"/>
  <c r="H5298" i="4"/>
  <c r="H5297" i="4"/>
  <c r="H5296" i="4"/>
  <c r="H5295" i="4"/>
  <c r="H5294" i="4"/>
  <c r="H5293" i="4"/>
  <c r="H5292" i="4"/>
  <c r="H5291" i="4"/>
  <c r="H5290" i="4"/>
  <c r="H5289" i="4"/>
  <c r="H5288" i="4"/>
  <c r="H5287" i="4"/>
  <c r="H5286" i="4"/>
  <c r="H5285" i="4"/>
  <c r="H5284" i="4"/>
  <c r="H5283" i="4"/>
  <c r="H5282" i="4"/>
  <c r="H5281" i="4"/>
  <c r="H5280" i="4"/>
  <c r="H5279" i="4"/>
  <c r="H5278" i="4"/>
  <c r="H5277" i="4"/>
  <c r="H5276" i="4"/>
  <c r="H5275" i="4"/>
  <c r="H5274" i="4"/>
  <c r="H5273" i="4"/>
  <c r="H5272" i="4"/>
  <c r="H5271" i="4"/>
  <c r="H5270" i="4"/>
  <c r="H5269" i="4"/>
  <c r="H5268" i="4"/>
  <c r="H5267" i="4"/>
  <c r="H5266" i="4"/>
  <c r="H5265" i="4"/>
  <c r="H5264" i="4"/>
  <c r="H5263" i="4"/>
  <c r="H5262" i="4"/>
  <c r="H5261" i="4"/>
  <c r="H5260" i="4"/>
  <c r="H5259" i="4"/>
  <c r="H5258" i="4"/>
  <c r="H5257" i="4"/>
  <c r="H5256" i="4"/>
  <c r="H5255" i="4"/>
  <c r="H5254" i="4"/>
  <c r="H5253" i="4"/>
  <c r="H5252" i="4"/>
  <c r="H5251" i="4"/>
  <c r="H5250" i="4"/>
  <c r="H5249" i="4"/>
  <c r="H5248" i="4"/>
  <c r="H5247" i="4"/>
  <c r="H5246" i="4"/>
  <c r="H5245" i="4"/>
  <c r="H5244" i="4"/>
  <c r="H5243" i="4"/>
  <c r="H5242" i="4"/>
  <c r="H5241" i="4"/>
  <c r="H5240" i="4"/>
  <c r="H5239" i="4"/>
  <c r="H5238" i="4"/>
  <c r="H5237" i="4"/>
  <c r="H5236" i="4"/>
  <c r="H5235" i="4"/>
  <c r="H5234" i="4"/>
  <c r="H5233" i="4"/>
  <c r="H5232" i="4"/>
  <c r="H5231" i="4"/>
  <c r="H5230" i="4"/>
  <c r="H5229" i="4"/>
  <c r="H5228" i="4"/>
  <c r="H5227" i="4"/>
  <c r="H5226" i="4"/>
  <c r="H5225" i="4"/>
  <c r="H5224" i="4"/>
  <c r="H5223" i="4"/>
  <c r="H5222" i="4"/>
  <c r="H5221" i="4"/>
  <c r="H5220" i="4"/>
  <c r="H5219" i="4"/>
  <c r="H5218" i="4"/>
  <c r="H5217" i="4"/>
  <c r="H5216" i="4"/>
  <c r="H5215" i="4"/>
  <c r="H5214" i="4"/>
  <c r="H5213" i="4"/>
  <c r="H5212" i="4"/>
  <c r="H5211" i="4"/>
  <c r="H5210" i="4"/>
  <c r="H5209" i="4"/>
  <c r="H5208" i="4"/>
  <c r="H5207" i="4"/>
  <c r="H5206" i="4"/>
  <c r="H5205" i="4"/>
  <c r="H5204" i="4"/>
  <c r="H5203" i="4"/>
  <c r="H5202" i="4"/>
  <c r="H5201" i="4"/>
  <c r="H5200" i="4"/>
  <c r="H5199" i="4"/>
  <c r="H5198" i="4"/>
  <c r="H5197" i="4"/>
  <c r="H5196" i="4"/>
  <c r="H5195" i="4"/>
  <c r="H5194" i="4"/>
  <c r="H5193" i="4"/>
  <c r="H5192" i="4"/>
  <c r="H5191" i="4"/>
  <c r="H5190" i="4"/>
  <c r="H5189" i="4"/>
  <c r="H5188" i="4"/>
  <c r="H5187" i="4"/>
  <c r="H5186" i="4"/>
  <c r="H5185" i="4"/>
  <c r="H5184" i="4"/>
  <c r="H5183" i="4"/>
  <c r="H5182" i="4"/>
  <c r="H5181" i="4"/>
  <c r="H5180" i="4"/>
  <c r="H5179" i="4"/>
  <c r="H5178" i="4"/>
  <c r="H5177" i="4"/>
  <c r="H5176" i="4"/>
  <c r="H5175" i="4"/>
  <c r="H5174" i="4"/>
  <c r="H5173" i="4"/>
  <c r="H5172" i="4"/>
  <c r="H5171" i="4"/>
  <c r="H5170" i="4"/>
  <c r="H5169" i="4"/>
  <c r="H5168" i="4"/>
  <c r="H5167" i="4"/>
  <c r="H5166" i="4"/>
  <c r="H5165" i="4"/>
  <c r="H5164" i="4"/>
  <c r="H5163" i="4"/>
  <c r="H5162" i="4"/>
  <c r="H5161" i="4"/>
  <c r="H5160" i="4"/>
  <c r="H5159" i="4"/>
  <c r="H5158" i="4"/>
  <c r="H5157" i="4"/>
  <c r="H5156" i="4"/>
  <c r="H5155" i="4"/>
  <c r="H5154" i="4"/>
  <c r="H5153" i="4"/>
  <c r="H5152" i="4"/>
  <c r="H5151" i="4"/>
  <c r="H5150" i="4"/>
  <c r="H5149" i="4"/>
  <c r="H5148" i="4"/>
  <c r="H5147" i="4"/>
  <c r="H5146" i="4"/>
  <c r="H5145" i="4"/>
  <c r="H5144" i="4"/>
  <c r="H5143" i="4"/>
  <c r="H5142" i="4"/>
  <c r="H5141" i="4"/>
  <c r="H5140" i="4"/>
  <c r="H5139" i="4"/>
  <c r="H5138" i="4"/>
  <c r="H5137" i="4"/>
  <c r="H5136" i="4"/>
  <c r="H5135" i="4"/>
  <c r="H5134" i="4"/>
  <c r="H5133" i="4"/>
  <c r="H5132" i="4"/>
  <c r="H5131" i="4"/>
  <c r="H5130" i="4"/>
  <c r="H5129" i="4"/>
  <c r="H5128" i="4"/>
  <c r="H5127" i="4"/>
  <c r="H5126" i="4"/>
  <c r="H5125" i="4"/>
  <c r="H5124" i="4"/>
  <c r="H5123" i="4"/>
  <c r="H5122" i="4"/>
  <c r="H5121" i="4"/>
  <c r="H5120" i="4"/>
  <c r="H5119" i="4"/>
  <c r="H5118" i="4"/>
  <c r="H5117" i="4"/>
  <c r="H5116" i="4"/>
  <c r="H5115" i="4"/>
  <c r="H5114" i="4"/>
  <c r="H5113" i="4"/>
  <c r="H5112" i="4"/>
  <c r="H5111" i="4"/>
  <c r="H5110" i="4"/>
  <c r="H5109" i="4"/>
  <c r="H5108" i="4"/>
  <c r="H5107" i="4"/>
  <c r="H5106" i="4"/>
  <c r="H5105" i="4"/>
  <c r="H5104" i="4"/>
  <c r="H5103" i="4"/>
  <c r="H5102" i="4"/>
  <c r="H5101" i="4"/>
  <c r="H5100" i="4"/>
  <c r="H5099" i="4"/>
  <c r="H5098" i="4"/>
  <c r="H5097" i="4"/>
  <c r="H5096" i="4"/>
  <c r="H5095" i="4"/>
  <c r="H5094" i="4"/>
  <c r="H5093" i="4"/>
  <c r="H5092" i="4"/>
  <c r="H5091" i="4"/>
  <c r="H5090" i="4"/>
  <c r="H5089" i="4"/>
  <c r="H5088" i="4"/>
  <c r="H5087" i="4"/>
  <c r="H5086" i="4"/>
  <c r="H5085" i="4"/>
  <c r="H5084" i="4"/>
  <c r="H5083" i="4"/>
  <c r="H5082" i="4"/>
  <c r="H5081" i="4"/>
  <c r="H5080" i="4"/>
  <c r="H5079" i="4"/>
  <c r="H5078" i="4"/>
  <c r="H5077" i="4"/>
  <c r="H5076" i="4"/>
  <c r="H5075" i="4"/>
  <c r="H5074" i="4"/>
  <c r="H5073" i="4"/>
  <c r="H5072" i="4"/>
  <c r="H5071" i="4"/>
  <c r="H5070" i="4"/>
  <c r="H5069" i="4"/>
  <c r="H5068" i="4"/>
  <c r="H5067" i="4"/>
  <c r="H5066" i="4"/>
  <c r="H5065" i="4"/>
  <c r="H5064" i="4"/>
  <c r="H5063" i="4"/>
  <c r="H5062" i="4"/>
  <c r="H5061" i="4"/>
  <c r="H5060" i="4"/>
  <c r="H5059" i="4"/>
  <c r="H5058" i="4"/>
  <c r="H5057" i="4"/>
  <c r="H5056" i="4"/>
  <c r="H5055" i="4"/>
  <c r="H5054" i="4"/>
  <c r="H5053" i="4"/>
  <c r="H5052" i="4"/>
  <c r="H5051" i="4"/>
  <c r="H5050" i="4"/>
  <c r="H5049" i="4"/>
  <c r="H5048" i="4"/>
  <c r="H5047" i="4"/>
  <c r="H5046" i="4"/>
  <c r="H5045" i="4"/>
  <c r="H5044" i="4"/>
  <c r="H5043" i="4"/>
  <c r="H5042" i="4"/>
  <c r="H5041" i="4"/>
  <c r="H5040" i="4"/>
  <c r="H5039" i="4"/>
  <c r="H5038" i="4"/>
  <c r="H5037" i="4"/>
  <c r="H5036" i="4"/>
  <c r="H5035" i="4"/>
  <c r="H5034" i="4"/>
  <c r="H5033" i="4"/>
  <c r="H5032" i="4"/>
  <c r="H5031" i="4"/>
  <c r="H5030" i="4"/>
  <c r="H5029" i="4"/>
  <c r="H5028" i="4"/>
  <c r="H5027" i="4"/>
  <c r="H5026" i="4"/>
  <c r="H5025" i="4"/>
  <c r="H5024" i="4"/>
  <c r="H5023" i="4"/>
  <c r="H5022" i="4"/>
  <c r="H5021" i="4"/>
  <c r="H5020" i="4"/>
  <c r="H5019" i="4"/>
  <c r="H5018" i="4"/>
  <c r="H5017" i="4"/>
  <c r="H5016" i="4"/>
  <c r="H5015" i="4"/>
  <c r="H5014" i="4"/>
  <c r="H5013" i="4"/>
  <c r="H5012" i="4"/>
  <c r="H5011" i="4"/>
  <c r="H5010" i="4"/>
  <c r="H5009" i="4"/>
  <c r="H5008" i="4"/>
  <c r="H5007" i="4"/>
  <c r="H5006" i="4"/>
  <c r="H5005" i="4"/>
  <c r="H5004" i="4"/>
  <c r="H5003" i="4"/>
  <c r="H5002" i="4"/>
  <c r="H5001" i="4"/>
  <c r="H5000" i="4"/>
  <c r="H4999" i="4"/>
  <c r="H4998" i="4"/>
  <c r="H4997" i="4"/>
  <c r="H4996" i="4"/>
  <c r="H4995" i="4"/>
  <c r="H4994" i="4"/>
  <c r="H4993" i="4"/>
  <c r="H4992" i="4"/>
  <c r="H4991" i="4"/>
  <c r="H4990" i="4"/>
  <c r="H4989" i="4"/>
  <c r="H4988" i="4"/>
  <c r="H4987" i="4"/>
  <c r="H4986" i="4"/>
  <c r="H4985" i="4"/>
  <c r="H4984" i="4"/>
  <c r="H4983" i="4"/>
  <c r="H4982" i="4"/>
  <c r="H4981" i="4"/>
  <c r="H4980" i="4"/>
  <c r="H4979" i="4"/>
  <c r="H4978" i="4"/>
  <c r="H4977" i="4"/>
  <c r="H4976" i="4"/>
  <c r="H4975" i="4"/>
  <c r="H4974" i="4"/>
  <c r="H4973" i="4"/>
  <c r="H4972" i="4"/>
  <c r="H4971" i="4"/>
  <c r="H4970" i="4"/>
  <c r="H4969" i="4"/>
  <c r="H4968" i="4"/>
  <c r="H4967" i="4"/>
  <c r="H4966" i="4"/>
  <c r="H4965" i="4"/>
  <c r="H4964" i="4"/>
  <c r="H4963" i="4"/>
  <c r="H4962" i="4"/>
  <c r="H4961" i="4"/>
  <c r="H4960" i="4"/>
  <c r="H4959" i="4"/>
  <c r="H4958" i="4"/>
  <c r="H4957" i="4"/>
  <c r="H4956" i="4"/>
  <c r="H4955" i="4"/>
  <c r="H4954" i="4"/>
  <c r="H4953" i="4"/>
  <c r="H4952" i="4"/>
  <c r="H4951" i="4"/>
  <c r="H4950" i="4"/>
  <c r="H4949" i="4"/>
  <c r="H4948" i="4"/>
  <c r="H4947" i="4"/>
  <c r="H4946" i="4"/>
  <c r="H4945" i="4"/>
  <c r="H4944" i="4"/>
  <c r="H4943" i="4"/>
  <c r="H4942" i="4"/>
  <c r="H4941" i="4"/>
  <c r="H4940" i="4"/>
  <c r="H4939" i="4"/>
  <c r="H4938" i="4"/>
  <c r="H4937" i="4"/>
  <c r="H4936" i="4"/>
  <c r="H4935" i="4"/>
  <c r="H4934" i="4"/>
  <c r="H4933" i="4"/>
  <c r="H4932" i="4"/>
  <c r="H4931" i="4"/>
  <c r="H4930" i="4"/>
  <c r="H4929" i="4"/>
  <c r="H4928" i="4"/>
  <c r="H4927" i="4"/>
  <c r="H4926" i="4"/>
  <c r="H4925" i="4"/>
  <c r="H4924" i="4"/>
  <c r="H4923" i="4"/>
  <c r="H4922" i="4"/>
  <c r="H4921" i="4"/>
  <c r="H4920" i="4"/>
  <c r="H4919" i="4"/>
  <c r="H4918" i="4"/>
  <c r="H4917" i="4"/>
  <c r="H4916" i="4"/>
  <c r="H4915" i="4"/>
  <c r="H4914" i="4"/>
  <c r="H4913" i="4"/>
  <c r="H4912" i="4"/>
  <c r="H4911" i="4"/>
  <c r="H4910" i="4"/>
  <c r="H4909" i="4"/>
  <c r="H4908" i="4"/>
  <c r="H4907" i="4"/>
  <c r="H4906" i="4"/>
  <c r="H4905" i="4"/>
  <c r="H4904" i="4"/>
  <c r="H4903" i="4"/>
  <c r="H4902" i="4"/>
  <c r="H4901" i="4"/>
  <c r="H4900" i="4"/>
  <c r="H4899" i="4"/>
  <c r="H4898" i="4"/>
  <c r="H4897" i="4"/>
  <c r="H4896" i="4"/>
  <c r="H4895" i="4"/>
  <c r="H4894" i="4"/>
  <c r="H4893" i="4"/>
  <c r="H4892" i="4"/>
  <c r="H4891" i="4"/>
  <c r="H4890" i="4"/>
  <c r="H4889" i="4"/>
  <c r="H4888" i="4"/>
  <c r="H4887" i="4"/>
  <c r="H4886" i="4"/>
  <c r="H4885" i="4"/>
  <c r="H4884" i="4"/>
  <c r="H4883" i="4"/>
  <c r="H4882" i="4"/>
  <c r="H4881" i="4"/>
  <c r="H4880" i="4"/>
  <c r="H4879" i="4"/>
  <c r="H4878" i="4"/>
  <c r="H4877" i="4"/>
  <c r="H4876" i="4"/>
  <c r="H4875" i="4"/>
  <c r="H4874" i="4"/>
  <c r="H4873" i="4"/>
  <c r="H4872" i="4"/>
  <c r="H4871" i="4"/>
  <c r="H4870" i="4"/>
  <c r="H4869" i="4"/>
  <c r="H4868" i="4"/>
  <c r="H4867" i="4"/>
  <c r="H4866" i="4"/>
  <c r="H4865" i="4"/>
  <c r="H4864" i="4"/>
  <c r="H4863" i="4"/>
  <c r="H4862" i="4"/>
  <c r="H4861" i="4"/>
  <c r="H4860" i="4"/>
  <c r="H4859" i="4"/>
  <c r="H4858" i="4"/>
  <c r="H4857" i="4"/>
  <c r="H4856" i="4"/>
  <c r="H4855" i="4"/>
  <c r="H4854" i="4"/>
  <c r="H4853" i="4"/>
  <c r="H4852" i="4"/>
  <c r="H4851" i="4"/>
  <c r="H4850" i="4"/>
  <c r="H4849" i="4"/>
  <c r="H4848" i="4"/>
  <c r="H4847" i="4"/>
  <c r="H4846" i="4"/>
  <c r="H4845" i="4"/>
  <c r="H4844" i="4"/>
  <c r="H4843" i="4"/>
  <c r="H4842" i="4"/>
  <c r="H4841" i="4"/>
  <c r="H4840" i="4"/>
  <c r="H4839" i="4"/>
  <c r="H4838" i="4"/>
  <c r="H4837" i="4"/>
  <c r="H4836" i="4"/>
  <c r="H4835" i="4"/>
  <c r="H4834" i="4"/>
  <c r="H4833" i="4"/>
  <c r="H4832" i="4"/>
  <c r="H4831" i="4"/>
  <c r="H4830" i="4"/>
  <c r="H4829" i="4"/>
  <c r="H4828" i="4"/>
  <c r="H4827" i="4"/>
  <c r="H4826" i="4"/>
  <c r="H4825" i="4"/>
  <c r="H4824" i="4"/>
  <c r="H4823" i="4"/>
  <c r="H4822" i="4"/>
  <c r="H4821" i="4"/>
  <c r="H4820" i="4"/>
  <c r="H4819" i="4"/>
  <c r="H4818" i="4"/>
  <c r="H4817" i="4"/>
  <c r="H4816" i="4"/>
  <c r="H4815" i="4"/>
  <c r="H4814" i="4"/>
  <c r="H4813" i="4"/>
  <c r="H4812" i="4"/>
  <c r="H4811" i="4"/>
  <c r="H4810" i="4"/>
  <c r="H4809" i="4"/>
  <c r="H4808" i="4"/>
  <c r="H4807" i="4"/>
  <c r="H4806" i="4"/>
  <c r="H4805" i="4"/>
  <c r="H4804" i="4"/>
  <c r="H4803" i="4"/>
  <c r="H4802" i="4"/>
  <c r="H4801" i="4"/>
  <c r="H4800" i="4"/>
  <c r="H4799" i="4"/>
  <c r="H4798" i="4"/>
  <c r="H4797" i="4"/>
  <c r="H4796" i="4"/>
  <c r="H4795" i="4"/>
  <c r="H4794" i="4"/>
  <c r="H4793" i="4"/>
  <c r="H4792" i="4"/>
  <c r="H4791" i="4"/>
  <c r="H4790" i="4"/>
  <c r="H4789" i="4"/>
  <c r="H4788" i="4"/>
  <c r="H4787" i="4"/>
  <c r="H4786" i="4"/>
  <c r="H4785" i="4"/>
  <c r="H4784" i="4"/>
  <c r="H4783" i="4"/>
  <c r="H4782" i="4"/>
  <c r="H4781" i="4"/>
  <c r="H4780" i="4"/>
  <c r="H4779" i="4"/>
  <c r="H4778" i="4"/>
  <c r="H4777" i="4"/>
  <c r="H4776" i="4"/>
  <c r="H4775" i="4"/>
  <c r="H4774" i="4"/>
  <c r="H4773" i="4"/>
  <c r="H4772" i="4"/>
  <c r="H4771" i="4"/>
  <c r="H4770" i="4"/>
  <c r="H4769" i="4"/>
  <c r="H4768" i="4"/>
  <c r="H4767" i="4"/>
  <c r="H4766" i="4"/>
  <c r="H4765" i="4"/>
  <c r="H4764" i="4"/>
  <c r="H4763" i="4"/>
  <c r="H4762" i="4"/>
  <c r="H4761" i="4"/>
  <c r="H4760" i="4"/>
  <c r="H4759" i="4"/>
  <c r="H4758" i="4"/>
  <c r="H4757" i="4"/>
  <c r="H4756" i="4"/>
  <c r="H4755" i="4"/>
  <c r="H4754" i="4"/>
  <c r="H4753" i="4"/>
  <c r="H4752" i="4"/>
  <c r="H4751" i="4"/>
  <c r="H4750" i="4"/>
  <c r="H4749" i="4"/>
  <c r="H4748" i="4"/>
  <c r="H4747" i="4"/>
  <c r="H4746" i="4"/>
  <c r="H4745" i="4"/>
  <c r="H4744" i="4"/>
  <c r="H4743" i="4"/>
  <c r="H4742" i="4"/>
  <c r="H4741" i="4"/>
  <c r="H4740" i="4"/>
  <c r="H4739" i="4"/>
  <c r="H4738" i="4"/>
  <c r="H4737" i="4"/>
  <c r="H4736" i="4"/>
  <c r="H4735" i="4"/>
  <c r="H4734" i="4"/>
  <c r="H4733" i="4"/>
  <c r="H4732" i="4"/>
  <c r="H4731" i="4"/>
  <c r="H4730" i="4"/>
  <c r="H4729" i="4"/>
  <c r="H4728" i="4"/>
  <c r="H4727" i="4"/>
  <c r="H4726" i="4"/>
  <c r="H4725" i="4"/>
  <c r="H4724" i="4"/>
  <c r="H4723" i="4"/>
  <c r="H4722" i="4"/>
  <c r="H4721" i="4"/>
  <c r="H4720" i="4"/>
  <c r="H4719" i="4"/>
  <c r="H4718" i="4"/>
  <c r="H4717" i="4"/>
  <c r="H4716" i="4"/>
  <c r="H4715" i="4"/>
  <c r="H4714" i="4"/>
  <c r="H4713" i="4"/>
  <c r="H4712" i="4"/>
  <c r="H4711" i="4"/>
  <c r="H4710" i="4"/>
  <c r="H4709" i="4"/>
  <c r="H4708" i="4"/>
  <c r="H4707" i="4"/>
  <c r="H4706" i="4"/>
  <c r="H4705" i="4"/>
  <c r="H4704" i="4"/>
  <c r="H4703" i="4"/>
  <c r="H4702" i="4"/>
  <c r="H4701" i="4"/>
  <c r="H4700" i="4"/>
  <c r="H4699" i="4"/>
  <c r="H4698" i="4"/>
  <c r="H4697" i="4"/>
  <c r="H4696" i="4"/>
  <c r="H4695" i="4"/>
  <c r="H4694" i="4"/>
  <c r="H4693" i="4"/>
  <c r="H4692" i="4"/>
  <c r="H4691" i="4"/>
  <c r="H4690" i="4"/>
  <c r="H4689" i="4"/>
  <c r="H4688" i="4"/>
  <c r="H4687" i="4"/>
  <c r="H4686" i="4"/>
  <c r="H4685" i="4"/>
  <c r="H4684" i="4"/>
  <c r="H4683" i="4"/>
  <c r="H4682" i="4"/>
  <c r="H4681" i="4"/>
  <c r="H4680" i="4"/>
  <c r="H4679" i="4"/>
  <c r="H4678" i="4"/>
  <c r="H4677" i="4"/>
  <c r="H4676" i="4"/>
  <c r="H4675" i="4"/>
  <c r="H4674" i="4"/>
  <c r="H4673" i="4"/>
  <c r="H4672" i="4"/>
  <c r="H4671" i="4"/>
  <c r="H4670" i="4"/>
  <c r="H4669" i="4"/>
  <c r="H4668" i="4"/>
  <c r="H4667" i="4"/>
  <c r="H4666" i="4"/>
  <c r="H4665" i="4"/>
  <c r="H4664" i="4"/>
  <c r="H4663" i="4"/>
  <c r="H4662" i="4"/>
  <c r="H4661" i="4"/>
  <c r="H4660" i="4"/>
  <c r="H4659" i="4"/>
  <c r="H4658" i="4"/>
  <c r="H4657" i="4"/>
  <c r="H4656" i="4"/>
  <c r="H4655" i="4"/>
  <c r="H4654" i="4"/>
  <c r="H4653" i="4"/>
  <c r="H4652" i="4"/>
  <c r="H4651" i="4"/>
  <c r="H4650" i="4"/>
  <c r="H4649" i="4"/>
  <c r="H4648" i="4"/>
  <c r="H4647" i="4"/>
  <c r="H4646" i="4"/>
  <c r="H4645" i="4"/>
  <c r="H4644" i="4"/>
  <c r="H4643" i="4"/>
  <c r="H4642" i="4"/>
  <c r="H4641" i="4"/>
  <c r="H4640" i="4"/>
  <c r="H4639" i="4"/>
  <c r="H4638" i="4"/>
  <c r="H4637" i="4"/>
  <c r="H4636" i="4"/>
  <c r="H4635" i="4"/>
  <c r="H4634" i="4"/>
  <c r="H4633" i="4"/>
  <c r="H4632" i="4"/>
  <c r="H4631" i="4"/>
  <c r="H4630" i="4"/>
  <c r="H4629" i="4"/>
  <c r="H4628" i="4"/>
  <c r="H4627" i="4"/>
  <c r="H4626" i="4"/>
  <c r="H4625" i="4"/>
  <c r="H4624" i="4"/>
  <c r="H4623" i="4"/>
  <c r="H4622" i="4"/>
  <c r="H4621" i="4"/>
  <c r="H4620" i="4"/>
  <c r="H4619" i="4"/>
  <c r="H4618" i="4"/>
  <c r="H4617" i="4"/>
  <c r="H4616" i="4"/>
  <c r="H4615" i="4"/>
  <c r="H4614" i="4"/>
  <c r="H4613" i="4"/>
  <c r="H4612" i="4"/>
  <c r="H4611" i="4"/>
  <c r="H4610" i="4"/>
  <c r="H4609" i="4"/>
  <c r="H4608" i="4"/>
  <c r="H4607" i="4"/>
  <c r="H4606" i="4"/>
  <c r="H4605" i="4"/>
  <c r="H4604" i="4"/>
  <c r="H4603" i="4"/>
  <c r="H4602" i="4"/>
  <c r="H4601" i="4"/>
  <c r="H4600" i="4"/>
  <c r="H4599" i="4"/>
  <c r="H4598" i="4"/>
  <c r="H4597" i="4"/>
  <c r="H4596" i="4"/>
  <c r="H4595" i="4"/>
  <c r="H4594" i="4"/>
  <c r="H4593" i="4"/>
  <c r="H4592" i="4"/>
  <c r="H4591" i="4"/>
  <c r="H4590" i="4"/>
  <c r="H4589" i="4"/>
  <c r="H4588" i="4"/>
  <c r="H4587" i="4"/>
  <c r="H4586" i="4"/>
  <c r="H4585" i="4"/>
  <c r="H4584" i="4"/>
  <c r="H4583" i="4"/>
  <c r="H4582" i="4"/>
  <c r="H4581" i="4"/>
  <c r="H4580" i="4"/>
  <c r="H4579" i="4"/>
  <c r="H4578" i="4"/>
  <c r="H4577" i="4"/>
  <c r="H4576" i="4"/>
  <c r="H4575" i="4"/>
  <c r="H4574" i="4"/>
  <c r="H4573" i="4"/>
  <c r="H4572" i="4"/>
  <c r="H4571" i="4"/>
  <c r="H4570" i="4"/>
  <c r="H4569" i="4"/>
  <c r="H4568" i="4"/>
  <c r="H4567" i="4"/>
  <c r="H4566" i="4"/>
  <c r="H4565" i="4"/>
  <c r="H4564" i="4"/>
  <c r="H4563" i="4"/>
  <c r="H4562" i="4"/>
  <c r="H4561" i="4"/>
  <c r="H4560" i="4"/>
  <c r="H4559" i="4"/>
  <c r="H4558" i="4"/>
  <c r="H4557" i="4"/>
  <c r="H4556" i="4"/>
  <c r="H4555" i="4"/>
  <c r="H4554" i="4"/>
  <c r="H4553" i="4"/>
  <c r="H4552" i="4"/>
  <c r="H4551" i="4"/>
  <c r="H4550" i="4"/>
  <c r="H4549" i="4"/>
  <c r="H4548" i="4"/>
  <c r="H4547" i="4"/>
  <c r="H4546" i="4"/>
  <c r="H4545" i="4"/>
  <c r="H4544" i="4"/>
  <c r="H4543" i="4"/>
  <c r="H4542" i="4"/>
  <c r="H4541" i="4"/>
  <c r="H4540" i="4"/>
  <c r="H4539" i="4"/>
  <c r="H4538" i="4"/>
  <c r="H4537" i="4"/>
  <c r="H4536" i="4"/>
  <c r="H4535" i="4"/>
  <c r="H4534" i="4"/>
  <c r="H4533" i="4"/>
  <c r="H4532" i="4"/>
  <c r="H4531" i="4"/>
  <c r="H4530" i="4"/>
  <c r="H4529" i="4"/>
  <c r="H4528" i="4"/>
  <c r="H4527" i="4"/>
  <c r="H4526" i="4"/>
  <c r="H4525" i="4"/>
  <c r="H4524" i="4"/>
  <c r="H4523" i="4"/>
  <c r="H4522" i="4"/>
  <c r="H4521" i="4"/>
  <c r="H4520" i="4"/>
  <c r="H4519" i="4"/>
  <c r="H4518" i="4"/>
  <c r="H4517" i="4"/>
  <c r="H4516" i="4"/>
  <c r="H4515" i="4"/>
  <c r="H4514" i="4"/>
  <c r="H4513" i="4"/>
  <c r="H4512" i="4"/>
  <c r="H4511" i="4"/>
  <c r="H4510" i="4"/>
  <c r="H4509" i="4"/>
  <c r="H4508" i="4"/>
  <c r="H4507" i="4"/>
  <c r="H4506" i="4"/>
  <c r="H4505" i="4"/>
  <c r="H4504" i="4"/>
  <c r="H4503" i="4"/>
  <c r="H4502" i="4"/>
  <c r="H4501" i="4"/>
  <c r="H4500" i="4"/>
  <c r="H4499" i="4"/>
  <c r="H4498" i="4"/>
  <c r="H4497" i="4"/>
  <c r="H4496" i="4"/>
  <c r="H4495" i="4"/>
  <c r="H4494" i="4"/>
  <c r="H4493" i="4"/>
  <c r="H4492" i="4"/>
  <c r="H4491" i="4"/>
  <c r="H4490" i="4"/>
  <c r="H4489" i="4"/>
  <c r="H4488" i="4"/>
  <c r="H4487" i="4"/>
  <c r="H4486" i="4"/>
  <c r="H4485" i="4"/>
  <c r="H4484" i="4"/>
  <c r="H4483" i="4"/>
  <c r="H4482" i="4"/>
  <c r="H4481" i="4"/>
  <c r="H4480" i="4"/>
  <c r="H4479" i="4"/>
  <c r="H4478" i="4"/>
  <c r="H4477" i="4"/>
  <c r="H4476" i="4"/>
  <c r="H4475" i="4"/>
  <c r="H4474" i="4"/>
  <c r="H4473" i="4"/>
  <c r="H4472" i="4"/>
  <c r="H4471" i="4"/>
  <c r="H4470" i="4"/>
  <c r="H4469" i="4"/>
  <c r="H4468" i="4"/>
  <c r="H4467" i="4"/>
  <c r="H4466" i="4"/>
  <c r="H4465" i="4"/>
  <c r="H4464" i="4"/>
  <c r="H4463" i="4"/>
  <c r="H4462" i="4"/>
  <c r="H4461" i="4"/>
  <c r="H4460" i="4"/>
  <c r="H4459" i="4"/>
  <c r="H4458" i="4"/>
  <c r="H4457" i="4"/>
  <c r="H4456" i="4"/>
  <c r="H4455" i="4"/>
  <c r="H4454" i="4"/>
  <c r="H4453" i="4"/>
  <c r="H4452" i="4"/>
  <c r="H4451" i="4"/>
  <c r="H4450" i="4"/>
  <c r="H4449" i="4"/>
  <c r="H4448" i="4"/>
  <c r="H4447" i="4"/>
  <c r="H4446" i="4"/>
  <c r="H4445" i="4"/>
  <c r="H4444" i="4"/>
  <c r="H4443" i="4"/>
  <c r="H4442" i="4"/>
  <c r="H4441" i="4"/>
  <c r="H4440" i="4"/>
  <c r="H4439" i="4"/>
  <c r="H4438" i="4"/>
  <c r="H4437" i="4"/>
  <c r="H4436" i="4"/>
  <c r="H4435" i="4"/>
  <c r="H4434" i="4"/>
  <c r="H4433" i="4"/>
  <c r="H4432" i="4"/>
  <c r="H4431" i="4"/>
  <c r="H4430" i="4"/>
  <c r="H4429" i="4"/>
  <c r="H4428" i="4"/>
  <c r="H4427" i="4"/>
  <c r="H4426" i="4"/>
  <c r="H4425" i="4"/>
  <c r="H4424" i="4"/>
  <c r="H4423" i="4"/>
  <c r="H4422" i="4"/>
  <c r="H4421" i="4"/>
  <c r="H4420" i="4"/>
  <c r="H4419" i="4"/>
  <c r="H4418" i="4"/>
  <c r="H4417" i="4"/>
  <c r="H4416" i="4"/>
  <c r="H4415" i="4"/>
  <c r="H4414" i="4"/>
  <c r="H4413" i="4"/>
  <c r="H4412" i="4"/>
  <c r="H4411" i="4"/>
  <c r="H4410" i="4"/>
  <c r="H4409" i="4"/>
  <c r="H4408" i="4"/>
  <c r="H4407" i="4"/>
  <c r="H4406" i="4"/>
  <c r="H4405" i="4"/>
  <c r="H4404" i="4"/>
  <c r="H4403" i="4"/>
  <c r="H4402" i="4"/>
  <c r="H4401" i="4"/>
  <c r="H4400" i="4"/>
  <c r="H4399" i="4"/>
  <c r="H4398" i="4"/>
  <c r="H4397" i="4"/>
  <c r="H4396" i="4"/>
  <c r="H4395" i="4"/>
  <c r="H4394" i="4"/>
  <c r="H4393" i="4"/>
  <c r="H4392" i="4"/>
  <c r="H4391" i="4"/>
  <c r="H4390" i="4"/>
  <c r="H4389" i="4"/>
  <c r="H4388" i="4"/>
  <c r="H4387" i="4"/>
  <c r="H4386" i="4"/>
  <c r="H4385" i="4"/>
  <c r="H4384" i="4"/>
  <c r="H4383" i="4"/>
  <c r="H4382" i="4"/>
  <c r="H4381" i="4"/>
  <c r="H4380" i="4"/>
  <c r="H4379" i="4"/>
  <c r="H4378" i="4"/>
  <c r="H4377" i="4"/>
  <c r="H4376" i="4"/>
  <c r="H4375" i="4"/>
  <c r="H4374" i="4"/>
  <c r="H4373" i="4"/>
  <c r="H4372" i="4"/>
  <c r="H4371" i="4"/>
  <c r="H4370" i="4"/>
  <c r="H4369" i="4"/>
  <c r="H4368" i="4"/>
  <c r="H4367" i="4"/>
  <c r="H4366" i="4"/>
  <c r="H4365" i="4"/>
  <c r="H4364" i="4"/>
  <c r="H4363" i="4"/>
  <c r="H4362" i="4"/>
  <c r="H4361" i="4"/>
  <c r="H4360" i="4"/>
  <c r="H4359" i="4"/>
  <c r="H4358" i="4"/>
  <c r="H4357" i="4"/>
  <c r="H4356" i="4"/>
  <c r="H4355" i="4"/>
  <c r="H4354" i="4"/>
  <c r="H4353" i="4"/>
  <c r="H4352" i="4"/>
  <c r="H4351" i="4"/>
  <c r="H4350" i="4"/>
  <c r="H4349" i="4"/>
  <c r="H4348" i="4"/>
  <c r="H4347" i="4"/>
  <c r="H4346" i="4"/>
  <c r="H4345" i="4"/>
  <c r="H4344" i="4"/>
  <c r="H4343" i="4"/>
  <c r="H4342" i="4"/>
  <c r="H4341" i="4"/>
  <c r="H4340" i="4"/>
  <c r="H4339" i="4"/>
  <c r="H4338" i="4"/>
  <c r="H4337" i="4"/>
  <c r="H4336" i="4"/>
  <c r="H4335" i="4"/>
  <c r="H4334" i="4"/>
  <c r="H4333" i="4"/>
  <c r="H4332" i="4"/>
  <c r="H4331" i="4"/>
  <c r="H4330" i="4"/>
  <c r="H4329" i="4"/>
  <c r="H4328" i="4"/>
  <c r="H4327" i="4"/>
  <c r="H4326" i="4"/>
  <c r="H4325" i="4"/>
  <c r="H4324" i="4"/>
  <c r="H4323" i="4"/>
  <c r="H4322" i="4"/>
  <c r="H4321" i="4"/>
  <c r="H4320" i="4"/>
  <c r="H4319" i="4"/>
  <c r="H4318" i="4"/>
  <c r="H4317" i="4"/>
  <c r="H4316" i="4"/>
  <c r="H4315" i="4"/>
  <c r="H4314" i="4"/>
  <c r="H4313" i="4"/>
  <c r="H4312" i="4"/>
  <c r="H4311" i="4"/>
  <c r="H4310" i="4"/>
  <c r="H4309" i="4"/>
  <c r="H4308" i="4"/>
  <c r="H4307" i="4"/>
  <c r="H4306" i="4"/>
  <c r="H4305" i="4"/>
  <c r="H4304" i="4"/>
  <c r="H4303" i="4"/>
  <c r="H4302" i="4"/>
  <c r="H4301" i="4"/>
  <c r="H4300" i="4"/>
  <c r="H4299" i="4"/>
  <c r="H4298" i="4"/>
  <c r="H4297" i="4"/>
  <c r="H4296" i="4"/>
  <c r="H4295" i="4"/>
  <c r="H4294" i="4"/>
  <c r="H4293" i="4"/>
  <c r="H4292" i="4"/>
  <c r="H4291" i="4"/>
  <c r="H4290" i="4"/>
  <c r="H4289" i="4"/>
  <c r="H4288" i="4"/>
  <c r="H4287" i="4"/>
  <c r="H4286" i="4"/>
  <c r="H4285" i="4"/>
  <c r="H4284" i="4"/>
  <c r="H4283" i="4"/>
  <c r="H4282" i="4"/>
  <c r="H4281" i="4"/>
  <c r="H4280" i="4"/>
  <c r="H4279" i="4"/>
  <c r="H4278" i="4"/>
  <c r="H4277" i="4"/>
  <c r="H4276" i="4"/>
  <c r="H4275" i="4"/>
  <c r="H4274" i="4"/>
  <c r="H4273" i="4"/>
  <c r="H4272" i="4"/>
  <c r="H4271" i="4"/>
  <c r="H4270" i="4"/>
  <c r="H4269" i="4"/>
  <c r="H4268" i="4"/>
  <c r="H4267" i="4"/>
  <c r="H4266" i="4"/>
  <c r="H4265" i="4"/>
  <c r="H4264" i="4"/>
  <c r="H4263" i="4"/>
  <c r="H4262" i="4"/>
  <c r="H4261" i="4"/>
  <c r="H4260" i="4"/>
  <c r="H4259" i="4"/>
  <c r="H4258" i="4"/>
  <c r="H4257" i="4"/>
  <c r="H4256" i="4"/>
  <c r="H4255" i="4"/>
  <c r="H4254" i="4"/>
  <c r="H4253" i="4"/>
  <c r="H4252" i="4"/>
  <c r="H4251" i="4"/>
  <c r="H4250" i="4"/>
  <c r="H4249" i="4"/>
  <c r="H4248" i="4"/>
  <c r="H4247" i="4"/>
  <c r="H4246" i="4"/>
  <c r="H4245" i="4"/>
  <c r="H4244" i="4"/>
  <c r="H4243" i="4"/>
  <c r="H4242" i="4"/>
  <c r="H4241" i="4"/>
  <c r="H4240" i="4"/>
  <c r="H4239" i="4"/>
  <c r="H4238" i="4"/>
  <c r="H4237" i="4"/>
  <c r="H4236" i="4"/>
  <c r="H4235" i="4"/>
  <c r="H4234" i="4"/>
  <c r="H4233" i="4"/>
  <c r="H4232" i="4"/>
  <c r="H4231" i="4"/>
  <c r="H4230" i="4"/>
  <c r="H4229" i="4"/>
  <c r="H4228" i="4"/>
  <c r="H4227" i="4"/>
  <c r="H4226" i="4"/>
  <c r="H4225" i="4"/>
  <c r="H4224" i="4"/>
  <c r="H4223" i="4"/>
  <c r="H4222" i="4"/>
  <c r="H4221" i="4"/>
  <c r="H4220" i="4"/>
  <c r="H4219" i="4"/>
  <c r="H4218" i="4"/>
  <c r="H4217" i="4"/>
  <c r="H4216" i="4"/>
  <c r="H4215" i="4"/>
  <c r="H4214" i="4"/>
  <c r="H4213" i="4"/>
  <c r="H4212" i="4"/>
  <c r="H4211" i="4"/>
  <c r="H4210" i="4"/>
  <c r="H4209" i="4"/>
  <c r="H4208" i="4"/>
  <c r="H4207" i="4"/>
  <c r="H4206" i="4"/>
  <c r="H4205" i="4"/>
  <c r="H4204" i="4"/>
  <c r="H4203" i="4"/>
  <c r="H4202" i="4"/>
  <c r="H4201" i="4"/>
  <c r="H4200" i="4"/>
  <c r="H4199" i="4"/>
  <c r="H4198" i="4"/>
  <c r="H4197" i="4"/>
  <c r="H4196" i="4"/>
  <c r="H4195" i="4"/>
  <c r="H4194" i="4"/>
  <c r="H4193" i="4"/>
  <c r="H4192" i="4"/>
  <c r="H4191" i="4"/>
  <c r="H4190" i="4"/>
  <c r="H4189" i="4"/>
  <c r="H4188" i="4"/>
  <c r="H4187" i="4"/>
  <c r="H4186" i="4"/>
  <c r="H4185" i="4"/>
  <c r="H4184" i="4"/>
  <c r="H4183" i="4"/>
  <c r="H4182" i="4"/>
  <c r="H4181" i="4"/>
  <c r="H4180" i="4"/>
  <c r="H4179" i="4"/>
  <c r="H4178" i="4"/>
  <c r="H4177" i="4"/>
  <c r="H4176" i="4"/>
  <c r="H4175" i="4"/>
  <c r="H4174" i="4"/>
  <c r="H4173" i="4"/>
  <c r="H4172" i="4"/>
  <c r="H4171" i="4"/>
  <c r="H4170" i="4"/>
  <c r="H4169" i="4"/>
  <c r="H4168" i="4"/>
  <c r="H4167" i="4"/>
  <c r="H4166" i="4"/>
  <c r="H4165" i="4"/>
  <c r="H4164" i="4"/>
  <c r="H4163" i="4"/>
  <c r="H4162" i="4"/>
  <c r="H4161" i="4"/>
  <c r="H4160" i="4"/>
  <c r="H4159" i="4"/>
  <c r="H4158" i="4"/>
  <c r="H4157" i="4"/>
  <c r="H4156" i="4"/>
  <c r="H4155" i="4"/>
  <c r="H4154" i="4"/>
  <c r="H4153" i="4"/>
  <c r="H4152" i="4"/>
  <c r="H4151" i="4"/>
  <c r="H4150" i="4"/>
  <c r="H4149" i="4"/>
  <c r="H4148" i="4"/>
  <c r="H4147" i="4"/>
  <c r="H4146" i="4"/>
  <c r="H4145" i="4"/>
  <c r="H4144" i="4"/>
  <c r="H4143" i="4"/>
  <c r="H4142" i="4"/>
  <c r="H4141" i="4"/>
  <c r="H4140" i="4"/>
  <c r="H4139" i="4"/>
  <c r="H4138" i="4"/>
  <c r="H4137" i="4"/>
  <c r="H4136" i="4"/>
  <c r="H4135" i="4"/>
  <c r="H4134" i="4"/>
  <c r="H4133" i="4"/>
  <c r="H4132" i="4"/>
  <c r="H4131" i="4"/>
  <c r="H4130" i="4"/>
  <c r="H4129" i="4"/>
  <c r="H4128" i="4"/>
  <c r="H4127" i="4"/>
  <c r="H4126" i="4"/>
  <c r="H4125" i="4"/>
  <c r="H4124" i="4"/>
  <c r="H4123" i="4"/>
  <c r="H4122" i="4"/>
  <c r="H4121" i="4"/>
  <c r="H4120" i="4"/>
  <c r="H4119" i="4"/>
  <c r="H4118" i="4"/>
  <c r="H4117" i="4"/>
  <c r="H4116" i="4"/>
  <c r="H4115" i="4"/>
  <c r="H4114" i="4"/>
  <c r="H4113" i="4"/>
  <c r="H4112" i="4"/>
  <c r="H4111" i="4"/>
  <c r="H4110" i="4"/>
  <c r="H4109" i="4"/>
  <c r="H4108" i="4"/>
  <c r="H4107" i="4"/>
  <c r="H4106" i="4"/>
  <c r="H4105" i="4"/>
  <c r="H4104" i="4"/>
  <c r="H4103" i="4"/>
  <c r="H4102" i="4"/>
  <c r="H4101" i="4"/>
  <c r="H4100" i="4"/>
  <c r="H4099" i="4"/>
  <c r="H4098" i="4"/>
  <c r="H4097" i="4"/>
  <c r="H4096" i="4"/>
  <c r="H4095" i="4"/>
  <c r="H4094" i="4"/>
  <c r="H4093" i="4"/>
  <c r="H4092" i="4"/>
  <c r="H4091" i="4"/>
  <c r="H4090" i="4"/>
  <c r="H4089" i="4"/>
  <c r="H4088" i="4"/>
  <c r="H4087" i="4"/>
  <c r="H4086" i="4"/>
  <c r="H4085" i="4"/>
  <c r="H4084" i="4"/>
  <c r="H4083" i="4"/>
  <c r="H4082" i="4"/>
  <c r="H4081" i="4"/>
  <c r="H4080" i="4"/>
  <c r="H4079" i="4"/>
  <c r="H4078" i="4"/>
  <c r="H4077" i="4"/>
  <c r="H4076" i="4"/>
  <c r="H4075" i="4"/>
  <c r="H4074" i="4"/>
  <c r="H4073" i="4"/>
  <c r="H4072" i="4"/>
  <c r="H4071" i="4"/>
  <c r="H4070" i="4"/>
  <c r="H4069" i="4"/>
  <c r="H4068" i="4"/>
  <c r="H4067" i="4"/>
  <c r="H4066" i="4"/>
  <c r="H4065" i="4"/>
  <c r="H4064" i="4"/>
  <c r="H4063" i="4"/>
  <c r="H4062" i="4"/>
  <c r="H4061" i="4"/>
  <c r="H4060" i="4"/>
  <c r="H4059" i="4"/>
  <c r="H4058" i="4"/>
  <c r="H4057" i="4"/>
  <c r="H4056" i="4"/>
  <c r="H4055" i="4"/>
  <c r="H4054" i="4"/>
  <c r="H4053" i="4"/>
  <c r="H4052" i="4"/>
  <c r="H4051" i="4"/>
  <c r="H4050" i="4"/>
  <c r="H4049" i="4"/>
  <c r="H4048" i="4"/>
  <c r="H4047" i="4"/>
  <c r="H4046" i="4"/>
  <c r="H4045" i="4"/>
  <c r="H4044" i="4"/>
  <c r="H4043" i="4"/>
  <c r="H4042" i="4"/>
  <c r="H4041" i="4"/>
  <c r="H4040" i="4"/>
  <c r="H4039" i="4"/>
  <c r="H4038" i="4"/>
  <c r="H4037" i="4"/>
  <c r="H4036" i="4"/>
  <c r="H4035" i="4"/>
  <c r="H4034" i="4"/>
  <c r="H4033" i="4"/>
  <c r="H4032" i="4"/>
  <c r="H4031" i="4"/>
  <c r="H4030" i="4"/>
  <c r="H4029" i="4"/>
  <c r="H4028" i="4"/>
  <c r="H4027" i="4"/>
  <c r="H4026" i="4"/>
  <c r="H4025" i="4"/>
  <c r="H4024" i="4"/>
  <c r="H4023" i="4"/>
  <c r="H4022" i="4"/>
  <c r="H4021" i="4"/>
  <c r="H4020" i="4"/>
  <c r="H4019" i="4"/>
  <c r="H4018" i="4"/>
  <c r="H4017" i="4"/>
  <c r="H4016" i="4"/>
  <c r="H4015" i="4"/>
  <c r="H4014" i="4"/>
  <c r="H4013" i="4"/>
  <c r="H4012" i="4"/>
  <c r="H4011" i="4"/>
  <c r="H4010" i="4"/>
  <c r="H4009" i="4"/>
  <c r="H4008" i="4"/>
  <c r="H4007" i="4"/>
  <c r="H4006" i="4"/>
  <c r="H4005" i="4"/>
  <c r="H4004" i="4"/>
  <c r="H4003" i="4"/>
  <c r="H4002" i="4"/>
  <c r="H4001" i="4"/>
  <c r="H4000" i="4"/>
  <c r="H3999" i="4"/>
  <c r="H3998" i="4"/>
  <c r="H3997" i="4"/>
  <c r="H3996" i="4"/>
  <c r="H3995" i="4"/>
  <c r="H3994" i="4"/>
  <c r="H3993" i="4"/>
  <c r="H3992" i="4"/>
  <c r="H3991" i="4"/>
  <c r="H3990" i="4"/>
  <c r="H3989" i="4"/>
  <c r="H3988" i="4"/>
  <c r="H3987" i="4"/>
  <c r="H3986" i="4"/>
  <c r="H3985" i="4"/>
  <c r="H3984" i="4"/>
  <c r="H3983" i="4"/>
  <c r="H3982" i="4"/>
  <c r="H3981" i="4"/>
  <c r="H3980" i="4"/>
  <c r="H3979" i="4"/>
  <c r="H3978" i="4"/>
  <c r="H3977" i="4"/>
  <c r="H3976" i="4"/>
  <c r="H3975" i="4"/>
  <c r="H3974" i="4"/>
  <c r="H3973" i="4"/>
  <c r="H3972" i="4"/>
  <c r="H3971" i="4"/>
  <c r="H3970" i="4"/>
  <c r="H3969" i="4"/>
  <c r="H3968" i="4"/>
  <c r="H3967" i="4"/>
  <c r="H3966" i="4"/>
  <c r="H3965" i="4"/>
  <c r="H3964" i="4"/>
  <c r="H3963" i="4"/>
  <c r="H3962" i="4"/>
  <c r="H3961" i="4"/>
  <c r="H3960" i="4"/>
  <c r="H3959" i="4"/>
  <c r="H3958" i="4"/>
  <c r="H3957" i="4"/>
  <c r="H3956" i="4"/>
  <c r="H3955" i="4"/>
  <c r="H3954" i="4"/>
  <c r="H3953" i="4"/>
  <c r="H3952" i="4"/>
  <c r="H3951" i="4"/>
  <c r="H3950" i="4"/>
  <c r="H3949" i="4"/>
  <c r="H3948" i="4"/>
  <c r="H3947" i="4"/>
  <c r="H3946" i="4"/>
  <c r="H3945" i="4"/>
  <c r="H3944" i="4"/>
  <c r="H3943" i="4"/>
  <c r="H3942" i="4"/>
  <c r="H3941" i="4"/>
  <c r="H3940" i="4"/>
  <c r="H3939" i="4"/>
  <c r="H3938" i="4"/>
  <c r="H3937" i="4"/>
  <c r="H3936" i="4"/>
  <c r="H3935" i="4"/>
  <c r="H3934" i="4"/>
  <c r="H3933" i="4"/>
  <c r="H3932" i="4"/>
  <c r="H3931" i="4"/>
  <c r="H3930" i="4"/>
  <c r="H3929" i="4"/>
  <c r="H3928" i="4"/>
  <c r="H3927" i="4"/>
  <c r="H3926" i="4"/>
  <c r="H3925" i="4"/>
  <c r="H3924" i="4"/>
  <c r="H3923" i="4"/>
  <c r="H3922" i="4"/>
  <c r="H3921" i="4"/>
  <c r="H3920" i="4"/>
  <c r="H3919" i="4"/>
  <c r="H3918" i="4"/>
  <c r="H3917" i="4"/>
  <c r="H3916" i="4"/>
  <c r="H3915" i="4"/>
  <c r="H3914" i="4"/>
  <c r="H3913" i="4"/>
  <c r="H3912" i="4"/>
  <c r="H3911" i="4"/>
  <c r="H3910" i="4"/>
  <c r="H3909" i="4"/>
  <c r="H3908" i="4"/>
  <c r="H3907" i="4"/>
  <c r="H3906" i="4"/>
  <c r="H3905" i="4"/>
  <c r="H3904" i="4"/>
  <c r="H3903" i="4"/>
  <c r="H3902" i="4"/>
  <c r="H3901" i="4"/>
  <c r="H3900" i="4"/>
  <c r="H3899" i="4"/>
  <c r="H3898" i="4"/>
  <c r="H3897" i="4"/>
  <c r="H3896" i="4"/>
  <c r="H3895" i="4"/>
  <c r="H3894" i="4"/>
  <c r="H3893" i="4"/>
  <c r="H3892" i="4"/>
  <c r="H3891" i="4"/>
  <c r="H3890" i="4"/>
  <c r="H3889" i="4"/>
  <c r="H3888" i="4"/>
  <c r="H3887" i="4"/>
  <c r="H3886" i="4"/>
  <c r="H3885" i="4"/>
  <c r="H3884" i="4"/>
  <c r="H3883" i="4"/>
  <c r="H3882" i="4"/>
  <c r="H3881" i="4"/>
  <c r="H3880" i="4"/>
  <c r="H3879" i="4"/>
  <c r="H3878" i="4"/>
  <c r="H3877" i="4"/>
  <c r="H3876" i="4"/>
  <c r="H3875" i="4"/>
  <c r="H3874" i="4"/>
  <c r="H3873" i="4"/>
  <c r="H3872" i="4"/>
  <c r="H3871" i="4"/>
  <c r="H3870" i="4"/>
  <c r="H3869" i="4"/>
  <c r="H3868" i="4"/>
  <c r="H3867" i="4"/>
  <c r="H3866" i="4"/>
  <c r="H3865" i="4"/>
  <c r="H3864" i="4"/>
  <c r="H3863" i="4"/>
  <c r="H3862" i="4"/>
  <c r="H3861" i="4"/>
  <c r="H3860" i="4"/>
  <c r="H3859" i="4"/>
  <c r="H3858" i="4"/>
  <c r="H3857" i="4"/>
  <c r="H3856" i="4"/>
  <c r="H3855" i="4"/>
  <c r="H3854" i="4"/>
  <c r="H3853" i="4"/>
  <c r="H3852" i="4"/>
  <c r="H3851" i="4"/>
  <c r="H3850" i="4"/>
  <c r="H3849" i="4"/>
  <c r="H3848" i="4"/>
  <c r="H3847" i="4"/>
  <c r="H3846" i="4"/>
  <c r="H3845" i="4"/>
  <c r="H3844" i="4"/>
  <c r="H3843" i="4"/>
  <c r="H3842" i="4"/>
  <c r="H3841" i="4"/>
  <c r="H3840" i="4"/>
  <c r="H3839" i="4"/>
  <c r="H3838" i="4"/>
  <c r="H3837" i="4"/>
  <c r="H3836" i="4"/>
  <c r="H3835" i="4"/>
  <c r="H3834" i="4"/>
  <c r="H3833" i="4"/>
  <c r="H3832" i="4"/>
  <c r="H3831" i="4"/>
  <c r="H3830" i="4"/>
  <c r="H3829" i="4"/>
  <c r="H3828" i="4"/>
  <c r="H3827" i="4"/>
  <c r="H3826" i="4"/>
  <c r="H3825" i="4"/>
  <c r="H3824" i="4"/>
  <c r="H3823" i="4"/>
  <c r="H3822" i="4"/>
  <c r="H3821" i="4"/>
  <c r="H3820" i="4"/>
  <c r="H3819" i="4"/>
  <c r="H3818" i="4"/>
  <c r="H3817" i="4"/>
  <c r="H3816" i="4"/>
  <c r="H3815" i="4"/>
  <c r="H3814" i="4"/>
  <c r="H3813" i="4"/>
  <c r="H3812" i="4"/>
  <c r="H3811" i="4"/>
  <c r="H3810" i="4"/>
  <c r="H3809" i="4"/>
  <c r="H3808" i="4"/>
  <c r="H3807" i="4"/>
  <c r="H3806" i="4"/>
  <c r="H3805" i="4"/>
  <c r="H3804" i="4"/>
  <c r="H3803" i="4"/>
  <c r="H3802" i="4"/>
  <c r="H3801" i="4"/>
  <c r="H3800" i="4"/>
  <c r="H3799" i="4"/>
  <c r="H3798" i="4"/>
  <c r="H3797" i="4"/>
  <c r="H3796" i="4"/>
  <c r="H3795" i="4"/>
  <c r="H3794" i="4"/>
  <c r="H3793" i="4"/>
  <c r="H3792" i="4"/>
  <c r="H3791" i="4"/>
  <c r="H3790" i="4"/>
  <c r="H3789" i="4"/>
  <c r="H3788" i="4"/>
  <c r="H3787" i="4"/>
  <c r="H3786" i="4"/>
  <c r="H3785" i="4"/>
  <c r="H3784" i="4"/>
  <c r="H3783" i="4"/>
  <c r="H3782" i="4"/>
  <c r="H3781" i="4"/>
  <c r="H3780" i="4"/>
  <c r="H3779" i="4"/>
  <c r="H3778" i="4"/>
  <c r="H3777" i="4"/>
  <c r="H3776" i="4"/>
  <c r="H3775" i="4"/>
  <c r="H3774" i="4"/>
  <c r="H3773" i="4"/>
  <c r="H3772" i="4"/>
  <c r="H3771" i="4"/>
  <c r="H3770" i="4"/>
  <c r="H3769" i="4"/>
  <c r="H3768" i="4"/>
  <c r="H3767" i="4"/>
  <c r="H3766" i="4"/>
  <c r="H3765" i="4"/>
  <c r="H3764" i="4"/>
  <c r="H3763" i="4"/>
  <c r="H3762" i="4"/>
  <c r="H3761" i="4"/>
  <c r="H3760" i="4"/>
  <c r="H3759" i="4"/>
  <c r="H3758" i="4"/>
  <c r="H3757" i="4"/>
  <c r="H3756" i="4"/>
  <c r="H3755" i="4"/>
  <c r="H3754" i="4"/>
  <c r="H3753" i="4"/>
  <c r="H3752" i="4"/>
  <c r="H3751" i="4"/>
  <c r="H3750" i="4"/>
  <c r="H3749" i="4"/>
  <c r="H3748" i="4"/>
  <c r="H3747" i="4"/>
  <c r="H3746" i="4"/>
  <c r="H3745" i="4"/>
  <c r="H3744" i="4"/>
  <c r="H3743" i="4"/>
  <c r="H3742" i="4"/>
  <c r="H3741" i="4"/>
  <c r="H3740" i="4"/>
  <c r="H3739" i="4"/>
  <c r="H3738" i="4"/>
  <c r="H3737" i="4"/>
  <c r="H3736" i="4"/>
  <c r="H3735" i="4"/>
  <c r="H3734" i="4"/>
  <c r="H3733" i="4"/>
  <c r="H3732" i="4"/>
  <c r="H3731" i="4"/>
  <c r="H3730" i="4"/>
  <c r="H3729" i="4"/>
  <c r="H3728" i="4"/>
  <c r="H3727" i="4"/>
  <c r="H3726" i="4"/>
  <c r="H3725" i="4"/>
  <c r="H3724" i="4"/>
  <c r="H3723" i="4"/>
  <c r="H3722" i="4"/>
  <c r="H3721" i="4"/>
  <c r="H3720" i="4"/>
  <c r="H3719" i="4"/>
  <c r="H3718" i="4"/>
  <c r="H3717" i="4"/>
  <c r="H3716" i="4"/>
  <c r="H3715" i="4"/>
  <c r="H3714" i="4"/>
  <c r="H3713" i="4"/>
  <c r="H3712" i="4"/>
  <c r="H3711" i="4"/>
  <c r="H3710" i="4"/>
  <c r="H3709" i="4"/>
  <c r="H3708" i="4"/>
  <c r="H3707" i="4"/>
  <c r="H3706" i="4"/>
  <c r="H3705" i="4"/>
  <c r="H3704" i="4"/>
  <c r="H3703" i="4"/>
  <c r="H3702" i="4"/>
  <c r="H3701" i="4"/>
  <c r="H3700" i="4"/>
  <c r="H3699" i="4"/>
  <c r="H3698" i="4"/>
  <c r="H3697" i="4"/>
  <c r="H3696" i="4"/>
  <c r="H3695" i="4"/>
  <c r="H3694" i="4"/>
  <c r="H3693" i="4"/>
  <c r="H3692" i="4"/>
  <c r="H3691" i="4"/>
  <c r="H3690" i="4"/>
  <c r="H3689" i="4"/>
  <c r="H3688" i="4"/>
  <c r="H3687" i="4"/>
  <c r="H3686" i="4"/>
  <c r="H3685" i="4"/>
  <c r="H3684" i="4"/>
  <c r="H3683" i="4"/>
  <c r="H3682" i="4"/>
  <c r="H3681" i="4"/>
  <c r="H3680" i="4"/>
  <c r="H3679" i="4"/>
  <c r="H3678" i="4"/>
  <c r="H3677" i="4"/>
  <c r="H3676" i="4"/>
  <c r="H3675" i="4"/>
  <c r="H3673" i="4"/>
  <c r="H3672" i="4"/>
  <c r="H3671" i="4"/>
  <c r="H3670" i="4"/>
  <c r="H3669" i="4"/>
  <c r="H3668" i="4"/>
  <c r="H3667" i="4"/>
  <c r="H3666" i="4"/>
  <c r="H3665" i="4"/>
  <c r="H3664" i="4"/>
  <c r="H3663" i="4"/>
  <c r="H3662" i="4"/>
  <c r="H3661" i="4"/>
  <c r="H3660" i="4"/>
  <c r="H3659" i="4"/>
  <c r="H3658" i="4"/>
  <c r="H3657" i="4"/>
  <c r="H3656" i="4"/>
  <c r="H3655" i="4"/>
  <c r="H3654" i="4"/>
  <c r="H3653" i="4"/>
  <c r="H3652" i="4"/>
  <c r="H3651" i="4"/>
  <c r="H3650" i="4"/>
  <c r="H3649" i="4"/>
  <c r="H3648" i="4"/>
  <c r="H3647" i="4"/>
  <c r="H3646" i="4"/>
  <c r="H3645" i="4"/>
  <c r="H3644" i="4"/>
  <c r="H3642" i="4"/>
  <c r="H3641" i="4"/>
  <c r="H3640" i="4"/>
  <c r="H3638" i="4"/>
  <c r="H3637" i="4"/>
  <c r="H3636" i="4"/>
  <c r="H3634" i="4"/>
  <c r="H3633" i="4"/>
  <c r="H3632" i="4"/>
  <c r="H3630" i="4"/>
  <c r="H3629" i="4"/>
  <c r="H3628" i="4"/>
  <c r="H3626" i="4"/>
  <c r="H3625" i="4"/>
  <c r="H3624" i="4"/>
  <c r="H3622" i="4"/>
  <c r="H3621" i="4"/>
  <c r="H3620" i="4"/>
  <c r="H3618" i="4"/>
  <c r="H3617" i="4"/>
  <c r="H3616" i="4"/>
  <c r="H3614" i="4"/>
  <c r="H3613" i="4"/>
  <c r="H3612" i="4"/>
  <c r="H3610" i="4"/>
  <c r="H3609" i="4"/>
  <c r="H3608" i="4"/>
  <c r="H3606" i="4"/>
  <c r="H3605" i="4"/>
  <c r="H3604" i="4"/>
  <c r="H3602" i="4"/>
  <c r="H3601" i="4"/>
  <c r="H3600" i="4"/>
  <c r="H3598" i="4"/>
  <c r="H3597" i="4"/>
  <c r="H3596" i="4"/>
  <c r="H3594" i="4"/>
  <c r="H3593" i="4"/>
  <c r="H3592" i="4"/>
  <c r="H3590" i="4"/>
  <c r="H3589" i="4"/>
  <c r="H3588" i="4"/>
  <c r="H3586" i="4"/>
  <c r="H3585" i="4"/>
  <c r="H3584" i="4"/>
  <c r="H3582" i="4"/>
  <c r="H3581" i="4"/>
  <c r="H3580" i="4"/>
  <c r="H3578" i="4"/>
  <c r="H3577" i="4"/>
  <c r="H3576" i="4"/>
  <c r="H3574" i="4"/>
  <c r="H3573" i="4"/>
  <c r="H3572" i="4"/>
  <c r="H3570" i="4"/>
  <c r="H3569" i="4"/>
  <c r="H3568" i="4"/>
  <c r="H3566" i="4"/>
  <c r="H3565" i="4"/>
  <c r="H3564" i="4"/>
  <c r="H3562" i="4"/>
  <c r="H3561" i="4"/>
  <c r="H3560" i="4"/>
  <c r="H3558" i="4"/>
  <c r="H3557" i="4"/>
  <c r="H3556" i="4"/>
  <c r="H3554" i="4"/>
  <c r="H3553" i="4"/>
  <c r="H3552" i="4"/>
  <c r="H3550" i="4"/>
  <c r="H3549" i="4"/>
  <c r="H3548" i="4"/>
  <c r="H3546" i="4"/>
  <c r="H3545" i="4"/>
  <c r="H3544" i="4"/>
  <c r="H3542" i="4"/>
  <c r="H3541" i="4"/>
  <c r="H3540" i="4"/>
  <c r="H3538" i="4"/>
  <c r="H3537" i="4"/>
  <c r="H3536" i="4"/>
  <c r="H3534" i="4"/>
  <c r="H3533" i="4"/>
  <c r="H3532" i="4"/>
  <c r="H3530" i="4"/>
  <c r="H3529" i="4"/>
  <c r="H3528" i="4"/>
  <c r="H3526" i="4"/>
  <c r="H3525" i="4"/>
  <c r="H3524" i="4"/>
  <c r="H3522" i="4"/>
  <c r="H3521" i="4"/>
  <c r="H3520" i="4"/>
  <c r="H3518" i="4"/>
  <c r="H3517" i="4"/>
  <c r="H3516" i="4"/>
  <c r="H3514" i="4"/>
  <c r="H3513" i="4"/>
  <c r="H3512" i="4"/>
  <c r="H3510" i="4"/>
  <c r="H3509" i="4"/>
  <c r="H3508" i="4"/>
  <c r="H3506" i="4"/>
  <c r="H3505" i="4"/>
  <c r="H3504" i="4"/>
  <c r="H3502" i="4"/>
  <c r="H3501" i="4"/>
  <c r="H3500" i="4"/>
  <c r="H3498" i="4"/>
  <c r="H3497" i="4"/>
  <c r="H3496" i="4"/>
  <c r="H3494" i="4"/>
  <c r="H3493" i="4"/>
  <c r="H3492" i="4"/>
  <c r="H3490" i="4"/>
  <c r="H3489" i="4"/>
  <c r="H3488" i="4"/>
  <c r="H3486" i="4"/>
  <c r="H3485" i="4"/>
  <c r="H3484" i="4"/>
  <c r="H3482" i="4"/>
  <c r="H3481" i="4"/>
  <c r="H3480" i="4"/>
  <c r="H3479" i="4"/>
  <c r="H3473" i="4"/>
  <c r="H3458" i="4"/>
  <c r="H3450" i="4"/>
  <c r="H3440" i="4"/>
  <c r="H3438" i="4"/>
  <c r="H3436" i="4"/>
  <c r="H3434" i="4"/>
  <c r="H3433" i="4"/>
  <c r="H3432" i="4"/>
  <c r="H3430" i="4"/>
  <c r="H3428" i="4"/>
  <c r="H3426" i="4"/>
  <c r="H3424" i="4"/>
  <c r="H3422" i="4"/>
  <c r="H3420" i="4"/>
  <c r="H3418" i="4"/>
  <c r="H3417" i="4"/>
  <c r="H3416" i="4"/>
  <c r="H3414" i="4"/>
  <c r="H3412" i="4"/>
  <c r="H3410" i="4"/>
  <c r="H3408" i="4"/>
  <c r="H3406" i="4"/>
  <c r="H3404" i="4"/>
  <c r="H3402" i="4"/>
  <c r="H3401" i="4"/>
  <c r="H3400" i="4"/>
  <c r="H3398" i="4"/>
  <c r="H3396" i="4"/>
  <c r="H3394" i="4"/>
  <c r="H3392" i="4"/>
  <c r="H3390" i="4"/>
  <c r="H3388" i="4"/>
  <c r="H3386" i="4"/>
  <c r="H3385" i="4"/>
  <c r="H3384" i="4"/>
  <c r="H3382" i="4"/>
  <c r="H3380" i="4"/>
  <c r="H3378" i="4"/>
  <c r="H3376" i="4"/>
  <c r="H3374" i="4"/>
  <c r="H3372" i="4"/>
  <c r="H3370" i="4"/>
  <c r="H3369" i="4"/>
  <c r="H3368" i="4"/>
  <c r="H3366" i="4"/>
  <c r="H3364" i="4"/>
  <c r="H3362" i="4"/>
  <c r="H3360" i="4"/>
  <c r="H3358" i="4"/>
  <c r="H3356" i="4"/>
  <c r="H3354" i="4"/>
  <c r="H3353" i="4"/>
  <c r="H3352" i="4"/>
  <c r="H3350" i="4"/>
  <c r="H3348" i="4"/>
  <c r="H3346" i="4"/>
  <c r="H3344" i="4"/>
  <c r="H3342" i="4"/>
  <c r="H3340" i="4"/>
  <c r="H3338" i="4"/>
  <c r="H3337" i="4"/>
  <c r="H3336" i="4"/>
  <c r="H3334" i="4"/>
  <c r="H3332" i="4"/>
  <c r="H3330" i="4"/>
  <c r="H3328" i="4"/>
  <c r="H3326" i="4"/>
  <c r="H3324" i="4"/>
  <c r="H3322" i="4"/>
  <c r="H3321" i="4"/>
  <c r="H3320" i="4"/>
  <c r="H3318" i="4"/>
  <c r="H3316" i="4"/>
  <c r="H3314" i="4"/>
  <c r="H3313" i="4"/>
  <c r="H3310" i="4"/>
  <c r="H3299" i="4"/>
  <c r="H3297" i="4"/>
  <c r="H3287" i="4"/>
  <c r="H3281" i="4"/>
  <c r="H3275" i="4"/>
  <c r="H3274" i="4"/>
  <c r="H3273" i="4"/>
  <c r="H3271" i="4"/>
  <c r="H3270" i="4"/>
  <c r="H3269" i="4"/>
  <c r="H3267" i="4"/>
  <c r="H3266" i="4"/>
  <c r="H3265" i="4"/>
  <c r="H3263" i="4"/>
  <c r="H3262" i="4"/>
  <c r="H3261" i="4"/>
  <c r="H3259" i="4"/>
  <c r="H3258" i="4"/>
  <c r="H3257" i="4"/>
  <c r="H3255" i="4"/>
  <c r="H3254" i="4"/>
  <c r="H3253" i="4"/>
  <c r="H3251" i="4"/>
  <c r="H3250" i="4"/>
  <c r="H3249" i="4"/>
  <c r="H3247" i="4"/>
  <c r="H3246" i="4"/>
  <c r="H3245" i="4"/>
  <c r="H3243" i="4"/>
  <c r="H3242" i="4"/>
  <c r="H3241" i="4"/>
  <c r="H3239" i="4"/>
  <c r="H3238" i="4"/>
  <c r="H3237" i="4"/>
  <c r="H3235" i="4"/>
  <c r="H3234" i="4"/>
  <c r="H3233" i="4"/>
  <c r="H3231" i="4"/>
  <c r="H3230" i="4"/>
  <c r="H3229" i="4"/>
  <c r="H3227" i="4"/>
  <c r="H3226" i="4"/>
  <c r="H3225" i="4"/>
  <c r="H3223" i="4"/>
  <c r="H3222" i="4"/>
  <c r="H3221" i="4"/>
  <c r="H3219" i="4"/>
  <c r="H3218" i="4"/>
  <c r="H3217" i="4"/>
  <c r="H3215" i="4"/>
  <c r="H3214" i="4"/>
  <c r="H3213" i="4"/>
  <c r="H3211" i="4"/>
  <c r="H3210" i="4"/>
  <c r="H3209" i="4"/>
  <c r="H3207" i="4"/>
  <c r="H3206" i="4"/>
  <c r="H3205" i="4"/>
  <c r="H3203" i="4"/>
  <c r="H3202" i="4"/>
  <c r="H3201" i="4"/>
  <c r="H3199" i="4"/>
  <c r="H3198" i="4"/>
  <c r="H3197" i="4"/>
  <c r="H3195" i="4"/>
  <c r="H3194" i="4"/>
  <c r="H3193" i="4"/>
  <c r="H3191" i="4"/>
  <c r="H3190" i="4"/>
  <c r="H3189" i="4"/>
  <c r="H3187" i="4"/>
  <c r="H3186" i="4"/>
  <c r="H3185" i="4"/>
  <c r="H3183" i="4"/>
  <c r="H3182" i="4"/>
  <c r="H3181" i="4"/>
  <c r="H3179" i="4"/>
  <c r="H3178" i="4"/>
  <c r="H3177" i="4"/>
  <c r="H3175" i="4"/>
  <c r="H3174" i="4"/>
  <c r="H3173" i="4"/>
  <c r="H3171" i="4"/>
  <c r="H3170" i="4"/>
  <c r="H3169" i="4"/>
  <c r="H3167" i="4"/>
  <c r="H3166" i="4"/>
  <c r="H3165" i="4"/>
  <c r="H3163" i="4"/>
  <c r="H3162" i="4"/>
  <c r="H3161" i="4"/>
  <c r="H3159" i="4"/>
  <c r="H3158" i="4"/>
  <c r="H3157" i="4"/>
  <c r="H3155" i="4"/>
  <c r="H3154" i="4"/>
  <c r="H3153" i="4"/>
  <c r="H3151" i="4"/>
  <c r="H3150" i="4"/>
  <c r="H3149" i="4"/>
  <c r="H3147" i="4"/>
  <c r="H3146" i="4"/>
  <c r="H3145" i="4"/>
  <c r="H3143" i="4"/>
  <c r="H3142" i="4"/>
  <c r="H3141" i="4"/>
  <c r="H3139" i="4"/>
  <c r="H3138" i="4"/>
  <c r="H3137" i="4"/>
  <c r="H3135" i="4"/>
  <c r="H3134" i="4"/>
  <c r="H3133" i="4"/>
  <c r="H3131" i="4"/>
  <c r="H3130" i="4"/>
  <c r="H3129" i="4"/>
  <c r="H3127" i="4"/>
  <c r="H3126" i="4"/>
  <c r="H3125" i="4"/>
  <c r="H3123" i="4"/>
  <c r="H3122" i="4"/>
  <c r="H3121" i="4"/>
  <c r="H3119" i="4"/>
  <c r="H3118" i="4"/>
  <c r="H3117" i="4"/>
  <c r="H3115" i="4"/>
  <c r="H3114" i="4"/>
  <c r="H3113" i="4"/>
  <c r="H3111" i="4"/>
  <c r="H3110" i="4"/>
  <c r="H3109" i="4"/>
  <c r="H3107" i="4"/>
  <c r="H3106" i="4"/>
  <c r="H3105" i="4"/>
  <c r="H3103" i="4"/>
  <c r="H3102" i="4"/>
  <c r="H3101" i="4"/>
  <c r="H3099" i="4"/>
  <c r="H3098" i="4"/>
  <c r="H3097" i="4"/>
  <c r="H3095" i="4"/>
  <c r="H3094" i="4"/>
  <c r="H3093" i="4"/>
  <c r="H3091" i="4"/>
  <c r="H3090" i="4"/>
  <c r="H3089" i="4"/>
  <c r="H3087" i="4"/>
  <c r="H3086" i="4"/>
  <c r="H3085" i="4"/>
  <c r="H3083" i="4"/>
  <c r="H3082" i="4"/>
  <c r="H3081" i="4"/>
  <c r="H3079" i="4"/>
  <c r="H3078" i="4"/>
  <c r="H3077" i="4"/>
  <c r="H3075" i="4"/>
  <c r="H3074" i="4"/>
  <c r="H3073" i="4"/>
  <c r="H3071" i="4"/>
  <c r="H3070" i="4"/>
  <c r="H3069" i="4"/>
  <c r="H3067" i="4"/>
  <c r="H3066" i="4"/>
  <c r="H3065" i="4"/>
  <c r="H3063" i="4"/>
  <c r="H3062" i="4"/>
  <c r="H3061" i="4"/>
  <c r="H3059" i="4"/>
  <c r="H3058" i="4"/>
  <c r="H3057" i="4"/>
  <c r="H3055" i="4"/>
  <c r="H3054" i="4"/>
  <c r="H3053" i="4"/>
  <c r="H3051" i="4"/>
  <c r="H3050" i="4"/>
  <c r="H3049" i="4"/>
  <c r="H3047" i="4"/>
  <c r="H3046" i="4"/>
  <c r="H3045" i="4"/>
  <c r="H3043" i="4"/>
  <c r="H3042" i="4"/>
  <c r="H3041" i="4"/>
  <c r="H3039" i="4"/>
  <c r="H3038" i="4"/>
  <c r="H3037" i="4"/>
  <c r="H3035" i="4"/>
  <c r="H3034" i="4"/>
  <c r="H3033" i="4"/>
  <c r="H3031" i="4"/>
  <c r="H3030" i="4"/>
  <c r="H3029" i="4"/>
  <c r="H3027" i="4"/>
  <c r="H3026" i="4"/>
  <c r="H3025" i="4"/>
  <c r="H3023" i="4"/>
  <c r="H3022" i="4"/>
  <c r="H3021" i="4"/>
  <c r="H3019" i="4"/>
  <c r="H3018" i="4"/>
  <c r="H3017" i="4"/>
  <c r="H3015" i="4"/>
  <c r="H3014" i="4"/>
  <c r="H3013" i="4"/>
  <c r="H3011" i="4"/>
  <c r="H3010" i="4"/>
  <c r="H3009" i="4"/>
  <c r="H3007" i="4"/>
  <c r="H3006" i="4"/>
  <c r="H3005" i="4"/>
  <c r="H3003" i="4"/>
  <c r="H3002" i="4"/>
  <c r="H3001" i="4"/>
  <c r="H2999" i="4"/>
  <c r="H2998" i="4"/>
  <c r="H2997" i="4"/>
  <c r="H2995" i="4"/>
  <c r="H2994" i="4"/>
  <c r="H2993" i="4"/>
  <c r="H2991" i="4"/>
  <c r="H2990" i="4"/>
  <c r="H2989" i="4"/>
  <c r="H2987" i="4"/>
  <c r="H2986" i="4"/>
  <c r="H2985" i="4"/>
  <c r="H2983" i="4"/>
  <c r="H2982" i="4"/>
  <c r="H2981" i="4"/>
  <c r="H2979" i="4"/>
  <c r="H2978" i="4"/>
  <c r="H2977" i="4"/>
  <c r="H2975" i="4"/>
  <c r="H2974" i="4"/>
  <c r="H2973" i="4"/>
  <c r="H2971" i="4"/>
  <c r="H2970" i="4"/>
  <c r="H2969" i="4"/>
  <c r="H2967" i="4"/>
  <c r="H2966" i="4"/>
  <c r="H2965" i="4"/>
  <c r="H2963" i="4"/>
  <c r="H2962" i="4"/>
  <c r="H2961" i="4"/>
  <c r="H2959" i="4"/>
  <c r="H2958" i="4"/>
  <c r="H2957" i="4"/>
  <c r="H2955" i="4"/>
  <c r="H2954" i="4"/>
  <c r="H2953" i="4"/>
  <c r="H2951" i="4"/>
  <c r="H2950" i="4"/>
  <c r="H2949" i="4"/>
  <c r="H2947" i="4"/>
  <c r="H2946" i="4"/>
  <c r="H2945" i="4"/>
  <c r="H2943" i="4"/>
  <c r="H2942" i="4"/>
  <c r="H2941" i="4"/>
  <c r="H2939" i="4"/>
  <c r="H2938" i="4"/>
  <c r="H2937" i="4"/>
  <c r="H2935" i="4"/>
  <c r="H2934" i="4"/>
  <c r="H2933" i="4"/>
  <c r="H2931" i="4"/>
  <c r="H2930" i="4"/>
  <c r="H2929" i="4"/>
  <c r="H2927" i="4"/>
  <c r="H2926" i="4"/>
  <c r="H2925" i="4"/>
  <c r="H2923" i="4"/>
  <c r="H2922" i="4"/>
  <c r="H2921" i="4"/>
  <c r="H2919" i="4"/>
  <c r="H2918" i="4"/>
  <c r="H2917" i="4"/>
  <c r="H2915" i="4"/>
  <c r="H2914" i="4"/>
  <c r="H2913" i="4"/>
  <c r="H2911" i="4"/>
  <c r="H2910" i="4"/>
  <c r="H2909" i="4"/>
  <c r="H2907" i="4"/>
  <c r="H2906" i="4"/>
  <c r="H2905" i="4"/>
  <c r="H2903" i="4"/>
  <c r="H2902" i="4"/>
  <c r="H2901" i="4"/>
  <c r="H2899" i="4"/>
  <c r="H2898" i="4"/>
  <c r="H2897" i="4"/>
  <c r="H2895" i="4"/>
  <c r="H2894" i="4"/>
  <c r="H2893" i="4"/>
  <c r="H2891" i="4"/>
  <c r="H2890" i="4"/>
  <c r="H2889" i="4"/>
  <c r="H2887" i="4"/>
  <c r="H2886" i="4"/>
  <c r="H2885" i="4"/>
  <c r="H2883" i="4"/>
  <c r="H2882" i="4"/>
  <c r="H2881" i="4"/>
  <c r="H2879" i="4"/>
  <c r="H2878" i="4"/>
  <c r="H2877" i="4"/>
  <c r="H2875" i="4"/>
  <c r="H2874" i="4"/>
  <c r="H2873" i="4"/>
  <c r="H2871" i="4"/>
  <c r="H2870" i="4"/>
  <c r="H2869" i="4"/>
  <c r="H2867" i="4"/>
  <c r="H2866" i="4"/>
  <c r="H2865" i="4"/>
  <c r="H2863" i="4"/>
  <c r="H2862" i="4"/>
  <c r="H2861" i="4"/>
  <c r="H2859" i="4"/>
  <c r="H2858" i="4"/>
  <c r="H2857" i="4"/>
  <c r="H2855" i="4"/>
  <c r="H2854" i="4"/>
  <c r="H2853" i="4"/>
  <c r="H2851" i="4"/>
  <c r="H2850" i="4"/>
  <c r="H2849" i="4"/>
  <c r="H2847" i="4"/>
  <c r="H2846" i="4"/>
  <c r="H2845" i="4"/>
  <c r="H2843" i="4"/>
  <c r="H2842" i="4"/>
  <c r="H2841" i="4"/>
  <c r="H2839" i="4"/>
  <c r="H2838" i="4"/>
  <c r="H2837" i="4"/>
  <c r="H2835" i="4"/>
  <c r="H2834" i="4"/>
  <c r="H2833" i="4"/>
  <c r="H2831" i="4"/>
  <c r="H2830" i="4"/>
  <c r="H2829" i="4"/>
  <c r="H2827" i="4"/>
  <c r="H2826" i="4"/>
  <c r="H2825" i="4"/>
  <c r="H2823" i="4"/>
  <c r="H2822" i="4"/>
  <c r="H2821" i="4"/>
  <c r="H2819" i="4"/>
  <c r="H2818" i="4"/>
  <c r="H2817" i="4"/>
  <c r="H2815" i="4"/>
  <c r="H2814" i="4"/>
  <c r="H2813" i="4"/>
  <c r="H2811" i="4"/>
  <c r="H2810" i="4"/>
  <c r="H2809" i="4"/>
  <c r="H2807" i="4"/>
  <c r="H2806" i="4"/>
  <c r="H2805" i="4"/>
  <c r="H2803" i="4"/>
  <c r="H2802" i="4"/>
  <c r="H2801" i="4"/>
  <c r="H2799" i="4"/>
  <c r="H2798" i="4"/>
  <c r="H2797" i="4"/>
  <c r="H2795" i="4"/>
  <c r="H2794" i="4"/>
  <c r="H2793" i="4"/>
  <c r="H2791" i="4"/>
  <c r="H2790" i="4"/>
  <c r="H2789" i="4"/>
  <c r="H2787" i="4"/>
  <c r="H2786" i="4"/>
  <c r="H2785" i="4"/>
  <c r="H2783" i="4"/>
  <c r="H2782" i="4"/>
  <c r="H2781" i="4"/>
  <c r="H2779" i="4"/>
  <c r="H2778" i="4"/>
  <c r="H2777" i="4"/>
  <c r="H2775" i="4"/>
  <c r="H2774" i="4"/>
  <c r="H2773" i="4"/>
  <c r="H2771" i="4"/>
  <c r="H2770" i="4"/>
  <c r="H2769" i="4"/>
  <c r="H2767" i="4"/>
  <c r="H2766" i="4"/>
  <c r="H2765" i="4"/>
  <c r="H2763" i="4"/>
  <c r="H2762" i="4"/>
  <c r="H2761" i="4"/>
  <c r="H2759" i="4"/>
  <c r="H2758" i="4"/>
  <c r="H2757" i="4"/>
  <c r="H2755" i="4"/>
  <c r="H2754" i="4"/>
  <c r="H2753" i="4"/>
  <c r="H2751" i="4"/>
  <c r="H2750" i="4"/>
  <c r="H2749" i="4"/>
  <c r="H2747" i="4"/>
  <c r="H2746" i="4"/>
  <c r="H2745" i="4"/>
  <c r="H2743" i="4"/>
  <c r="H2742" i="4"/>
  <c r="H2741" i="4"/>
  <c r="H2739" i="4"/>
  <c r="H2738" i="4"/>
  <c r="H2737" i="4"/>
  <c r="H2735" i="4"/>
  <c r="H2734" i="4"/>
  <c r="H2733" i="4"/>
  <c r="H2731" i="4"/>
  <c r="H2730" i="4"/>
  <c r="H2729" i="4"/>
  <c r="H2727" i="4"/>
  <c r="H2726" i="4"/>
  <c r="H2725" i="4"/>
  <c r="H2723" i="4"/>
  <c r="H2722" i="4"/>
  <c r="H2721" i="4"/>
  <c r="H2719" i="4"/>
  <c r="H2718" i="4"/>
  <c r="H2717" i="4"/>
  <c r="H2715" i="4"/>
  <c r="H2714" i="4"/>
  <c r="H2713" i="4"/>
  <c r="H2711" i="4"/>
  <c r="H2710" i="4"/>
  <c r="H2709" i="4"/>
  <c r="H2707" i="4"/>
  <c r="H2706" i="4"/>
  <c r="H2705" i="4"/>
  <c r="H2703" i="4"/>
  <c r="H2702" i="4"/>
  <c r="H2701" i="4"/>
  <c r="H2699" i="4"/>
  <c r="H2698" i="4"/>
  <c r="H2697" i="4"/>
  <c r="H2695" i="4"/>
  <c r="H2694" i="4"/>
  <c r="H2693" i="4"/>
  <c r="H2691" i="4"/>
  <c r="H2690" i="4"/>
  <c r="H2689" i="4"/>
  <c r="H2687" i="4"/>
  <c r="H2686" i="4"/>
  <c r="H2685" i="4"/>
  <c r="H2683" i="4"/>
  <c r="H2682" i="4"/>
  <c r="H2681" i="4"/>
  <c r="H2679" i="4"/>
  <c r="H2678" i="4"/>
  <c r="H2677" i="4"/>
  <c r="H2675" i="4"/>
  <c r="H2674" i="4"/>
  <c r="H2673" i="4"/>
  <c r="H2671" i="4"/>
  <c r="H2670" i="4"/>
  <c r="H2669" i="4"/>
  <c r="H2667" i="4"/>
  <c r="H2666" i="4"/>
  <c r="H2665" i="4"/>
  <c r="H2663" i="4"/>
  <c r="H2662" i="4"/>
  <c r="H2661" i="4"/>
  <c r="H2659" i="4"/>
  <c r="H2658" i="4"/>
  <c r="H2657" i="4"/>
  <c r="H2655" i="4"/>
  <c r="H2654" i="4"/>
  <c r="H2653" i="4"/>
  <c r="H2651" i="4"/>
  <c r="H2650" i="4"/>
  <c r="H2649" i="4"/>
  <c r="H2647" i="4"/>
  <c r="H2646" i="4"/>
  <c r="H2645" i="4"/>
  <c r="H2643" i="4"/>
  <c r="H2642" i="4"/>
  <c r="H2641" i="4"/>
  <c r="H2639" i="4"/>
  <c r="H2638" i="4"/>
  <c r="H2637" i="4"/>
  <c r="H2635" i="4"/>
  <c r="H2634" i="4"/>
  <c r="H2633" i="4"/>
  <c r="H2631" i="4"/>
  <c r="H2630" i="4"/>
  <c r="H2629" i="4"/>
  <c r="H2627" i="4"/>
  <c r="H2626" i="4"/>
  <c r="H2625" i="4"/>
  <c r="H2623" i="4"/>
  <c r="H2622" i="4"/>
  <c r="H2621" i="4"/>
  <c r="H2619" i="4"/>
  <c r="H2618" i="4"/>
  <c r="H2617" i="4"/>
  <c r="H2615" i="4"/>
  <c r="H2614" i="4"/>
  <c r="H2613" i="4"/>
  <c r="H2611" i="4"/>
  <c r="H2610" i="4"/>
  <c r="H2609" i="4"/>
  <c r="H2607" i="4"/>
  <c r="H2606" i="4"/>
  <c r="H2605" i="4"/>
  <c r="H2603" i="4"/>
  <c r="H2602" i="4"/>
  <c r="H2601" i="4"/>
  <c r="H2599" i="4"/>
  <c r="H2598" i="4"/>
  <c r="H2597" i="4"/>
  <c r="H2595" i="4"/>
  <c r="H2594" i="4"/>
  <c r="H2593" i="4"/>
  <c r="H2591" i="4"/>
  <c r="H2590" i="4"/>
  <c r="H2589" i="4"/>
  <c r="H2587" i="4"/>
  <c r="H2586" i="4"/>
  <c r="H2585" i="4"/>
  <c r="H2583" i="4"/>
  <c r="H2582" i="4"/>
  <c r="H2581" i="4"/>
  <c r="H2579" i="4"/>
  <c r="H2578" i="4"/>
  <c r="H2577" i="4"/>
  <c r="H2575" i="4"/>
  <c r="H2574" i="4"/>
  <c r="H2573" i="4"/>
  <c r="H2571" i="4"/>
  <c r="H2570" i="4"/>
  <c r="H2569" i="4"/>
  <c r="H2567" i="4"/>
  <c r="H2566" i="4"/>
  <c r="H2565" i="4"/>
  <c r="H2563" i="4"/>
  <c r="H2562" i="4"/>
  <c r="H2561" i="4"/>
  <c r="H2559" i="4"/>
  <c r="H2558" i="4"/>
  <c r="H2557" i="4"/>
  <c r="H2555" i="4"/>
  <c r="H2554" i="4"/>
  <c r="H2553" i="4"/>
  <c r="H2551" i="4"/>
  <c r="H2550" i="4"/>
  <c r="H2549" i="4"/>
  <c r="H2547" i="4"/>
  <c r="H2546" i="4"/>
  <c r="H2545" i="4"/>
  <c r="H2543" i="4"/>
  <c r="H2542" i="4"/>
  <c r="H2541" i="4"/>
  <c r="H2539" i="4"/>
  <c r="H2538" i="4"/>
  <c r="H2537" i="4"/>
  <c r="H2535" i="4"/>
  <c r="H2534" i="4"/>
  <c r="H2533" i="4"/>
  <c r="H2531" i="4"/>
  <c r="H2530" i="4"/>
  <c r="H2529" i="4"/>
  <c r="H2527" i="4"/>
  <c r="H2526" i="4"/>
  <c r="H2525" i="4"/>
  <c r="H2523" i="4"/>
  <c r="H2522" i="4"/>
  <c r="H2521" i="4"/>
  <c r="H2519" i="4"/>
  <c r="H2518" i="4"/>
  <c r="H2517" i="4"/>
  <c r="H2515" i="4"/>
  <c r="H2514" i="4"/>
  <c r="H2513" i="4"/>
  <c r="H2511" i="4"/>
  <c r="H2510" i="4"/>
  <c r="H2509" i="4"/>
  <c r="H2507" i="4"/>
  <c r="H2506" i="4"/>
  <c r="H2505" i="4"/>
  <c r="H2503" i="4"/>
  <c r="H2502" i="4"/>
  <c r="H2501" i="4"/>
  <c r="H2499" i="4"/>
  <c r="H2498" i="4"/>
  <c r="H2497" i="4"/>
  <c r="H2495" i="4"/>
  <c r="H2494" i="4"/>
  <c r="H2493" i="4"/>
  <c r="H2491" i="4"/>
  <c r="H2490" i="4"/>
  <c r="H2489" i="4"/>
  <c r="H2487" i="4"/>
  <c r="H2486" i="4"/>
  <c r="H2485" i="4"/>
  <c r="H2483" i="4"/>
  <c r="H2482" i="4"/>
  <c r="H2481" i="4"/>
  <c r="H2479" i="4"/>
  <c r="H2478" i="4"/>
  <c r="H2477" i="4"/>
  <c r="H2475" i="4"/>
  <c r="H2474" i="4"/>
  <c r="H2473" i="4"/>
  <c r="H2471" i="4"/>
  <c r="H2470" i="4"/>
  <c r="H2469" i="4"/>
  <c r="H2467" i="4"/>
  <c r="H2466" i="4"/>
  <c r="H2465" i="4"/>
  <c r="H2463" i="4"/>
  <c r="H2462" i="4"/>
  <c r="H2461" i="4"/>
  <c r="H2459" i="4"/>
  <c r="H2458" i="4"/>
  <c r="H2457" i="4"/>
  <c r="H2455" i="4"/>
  <c r="H2454" i="4"/>
  <c r="H2453" i="4"/>
  <c r="H2451" i="4"/>
  <c r="H2450" i="4"/>
  <c r="H2449" i="4"/>
  <c r="H2447" i="4"/>
  <c r="H2446" i="4"/>
  <c r="H2445" i="4"/>
  <c r="H2443" i="4"/>
  <c r="H2442" i="4"/>
  <c r="H2441" i="4"/>
  <c r="H2439" i="4"/>
  <c r="H2438" i="4"/>
  <c r="H2437" i="4"/>
  <c r="H2435" i="4"/>
  <c r="H2434" i="4"/>
  <c r="H2433" i="4"/>
  <c r="H2431" i="4"/>
  <c r="H2430" i="4"/>
  <c r="H2429" i="4"/>
  <c r="H2427" i="4"/>
  <c r="H2426" i="4"/>
  <c r="H2425" i="4"/>
  <c r="H2423" i="4"/>
  <c r="H2422" i="4"/>
  <c r="H2421" i="4"/>
  <c r="H2419" i="4"/>
  <c r="H2418" i="4"/>
  <c r="H2417" i="4"/>
  <c r="H2415" i="4"/>
  <c r="H2414" i="4"/>
  <c r="H2413" i="4"/>
  <c r="H2411" i="4"/>
  <c r="H2410" i="4"/>
  <c r="H2409" i="4"/>
  <c r="H2407" i="4"/>
  <c r="H2406" i="4"/>
  <c r="H2405" i="4"/>
  <c r="H2403" i="4"/>
  <c r="H2402" i="4"/>
  <c r="H2401" i="4"/>
  <c r="H2399" i="4"/>
  <c r="H2398" i="4"/>
  <c r="H2397" i="4"/>
  <c r="H2395" i="4"/>
  <c r="H2394" i="4"/>
  <c r="H2393" i="4"/>
  <c r="H2391" i="4"/>
  <c r="H2390" i="4"/>
  <c r="H2389" i="4"/>
  <c r="H2387" i="4"/>
  <c r="H2386" i="4"/>
  <c r="H2385" i="4"/>
  <c r="H2383" i="4"/>
  <c r="H2382" i="4"/>
  <c r="H2381" i="4"/>
  <c r="H2379" i="4"/>
  <c r="H2378" i="4"/>
  <c r="H2377" i="4"/>
  <c r="H2375" i="4"/>
  <c r="H2374" i="4"/>
  <c r="H2373" i="4"/>
  <c r="H2371" i="4"/>
  <c r="H2370" i="4"/>
  <c r="H2369" i="4"/>
  <c r="H2367" i="4"/>
  <c r="H2366" i="4"/>
  <c r="H2365" i="4"/>
  <c r="H2363" i="4"/>
  <c r="H2362" i="4"/>
  <c r="H2361" i="4"/>
  <c r="H2359" i="4"/>
  <c r="H2358" i="4"/>
  <c r="H2357" i="4"/>
  <c r="H2355" i="4"/>
  <c r="H2354" i="4"/>
  <c r="H2353" i="4"/>
  <c r="H2351" i="4"/>
  <c r="H2350" i="4"/>
  <c r="H2349" i="4"/>
  <c r="H2347" i="4"/>
  <c r="H2346" i="4"/>
  <c r="H2345" i="4"/>
  <c r="H2343" i="4"/>
  <c r="H2342" i="4"/>
  <c r="H2341" i="4"/>
  <c r="H2339" i="4"/>
  <c r="H2338" i="4"/>
  <c r="H2337" i="4"/>
  <c r="H2335" i="4"/>
  <c r="H2334" i="4"/>
  <c r="H2333" i="4"/>
  <c r="H2331" i="4"/>
  <c r="H2330" i="4"/>
  <c r="H2329" i="4"/>
  <c r="H2327" i="4"/>
  <c r="H2326" i="4"/>
  <c r="H2325" i="4"/>
  <c r="H2323" i="4"/>
  <c r="H2322" i="4"/>
  <c r="H2321" i="4"/>
  <c r="H2319" i="4"/>
  <c r="H2318" i="4"/>
  <c r="H2317" i="4"/>
  <c r="H2315" i="4"/>
  <c r="H2314" i="4"/>
  <c r="H2313" i="4"/>
  <c r="H2311" i="4"/>
  <c r="H2310" i="4"/>
  <c r="H2309" i="4"/>
  <c r="H2307" i="4"/>
  <c r="H2306" i="4"/>
  <c r="H2305" i="4"/>
  <c r="H2303" i="4"/>
  <c r="H2302" i="4"/>
  <c r="H2301" i="4"/>
  <c r="H2299" i="4"/>
  <c r="H2298" i="4"/>
  <c r="H2297" i="4"/>
  <c r="H2295" i="4"/>
  <c r="H2294" i="4"/>
  <c r="H2293" i="4"/>
  <c r="H2291" i="4"/>
  <c r="H2290" i="4"/>
  <c r="H2289" i="4"/>
  <c r="H2287" i="4"/>
  <c r="H2286" i="4"/>
  <c r="H2285" i="4"/>
  <c r="H2283" i="4"/>
  <c r="H2282" i="4"/>
  <c r="H2281" i="4"/>
  <c r="H2279" i="4"/>
  <c r="H2278" i="4"/>
  <c r="H2277" i="4"/>
  <c r="H2275" i="4"/>
  <c r="H2274" i="4"/>
  <c r="H2273" i="4"/>
  <c r="H2271" i="4"/>
  <c r="H2270" i="4"/>
  <c r="H2269" i="4"/>
  <c r="H2267" i="4"/>
  <c r="H2266" i="4"/>
  <c r="H2265" i="4"/>
  <c r="H2263" i="4"/>
  <c r="H2262" i="4"/>
  <c r="H2261" i="4"/>
  <c r="H2259" i="4"/>
  <c r="H2258" i="4"/>
  <c r="H2257" i="4"/>
  <c r="H2255" i="4"/>
  <c r="H2254" i="4"/>
  <c r="H2253" i="4"/>
  <c r="H2251" i="4"/>
  <c r="H2250" i="4"/>
  <c r="H2249" i="4"/>
  <c r="H2247" i="4"/>
  <c r="H2246" i="4"/>
  <c r="H2245" i="4"/>
  <c r="H2243" i="4"/>
  <c r="H2242" i="4"/>
  <c r="H2241" i="4"/>
  <c r="H2239" i="4"/>
  <c r="H2238" i="4"/>
  <c r="H2237" i="4"/>
  <c r="H2235" i="4"/>
  <c r="H2234" i="4"/>
  <c r="H2233" i="4"/>
  <c r="H2231" i="4"/>
  <c r="H2230" i="4"/>
  <c r="H2229" i="4"/>
  <c r="H2227" i="4"/>
  <c r="H2226" i="4"/>
  <c r="H2225" i="4"/>
  <c r="H2223" i="4"/>
  <c r="H2222" i="4"/>
  <c r="H2221" i="4"/>
  <c r="H2219" i="4"/>
  <c r="H2218" i="4"/>
  <c r="H2217" i="4"/>
  <c r="H2215" i="4"/>
  <c r="H2214" i="4"/>
  <c r="H2213" i="4"/>
  <c r="H2211" i="4"/>
  <c r="H2210" i="4"/>
  <c r="H2209" i="4"/>
  <c r="H2207" i="4"/>
  <c r="H2206" i="4"/>
  <c r="H2205" i="4"/>
  <c r="H2203" i="4"/>
  <c r="H2202" i="4"/>
  <c r="H2201" i="4"/>
  <c r="H2199" i="4"/>
  <c r="H2198" i="4"/>
  <c r="H2197" i="4"/>
  <c r="H2195" i="4"/>
  <c r="H2194" i="4"/>
  <c r="H2193" i="4"/>
  <c r="H2191" i="4"/>
  <c r="H2190" i="4"/>
  <c r="H2189" i="4"/>
  <c r="H2187" i="4"/>
  <c r="H2186" i="4"/>
  <c r="H2185" i="4"/>
  <c r="H2183" i="4"/>
  <c r="H2182" i="4"/>
  <c r="H2181" i="4"/>
  <c r="H2179" i="4"/>
  <c r="H2178" i="4"/>
  <c r="H2177" i="4"/>
  <c r="H2175" i="4"/>
  <c r="H2174" i="4"/>
  <c r="H2173" i="4"/>
  <c r="H2171" i="4"/>
  <c r="H2170" i="4"/>
  <c r="H2169" i="4"/>
  <c r="H2167" i="4"/>
  <c r="H2166" i="4"/>
  <c r="H2165" i="4"/>
  <c r="H2163" i="4"/>
  <c r="H2162" i="4"/>
  <c r="H2161" i="4"/>
  <c r="H2159" i="4"/>
  <c r="H2158" i="4"/>
  <c r="H2157" i="4"/>
  <c r="H2155" i="4"/>
  <c r="H2154" i="4"/>
  <c r="H2153" i="4"/>
  <c r="H2151" i="4"/>
  <c r="H2150" i="4"/>
  <c r="H2149" i="4"/>
  <c r="H2147" i="4"/>
  <c r="H2146" i="4"/>
  <c r="H2145" i="4"/>
  <c r="H2143" i="4"/>
  <c r="H2142" i="4"/>
  <c r="H2141" i="4"/>
  <c r="H2139" i="4"/>
  <c r="H2138" i="4"/>
  <c r="H2137" i="4"/>
  <c r="H2135" i="4"/>
  <c r="H2134" i="4"/>
  <c r="H2133" i="4"/>
  <c r="H2131" i="4"/>
  <c r="H2130" i="4"/>
  <c r="H2129" i="4"/>
  <c r="H2127" i="4"/>
  <c r="H2126" i="4"/>
  <c r="H2125" i="4"/>
  <c r="H2123" i="4"/>
  <c r="H2122" i="4"/>
  <c r="H2121" i="4"/>
  <c r="H2119" i="4"/>
  <c r="H2118" i="4"/>
  <c r="H2117" i="4"/>
  <c r="H2115" i="4"/>
  <c r="H2114" i="4"/>
  <c r="H2113" i="4"/>
  <c r="H2111" i="4"/>
  <c r="H2110" i="4"/>
  <c r="H2109" i="4"/>
  <c r="H2107" i="4"/>
  <c r="H2106" i="4"/>
  <c r="H2105" i="4"/>
  <c r="H2103" i="4"/>
  <c r="H2102" i="4"/>
  <c r="H2101" i="4"/>
  <c r="H2099" i="4"/>
  <c r="H2098" i="4"/>
  <c r="H2097" i="4"/>
  <c r="H2095" i="4"/>
  <c r="H2094" i="4"/>
  <c r="H2093" i="4"/>
  <c r="H2091" i="4"/>
  <c r="H2090" i="4"/>
  <c r="H2089" i="4"/>
  <c r="H2087" i="4"/>
  <c r="H2086" i="4"/>
  <c r="H2085" i="4"/>
  <c r="H2083" i="4"/>
  <c r="H2082" i="4"/>
  <c r="H2081" i="4"/>
  <c r="H2079" i="4"/>
  <c r="H2078" i="4"/>
  <c r="H2077" i="4"/>
  <c r="H2075" i="4"/>
  <c r="H2074" i="4"/>
  <c r="H2073" i="4"/>
  <c r="H2071" i="4"/>
  <c r="H2070" i="4"/>
  <c r="H2069" i="4"/>
  <c r="H2067" i="4"/>
  <c r="H2066" i="4"/>
  <c r="H2065" i="4"/>
  <c r="H2063" i="4"/>
  <c r="H2062" i="4"/>
  <c r="H2061" i="4"/>
  <c r="H2059" i="4"/>
  <c r="H2058" i="4"/>
  <c r="H2057" i="4"/>
  <c r="H2055" i="4"/>
  <c r="H2054" i="4"/>
  <c r="H2053" i="4"/>
  <c r="H2051" i="4"/>
  <c r="H2050" i="4"/>
  <c r="H2049" i="4"/>
  <c r="H2047" i="4"/>
  <c r="H2046" i="4"/>
  <c r="H2045" i="4"/>
  <c r="H2043" i="4"/>
  <c r="H2042" i="4"/>
  <c r="H2041" i="4"/>
  <c r="H2039" i="4"/>
  <c r="H2038" i="4"/>
  <c r="H2037" i="4"/>
  <c r="H2035" i="4"/>
  <c r="H2034" i="4"/>
  <c r="H2033" i="4"/>
  <c r="H2031" i="4"/>
  <c r="H2030" i="4"/>
  <c r="H2029" i="4"/>
  <c r="H2027" i="4"/>
  <c r="H2026" i="4"/>
  <c r="H2025" i="4"/>
  <c r="H2023" i="4"/>
  <c r="H2022" i="4"/>
  <c r="H2021" i="4"/>
  <c r="H2019" i="4"/>
  <c r="H2018" i="4"/>
  <c r="H2017" i="4"/>
  <c r="H2015" i="4"/>
  <c r="H2014" i="4"/>
  <c r="H2013" i="4"/>
  <c r="H2011" i="4"/>
  <c r="H2010" i="4"/>
  <c r="H2009" i="4"/>
  <c r="H2007" i="4"/>
  <c r="H2006" i="4"/>
  <c r="H2005" i="4"/>
  <c r="H2003" i="4"/>
  <c r="H2002" i="4"/>
  <c r="H2001" i="4"/>
  <c r="H1999" i="4"/>
  <c r="H1998" i="4"/>
  <c r="H1997" i="4"/>
  <c r="H1995" i="4"/>
  <c r="H1994" i="4"/>
  <c r="H1993" i="4"/>
  <c r="H13" i="4"/>
  <c r="H14" i="4"/>
  <c r="H15" i="4"/>
  <c r="H17" i="4"/>
  <c r="H18" i="4"/>
  <c r="H19" i="4"/>
  <c r="H21" i="4"/>
  <c r="H22" i="4"/>
  <c r="H23" i="4"/>
  <c r="H25" i="4"/>
  <c r="H26" i="4"/>
  <c r="H27" i="4"/>
  <c r="H29" i="4"/>
  <c r="H30" i="4"/>
  <c r="H31" i="4"/>
  <c r="H33" i="4"/>
  <c r="H34" i="4"/>
  <c r="H35" i="4"/>
  <c r="H37" i="4"/>
  <c r="H38" i="4"/>
  <c r="H39" i="4"/>
  <c r="H41" i="4"/>
  <c r="H42" i="4"/>
  <c r="H43" i="4"/>
  <c r="H45" i="4"/>
  <c r="H46" i="4"/>
  <c r="H47" i="4"/>
  <c r="H49" i="4"/>
  <c r="H50" i="4"/>
  <c r="H51" i="4"/>
  <c r="H53" i="4"/>
  <c r="H54" i="4"/>
  <c r="H55" i="4"/>
  <c r="H57" i="4"/>
  <c r="H58" i="4"/>
  <c r="H59" i="4"/>
  <c r="H61" i="4"/>
  <c r="H62" i="4"/>
  <c r="H63" i="4"/>
  <c r="H65" i="4"/>
  <c r="H66" i="4"/>
  <c r="H67" i="4"/>
  <c r="H69" i="4"/>
  <c r="H70" i="4"/>
  <c r="H71" i="4"/>
  <c r="H73" i="4"/>
  <c r="H74" i="4"/>
  <c r="H75" i="4"/>
  <c r="H77" i="4"/>
  <c r="H78" i="4"/>
  <c r="H79" i="4"/>
  <c r="H81" i="4"/>
  <c r="H82" i="4"/>
  <c r="H83" i="4"/>
  <c r="H85" i="4"/>
  <c r="H86" i="4"/>
  <c r="H87" i="4"/>
  <c r="H89" i="4"/>
  <c r="H90" i="4"/>
  <c r="H91" i="4"/>
  <c r="H93" i="4"/>
  <c r="H94" i="4"/>
  <c r="H95" i="4"/>
  <c r="H97" i="4"/>
  <c r="H98" i="4"/>
  <c r="H99" i="4"/>
  <c r="H101" i="4"/>
  <c r="H102" i="4"/>
  <c r="H103" i="4"/>
  <c r="H105" i="4"/>
  <c r="H106" i="4"/>
  <c r="H107" i="4"/>
  <c r="H109" i="4"/>
  <c r="H110" i="4"/>
  <c r="H111" i="4"/>
  <c r="H113" i="4"/>
  <c r="H114" i="4"/>
  <c r="H115" i="4"/>
  <c r="H117" i="4"/>
  <c r="H118" i="4"/>
  <c r="H119" i="4"/>
  <c r="H121" i="4"/>
  <c r="H122" i="4"/>
  <c r="H123" i="4"/>
  <c r="H125" i="4"/>
  <c r="H126" i="4"/>
  <c r="H127" i="4"/>
  <c r="H129" i="4"/>
  <c r="H130" i="4"/>
  <c r="H131" i="4"/>
  <c r="H133" i="4"/>
  <c r="H134" i="4"/>
  <c r="H135" i="4"/>
  <c r="H137" i="4"/>
  <c r="H138" i="4"/>
  <c r="H139" i="4"/>
  <c r="H141" i="4"/>
  <c r="H142" i="4"/>
  <c r="H143" i="4"/>
  <c r="H145" i="4"/>
  <c r="H146" i="4"/>
  <c r="H147" i="4"/>
  <c r="H149" i="4"/>
  <c r="H150" i="4"/>
  <c r="H151" i="4"/>
  <c r="H153" i="4"/>
  <c r="H154" i="4"/>
  <c r="H155" i="4"/>
  <c r="H157" i="4"/>
  <c r="H158" i="4"/>
  <c r="H159" i="4"/>
  <c r="H161" i="4"/>
  <c r="H162" i="4"/>
  <c r="H163" i="4"/>
  <c r="H165" i="4"/>
  <c r="H166" i="4"/>
  <c r="H167" i="4"/>
  <c r="H169" i="4"/>
  <c r="H170" i="4"/>
  <c r="H171" i="4"/>
  <c r="H173" i="4"/>
  <c r="H174" i="4"/>
  <c r="H175" i="4"/>
  <c r="H177" i="4"/>
  <c r="H178" i="4"/>
  <c r="H179" i="4"/>
  <c r="H181" i="4"/>
  <c r="H182" i="4"/>
  <c r="H183" i="4"/>
  <c r="H185" i="4"/>
  <c r="H186" i="4"/>
  <c r="H187" i="4"/>
  <c r="H189" i="4"/>
  <c r="H190" i="4"/>
  <c r="H191" i="4"/>
  <c r="H193" i="4"/>
  <c r="H194" i="4"/>
  <c r="H195" i="4"/>
  <c r="H197" i="4"/>
  <c r="H198" i="4"/>
  <c r="H199" i="4"/>
  <c r="H201" i="4"/>
  <c r="H202" i="4"/>
  <c r="H203" i="4"/>
  <c r="H205" i="4"/>
  <c r="H206" i="4"/>
  <c r="H207" i="4"/>
  <c r="H209" i="4"/>
  <c r="H210" i="4"/>
  <c r="H211" i="4"/>
  <c r="H213" i="4"/>
  <c r="H214" i="4"/>
  <c r="H215" i="4"/>
  <c r="H217" i="4"/>
  <c r="H218" i="4"/>
  <c r="H219" i="4"/>
  <c r="H221" i="4"/>
  <c r="H222" i="4"/>
  <c r="H223" i="4"/>
  <c r="H225" i="4"/>
  <c r="H226" i="4"/>
  <c r="H227" i="4"/>
  <c r="H229" i="4"/>
  <c r="H230" i="4"/>
  <c r="H231" i="4"/>
  <c r="H233" i="4"/>
  <c r="H234" i="4"/>
  <c r="H235" i="4"/>
  <c r="H237" i="4"/>
  <c r="H238" i="4"/>
  <c r="H239" i="4"/>
  <c r="H241" i="4"/>
  <c r="H242" i="4"/>
  <c r="H243" i="4"/>
  <c r="H245" i="4"/>
  <c r="H246" i="4"/>
  <c r="H247" i="4"/>
  <c r="H249" i="4"/>
  <c r="H250" i="4"/>
  <c r="H251" i="4"/>
  <c r="H253" i="4"/>
  <c r="H254" i="4"/>
  <c r="H255" i="4"/>
  <c r="H257" i="4"/>
  <c r="H258" i="4"/>
  <c r="H259" i="4"/>
  <c r="H261" i="4"/>
  <c r="H262" i="4"/>
  <c r="H263" i="4"/>
  <c r="H265" i="4"/>
  <c r="H266" i="4"/>
  <c r="H267" i="4"/>
  <c r="H269" i="4"/>
  <c r="H270" i="4"/>
  <c r="H271" i="4"/>
  <c r="H273" i="4"/>
  <c r="H274" i="4"/>
  <c r="H275" i="4"/>
  <c r="H277" i="4"/>
  <c r="H278" i="4"/>
  <c r="H279" i="4"/>
  <c r="H281" i="4"/>
  <c r="H282" i="4"/>
  <c r="H283" i="4"/>
  <c r="H285" i="4"/>
  <c r="H286" i="4"/>
  <c r="H287" i="4"/>
  <c r="H289" i="4"/>
  <c r="H290" i="4"/>
  <c r="H291" i="4"/>
  <c r="H293" i="4"/>
  <c r="H294" i="4"/>
  <c r="H295" i="4"/>
  <c r="H297" i="4"/>
  <c r="H298" i="4"/>
  <c r="H299" i="4"/>
  <c r="H301" i="4"/>
  <c r="H302" i="4"/>
  <c r="H303" i="4"/>
  <c r="H305" i="4"/>
  <c r="H306" i="4"/>
  <c r="H307" i="4"/>
  <c r="H309" i="4"/>
  <c r="H310" i="4"/>
  <c r="H311" i="4"/>
  <c r="H313" i="4"/>
  <c r="H314" i="4"/>
  <c r="H315" i="4"/>
  <c r="H317" i="4"/>
  <c r="H318" i="4"/>
  <c r="H319" i="4"/>
  <c r="H321" i="4"/>
  <c r="H322" i="4"/>
  <c r="H323" i="4"/>
  <c r="H325" i="4"/>
  <c r="H326" i="4"/>
  <c r="H327" i="4"/>
  <c r="H329" i="4"/>
  <c r="H330" i="4"/>
  <c r="H331" i="4"/>
  <c r="H333" i="4"/>
  <c r="H334" i="4"/>
  <c r="H335" i="4"/>
  <c r="H337" i="4"/>
  <c r="H338" i="4"/>
  <c r="H339" i="4"/>
  <c r="H341" i="4"/>
  <c r="H342" i="4"/>
  <c r="H343" i="4"/>
  <c r="H345" i="4"/>
  <c r="H346" i="4"/>
  <c r="H347" i="4"/>
  <c r="H349" i="4"/>
  <c r="H350" i="4"/>
  <c r="H351" i="4"/>
  <c r="H353" i="4"/>
  <c r="H354" i="4"/>
  <c r="H355" i="4"/>
  <c r="H357" i="4"/>
  <c r="H358" i="4"/>
  <c r="H359" i="4"/>
  <c r="H361" i="4"/>
  <c r="H362" i="4"/>
  <c r="H363" i="4"/>
  <c r="H365" i="4"/>
  <c r="H366" i="4"/>
  <c r="H367" i="4"/>
  <c r="H369" i="4"/>
  <c r="H370" i="4"/>
  <c r="H371" i="4"/>
  <c r="H373" i="4"/>
  <c r="H374" i="4"/>
  <c r="H375" i="4"/>
  <c r="H377" i="4"/>
  <c r="H378" i="4"/>
  <c r="H379" i="4"/>
  <c r="H381" i="4"/>
  <c r="H382" i="4"/>
  <c r="H383" i="4"/>
  <c r="H385" i="4"/>
  <c r="H386" i="4"/>
  <c r="H387" i="4"/>
  <c r="H389" i="4"/>
  <c r="H390" i="4"/>
  <c r="H391" i="4"/>
  <c r="H393" i="4"/>
  <c r="H394" i="4"/>
  <c r="H395" i="4"/>
  <c r="H397" i="4"/>
  <c r="H398" i="4"/>
  <c r="H399" i="4"/>
  <c r="H401" i="4"/>
  <c r="H402" i="4"/>
  <c r="H403" i="4"/>
  <c r="H405" i="4"/>
  <c r="H406" i="4"/>
  <c r="H407" i="4"/>
  <c r="H409" i="4"/>
  <c r="H410" i="4"/>
  <c r="H411" i="4"/>
  <c r="H413" i="4"/>
  <c r="H414" i="4"/>
  <c r="H415" i="4"/>
  <c r="H417" i="4"/>
  <c r="H418" i="4"/>
  <c r="H419" i="4"/>
  <c r="H421" i="4"/>
  <c r="H422" i="4"/>
  <c r="H423" i="4"/>
  <c r="H425" i="4"/>
  <c r="H426" i="4"/>
  <c r="H427" i="4"/>
  <c r="H429" i="4"/>
  <c r="H430" i="4"/>
  <c r="H431" i="4"/>
  <c r="H433" i="4"/>
  <c r="H434" i="4"/>
  <c r="H435" i="4"/>
  <c r="H437" i="4"/>
  <c r="H438" i="4"/>
  <c r="H439" i="4"/>
  <c r="H441" i="4"/>
  <c r="H442" i="4"/>
  <c r="H443" i="4"/>
  <c r="H445" i="4"/>
  <c r="H446" i="4"/>
  <c r="H447" i="4"/>
  <c r="H449" i="4"/>
  <c r="H450" i="4"/>
  <c r="H451" i="4"/>
  <c r="H453" i="4"/>
  <c r="H454" i="4"/>
  <c r="H455" i="4"/>
  <c r="H457" i="4"/>
  <c r="H458" i="4"/>
  <c r="H459" i="4"/>
  <c r="H461" i="4"/>
  <c r="H462" i="4"/>
  <c r="H463" i="4"/>
  <c r="H465" i="4"/>
  <c r="H466" i="4"/>
  <c r="H467" i="4"/>
  <c r="H469" i="4"/>
  <c r="H470" i="4"/>
  <c r="H471" i="4"/>
  <c r="H473" i="4"/>
  <c r="H474" i="4"/>
  <c r="H475" i="4"/>
  <c r="H477" i="4"/>
  <c r="H478" i="4"/>
  <c r="H479" i="4"/>
  <c r="H481" i="4"/>
  <c r="H482" i="4"/>
  <c r="H483" i="4"/>
  <c r="H485" i="4"/>
  <c r="H486" i="4"/>
  <c r="H487" i="4"/>
  <c r="H489" i="4"/>
  <c r="H490" i="4"/>
  <c r="H491" i="4"/>
  <c r="H493" i="4"/>
  <c r="H494" i="4"/>
  <c r="H495" i="4"/>
  <c r="H497" i="4"/>
  <c r="H498" i="4"/>
  <c r="H499" i="4"/>
  <c r="H501" i="4"/>
  <c r="H502" i="4"/>
  <c r="H503" i="4"/>
  <c r="H505" i="4"/>
  <c r="H506" i="4"/>
  <c r="H507" i="4"/>
  <c r="H509" i="4"/>
  <c r="H510" i="4"/>
  <c r="H511" i="4"/>
  <c r="H513" i="4"/>
  <c r="H514" i="4"/>
  <c r="H515" i="4"/>
  <c r="H517" i="4"/>
  <c r="H518" i="4"/>
  <c r="H519" i="4"/>
  <c r="H521" i="4"/>
  <c r="H522" i="4"/>
  <c r="H523" i="4"/>
  <c r="H525" i="4"/>
  <c r="H526" i="4"/>
  <c r="H527" i="4"/>
  <c r="H529" i="4"/>
  <c r="H530" i="4"/>
  <c r="H531" i="4"/>
  <c r="H533" i="4"/>
  <c r="H534" i="4"/>
  <c r="H535" i="4"/>
  <c r="H537" i="4"/>
  <c r="H538" i="4"/>
  <c r="H539" i="4"/>
  <c r="H541" i="4"/>
  <c r="H542" i="4"/>
  <c r="H543" i="4"/>
  <c r="H545" i="4"/>
  <c r="H546" i="4"/>
  <c r="H547" i="4"/>
  <c r="H549" i="4"/>
  <c r="H550" i="4"/>
  <c r="H551" i="4"/>
  <c r="H553" i="4"/>
  <c r="H554" i="4"/>
  <c r="H555" i="4"/>
  <c r="H557" i="4"/>
  <c r="H558" i="4"/>
  <c r="H559" i="4"/>
  <c r="H561" i="4"/>
  <c r="H562" i="4"/>
  <c r="H563" i="4"/>
  <c r="H565" i="4"/>
  <c r="H566" i="4"/>
  <c r="H567" i="4"/>
  <c r="H569" i="4"/>
  <c r="H570" i="4"/>
  <c r="H571" i="4"/>
  <c r="H573" i="4"/>
  <c r="H574" i="4"/>
  <c r="H575" i="4"/>
  <c r="H577" i="4"/>
  <c r="H578" i="4"/>
  <c r="H579" i="4"/>
  <c r="H581" i="4"/>
  <c r="H582" i="4"/>
  <c r="H583" i="4"/>
  <c r="H585" i="4"/>
  <c r="H586" i="4"/>
  <c r="H587" i="4"/>
  <c r="H589" i="4"/>
  <c r="H590" i="4"/>
  <c r="H591" i="4"/>
  <c r="H593" i="4"/>
  <c r="H594" i="4"/>
  <c r="H595" i="4"/>
  <c r="H597" i="4"/>
  <c r="H598" i="4"/>
  <c r="H599" i="4"/>
  <c r="H601" i="4"/>
  <c r="H602" i="4"/>
  <c r="H603" i="4"/>
  <c r="H605" i="4"/>
  <c r="H606" i="4"/>
  <c r="H607" i="4"/>
  <c r="H609" i="4"/>
  <c r="H610" i="4"/>
  <c r="H611" i="4"/>
  <c r="H613" i="4"/>
  <c r="H614" i="4"/>
  <c r="H615" i="4"/>
  <c r="H617" i="4"/>
  <c r="H618" i="4"/>
  <c r="H619" i="4"/>
  <c r="H621" i="4"/>
  <c r="H622" i="4"/>
  <c r="H623" i="4"/>
  <c r="H625" i="4"/>
  <c r="H626" i="4"/>
  <c r="H627" i="4"/>
  <c r="H629" i="4"/>
  <c r="H630" i="4"/>
  <c r="H631" i="4"/>
  <c r="H633" i="4"/>
  <c r="H634" i="4"/>
  <c r="H635" i="4"/>
  <c r="H637" i="4"/>
  <c r="H638" i="4"/>
  <c r="H639" i="4"/>
  <c r="H641" i="4"/>
  <c r="H642" i="4"/>
  <c r="H643" i="4"/>
  <c r="H645" i="4"/>
  <c r="H646" i="4"/>
  <c r="H647" i="4"/>
  <c r="H649" i="4"/>
  <c r="H650" i="4"/>
  <c r="H651" i="4"/>
  <c r="H653" i="4"/>
  <c r="H654" i="4"/>
  <c r="H655" i="4"/>
  <c r="H657" i="4"/>
  <c r="H658" i="4"/>
  <c r="H659" i="4"/>
  <c r="H661" i="4"/>
  <c r="H662" i="4"/>
  <c r="H663" i="4"/>
  <c r="H665" i="4"/>
  <c r="H666" i="4"/>
  <c r="H667" i="4"/>
  <c r="H669" i="4"/>
  <c r="H670" i="4"/>
  <c r="H671" i="4"/>
  <c r="H673" i="4"/>
  <c r="H674" i="4"/>
  <c r="H675" i="4"/>
  <c r="H677" i="4"/>
  <c r="H678" i="4"/>
  <c r="H679" i="4"/>
  <c r="H681" i="4"/>
  <c r="H682" i="4"/>
  <c r="H683" i="4"/>
  <c r="H685" i="4"/>
  <c r="H686" i="4"/>
  <c r="H687" i="4"/>
  <c r="H689" i="4"/>
  <c r="H690" i="4"/>
  <c r="H691" i="4"/>
  <c r="H693" i="4"/>
  <c r="H694" i="4"/>
  <c r="H695" i="4"/>
  <c r="H697" i="4"/>
  <c r="H698" i="4"/>
  <c r="H699" i="4"/>
  <c r="H701" i="4"/>
  <c r="H702" i="4"/>
  <c r="H703" i="4"/>
  <c r="H705" i="4"/>
  <c r="H706" i="4"/>
  <c r="H707" i="4"/>
  <c r="H709" i="4"/>
  <c r="H710" i="4"/>
  <c r="H711" i="4"/>
  <c r="H713" i="4"/>
  <c r="H714" i="4"/>
  <c r="H715" i="4"/>
  <c r="H717" i="4"/>
  <c r="H718" i="4"/>
  <c r="H719" i="4"/>
  <c r="H721" i="4"/>
  <c r="H722" i="4"/>
  <c r="H723" i="4"/>
  <c r="H725" i="4"/>
  <c r="H726" i="4"/>
  <c r="H727" i="4"/>
  <c r="H729" i="4"/>
  <c r="H730" i="4"/>
  <c r="H731" i="4"/>
  <c r="H733" i="4"/>
  <c r="H734" i="4"/>
  <c r="H735" i="4"/>
  <c r="H737" i="4"/>
  <c r="H738" i="4"/>
  <c r="H739" i="4"/>
  <c r="H741" i="4"/>
  <c r="H742" i="4"/>
  <c r="H743" i="4"/>
  <c r="H745" i="4"/>
  <c r="H746" i="4"/>
  <c r="H747" i="4"/>
  <c r="H749" i="4"/>
  <c r="H750" i="4"/>
  <c r="H751" i="4"/>
  <c r="H753" i="4"/>
  <c r="H754" i="4"/>
  <c r="H755" i="4"/>
  <c r="H757" i="4"/>
  <c r="H758" i="4"/>
  <c r="H759" i="4"/>
  <c r="H761" i="4"/>
  <c r="H762" i="4"/>
  <c r="H763" i="4"/>
  <c r="H765" i="4"/>
  <c r="H766" i="4"/>
  <c r="H767" i="4"/>
  <c r="H769" i="4"/>
  <c r="H770" i="4"/>
  <c r="H771" i="4"/>
  <c r="H773" i="4"/>
  <c r="H774" i="4"/>
  <c r="H775" i="4"/>
  <c r="H777" i="4"/>
  <c r="H778" i="4"/>
  <c r="H779" i="4"/>
  <c r="H781" i="4"/>
  <c r="H782" i="4"/>
  <c r="H783" i="4"/>
  <c r="H785" i="4"/>
  <c r="H786" i="4"/>
  <c r="H787" i="4"/>
  <c r="H789" i="4"/>
  <c r="H790" i="4"/>
  <c r="H791" i="4"/>
  <c r="H793" i="4"/>
  <c r="H794" i="4"/>
  <c r="H795" i="4"/>
  <c r="H797" i="4"/>
  <c r="H798" i="4"/>
  <c r="H799" i="4"/>
  <c r="H801" i="4"/>
  <c r="H802" i="4"/>
  <c r="H803" i="4"/>
  <c r="H805" i="4"/>
  <c r="H806" i="4"/>
  <c r="H807" i="4"/>
  <c r="H809" i="4"/>
  <c r="H810" i="4"/>
  <c r="H811" i="4"/>
  <c r="H813" i="4"/>
  <c r="H814" i="4"/>
  <c r="H815" i="4"/>
  <c r="H817" i="4"/>
  <c r="H818" i="4"/>
  <c r="H819" i="4"/>
  <c r="H821" i="4"/>
  <c r="H822" i="4"/>
  <c r="H823" i="4"/>
  <c r="H825" i="4"/>
  <c r="H826" i="4"/>
  <c r="H827" i="4"/>
  <c r="H829" i="4"/>
  <c r="H830" i="4"/>
  <c r="H831" i="4"/>
  <c r="H833" i="4"/>
  <c r="H834" i="4"/>
  <c r="H835" i="4"/>
  <c r="H837" i="4"/>
  <c r="H838" i="4"/>
  <c r="H839" i="4"/>
  <c r="H841" i="4"/>
  <c r="H842" i="4"/>
  <c r="H843" i="4"/>
  <c r="H845" i="4"/>
  <c r="H846" i="4"/>
  <c r="H847" i="4"/>
  <c r="H849" i="4"/>
  <c r="H850" i="4"/>
  <c r="H851" i="4"/>
  <c r="H853" i="4"/>
  <c r="H854" i="4"/>
  <c r="H855" i="4"/>
  <c r="H857" i="4"/>
  <c r="H858" i="4"/>
  <c r="H859" i="4"/>
  <c r="H861" i="4"/>
  <c r="H862" i="4"/>
  <c r="H863" i="4"/>
  <c r="H865" i="4"/>
  <c r="H866" i="4"/>
  <c r="H867" i="4"/>
  <c r="H869" i="4"/>
  <c r="H870" i="4"/>
  <c r="H871" i="4"/>
  <c r="H873" i="4"/>
  <c r="H874" i="4"/>
  <c r="H875" i="4"/>
  <c r="H877" i="4"/>
  <c r="H878" i="4"/>
  <c r="H879" i="4"/>
  <c r="H881" i="4"/>
  <c r="H882" i="4"/>
  <c r="H883" i="4"/>
  <c r="H885" i="4"/>
  <c r="H886" i="4"/>
  <c r="H887" i="4"/>
  <c r="H889" i="4"/>
  <c r="H890" i="4"/>
  <c r="H891" i="4"/>
  <c r="H893" i="4"/>
  <c r="H894" i="4"/>
  <c r="H895" i="4"/>
  <c r="H897" i="4"/>
  <c r="H898" i="4"/>
  <c r="H899" i="4"/>
  <c r="H901" i="4"/>
  <c r="H902" i="4"/>
  <c r="H903" i="4"/>
  <c r="H905" i="4"/>
  <c r="H906" i="4"/>
  <c r="H907" i="4"/>
  <c r="H909" i="4"/>
  <c r="H910" i="4"/>
  <c r="H911" i="4"/>
  <c r="H913" i="4"/>
  <c r="H914" i="4"/>
  <c r="H915" i="4"/>
  <c r="H917" i="4"/>
  <c r="H918" i="4"/>
  <c r="H919" i="4"/>
  <c r="H921" i="4"/>
  <c r="H922" i="4"/>
  <c r="H923" i="4"/>
  <c r="H925" i="4"/>
  <c r="H926" i="4"/>
  <c r="H927" i="4"/>
  <c r="H929" i="4"/>
  <c r="H930" i="4"/>
  <c r="H931" i="4"/>
  <c r="H933" i="4"/>
  <c r="H934" i="4"/>
  <c r="H935" i="4"/>
  <c r="H937" i="4"/>
  <c r="H938" i="4"/>
  <c r="H939" i="4"/>
  <c r="H941" i="4"/>
  <c r="H942" i="4"/>
  <c r="H943" i="4"/>
  <c r="H945" i="4"/>
  <c r="H946" i="4"/>
  <c r="H947" i="4"/>
  <c r="H949" i="4"/>
  <c r="H950" i="4"/>
  <c r="H951" i="4"/>
  <c r="H953" i="4"/>
  <c r="H954" i="4"/>
  <c r="H955" i="4"/>
  <c r="H957" i="4"/>
  <c r="H958" i="4"/>
  <c r="H959" i="4"/>
  <c r="H961" i="4"/>
  <c r="H962" i="4"/>
  <c r="H963" i="4"/>
  <c r="H965" i="4"/>
  <c r="H966" i="4"/>
  <c r="H967" i="4"/>
  <c r="H969" i="4"/>
  <c r="H970" i="4"/>
  <c r="H971" i="4"/>
  <c r="H973" i="4"/>
  <c r="H974" i="4"/>
  <c r="H975" i="4"/>
  <c r="H977" i="4"/>
  <c r="H978" i="4"/>
  <c r="H979" i="4"/>
  <c r="H981" i="4"/>
  <c r="H982" i="4"/>
  <c r="H983" i="4"/>
  <c r="H985" i="4"/>
  <c r="H986" i="4"/>
  <c r="H987" i="4"/>
  <c r="H989" i="4"/>
  <c r="H990" i="4"/>
  <c r="H991" i="4"/>
  <c r="H993" i="4"/>
  <c r="H994" i="4"/>
  <c r="H995" i="4"/>
  <c r="H997" i="4"/>
  <c r="H998" i="4"/>
  <c r="H999" i="4"/>
  <c r="H1001" i="4"/>
  <c r="H1002" i="4"/>
  <c r="H1003" i="4"/>
  <c r="H1005" i="4"/>
  <c r="H1006" i="4"/>
  <c r="H1007" i="4"/>
  <c r="H1009" i="4"/>
  <c r="H1010" i="4"/>
  <c r="H1011" i="4"/>
  <c r="H1013" i="4"/>
  <c r="H1014" i="4"/>
  <c r="H1015" i="4"/>
  <c r="H1017" i="4"/>
  <c r="H1018" i="4"/>
  <c r="H1019" i="4"/>
  <c r="H1021" i="4"/>
  <c r="H1022" i="4"/>
  <c r="H1023" i="4"/>
  <c r="H1025" i="4"/>
  <c r="H1026" i="4"/>
  <c r="H1027" i="4"/>
  <c r="H1029" i="4"/>
  <c r="H1030" i="4"/>
  <c r="H1031" i="4"/>
  <c r="H1033" i="4"/>
  <c r="H1034" i="4"/>
  <c r="H1035" i="4"/>
  <c r="H1037" i="4"/>
  <c r="H1038" i="4"/>
  <c r="H1039" i="4"/>
  <c r="H1041" i="4"/>
  <c r="H1042" i="4"/>
  <c r="H1043" i="4"/>
  <c r="H1045" i="4"/>
  <c r="H1046" i="4"/>
  <c r="H1047" i="4"/>
  <c r="H1049" i="4"/>
  <c r="H1050" i="4"/>
  <c r="H1051" i="4"/>
  <c r="H1053" i="4"/>
  <c r="H1054" i="4"/>
  <c r="H1055" i="4"/>
  <c r="H1057" i="4"/>
  <c r="H1058" i="4"/>
  <c r="H1059" i="4"/>
  <c r="H1061" i="4"/>
  <c r="H1062" i="4"/>
  <c r="H1063" i="4"/>
  <c r="H1065" i="4"/>
  <c r="H1066" i="4"/>
  <c r="H1067" i="4"/>
  <c r="H1069" i="4"/>
  <c r="H1070" i="4"/>
  <c r="H1071" i="4"/>
  <c r="H1073" i="4"/>
  <c r="H1074" i="4"/>
  <c r="H1075" i="4"/>
  <c r="H1077" i="4"/>
  <c r="H1078" i="4"/>
  <c r="H1079" i="4"/>
  <c r="H1081" i="4"/>
  <c r="H1082" i="4"/>
  <c r="H1083" i="4"/>
  <c r="H1085" i="4"/>
  <c r="H1086" i="4"/>
  <c r="H1087" i="4"/>
  <c r="H1089" i="4"/>
  <c r="H1090" i="4"/>
  <c r="H1091" i="4"/>
  <c r="H1093" i="4"/>
  <c r="H1094" i="4"/>
  <c r="H1095" i="4"/>
  <c r="H1097" i="4"/>
  <c r="H1098" i="4"/>
  <c r="H1099" i="4"/>
  <c r="H1101" i="4"/>
  <c r="H1102" i="4"/>
  <c r="H1103" i="4"/>
  <c r="H1105" i="4"/>
  <c r="H1106" i="4"/>
  <c r="H1107" i="4"/>
  <c r="H1109" i="4"/>
  <c r="H1110" i="4"/>
  <c r="H1111" i="4"/>
  <c r="H1113" i="4"/>
  <c r="H1114" i="4"/>
  <c r="H1115" i="4"/>
  <c r="H1117" i="4"/>
  <c r="H1118" i="4"/>
  <c r="H1119" i="4"/>
  <c r="H1121" i="4"/>
  <c r="H1122" i="4"/>
  <c r="H1123" i="4"/>
  <c r="H1125" i="4"/>
  <c r="H1126" i="4"/>
  <c r="H1127" i="4"/>
  <c r="H1129" i="4"/>
  <c r="H1130" i="4"/>
  <c r="H1131" i="4"/>
  <c r="H1133" i="4"/>
  <c r="H1134" i="4"/>
  <c r="H1135" i="4"/>
  <c r="H1137" i="4"/>
  <c r="H1138" i="4"/>
  <c r="H1139" i="4"/>
  <c r="H1141" i="4"/>
  <c r="H1142" i="4"/>
  <c r="H1143" i="4"/>
  <c r="H1145" i="4"/>
  <c r="H1146" i="4"/>
  <c r="H1147" i="4"/>
  <c r="H1149" i="4"/>
  <c r="H1150" i="4"/>
  <c r="H1151" i="4"/>
  <c r="H1153" i="4"/>
  <c r="H1154" i="4"/>
  <c r="H1155" i="4"/>
  <c r="H1157" i="4"/>
  <c r="H1158" i="4"/>
  <c r="H1159" i="4"/>
  <c r="H1161" i="4"/>
  <c r="H1162" i="4"/>
  <c r="H1163" i="4"/>
  <c r="H1165" i="4"/>
  <c r="H1166" i="4"/>
  <c r="H1167" i="4"/>
  <c r="H1169" i="4"/>
  <c r="H1170" i="4"/>
  <c r="H1171" i="4"/>
  <c r="H1173" i="4"/>
  <c r="H1174" i="4"/>
  <c r="H1175" i="4"/>
  <c r="H1177" i="4"/>
  <c r="H1178" i="4"/>
  <c r="H1179" i="4"/>
  <c r="H1181" i="4"/>
  <c r="H1182" i="4"/>
  <c r="H1183" i="4"/>
  <c r="H1185" i="4"/>
  <c r="H1186" i="4"/>
  <c r="H1187" i="4"/>
  <c r="H1189" i="4"/>
  <c r="H1190" i="4"/>
  <c r="H1191" i="4"/>
  <c r="H1193" i="4"/>
  <c r="H1194" i="4"/>
  <c r="H1195" i="4"/>
  <c r="H1197" i="4"/>
  <c r="H1198" i="4"/>
  <c r="H1199" i="4"/>
  <c r="H1201" i="4"/>
  <c r="H1202" i="4"/>
  <c r="H1203" i="4"/>
  <c r="H1205" i="4"/>
  <c r="H1206" i="4"/>
  <c r="H1207" i="4"/>
  <c r="H1209" i="4"/>
  <c r="H1210" i="4"/>
  <c r="H1211" i="4"/>
  <c r="H1213" i="4"/>
  <c r="H1214" i="4"/>
  <c r="H1215" i="4"/>
  <c r="H1217" i="4"/>
  <c r="H1218" i="4"/>
  <c r="H1219" i="4"/>
  <c r="H1221" i="4"/>
  <c r="H1222" i="4"/>
  <c r="H1223" i="4"/>
  <c r="H1225" i="4"/>
  <c r="H1226" i="4"/>
  <c r="H1227" i="4"/>
  <c r="H1229" i="4"/>
  <c r="H1230" i="4"/>
  <c r="H1231" i="4"/>
  <c r="H1233" i="4"/>
  <c r="H1234" i="4"/>
  <c r="H1235" i="4"/>
  <c r="H1237" i="4"/>
  <c r="H1238" i="4"/>
  <c r="H1239" i="4"/>
  <c r="H1241" i="4"/>
  <c r="H1242" i="4"/>
  <c r="H1243" i="4"/>
  <c r="H1245" i="4"/>
  <c r="H1246" i="4"/>
  <c r="H1247" i="4"/>
  <c r="H1249" i="4"/>
  <c r="H1250" i="4"/>
  <c r="H1251" i="4"/>
  <c r="H1253" i="4"/>
  <c r="H1254" i="4"/>
  <c r="H1255" i="4"/>
  <c r="H1257" i="4"/>
  <c r="H1258" i="4"/>
  <c r="H1259" i="4"/>
  <c r="H1261" i="4"/>
  <c r="H1262" i="4"/>
  <c r="H1263" i="4"/>
  <c r="H1265" i="4"/>
  <c r="H1266" i="4"/>
  <c r="H1267" i="4"/>
  <c r="H1269" i="4"/>
  <c r="H1270" i="4"/>
  <c r="H1271" i="4"/>
  <c r="H1273" i="4"/>
  <c r="H1274" i="4"/>
  <c r="H1275" i="4"/>
  <c r="H1277" i="4"/>
  <c r="H1278" i="4"/>
  <c r="H1279" i="4"/>
  <c r="H1281" i="4"/>
  <c r="H1282" i="4"/>
  <c r="H1283" i="4"/>
  <c r="H1285" i="4"/>
  <c r="H1286" i="4"/>
  <c r="H1287" i="4"/>
  <c r="H1289" i="4"/>
  <c r="H1290" i="4"/>
  <c r="H1291" i="4"/>
  <c r="H1293" i="4"/>
  <c r="H1294" i="4"/>
  <c r="H1295" i="4"/>
  <c r="H1297" i="4"/>
  <c r="H1298" i="4"/>
  <c r="H1299" i="4"/>
  <c r="H1301" i="4"/>
  <c r="H1302" i="4"/>
  <c r="H1303" i="4"/>
  <c r="H1305" i="4"/>
  <c r="H1306" i="4"/>
  <c r="H1307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B3" i="2"/>
  <c r="C3" i="2" s="1"/>
  <c r="D3" i="2" s="1"/>
  <c r="B4" i="2"/>
  <c r="C4" i="2" s="1"/>
  <c r="D4" i="2" s="1"/>
  <c r="B5" i="2"/>
  <c r="C5" i="2" s="1"/>
  <c r="D5" i="2" s="1"/>
  <c r="B6" i="2"/>
  <c r="C6" i="2" s="1"/>
  <c r="D6" i="2" s="1"/>
  <c r="B7" i="2"/>
  <c r="C7" i="2" s="1"/>
  <c r="D7" i="2" s="1"/>
  <c r="B8" i="2"/>
  <c r="C8" i="2" s="1"/>
  <c r="D8" i="2" s="1"/>
  <c r="B9" i="2"/>
  <c r="C9" i="2" s="1"/>
  <c r="D9" i="2" s="1"/>
  <c r="B10" i="2"/>
  <c r="C10" i="2" s="1"/>
  <c r="D10" i="2" s="1"/>
  <c r="B11" i="2"/>
  <c r="C11" i="2" s="1"/>
  <c r="D11" i="2" s="1"/>
  <c r="B12" i="2"/>
  <c r="C12" i="2" s="1"/>
  <c r="D12" i="2" s="1"/>
  <c r="B13" i="2"/>
  <c r="C13" i="2" s="1"/>
  <c r="D13" i="2" s="1"/>
  <c r="B14" i="2"/>
  <c r="C14" i="2" s="1"/>
  <c r="D14" i="2" s="1"/>
  <c r="B15" i="2"/>
  <c r="C15" i="2" s="1"/>
  <c r="D15" i="2" s="1"/>
  <c r="B16" i="2"/>
  <c r="C16" i="2" s="1"/>
  <c r="D16" i="2" s="1"/>
  <c r="B17" i="2"/>
  <c r="C17" i="2" s="1"/>
  <c r="D17" i="2" s="1"/>
  <c r="B18" i="2"/>
  <c r="C18" i="2" s="1"/>
  <c r="D18" i="2" s="1"/>
  <c r="B19" i="2"/>
  <c r="C19" i="2" s="1"/>
  <c r="D19" i="2" s="1"/>
  <c r="B20" i="2"/>
  <c r="C20" i="2" s="1"/>
  <c r="D20" i="2" s="1"/>
  <c r="B21" i="2"/>
  <c r="C21" i="2" s="1"/>
  <c r="D21" i="2" s="1"/>
  <c r="B22" i="2"/>
  <c r="C22" i="2" s="1"/>
  <c r="D22" i="2" s="1"/>
  <c r="B23" i="2"/>
  <c r="C23" i="2" s="1"/>
  <c r="D23" i="2" s="1"/>
  <c r="B24" i="2"/>
  <c r="C24" i="2" s="1"/>
  <c r="D24" i="2" s="1"/>
  <c r="B25" i="2"/>
  <c r="C25" i="2" s="1"/>
  <c r="D25" i="2" s="1"/>
  <c r="B26" i="2"/>
  <c r="C26" i="2" s="1"/>
  <c r="D26" i="2" s="1"/>
  <c r="B27" i="2"/>
  <c r="C27" i="2" s="1"/>
  <c r="D27" i="2" s="1"/>
  <c r="B28" i="2"/>
  <c r="C28" i="2" s="1"/>
  <c r="D28" i="2" s="1"/>
  <c r="B29" i="2"/>
  <c r="C29" i="2" s="1"/>
  <c r="D29" i="2" s="1"/>
  <c r="B30" i="2"/>
  <c r="C30" i="2" s="1"/>
  <c r="D30" i="2" s="1"/>
  <c r="B31" i="2"/>
  <c r="C31" i="2" s="1"/>
  <c r="D31" i="2" s="1"/>
  <c r="B32" i="2"/>
  <c r="C32" i="2" s="1"/>
  <c r="D32" i="2" s="1"/>
  <c r="B33" i="2"/>
  <c r="C33" i="2" s="1"/>
  <c r="D33" i="2" s="1"/>
  <c r="B34" i="2"/>
  <c r="C34" i="2" s="1"/>
  <c r="D34" i="2" s="1"/>
  <c r="B35" i="2"/>
  <c r="C35" i="2" s="1"/>
  <c r="D35" i="2" s="1"/>
  <c r="B36" i="2"/>
  <c r="C36" i="2" s="1"/>
  <c r="D36" i="2" s="1"/>
  <c r="B37" i="2"/>
  <c r="C37" i="2" s="1"/>
  <c r="D37" i="2" s="1"/>
  <c r="B38" i="2"/>
  <c r="C38" i="2" s="1"/>
  <c r="D38" i="2" s="1"/>
  <c r="B39" i="2"/>
  <c r="C39" i="2" s="1"/>
  <c r="D39" i="2" s="1"/>
  <c r="B40" i="2"/>
  <c r="C40" i="2" s="1"/>
  <c r="D40" i="2" s="1"/>
  <c r="B41" i="2"/>
  <c r="C41" i="2" s="1"/>
  <c r="D41" i="2" s="1"/>
  <c r="B42" i="2"/>
  <c r="C42" i="2" s="1"/>
  <c r="D42" i="2" s="1"/>
  <c r="B43" i="2"/>
  <c r="C43" i="2" s="1"/>
  <c r="D43" i="2" s="1"/>
  <c r="B44" i="2"/>
  <c r="C44" i="2" s="1"/>
  <c r="D44" i="2" s="1"/>
  <c r="B45" i="2"/>
  <c r="C45" i="2" s="1"/>
  <c r="D45" i="2" s="1"/>
  <c r="B46" i="2"/>
  <c r="C46" i="2" s="1"/>
  <c r="D46" i="2" s="1"/>
  <c r="B47" i="2"/>
  <c r="C47" i="2" s="1"/>
  <c r="D47" i="2" s="1"/>
  <c r="B48" i="2"/>
  <c r="C48" i="2" s="1"/>
  <c r="D48" i="2" s="1"/>
  <c r="B49" i="2"/>
  <c r="C49" i="2" s="1"/>
  <c r="D49" i="2" s="1"/>
  <c r="B50" i="2"/>
  <c r="C50" i="2" s="1"/>
  <c r="D50" i="2" s="1"/>
  <c r="B51" i="2"/>
  <c r="C51" i="2" s="1"/>
  <c r="D51" i="2" s="1"/>
  <c r="B52" i="2"/>
  <c r="C52" i="2" s="1"/>
  <c r="D52" i="2" s="1"/>
  <c r="B53" i="2"/>
  <c r="C53" i="2" s="1"/>
  <c r="D53" i="2" s="1"/>
  <c r="B54" i="2"/>
  <c r="C54" i="2" s="1"/>
  <c r="D54" i="2" s="1"/>
  <c r="B55" i="2"/>
  <c r="C55" i="2" s="1"/>
  <c r="D55" i="2" s="1"/>
  <c r="B56" i="2"/>
  <c r="C56" i="2" s="1"/>
  <c r="D56" i="2" s="1"/>
  <c r="B57" i="2"/>
  <c r="C57" i="2" s="1"/>
  <c r="D57" i="2" s="1"/>
  <c r="B58" i="2"/>
  <c r="C58" i="2" s="1"/>
  <c r="D58" i="2" s="1"/>
  <c r="B59" i="2"/>
  <c r="C59" i="2" s="1"/>
  <c r="D59" i="2" s="1"/>
  <c r="B60" i="2"/>
  <c r="C60" i="2" s="1"/>
  <c r="D60" i="2" s="1"/>
  <c r="B61" i="2"/>
  <c r="C61" i="2" s="1"/>
  <c r="D61" i="2" s="1"/>
  <c r="B62" i="2"/>
  <c r="C62" i="2" s="1"/>
  <c r="D62" i="2" s="1"/>
  <c r="B63" i="2"/>
  <c r="C63" i="2" s="1"/>
  <c r="D63" i="2" s="1"/>
  <c r="B64" i="2"/>
  <c r="C64" i="2" s="1"/>
  <c r="D64" i="2" s="1"/>
  <c r="B65" i="2"/>
  <c r="C65" i="2" s="1"/>
  <c r="D65" i="2" s="1"/>
  <c r="B66" i="2"/>
  <c r="C66" i="2" s="1"/>
  <c r="D66" i="2" s="1"/>
  <c r="B67" i="2"/>
  <c r="C67" i="2" s="1"/>
  <c r="D67" i="2" s="1"/>
  <c r="B68" i="2"/>
  <c r="C68" i="2" s="1"/>
  <c r="D68" i="2" s="1"/>
  <c r="B69" i="2"/>
  <c r="C69" i="2" s="1"/>
  <c r="D69" i="2" s="1"/>
  <c r="B70" i="2"/>
  <c r="C70" i="2" s="1"/>
  <c r="D70" i="2" s="1"/>
  <c r="B71" i="2"/>
  <c r="C71" i="2" s="1"/>
  <c r="D71" i="2" s="1"/>
  <c r="B72" i="2"/>
  <c r="C72" i="2" s="1"/>
  <c r="D72" i="2" s="1"/>
  <c r="B73" i="2"/>
  <c r="C73" i="2" s="1"/>
  <c r="D73" i="2" s="1"/>
  <c r="B74" i="2"/>
  <c r="C74" i="2" s="1"/>
  <c r="D74" i="2" s="1"/>
  <c r="B75" i="2"/>
  <c r="C75" i="2" s="1"/>
  <c r="D75" i="2" s="1"/>
  <c r="B76" i="2"/>
  <c r="C76" i="2" s="1"/>
  <c r="D76" i="2" s="1"/>
  <c r="B77" i="2"/>
  <c r="C77" i="2" s="1"/>
  <c r="D77" i="2" s="1"/>
  <c r="B78" i="2"/>
  <c r="C78" i="2" s="1"/>
  <c r="D78" i="2" s="1"/>
  <c r="B79" i="2"/>
  <c r="C79" i="2" s="1"/>
  <c r="D79" i="2" s="1"/>
  <c r="B80" i="2"/>
  <c r="C80" i="2" s="1"/>
  <c r="D80" i="2" s="1"/>
  <c r="B81" i="2"/>
  <c r="C81" i="2" s="1"/>
  <c r="D81" i="2" s="1"/>
  <c r="B82" i="2"/>
  <c r="C82" i="2" s="1"/>
  <c r="D82" i="2" s="1"/>
  <c r="B83" i="2"/>
  <c r="C83" i="2" s="1"/>
  <c r="D83" i="2" s="1"/>
  <c r="B84" i="2"/>
  <c r="C84" i="2" s="1"/>
  <c r="D84" i="2" s="1"/>
  <c r="B85" i="2"/>
  <c r="C85" i="2" s="1"/>
  <c r="D85" i="2" s="1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B501" i="2"/>
  <c r="C501" i="2" s="1"/>
  <c r="D501" i="2" s="1"/>
  <c r="B502" i="2"/>
  <c r="C502" i="2" s="1"/>
  <c r="D502" i="2" s="1"/>
  <c r="B503" i="2"/>
  <c r="C503" i="2" s="1"/>
  <c r="D503" i="2" s="1"/>
  <c r="B504" i="2"/>
  <c r="C504" i="2" s="1"/>
  <c r="D504" i="2" s="1"/>
  <c r="B505" i="2"/>
  <c r="C505" i="2" s="1"/>
  <c r="D505" i="2" s="1"/>
  <c r="B506" i="2"/>
  <c r="C506" i="2" s="1"/>
  <c r="D506" i="2" s="1"/>
  <c r="B507" i="2"/>
  <c r="C507" i="2" s="1"/>
  <c r="D507" i="2" s="1"/>
  <c r="B508" i="2"/>
  <c r="C508" i="2" s="1"/>
  <c r="D508" i="2" s="1"/>
  <c r="B509" i="2"/>
  <c r="C509" i="2" s="1"/>
  <c r="D509" i="2" s="1"/>
  <c r="B510" i="2"/>
  <c r="C510" i="2" s="1"/>
  <c r="D510" i="2" s="1"/>
  <c r="B511" i="2"/>
  <c r="C511" i="2" s="1"/>
  <c r="D511" i="2" s="1"/>
  <c r="B512" i="2"/>
  <c r="C512" i="2" s="1"/>
  <c r="D512" i="2" s="1"/>
  <c r="B513" i="2"/>
  <c r="C513" i="2" s="1"/>
  <c r="D513" i="2" s="1"/>
  <c r="B514" i="2"/>
  <c r="C514" i="2" s="1"/>
  <c r="D514" i="2" s="1"/>
  <c r="B515" i="2"/>
  <c r="C515" i="2" s="1"/>
  <c r="D515" i="2" s="1"/>
  <c r="B516" i="2"/>
  <c r="C516" i="2" s="1"/>
  <c r="D516" i="2" s="1"/>
  <c r="B517" i="2"/>
  <c r="C517" i="2" s="1"/>
  <c r="D517" i="2" s="1"/>
  <c r="B518" i="2"/>
  <c r="C518" i="2" s="1"/>
  <c r="D518" i="2" s="1"/>
  <c r="B519" i="2"/>
  <c r="C519" i="2" s="1"/>
  <c r="D519" i="2" s="1"/>
  <c r="B520" i="2"/>
  <c r="C520" i="2" s="1"/>
  <c r="D520" i="2" s="1"/>
  <c r="B521" i="2"/>
  <c r="C521" i="2" s="1"/>
  <c r="D521" i="2" s="1"/>
  <c r="B522" i="2"/>
  <c r="C522" i="2" s="1"/>
  <c r="D522" i="2" s="1"/>
  <c r="B523" i="2"/>
  <c r="C523" i="2" s="1"/>
  <c r="D523" i="2" s="1"/>
  <c r="B524" i="2"/>
  <c r="C524" i="2" s="1"/>
  <c r="D524" i="2" s="1"/>
  <c r="B525" i="2"/>
  <c r="C525" i="2" s="1"/>
  <c r="D525" i="2" s="1"/>
  <c r="B526" i="2"/>
  <c r="C526" i="2" s="1"/>
  <c r="D526" i="2" s="1"/>
  <c r="B527" i="2"/>
  <c r="C527" i="2" s="1"/>
  <c r="D527" i="2" s="1"/>
  <c r="B528" i="2"/>
  <c r="C528" i="2" s="1"/>
  <c r="D528" i="2" s="1"/>
  <c r="B529" i="2"/>
  <c r="C529" i="2" s="1"/>
  <c r="D529" i="2" s="1"/>
  <c r="B530" i="2"/>
  <c r="C530" i="2" s="1"/>
  <c r="D530" i="2" s="1"/>
  <c r="B531" i="2"/>
  <c r="C531" i="2" s="1"/>
  <c r="D531" i="2" s="1"/>
  <c r="B532" i="2"/>
  <c r="C532" i="2" s="1"/>
  <c r="D532" i="2" s="1"/>
  <c r="B533" i="2"/>
  <c r="C533" i="2" s="1"/>
  <c r="D533" i="2" s="1"/>
  <c r="B534" i="2"/>
  <c r="C534" i="2" s="1"/>
  <c r="D534" i="2" s="1"/>
  <c r="B535" i="2"/>
  <c r="C535" i="2" s="1"/>
  <c r="D535" i="2" s="1"/>
  <c r="B536" i="2"/>
  <c r="C536" i="2" s="1"/>
  <c r="D536" i="2" s="1"/>
  <c r="B537" i="2"/>
  <c r="C537" i="2" s="1"/>
  <c r="D537" i="2" s="1"/>
  <c r="B538" i="2"/>
  <c r="C538" i="2" s="1"/>
  <c r="D538" i="2" s="1"/>
  <c r="B539" i="2"/>
  <c r="C539" i="2" s="1"/>
  <c r="D539" i="2" s="1"/>
  <c r="B540" i="2"/>
  <c r="C540" i="2" s="1"/>
  <c r="D540" i="2" s="1"/>
  <c r="B541" i="2"/>
  <c r="C541" i="2" s="1"/>
  <c r="D541" i="2" s="1"/>
  <c r="B542" i="2"/>
  <c r="C542" i="2" s="1"/>
  <c r="D542" i="2" s="1"/>
  <c r="B543" i="2"/>
  <c r="C543" i="2" s="1"/>
  <c r="D543" i="2" s="1"/>
  <c r="B544" i="2"/>
  <c r="C544" i="2" s="1"/>
  <c r="D544" i="2" s="1"/>
  <c r="B545" i="2"/>
  <c r="C545" i="2" s="1"/>
  <c r="D545" i="2" s="1"/>
  <c r="B546" i="2"/>
  <c r="C546" i="2" s="1"/>
  <c r="D546" i="2" s="1"/>
  <c r="B547" i="2"/>
  <c r="C547" i="2" s="1"/>
  <c r="D547" i="2" s="1"/>
  <c r="B548" i="2"/>
  <c r="C548" i="2" s="1"/>
  <c r="D548" i="2" s="1"/>
  <c r="B549" i="2"/>
  <c r="C549" i="2" s="1"/>
  <c r="D549" i="2" s="1"/>
  <c r="B550" i="2"/>
  <c r="C550" i="2" s="1"/>
  <c r="D550" i="2" s="1"/>
  <c r="B551" i="2"/>
  <c r="C551" i="2" s="1"/>
  <c r="D551" i="2" s="1"/>
  <c r="B552" i="2"/>
  <c r="C552" i="2" s="1"/>
  <c r="D552" i="2" s="1"/>
  <c r="B553" i="2"/>
  <c r="C553" i="2" s="1"/>
  <c r="D553" i="2" s="1"/>
  <c r="B554" i="2"/>
  <c r="C554" i="2" s="1"/>
  <c r="D554" i="2" s="1"/>
  <c r="B555" i="2"/>
  <c r="C555" i="2" s="1"/>
  <c r="D555" i="2" s="1"/>
  <c r="B556" i="2"/>
  <c r="C556" i="2" s="1"/>
  <c r="D556" i="2" s="1"/>
  <c r="B557" i="2"/>
  <c r="C557" i="2" s="1"/>
  <c r="D557" i="2" s="1"/>
  <c r="B558" i="2"/>
  <c r="C558" i="2" s="1"/>
  <c r="D558" i="2" s="1"/>
  <c r="B559" i="2"/>
  <c r="C559" i="2" s="1"/>
  <c r="D559" i="2" s="1"/>
  <c r="B560" i="2"/>
  <c r="C560" i="2" s="1"/>
  <c r="D560" i="2" s="1"/>
  <c r="B561" i="2"/>
  <c r="C561" i="2" s="1"/>
  <c r="D561" i="2" s="1"/>
  <c r="B562" i="2"/>
  <c r="C562" i="2" s="1"/>
  <c r="D562" i="2" s="1"/>
  <c r="B563" i="2"/>
  <c r="C563" i="2" s="1"/>
  <c r="D563" i="2" s="1"/>
  <c r="B564" i="2"/>
  <c r="C564" i="2" s="1"/>
  <c r="D564" i="2" s="1"/>
  <c r="B565" i="2"/>
  <c r="C565" i="2" s="1"/>
  <c r="D565" i="2" s="1"/>
  <c r="B566" i="2"/>
  <c r="C566" i="2" s="1"/>
  <c r="D566" i="2" s="1"/>
  <c r="B567" i="2"/>
  <c r="C567" i="2" s="1"/>
  <c r="D567" i="2" s="1"/>
  <c r="B568" i="2"/>
  <c r="C568" i="2" s="1"/>
  <c r="D568" i="2" s="1"/>
  <c r="B569" i="2"/>
  <c r="C569" i="2" s="1"/>
  <c r="D569" i="2" s="1"/>
  <c r="B570" i="2"/>
  <c r="C570" i="2" s="1"/>
  <c r="D570" i="2" s="1"/>
  <c r="B571" i="2"/>
  <c r="C571" i="2" s="1"/>
  <c r="D571" i="2" s="1"/>
  <c r="B572" i="2"/>
  <c r="C572" i="2" s="1"/>
  <c r="D572" i="2" s="1"/>
  <c r="B573" i="2"/>
  <c r="C573" i="2" s="1"/>
  <c r="D573" i="2" s="1"/>
  <c r="B574" i="2"/>
  <c r="C574" i="2" s="1"/>
  <c r="D574" i="2" s="1"/>
  <c r="B575" i="2"/>
  <c r="C575" i="2" s="1"/>
  <c r="D575" i="2" s="1"/>
  <c r="B576" i="2"/>
  <c r="C576" i="2" s="1"/>
  <c r="D576" i="2" s="1"/>
  <c r="B577" i="2"/>
  <c r="C577" i="2" s="1"/>
  <c r="D577" i="2" s="1"/>
  <c r="B578" i="2"/>
  <c r="C578" i="2" s="1"/>
  <c r="D578" i="2" s="1"/>
  <c r="B579" i="2"/>
  <c r="C579" i="2" s="1"/>
  <c r="D579" i="2" s="1"/>
  <c r="B580" i="2"/>
  <c r="C580" i="2" s="1"/>
  <c r="D580" i="2" s="1"/>
  <c r="B581" i="2"/>
  <c r="C581" i="2" s="1"/>
  <c r="D581" i="2" s="1"/>
  <c r="B582" i="2"/>
  <c r="C582" i="2" s="1"/>
  <c r="D582" i="2" s="1"/>
  <c r="B583" i="2"/>
  <c r="C583" i="2" s="1"/>
  <c r="D583" i="2" s="1"/>
  <c r="B584" i="2"/>
  <c r="C584" i="2" s="1"/>
  <c r="D584" i="2" s="1"/>
  <c r="B585" i="2"/>
  <c r="C585" i="2" s="1"/>
  <c r="D585" i="2" s="1"/>
  <c r="B586" i="2"/>
  <c r="C586" i="2" s="1"/>
  <c r="D586" i="2" s="1"/>
  <c r="B587" i="2"/>
  <c r="C587" i="2" s="1"/>
  <c r="D587" i="2" s="1"/>
  <c r="B588" i="2"/>
  <c r="C588" i="2" s="1"/>
  <c r="D588" i="2" s="1"/>
  <c r="B589" i="2"/>
  <c r="C589" i="2" s="1"/>
  <c r="D589" i="2" s="1"/>
  <c r="B590" i="2"/>
  <c r="C590" i="2" s="1"/>
  <c r="D590" i="2" s="1"/>
  <c r="B591" i="2"/>
  <c r="C591" i="2" s="1"/>
  <c r="D591" i="2" s="1"/>
  <c r="B592" i="2"/>
  <c r="C592" i="2" s="1"/>
  <c r="D592" i="2" s="1"/>
  <c r="B593" i="2"/>
  <c r="C593" i="2" s="1"/>
  <c r="D593" i="2" s="1"/>
  <c r="B594" i="2"/>
  <c r="C594" i="2" s="1"/>
  <c r="D594" i="2" s="1"/>
  <c r="B595" i="2"/>
  <c r="C595" i="2" s="1"/>
  <c r="D595" i="2" s="1"/>
  <c r="B596" i="2"/>
  <c r="C596" i="2" s="1"/>
  <c r="D596" i="2" s="1"/>
  <c r="B597" i="2"/>
  <c r="C597" i="2" s="1"/>
  <c r="D597" i="2" s="1"/>
  <c r="B598" i="2"/>
  <c r="C598" i="2" s="1"/>
  <c r="D598" i="2" s="1"/>
  <c r="B599" i="2"/>
  <c r="C599" i="2" s="1"/>
  <c r="D599" i="2" s="1"/>
  <c r="B600" i="2"/>
  <c r="C600" i="2" s="1"/>
  <c r="D600" i="2" s="1"/>
  <c r="B601" i="2"/>
  <c r="C601" i="2" s="1"/>
  <c r="D601" i="2" s="1"/>
  <c r="B602" i="2"/>
  <c r="C602" i="2" s="1"/>
  <c r="D602" i="2" s="1"/>
  <c r="B603" i="2"/>
  <c r="C603" i="2" s="1"/>
  <c r="D603" i="2" s="1"/>
  <c r="B604" i="2"/>
  <c r="C604" i="2" s="1"/>
  <c r="D604" i="2" s="1"/>
  <c r="B605" i="2"/>
  <c r="C605" i="2" s="1"/>
  <c r="D605" i="2" s="1"/>
  <c r="B606" i="2"/>
  <c r="C606" i="2" s="1"/>
  <c r="D606" i="2" s="1"/>
  <c r="B607" i="2"/>
  <c r="C607" i="2" s="1"/>
  <c r="D607" i="2" s="1"/>
  <c r="B608" i="2"/>
  <c r="C608" i="2" s="1"/>
  <c r="D608" i="2" s="1"/>
  <c r="B609" i="2"/>
  <c r="C609" i="2" s="1"/>
  <c r="D609" i="2" s="1"/>
  <c r="B610" i="2"/>
  <c r="C610" i="2" s="1"/>
  <c r="D610" i="2" s="1"/>
  <c r="B611" i="2"/>
  <c r="C611" i="2" s="1"/>
  <c r="D611" i="2" s="1"/>
  <c r="B612" i="2"/>
  <c r="C612" i="2" s="1"/>
  <c r="D612" i="2" s="1"/>
  <c r="B613" i="2"/>
  <c r="C613" i="2" s="1"/>
  <c r="D613" i="2" s="1"/>
  <c r="B614" i="2"/>
  <c r="C614" i="2" s="1"/>
  <c r="D614" i="2" s="1"/>
  <c r="B615" i="2"/>
  <c r="C615" i="2" s="1"/>
  <c r="D615" i="2" s="1"/>
  <c r="B616" i="2"/>
  <c r="C616" i="2" s="1"/>
  <c r="D616" i="2" s="1"/>
  <c r="B617" i="2"/>
  <c r="C617" i="2" s="1"/>
  <c r="D617" i="2" s="1"/>
  <c r="B618" i="2"/>
  <c r="C618" i="2" s="1"/>
  <c r="D618" i="2" s="1"/>
  <c r="B619" i="2"/>
  <c r="C619" i="2" s="1"/>
  <c r="D619" i="2" s="1"/>
  <c r="B620" i="2"/>
  <c r="C620" i="2" s="1"/>
  <c r="D620" i="2" s="1"/>
  <c r="B621" i="2"/>
  <c r="C621" i="2" s="1"/>
  <c r="D621" i="2" s="1"/>
  <c r="B622" i="2"/>
  <c r="C622" i="2" s="1"/>
  <c r="D622" i="2" s="1"/>
  <c r="B623" i="2"/>
  <c r="C623" i="2" s="1"/>
  <c r="D623" i="2" s="1"/>
  <c r="B624" i="2"/>
  <c r="C624" i="2" s="1"/>
  <c r="D624" i="2" s="1"/>
  <c r="B625" i="2"/>
  <c r="C625" i="2" s="1"/>
  <c r="D625" i="2" s="1"/>
  <c r="B626" i="2"/>
  <c r="C626" i="2" s="1"/>
  <c r="D626" i="2" s="1"/>
  <c r="B627" i="2"/>
  <c r="C627" i="2" s="1"/>
  <c r="D627" i="2" s="1"/>
  <c r="B628" i="2"/>
  <c r="C628" i="2" s="1"/>
  <c r="D628" i="2" s="1"/>
  <c r="B629" i="2"/>
  <c r="C629" i="2" s="1"/>
  <c r="D629" i="2" s="1"/>
  <c r="B630" i="2"/>
  <c r="C630" i="2" s="1"/>
  <c r="D630" i="2" s="1"/>
  <c r="B631" i="2"/>
  <c r="C631" i="2" s="1"/>
  <c r="D631" i="2" s="1"/>
  <c r="B632" i="2"/>
  <c r="C632" i="2" s="1"/>
  <c r="D632" i="2" s="1"/>
  <c r="B633" i="2"/>
  <c r="C633" i="2" s="1"/>
  <c r="D633" i="2" s="1"/>
  <c r="B634" i="2"/>
  <c r="C634" i="2" s="1"/>
  <c r="D634" i="2" s="1"/>
  <c r="B635" i="2"/>
  <c r="C635" i="2" s="1"/>
  <c r="D635" i="2" s="1"/>
  <c r="B636" i="2"/>
  <c r="C636" i="2" s="1"/>
  <c r="D636" i="2" s="1"/>
  <c r="B637" i="2"/>
  <c r="C637" i="2" s="1"/>
  <c r="D637" i="2" s="1"/>
  <c r="B638" i="2"/>
  <c r="C638" i="2" s="1"/>
  <c r="D638" i="2" s="1"/>
  <c r="B639" i="2"/>
  <c r="C639" i="2" s="1"/>
  <c r="D639" i="2" s="1"/>
  <c r="B640" i="2"/>
  <c r="C640" i="2" s="1"/>
  <c r="D640" i="2" s="1"/>
  <c r="B641" i="2"/>
  <c r="C641" i="2" s="1"/>
  <c r="D641" i="2" s="1"/>
  <c r="B642" i="2"/>
  <c r="C642" i="2" s="1"/>
  <c r="D642" i="2" s="1"/>
  <c r="B643" i="2"/>
  <c r="C643" i="2" s="1"/>
  <c r="D643" i="2" s="1"/>
  <c r="B644" i="2"/>
  <c r="C644" i="2" s="1"/>
  <c r="D644" i="2" s="1"/>
  <c r="B645" i="2"/>
  <c r="C645" i="2" s="1"/>
  <c r="D645" i="2" s="1"/>
  <c r="B646" i="2"/>
  <c r="C646" i="2" s="1"/>
  <c r="D646" i="2" s="1"/>
  <c r="B647" i="2"/>
  <c r="C647" i="2" s="1"/>
  <c r="D647" i="2" s="1"/>
  <c r="B648" i="2"/>
  <c r="C648" i="2" s="1"/>
  <c r="D648" i="2" s="1"/>
  <c r="B649" i="2"/>
  <c r="C649" i="2" s="1"/>
  <c r="D649" i="2" s="1"/>
  <c r="B650" i="2"/>
  <c r="C650" i="2" s="1"/>
  <c r="D650" i="2" s="1"/>
  <c r="B651" i="2"/>
  <c r="C651" i="2" s="1"/>
  <c r="D651" i="2" s="1"/>
  <c r="B652" i="2"/>
  <c r="C652" i="2" s="1"/>
  <c r="D652" i="2" s="1"/>
  <c r="B653" i="2"/>
  <c r="C653" i="2" s="1"/>
  <c r="D653" i="2" s="1"/>
  <c r="B654" i="2"/>
  <c r="C654" i="2" s="1"/>
  <c r="D654" i="2" s="1"/>
  <c r="B655" i="2"/>
  <c r="C655" i="2" s="1"/>
  <c r="D655" i="2" s="1"/>
  <c r="B656" i="2"/>
  <c r="C656" i="2" s="1"/>
  <c r="D656" i="2" s="1"/>
  <c r="B657" i="2"/>
  <c r="C657" i="2" s="1"/>
  <c r="D657" i="2" s="1"/>
  <c r="B658" i="2"/>
  <c r="C658" i="2" s="1"/>
  <c r="D658" i="2" s="1"/>
  <c r="B659" i="2"/>
  <c r="C659" i="2" s="1"/>
  <c r="D659" i="2" s="1"/>
  <c r="B660" i="2"/>
  <c r="C660" i="2" s="1"/>
  <c r="D660" i="2" s="1"/>
  <c r="B661" i="2"/>
  <c r="C661" i="2" s="1"/>
  <c r="D661" i="2" s="1"/>
  <c r="B662" i="2"/>
  <c r="C662" i="2" s="1"/>
  <c r="D662" i="2" s="1"/>
  <c r="B663" i="2"/>
  <c r="C663" i="2" s="1"/>
  <c r="D663" i="2" s="1"/>
  <c r="B664" i="2"/>
  <c r="C664" i="2" s="1"/>
  <c r="D664" i="2" s="1"/>
  <c r="B665" i="2"/>
  <c r="C665" i="2" s="1"/>
  <c r="D665" i="2" s="1"/>
  <c r="B666" i="2"/>
  <c r="C666" i="2" s="1"/>
  <c r="D666" i="2" s="1"/>
  <c r="B667" i="2"/>
  <c r="C667" i="2" s="1"/>
  <c r="D667" i="2" s="1"/>
  <c r="B668" i="2"/>
  <c r="C668" i="2" s="1"/>
  <c r="D668" i="2" s="1"/>
  <c r="B669" i="2"/>
  <c r="C669" i="2" s="1"/>
  <c r="D669" i="2" s="1"/>
  <c r="B670" i="2"/>
  <c r="C670" i="2" s="1"/>
  <c r="D670" i="2" s="1"/>
  <c r="B671" i="2"/>
  <c r="C671" i="2" s="1"/>
  <c r="D671" i="2" s="1"/>
  <c r="B672" i="2"/>
  <c r="C672" i="2" s="1"/>
  <c r="D672" i="2" s="1"/>
  <c r="B673" i="2"/>
  <c r="C673" i="2" s="1"/>
  <c r="D673" i="2" s="1"/>
  <c r="B674" i="2"/>
  <c r="C674" i="2" s="1"/>
  <c r="D674" i="2" s="1"/>
  <c r="B675" i="2"/>
  <c r="C675" i="2" s="1"/>
  <c r="D675" i="2" s="1"/>
  <c r="B676" i="2"/>
  <c r="C676" i="2" s="1"/>
  <c r="D676" i="2" s="1"/>
  <c r="B677" i="2"/>
  <c r="C677" i="2" s="1"/>
  <c r="D677" i="2" s="1"/>
  <c r="B678" i="2"/>
  <c r="C678" i="2" s="1"/>
  <c r="D678" i="2" s="1"/>
  <c r="B679" i="2"/>
  <c r="C679" i="2" s="1"/>
  <c r="D679" i="2" s="1"/>
  <c r="B680" i="2"/>
  <c r="C680" i="2" s="1"/>
  <c r="D680" i="2" s="1"/>
  <c r="B681" i="2"/>
  <c r="C681" i="2" s="1"/>
  <c r="D681" i="2" s="1"/>
  <c r="B682" i="2"/>
  <c r="C682" i="2" s="1"/>
  <c r="D682" i="2" s="1"/>
  <c r="B683" i="2"/>
  <c r="C683" i="2" s="1"/>
  <c r="D683" i="2" s="1"/>
  <c r="B684" i="2"/>
  <c r="C684" i="2" s="1"/>
  <c r="D684" i="2" s="1"/>
  <c r="B685" i="2"/>
  <c r="C685" i="2" s="1"/>
  <c r="D685" i="2" s="1"/>
  <c r="B686" i="2"/>
  <c r="C686" i="2" s="1"/>
  <c r="D686" i="2" s="1"/>
  <c r="B687" i="2"/>
  <c r="C687" i="2" s="1"/>
  <c r="D687" i="2" s="1"/>
  <c r="B688" i="2"/>
  <c r="C688" i="2" s="1"/>
  <c r="D688" i="2" s="1"/>
  <c r="B689" i="2"/>
  <c r="C689" i="2" s="1"/>
  <c r="D689" i="2" s="1"/>
  <c r="B690" i="2"/>
  <c r="C690" i="2" s="1"/>
  <c r="D690" i="2" s="1"/>
  <c r="B691" i="2"/>
  <c r="C691" i="2" s="1"/>
  <c r="D691" i="2" s="1"/>
  <c r="B692" i="2"/>
  <c r="C692" i="2" s="1"/>
  <c r="D692" i="2" s="1"/>
  <c r="B693" i="2"/>
  <c r="C693" i="2" s="1"/>
  <c r="D693" i="2" s="1"/>
  <c r="B694" i="2"/>
  <c r="C694" i="2" s="1"/>
  <c r="D694" i="2" s="1"/>
  <c r="B695" i="2"/>
  <c r="C695" i="2" s="1"/>
  <c r="D695" i="2" s="1"/>
  <c r="B696" i="2"/>
  <c r="C696" i="2" s="1"/>
  <c r="D696" i="2" s="1"/>
  <c r="B697" i="2"/>
  <c r="C697" i="2" s="1"/>
  <c r="D697" i="2" s="1"/>
  <c r="B698" i="2"/>
  <c r="C698" i="2" s="1"/>
  <c r="D698" i="2" s="1"/>
  <c r="B699" i="2"/>
  <c r="C699" i="2" s="1"/>
  <c r="D699" i="2" s="1"/>
  <c r="B700" i="2"/>
  <c r="C700" i="2" s="1"/>
  <c r="D700" i="2" s="1"/>
  <c r="B701" i="2"/>
  <c r="C701" i="2" s="1"/>
  <c r="D701" i="2" s="1"/>
  <c r="B702" i="2"/>
  <c r="C702" i="2" s="1"/>
  <c r="D702" i="2" s="1"/>
  <c r="B703" i="2"/>
  <c r="C703" i="2" s="1"/>
  <c r="D703" i="2" s="1"/>
  <c r="B704" i="2"/>
  <c r="C704" i="2" s="1"/>
  <c r="D704" i="2" s="1"/>
  <c r="B705" i="2"/>
  <c r="C705" i="2" s="1"/>
  <c r="D705" i="2" s="1"/>
  <c r="B706" i="2"/>
  <c r="C706" i="2" s="1"/>
  <c r="D706" i="2" s="1"/>
  <c r="B707" i="2"/>
  <c r="C707" i="2" s="1"/>
  <c r="D707" i="2" s="1"/>
  <c r="B708" i="2"/>
  <c r="C708" i="2" s="1"/>
  <c r="D708" i="2" s="1"/>
  <c r="B709" i="2"/>
  <c r="C709" i="2" s="1"/>
  <c r="D709" i="2" s="1"/>
  <c r="B710" i="2"/>
  <c r="C710" i="2" s="1"/>
  <c r="D710" i="2" s="1"/>
  <c r="B711" i="2"/>
  <c r="C711" i="2" s="1"/>
  <c r="D711" i="2" s="1"/>
  <c r="B712" i="2"/>
  <c r="C712" i="2" s="1"/>
  <c r="D712" i="2" s="1"/>
  <c r="B713" i="2"/>
  <c r="C713" i="2" s="1"/>
  <c r="D713" i="2" s="1"/>
  <c r="B714" i="2"/>
  <c r="C714" i="2" s="1"/>
  <c r="D714" i="2" s="1"/>
  <c r="B715" i="2"/>
  <c r="C715" i="2" s="1"/>
  <c r="D715" i="2" s="1"/>
  <c r="B716" i="2"/>
  <c r="C716" i="2" s="1"/>
  <c r="D716" i="2" s="1"/>
  <c r="B717" i="2"/>
  <c r="C717" i="2" s="1"/>
  <c r="D717" i="2" s="1"/>
  <c r="B718" i="2"/>
  <c r="C718" i="2" s="1"/>
  <c r="D718" i="2" s="1"/>
  <c r="B719" i="2"/>
  <c r="C719" i="2" s="1"/>
  <c r="D719" i="2" s="1"/>
  <c r="B720" i="2"/>
  <c r="C720" i="2" s="1"/>
  <c r="D720" i="2" s="1"/>
  <c r="B721" i="2"/>
  <c r="C721" i="2" s="1"/>
  <c r="D721" i="2" s="1"/>
  <c r="B722" i="2"/>
  <c r="C722" i="2" s="1"/>
  <c r="D722" i="2" s="1"/>
  <c r="B723" i="2"/>
  <c r="C723" i="2" s="1"/>
  <c r="D723" i="2" s="1"/>
  <c r="B724" i="2"/>
  <c r="C724" i="2" s="1"/>
  <c r="D724" i="2" s="1"/>
  <c r="B725" i="2"/>
  <c r="C725" i="2" s="1"/>
  <c r="D725" i="2" s="1"/>
  <c r="B726" i="2"/>
  <c r="C726" i="2" s="1"/>
  <c r="D726" i="2" s="1"/>
  <c r="B727" i="2"/>
  <c r="C727" i="2" s="1"/>
  <c r="D727" i="2" s="1"/>
  <c r="B728" i="2"/>
  <c r="C728" i="2" s="1"/>
  <c r="D728" i="2" s="1"/>
  <c r="B729" i="2"/>
  <c r="C729" i="2" s="1"/>
  <c r="D729" i="2" s="1"/>
  <c r="B730" i="2"/>
  <c r="C730" i="2" s="1"/>
  <c r="D730" i="2" s="1"/>
  <c r="B731" i="2"/>
  <c r="C731" i="2" s="1"/>
  <c r="D731" i="2" s="1"/>
  <c r="B732" i="2"/>
  <c r="C732" i="2" s="1"/>
  <c r="D732" i="2" s="1"/>
  <c r="B733" i="2"/>
  <c r="C733" i="2" s="1"/>
  <c r="D733" i="2" s="1"/>
  <c r="B734" i="2"/>
  <c r="C734" i="2" s="1"/>
  <c r="D734" i="2" s="1"/>
  <c r="B735" i="2"/>
  <c r="C735" i="2" s="1"/>
  <c r="D735" i="2" s="1"/>
  <c r="B736" i="2"/>
  <c r="C736" i="2" s="1"/>
  <c r="D736" i="2" s="1"/>
  <c r="B737" i="2"/>
  <c r="C737" i="2" s="1"/>
  <c r="D737" i="2" s="1"/>
  <c r="B738" i="2"/>
  <c r="C738" i="2" s="1"/>
  <c r="D738" i="2" s="1"/>
  <c r="B739" i="2"/>
  <c r="C739" i="2" s="1"/>
  <c r="D739" i="2" s="1"/>
  <c r="B740" i="2"/>
  <c r="C740" i="2" s="1"/>
  <c r="D740" i="2" s="1"/>
  <c r="B741" i="2"/>
  <c r="C741" i="2" s="1"/>
  <c r="D741" i="2" s="1"/>
  <c r="B742" i="2"/>
  <c r="C742" i="2" s="1"/>
  <c r="D742" i="2" s="1"/>
  <c r="B743" i="2"/>
  <c r="C743" i="2" s="1"/>
  <c r="D743" i="2" s="1"/>
  <c r="B744" i="2"/>
  <c r="C744" i="2" s="1"/>
  <c r="D744" i="2" s="1"/>
  <c r="B745" i="2"/>
  <c r="C745" i="2" s="1"/>
  <c r="D745" i="2" s="1"/>
  <c r="B746" i="2"/>
  <c r="C746" i="2" s="1"/>
  <c r="D746" i="2" s="1"/>
  <c r="B747" i="2"/>
  <c r="C747" i="2" s="1"/>
  <c r="D747" i="2" s="1"/>
  <c r="B748" i="2"/>
  <c r="C748" i="2" s="1"/>
  <c r="D748" i="2" s="1"/>
  <c r="B749" i="2"/>
  <c r="C749" i="2" s="1"/>
  <c r="D749" i="2" s="1"/>
  <c r="B750" i="2"/>
  <c r="C750" i="2" s="1"/>
  <c r="D750" i="2" s="1"/>
  <c r="B751" i="2"/>
  <c r="C751" i="2" s="1"/>
  <c r="D751" i="2" s="1"/>
  <c r="B752" i="2"/>
  <c r="C752" i="2" s="1"/>
  <c r="D752" i="2" s="1"/>
  <c r="B753" i="2"/>
  <c r="C753" i="2" s="1"/>
  <c r="D753" i="2" s="1"/>
  <c r="B754" i="2"/>
  <c r="C754" i="2" s="1"/>
  <c r="D754" i="2" s="1"/>
  <c r="B755" i="2"/>
  <c r="C755" i="2" s="1"/>
  <c r="D755" i="2" s="1"/>
  <c r="B756" i="2"/>
  <c r="C756" i="2" s="1"/>
  <c r="D756" i="2" s="1"/>
  <c r="B757" i="2"/>
  <c r="C757" i="2" s="1"/>
  <c r="D757" i="2" s="1"/>
  <c r="B758" i="2"/>
  <c r="C758" i="2" s="1"/>
  <c r="D758" i="2" s="1"/>
  <c r="B759" i="2"/>
  <c r="C759" i="2" s="1"/>
  <c r="D759" i="2" s="1"/>
  <c r="B760" i="2"/>
  <c r="C760" i="2" s="1"/>
  <c r="D760" i="2" s="1"/>
  <c r="B761" i="2"/>
  <c r="C761" i="2" s="1"/>
  <c r="D761" i="2" s="1"/>
  <c r="B762" i="2"/>
  <c r="C762" i="2" s="1"/>
  <c r="D762" i="2" s="1"/>
  <c r="B763" i="2"/>
  <c r="C763" i="2" s="1"/>
  <c r="D763" i="2" s="1"/>
  <c r="B764" i="2"/>
  <c r="C764" i="2" s="1"/>
  <c r="D764" i="2" s="1"/>
  <c r="B765" i="2"/>
  <c r="C765" i="2" s="1"/>
  <c r="D765" i="2" s="1"/>
  <c r="B766" i="2"/>
  <c r="C766" i="2" s="1"/>
  <c r="D766" i="2" s="1"/>
  <c r="B767" i="2"/>
  <c r="C767" i="2" s="1"/>
  <c r="D767" i="2" s="1"/>
  <c r="B768" i="2"/>
  <c r="C768" i="2" s="1"/>
  <c r="D768" i="2" s="1"/>
  <c r="B769" i="2"/>
  <c r="C769" i="2" s="1"/>
  <c r="D769" i="2" s="1"/>
  <c r="B770" i="2"/>
  <c r="C770" i="2" s="1"/>
  <c r="D770" i="2" s="1"/>
  <c r="B771" i="2"/>
  <c r="C771" i="2" s="1"/>
  <c r="D771" i="2" s="1"/>
  <c r="B772" i="2"/>
  <c r="C772" i="2" s="1"/>
  <c r="D772" i="2" s="1"/>
  <c r="B773" i="2"/>
  <c r="C773" i="2" s="1"/>
  <c r="D773" i="2" s="1"/>
  <c r="B774" i="2"/>
  <c r="C774" i="2" s="1"/>
  <c r="D774" i="2" s="1"/>
  <c r="B775" i="2"/>
  <c r="C775" i="2" s="1"/>
  <c r="D775" i="2" s="1"/>
  <c r="B776" i="2"/>
  <c r="C776" i="2" s="1"/>
  <c r="D776" i="2" s="1"/>
  <c r="B777" i="2"/>
  <c r="C777" i="2" s="1"/>
  <c r="D777" i="2" s="1"/>
  <c r="B778" i="2"/>
  <c r="C778" i="2" s="1"/>
  <c r="D778" i="2" s="1"/>
  <c r="B779" i="2"/>
  <c r="C779" i="2" s="1"/>
  <c r="D779" i="2" s="1"/>
  <c r="B780" i="2"/>
  <c r="C780" i="2" s="1"/>
  <c r="D780" i="2" s="1"/>
  <c r="B781" i="2"/>
  <c r="C781" i="2" s="1"/>
  <c r="D781" i="2" s="1"/>
  <c r="B782" i="2"/>
  <c r="C782" i="2" s="1"/>
  <c r="D782" i="2" s="1"/>
  <c r="B783" i="2"/>
  <c r="C783" i="2" s="1"/>
  <c r="D783" i="2" s="1"/>
  <c r="B784" i="2"/>
  <c r="C784" i="2" s="1"/>
  <c r="D784" i="2" s="1"/>
  <c r="B785" i="2"/>
  <c r="C785" i="2" s="1"/>
  <c r="D785" i="2" s="1"/>
  <c r="B786" i="2"/>
  <c r="C786" i="2" s="1"/>
  <c r="D786" i="2" s="1"/>
  <c r="B787" i="2"/>
  <c r="C787" i="2" s="1"/>
  <c r="D787" i="2" s="1"/>
  <c r="B788" i="2"/>
  <c r="C788" i="2" s="1"/>
  <c r="D788" i="2" s="1"/>
  <c r="B789" i="2"/>
  <c r="C789" i="2" s="1"/>
  <c r="D789" i="2" s="1"/>
  <c r="B790" i="2"/>
  <c r="C790" i="2" s="1"/>
  <c r="D790" i="2" s="1"/>
  <c r="B791" i="2"/>
  <c r="C791" i="2" s="1"/>
  <c r="D791" i="2" s="1"/>
  <c r="B792" i="2"/>
  <c r="C792" i="2" s="1"/>
  <c r="D792" i="2" s="1"/>
  <c r="B793" i="2"/>
  <c r="C793" i="2" s="1"/>
  <c r="D793" i="2" s="1"/>
  <c r="B794" i="2"/>
  <c r="C794" i="2" s="1"/>
  <c r="D794" i="2" s="1"/>
  <c r="B795" i="2"/>
  <c r="C795" i="2" s="1"/>
  <c r="D795" i="2" s="1"/>
  <c r="B796" i="2"/>
  <c r="C796" i="2" s="1"/>
  <c r="D796" i="2" s="1"/>
  <c r="B797" i="2"/>
  <c r="C797" i="2" s="1"/>
  <c r="D797" i="2" s="1"/>
  <c r="B798" i="2"/>
  <c r="C798" i="2" s="1"/>
  <c r="D798" i="2" s="1"/>
  <c r="B799" i="2"/>
  <c r="C799" i="2" s="1"/>
  <c r="D799" i="2" s="1"/>
  <c r="B800" i="2"/>
  <c r="C800" i="2" s="1"/>
  <c r="D800" i="2" s="1"/>
  <c r="B801" i="2"/>
  <c r="C801" i="2" s="1"/>
  <c r="D801" i="2" s="1"/>
  <c r="B802" i="2"/>
  <c r="C802" i="2" s="1"/>
  <c r="D802" i="2" s="1"/>
  <c r="B803" i="2"/>
  <c r="C803" i="2" s="1"/>
  <c r="D803" i="2" s="1"/>
  <c r="B804" i="2"/>
  <c r="C804" i="2" s="1"/>
  <c r="D804" i="2" s="1"/>
  <c r="B805" i="2"/>
  <c r="C805" i="2" s="1"/>
  <c r="D805" i="2" s="1"/>
  <c r="B806" i="2"/>
  <c r="C806" i="2" s="1"/>
  <c r="D806" i="2" s="1"/>
  <c r="B807" i="2"/>
  <c r="C807" i="2" s="1"/>
  <c r="D807" i="2" s="1"/>
  <c r="B808" i="2"/>
  <c r="C808" i="2" s="1"/>
  <c r="D808" i="2" s="1"/>
  <c r="B809" i="2"/>
  <c r="C809" i="2" s="1"/>
  <c r="D809" i="2" s="1"/>
  <c r="B810" i="2"/>
  <c r="C810" i="2" s="1"/>
  <c r="D810" i="2" s="1"/>
  <c r="B811" i="2"/>
  <c r="C811" i="2" s="1"/>
  <c r="D811" i="2" s="1"/>
  <c r="B812" i="2"/>
  <c r="C812" i="2" s="1"/>
  <c r="D812" i="2" s="1"/>
  <c r="B813" i="2"/>
  <c r="C813" i="2" s="1"/>
  <c r="D813" i="2" s="1"/>
  <c r="B814" i="2"/>
  <c r="C814" i="2" s="1"/>
  <c r="D814" i="2" s="1"/>
  <c r="B815" i="2"/>
  <c r="C815" i="2" s="1"/>
  <c r="D815" i="2" s="1"/>
  <c r="B816" i="2"/>
  <c r="C816" i="2" s="1"/>
  <c r="D816" i="2" s="1"/>
  <c r="B817" i="2"/>
  <c r="C817" i="2" s="1"/>
  <c r="D817" i="2" s="1"/>
  <c r="B818" i="2"/>
  <c r="C818" i="2" s="1"/>
  <c r="D818" i="2" s="1"/>
  <c r="B819" i="2"/>
  <c r="C819" i="2" s="1"/>
  <c r="D819" i="2" s="1"/>
  <c r="B820" i="2"/>
  <c r="C820" i="2" s="1"/>
  <c r="D820" i="2" s="1"/>
  <c r="B821" i="2"/>
  <c r="C821" i="2" s="1"/>
  <c r="D821" i="2" s="1"/>
  <c r="B822" i="2"/>
  <c r="C822" i="2" s="1"/>
  <c r="D822" i="2" s="1"/>
  <c r="B823" i="2"/>
  <c r="C823" i="2" s="1"/>
  <c r="D823" i="2" s="1"/>
  <c r="B824" i="2"/>
  <c r="C824" i="2" s="1"/>
  <c r="D824" i="2" s="1"/>
  <c r="B825" i="2"/>
  <c r="C825" i="2" s="1"/>
  <c r="D825" i="2" s="1"/>
  <c r="B826" i="2"/>
  <c r="C826" i="2" s="1"/>
  <c r="D826" i="2" s="1"/>
  <c r="B827" i="2"/>
  <c r="C827" i="2" s="1"/>
  <c r="D827" i="2" s="1"/>
  <c r="B828" i="2"/>
  <c r="C828" i="2" s="1"/>
  <c r="D828" i="2" s="1"/>
  <c r="B829" i="2"/>
  <c r="C829" i="2" s="1"/>
  <c r="D829" i="2" s="1"/>
  <c r="B830" i="2"/>
  <c r="C830" i="2" s="1"/>
  <c r="D830" i="2" s="1"/>
  <c r="B831" i="2"/>
  <c r="C831" i="2" s="1"/>
  <c r="D831" i="2" s="1"/>
  <c r="B832" i="2"/>
  <c r="C832" i="2" s="1"/>
  <c r="D832" i="2" s="1"/>
  <c r="B833" i="2"/>
  <c r="C833" i="2" s="1"/>
  <c r="D833" i="2" s="1"/>
  <c r="B834" i="2"/>
  <c r="C834" i="2" s="1"/>
  <c r="D834" i="2" s="1"/>
  <c r="B835" i="2"/>
  <c r="C835" i="2" s="1"/>
  <c r="D835" i="2" s="1"/>
  <c r="B836" i="2"/>
  <c r="C836" i="2" s="1"/>
  <c r="D836" i="2" s="1"/>
  <c r="B837" i="2"/>
  <c r="C837" i="2" s="1"/>
  <c r="D837" i="2" s="1"/>
  <c r="B838" i="2"/>
  <c r="C838" i="2" s="1"/>
  <c r="D838" i="2" s="1"/>
  <c r="B839" i="2"/>
  <c r="C839" i="2" s="1"/>
  <c r="D839" i="2" s="1"/>
  <c r="B840" i="2"/>
  <c r="C840" i="2" s="1"/>
  <c r="D840" i="2" s="1"/>
  <c r="B841" i="2"/>
  <c r="C841" i="2" s="1"/>
  <c r="D841" i="2" s="1"/>
  <c r="B842" i="2"/>
  <c r="C842" i="2" s="1"/>
  <c r="D842" i="2" s="1"/>
  <c r="B843" i="2"/>
  <c r="C843" i="2" s="1"/>
  <c r="D843" i="2" s="1"/>
  <c r="B844" i="2"/>
  <c r="C844" i="2" s="1"/>
  <c r="D844" i="2" s="1"/>
  <c r="B845" i="2"/>
  <c r="C845" i="2" s="1"/>
  <c r="D845" i="2" s="1"/>
  <c r="B846" i="2"/>
  <c r="C846" i="2" s="1"/>
  <c r="D846" i="2" s="1"/>
  <c r="B847" i="2"/>
  <c r="C847" i="2" s="1"/>
  <c r="D847" i="2" s="1"/>
  <c r="B848" i="2"/>
  <c r="C848" i="2" s="1"/>
  <c r="D848" i="2" s="1"/>
  <c r="B849" i="2"/>
  <c r="C849" i="2" s="1"/>
  <c r="D849" i="2" s="1"/>
  <c r="B850" i="2"/>
  <c r="C850" i="2" s="1"/>
  <c r="D850" i="2" s="1"/>
  <c r="B851" i="2"/>
  <c r="C851" i="2" s="1"/>
  <c r="D851" i="2" s="1"/>
  <c r="B852" i="2"/>
  <c r="C852" i="2" s="1"/>
  <c r="D852" i="2" s="1"/>
  <c r="B853" i="2"/>
  <c r="C853" i="2" s="1"/>
  <c r="D853" i="2" s="1"/>
  <c r="B854" i="2"/>
  <c r="C854" i="2" s="1"/>
  <c r="D854" i="2" s="1"/>
  <c r="B855" i="2"/>
  <c r="C855" i="2" s="1"/>
  <c r="D855" i="2" s="1"/>
  <c r="B856" i="2"/>
  <c r="C856" i="2" s="1"/>
  <c r="D856" i="2" s="1"/>
  <c r="B857" i="2"/>
  <c r="C857" i="2" s="1"/>
  <c r="D857" i="2" s="1"/>
  <c r="B858" i="2"/>
  <c r="C858" i="2" s="1"/>
  <c r="D858" i="2" s="1"/>
  <c r="B859" i="2"/>
  <c r="C859" i="2" s="1"/>
  <c r="D859" i="2" s="1"/>
  <c r="B860" i="2"/>
  <c r="C860" i="2" s="1"/>
  <c r="D860" i="2" s="1"/>
  <c r="B861" i="2"/>
  <c r="C861" i="2" s="1"/>
  <c r="D861" i="2" s="1"/>
  <c r="B862" i="2"/>
  <c r="C862" i="2" s="1"/>
  <c r="D862" i="2" s="1"/>
  <c r="B863" i="2"/>
  <c r="C863" i="2" s="1"/>
  <c r="D863" i="2" s="1"/>
  <c r="B864" i="2"/>
  <c r="C864" i="2" s="1"/>
  <c r="D864" i="2" s="1"/>
  <c r="B865" i="2"/>
  <c r="C865" i="2" s="1"/>
  <c r="D865" i="2" s="1"/>
  <c r="B866" i="2"/>
  <c r="C866" i="2" s="1"/>
  <c r="D866" i="2" s="1"/>
  <c r="B867" i="2"/>
  <c r="C867" i="2" s="1"/>
  <c r="D867" i="2" s="1"/>
  <c r="B868" i="2"/>
  <c r="C868" i="2" s="1"/>
  <c r="D868" i="2" s="1"/>
  <c r="B869" i="2"/>
  <c r="C869" i="2" s="1"/>
  <c r="D869" i="2" s="1"/>
  <c r="B870" i="2"/>
  <c r="C870" i="2" s="1"/>
  <c r="D870" i="2" s="1"/>
  <c r="B871" i="2"/>
  <c r="C871" i="2" s="1"/>
  <c r="D871" i="2" s="1"/>
  <c r="B872" i="2"/>
  <c r="C872" i="2" s="1"/>
  <c r="D872" i="2" s="1"/>
  <c r="B873" i="2"/>
  <c r="C873" i="2" s="1"/>
  <c r="D873" i="2" s="1"/>
  <c r="B874" i="2"/>
  <c r="C874" i="2" s="1"/>
  <c r="D874" i="2" s="1"/>
  <c r="B875" i="2"/>
  <c r="C875" i="2" s="1"/>
  <c r="D875" i="2" s="1"/>
  <c r="B876" i="2"/>
  <c r="C876" i="2" s="1"/>
  <c r="D876" i="2" s="1"/>
  <c r="B877" i="2"/>
  <c r="C877" i="2" s="1"/>
  <c r="D877" i="2" s="1"/>
  <c r="B878" i="2"/>
  <c r="C878" i="2" s="1"/>
  <c r="D878" i="2" s="1"/>
  <c r="B879" i="2"/>
  <c r="C879" i="2" s="1"/>
  <c r="D879" i="2" s="1"/>
  <c r="B880" i="2"/>
  <c r="C880" i="2" s="1"/>
  <c r="D880" i="2" s="1"/>
  <c r="B881" i="2"/>
  <c r="C881" i="2" s="1"/>
  <c r="D881" i="2" s="1"/>
  <c r="B882" i="2"/>
  <c r="C882" i="2" s="1"/>
  <c r="D882" i="2" s="1"/>
  <c r="B883" i="2"/>
  <c r="C883" i="2" s="1"/>
  <c r="D883" i="2" s="1"/>
  <c r="B884" i="2"/>
  <c r="C884" i="2" s="1"/>
  <c r="D884" i="2" s="1"/>
  <c r="B885" i="2"/>
  <c r="C885" i="2" s="1"/>
  <c r="D885" i="2" s="1"/>
  <c r="B886" i="2"/>
  <c r="C886" i="2" s="1"/>
  <c r="D886" i="2" s="1"/>
  <c r="B887" i="2"/>
  <c r="C887" i="2" s="1"/>
  <c r="D887" i="2" s="1"/>
  <c r="B888" i="2"/>
  <c r="C888" i="2" s="1"/>
  <c r="D888" i="2" s="1"/>
  <c r="B889" i="2"/>
  <c r="C889" i="2" s="1"/>
  <c r="D889" i="2" s="1"/>
  <c r="B890" i="2"/>
  <c r="C890" i="2" s="1"/>
  <c r="D890" i="2" s="1"/>
  <c r="B891" i="2"/>
  <c r="C891" i="2" s="1"/>
  <c r="D891" i="2" s="1"/>
  <c r="B892" i="2"/>
  <c r="C892" i="2" s="1"/>
  <c r="D892" i="2" s="1"/>
  <c r="B893" i="2"/>
  <c r="C893" i="2" s="1"/>
  <c r="D893" i="2" s="1"/>
  <c r="B894" i="2"/>
  <c r="C894" i="2" s="1"/>
  <c r="D894" i="2" s="1"/>
  <c r="B895" i="2"/>
  <c r="C895" i="2" s="1"/>
  <c r="D895" i="2" s="1"/>
  <c r="B896" i="2"/>
  <c r="C896" i="2" s="1"/>
  <c r="D896" i="2" s="1"/>
  <c r="B897" i="2"/>
  <c r="C897" i="2" s="1"/>
  <c r="D897" i="2" s="1"/>
  <c r="B898" i="2"/>
  <c r="C898" i="2" s="1"/>
  <c r="D898" i="2" s="1"/>
  <c r="B899" i="2"/>
  <c r="C899" i="2" s="1"/>
  <c r="D899" i="2" s="1"/>
  <c r="B900" i="2"/>
  <c r="C900" i="2" s="1"/>
  <c r="D900" i="2" s="1"/>
  <c r="B901" i="2"/>
  <c r="C901" i="2" s="1"/>
  <c r="D901" i="2" s="1"/>
  <c r="B902" i="2"/>
  <c r="C902" i="2" s="1"/>
  <c r="D902" i="2" s="1"/>
  <c r="B903" i="2"/>
  <c r="C903" i="2" s="1"/>
  <c r="D903" i="2" s="1"/>
  <c r="B904" i="2"/>
  <c r="C904" i="2" s="1"/>
  <c r="D904" i="2" s="1"/>
  <c r="B905" i="2"/>
  <c r="C905" i="2" s="1"/>
  <c r="D905" i="2" s="1"/>
  <c r="B906" i="2"/>
  <c r="C906" i="2" s="1"/>
  <c r="D906" i="2" s="1"/>
  <c r="B907" i="2"/>
  <c r="C907" i="2" s="1"/>
  <c r="D907" i="2" s="1"/>
  <c r="B908" i="2"/>
  <c r="C908" i="2" s="1"/>
  <c r="D908" i="2" s="1"/>
  <c r="B909" i="2"/>
  <c r="C909" i="2" s="1"/>
  <c r="D909" i="2" s="1"/>
  <c r="B910" i="2"/>
  <c r="C910" i="2" s="1"/>
  <c r="D910" i="2" s="1"/>
  <c r="B911" i="2"/>
  <c r="C911" i="2" s="1"/>
  <c r="D911" i="2" s="1"/>
  <c r="B912" i="2"/>
  <c r="C912" i="2" s="1"/>
  <c r="D912" i="2" s="1"/>
  <c r="B913" i="2"/>
  <c r="C913" i="2" s="1"/>
  <c r="D913" i="2" s="1"/>
  <c r="B914" i="2"/>
  <c r="C914" i="2" s="1"/>
  <c r="D914" i="2" s="1"/>
  <c r="B915" i="2"/>
  <c r="C915" i="2" s="1"/>
  <c r="D915" i="2" s="1"/>
  <c r="B916" i="2"/>
  <c r="C916" i="2" s="1"/>
  <c r="D916" i="2" s="1"/>
  <c r="B917" i="2"/>
  <c r="C917" i="2" s="1"/>
  <c r="D917" i="2" s="1"/>
  <c r="B918" i="2"/>
  <c r="C918" i="2" s="1"/>
  <c r="D918" i="2" s="1"/>
  <c r="B919" i="2"/>
  <c r="C919" i="2" s="1"/>
  <c r="D919" i="2" s="1"/>
  <c r="B920" i="2"/>
  <c r="C920" i="2" s="1"/>
  <c r="D920" i="2" s="1"/>
  <c r="B921" i="2"/>
  <c r="C921" i="2" s="1"/>
  <c r="D921" i="2" s="1"/>
  <c r="B922" i="2"/>
  <c r="C922" i="2" s="1"/>
  <c r="D922" i="2" s="1"/>
  <c r="B923" i="2"/>
  <c r="C923" i="2" s="1"/>
  <c r="D923" i="2" s="1"/>
  <c r="B924" i="2"/>
  <c r="C924" i="2" s="1"/>
  <c r="D924" i="2" s="1"/>
  <c r="B925" i="2"/>
  <c r="C925" i="2" s="1"/>
  <c r="D925" i="2" s="1"/>
  <c r="B926" i="2"/>
  <c r="C926" i="2" s="1"/>
  <c r="D926" i="2" s="1"/>
  <c r="B927" i="2"/>
  <c r="C927" i="2" s="1"/>
  <c r="D927" i="2" s="1"/>
  <c r="B928" i="2"/>
  <c r="C928" i="2" s="1"/>
  <c r="D928" i="2" s="1"/>
  <c r="B929" i="2"/>
  <c r="C929" i="2" s="1"/>
  <c r="D929" i="2" s="1"/>
  <c r="B930" i="2"/>
  <c r="C930" i="2" s="1"/>
  <c r="D930" i="2" s="1"/>
  <c r="B931" i="2"/>
  <c r="C931" i="2" s="1"/>
  <c r="D931" i="2" s="1"/>
  <c r="B932" i="2"/>
  <c r="C932" i="2" s="1"/>
  <c r="D932" i="2" s="1"/>
  <c r="B933" i="2"/>
  <c r="C933" i="2" s="1"/>
  <c r="D933" i="2" s="1"/>
  <c r="B934" i="2"/>
  <c r="C934" i="2" s="1"/>
  <c r="D934" i="2" s="1"/>
  <c r="B935" i="2"/>
  <c r="C935" i="2" s="1"/>
  <c r="D935" i="2" s="1"/>
  <c r="B936" i="2"/>
  <c r="C936" i="2" s="1"/>
  <c r="D936" i="2" s="1"/>
  <c r="B937" i="2"/>
  <c r="C937" i="2" s="1"/>
  <c r="D937" i="2" s="1"/>
  <c r="B938" i="2"/>
  <c r="C938" i="2" s="1"/>
  <c r="D938" i="2" s="1"/>
  <c r="B939" i="2"/>
  <c r="C939" i="2" s="1"/>
  <c r="D939" i="2" s="1"/>
  <c r="B940" i="2"/>
  <c r="C940" i="2" s="1"/>
  <c r="D940" i="2" s="1"/>
  <c r="B941" i="2"/>
  <c r="C941" i="2" s="1"/>
  <c r="D941" i="2" s="1"/>
  <c r="B942" i="2"/>
  <c r="C942" i="2" s="1"/>
  <c r="D942" i="2" s="1"/>
  <c r="B943" i="2"/>
  <c r="C943" i="2" s="1"/>
  <c r="D943" i="2" s="1"/>
  <c r="B944" i="2"/>
  <c r="C944" i="2" s="1"/>
  <c r="D944" i="2" s="1"/>
  <c r="B945" i="2"/>
  <c r="C945" i="2" s="1"/>
  <c r="D945" i="2" s="1"/>
  <c r="B946" i="2"/>
  <c r="C946" i="2" s="1"/>
  <c r="D946" i="2" s="1"/>
  <c r="B947" i="2"/>
  <c r="C947" i="2" s="1"/>
  <c r="D947" i="2" s="1"/>
  <c r="B948" i="2"/>
  <c r="C948" i="2" s="1"/>
  <c r="D948" i="2" s="1"/>
  <c r="B949" i="2"/>
  <c r="C949" i="2" s="1"/>
  <c r="D949" i="2" s="1"/>
  <c r="B950" i="2"/>
  <c r="C950" i="2" s="1"/>
  <c r="D950" i="2" s="1"/>
  <c r="B951" i="2"/>
  <c r="C951" i="2" s="1"/>
  <c r="D951" i="2" s="1"/>
  <c r="B952" i="2"/>
  <c r="C952" i="2" s="1"/>
  <c r="D952" i="2" s="1"/>
  <c r="B953" i="2"/>
  <c r="C953" i="2" s="1"/>
  <c r="D953" i="2" s="1"/>
  <c r="B954" i="2"/>
  <c r="C954" i="2" s="1"/>
  <c r="D954" i="2" s="1"/>
  <c r="B955" i="2"/>
  <c r="C955" i="2" s="1"/>
  <c r="D955" i="2" s="1"/>
  <c r="B956" i="2"/>
  <c r="C956" i="2" s="1"/>
  <c r="D956" i="2" s="1"/>
  <c r="B957" i="2"/>
  <c r="C957" i="2" s="1"/>
  <c r="D957" i="2" s="1"/>
  <c r="B958" i="2"/>
  <c r="C958" i="2" s="1"/>
  <c r="D958" i="2" s="1"/>
  <c r="B959" i="2"/>
  <c r="C959" i="2" s="1"/>
  <c r="D959" i="2" s="1"/>
  <c r="B960" i="2"/>
  <c r="C960" i="2" s="1"/>
  <c r="D960" i="2" s="1"/>
  <c r="B961" i="2"/>
  <c r="C961" i="2" s="1"/>
  <c r="D961" i="2" s="1"/>
  <c r="B962" i="2"/>
  <c r="C962" i="2" s="1"/>
  <c r="D962" i="2" s="1"/>
  <c r="B963" i="2"/>
  <c r="C963" i="2" s="1"/>
  <c r="D963" i="2" s="1"/>
  <c r="B964" i="2"/>
  <c r="C964" i="2" s="1"/>
  <c r="D964" i="2" s="1"/>
  <c r="B965" i="2"/>
  <c r="C965" i="2" s="1"/>
  <c r="D965" i="2" s="1"/>
  <c r="B966" i="2"/>
  <c r="C966" i="2" s="1"/>
  <c r="D966" i="2" s="1"/>
  <c r="B967" i="2"/>
  <c r="C967" i="2" s="1"/>
  <c r="D967" i="2" s="1"/>
  <c r="B968" i="2"/>
  <c r="C968" i="2" s="1"/>
  <c r="D968" i="2" s="1"/>
  <c r="B969" i="2"/>
  <c r="C969" i="2" s="1"/>
  <c r="D969" i="2" s="1"/>
  <c r="B970" i="2"/>
  <c r="C970" i="2" s="1"/>
  <c r="D970" i="2" s="1"/>
  <c r="B971" i="2"/>
  <c r="C971" i="2" s="1"/>
  <c r="D971" i="2" s="1"/>
  <c r="B972" i="2"/>
  <c r="C972" i="2" s="1"/>
  <c r="D972" i="2" s="1"/>
  <c r="B973" i="2"/>
  <c r="C973" i="2" s="1"/>
  <c r="D973" i="2" s="1"/>
  <c r="B974" i="2"/>
  <c r="C974" i="2" s="1"/>
  <c r="D974" i="2" s="1"/>
  <c r="B975" i="2"/>
  <c r="C975" i="2" s="1"/>
  <c r="D975" i="2" s="1"/>
  <c r="B976" i="2"/>
  <c r="C976" i="2" s="1"/>
  <c r="D976" i="2" s="1"/>
  <c r="B977" i="2"/>
  <c r="C977" i="2" s="1"/>
  <c r="D977" i="2" s="1"/>
  <c r="B978" i="2"/>
  <c r="C978" i="2" s="1"/>
  <c r="D978" i="2" s="1"/>
  <c r="B979" i="2"/>
  <c r="C979" i="2" s="1"/>
  <c r="D979" i="2" s="1"/>
  <c r="B980" i="2"/>
  <c r="C980" i="2" s="1"/>
  <c r="D980" i="2" s="1"/>
  <c r="B981" i="2"/>
  <c r="C981" i="2" s="1"/>
  <c r="D981" i="2" s="1"/>
  <c r="B982" i="2"/>
  <c r="C982" i="2" s="1"/>
  <c r="D982" i="2" s="1"/>
  <c r="B983" i="2"/>
  <c r="C983" i="2" s="1"/>
  <c r="D983" i="2" s="1"/>
  <c r="B984" i="2"/>
  <c r="C984" i="2" s="1"/>
  <c r="D984" i="2" s="1"/>
  <c r="B985" i="2"/>
  <c r="C985" i="2" s="1"/>
  <c r="D985" i="2" s="1"/>
  <c r="B986" i="2"/>
  <c r="C986" i="2" s="1"/>
  <c r="D986" i="2" s="1"/>
  <c r="B987" i="2"/>
  <c r="C987" i="2" s="1"/>
  <c r="D987" i="2" s="1"/>
  <c r="B988" i="2"/>
  <c r="C988" i="2" s="1"/>
  <c r="D988" i="2" s="1"/>
  <c r="B989" i="2"/>
  <c r="C989" i="2" s="1"/>
  <c r="D989" i="2" s="1"/>
  <c r="B990" i="2"/>
  <c r="C990" i="2" s="1"/>
  <c r="D990" i="2" s="1"/>
  <c r="B991" i="2"/>
  <c r="C991" i="2" s="1"/>
  <c r="D991" i="2" s="1"/>
  <c r="B992" i="2"/>
  <c r="C992" i="2" s="1"/>
  <c r="D992" i="2" s="1"/>
  <c r="B993" i="2"/>
  <c r="C993" i="2" s="1"/>
  <c r="D993" i="2" s="1"/>
  <c r="B994" i="2"/>
  <c r="C994" i="2" s="1"/>
  <c r="D994" i="2" s="1"/>
  <c r="B995" i="2"/>
  <c r="C995" i="2" s="1"/>
  <c r="D995" i="2" s="1"/>
  <c r="B996" i="2"/>
  <c r="C996" i="2" s="1"/>
  <c r="D996" i="2" s="1"/>
  <c r="B997" i="2"/>
  <c r="C997" i="2" s="1"/>
  <c r="D997" i="2" s="1"/>
  <c r="B998" i="2"/>
  <c r="C998" i="2" s="1"/>
  <c r="D998" i="2" s="1"/>
  <c r="B999" i="2"/>
  <c r="C999" i="2" s="1"/>
  <c r="D999" i="2" s="1"/>
  <c r="B1000" i="2"/>
  <c r="C1000" i="2" s="1"/>
  <c r="D1000" i="2" s="1"/>
  <c r="B1001" i="2"/>
  <c r="C1001" i="2" s="1"/>
  <c r="D1001" i="2" s="1"/>
  <c r="B1002" i="2"/>
  <c r="C1002" i="2" s="1"/>
  <c r="D1002" i="2" s="1"/>
  <c r="B1003" i="2"/>
  <c r="C1003" i="2" s="1"/>
  <c r="D1003" i="2" s="1"/>
  <c r="B1004" i="2"/>
  <c r="C1004" i="2" s="1"/>
  <c r="D1004" i="2" s="1"/>
  <c r="B1005" i="2"/>
  <c r="C1005" i="2" s="1"/>
  <c r="D1005" i="2" s="1"/>
  <c r="B1006" i="2"/>
  <c r="C1006" i="2" s="1"/>
  <c r="D1006" i="2" s="1"/>
  <c r="B1007" i="2"/>
  <c r="C1007" i="2" s="1"/>
  <c r="D1007" i="2" s="1"/>
  <c r="B1008" i="2"/>
  <c r="C1008" i="2" s="1"/>
  <c r="D1008" i="2" s="1"/>
  <c r="B1009" i="2"/>
  <c r="C1009" i="2" s="1"/>
  <c r="D1009" i="2" s="1"/>
  <c r="B1010" i="2"/>
  <c r="C1010" i="2" s="1"/>
  <c r="D1010" i="2" s="1"/>
  <c r="B1011" i="2"/>
  <c r="C1011" i="2" s="1"/>
  <c r="D1011" i="2" s="1"/>
  <c r="B1012" i="2"/>
  <c r="C1012" i="2" s="1"/>
  <c r="D1012" i="2" s="1"/>
  <c r="B1013" i="2"/>
  <c r="C1013" i="2" s="1"/>
  <c r="D1013" i="2" s="1"/>
  <c r="B1014" i="2"/>
  <c r="C1014" i="2" s="1"/>
  <c r="D1014" i="2" s="1"/>
  <c r="B1015" i="2"/>
  <c r="C1015" i="2" s="1"/>
  <c r="D1015" i="2" s="1"/>
  <c r="B1016" i="2"/>
  <c r="C1016" i="2" s="1"/>
  <c r="D1016" i="2" s="1"/>
  <c r="B1017" i="2"/>
  <c r="C1017" i="2" s="1"/>
  <c r="D1017" i="2" s="1"/>
  <c r="B1018" i="2"/>
  <c r="C1018" i="2" s="1"/>
  <c r="D1018" i="2" s="1"/>
  <c r="B1019" i="2"/>
  <c r="C1019" i="2" s="1"/>
  <c r="D1019" i="2" s="1"/>
  <c r="B1020" i="2"/>
  <c r="C1020" i="2" s="1"/>
  <c r="D1020" i="2" s="1"/>
  <c r="B1021" i="2"/>
  <c r="C1021" i="2" s="1"/>
  <c r="D1021" i="2" s="1"/>
  <c r="B1022" i="2"/>
  <c r="C1022" i="2" s="1"/>
  <c r="D1022" i="2" s="1"/>
  <c r="B1023" i="2"/>
  <c r="C1023" i="2" s="1"/>
  <c r="D1023" i="2" s="1"/>
  <c r="B1024" i="2"/>
  <c r="C1024" i="2" s="1"/>
  <c r="D1024" i="2" s="1"/>
  <c r="B1025" i="2"/>
  <c r="C1025" i="2" s="1"/>
  <c r="D1025" i="2" s="1"/>
  <c r="B1026" i="2"/>
  <c r="C1026" i="2" s="1"/>
  <c r="D1026" i="2" s="1"/>
  <c r="B1027" i="2"/>
  <c r="C1027" i="2" s="1"/>
  <c r="D1027" i="2" s="1"/>
  <c r="B1028" i="2"/>
  <c r="C1028" i="2" s="1"/>
  <c r="D1028" i="2" s="1"/>
  <c r="B1029" i="2"/>
  <c r="C1029" i="2" s="1"/>
  <c r="D1029" i="2" s="1"/>
  <c r="B1030" i="2"/>
  <c r="C1030" i="2" s="1"/>
  <c r="D1030" i="2" s="1"/>
  <c r="B1031" i="2"/>
  <c r="C1031" i="2" s="1"/>
  <c r="D1031" i="2" s="1"/>
  <c r="B1032" i="2"/>
  <c r="C1032" i="2" s="1"/>
  <c r="D1032" i="2" s="1"/>
  <c r="B1033" i="2"/>
  <c r="C1033" i="2" s="1"/>
  <c r="D1033" i="2" s="1"/>
  <c r="B1034" i="2"/>
  <c r="C1034" i="2" s="1"/>
  <c r="D1034" i="2" s="1"/>
  <c r="B1035" i="2"/>
  <c r="C1035" i="2" s="1"/>
  <c r="D1035" i="2" s="1"/>
  <c r="B1036" i="2"/>
  <c r="C1036" i="2" s="1"/>
  <c r="D1036" i="2" s="1"/>
  <c r="B1037" i="2"/>
  <c r="C1037" i="2" s="1"/>
  <c r="D1037" i="2" s="1"/>
  <c r="B1038" i="2"/>
  <c r="C1038" i="2" s="1"/>
  <c r="D1038" i="2" s="1"/>
  <c r="B1039" i="2"/>
  <c r="C1039" i="2" s="1"/>
  <c r="D1039" i="2" s="1"/>
  <c r="B1040" i="2"/>
  <c r="C1040" i="2" s="1"/>
  <c r="D1040" i="2" s="1"/>
  <c r="B1041" i="2"/>
  <c r="C1041" i="2" s="1"/>
  <c r="D1041" i="2" s="1"/>
  <c r="B1042" i="2"/>
  <c r="C1042" i="2" s="1"/>
  <c r="D1042" i="2" s="1"/>
  <c r="B1043" i="2"/>
  <c r="C1043" i="2" s="1"/>
  <c r="D1043" i="2" s="1"/>
  <c r="B1044" i="2"/>
  <c r="C1044" i="2" s="1"/>
  <c r="D1044" i="2" s="1"/>
  <c r="B1045" i="2"/>
  <c r="C1045" i="2" s="1"/>
  <c r="D1045" i="2" s="1"/>
  <c r="B1046" i="2"/>
  <c r="C1046" i="2" s="1"/>
  <c r="D1046" i="2" s="1"/>
  <c r="B1047" i="2"/>
  <c r="C1047" i="2" s="1"/>
  <c r="D1047" i="2" s="1"/>
  <c r="B1048" i="2"/>
  <c r="C1048" i="2" s="1"/>
  <c r="D1048" i="2" s="1"/>
  <c r="B1049" i="2"/>
  <c r="C1049" i="2" s="1"/>
  <c r="D1049" i="2" s="1"/>
  <c r="B1050" i="2"/>
  <c r="C1050" i="2" s="1"/>
  <c r="D1050" i="2" s="1"/>
  <c r="B1051" i="2"/>
  <c r="C1051" i="2" s="1"/>
  <c r="D1051" i="2" s="1"/>
  <c r="B1052" i="2"/>
  <c r="C1052" i="2" s="1"/>
  <c r="D1052" i="2" s="1"/>
  <c r="B1053" i="2"/>
  <c r="C1053" i="2" s="1"/>
  <c r="D1053" i="2" s="1"/>
  <c r="B1054" i="2"/>
  <c r="C1054" i="2" s="1"/>
  <c r="D1054" i="2" s="1"/>
  <c r="B1055" i="2"/>
  <c r="C1055" i="2" s="1"/>
  <c r="D1055" i="2" s="1"/>
  <c r="B1056" i="2"/>
  <c r="C1056" i="2" s="1"/>
  <c r="D1056" i="2" s="1"/>
  <c r="B1057" i="2"/>
  <c r="C1057" i="2" s="1"/>
  <c r="D1057" i="2" s="1"/>
  <c r="B1058" i="2"/>
  <c r="C1058" i="2" s="1"/>
  <c r="D1058" i="2" s="1"/>
  <c r="B1059" i="2"/>
  <c r="C1059" i="2" s="1"/>
  <c r="D1059" i="2" s="1"/>
  <c r="B1060" i="2"/>
  <c r="C1060" i="2" s="1"/>
  <c r="D1060" i="2" s="1"/>
  <c r="B1061" i="2"/>
  <c r="C1061" i="2" s="1"/>
  <c r="D1061" i="2" s="1"/>
  <c r="B1062" i="2"/>
  <c r="C1062" i="2" s="1"/>
  <c r="D1062" i="2" s="1"/>
  <c r="B1063" i="2"/>
  <c r="C1063" i="2" s="1"/>
  <c r="D1063" i="2" s="1"/>
  <c r="B1064" i="2"/>
  <c r="C1064" i="2" s="1"/>
  <c r="D1064" i="2" s="1"/>
  <c r="B1065" i="2"/>
  <c r="C1065" i="2" s="1"/>
  <c r="D1065" i="2" s="1"/>
  <c r="B1066" i="2"/>
  <c r="C1066" i="2" s="1"/>
  <c r="D1066" i="2" s="1"/>
  <c r="B1067" i="2"/>
  <c r="C1067" i="2" s="1"/>
  <c r="D1067" i="2" s="1"/>
  <c r="B1068" i="2"/>
  <c r="C1068" i="2" s="1"/>
  <c r="D1068" i="2" s="1"/>
  <c r="B1069" i="2"/>
  <c r="C1069" i="2" s="1"/>
  <c r="D1069" i="2" s="1"/>
  <c r="B1070" i="2"/>
  <c r="C1070" i="2" s="1"/>
  <c r="D1070" i="2" s="1"/>
  <c r="B1071" i="2"/>
  <c r="C1071" i="2" s="1"/>
  <c r="D1071" i="2" s="1"/>
  <c r="B1072" i="2"/>
  <c r="C1072" i="2" s="1"/>
  <c r="D1072" i="2" s="1"/>
  <c r="B1073" i="2"/>
  <c r="C1073" i="2" s="1"/>
  <c r="D1073" i="2" s="1"/>
  <c r="B1074" i="2"/>
  <c r="C1074" i="2" s="1"/>
  <c r="D1074" i="2" s="1"/>
  <c r="B1075" i="2"/>
  <c r="C1075" i="2" s="1"/>
  <c r="D1075" i="2" s="1"/>
  <c r="B1076" i="2"/>
  <c r="C1076" i="2" s="1"/>
  <c r="D1076" i="2" s="1"/>
  <c r="B1077" i="2"/>
  <c r="C1077" i="2" s="1"/>
  <c r="D1077" i="2" s="1"/>
  <c r="B1078" i="2"/>
  <c r="C1078" i="2" s="1"/>
  <c r="D1078" i="2" s="1"/>
  <c r="B1079" i="2"/>
  <c r="C1079" i="2" s="1"/>
  <c r="D1079" i="2" s="1"/>
  <c r="B1080" i="2"/>
  <c r="C1080" i="2" s="1"/>
  <c r="D1080" i="2" s="1"/>
  <c r="B1081" i="2"/>
  <c r="C1081" i="2" s="1"/>
  <c r="D1081" i="2" s="1"/>
  <c r="B1082" i="2"/>
  <c r="C1082" i="2" s="1"/>
  <c r="D1082" i="2" s="1"/>
  <c r="B1083" i="2"/>
  <c r="C1083" i="2" s="1"/>
  <c r="D1083" i="2" s="1"/>
  <c r="B1084" i="2"/>
  <c r="C1084" i="2" s="1"/>
  <c r="D1084" i="2" s="1"/>
  <c r="B1085" i="2"/>
  <c r="C1085" i="2" s="1"/>
  <c r="D1085" i="2" s="1"/>
  <c r="B1086" i="2"/>
  <c r="C1086" i="2" s="1"/>
  <c r="D1086" i="2" s="1"/>
  <c r="B1087" i="2"/>
  <c r="C1087" i="2" s="1"/>
  <c r="D1087" i="2" s="1"/>
  <c r="B1088" i="2"/>
  <c r="C1088" i="2" s="1"/>
  <c r="D1088" i="2" s="1"/>
  <c r="B1089" i="2"/>
  <c r="C1089" i="2" s="1"/>
  <c r="D1089" i="2" s="1"/>
  <c r="B1090" i="2"/>
  <c r="C1090" i="2" s="1"/>
  <c r="D1090" i="2" s="1"/>
  <c r="B1091" i="2"/>
  <c r="C1091" i="2" s="1"/>
  <c r="D1091" i="2" s="1"/>
  <c r="B1092" i="2"/>
  <c r="C1092" i="2" s="1"/>
  <c r="D1092" i="2" s="1"/>
  <c r="B1093" i="2"/>
  <c r="C1093" i="2" s="1"/>
  <c r="D1093" i="2" s="1"/>
  <c r="B1094" i="2"/>
  <c r="C1094" i="2" s="1"/>
  <c r="D1094" i="2" s="1"/>
  <c r="B1095" i="2"/>
  <c r="C1095" i="2" s="1"/>
  <c r="D1095" i="2" s="1"/>
  <c r="B1096" i="2"/>
  <c r="C1096" i="2" s="1"/>
  <c r="D1096" i="2" s="1"/>
  <c r="B1097" i="2"/>
  <c r="C1097" i="2" s="1"/>
  <c r="D1097" i="2" s="1"/>
  <c r="B1098" i="2"/>
  <c r="C1098" i="2" s="1"/>
  <c r="D1098" i="2" s="1"/>
  <c r="B1099" i="2"/>
  <c r="C1099" i="2" s="1"/>
  <c r="D1099" i="2" s="1"/>
  <c r="B1100" i="2"/>
  <c r="C1100" i="2" s="1"/>
  <c r="D1100" i="2" s="1"/>
  <c r="B1101" i="2"/>
  <c r="C1101" i="2" s="1"/>
  <c r="D1101" i="2" s="1"/>
  <c r="B1102" i="2"/>
  <c r="C1102" i="2" s="1"/>
  <c r="D1102" i="2" s="1"/>
  <c r="B1103" i="2"/>
  <c r="C1103" i="2" s="1"/>
  <c r="D1103" i="2" s="1"/>
  <c r="B1104" i="2"/>
  <c r="C1104" i="2" s="1"/>
  <c r="D1104" i="2" s="1"/>
  <c r="B1105" i="2"/>
  <c r="C1105" i="2" s="1"/>
  <c r="D1105" i="2" s="1"/>
  <c r="B1106" i="2"/>
  <c r="C1106" i="2" s="1"/>
  <c r="D1106" i="2" s="1"/>
  <c r="B1107" i="2"/>
  <c r="C1107" i="2" s="1"/>
  <c r="D1107" i="2" s="1"/>
  <c r="B1108" i="2"/>
  <c r="C1108" i="2" s="1"/>
  <c r="D1108" i="2" s="1"/>
  <c r="B1109" i="2"/>
  <c r="C1109" i="2" s="1"/>
  <c r="D1109" i="2" s="1"/>
  <c r="B1110" i="2"/>
  <c r="C1110" i="2" s="1"/>
  <c r="D1110" i="2" s="1"/>
  <c r="B1111" i="2"/>
  <c r="C1111" i="2" s="1"/>
  <c r="D1111" i="2" s="1"/>
  <c r="B1112" i="2"/>
  <c r="C1112" i="2" s="1"/>
  <c r="D1112" i="2" s="1"/>
  <c r="B1113" i="2"/>
  <c r="C1113" i="2" s="1"/>
  <c r="D1113" i="2" s="1"/>
  <c r="B1114" i="2"/>
  <c r="C1114" i="2" s="1"/>
  <c r="D1114" i="2" s="1"/>
  <c r="B1115" i="2"/>
  <c r="C1115" i="2" s="1"/>
  <c r="D1115" i="2" s="1"/>
  <c r="B1116" i="2"/>
  <c r="C1116" i="2" s="1"/>
  <c r="D1116" i="2" s="1"/>
  <c r="B1117" i="2"/>
  <c r="C1117" i="2" s="1"/>
  <c r="D1117" i="2" s="1"/>
  <c r="B1118" i="2"/>
  <c r="C1118" i="2" s="1"/>
  <c r="D1118" i="2" s="1"/>
  <c r="B1119" i="2"/>
  <c r="C1119" i="2" s="1"/>
  <c r="D1119" i="2" s="1"/>
  <c r="B1120" i="2"/>
  <c r="C1120" i="2" s="1"/>
  <c r="D1120" i="2" s="1"/>
  <c r="B1121" i="2"/>
  <c r="C1121" i="2" s="1"/>
  <c r="D1121" i="2" s="1"/>
  <c r="B1122" i="2"/>
  <c r="C1122" i="2" s="1"/>
  <c r="D1122" i="2" s="1"/>
  <c r="B1123" i="2"/>
  <c r="C1123" i="2" s="1"/>
  <c r="D1123" i="2" s="1"/>
  <c r="B1124" i="2"/>
  <c r="C1124" i="2" s="1"/>
  <c r="D1124" i="2" s="1"/>
  <c r="B1125" i="2"/>
  <c r="C1125" i="2" s="1"/>
  <c r="D1125" i="2" s="1"/>
  <c r="B1126" i="2"/>
  <c r="C1126" i="2" s="1"/>
  <c r="D1126" i="2" s="1"/>
  <c r="B1127" i="2"/>
  <c r="C1127" i="2" s="1"/>
  <c r="D1127" i="2" s="1"/>
  <c r="B1128" i="2"/>
  <c r="C1128" i="2" s="1"/>
  <c r="D1128" i="2" s="1"/>
  <c r="B1129" i="2"/>
  <c r="C1129" i="2" s="1"/>
  <c r="D1129" i="2" s="1"/>
  <c r="B1130" i="2"/>
  <c r="C1130" i="2" s="1"/>
  <c r="D1130" i="2" s="1"/>
  <c r="B1131" i="2"/>
  <c r="C1131" i="2" s="1"/>
  <c r="D1131" i="2" s="1"/>
  <c r="B1132" i="2"/>
  <c r="C1132" i="2" s="1"/>
  <c r="D1132" i="2" s="1"/>
  <c r="B1133" i="2"/>
  <c r="C1133" i="2" s="1"/>
  <c r="D1133" i="2" s="1"/>
  <c r="B1134" i="2"/>
  <c r="C1134" i="2" s="1"/>
  <c r="D1134" i="2" s="1"/>
  <c r="B1135" i="2"/>
  <c r="C1135" i="2" s="1"/>
  <c r="D1135" i="2" s="1"/>
  <c r="B1136" i="2"/>
  <c r="C1136" i="2" s="1"/>
  <c r="D1136" i="2" s="1"/>
  <c r="B1137" i="2"/>
  <c r="C1137" i="2" s="1"/>
  <c r="D1137" i="2" s="1"/>
  <c r="B1138" i="2"/>
  <c r="C1138" i="2" s="1"/>
  <c r="D1138" i="2" s="1"/>
  <c r="B1139" i="2"/>
  <c r="C1139" i="2" s="1"/>
  <c r="D1139" i="2" s="1"/>
  <c r="B1140" i="2"/>
  <c r="C1140" i="2" s="1"/>
  <c r="D1140" i="2" s="1"/>
  <c r="B1141" i="2"/>
  <c r="C1141" i="2" s="1"/>
  <c r="D1141" i="2" s="1"/>
  <c r="B1142" i="2"/>
  <c r="C1142" i="2" s="1"/>
  <c r="D1142" i="2" s="1"/>
  <c r="B1143" i="2"/>
  <c r="C1143" i="2" s="1"/>
  <c r="D1143" i="2" s="1"/>
  <c r="B1144" i="2"/>
  <c r="C1144" i="2" s="1"/>
  <c r="D1144" i="2" s="1"/>
  <c r="B1145" i="2"/>
  <c r="C1145" i="2" s="1"/>
  <c r="D1145" i="2" s="1"/>
  <c r="B1146" i="2"/>
  <c r="C1146" i="2" s="1"/>
  <c r="D1146" i="2" s="1"/>
  <c r="B1147" i="2"/>
  <c r="C1147" i="2" s="1"/>
  <c r="D1147" i="2" s="1"/>
  <c r="B1148" i="2"/>
  <c r="C1148" i="2" s="1"/>
  <c r="D1148" i="2" s="1"/>
  <c r="B1149" i="2"/>
  <c r="C1149" i="2" s="1"/>
  <c r="D1149" i="2" s="1"/>
  <c r="B1150" i="2"/>
  <c r="C1150" i="2" s="1"/>
  <c r="D1150" i="2" s="1"/>
  <c r="B1151" i="2"/>
  <c r="C1151" i="2" s="1"/>
  <c r="D1151" i="2" s="1"/>
  <c r="B1152" i="2"/>
  <c r="C1152" i="2" s="1"/>
  <c r="D1152" i="2" s="1"/>
  <c r="B1153" i="2"/>
  <c r="C1153" i="2" s="1"/>
  <c r="D1153" i="2" s="1"/>
  <c r="B1154" i="2"/>
  <c r="C1154" i="2" s="1"/>
  <c r="D1154" i="2" s="1"/>
  <c r="B1155" i="2"/>
  <c r="C1155" i="2" s="1"/>
  <c r="D1155" i="2" s="1"/>
  <c r="B1156" i="2"/>
  <c r="C1156" i="2" s="1"/>
  <c r="D1156" i="2" s="1"/>
  <c r="B1157" i="2"/>
  <c r="C1157" i="2" s="1"/>
  <c r="D1157" i="2" s="1"/>
  <c r="B1158" i="2"/>
  <c r="C1158" i="2" s="1"/>
  <c r="D1158" i="2" s="1"/>
  <c r="B1159" i="2"/>
  <c r="C1159" i="2" s="1"/>
  <c r="D1159" i="2" s="1"/>
  <c r="B1160" i="2"/>
  <c r="C1160" i="2" s="1"/>
  <c r="D1160" i="2" s="1"/>
  <c r="B1161" i="2"/>
  <c r="C1161" i="2" s="1"/>
  <c r="D1161" i="2" s="1"/>
  <c r="B1162" i="2"/>
  <c r="C1162" i="2" s="1"/>
  <c r="D1162" i="2" s="1"/>
  <c r="B1163" i="2"/>
  <c r="C1163" i="2" s="1"/>
  <c r="D1163" i="2" s="1"/>
  <c r="B1164" i="2"/>
  <c r="C1164" i="2" s="1"/>
  <c r="D1164" i="2" s="1"/>
  <c r="B1165" i="2"/>
  <c r="C1165" i="2" s="1"/>
  <c r="D1165" i="2" s="1"/>
  <c r="B1166" i="2"/>
  <c r="C1166" i="2" s="1"/>
  <c r="D1166" i="2" s="1"/>
  <c r="B1167" i="2"/>
  <c r="C1167" i="2" s="1"/>
  <c r="D1167" i="2" s="1"/>
  <c r="B1168" i="2"/>
  <c r="C1168" i="2" s="1"/>
  <c r="D1168" i="2" s="1"/>
  <c r="B1169" i="2"/>
  <c r="C1169" i="2" s="1"/>
  <c r="D1169" i="2" s="1"/>
  <c r="B1170" i="2"/>
  <c r="C1170" i="2" s="1"/>
  <c r="D1170" i="2" s="1"/>
  <c r="B1171" i="2"/>
  <c r="C1171" i="2" s="1"/>
  <c r="D1171" i="2" s="1"/>
  <c r="B1172" i="2"/>
  <c r="C1172" i="2" s="1"/>
  <c r="D1172" i="2" s="1"/>
  <c r="B1173" i="2"/>
  <c r="C1173" i="2" s="1"/>
  <c r="D1173" i="2" s="1"/>
  <c r="B1174" i="2"/>
  <c r="C1174" i="2" s="1"/>
  <c r="D1174" i="2" s="1"/>
  <c r="B1175" i="2"/>
  <c r="C1175" i="2" s="1"/>
  <c r="D1175" i="2" s="1"/>
  <c r="B1176" i="2"/>
  <c r="C1176" i="2" s="1"/>
  <c r="D1176" i="2" s="1"/>
  <c r="B1177" i="2"/>
  <c r="C1177" i="2" s="1"/>
  <c r="D1177" i="2" s="1"/>
  <c r="B1178" i="2"/>
  <c r="C1178" i="2" s="1"/>
  <c r="D1178" i="2" s="1"/>
  <c r="B1179" i="2"/>
  <c r="C1179" i="2" s="1"/>
  <c r="D1179" i="2" s="1"/>
  <c r="B1180" i="2"/>
  <c r="C1180" i="2" s="1"/>
  <c r="D1180" i="2" s="1"/>
  <c r="B1181" i="2"/>
  <c r="C1181" i="2" s="1"/>
  <c r="D1181" i="2" s="1"/>
  <c r="B1182" i="2"/>
  <c r="C1182" i="2" s="1"/>
  <c r="D1182" i="2" s="1"/>
  <c r="B1183" i="2"/>
  <c r="C1183" i="2" s="1"/>
  <c r="D1183" i="2" s="1"/>
  <c r="B1184" i="2"/>
  <c r="C1184" i="2" s="1"/>
  <c r="D1184" i="2" s="1"/>
  <c r="B1185" i="2"/>
  <c r="C1185" i="2" s="1"/>
  <c r="D1185" i="2" s="1"/>
  <c r="B1186" i="2"/>
  <c r="C1186" i="2" s="1"/>
  <c r="D1186" i="2" s="1"/>
  <c r="B1187" i="2"/>
  <c r="C1187" i="2" s="1"/>
  <c r="D1187" i="2" s="1"/>
  <c r="B1188" i="2"/>
  <c r="C1188" i="2" s="1"/>
  <c r="D1188" i="2" s="1"/>
  <c r="B1189" i="2"/>
  <c r="C1189" i="2" s="1"/>
  <c r="D1189" i="2" s="1"/>
  <c r="B1190" i="2"/>
  <c r="C1190" i="2" s="1"/>
  <c r="D1190" i="2" s="1"/>
  <c r="B1191" i="2"/>
  <c r="C1191" i="2" s="1"/>
  <c r="D1191" i="2" s="1"/>
  <c r="B1192" i="2"/>
  <c r="C1192" i="2" s="1"/>
  <c r="D1192" i="2" s="1"/>
  <c r="B1193" i="2"/>
  <c r="C1193" i="2" s="1"/>
  <c r="D1193" i="2" s="1"/>
  <c r="B1194" i="2"/>
  <c r="C1194" i="2" s="1"/>
  <c r="D1194" i="2" s="1"/>
  <c r="B1195" i="2"/>
  <c r="C1195" i="2" s="1"/>
  <c r="D1195" i="2" s="1"/>
  <c r="B1196" i="2"/>
  <c r="C1196" i="2" s="1"/>
  <c r="D1196" i="2" s="1"/>
  <c r="B1197" i="2"/>
  <c r="C1197" i="2" s="1"/>
  <c r="D1197" i="2" s="1"/>
  <c r="B1198" i="2"/>
  <c r="C1198" i="2" s="1"/>
  <c r="D1198" i="2" s="1"/>
  <c r="B1199" i="2"/>
  <c r="C1199" i="2" s="1"/>
  <c r="D1199" i="2" s="1"/>
  <c r="B1200" i="2"/>
  <c r="C1200" i="2" s="1"/>
  <c r="D1200" i="2" s="1"/>
  <c r="B1201" i="2"/>
  <c r="C1201" i="2" s="1"/>
  <c r="D1201" i="2" s="1"/>
  <c r="B1202" i="2"/>
  <c r="C1202" i="2" s="1"/>
  <c r="D1202" i="2" s="1"/>
  <c r="B1203" i="2"/>
  <c r="C1203" i="2" s="1"/>
  <c r="D1203" i="2" s="1"/>
  <c r="B1204" i="2"/>
  <c r="C1204" i="2" s="1"/>
  <c r="D1204" i="2" s="1"/>
  <c r="B1205" i="2"/>
  <c r="C1205" i="2" s="1"/>
  <c r="D1205" i="2" s="1"/>
  <c r="B1206" i="2"/>
  <c r="C1206" i="2" s="1"/>
  <c r="D1206" i="2" s="1"/>
  <c r="B1207" i="2"/>
  <c r="C1207" i="2" s="1"/>
  <c r="D1207" i="2" s="1"/>
  <c r="B1208" i="2"/>
  <c r="C1208" i="2" s="1"/>
  <c r="D1208" i="2" s="1"/>
  <c r="B1209" i="2"/>
  <c r="C1209" i="2" s="1"/>
  <c r="D1209" i="2" s="1"/>
  <c r="B1210" i="2"/>
  <c r="C1210" i="2" s="1"/>
  <c r="D1210" i="2" s="1"/>
  <c r="B1211" i="2"/>
  <c r="C1211" i="2" s="1"/>
  <c r="D1211" i="2" s="1"/>
  <c r="B1212" i="2"/>
  <c r="C1212" i="2" s="1"/>
  <c r="D1212" i="2" s="1"/>
  <c r="B1213" i="2"/>
  <c r="C1213" i="2" s="1"/>
  <c r="D1213" i="2" s="1"/>
  <c r="B1214" i="2"/>
  <c r="C1214" i="2" s="1"/>
  <c r="D1214" i="2" s="1"/>
  <c r="B1215" i="2"/>
  <c r="C1215" i="2" s="1"/>
  <c r="D1215" i="2" s="1"/>
  <c r="B1216" i="2"/>
  <c r="C1216" i="2" s="1"/>
  <c r="D1216" i="2" s="1"/>
  <c r="B1217" i="2"/>
  <c r="C1217" i="2" s="1"/>
  <c r="D1217" i="2" s="1"/>
  <c r="B1218" i="2"/>
  <c r="C1218" i="2" s="1"/>
  <c r="D1218" i="2" s="1"/>
  <c r="B1219" i="2"/>
  <c r="C1219" i="2" s="1"/>
  <c r="D1219" i="2" s="1"/>
  <c r="B1220" i="2"/>
  <c r="C1220" i="2" s="1"/>
  <c r="D1220" i="2" s="1"/>
  <c r="B1221" i="2"/>
  <c r="C1221" i="2" s="1"/>
  <c r="D1221" i="2" s="1"/>
  <c r="B1222" i="2"/>
  <c r="C1222" i="2" s="1"/>
  <c r="D1222" i="2" s="1"/>
  <c r="B1223" i="2"/>
  <c r="C1223" i="2" s="1"/>
  <c r="D1223" i="2" s="1"/>
  <c r="B1224" i="2"/>
  <c r="C1224" i="2" s="1"/>
  <c r="D1224" i="2" s="1"/>
  <c r="B1225" i="2"/>
  <c r="C1225" i="2" s="1"/>
  <c r="D1225" i="2" s="1"/>
  <c r="B1226" i="2"/>
  <c r="C1226" i="2" s="1"/>
  <c r="D1226" i="2" s="1"/>
  <c r="B1227" i="2"/>
  <c r="C1227" i="2" s="1"/>
  <c r="D1227" i="2" s="1"/>
  <c r="B1228" i="2"/>
  <c r="C1228" i="2" s="1"/>
  <c r="D1228" i="2" s="1"/>
  <c r="B1229" i="2"/>
  <c r="C1229" i="2" s="1"/>
  <c r="D1229" i="2" s="1"/>
  <c r="B1230" i="2"/>
  <c r="C1230" i="2" s="1"/>
  <c r="D1230" i="2" s="1"/>
  <c r="B1231" i="2"/>
  <c r="C1231" i="2" s="1"/>
  <c r="D1231" i="2" s="1"/>
  <c r="B1232" i="2"/>
  <c r="C1232" i="2" s="1"/>
  <c r="D1232" i="2" s="1"/>
  <c r="B1233" i="2"/>
  <c r="C1233" i="2" s="1"/>
  <c r="D1233" i="2" s="1"/>
  <c r="B1234" i="2"/>
  <c r="C1234" i="2" s="1"/>
  <c r="D1234" i="2" s="1"/>
  <c r="B1235" i="2"/>
  <c r="C1235" i="2" s="1"/>
  <c r="D1235" i="2" s="1"/>
  <c r="B1236" i="2"/>
  <c r="C1236" i="2" s="1"/>
  <c r="D1236" i="2" s="1"/>
  <c r="B1237" i="2"/>
  <c r="C1237" i="2" s="1"/>
  <c r="D1237" i="2" s="1"/>
  <c r="B1238" i="2"/>
  <c r="C1238" i="2" s="1"/>
  <c r="D1238" i="2" s="1"/>
  <c r="B1239" i="2"/>
  <c r="C1239" i="2" s="1"/>
  <c r="D1239" i="2" s="1"/>
  <c r="B1240" i="2"/>
  <c r="C1240" i="2" s="1"/>
  <c r="D1240" i="2" s="1"/>
  <c r="B1241" i="2"/>
  <c r="C1241" i="2" s="1"/>
  <c r="D1241" i="2" s="1"/>
  <c r="B1242" i="2"/>
  <c r="C1242" i="2" s="1"/>
  <c r="D1242" i="2" s="1"/>
  <c r="B1243" i="2"/>
  <c r="C1243" i="2" s="1"/>
  <c r="D1243" i="2" s="1"/>
  <c r="B1244" i="2"/>
  <c r="C1244" i="2" s="1"/>
  <c r="D1244" i="2" s="1"/>
  <c r="B1245" i="2"/>
  <c r="C1245" i="2" s="1"/>
  <c r="D1245" i="2" s="1"/>
  <c r="B1246" i="2"/>
  <c r="C1246" i="2" s="1"/>
  <c r="D1246" i="2" s="1"/>
  <c r="B1247" i="2"/>
  <c r="C1247" i="2" s="1"/>
  <c r="D1247" i="2" s="1"/>
  <c r="B1248" i="2"/>
  <c r="C1248" i="2" s="1"/>
  <c r="D1248" i="2" s="1"/>
  <c r="B1249" i="2"/>
  <c r="C1249" i="2" s="1"/>
  <c r="D1249" i="2" s="1"/>
  <c r="B1250" i="2"/>
  <c r="C1250" i="2" s="1"/>
  <c r="D1250" i="2" s="1"/>
  <c r="B1251" i="2"/>
  <c r="C1251" i="2" s="1"/>
  <c r="D1251" i="2" s="1"/>
  <c r="B1252" i="2"/>
  <c r="C1252" i="2" s="1"/>
  <c r="D1252" i="2" s="1"/>
  <c r="B1253" i="2"/>
  <c r="C1253" i="2" s="1"/>
  <c r="D1253" i="2" s="1"/>
  <c r="B1254" i="2"/>
  <c r="C1254" i="2" s="1"/>
  <c r="D1254" i="2" s="1"/>
  <c r="B1255" i="2"/>
  <c r="C1255" i="2" s="1"/>
  <c r="D1255" i="2" s="1"/>
  <c r="B1256" i="2"/>
  <c r="C1256" i="2" s="1"/>
  <c r="D1256" i="2" s="1"/>
  <c r="B1257" i="2"/>
  <c r="C1257" i="2" s="1"/>
  <c r="D1257" i="2" s="1"/>
  <c r="B1258" i="2"/>
  <c r="C1258" i="2" s="1"/>
  <c r="D1258" i="2" s="1"/>
  <c r="B1259" i="2"/>
  <c r="C1259" i="2" s="1"/>
  <c r="D1259" i="2" s="1"/>
  <c r="B1260" i="2"/>
  <c r="C1260" i="2" s="1"/>
  <c r="D1260" i="2" s="1"/>
  <c r="B1261" i="2"/>
  <c r="C1261" i="2" s="1"/>
  <c r="D1261" i="2" s="1"/>
  <c r="B1262" i="2"/>
  <c r="C1262" i="2" s="1"/>
  <c r="D1262" i="2" s="1"/>
  <c r="B1263" i="2"/>
  <c r="C1263" i="2" s="1"/>
  <c r="D1263" i="2" s="1"/>
  <c r="B1264" i="2"/>
  <c r="C1264" i="2" s="1"/>
  <c r="D1264" i="2" s="1"/>
  <c r="B1265" i="2"/>
  <c r="C1265" i="2" s="1"/>
  <c r="D1265" i="2" s="1"/>
  <c r="B1266" i="2"/>
  <c r="C1266" i="2" s="1"/>
  <c r="D1266" i="2" s="1"/>
  <c r="B1267" i="2"/>
  <c r="C1267" i="2" s="1"/>
  <c r="D1267" i="2" s="1"/>
  <c r="B1268" i="2"/>
  <c r="C1268" i="2" s="1"/>
  <c r="D1268" i="2" s="1"/>
  <c r="B1269" i="2"/>
  <c r="C1269" i="2" s="1"/>
  <c r="D1269" i="2" s="1"/>
  <c r="B1270" i="2"/>
  <c r="C1270" i="2" s="1"/>
  <c r="D1270" i="2" s="1"/>
  <c r="B1271" i="2"/>
  <c r="C1271" i="2" s="1"/>
  <c r="D1271" i="2" s="1"/>
  <c r="B1272" i="2"/>
  <c r="C1272" i="2" s="1"/>
  <c r="D1272" i="2" s="1"/>
  <c r="B1273" i="2"/>
  <c r="C1273" i="2" s="1"/>
  <c r="D1273" i="2" s="1"/>
  <c r="B1274" i="2"/>
  <c r="C1274" i="2" s="1"/>
  <c r="D1274" i="2" s="1"/>
  <c r="B1275" i="2"/>
  <c r="C1275" i="2" s="1"/>
  <c r="D1275" i="2" s="1"/>
  <c r="B1276" i="2"/>
  <c r="C1276" i="2" s="1"/>
  <c r="D1276" i="2" s="1"/>
  <c r="B1277" i="2"/>
  <c r="C1277" i="2" s="1"/>
  <c r="D1277" i="2" s="1"/>
  <c r="B1278" i="2"/>
  <c r="C1278" i="2" s="1"/>
  <c r="D1278" i="2" s="1"/>
  <c r="B1279" i="2"/>
  <c r="C1279" i="2" s="1"/>
  <c r="D1279" i="2" s="1"/>
  <c r="B1280" i="2"/>
  <c r="C1280" i="2" s="1"/>
  <c r="D1280" i="2" s="1"/>
  <c r="B1281" i="2"/>
  <c r="C1281" i="2" s="1"/>
  <c r="D1281" i="2" s="1"/>
  <c r="B1282" i="2"/>
  <c r="C1282" i="2" s="1"/>
  <c r="D1282" i="2" s="1"/>
  <c r="B1283" i="2"/>
  <c r="C1283" i="2" s="1"/>
  <c r="D1283" i="2" s="1"/>
  <c r="B1284" i="2"/>
  <c r="C1284" i="2" s="1"/>
  <c r="D1284" i="2" s="1"/>
  <c r="B1285" i="2"/>
  <c r="C1285" i="2" s="1"/>
  <c r="D1285" i="2" s="1"/>
  <c r="B1286" i="2"/>
  <c r="C1286" i="2" s="1"/>
  <c r="D1286" i="2" s="1"/>
  <c r="B1287" i="2"/>
  <c r="C1287" i="2" s="1"/>
  <c r="D1287" i="2" s="1"/>
  <c r="B1288" i="2"/>
  <c r="C1288" i="2" s="1"/>
  <c r="D1288" i="2" s="1"/>
  <c r="B1289" i="2"/>
  <c r="C1289" i="2" s="1"/>
  <c r="D1289" i="2" s="1"/>
  <c r="B1290" i="2"/>
  <c r="C1290" i="2" s="1"/>
  <c r="D1290" i="2" s="1"/>
  <c r="B1291" i="2"/>
  <c r="C1291" i="2" s="1"/>
  <c r="D1291" i="2" s="1"/>
  <c r="B1292" i="2"/>
  <c r="C1292" i="2" s="1"/>
  <c r="D1292" i="2" s="1"/>
  <c r="B1293" i="2"/>
  <c r="C1293" i="2" s="1"/>
  <c r="D1293" i="2" s="1"/>
  <c r="B1294" i="2"/>
  <c r="C1294" i="2" s="1"/>
  <c r="D1294" i="2" s="1"/>
  <c r="B1295" i="2"/>
  <c r="C1295" i="2" s="1"/>
  <c r="D1295" i="2" s="1"/>
  <c r="B1296" i="2"/>
  <c r="C1296" i="2" s="1"/>
  <c r="D1296" i="2" s="1"/>
  <c r="B1297" i="2"/>
  <c r="C1297" i="2" s="1"/>
  <c r="D1297" i="2" s="1"/>
  <c r="B1298" i="2"/>
  <c r="C1298" i="2" s="1"/>
  <c r="D1298" i="2" s="1"/>
  <c r="B1299" i="2"/>
  <c r="C1299" i="2" s="1"/>
  <c r="D1299" i="2" s="1"/>
  <c r="B1300" i="2"/>
  <c r="C1300" i="2" s="1"/>
  <c r="D1300" i="2" s="1"/>
  <c r="B1301" i="2"/>
  <c r="C1301" i="2" s="1"/>
  <c r="D1301" i="2" s="1"/>
  <c r="B1302" i="2"/>
  <c r="C1302" i="2" s="1"/>
  <c r="D1302" i="2" s="1"/>
  <c r="B1303" i="2"/>
  <c r="C1303" i="2" s="1"/>
  <c r="D1303" i="2" s="1"/>
  <c r="B1304" i="2"/>
  <c r="C1304" i="2" s="1"/>
  <c r="D1304" i="2" s="1"/>
  <c r="B1305" i="2"/>
  <c r="C1305" i="2" s="1"/>
  <c r="D1305" i="2" s="1"/>
  <c r="B1306" i="2"/>
  <c r="C1306" i="2" s="1"/>
  <c r="D1306" i="2" s="1"/>
  <c r="B1307" i="2"/>
  <c r="C1307" i="2" s="1"/>
  <c r="D1307" i="2" s="1"/>
  <c r="B1308" i="2"/>
  <c r="C1308" i="2" s="1"/>
  <c r="D1308" i="2" s="1"/>
  <c r="B1309" i="2"/>
  <c r="C1309" i="2" s="1"/>
  <c r="D1309" i="2" s="1"/>
  <c r="B1310" i="2"/>
  <c r="C1310" i="2" s="1"/>
  <c r="D1310" i="2" s="1"/>
  <c r="B1311" i="2"/>
  <c r="C1311" i="2" s="1"/>
  <c r="D1311" i="2" s="1"/>
  <c r="B1312" i="2"/>
  <c r="C1312" i="2" s="1"/>
  <c r="D1312" i="2" s="1"/>
  <c r="B1313" i="2"/>
  <c r="C1313" i="2" s="1"/>
  <c r="D1313" i="2" s="1"/>
  <c r="B1314" i="2"/>
  <c r="C1314" i="2" s="1"/>
  <c r="D1314" i="2" s="1"/>
  <c r="B1315" i="2"/>
  <c r="C1315" i="2" s="1"/>
  <c r="D1315" i="2" s="1"/>
  <c r="B1316" i="2"/>
  <c r="C1316" i="2" s="1"/>
  <c r="D1316" i="2" s="1"/>
  <c r="B1317" i="2"/>
  <c r="C1317" i="2" s="1"/>
  <c r="D1317" i="2" s="1"/>
  <c r="B1318" i="2"/>
  <c r="C1318" i="2" s="1"/>
  <c r="D1318" i="2" s="1"/>
  <c r="B1319" i="2"/>
  <c r="C1319" i="2" s="1"/>
  <c r="D1319" i="2" s="1"/>
  <c r="B1320" i="2"/>
  <c r="C1320" i="2" s="1"/>
  <c r="D1320" i="2" s="1"/>
  <c r="B1321" i="2"/>
  <c r="C1321" i="2" s="1"/>
  <c r="D1321" i="2" s="1"/>
  <c r="B1322" i="2"/>
  <c r="C1322" i="2" s="1"/>
  <c r="D1322" i="2" s="1"/>
  <c r="B1323" i="2"/>
  <c r="C1323" i="2" s="1"/>
  <c r="D1323" i="2" s="1"/>
  <c r="B1324" i="2"/>
  <c r="C1324" i="2" s="1"/>
  <c r="D1324" i="2" s="1"/>
  <c r="B1325" i="2"/>
  <c r="C1325" i="2" s="1"/>
  <c r="D1325" i="2" s="1"/>
  <c r="B1326" i="2"/>
  <c r="C1326" i="2" s="1"/>
  <c r="D1326" i="2" s="1"/>
  <c r="B1327" i="2"/>
  <c r="C1327" i="2" s="1"/>
  <c r="D1327" i="2" s="1"/>
  <c r="B1328" i="2"/>
  <c r="C1328" i="2" s="1"/>
  <c r="D1328" i="2" s="1"/>
  <c r="B1329" i="2"/>
  <c r="C1329" i="2" s="1"/>
  <c r="D1329" i="2" s="1"/>
  <c r="B1330" i="2"/>
  <c r="C1330" i="2" s="1"/>
  <c r="D1330" i="2" s="1"/>
  <c r="B1331" i="2"/>
  <c r="C1331" i="2" s="1"/>
  <c r="D1331" i="2" s="1"/>
  <c r="B1332" i="2"/>
  <c r="C1332" i="2" s="1"/>
  <c r="D1332" i="2" s="1"/>
  <c r="B1333" i="2"/>
  <c r="C1333" i="2" s="1"/>
  <c r="D1333" i="2" s="1"/>
  <c r="B1334" i="2"/>
  <c r="C1334" i="2" s="1"/>
  <c r="D1334" i="2" s="1"/>
  <c r="B1335" i="2"/>
  <c r="C1335" i="2" s="1"/>
  <c r="D1335" i="2" s="1"/>
  <c r="B1336" i="2"/>
  <c r="C1336" i="2" s="1"/>
  <c r="D1336" i="2" s="1"/>
  <c r="B1337" i="2"/>
  <c r="C1337" i="2" s="1"/>
  <c r="D1337" i="2" s="1"/>
  <c r="B1338" i="2"/>
  <c r="C1338" i="2" s="1"/>
  <c r="D1338" i="2" s="1"/>
  <c r="B1339" i="2"/>
  <c r="C1339" i="2" s="1"/>
  <c r="D1339" i="2" s="1"/>
  <c r="B1340" i="2"/>
  <c r="C1340" i="2" s="1"/>
  <c r="D1340" i="2" s="1"/>
  <c r="B1341" i="2"/>
  <c r="C1341" i="2" s="1"/>
  <c r="D1341" i="2" s="1"/>
  <c r="B1342" i="2"/>
  <c r="C1342" i="2" s="1"/>
  <c r="D1342" i="2" s="1"/>
  <c r="B1343" i="2"/>
  <c r="C1343" i="2" s="1"/>
  <c r="D1343" i="2" s="1"/>
  <c r="B1344" i="2"/>
  <c r="C1344" i="2" s="1"/>
  <c r="D1344" i="2" s="1"/>
  <c r="B1345" i="2"/>
  <c r="C1345" i="2" s="1"/>
  <c r="D1345" i="2" s="1"/>
  <c r="B1346" i="2"/>
  <c r="C1346" i="2" s="1"/>
  <c r="D1346" i="2" s="1"/>
  <c r="B1347" i="2"/>
  <c r="C1347" i="2" s="1"/>
  <c r="D1347" i="2" s="1"/>
  <c r="B1348" i="2"/>
  <c r="C1348" i="2" s="1"/>
  <c r="D1348" i="2" s="1"/>
  <c r="B1349" i="2"/>
  <c r="C1349" i="2" s="1"/>
  <c r="D1349" i="2" s="1"/>
  <c r="B1350" i="2"/>
  <c r="C1350" i="2" s="1"/>
  <c r="D1350" i="2" s="1"/>
  <c r="B1351" i="2"/>
  <c r="C1351" i="2" s="1"/>
  <c r="D1351" i="2" s="1"/>
  <c r="B1352" i="2"/>
  <c r="C1352" i="2" s="1"/>
  <c r="D1352" i="2" s="1"/>
  <c r="B1353" i="2"/>
  <c r="C1353" i="2" s="1"/>
  <c r="D1353" i="2" s="1"/>
  <c r="B1354" i="2"/>
  <c r="C1354" i="2" s="1"/>
  <c r="D1354" i="2" s="1"/>
  <c r="B1355" i="2"/>
  <c r="C1355" i="2" s="1"/>
  <c r="D1355" i="2" s="1"/>
  <c r="B1356" i="2"/>
  <c r="C1356" i="2" s="1"/>
  <c r="D1356" i="2" s="1"/>
  <c r="B1357" i="2"/>
  <c r="C1357" i="2" s="1"/>
  <c r="D1357" i="2" s="1"/>
  <c r="B1358" i="2"/>
  <c r="C1358" i="2" s="1"/>
  <c r="D1358" i="2" s="1"/>
  <c r="B1359" i="2"/>
  <c r="C1359" i="2" s="1"/>
  <c r="D1359" i="2" s="1"/>
  <c r="B1360" i="2"/>
  <c r="C1360" i="2" s="1"/>
  <c r="D1360" i="2" s="1"/>
  <c r="B1361" i="2"/>
  <c r="C1361" i="2" s="1"/>
  <c r="D1361" i="2" s="1"/>
  <c r="B1362" i="2"/>
  <c r="C1362" i="2" s="1"/>
  <c r="D1362" i="2" s="1"/>
  <c r="B1363" i="2"/>
  <c r="C1363" i="2" s="1"/>
  <c r="D1363" i="2" s="1"/>
  <c r="B1364" i="2"/>
  <c r="C1364" i="2" s="1"/>
  <c r="D1364" i="2" s="1"/>
  <c r="B1365" i="2"/>
  <c r="C1365" i="2" s="1"/>
  <c r="D1365" i="2" s="1"/>
  <c r="B1366" i="2"/>
  <c r="C1366" i="2" s="1"/>
  <c r="D1366" i="2" s="1"/>
  <c r="B1367" i="2"/>
  <c r="C1367" i="2" s="1"/>
  <c r="D1367" i="2" s="1"/>
  <c r="B1368" i="2"/>
  <c r="C1368" i="2" s="1"/>
  <c r="D1368" i="2" s="1"/>
  <c r="B1369" i="2"/>
  <c r="C1369" i="2" s="1"/>
  <c r="D1369" i="2" s="1"/>
  <c r="B1370" i="2"/>
  <c r="C1370" i="2" s="1"/>
  <c r="D1370" i="2" s="1"/>
  <c r="B1371" i="2"/>
  <c r="C1371" i="2" s="1"/>
  <c r="D1371" i="2" s="1"/>
  <c r="B1372" i="2"/>
  <c r="C1372" i="2" s="1"/>
  <c r="D1372" i="2" s="1"/>
  <c r="B1373" i="2"/>
  <c r="C1373" i="2" s="1"/>
  <c r="D1373" i="2" s="1"/>
  <c r="B1374" i="2"/>
  <c r="C1374" i="2" s="1"/>
  <c r="D1374" i="2" s="1"/>
  <c r="B1375" i="2"/>
  <c r="C1375" i="2" s="1"/>
  <c r="D1375" i="2" s="1"/>
  <c r="B1376" i="2"/>
  <c r="C1376" i="2" s="1"/>
  <c r="D1376" i="2" s="1"/>
  <c r="B1377" i="2"/>
  <c r="C1377" i="2" s="1"/>
  <c r="D1377" i="2" s="1"/>
  <c r="B1378" i="2"/>
  <c r="C1378" i="2" s="1"/>
  <c r="D1378" i="2" s="1"/>
  <c r="B1379" i="2"/>
  <c r="C1379" i="2" s="1"/>
  <c r="D1379" i="2" s="1"/>
  <c r="B1380" i="2"/>
  <c r="C1380" i="2" s="1"/>
  <c r="D1380" i="2" s="1"/>
  <c r="B1381" i="2"/>
  <c r="C1381" i="2" s="1"/>
  <c r="D1381" i="2" s="1"/>
  <c r="B1382" i="2"/>
  <c r="C1382" i="2" s="1"/>
  <c r="D1382" i="2" s="1"/>
  <c r="B1383" i="2"/>
  <c r="C1383" i="2" s="1"/>
  <c r="D1383" i="2" s="1"/>
  <c r="B1384" i="2"/>
  <c r="C1384" i="2" s="1"/>
  <c r="D1384" i="2" s="1"/>
  <c r="B1385" i="2"/>
  <c r="C1385" i="2" s="1"/>
  <c r="D1385" i="2" s="1"/>
  <c r="B1386" i="2"/>
  <c r="C1386" i="2" s="1"/>
  <c r="D1386" i="2" s="1"/>
  <c r="B1387" i="2"/>
  <c r="C1387" i="2" s="1"/>
  <c r="D1387" i="2" s="1"/>
  <c r="B1388" i="2"/>
  <c r="C1388" i="2" s="1"/>
  <c r="D1388" i="2" s="1"/>
  <c r="B1389" i="2"/>
  <c r="C1389" i="2" s="1"/>
  <c r="D1389" i="2" s="1"/>
  <c r="B1390" i="2"/>
  <c r="C1390" i="2" s="1"/>
  <c r="D1390" i="2" s="1"/>
  <c r="B1391" i="2"/>
  <c r="C1391" i="2" s="1"/>
  <c r="D1391" i="2" s="1"/>
  <c r="B1392" i="2"/>
  <c r="C1392" i="2" s="1"/>
  <c r="D1392" i="2" s="1"/>
  <c r="B1393" i="2"/>
  <c r="C1393" i="2" s="1"/>
  <c r="D1393" i="2" s="1"/>
  <c r="B1394" i="2"/>
  <c r="C1394" i="2" s="1"/>
  <c r="D1394" i="2" s="1"/>
  <c r="B1395" i="2"/>
  <c r="C1395" i="2" s="1"/>
  <c r="D1395" i="2" s="1"/>
  <c r="B1396" i="2"/>
  <c r="C1396" i="2" s="1"/>
  <c r="D1396" i="2" s="1"/>
  <c r="B1397" i="2"/>
  <c r="C1397" i="2" s="1"/>
  <c r="D1397" i="2" s="1"/>
  <c r="B1398" i="2"/>
  <c r="C1398" i="2" s="1"/>
  <c r="D1398" i="2" s="1"/>
  <c r="B1399" i="2"/>
  <c r="C1399" i="2" s="1"/>
  <c r="D1399" i="2" s="1"/>
  <c r="B1400" i="2"/>
  <c r="C1400" i="2" s="1"/>
  <c r="D1400" i="2" s="1"/>
  <c r="B1401" i="2"/>
  <c r="C1401" i="2" s="1"/>
  <c r="D1401" i="2" s="1"/>
  <c r="B1402" i="2"/>
  <c r="C1402" i="2" s="1"/>
  <c r="D1402" i="2" s="1"/>
  <c r="B1403" i="2"/>
  <c r="C1403" i="2" s="1"/>
  <c r="D1403" i="2" s="1"/>
  <c r="B1404" i="2"/>
  <c r="C1404" i="2" s="1"/>
  <c r="D1404" i="2" s="1"/>
  <c r="B1405" i="2"/>
  <c r="C1405" i="2" s="1"/>
  <c r="D1405" i="2" s="1"/>
  <c r="B1406" i="2"/>
  <c r="C1406" i="2" s="1"/>
  <c r="D1406" i="2" s="1"/>
  <c r="B1407" i="2"/>
  <c r="C1407" i="2" s="1"/>
  <c r="D1407" i="2" s="1"/>
  <c r="B1408" i="2"/>
  <c r="C1408" i="2" s="1"/>
  <c r="D1408" i="2" s="1"/>
  <c r="B1409" i="2"/>
  <c r="C1409" i="2" s="1"/>
  <c r="D1409" i="2" s="1"/>
  <c r="B1410" i="2"/>
  <c r="C1410" i="2" s="1"/>
  <c r="D1410" i="2" s="1"/>
  <c r="B1411" i="2"/>
  <c r="C1411" i="2" s="1"/>
  <c r="D1411" i="2" s="1"/>
  <c r="B1412" i="2"/>
  <c r="C1412" i="2" s="1"/>
  <c r="D1412" i="2" s="1"/>
  <c r="B1413" i="2"/>
  <c r="C1413" i="2" s="1"/>
  <c r="D1413" i="2" s="1"/>
  <c r="B1414" i="2"/>
  <c r="C1414" i="2" s="1"/>
  <c r="D1414" i="2" s="1"/>
  <c r="B1415" i="2"/>
  <c r="C1415" i="2" s="1"/>
  <c r="D1415" i="2" s="1"/>
  <c r="B1416" i="2"/>
  <c r="C1416" i="2" s="1"/>
  <c r="D1416" i="2" s="1"/>
  <c r="B1417" i="2"/>
  <c r="C1417" i="2" s="1"/>
  <c r="D1417" i="2" s="1"/>
  <c r="B1418" i="2"/>
  <c r="C1418" i="2" s="1"/>
  <c r="D1418" i="2" s="1"/>
  <c r="B1419" i="2"/>
  <c r="C1419" i="2" s="1"/>
  <c r="D1419" i="2" s="1"/>
  <c r="B1420" i="2"/>
  <c r="C1420" i="2" s="1"/>
  <c r="D1420" i="2" s="1"/>
  <c r="B1421" i="2"/>
  <c r="C1421" i="2" s="1"/>
  <c r="D1421" i="2" s="1"/>
  <c r="B1422" i="2"/>
  <c r="C1422" i="2" s="1"/>
  <c r="D1422" i="2" s="1"/>
  <c r="B1423" i="2"/>
  <c r="C1423" i="2" s="1"/>
  <c r="D1423" i="2" s="1"/>
  <c r="B1424" i="2"/>
  <c r="C1424" i="2" s="1"/>
  <c r="D1424" i="2" s="1"/>
  <c r="B1425" i="2"/>
  <c r="C1425" i="2" s="1"/>
  <c r="D1425" i="2" s="1"/>
  <c r="B1426" i="2"/>
  <c r="C1426" i="2" s="1"/>
  <c r="D1426" i="2" s="1"/>
  <c r="B1427" i="2"/>
  <c r="C1427" i="2" s="1"/>
  <c r="D1427" i="2" s="1"/>
  <c r="B1428" i="2"/>
  <c r="C1428" i="2" s="1"/>
  <c r="D1428" i="2" s="1"/>
  <c r="B1429" i="2"/>
  <c r="C1429" i="2" s="1"/>
  <c r="D1429" i="2" s="1"/>
  <c r="B1430" i="2"/>
  <c r="C1430" i="2" s="1"/>
  <c r="D1430" i="2" s="1"/>
  <c r="B1431" i="2"/>
  <c r="C1431" i="2" s="1"/>
  <c r="D1431" i="2" s="1"/>
  <c r="B1432" i="2"/>
  <c r="C1432" i="2" s="1"/>
  <c r="D1432" i="2" s="1"/>
  <c r="B1433" i="2"/>
  <c r="C1433" i="2" s="1"/>
  <c r="D1433" i="2" s="1"/>
  <c r="B1434" i="2"/>
  <c r="C1434" i="2" s="1"/>
  <c r="D1434" i="2" s="1"/>
  <c r="B1435" i="2"/>
  <c r="C1435" i="2" s="1"/>
  <c r="D1435" i="2" s="1"/>
  <c r="B1436" i="2"/>
  <c r="C1436" i="2" s="1"/>
  <c r="D1436" i="2" s="1"/>
  <c r="B1437" i="2"/>
  <c r="C1437" i="2" s="1"/>
  <c r="D1437" i="2" s="1"/>
  <c r="B1438" i="2"/>
  <c r="C1438" i="2" s="1"/>
  <c r="D1438" i="2" s="1"/>
  <c r="B1439" i="2"/>
  <c r="C1439" i="2" s="1"/>
  <c r="D1439" i="2" s="1"/>
  <c r="B1440" i="2"/>
  <c r="C1440" i="2" s="1"/>
  <c r="D1440" i="2" s="1"/>
  <c r="B1441" i="2"/>
  <c r="C1441" i="2" s="1"/>
  <c r="D1441" i="2" s="1"/>
  <c r="B1442" i="2"/>
  <c r="C1442" i="2" s="1"/>
  <c r="D1442" i="2" s="1"/>
  <c r="B1443" i="2"/>
  <c r="C1443" i="2" s="1"/>
  <c r="D1443" i="2" s="1"/>
  <c r="B1444" i="2"/>
  <c r="C1444" i="2" s="1"/>
  <c r="D1444" i="2" s="1"/>
  <c r="B1445" i="2"/>
  <c r="C1445" i="2" s="1"/>
  <c r="D1445" i="2" s="1"/>
  <c r="B1446" i="2"/>
  <c r="C1446" i="2" s="1"/>
  <c r="D1446" i="2" s="1"/>
  <c r="B1447" i="2"/>
  <c r="C1447" i="2" s="1"/>
  <c r="D1447" i="2" s="1"/>
  <c r="B1448" i="2"/>
  <c r="C1448" i="2" s="1"/>
  <c r="D1448" i="2" s="1"/>
  <c r="B1449" i="2"/>
  <c r="C1449" i="2" s="1"/>
  <c r="D1449" i="2" s="1"/>
  <c r="B1450" i="2"/>
  <c r="C1450" i="2" s="1"/>
  <c r="D1450" i="2" s="1"/>
  <c r="B1451" i="2"/>
  <c r="C1451" i="2" s="1"/>
  <c r="D1451" i="2" s="1"/>
  <c r="B1452" i="2"/>
  <c r="C1452" i="2" s="1"/>
  <c r="D1452" i="2" s="1"/>
  <c r="B1453" i="2"/>
  <c r="C1453" i="2" s="1"/>
  <c r="D1453" i="2" s="1"/>
  <c r="B1454" i="2"/>
  <c r="C1454" i="2" s="1"/>
  <c r="D1454" i="2" s="1"/>
  <c r="B1455" i="2"/>
  <c r="C1455" i="2" s="1"/>
  <c r="D1455" i="2" s="1"/>
  <c r="B1456" i="2"/>
  <c r="C1456" i="2" s="1"/>
  <c r="D1456" i="2" s="1"/>
  <c r="B1457" i="2"/>
  <c r="C1457" i="2" s="1"/>
  <c r="D1457" i="2" s="1"/>
  <c r="B1458" i="2"/>
  <c r="C1458" i="2" s="1"/>
  <c r="D1458" i="2" s="1"/>
  <c r="B1459" i="2"/>
  <c r="C1459" i="2" s="1"/>
  <c r="D1459" i="2" s="1"/>
  <c r="B1460" i="2"/>
  <c r="C1460" i="2" s="1"/>
  <c r="D1460" i="2" s="1"/>
  <c r="B1461" i="2"/>
  <c r="C1461" i="2" s="1"/>
  <c r="D1461" i="2" s="1"/>
  <c r="B1462" i="2"/>
  <c r="C1462" i="2" s="1"/>
  <c r="D1462" i="2" s="1"/>
  <c r="B1463" i="2"/>
  <c r="C1463" i="2" s="1"/>
  <c r="D1463" i="2" s="1"/>
  <c r="B1464" i="2"/>
  <c r="C1464" i="2" s="1"/>
  <c r="D1464" i="2" s="1"/>
  <c r="B1465" i="2"/>
  <c r="C1465" i="2" s="1"/>
  <c r="D1465" i="2" s="1"/>
  <c r="B1466" i="2"/>
  <c r="C1466" i="2" s="1"/>
  <c r="D1466" i="2" s="1"/>
  <c r="B1467" i="2"/>
  <c r="C1467" i="2" s="1"/>
  <c r="D1467" i="2" s="1"/>
  <c r="B1468" i="2"/>
  <c r="C1468" i="2" s="1"/>
  <c r="D1468" i="2" s="1"/>
  <c r="B1469" i="2"/>
  <c r="C1469" i="2" s="1"/>
  <c r="D1469" i="2" s="1"/>
  <c r="B1470" i="2"/>
  <c r="C1470" i="2" s="1"/>
  <c r="D1470" i="2" s="1"/>
  <c r="B1471" i="2"/>
  <c r="C1471" i="2" s="1"/>
  <c r="D1471" i="2" s="1"/>
  <c r="B1472" i="2"/>
  <c r="C1472" i="2" s="1"/>
  <c r="D1472" i="2" s="1"/>
  <c r="B1473" i="2"/>
  <c r="C1473" i="2" s="1"/>
  <c r="D1473" i="2" s="1"/>
  <c r="B1474" i="2"/>
  <c r="C1474" i="2" s="1"/>
  <c r="D1474" i="2" s="1"/>
  <c r="B1475" i="2"/>
  <c r="C1475" i="2" s="1"/>
  <c r="D1475" i="2" s="1"/>
  <c r="B1476" i="2"/>
  <c r="C1476" i="2" s="1"/>
  <c r="D1476" i="2" s="1"/>
  <c r="B1477" i="2"/>
  <c r="C1477" i="2" s="1"/>
  <c r="D1477" i="2" s="1"/>
  <c r="B1478" i="2"/>
  <c r="C1478" i="2" s="1"/>
  <c r="D1478" i="2" s="1"/>
  <c r="B1479" i="2"/>
  <c r="C1479" i="2" s="1"/>
  <c r="D1479" i="2" s="1"/>
  <c r="B1480" i="2"/>
  <c r="C1480" i="2" s="1"/>
  <c r="D1480" i="2" s="1"/>
  <c r="B1481" i="2"/>
  <c r="C1481" i="2" s="1"/>
  <c r="D1481" i="2" s="1"/>
  <c r="B1482" i="2"/>
  <c r="C1482" i="2" s="1"/>
  <c r="D1482" i="2" s="1"/>
  <c r="B1483" i="2"/>
  <c r="C1483" i="2" s="1"/>
  <c r="D1483" i="2" s="1"/>
  <c r="B1484" i="2"/>
  <c r="C1484" i="2" s="1"/>
  <c r="D1484" i="2" s="1"/>
  <c r="B1485" i="2"/>
  <c r="C1485" i="2" s="1"/>
  <c r="D1485" i="2" s="1"/>
  <c r="B1486" i="2"/>
  <c r="C1486" i="2" s="1"/>
  <c r="D1486" i="2" s="1"/>
  <c r="B1487" i="2"/>
  <c r="C1487" i="2" s="1"/>
  <c r="D1487" i="2" s="1"/>
  <c r="B1488" i="2"/>
  <c r="C1488" i="2" s="1"/>
  <c r="D1488" i="2" s="1"/>
  <c r="B1489" i="2"/>
  <c r="C1489" i="2" s="1"/>
  <c r="D1489" i="2" s="1"/>
  <c r="B1490" i="2"/>
  <c r="C1490" i="2" s="1"/>
  <c r="D1490" i="2" s="1"/>
  <c r="B1491" i="2"/>
  <c r="C1491" i="2" s="1"/>
  <c r="D1491" i="2" s="1"/>
  <c r="B1492" i="2"/>
  <c r="C1492" i="2" s="1"/>
  <c r="D1492" i="2" s="1"/>
  <c r="B1493" i="2"/>
  <c r="C1493" i="2" s="1"/>
  <c r="D1493" i="2" s="1"/>
  <c r="B1494" i="2"/>
  <c r="C1494" i="2" s="1"/>
  <c r="D1494" i="2" s="1"/>
  <c r="B1495" i="2"/>
  <c r="C1495" i="2" s="1"/>
  <c r="D1495" i="2" s="1"/>
  <c r="B1496" i="2"/>
  <c r="C1496" i="2" s="1"/>
  <c r="D1496" i="2" s="1"/>
  <c r="B1497" i="2"/>
  <c r="C1497" i="2" s="1"/>
  <c r="D1497" i="2" s="1"/>
  <c r="B1498" i="2"/>
  <c r="C1498" i="2" s="1"/>
  <c r="D1498" i="2" s="1"/>
  <c r="B1499" i="2"/>
  <c r="C1499" i="2" s="1"/>
  <c r="D1499" i="2" s="1"/>
  <c r="B1500" i="2"/>
  <c r="C1500" i="2" s="1"/>
  <c r="D1500" i="2" s="1"/>
  <c r="B1501" i="2"/>
  <c r="C1501" i="2" s="1"/>
  <c r="D1501" i="2" s="1"/>
  <c r="B1502" i="2"/>
  <c r="C1502" i="2" s="1"/>
  <c r="D1502" i="2" s="1"/>
  <c r="B1503" i="2"/>
  <c r="C1503" i="2" s="1"/>
  <c r="D1503" i="2" s="1"/>
  <c r="B1504" i="2"/>
  <c r="C1504" i="2" s="1"/>
  <c r="D1504" i="2" s="1"/>
  <c r="B1505" i="2"/>
  <c r="C1505" i="2" s="1"/>
  <c r="D1505" i="2" s="1"/>
  <c r="B1506" i="2"/>
  <c r="C1506" i="2" s="1"/>
  <c r="D1506" i="2" s="1"/>
  <c r="B1507" i="2"/>
  <c r="C1507" i="2" s="1"/>
  <c r="D1507" i="2" s="1"/>
  <c r="B1508" i="2"/>
  <c r="C1508" i="2" s="1"/>
  <c r="D1508" i="2" s="1"/>
  <c r="B1509" i="2"/>
  <c r="C1509" i="2" s="1"/>
  <c r="D1509" i="2" s="1"/>
  <c r="B1510" i="2"/>
  <c r="C1510" i="2" s="1"/>
  <c r="D1510" i="2" s="1"/>
  <c r="B1511" i="2"/>
  <c r="C1511" i="2" s="1"/>
  <c r="D1511" i="2" s="1"/>
  <c r="B1512" i="2"/>
  <c r="C1512" i="2" s="1"/>
  <c r="D1512" i="2" s="1"/>
  <c r="B1513" i="2"/>
  <c r="C1513" i="2" s="1"/>
  <c r="D1513" i="2" s="1"/>
  <c r="B1514" i="2"/>
  <c r="C1514" i="2" s="1"/>
  <c r="D1514" i="2" s="1"/>
  <c r="B1515" i="2"/>
  <c r="C1515" i="2" s="1"/>
  <c r="D1515" i="2" s="1"/>
  <c r="B1516" i="2"/>
  <c r="C1516" i="2" s="1"/>
  <c r="D1516" i="2" s="1"/>
  <c r="B1517" i="2"/>
  <c r="C1517" i="2" s="1"/>
  <c r="D1517" i="2" s="1"/>
  <c r="B1518" i="2"/>
  <c r="C1518" i="2" s="1"/>
  <c r="D1518" i="2" s="1"/>
  <c r="B1519" i="2"/>
  <c r="C1519" i="2" s="1"/>
  <c r="D1519" i="2" s="1"/>
  <c r="B1520" i="2"/>
  <c r="C1520" i="2" s="1"/>
  <c r="D1520" i="2" s="1"/>
  <c r="B1521" i="2"/>
  <c r="C1521" i="2" s="1"/>
  <c r="D1521" i="2" s="1"/>
  <c r="B1522" i="2"/>
  <c r="C1522" i="2" s="1"/>
  <c r="D1522" i="2" s="1"/>
  <c r="B1523" i="2"/>
  <c r="C1523" i="2" s="1"/>
  <c r="D1523" i="2" s="1"/>
  <c r="B1524" i="2"/>
  <c r="C1524" i="2" s="1"/>
  <c r="D1524" i="2" s="1"/>
  <c r="B1525" i="2"/>
  <c r="C1525" i="2" s="1"/>
  <c r="D1525" i="2" s="1"/>
  <c r="B1526" i="2"/>
  <c r="C1526" i="2" s="1"/>
  <c r="D1526" i="2" s="1"/>
  <c r="B1527" i="2"/>
  <c r="C1527" i="2" s="1"/>
  <c r="D1527" i="2" s="1"/>
  <c r="B1528" i="2"/>
  <c r="C1528" i="2" s="1"/>
  <c r="D1528" i="2" s="1"/>
  <c r="B1529" i="2"/>
  <c r="C1529" i="2" s="1"/>
  <c r="D1529" i="2" s="1"/>
  <c r="B1530" i="2"/>
  <c r="C1530" i="2" s="1"/>
  <c r="D1530" i="2" s="1"/>
  <c r="B1531" i="2"/>
  <c r="C1531" i="2" s="1"/>
  <c r="D1531" i="2" s="1"/>
  <c r="B1532" i="2"/>
  <c r="C1532" i="2" s="1"/>
  <c r="D1532" i="2" s="1"/>
  <c r="B1533" i="2"/>
  <c r="C1533" i="2" s="1"/>
  <c r="D1533" i="2" s="1"/>
  <c r="B1534" i="2"/>
  <c r="C1534" i="2" s="1"/>
  <c r="D1534" i="2" s="1"/>
  <c r="B1535" i="2"/>
  <c r="C1535" i="2" s="1"/>
  <c r="D1535" i="2" s="1"/>
  <c r="B1536" i="2"/>
  <c r="C1536" i="2" s="1"/>
  <c r="D1536" i="2" s="1"/>
  <c r="B1537" i="2"/>
  <c r="C1537" i="2" s="1"/>
  <c r="D1537" i="2" s="1"/>
  <c r="B1538" i="2"/>
  <c r="C1538" i="2" s="1"/>
  <c r="D1538" i="2" s="1"/>
  <c r="B1539" i="2"/>
  <c r="C1539" i="2" s="1"/>
  <c r="D1539" i="2" s="1"/>
  <c r="B1540" i="2"/>
  <c r="C1540" i="2" s="1"/>
  <c r="D1540" i="2" s="1"/>
  <c r="B1541" i="2"/>
  <c r="C1541" i="2" s="1"/>
  <c r="D1541" i="2" s="1"/>
  <c r="B1542" i="2"/>
  <c r="C1542" i="2" s="1"/>
  <c r="D1542" i="2" s="1"/>
  <c r="B1543" i="2"/>
  <c r="C1543" i="2" s="1"/>
  <c r="D1543" i="2" s="1"/>
  <c r="B1544" i="2"/>
  <c r="C1544" i="2" s="1"/>
  <c r="D1544" i="2" s="1"/>
  <c r="B1545" i="2"/>
  <c r="C1545" i="2" s="1"/>
  <c r="D1545" i="2" s="1"/>
  <c r="B1546" i="2"/>
  <c r="C1546" i="2" s="1"/>
  <c r="D1546" i="2" s="1"/>
  <c r="B1547" i="2"/>
  <c r="C1547" i="2" s="1"/>
  <c r="D1547" i="2" s="1"/>
  <c r="B1548" i="2"/>
  <c r="C1548" i="2" s="1"/>
  <c r="D1548" i="2" s="1"/>
  <c r="B1549" i="2"/>
  <c r="C1549" i="2" s="1"/>
  <c r="D1549" i="2" s="1"/>
  <c r="B1550" i="2"/>
  <c r="C1550" i="2" s="1"/>
  <c r="D1550" i="2" s="1"/>
  <c r="B1551" i="2"/>
  <c r="C1551" i="2" s="1"/>
  <c r="D1551" i="2" s="1"/>
  <c r="B1552" i="2"/>
  <c r="C1552" i="2" s="1"/>
  <c r="D1552" i="2" s="1"/>
  <c r="B1553" i="2"/>
  <c r="C1553" i="2" s="1"/>
  <c r="D1553" i="2" s="1"/>
  <c r="B1554" i="2"/>
  <c r="C1554" i="2" s="1"/>
  <c r="D1554" i="2" s="1"/>
  <c r="B1555" i="2"/>
  <c r="C1555" i="2" s="1"/>
  <c r="D1555" i="2" s="1"/>
  <c r="B1556" i="2"/>
  <c r="C1556" i="2" s="1"/>
  <c r="D1556" i="2" s="1"/>
  <c r="B1557" i="2"/>
  <c r="C1557" i="2" s="1"/>
  <c r="D1557" i="2" s="1"/>
  <c r="B1558" i="2"/>
  <c r="C1558" i="2" s="1"/>
  <c r="D1558" i="2" s="1"/>
  <c r="B1559" i="2"/>
  <c r="C1559" i="2" s="1"/>
  <c r="D1559" i="2" s="1"/>
  <c r="B1560" i="2"/>
  <c r="C1560" i="2" s="1"/>
  <c r="D1560" i="2" s="1"/>
  <c r="B1561" i="2"/>
  <c r="C1561" i="2" s="1"/>
  <c r="D1561" i="2" s="1"/>
  <c r="B1562" i="2"/>
  <c r="C1562" i="2" s="1"/>
  <c r="D1562" i="2" s="1"/>
  <c r="B1563" i="2"/>
  <c r="C1563" i="2" s="1"/>
  <c r="D1563" i="2" s="1"/>
  <c r="B1564" i="2"/>
  <c r="C1564" i="2" s="1"/>
  <c r="D1564" i="2" s="1"/>
  <c r="B1565" i="2"/>
  <c r="C1565" i="2" s="1"/>
  <c r="D1565" i="2" s="1"/>
  <c r="B1566" i="2"/>
  <c r="C1566" i="2" s="1"/>
  <c r="D1566" i="2" s="1"/>
  <c r="B1567" i="2"/>
  <c r="C1567" i="2" s="1"/>
  <c r="D1567" i="2" s="1"/>
  <c r="B1568" i="2"/>
  <c r="C1568" i="2" s="1"/>
  <c r="D1568" i="2" s="1"/>
  <c r="B1569" i="2"/>
  <c r="C1569" i="2" s="1"/>
  <c r="D1569" i="2" s="1"/>
  <c r="B1570" i="2"/>
  <c r="C1570" i="2" s="1"/>
  <c r="D1570" i="2" s="1"/>
  <c r="B1571" i="2"/>
  <c r="C1571" i="2" s="1"/>
  <c r="D1571" i="2" s="1"/>
  <c r="B1572" i="2"/>
  <c r="C1572" i="2" s="1"/>
  <c r="D1572" i="2" s="1"/>
  <c r="B1573" i="2"/>
  <c r="C1573" i="2" s="1"/>
  <c r="D1573" i="2" s="1"/>
  <c r="B1574" i="2"/>
  <c r="C1574" i="2" s="1"/>
  <c r="D1574" i="2" s="1"/>
  <c r="B1575" i="2"/>
  <c r="C1575" i="2" s="1"/>
  <c r="D1575" i="2" s="1"/>
  <c r="B1576" i="2"/>
  <c r="C1576" i="2" s="1"/>
  <c r="D1576" i="2" s="1"/>
  <c r="B1577" i="2"/>
  <c r="C1577" i="2" s="1"/>
  <c r="D1577" i="2" s="1"/>
  <c r="B1578" i="2"/>
  <c r="C1578" i="2" s="1"/>
  <c r="D1578" i="2" s="1"/>
  <c r="B1579" i="2"/>
  <c r="C1579" i="2" s="1"/>
  <c r="D1579" i="2" s="1"/>
  <c r="B1580" i="2"/>
  <c r="C1580" i="2" s="1"/>
  <c r="D1580" i="2" s="1"/>
  <c r="B1581" i="2"/>
  <c r="C1581" i="2" s="1"/>
  <c r="D1581" i="2" s="1"/>
  <c r="B1582" i="2"/>
  <c r="C1582" i="2" s="1"/>
  <c r="D1582" i="2" s="1"/>
  <c r="B1583" i="2"/>
  <c r="C1583" i="2" s="1"/>
  <c r="D1583" i="2" s="1"/>
  <c r="B1584" i="2"/>
  <c r="C1584" i="2" s="1"/>
  <c r="D1584" i="2" s="1"/>
  <c r="B1585" i="2"/>
  <c r="C1585" i="2" s="1"/>
  <c r="D1585" i="2" s="1"/>
  <c r="B1586" i="2"/>
  <c r="C1586" i="2" s="1"/>
  <c r="D1586" i="2" s="1"/>
  <c r="B1587" i="2"/>
  <c r="C1587" i="2" s="1"/>
  <c r="D1587" i="2" s="1"/>
  <c r="B1588" i="2"/>
  <c r="C1588" i="2" s="1"/>
  <c r="D1588" i="2" s="1"/>
  <c r="B1589" i="2"/>
  <c r="C1589" i="2" s="1"/>
  <c r="D1589" i="2" s="1"/>
  <c r="B1590" i="2"/>
  <c r="C1590" i="2" s="1"/>
  <c r="D1590" i="2" s="1"/>
  <c r="B1591" i="2"/>
  <c r="C1591" i="2" s="1"/>
  <c r="D1591" i="2" s="1"/>
  <c r="B1592" i="2"/>
  <c r="C1592" i="2" s="1"/>
  <c r="D1592" i="2" s="1"/>
  <c r="B1593" i="2"/>
  <c r="C1593" i="2" s="1"/>
  <c r="D1593" i="2" s="1"/>
  <c r="B1594" i="2"/>
  <c r="C1594" i="2" s="1"/>
  <c r="D1594" i="2" s="1"/>
  <c r="B1595" i="2"/>
  <c r="C1595" i="2" s="1"/>
  <c r="D1595" i="2" s="1"/>
  <c r="B1596" i="2"/>
  <c r="C1596" i="2" s="1"/>
  <c r="D1596" i="2" s="1"/>
  <c r="B1597" i="2"/>
  <c r="C1597" i="2" s="1"/>
  <c r="D1597" i="2" s="1"/>
  <c r="B1598" i="2"/>
  <c r="C1598" i="2" s="1"/>
  <c r="D1598" i="2" s="1"/>
  <c r="B1599" i="2"/>
  <c r="C1599" i="2" s="1"/>
  <c r="D1599" i="2" s="1"/>
  <c r="B1600" i="2"/>
  <c r="C1600" i="2" s="1"/>
  <c r="D1600" i="2" s="1"/>
  <c r="B1601" i="2"/>
  <c r="C1601" i="2" s="1"/>
  <c r="D1601" i="2" s="1"/>
  <c r="B1602" i="2"/>
  <c r="C1602" i="2" s="1"/>
  <c r="D1602" i="2" s="1"/>
  <c r="B1603" i="2"/>
  <c r="C1603" i="2" s="1"/>
  <c r="D1603" i="2" s="1"/>
  <c r="B1604" i="2"/>
  <c r="C1604" i="2" s="1"/>
  <c r="D1604" i="2" s="1"/>
  <c r="B1605" i="2"/>
  <c r="C1605" i="2" s="1"/>
  <c r="D1605" i="2" s="1"/>
  <c r="B1606" i="2"/>
  <c r="C1606" i="2" s="1"/>
  <c r="D1606" i="2" s="1"/>
  <c r="B1607" i="2"/>
  <c r="C1607" i="2" s="1"/>
  <c r="D1607" i="2" s="1"/>
  <c r="B1608" i="2"/>
  <c r="C1608" i="2" s="1"/>
  <c r="D1608" i="2" s="1"/>
  <c r="B1609" i="2"/>
  <c r="C1609" i="2" s="1"/>
  <c r="D1609" i="2" s="1"/>
  <c r="B1610" i="2"/>
  <c r="C1610" i="2" s="1"/>
  <c r="D1610" i="2" s="1"/>
  <c r="B1611" i="2"/>
  <c r="C1611" i="2" s="1"/>
  <c r="D1611" i="2" s="1"/>
  <c r="B1612" i="2"/>
  <c r="C1612" i="2" s="1"/>
  <c r="D1612" i="2" s="1"/>
  <c r="B1613" i="2"/>
  <c r="C1613" i="2" s="1"/>
  <c r="D1613" i="2" s="1"/>
  <c r="B1614" i="2"/>
  <c r="C1614" i="2" s="1"/>
  <c r="D1614" i="2" s="1"/>
  <c r="B1615" i="2"/>
  <c r="C1615" i="2" s="1"/>
  <c r="D1615" i="2" s="1"/>
  <c r="B1616" i="2"/>
  <c r="C1616" i="2" s="1"/>
  <c r="D1616" i="2" s="1"/>
  <c r="B1617" i="2"/>
  <c r="C1617" i="2" s="1"/>
  <c r="D1617" i="2" s="1"/>
  <c r="B1618" i="2"/>
  <c r="C1618" i="2" s="1"/>
  <c r="D1618" i="2" s="1"/>
  <c r="B1619" i="2"/>
  <c r="C1619" i="2" s="1"/>
  <c r="D1619" i="2" s="1"/>
  <c r="B1620" i="2"/>
  <c r="C1620" i="2" s="1"/>
  <c r="D1620" i="2" s="1"/>
  <c r="B1621" i="2"/>
  <c r="C1621" i="2" s="1"/>
  <c r="D1621" i="2" s="1"/>
  <c r="B1622" i="2"/>
  <c r="C1622" i="2" s="1"/>
  <c r="D1622" i="2" s="1"/>
  <c r="B1623" i="2"/>
  <c r="C1623" i="2" s="1"/>
  <c r="D1623" i="2" s="1"/>
  <c r="B1624" i="2"/>
  <c r="C1624" i="2" s="1"/>
  <c r="D1624" i="2" s="1"/>
  <c r="B1625" i="2"/>
  <c r="C1625" i="2" s="1"/>
  <c r="D1625" i="2" s="1"/>
  <c r="B1626" i="2"/>
  <c r="C1626" i="2" s="1"/>
  <c r="D1626" i="2" s="1"/>
  <c r="B1627" i="2"/>
  <c r="C1627" i="2" s="1"/>
  <c r="D1627" i="2" s="1"/>
  <c r="B1628" i="2"/>
  <c r="C1628" i="2" s="1"/>
  <c r="D1628" i="2" s="1"/>
  <c r="B1629" i="2"/>
  <c r="C1629" i="2" s="1"/>
  <c r="D1629" i="2" s="1"/>
  <c r="B1630" i="2"/>
  <c r="C1630" i="2" s="1"/>
  <c r="D1630" i="2" s="1"/>
  <c r="B1631" i="2"/>
  <c r="C1631" i="2" s="1"/>
  <c r="D1631" i="2" s="1"/>
  <c r="B1632" i="2"/>
  <c r="C1632" i="2" s="1"/>
  <c r="D1632" i="2" s="1"/>
  <c r="B1633" i="2"/>
  <c r="C1633" i="2" s="1"/>
  <c r="D1633" i="2" s="1"/>
  <c r="B1634" i="2"/>
  <c r="C1634" i="2" s="1"/>
  <c r="D1634" i="2" s="1"/>
  <c r="B1635" i="2"/>
  <c r="C1635" i="2" s="1"/>
  <c r="D1635" i="2" s="1"/>
  <c r="B1636" i="2"/>
  <c r="C1636" i="2" s="1"/>
  <c r="D1636" i="2" s="1"/>
  <c r="B1637" i="2"/>
  <c r="C1637" i="2" s="1"/>
  <c r="D1637" i="2" s="1"/>
  <c r="B1638" i="2"/>
  <c r="C1638" i="2" s="1"/>
  <c r="D1638" i="2" s="1"/>
  <c r="B1639" i="2"/>
  <c r="C1639" i="2" s="1"/>
  <c r="D1639" i="2" s="1"/>
  <c r="B1640" i="2"/>
  <c r="C1640" i="2" s="1"/>
  <c r="D1640" i="2" s="1"/>
  <c r="B1641" i="2"/>
  <c r="C1641" i="2" s="1"/>
  <c r="D1641" i="2" s="1"/>
  <c r="B1642" i="2"/>
  <c r="C1642" i="2" s="1"/>
  <c r="D1642" i="2" s="1"/>
  <c r="B1643" i="2"/>
  <c r="C1643" i="2" s="1"/>
  <c r="D1643" i="2" s="1"/>
  <c r="B1644" i="2"/>
  <c r="C1644" i="2" s="1"/>
  <c r="D1644" i="2" s="1"/>
  <c r="B1645" i="2"/>
  <c r="C1645" i="2" s="1"/>
  <c r="D1645" i="2" s="1"/>
  <c r="B1646" i="2"/>
  <c r="C1646" i="2" s="1"/>
  <c r="D1646" i="2" s="1"/>
  <c r="B1647" i="2"/>
  <c r="C1647" i="2" s="1"/>
  <c r="D1647" i="2" s="1"/>
  <c r="B1648" i="2"/>
  <c r="C1648" i="2" s="1"/>
  <c r="D1648" i="2" s="1"/>
  <c r="B1649" i="2"/>
  <c r="C1649" i="2" s="1"/>
  <c r="D1649" i="2" s="1"/>
  <c r="B1650" i="2"/>
  <c r="C1650" i="2" s="1"/>
  <c r="D1650" i="2" s="1"/>
  <c r="B1651" i="2"/>
  <c r="C1651" i="2" s="1"/>
  <c r="D1651" i="2" s="1"/>
  <c r="B1652" i="2"/>
  <c r="C1652" i="2" s="1"/>
  <c r="D1652" i="2" s="1"/>
  <c r="B1653" i="2"/>
  <c r="C1653" i="2" s="1"/>
  <c r="D1653" i="2" s="1"/>
  <c r="B1654" i="2"/>
  <c r="C1654" i="2" s="1"/>
  <c r="D1654" i="2" s="1"/>
  <c r="B1655" i="2"/>
  <c r="C1655" i="2" s="1"/>
  <c r="D1655" i="2" s="1"/>
  <c r="B1656" i="2"/>
  <c r="C1656" i="2" s="1"/>
  <c r="D1656" i="2" s="1"/>
  <c r="B1657" i="2"/>
  <c r="C1657" i="2" s="1"/>
  <c r="D1657" i="2" s="1"/>
  <c r="B1658" i="2"/>
  <c r="C1658" i="2" s="1"/>
  <c r="D1658" i="2" s="1"/>
  <c r="B1659" i="2"/>
  <c r="C1659" i="2" s="1"/>
  <c r="D1659" i="2" s="1"/>
  <c r="B1660" i="2"/>
  <c r="C1660" i="2" s="1"/>
  <c r="D1660" i="2" s="1"/>
  <c r="B1661" i="2"/>
  <c r="C1661" i="2" s="1"/>
  <c r="D1661" i="2" s="1"/>
  <c r="B1662" i="2"/>
  <c r="C1662" i="2" s="1"/>
  <c r="D1662" i="2" s="1"/>
  <c r="B1663" i="2"/>
  <c r="C1663" i="2" s="1"/>
  <c r="D1663" i="2" s="1"/>
  <c r="B1664" i="2"/>
  <c r="C1664" i="2" s="1"/>
  <c r="D1664" i="2" s="1"/>
  <c r="B1665" i="2"/>
  <c r="C1665" i="2" s="1"/>
  <c r="D1665" i="2" s="1"/>
  <c r="B1666" i="2"/>
  <c r="C1666" i="2" s="1"/>
  <c r="D1666" i="2" s="1"/>
  <c r="B1667" i="2"/>
  <c r="C1667" i="2" s="1"/>
  <c r="D1667" i="2" s="1"/>
  <c r="B1668" i="2"/>
  <c r="C1668" i="2" s="1"/>
  <c r="D1668" i="2" s="1"/>
  <c r="B1669" i="2"/>
  <c r="C1669" i="2" s="1"/>
  <c r="D1669" i="2" s="1"/>
  <c r="B1670" i="2"/>
  <c r="C1670" i="2" s="1"/>
  <c r="D1670" i="2" s="1"/>
  <c r="B1671" i="2"/>
  <c r="C1671" i="2" s="1"/>
  <c r="D1671" i="2" s="1"/>
  <c r="B1672" i="2"/>
  <c r="C1672" i="2" s="1"/>
  <c r="D1672" i="2" s="1"/>
  <c r="B1673" i="2"/>
  <c r="C1673" i="2" s="1"/>
  <c r="D1673" i="2" s="1"/>
  <c r="B1674" i="2"/>
  <c r="C1674" i="2" s="1"/>
  <c r="D1674" i="2" s="1"/>
  <c r="B1675" i="2"/>
  <c r="C1675" i="2" s="1"/>
  <c r="D1675" i="2" s="1"/>
  <c r="B1676" i="2"/>
  <c r="C1676" i="2" s="1"/>
  <c r="D1676" i="2" s="1"/>
  <c r="B1677" i="2"/>
  <c r="C1677" i="2" s="1"/>
  <c r="D1677" i="2" s="1"/>
  <c r="B1678" i="2"/>
  <c r="C1678" i="2" s="1"/>
  <c r="D1678" i="2" s="1"/>
  <c r="B1679" i="2"/>
  <c r="C1679" i="2" s="1"/>
  <c r="D1679" i="2" s="1"/>
  <c r="B1680" i="2"/>
  <c r="C1680" i="2" s="1"/>
  <c r="D1680" i="2" s="1"/>
  <c r="B1681" i="2"/>
  <c r="C1681" i="2" s="1"/>
  <c r="D1681" i="2" s="1"/>
  <c r="B1682" i="2"/>
  <c r="C1682" i="2" s="1"/>
  <c r="D1682" i="2" s="1"/>
  <c r="B1683" i="2"/>
  <c r="C1683" i="2" s="1"/>
  <c r="D1683" i="2" s="1"/>
  <c r="B1684" i="2"/>
  <c r="C1684" i="2" s="1"/>
  <c r="D1684" i="2" s="1"/>
  <c r="B1685" i="2"/>
  <c r="C1685" i="2" s="1"/>
  <c r="D1685" i="2" s="1"/>
  <c r="B1686" i="2"/>
  <c r="C1686" i="2" s="1"/>
  <c r="D1686" i="2" s="1"/>
  <c r="B1687" i="2"/>
  <c r="C1687" i="2" s="1"/>
  <c r="D1687" i="2" s="1"/>
  <c r="B1688" i="2"/>
  <c r="C1688" i="2" s="1"/>
  <c r="D1688" i="2" s="1"/>
  <c r="B1689" i="2"/>
  <c r="C1689" i="2" s="1"/>
  <c r="D1689" i="2" s="1"/>
  <c r="B1690" i="2"/>
  <c r="C1690" i="2" s="1"/>
  <c r="D1690" i="2" s="1"/>
  <c r="B1691" i="2"/>
  <c r="C1691" i="2" s="1"/>
  <c r="D1691" i="2" s="1"/>
  <c r="B1692" i="2"/>
  <c r="C1692" i="2" s="1"/>
  <c r="D1692" i="2" s="1"/>
  <c r="B1693" i="2"/>
  <c r="C1693" i="2" s="1"/>
  <c r="D1693" i="2" s="1"/>
  <c r="B1694" i="2"/>
  <c r="C1694" i="2" s="1"/>
  <c r="D1694" i="2" s="1"/>
  <c r="B1695" i="2"/>
  <c r="C1695" i="2" s="1"/>
  <c r="D1695" i="2" s="1"/>
  <c r="B1696" i="2"/>
  <c r="C1696" i="2" s="1"/>
  <c r="D1696" i="2" s="1"/>
  <c r="B1697" i="2"/>
  <c r="C1697" i="2" s="1"/>
  <c r="D1697" i="2" s="1"/>
  <c r="B1698" i="2"/>
  <c r="C1698" i="2" s="1"/>
  <c r="D1698" i="2" s="1"/>
  <c r="B1699" i="2"/>
  <c r="C1699" i="2" s="1"/>
  <c r="D1699" i="2" s="1"/>
  <c r="B1700" i="2"/>
  <c r="C1700" i="2" s="1"/>
  <c r="D1700" i="2" s="1"/>
  <c r="B1701" i="2"/>
  <c r="C1701" i="2" s="1"/>
  <c r="D1701" i="2" s="1"/>
  <c r="B1702" i="2"/>
  <c r="C1702" i="2" s="1"/>
  <c r="D1702" i="2" s="1"/>
  <c r="B1703" i="2"/>
  <c r="C1703" i="2" s="1"/>
  <c r="D1703" i="2" s="1"/>
  <c r="B1704" i="2"/>
  <c r="C1704" i="2" s="1"/>
  <c r="D1704" i="2" s="1"/>
  <c r="B1705" i="2"/>
  <c r="C1705" i="2" s="1"/>
  <c r="D1705" i="2" s="1"/>
  <c r="B1706" i="2"/>
  <c r="C1706" i="2" s="1"/>
  <c r="D1706" i="2" s="1"/>
  <c r="B1707" i="2"/>
  <c r="C1707" i="2" s="1"/>
  <c r="D1707" i="2" s="1"/>
  <c r="B1708" i="2"/>
  <c r="C1708" i="2" s="1"/>
  <c r="D1708" i="2" s="1"/>
  <c r="B1709" i="2"/>
  <c r="C1709" i="2" s="1"/>
  <c r="D1709" i="2" s="1"/>
  <c r="B1710" i="2"/>
  <c r="C1710" i="2" s="1"/>
  <c r="D1710" i="2" s="1"/>
  <c r="B1711" i="2"/>
  <c r="C1711" i="2" s="1"/>
  <c r="D1711" i="2" s="1"/>
  <c r="B1712" i="2"/>
  <c r="C1712" i="2" s="1"/>
  <c r="D1712" i="2" s="1"/>
  <c r="B1713" i="2"/>
  <c r="C1713" i="2" s="1"/>
  <c r="D1713" i="2" s="1"/>
  <c r="B1714" i="2"/>
  <c r="C1714" i="2" s="1"/>
  <c r="D1714" i="2" s="1"/>
  <c r="B1715" i="2"/>
  <c r="C1715" i="2" s="1"/>
  <c r="D1715" i="2" s="1"/>
  <c r="B1716" i="2"/>
  <c r="C1716" i="2" s="1"/>
  <c r="D1716" i="2" s="1"/>
  <c r="B1717" i="2"/>
  <c r="C1717" i="2" s="1"/>
  <c r="D1717" i="2" s="1"/>
  <c r="B1718" i="2"/>
  <c r="C1718" i="2" s="1"/>
  <c r="D1718" i="2" s="1"/>
  <c r="B1719" i="2"/>
  <c r="C1719" i="2" s="1"/>
  <c r="D1719" i="2" s="1"/>
  <c r="B1720" i="2"/>
  <c r="C1720" i="2" s="1"/>
  <c r="D1720" i="2" s="1"/>
  <c r="B1721" i="2"/>
  <c r="C1721" i="2" s="1"/>
  <c r="D1721" i="2" s="1"/>
  <c r="B1722" i="2"/>
  <c r="C1722" i="2" s="1"/>
  <c r="D1722" i="2" s="1"/>
  <c r="B1723" i="2"/>
  <c r="C1723" i="2" s="1"/>
  <c r="D1723" i="2" s="1"/>
  <c r="B1724" i="2"/>
  <c r="C1724" i="2" s="1"/>
  <c r="D1724" i="2" s="1"/>
  <c r="B1725" i="2"/>
  <c r="C1725" i="2" s="1"/>
  <c r="D1725" i="2" s="1"/>
  <c r="B1726" i="2"/>
  <c r="C1726" i="2" s="1"/>
  <c r="D1726" i="2" s="1"/>
  <c r="B1727" i="2"/>
  <c r="C1727" i="2" s="1"/>
  <c r="D1727" i="2" s="1"/>
  <c r="B1728" i="2"/>
  <c r="C1728" i="2" s="1"/>
  <c r="D1728" i="2" s="1"/>
  <c r="B1729" i="2"/>
  <c r="C1729" i="2" s="1"/>
  <c r="D1729" i="2" s="1"/>
  <c r="B1730" i="2"/>
  <c r="C1730" i="2" s="1"/>
  <c r="D1730" i="2" s="1"/>
  <c r="B1731" i="2"/>
  <c r="C1731" i="2" s="1"/>
  <c r="D1731" i="2" s="1"/>
  <c r="B1732" i="2"/>
  <c r="C1732" i="2" s="1"/>
  <c r="D1732" i="2" s="1"/>
  <c r="B1733" i="2"/>
  <c r="C1733" i="2" s="1"/>
  <c r="D1733" i="2" s="1"/>
  <c r="B1734" i="2"/>
  <c r="C1734" i="2" s="1"/>
  <c r="D1734" i="2" s="1"/>
  <c r="B1735" i="2"/>
  <c r="C1735" i="2" s="1"/>
  <c r="D1735" i="2" s="1"/>
  <c r="B1736" i="2"/>
  <c r="C1736" i="2" s="1"/>
  <c r="D1736" i="2" s="1"/>
  <c r="B1737" i="2"/>
  <c r="C1737" i="2" s="1"/>
  <c r="D1737" i="2" s="1"/>
  <c r="B1738" i="2"/>
  <c r="C1738" i="2" s="1"/>
  <c r="D1738" i="2" s="1"/>
  <c r="B1739" i="2"/>
  <c r="C1739" i="2" s="1"/>
  <c r="D1739" i="2" s="1"/>
  <c r="B1740" i="2"/>
  <c r="C1740" i="2" s="1"/>
  <c r="D1740" i="2" s="1"/>
  <c r="B1741" i="2"/>
  <c r="C1741" i="2" s="1"/>
  <c r="D1741" i="2" s="1"/>
  <c r="B1742" i="2"/>
  <c r="C1742" i="2" s="1"/>
  <c r="D1742" i="2" s="1"/>
  <c r="B1743" i="2"/>
  <c r="C1743" i="2" s="1"/>
  <c r="D1743" i="2" s="1"/>
  <c r="B1744" i="2"/>
  <c r="C1744" i="2" s="1"/>
  <c r="D1744" i="2" s="1"/>
  <c r="B1745" i="2"/>
  <c r="C1745" i="2" s="1"/>
  <c r="D1745" i="2" s="1"/>
  <c r="B1746" i="2"/>
  <c r="C1746" i="2" s="1"/>
  <c r="D1746" i="2" s="1"/>
  <c r="B1747" i="2"/>
  <c r="C1747" i="2" s="1"/>
  <c r="D1747" i="2" s="1"/>
  <c r="B1748" i="2"/>
  <c r="C1748" i="2" s="1"/>
  <c r="D1748" i="2" s="1"/>
  <c r="B1749" i="2"/>
  <c r="C1749" i="2" s="1"/>
  <c r="D1749" i="2" s="1"/>
  <c r="B1750" i="2"/>
  <c r="C1750" i="2" s="1"/>
  <c r="D1750" i="2" s="1"/>
  <c r="B1751" i="2"/>
  <c r="C1751" i="2" s="1"/>
  <c r="D1751" i="2" s="1"/>
  <c r="B1752" i="2"/>
  <c r="C1752" i="2" s="1"/>
  <c r="D1752" i="2" s="1"/>
  <c r="B1753" i="2"/>
  <c r="C1753" i="2" s="1"/>
  <c r="D1753" i="2" s="1"/>
  <c r="B1754" i="2"/>
  <c r="C1754" i="2" s="1"/>
  <c r="D1754" i="2" s="1"/>
  <c r="B1755" i="2"/>
  <c r="C1755" i="2" s="1"/>
  <c r="D1755" i="2" s="1"/>
  <c r="B1756" i="2"/>
  <c r="C1756" i="2" s="1"/>
  <c r="D1756" i="2" s="1"/>
  <c r="B1757" i="2"/>
  <c r="C1757" i="2" s="1"/>
  <c r="D1757" i="2" s="1"/>
  <c r="B1758" i="2"/>
  <c r="C1758" i="2" s="1"/>
  <c r="D1758" i="2" s="1"/>
  <c r="B1759" i="2"/>
  <c r="C1759" i="2" s="1"/>
  <c r="D1759" i="2" s="1"/>
  <c r="B1760" i="2"/>
  <c r="C1760" i="2" s="1"/>
  <c r="D1760" i="2" s="1"/>
  <c r="B1761" i="2"/>
  <c r="C1761" i="2" s="1"/>
  <c r="D1761" i="2" s="1"/>
  <c r="B1762" i="2"/>
  <c r="C1762" i="2" s="1"/>
  <c r="D1762" i="2" s="1"/>
  <c r="B1763" i="2"/>
  <c r="C1763" i="2" s="1"/>
  <c r="D1763" i="2" s="1"/>
  <c r="B1764" i="2"/>
  <c r="C1764" i="2" s="1"/>
  <c r="D1764" i="2" s="1"/>
  <c r="B1765" i="2"/>
  <c r="C1765" i="2" s="1"/>
  <c r="D1765" i="2" s="1"/>
  <c r="B1766" i="2"/>
  <c r="C1766" i="2" s="1"/>
  <c r="D1766" i="2" s="1"/>
  <c r="B1767" i="2"/>
  <c r="C1767" i="2" s="1"/>
  <c r="D1767" i="2" s="1"/>
  <c r="B1768" i="2"/>
  <c r="C1768" i="2" s="1"/>
  <c r="D1768" i="2" s="1"/>
  <c r="B1769" i="2"/>
  <c r="C1769" i="2" s="1"/>
  <c r="D1769" i="2" s="1"/>
  <c r="B1770" i="2"/>
  <c r="C1770" i="2" s="1"/>
  <c r="D1770" i="2" s="1"/>
  <c r="B1771" i="2"/>
  <c r="C1771" i="2" s="1"/>
  <c r="D1771" i="2" s="1"/>
  <c r="B1772" i="2"/>
  <c r="C1772" i="2" s="1"/>
  <c r="D1772" i="2" s="1"/>
  <c r="B1773" i="2"/>
  <c r="C1773" i="2" s="1"/>
  <c r="D1773" i="2" s="1"/>
  <c r="B1774" i="2"/>
  <c r="C1774" i="2" s="1"/>
  <c r="D1774" i="2" s="1"/>
  <c r="B1775" i="2"/>
  <c r="C1775" i="2" s="1"/>
  <c r="D1775" i="2" s="1"/>
  <c r="B1776" i="2"/>
  <c r="C1776" i="2" s="1"/>
  <c r="D1776" i="2" s="1"/>
  <c r="B1777" i="2"/>
  <c r="C1777" i="2" s="1"/>
  <c r="D1777" i="2" s="1"/>
  <c r="B1778" i="2"/>
  <c r="C1778" i="2" s="1"/>
  <c r="D1778" i="2" s="1"/>
  <c r="B1779" i="2"/>
  <c r="C1779" i="2" s="1"/>
  <c r="D1779" i="2" s="1"/>
  <c r="B1780" i="2"/>
  <c r="C1780" i="2" s="1"/>
  <c r="D1780" i="2" s="1"/>
  <c r="B1781" i="2"/>
  <c r="C1781" i="2" s="1"/>
  <c r="D1781" i="2" s="1"/>
  <c r="B1782" i="2"/>
  <c r="C1782" i="2" s="1"/>
  <c r="D1782" i="2" s="1"/>
  <c r="B1783" i="2"/>
  <c r="C1783" i="2" s="1"/>
  <c r="D1783" i="2" s="1"/>
  <c r="B1784" i="2"/>
  <c r="C1784" i="2" s="1"/>
  <c r="D1784" i="2" s="1"/>
  <c r="B1785" i="2"/>
  <c r="C1785" i="2" s="1"/>
  <c r="D1785" i="2" s="1"/>
  <c r="B1786" i="2"/>
  <c r="C1786" i="2" s="1"/>
  <c r="D1786" i="2" s="1"/>
  <c r="B1787" i="2"/>
  <c r="C1787" i="2" s="1"/>
  <c r="D1787" i="2" s="1"/>
  <c r="B1788" i="2"/>
  <c r="C1788" i="2" s="1"/>
  <c r="D1788" i="2" s="1"/>
  <c r="B1789" i="2"/>
  <c r="C1789" i="2" s="1"/>
  <c r="D1789" i="2" s="1"/>
  <c r="B1790" i="2"/>
  <c r="C1790" i="2" s="1"/>
  <c r="D1790" i="2" s="1"/>
  <c r="B1791" i="2"/>
  <c r="C1791" i="2" s="1"/>
  <c r="D1791" i="2" s="1"/>
  <c r="B1792" i="2"/>
  <c r="C1792" i="2" s="1"/>
  <c r="D1792" i="2" s="1"/>
  <c r="B1793" i="2"/>
  <c r="C1793" i="2" s="1"/>
  <c r="D1793" i="2" s="1"/>
  <c r="B1794" i="2"/>
  <c r="C1794" i="2" s="1"/>
  <c r="D1794" i="2" s="1"/>
  <c r="B1795" i="2"/>
  <c r="C1795" i="2" s="1"/>
  <c r="D1795" i="2" s="1"/>
  <c r="B1796" i="2"/>
  <c r="C1796" i="2" s="1"/>
  <c r="D1796" i="2" s="1"/>
  <c r="B1797" i="2"/>
  <c r="C1797" i="2" s="1"/>
  <c r="D1797" i="2" s="1"/>
  <c r="B1798" i="2"/>
  <c r="C1798" i="2" s="1"/>
  <c r="D1798" i="2" s="1"/>
  <c r="B1799" i="2"/>
  <c r="C1799" i="2" s="1"/>
  <c r="D1799" i="2" s="1"/>
  <c r="B1800" i="2"/>
  <c r="C1800" i="2" s="1"/>
  <c r="D1800" i="2" s="1"/>
  <c r="B1801" i="2"/>
  <c r="C1801" i="2" s="1"/>
  <c r="D1801" i="2" s="1"/>
  <c r="B1802" i="2"/>
  <c r="C1802" i="2" s="1"/>
  <c r="D1802" i="2" s="1"/>
  <c r="B1803" i="2"/>
  <c r="C1803" i="2" s="1"/>
  <c r="D1803" i="2" s="1"/>
  <c r="B1804" i="2"/>
  <c r="C1804" i="2" s="1"/>
  <c r="D1804" i="2" s="1"/>
  <c r="B1805" i="2"/>
  <c r="C1805" i="2" s="1"/>
  <c r="D1805" i="2" s="1"/>
  <c r="B1806" i="2"/>
  <c r="C1806" i="2" s="1"/>
  <c r="D1806" i="2" s="1"/>
  <c r="B1807" i="2"/>
  <c r="C1807" i="2" s="1"/>
  <c r="D1807" i="2" s="1"/>
  <c r="B1808" i="2"/>
  <c r="C1808" i="2" s="1"/>
  <c r="D1808" i="2" s="1"/>
  <c r="B1809" i="2"/>
  <c r="C1809" i="2" s="1"/>
  <c r="D1809" i="2" s="1"/>
  <c r="B1810" i="2"/>
  <c r="C1810" i="2" s="1"/>
  <c r="D1810" i="2" s="1"/>
  <c r="B1811" i="2"/>
  <c r="C1811" i="2" s="1"/>
  <c r="D1811" i="2" s="1"/>
  <c r="B1812" i="2"/>
  <c r="C1812" i="2" s="1"/>
  <c r="D1812" i="2" s="1"/>
  <c r="B1813" i="2"/>
  <c r="C1813" i="2" s="1"/>
  <c r="D1813" i="2" s="1"/>
  <c r="B1814" i="2"/>
  <c r="C1814" i="2" s="1"/>
  <c r="D1814" i="2" s="1"/>
  <c r="B1815" i="2"/>
  <c r="C1815" i="2" s="1"/>
  <c r="D1815" i="2" s="1"/>
  <c r="B1816" i="2"/>
  <c r="C1816" i="2" s="1"/>
  <c r="D1816" i="2" s="1"/>
  <c r="B1817" i="2"/>
  <c r="C1817" i="2" s="1"/>
  <c r="D1817" i="2" s="1"/>
  <c r="B1818" i="2"/>
  <c r="C1818" i="2" s="1"/>
  <c r="D1818" i="2" s="1"/>
  <c r="B1819" i="2"/>
  <c r="C1819" i="2" s="1"/>
  <c r="D1819" i="2" s="1"/>
  <c r="B1820" i="2"/>
  <c r="C1820" i="2" s="1"/>
  <c r="D1820" i="2" s="1"/>
  <c r="B1821" i="2"/>
  <c r="C1821" i="2" s="1"/>
  <c r="D1821" i="2" s="1"/>
  <c r="B1822" i="2"/>
  <c r="C1822" i="2" s="1"/>
  <c r="D1822" i="2" s="1"/>
  <c r="B1823" i="2"/>
  <c r="C1823" i="2" s="1"/>
  <c r="D1823" i="2" s="1"/>
  <c r="B1824" i="2"/>
  <c r="C1824" i="2" s="1"/>
  <c r="D1824" i="2" s="1"/>
  <c r="B1825" i="2"/>
  <c r="C1825" i="2" s="1"/>
  <c r="D1825" i="2" s="1"/>
  <c r="B1826" i="2"/>
  <c r="C1826" i="2" s="1"/>
  <c r="D1826" i="2" s="1"/>
  <c r="B1827" i="2"/>
  <c r="C1827" i="2" s="1"/>
  <c r="D1827" i="2" s="1"/>
  <c r="B1828" i="2"/>
  <c r="C1828" i="2" s="1"/>
  <c r="D1828" i="2" s="1"/>
  <c r="B1829" i="2"/>
  <c r="C1829" i="2" s="1"/>
  <c r="D1829" i="2" s="1"/>
  <c r="B1830" i="2"/>
  <c r="C1830" i="2" s="1"/>
  <c r="D1830" i="2" s="1"/>
  <c r="B1831" i="2"/>
  <c r="C1831" i="2" s="1"/>
  <c r="D1831" i="2" s="1"/>
  <c r="B1832" i="2"/>
  <c r="C1832" i="2" s="1"/>
  <c r="D1832" i="2" s="1"/>
  <c r="B1833" i="2"/>
  <c r="C1833" i="2" s="1"/>
  <c r="D1833" i="2" s="1"/>
  <c r="B1834" i="2"/>
  <c r="C1834" i="2" s="1"/>
  <c r="D1834" i="2" s="1"/>
  <c r="B1835" i="2"/>
  <c r="C1835" i="2" s="1"/>
  <c r="D1835" i="2" s="1"/>
  <c r="B1836" i="2"/>
  <c r="C1836" i="2" s="1"/>
  <c r="D1836" i="2" s="1"/>
  <c r="B1837" i="2"/>
  <c r="C1837" i="2" s="1"/>
  <c r="D1837" i="2" s="1"/>
  <c r="B1838" i="2"/>
  <c r="C1838" i="2" s="1"/>
  <c r="D1838" i="2" s="1"/>
  <c r="B1839" i="2"/>
  <c r="C1839" i="2" s="1"/>
  <c r="D1839" i="2" s="1"/>
  <c r="B1840" i="2"/>
  <c r="C1840" i="2" s="1"/>
  <c r="D1840" i="2" s="1"/>
  <c r="B1841" i="2"/>
  <c r="C1841" i="2" s="1"/>
  <c r="D1841" i="2" s="1"/>
  <c r="B1842" i="2"/>
  <c r="C1842" i="2" s="1"/>
  <c r="D1842" i="2" s="1"/>
  <c r="B1843" i="2"/>
  <c r="C1843" i="2" s="1"/>
  <c r="D1843" i="2" s="1"/>
  <c r="B1844" i="2"/>
  <c r="C1844" i="2" s="1"/>
  <c r="D1844" i="2" s="1"/>
  <c r="B1845" i="2"/>
  <c r="C1845" i="2" s="1"/>
  <c r="D1845" i="2" s="1"/>
  <c r="B1846" i="2"/>
  <c r="C1846" i="2" s="1"/>
  <c r="D1846" i="2" s="1"/>
  <c r="B1847" i="2"/>
  <c r="C1847" i="2" s="1"/>
  <c r="D1847" i="2" s="1"/>
  <c r="B1848" i="2"/>
  <c r="C1848" i="2" s="1"/>
  <c r="D1848" i="2" s="1"/>
  <c r="B1849" i="2"/>
  <c r="C1849" i="2" s="1"/>
  <c r="D1849" i="2" s="1"/>
  <c r="B1850" i="2"/>
  <c r="C1850" i="2" s="1"/>
  <c r="D1850" i="2" s="1"/>
  <c r="B1851" i="2"/>
  <c r="C1851" i="2" s="1"/>
  <c r="D1851" i="2" s="1"/>
  <c r="B1852" i="2"/>
  <c r="C1852" i="2" s="1"/>
  <c r="D1852" i="2" s="1"/>
  <c r="B1853" i="2"/>
  <c r="C1853" i="2" s="1"/>
  <c r="D1853" i="2" s="1"/>
  <c r="B1854" i="2"/>
  <c r="C1854" i="2" s="1"/>
  <c r="D1854" i="2" s="1"/>
  <c r="B1855" i="2"/>
  <c r="C1855" i="2" s="1"/>
  <c r="D1855" i="2" s="1"/>
  <c r="B1856" i="2"/>
  <c r="C1856" i="2" s="1"/>
  <c r="D1856" i="2" s="1"/>
  <c r="B1857" i="2"/>
  <c r="C1857" i="2" s="1"/>
  <c r="D1857" i="2" s="1"/>
  <c r="B1858" i="2"/>
  <c r="C1858" i="2" s="1"/>
  <c r="D1858" i="2" s="1"/>
  <c r="B1859" i="2"/>
  <c r="C1859" i="2" s="1"/>
  <c r="D1859" i="2" s="1"/>
  <c r="B1860" i="2"/>
  <c r="C1860" i="2" s="1"/>
  <c r="D1860" i="2" s="1"/>
  <c r="B1861" i="2"/>
  <c r="C1861" i="2" s="1"/>
  <c r="D1861" i="2" s="1"/>
  <c r="B1862" i="2"/>
  <c r="C1862" i="2" s="1"/>
  <c r="D1862" i="2" s="1"/>
  <c r="B1863" i="2"/>
  <c r="C1863" i="2" s="1"/>
  <c r="D1863" i="2" s="1"/>
  <c r="B1864" i="2"/>
  <c r="C1864" i="2" s="1"/>
  <c r="D1864" i="2" s="1"/>
  <c r="B1865" i="2"/>
  <c r="C1865" i="2" s="1"/>
  <c r="D1865" i="2" s="1"/>
  <c r="B1866" i="2"/>
  <c r="C1866" i="2" s="1"/>
  <c r="D1866" i="2" s="1"/>
  <c r="B1867" i="2"/>
  <c r="C1867" i="2" s="1"/>
  <c r="D1867" i="2" s="1"/>
  <c r="B1868" i="2"/>
  <c r="C1868" i="2" s="1"/>
  <c r="D1868" i="2" s="1"/>
  <c r="B1869" i="2"/>
  <c r="C1869" i="2" s="1"/>
  <c r="D1869" i="2" s="1"/>
  <c r="B1870" i="2"/>
  <c r="C1870" i="2" s="1"/>
  <c r="D1870" i="2" s="1"/>
  <c r="B1871" i="2"/>
  <c r="C1871" i="2" s="1"/>
  <c r="D1871" i="2" s="1"/>
  <c r="B1872" i="2"/>
  <c r="C1872" i="2" s="1"/>
  <c r="D1872" i="2" s="1"/>
  <c r="B1873" i="2"/>
  <c r="C1873" i="2" s="1"/>
  <c r="D1873" i="2" s="1"/>
  <c r="B1874" i="2"/>
  <c r="C1874" i="2" s="1"/>
  <c r="D1874" i="2" s="1"/>
  <c r="B1875" i="2"/>
  <c r="C1875" i="2" s="1"/>
  <c r="D1875" i="2" s="1"/>
  <c r="B1876" i="2"/>
  <c r="C1876" i="2" s="1"/>
  <c r="D1876" i="2" s="1"/>
  <c r="B1877" i="2"/>
  <c r="C1877" i="2" s="1"/>
  <c r="D1877" i="2" s="1"/>
  <c r="B1878" i="2"/>
  <c r="C1878" i="2" s="1"/>
  <c r="D1878" i="2" s="1"/>
  <c r="B1879" i="2"/>
  <c r="C1879" i="2" s="1"/>
  <c r="D1879" i="2" s="1"/>
  <c r="B1880" i="2"/>
  <c r="C1880" i="2" s="1"/>
  <c r="D1880" i="2" s="1"/>
  <c r="B1881" i="2"/>
  <c r="C1881" i="2" s="1"/>
  <c r="D1881" i="2" s="1"/>
  <c r="B1882" i="2"/>
  <c r="C1882" i="2" s="1"/>
  <c r="D1882" i="2" s="1"/>
  <c r="B1883" i="2"/>
  <c r="C1883" i="2" s="1"/>
  <c r="D1883" i="2" s="1"/>
  <c r="B1884" i="2"/>
  <c r="C1884" i="2" s="1"/>
  <c r="D1884" i="2" s="1"/>
  <c r="B1885" i="2"/>
  <c r="C1885" i="2" s="1"/>
  <c r="D1885" i="2" s="1"/>
  <c r="B1886" i="2"/>
  <c r="C1886" i="2" s="1"/>
  <c r="D1886" i="2" s="1"/>
  <c r="B1887" i="2"/>
  <c r="C1887" i="2" s="1"/>
  <c r="D1887" i="2" s="1"/>
  <c r="B1888" i="2"/>
  <c r="C1888" i="2" s="1"/>
  <c r="D1888" i="2" s="1"/>
  <c r="B1889" i="2"/>
  <c r="C1889" i="2" s="1"/>
  <c r="D1889" i="2" s="1"/>
  <c r="B1890" i="2"/>
  <c r="C1890" i="2" s="1"/>
  <c r="D1890" i="2" s="1"/>
  <c r="B1891" i="2"/>
  <c r="C1891" i="2" s="1"/>
  <c r="D1891" i="2" s="1"/>
  <c r="B1892" i="2"/>
  <c r="C1892" i="2" s="1"/>
  <c r="D1892" i="2" s="1"/>
  <c r="B1893" i="2"/>
  <c r="C1893" i="2" s="1"/>
  <c r="D1893" i="2" s="1"/>
  <c r="B1894" i="2"/>
  <c r="C1894" i="2" s="1"/>
  <c r="D1894" i="2" s="1"/>
  <c r="B1895" i="2"/>
  <c r="C1895" i="2" s="1"/>
  <c r="D1895" i="2" s="1"/>
  <c r="B1896" i="2"/>
  <c r="C1896" i="2" s="1"/>
  <c r="D1896" i="2" s="1"/>
  <c r="B1897" i="2"/>
  <c r="C1897" i="2" s="1"/>
  <c r="D1897" i="2" s="1"/>
  <c r="B1898" i="2"/>
  <c r="C1898" i="2" s="1"/>
  <c r="D1898" i="2" s="1"/>
  <c r="B1899" i="2"/>
  <c r="C1899" i="2" s="1"/>
  <c r="D1899" i="2" s="1"/>
  <c r="B1900" i="2"/>
  <c r="C1900" i="2" s="1"/>
  <c r="D1900" i="2" s="1"/>
  <c r="B1901" i="2"/>
  <c r="C1901" i="2" s="1"/>
  <c r="D1901" i="2" s="1"/>
  <c r="B1902" i="2"/>
  <c r="C1902" i="2" s="1"/>
  <c r="D1902" i="2" s="1"/>
  <c r="B1903" i="2"/>
  <c r="C1903" i="2" s="1"/>
  <c r="D1903" i="2" s="1"/>
  <c r="B1904" i="2"/>
  <c r="C1904" i="2" s="1"/>
  <c r="D1904" i="2" s="1"/>
  <c r="B1905" i="2"/>
  <c r="C1905" i="2" s="1"/>
  <c r="D1905" i="2" s="1"/>
  <c r="B1906" i="2"/>
  <c r="C1906" i="2" s="1"/>
  <c r="D1906" i="2" s="1"/>
  <c r="B1907" i="2"/>
  <c r="C1907" i="2" s="1"/>
  <c r="D1907" i="2" s="1"/>
  <c r="B1908" i="2"/>
  <c r="C1908" i="2" s="1"/>
  <c r="D1908" i="2" s="1"/>
  <c r="B1909" i="2"/>
  <c r="C1909" i="2" s="1"/>
  <c r="D1909" i="2" s="1"/>
  <c r="B1910" i="2"/>
  <c r="C1910" i="2" s="1"/>
  <c r="D1910" i="2" s="1"/>
  <c r="B1911" i="2"/>
  <c r="C1911" i="2" s="1"/>
  <c r="D1911" i="2" s="1"/>
  <c r="B1912" i="2"/>
  <c r="C1912" i="2" s="1"/>
  <c r="D1912" i="2" s="1"/>
  <c r="B1913" i="2"/>
  <c r="C1913" i="2" s="1"/>
  <c r="D1913" i="2" s="1"/>
  <c r="B1914" i="2"/>
  <c r="C1914" i="2" s="1"/>
  <c r="D1914" i="2" s="1"/>
  <c r="B1915" i="2"/>
  <c r="C1915" i="2" s="1"/>
  <c r="D1915" i="2" s="1"/>
  <c r="B1916" i="2"/>
  <c r="C1916" i="2" s="1"/>
  <c r="D1916" i="2" s="1"/>
  <c r="B1917" i="2"/>
  <c r="C1917" i="2" s="1"/>
  <c r="D1917" i="2" s="1"/>
  <c r="B1918" i="2"/>
  <c r="C1918" i="2" s="1"/>
  <c r="D1918" i="2" s="1"/>
  <c r="B1919" i="2"/>
  <c r="C1919" i="2" s="1"/>
  <c r="D1919" i="2" s="1"/>
  <c r="B1920" i="2"/>
  <c r="C1920" i="2" s="1"/>
  <c r="D1920" i="2" s="1"/>
  <c r="B1921" i="2"/>
  <c r="C1921" i="2" s="1"/>
  <c r="D1921" i="2" s="1"/>
  <c r="B1922" i="2"/>
  <c r="C1922" i="2" s="1"/>
  <c r="D1922" i="2" s="1"/>
  <c r="B1923" i="2"/>
  <c r="C1923" i="2" s="1"/>
  <c r="D1923" i="2" s="1"/>
  <c r="B1924" i="2"/>
  <c r="C1924" i="2" s="1"/>
  <c r="D1924" i="2" s="1"/>
  <c r="B1925" i="2"/>
  <c r="C1925" i="2" s="1"/>
  <c r="D1925" i="2" s="1"/>
  <c r="B1926" i="2"/>
  <c r="C1926" i="2" s="1"/>
  <c r="D1926" i="2" s="1"/>
  <c r="B1927" i="2"/>
  <c r="C1927" i="2" s="1"/>
  <c r="D1927" i="2" s="1"/>
  <c r="B1928" i="2"/>
  <c r="C1928" i="2" s="1"/>
  <c r="D1928" i="2" s="1"/>
  <c r="B1929" i="2"/>
  <c r="C1929" i="2" s="1"/>
  <c r="D1929" i="2" s="1"/>
  <c r="B1930" i="2"/>
  <c r="C1930" i="2" s="1"/>
  <c r="D1930" i="2" s="1"/>
  <c r="B1931" i="2"/>
  <c r="C1931" i="2" s="1"/>
  <c r="D1931" i="2" s="1"/>
  <c r="B1932" i="2"/>
  <c r="C1932" i="2" s="1"/>
  <c r="D1932" i="2" s="1"/>
  <c r="B1933" i="2"/>
  <c r="C1933" i="2" s="1"/>
  <c r="D1933" i="2" s="1"/>
  <c r="B1934" i="2"/>
  <c r="C1934" i="2" s="1"/>
  <c r="D1934" i="2" s="1"/>
  <c r="B1935" i="2"/>
  <c r="C1935" i="2" s="1"/>
  <c r="D1935" i="2" s="1"/>
  <c r="B1936" i="2"/>
  <c r="C1936" i="2" s="1"/>
  <c r="D1936" i="2" s="1"/>
  <c r="B1937" i="2"/>
  <c r="C1937" i="2" s="1"/>
  <c r="D1937" i="2" s="1"/>
  <c r="B1938" i="2"/>
  <c r="C1938" i="2" s="1"/>
  <c r="D1938" i="2" s="1"/>
  <c r="B1939" i="2"/>
  <c r="C1939" i="2" s="1"/>
  <c r="D1939" i="2" s="1"/>
  <c r="B1940" i="2"/>
  <c r="C1940" i="2" s="1"/>
  <c r="D1940" i="2" s="1"/>
  <c r="B1941" i="2"/>
  <c r="C1941" i="2" s="1"/>
  <c r="D1941" i="2" s="1"/>
  <c r="B1942" i="2"/>
  <c r="C1942" i="2" s="1"/>
  <c r="D1942" i="2" s="1"/>
  <c r="B1943" i="2"/>
  <c r="C1943" i="2" s="1"/>
  <c r="D1943" i="2" s="1"/>
  <c r="B1944" i="2"/>
  <c r="C1944" i="2" s="1"/>
  <c r="D1944" i="2" s="1"/>
  <c r="B1945" i="2"/>
  <c r="C1945" i="2" s="1"/>
  <c r="D1945" i="2" s="1"/>
  <c r="B1946" i="2"/>
  <c r="C1946" i="2" s="1"/>
  <c r="D1946" i="2" s="1"/>
  <c r="B1947" i="2"/>
  <c r="C1947" i="2" s="1"/>
  <c r="D1947" i="2" s="1"/>
  <c r="B1948" i="2"/>
  <c r="C1948" i="2" s="1"/>
  <c r="D1948" i="2" s="1"/>
  <c r="B1949" i="2"/>
  <c r="C1949" i="2" s="1"/>
  <c r="D1949" i="2" s="1"/>
  <c r="B1950" i="2"/>
  <c r="C1950" i="2" s="1"/>
  <c r="D1950" i="2" s="1"/>
  <c r="B1951" i="2"/>
  <c r="C1951" i="2" s="1"/>
  <c r="D1951" i="2" s="1"/>
  <c r="B1952" i="2"/>
  <c r="C1952" i="2" s="1"/>
  <c r="D1952" i="2" s="1"/>
  <c r="B1953" i="2"/>
  <c r="C1953" i="2" s="1"/>
  <c r="D1953" i="2" s="1"/>
  <c r="B1954" i="2"/>
  <c r="C1954" i="2" s="1"/>
  <c r="D1954" i="2" s="1"/>
  <c r="B1955" i="2"/>
  <c r="C1955" i="2" s="1"/>
  <c r="D1955" i="2" s="1"/>
  <c r="B1956" i="2"/>
  <c r="C1956" i="2" s="1"/>
  <c r="D1956" i="2" s="1"/>
  <c r="B1957" i="2"/>
  <c r="C1957" i="2" s="1"/>
  <c r="D1957" i="2" s="1"/>
  <c r="B1958" i="2"/>
  <c r="C1958" i="2" s="1"/>
  <c r="D1958" i="2" s="1"/>
  <c r="B1959" i="2"/>
  <c r="C1959" i="2" s="1"/>
  <c r="D1959" i="2" s="1"/>
  <c r="B1960" i="2"/>
  <c r="C1960" i="2" s="1"/>
  <c r="D1960" i="2" s="1"/>
  <c r="B1961" i="2"/>
  <c r="C1961" i="2" s="1"/>
  <c r="D1961" i="2" s="1"/>
  <c r="B1962" i="2"/>
  <c r="C1962" i="2" s="1"/>
  <c r="D1962" i="2" s="1"/>
  <c r="B1963" i="2"/>
  <c r="C1963" i="2" s="1"/>
  <c r="D1963" i="2" s="1"/>
  <c r="B1964" i="2"/>
  <c r="C1964" i="2" s="1"/>
  <c r="D1964" i="2" s="1"/>
  <c r="B1965" i="2"/>
  <c r="C1965" i="2" s="1"/>
  <c r="D1965" i="2" s="1"/>
  <c r="B1966" i="2"/>
  <c r="C1966" i="2" s="1"/>
  <c r="D1966" i="2" s="1"/>
  <c r="B1967" i="2"/>
  <c r="C1967" i="2" s="1"/>
  <c r="D1967" i="2" s="1"/>
  <c r="B1968" i="2"/>
  <c r="C1968" i="2" s="1"/>
  <c r="D1968" i="2" s="1"/>
  <c r="B1969" i="2"/>
  <c r="C1969" i="2" s="1"/>
  <c r="D1969" i="2" s="1"/>
  <c r="B1970" i="2"/>
  <c r="C1970" i="2" s="1"/>
  <c r="D1970" i="2" s="1"/>
  <c r="B1971" i="2"/>
  <c r="C1971" i="2" s="1"/>
  <c r="D1971" i="2" s="1"/>
  <c r="B1972" i="2"/>
  <c r="C1972" i="2" s="1"/>
  <c r="D1972" i="2" s="1"/>
  <c r="B1973" i="2"/>
  <c r="C1973" i="2" s="1"/>
  <c r="D1973" i="2" s="1"/>
  <c r="B1974" i="2"/>
  <c r="C1974" i="2" s="1"/>
  <c r="D1974" i="2" s="1"/>
  <c r="B1975" i="2"/>
  <c r="C1975" i="2" s="1"/>
  <c r="D1975" i="2" s="1"/>
  <c r="B1976" i="2"/>
  <c r="C1976" i="2" s="1"/>
  <c r="D1976" i="2" s="1"/>
  <c r="B1977" i="2"/>
  <c r="C1977" i="2" s="1"/>
  <c r="D1977" i="2" s="1"/>
  <c r="B1978" i="2"/>
  <c r="C1978" i="2" s="1"/>
  <c r="D1978" i="2" s="1"/>
  <c r="B1979" i="2"/>
  <c r="C1979" i="2" s="1"/>
  <c r="D1979" i="2" s="1"/>
  <c r="B1980" i="2"/>
  <c r="C1980" i="2" s="1"/>
  <c r="D1980" i="2" s="1"/>
  <c r="B1981" i="2"/>
  <c r="C1981" i="2" s="1"/>
  <c r="D1981" i="2" s="1"/>
  <c r="B1982" i="2"/>
  <c r="C1982" i="2" s="1"/>
  <c r="D1982" i="2" s="1"/>
  <c r="B1983" i="2"/>
  <c r="C1983" i="2" s="1"/>
  <c r="D1983" i="2" s="1"/>
  <c r="B1984" i="2"/>
  <c r="C1984" i="2" s="1"/>
  <c r="D1984" i="2" s="1"/>
  <c r="B1985" i="2"/>
  <c r="C1985" i="2" s="1"/>
  <c r="D1985" i="2" s="1"/>
  <c r="B1986" i="2"/>
  <c r="C1986" i="2" s="1"/>
  <c r="D1986" i="2" s="1"/>
  <c r="B1987" i="2"/>
  <c r="C1987" i="2" s="1"/>
  <c r="D1987" i="2" s="1"/>
  <c r="B1988" i="2"/>
  <c r="C1988" i="2" s="1"/>
  <c r="D1988" i="2" s="1"/>
  <c r="B1989" i="2"/>
  <c r="C1989" i="2" s="1"/>
  <c r="D1989" i="2" s="1"/>
  <c r="B1990" i="2"/>
  <c r="C1990" i="2" s="1"/>
  <c r="D1990" i="2" s="1"/>
  <c r="B1991" i="2"/>
  <c r="C1991" i="2" s="1"/>
  <c r="D1991" i="2" s="1"/>
  <c r="B1992" i="2"/>
  <c r="C1992" i="2" s="1"/>
  <c r="D1992" i="2" s="1"/>
  <c r="B1993" i="2"/>
  <c r="C1993" i="2" s="1"/>
  <c r="D1993" i="2" s="1"/>
  <c r="B1994" i="2"/>
  <c r="C1994" i="2" s="1"/>
  <c r="D1994" i="2" s="1"/>
  <c r="B1995" i="2"/>
  <c r="C1995" i="2" s="1"/>
  <c r="D1995" i="2" s="1"/>
  <c r="B1996" i="2"/>
  <c r="C1996" i="2" s="1"/>
  <c r="D1996" i="2" s="1"/>
  <c r="B1997" i="2"/>
  <c r="C1997" i="2" s="1"/>
  <c r="D1997" i="2" s="1"/>
  <c r="B1998" i="2"/>
  <c r="C1998" i="2" s="1"/>
  <c r="D1998" i="2" s="1"/>
  <c r="B1999" i="2"/>
  <c r="C1999" i="2" s="1"/>
  <c r="D1999" i="2" s="1"/>
  <c r="B2000" i="2"/>
  <c r="C2000" i="2" s="1"/>
  <c r="D2000" i="2" s="1"/>
  <c r="B2001" i="2"/>
  <c r="C2001" i="2" s="1"/>
  <c r="D2001" i="2" s="1"/>
  <c r="B2002" i="2"/>
  <c r="C2002" i="2" s="1"/>
  <c r="D2002" i="2" s="1"/>
  <c r="B2003" i="2"/>
  <c r="C2003" i="2" s="1"/>
  <c r="D2003" i="2" s="1"/>
  <c r="B2004" i="2"/>
  <c r="C2004" i="2" s="1"/>
  <c r="D2004" i="2" s="1"/>
  <c r="B2005" i="2"/>
  <c r="C2005" i="2" s="1"/>
  <c r="D2005" i="2" s="1"/>
  <c r="B2006" i="2"/>
  <c r="C2006" i="2" s="1"/>
  <c r="D2006" i="2" s="1"/>
  <c r="B2007" i="2"/>
  <c r="C2007" i="2" s="1"/>
  <c r="D2007" i="2" s="1"/>
  <c r="B2008" i="2"/>
  <c r="C2008" i="2" s="1"/>
  <c r="D2008" i="2" s="1"/>
  <c r="B2009" i="2"/>
  <c r="C2009" i="2" s="1"/>
  <c r="D2009" i="2" s="1"/>
  <c r="B2010" i="2"/>
  <c r="C2010" i="2" s="1"/>
  <c r="D2010" i="2" s="1"/>
  <c r="B2011" i="2"/>
  <c r="C2011" i="2" s="1"/>
  <c r="D2011" i="2" s="1"/>
  <c r="B2012" i="2"/>
  <c r="C2012" i="2" s="1"/>
  <c r="D2012" i="2" s="1"/>
  <c r="B2013" i="2"/>
  <c r="C2013" i="2" s="1"/>
  <c r="D2013" i="2" s="1"/>
  <c r="B2014" i="2"/>
  <c r="C2014" i="2" s="1"/>
  <c r="D2014" i="2" s="1"/>
  <c r="B2015" i="2"/>
  <c r="C2015" i="2" s="1"/>
  <c r="D2015" i="2" s="1"/>
  <c r="B2016" i="2"/>
  <c r="C2016" i="2" s="1"/>
  <c r="D2016" i="2" s="1"/>
  <c r="B2017" i="2"/>
  <c r="C2017" i="2" s="1"/>
  <c r="D2017" i="2" s="1"/>
  <c r="B2018" i="2"/>
  <c r="C2018" i="2" s="1"/>
  <c r="D2018" i="2" s="1"/>
  <c r="B2019" i="2"/>
  <c r="C2019" i="2" s="1"/>
  <c r="D2019" i="2" s="1"/>
  <c r="B2020" i="2"/>
  <c r="C2020" i="2" s="1"/>
  <c r="D2020" i="2" s="1"/>
  <c r="B2021" i="2"/>
  <c r="C2021" i="2" s="1"/>
  <c r="D2021" i="2" s="1"/>
  <c r="B2022" i="2"/>
  <c r="C2022" i="2" s="1"/>
  <c r="D2022" i="2" s="1"/>
  <c r="B2023" i="2"/>
  <c r="C2023" i="2" s="1"/>
  <c r="D2023" i="2" s="1"/>
  <c r="B2024" i="2"/>
  <c r="C2024" i="2" s="1"/>
  <c r="D2024" i="2" s="1"/>
  <c r="B2025" i="2"/>
  <c r="C2025" i="2" s="1"/>
  <c r="D2025" i="2" s="1"/>
  <c r="B2026" i="2"/>
  <c r="C2026" i="2" s="1"/>
  <c r="D2026" i="2" s="1"/>
  <c r="B2027" i="2"/>
  <c r="C2027" i="2" s="1"/>
  <c r="D2027" i="2" s="1"/>
  <c r="B2028" i="2"/>
  <c r="C2028" i="2" s="1"/>
  <c r="D2028" i="2" s="1"/>
  <c r="B2029" i="2"/>
  <c r="C2029" i="2" s="1"/>
  <c r="D2029" i="2" s="1"/>
  <c r="B2030" i="2"/>
  <c r="C2030" i="2" s="1"/>
  <c r="D2030" i="2" s="1"/>
  <c r="B2031" i="2"/>
  <c r="C2031" i="2" s="1"/>
  <c r="D2031" i="2" s="1"/>
  <c r="B2032" i="2"/>
  <c r="C2032" i="2" s="1"/>
  <c r="D2032" i="2" s="1"/>
  <c r="B2033" i="2"/>
  <c r="C2033" i="2" s="1"/>
  <c r="D2033" i="2" s="1"/>
  <c r="B2034" i="2"/>
  <c r="C2034" i="2" s="1"/>
  <c r="D2034" i="2" s="1"/>
  <c r="B2035" i="2"/>
  <c r="C2035" i="2" s="1"/>
  <c r="D2035" i="2" s="1"/>
  <c r="B2036" i="2"/>
  <c r="C2036" i="2" s="1"/>
  <c r="D2036" i="2" s="1"/>
  <c r="B2037" i="2"/>
  <c r="C2037" i="2" s="1"/>
  <c r="D2037" i="2" s="1"/>
  <c r="B2038" i="2"/>
  <c r="C2038" i="2" s="1"/>
  <c r="D2038" i="2" s="1"/>
  <c r="B2039" i="2"/>
  <c r="C2039" i="2" s="1"/>
  <c r="D2039" i="2" s="1"/>
  <c r="B2040" i="2"/>
  <c r="C2040" i="2" s="1"/>
  <c r="D2040" i="2" s="1"/>
  <c r="B2041" i="2"/>
  <c r="C2041" i="2" s="1"/>
  <c r="D2041" i="2" s="1"/>
  <c r="B2042" i="2"/>
  <c r="C2042" i="2" s="1"/>
  <c r="D2042" i="2" s="1"/>
  <c r="B2043" i="2"/>
  <c r="C2043" i="2" s="1"/>
  <c r="D2043" i="2" s="1"/>
  <c r="B2044" i="2"/>
  <c r="C2044" i="2" s="1"/>
  <c r="D2044" i="2" s="1"/>
  <c r="B2045" i="2"/>
  <c r="C2045" i="2" s="1"/>
  <c r="D2045" i="2" s="1"/>
  <c r="B2046" i="2"/>
  <c r="C2046" i="2" s="1"/>
  <c r="D2046" i="2" s="1"/>
  <c r="B2047" i="2"/>
  <c r="C2047" i="2" s="1"/>
  <c r="D2047" i="2" s="1"/>
  <c r="B2048" i="2"/>
  <c r="C2048" i="2" s="1"/>
  <c r="D2048" i="2" s="1"/>
  <c r="B2049" i="2"/>
  <c r="C2049" i="2" s="1"/>
  <c r="D2049" i="2" s="1"/>
  <c r="B2050" i="2"/>
  <c r="C2050" i="2" s="1"/>
  <c r="D2050" i="2" s="1"/>
  <c r="B2051" i="2"/>
  <c r="C2051" i="2" s="1"/>
  <c r="D2051" i="2" s="1"/>
  <c r="B2052" i="2"/>
  <c r="C2052" i="2" s="1"/>
  <c r="D2052" i="2" s="1"/>
  <c r="B2053" i="2"/>
  <c r="C2053" i="2" s="1"/>
  <c r="D2053" i="2" s="1"/>
  <c r="B2054" i="2"/>
  <c r="C2054" i="2" s="1"/>
  <c r="D2054" i="2" s="1"/>
  <c r="B2055" i="2"/>
  <c r="C2055" i="2" s="1"/>
  <c r="D2055" i="2" s="1"/>
  <c r="B2056" i="2"/>
  <c r="C2056" i="2" s="1"/>
  <c r="D2056" i="2" s="1"/>
  <c r="B2057" i="2"/>
  <c r="C2057" i="2" s="1"/>
  <c r="D2057" i="2" s="1"/>
  <c r="B2058" i="2"/>
  <c r="C2058" i="2" s="1"/>
  <c r="D2058" i="2" s="1"/>
  <c r="B2059" i="2"/>
  <c r="C2059" i="2" s="1"/>
  <c r="D2059" i="2" s="1"/>
  <c r="B2060" i="2"/>
  <c r="C2060" i="2" s="1"/>
  <c r="D2060" i="2" s="1"/>
  <c r="B2061" i="2"/>
  <c r="C2061" i="2" s="1"/>
  <c r="D2061" i="2" s="1"/>
  <c r="B2062" i="2"/>
  <c r="C2062" i="2" s="1"/>
  <c r="D2062" i="2" s="1"/>
  <c r="B2063" i="2"/>
  <c r="C2063" i="2" s="1"/>
  <c r="D2063" i="2" s="1"/>
  <c r="B2064" i="2"/>
  <c r="C2064" i="2" s="1"/>
  <c r="D2064" i="2" s="1"/>
  <c r="B2065" i="2"/>
  <c r="C2065" i="2" s="1"/>
  <c r="D2065" i="2" s="1"/>
  <c r="B2066" i="2"/>
  <c r="C2066" i="2" s="1"/>
  <c r="D2066" i="2" s="1"/>
  <c r="B2067" i="2"/>
  <c r="C2067" i="2" s="1"/>
  <c r="D2067" i="2" s="1"/>
  <c r="B2068" i="2"/>
  <c r="C2068" i="2" s="1"/>
  <c r="D2068" i="2" s="1"/>
  <c r="B2069" i="2"/>
  <c r="C2069" i="2" s="1"/>
  <c r="D2069" i="2" s="1"/>
  <c r="B2070" i="2"/>
  <c r="C2070" i="2" s="1"/>
  <c r="D2070" i="2" s="1"/>
  <c r="B2071" i="2"/>
  <c r="C2071" i="2" s="1"/>
  <c r="D2071" i="2" s="1"/>
  <c r="B2072" i="2"/>
  <c r="C2072" i="2" s="1"/>
  <c r="D2072" i="2" s="1"/>
  <c r="B2073" i="2"/>
  <c r="C2073" i="2" s="1"/>
  <c r="D2073" i="2" s="1"/>
  <c r="B2074" i="2"/>
  <c r="C2074" i="2" s="1"/>
  <c r="D2074" i="2" s="1"/>
  <c r="B2075" i="2"/>
  <c r="C2075" i="2" s="1"/>
  <c r="D2075" i="2" s="1"/>
  <c r="B2076" i="2"/>
  <c r="C2076" i="2" s="1"/>
  <c r="D2076" i="2" s="1"/>
  <c r="B2077" i="2"/>
  <c r="C2077" i="2" s="1"/>
  <c r="D2077" i="2" s="1"/>
  <c r="B2078" i="2"/>
  <c r="C2078" i="2" s="1"/>
  <c r="D2078" i="2" s="1"/>
  <c r="B2079" i="2"/>
  <c r="C2079" i="2" s="1"/>
  <c r="D2079" i="2" s="1"/>
  <c r="B2080" i="2"/>
  <c r="C2080" i="2" s="1"/>
  <c r="D2080" i="2" s="1"/>
  <c r="B2081" i="2"/>
  <c r="C2081" i="2" s="1"/>
  <c r="D2081" i="2" s="1"/>
  <c r="B2082" i="2"/>
  <c r="C2082" i="2" s="1"/>
  <c r="D2082" i="2" s="1"/>
  <c r="B2083" i="2"/>
  <c r="C2083" i="2" s="1"/>
  <c r="D2083" i="2" s="1"/>
  <c r="B2084" i="2"/>
  <c r="C2084" i="2" s="1"/>
  <c r="D2084" i="2" s="1"/>
  <c r="B2085" i="2"/>
  <c r="C2085" i="2" s="1"/>
  <c r="D2085" i="2" s="1"/>
  <c r="B2086" i="2"/>
  <c r="C2086" i="2" s="1"/>
  <c r="D2086" i="2" s="1"/>
  <c r="B2087" i="2"/>
  <c r="C2087" i="2" s="1"/>
  <c r="D2087" i="2" s="1"/>
  <c r="B2088" i="2"/>
  <c r="C2088" i="2" s="1"/>
  <c r="D2088" i="2" s="1"/>
  <c r="B2089" i="2"/>
  <c r="C2089" i="2" s="1"/>
  <c r="D2089" i="2" s="1"/>
  <c r="B2090" i="2"/>
  <c r="C2090" i="2" s="1"/>
  <c r="D2090" i="2" s="1"/>
  <c r="B2091" i="2"/>
  <c r="C2091" i="2" s="1"/>
  <c r="D2091" i="2" s="1"/>
  <c r="B2092" i="2"/>
  <c r="C2092" i="2" s="1"/>
  <c r="D2092" i="2" s="1"/>
  <c r="B2093" i="2"/>
  <c r="C2093" i="2" s="1"/>
  <c r="D2093" i="2" s="1"/>
  <c r="B2094" i="2"/>
  <c r="C2094" i="2" s="1"/>
  <c r="D2094" i="2" s="1"/>
  <c r="B2095" i="2"/>
  <c r="C2095" i="2" s="1"/>
  <c r="D2095" i="2" s="1"/>
  <c r="B2096" i="2"/>
  <c r="C2096" i="2" s="1"/>
  <c r="D2096" i="2" s="1"/>
  <c r="B2097" i="2"/>
  <c r="C2097" i="2" s="1"/>
  <c r="D2097" i="2" s="1"/>
  <c r="B2098" i="2"/>
  <c r="C2098" i="2" s="1"/>
  <c r="D2098" i="2" s="1"/>
  <c r="B2099" i="2"/>
  <c r="C2099" i="2" s="1"/>
  <c r="D2099" i="2" s="1"/>
  <c r="B2100" i="2"/>
  <c r="C2100" i="2" s="1"/>
  <c r="D2100" i="2" s="1"/>
  <c r="B2101" i="2"/>
  <c r="C2101" i="2" s="1"/>
  <c r="D2101" i="2" s="1"/>
  <c r="B2102" i="2"/>
  <c r="C2102" i="2" s="1"/>
  <c r="D2102" i="2" s="1"/>
  <c r="B2103" i="2"/>
  <c r="C2103" i="2" s="1"/>
  <c r="D2103" i="2" s="1"/>
  <c r="B2104" i="2"/>
  <c r="C2104" i="2" s="1"/>
  <c r="D2104" i="2" s="1"/>
  <c r="B2105" i="2"/>
  <c r="C2105" i="2" s="1"/>
  <c r="D2105" i="2" s="1"/>
  <c r="B2106" i="2"/>
  <c r="C2106" i="2" s="1"/>
  <c r="D2106" i="2" s="1"/>
  <c r="B2107" i="2"/>
  <c r="C2107" i="2" s="1"/>
  <c r="D2107" i="2" s="1"/>
  <c r="B2108" i="2"/>
  <c r="C2108" i="2" s="1"/>
  <c r="D2108" i="2" s="1"/>
  <c r="B2109" i="2"/>
  <c r="C2109" i="2" s="1"/>
  <c r="D2109" i="2" s="1"/>
  <c r="B2110" i="2"/>
  <c r="C2110" i="2" s="1"/>
  <c r="D2110" i="2" s="1"/>
  <c r="B2111" i="2"/>
  <c r="C2111" i="2" s="1"/>
  <c r="D2111" i="2" s="1"/>
  <c r="B2112" i="2"/>
  <c r="C2112" i="2" s="1"/>
  <c r="D2112" i="2" s="1"/>
  <c r="B2113" i="2"/>
  <c r="C2113" i="2" s="1"/>
  <c r="D2113" i="2" s="1"/>
  <c r="B2114" i="2"/>
  <c r="C2114" i="2" s="1"/>
  <c r="D2114" i="2" s="1"/>
  <c r="B2115" i="2"/>
  <c r="C2115" i="2" s="1"/>
  <c r="D2115" i="2" s="1"/>
  <c r="B2116" i="2"/>
  <c r="C2116" i="2" s="1"/>
  <c r="D2116" i="2" s="1"/>
  <c r="B2117" i="2"/>
  <c r="C2117" i="2" s="1"/>
  <c r="D2117" i="2" s="1"/>
  <c r="B2118" i="2"/>
  <c r="C2118" i="2" s="1"/>
  <c r="D2118" i="2" s="1"/>
  <c r="B2119" i="2"/>
  <c r="C2119" i="2" s="1"/>
  <c r="D2119" i="2" s="1"/>
  <c r="B2120" i="2"/>
  <c r="C2120" i="2" s="1"/>
  <c r="D2120" i="2" s="1"/>
  <c r="B2121" i="2"/>
  <c r="C2121" i="2" s="1"/>
  <c r="D2121" i="2" s="1"/>
  <c r="B2122" i="2"/>
  <c r="C2122" i="2" s="1"/>
  <c r="D2122" i="2" s="1"/>
  <c r="B2123" i="2"/>
  <c r="C2123" i="2" s="1"/>
  <c r="D2123" i="2" s="1"/>
  <c r="B2124" i="2"/>
  <c r="C2124" i="2" s="1"/>
  <c r="D2124" i="2" s="1"/>
  <c r="B2125" i="2"/>
  <c r="C2125" i="2" s="1"/>
  <c r="D2125" i="2" s="1"/>
  <c r="B2126" i="2"/>
  <c r="C2126" i="2" s="1"/>
  <c r="D2126" i="2" s="1"/>
  <c r="B2127" i="2"/>
  <c r="C2127" i="2" s="1"/>
  <c r="D2127" i="2" s="1"/>
  <c r="B2128" i="2"/>
  <c r="C2128" i="2" s="1"/>
  <c r="D2128" i="2" s="1"/>
  <c r="B2129" i="2"/>
  <c r="C2129" i="2" s="1"/>
  <c r="D2129" i="2" s="1"/>
  <c r="B2130" i="2"/>
  <c r="C2130" i="2" s="1"/>
  <c r="D2130" i="2" s="1"/>
  <c r="B2131" i="2"/>
  <c r="C2131" i="2" s="1"/>
  <c r="D2131" i="2" s="1"/>
  <c r="B2132" i="2"/>
  <c r="C2132" i="2" s="1"/>
  <c r="D2132" i="2" s="1"/>
  <c r="B2133" i="2"/>
  <c r="C2133" i="2" s="1"/>
  <c r="D2133" i="2" s="1"/>
  <c r="B2134" i="2"/>
  <c r="C2134" i="2" s="1"/>
  <c r="D2134" i="2" s="1"/>
  <c r="B2135" i="2"/>
  <c r="C2135" i="2" s="1"/>
  <c r="D2135" i="2" s="1"/>
  <c r="B2136" i="2"/>
  <c r="C2136" i="2" s="1"/>
  <c r="D2136" i="2" s="1"/>
  <c r="B2137" i="2"/>
  <c r="C2137" i="2" s="1"/>
  <c r="D2137" i="2" s="1"/>
  <c r="B2138" i="2"/>
  <c r="C2138" i="2" s="1"/>
  <c r="D2138" i="2" s="1"/>
  <c r="B2139" i="2"/>
  <c r="C2139" i="2" s="1"/>
  <c r="D2139" i="2" s="1"/>
  <c r="B2140" i="2"/>
  <c r="C2140" i="2" s="1"/>
  <c r="D2140" i="2" s="1"/>
  <c r="B2141" i="2"/>
  <c r="C2141" i="2" s="1"/>
  <c r="D2141" i="2" s="1"/>
  <c r="B2142" i="2"/>
  <c r="C2142" i="2" s="1"/>
  <c r="D2142" i="2" s="1"/>
  <c r="B2143" i="2"/>
  <c r="C2143" i="2" s="1"/>
  <c r="D2143" i="2" s="1"/>
  <c r="B2144" i="2"/>
  <c r="C2144" i="2" s="1"/>
  <c r="D2144" i="2" s="1"/>
  <c r="B2145" i="2"/>
  <c r="C2145" i="2" s="1"/>
  <c r="D2145" i="2" s="1"/>
  <c r="B2146" i="2"/>
  <c r="C2146" i="2" s="1"/>
  <c r="D2146" i="2" s="1"/>
  <c r="B2147" i="2"/>
  <c r="C2147" i="2" s="1"/>
  <c r="D2147" i="2" s="1"/>
  <c r="B2148" i="2"/>
  <c r="C2148" i="2" s="1"/>
  <c r="D2148" i="2" s="1"/>
  <c r="B2149" i="2"/>
  <c r="C2149" i="2" s="1"/>
  <c r="D2149" i="2" s="1"/>
  <c r="B2150" i="2"/>
  <c r="C2150" i="2" s="1"/>
  <c r="D2150" i="2" s="1"/>
  <c r="B2151" i="2"/>
  <c r="C2151" i="2" s="1"/>
  <c r="D2151" i="2" s="1"/>
  <c r="B2152" i="2"/>
  <c r="C2152" i="2" s="1"/>
  <c r="D2152" i="2" s="1"/>
  <c r="B2153" i="2"/>
  <c r="C2153" i="2" s="1"/>
  <c r="D2153" i="2" s="1"/>
  <c r="B2154" i="2"/>
  <c r="C2154" i="2" s="1"/>
  <c r="D2154" i="2" s="1"/>
  <c r="B2155" i="2"/>
  <c r="C2155" i="2" s="1"/>
  <c r="D2155" i="2" s="1"/>
  <c r="B2156" i="2"/>
  <c r="C2156" i="2" s="1"/>
  <c r="D2156" i="2" s="1"/>
  <c r="B2157" i="2"/>
  <c r="C2157" i="2" s="1"/>
  <c r="D2157" i="2" s="1"/>
  <c r="B2158" i="2"/>
  <c r="C2158" i="2" s="1"/>
  <c r="D2158" i="2" s="1"/>
  <c r="B2159" i="2"/>
  <c r="C2159" i="2" s="1"/>
  <c r="D2159" i="2" s="1"/>
  <c r="B2160" i="2"/>
  <c r="C2160" i="2" s="1"/>
  <c r="D2160" i="2" s="1"/>
  <c r="B2161" i="2"/>
  <c r="C2161" i="2" s="1"/>
  <c r="D2161" i="2" s="1"/>
  <c r="B2162" i="2"/>
  <c r="C2162" i="2" s="1"/>
  <c r="D2162" i="2" s="1"/>
  <c r="B2163" i="2"/>
  <c r="C2163" i="2" s="1"/>
  <c r="D2163" i="2" s="1"/>
  <c r="B2164" i="2"/>
  <c r="C2164" i="2" s="1"/>
  <c r="D2164" i="2" s="1"/>
  <c r="B2165" i="2"/>
  <c r="C2165" i="2" s="1"/>
  <c r="D2165" i="2" s="1"/>
  <c r="B2166" i="2"/>
  <c r="C2166" i="2" s="1"/>
  <c r="D2166" i="2" s="1"/>
  <c r="B2167" i="2"/>
  <c r="C2167" i="2" s="1"/>
  <c r="D2167" i="2" s="1"/>
  <c r="B2168" i="2"/>
  <c r="C2168" i="2" s="1"/>
  <c r="D2168" i="2" s="1"/>
  <c r="B2169" i="2"/>
  <c r="C2169" i="2" s="1"/>
  <c r="D2169" i="2" s="1"/>
  <c r="B2170" i="2"/>
  <c r="C2170" i="2" s="1"/>
  <c r="D2170" i="2" s="1"/>
  <c r="B2171" i="2"/>
  <c r="C2171" i="2" s="1"/>
  <c r="D2171" i="2" s="1"/>
  <c r="B2172" i="2"/>
  <c r="C2172" i="2" s="1"/>
  <c r="D2172" i="2" s="1"/>
  <c r="B2173" i="2"/>
  <c r="C2173" i="2" s="1"/>
  <c r="D2173" i="2" s="1"/>
  <c r="B2174" i="2"/>
  <c r="C2174" i="2" s="1"/>
  <c r="D2174" i="2" s="1"/>
  <c r="B2175" i="2"/>
  <c r="C2175" i="2" s="1"/>
  <c r="D2175" i="2" s="1"/>
  <c r="B2176" i="2"/>
  <c r="C2176" i="2" s="1"/>
  <c r="D2176" i="2" s="1"/>
  <c r="B2177" i="2"/>
  <c r="C2177" i="2" s="1"/>
  <c r="D2177" i="2" s="1"/>
  <c r="B2178" i="2"/>
  <c r="C2178" i="2" s="1"/>
  <c r="D2178" i="2" s="1"/>
  <c r="B2179" i="2"/>
  <c r="C2179" i="2" s="1"/>
  <c r="D2179" i="2" s="1"/>
  <c r="B2180" i="2"/>
  <c r="C2180" i="2" s="1"/>
  <c r="D2180" i="2" s="1"/>
  <c r="B2181" i="2"/>
  <c r="C2181" i="2" s="1"/>
  <c r="D2181" i="2" s="1"/>
  <c r="B2182" i="2"/>
  <c r="C2182" i="2" s="1"/>
  <c r="D2182" i="2" s="1"/>
  <c r="B2183" i="2"/>
  <c r="C2183" i="2" s="1"/>
  <c r="D2183" i="2" s="1"/>
  <c r="B2184" i="2"/>
  <c r="C2184" i="2" s="1"/>
  <c r="D2184" i="2" s="1"/>
  <c r="B2185" i="2"/>
  <c r="C2185" i="2" s="1"/>
  <c r="D2185" i="2" s="1"/>
  <c r="B2186" i="2"/>
  <c r="C2186" i="2" s="1"/>
  <c r="D2186" i="2" s="1"/>
  <c r="B2187" i="2"/>
  <c r="C2187" i="2" s="1"/>
  <c r="D2187" i="2" s="1"/>
  <c r="B2188" i="2"/>
  <c r="C2188" i="2" s="1"/>
  <c r="D2188" i="2" s="1"/>
  <c r="B2189" i="2"/>
  <c r="C2189" i="2" s="1"/>
  <c r="D2189" i="2" s="1"/>
  <c r="B2190" i="2"/>
  <c r="C2190" i="2" s="1"/>
  <c r="D2190" i="2" s="1"/>
  <c r="B2191" i="2"/>
  <c r="C2191" i="2" s="1"/>
  <c r="D2191" i="2" s="1"/>
  <c r="B2192" i="2"/>
  <c r="C2192" i="2" s="1"/>
  <c r="D2192" i="2" s="1"/>
  <c r="B2193" i="2"/>
  <c r="C2193" i="2" s="1"/>
  <c r="D2193" i="2" s="1"/>
  <c r="B2194" i="2"/>
  <c r="C2194" i="2" s="1"/>
  <c r="D2194" i="2" s="1"/>
  <c r="B2195" i="2"/>
  <c r="C2195" i="2" s="1"/>
  <c r="D2195" i="2" s="1"/>
  <c r="B2196" i="2"/>
  <c r="C2196" i="2" s="1"/>
  <c r="D2196" i="2" s="1"/>
  <c r="B2197" i="2"/>
  <c r="C2197" i="2" s="1"/>
  <c r="D2197" i="2" s="1"/>
  <c r="B2198" i="2"/>
  <c r="C2198" i="2" s="1"/>
  <c r="D2198" i="2" s="1"/>
  <c r="B2199" i="2"/>
  <c r="C2199" i="2" s="1"/>
  <c r="D2199" i="2" s="1"/>
  <c r="B2200" i="2"/>
  <c r="C2200" i="2" s="1"/>
  <c r="D2200" i="2" s="1"/>
  <c r="B2201" i="2"/>
  <c r="C2201" i="2" s="1"/>
  <c r="D2201" i="2" s="1"/>
  <c r="B2202" i="2"/>
  <c r="C2202" i="2" s="1"/>
  <c r="D2202" i="2" s="1"/>
  <c r="B2203" i="2"/>
  <c r="C2203" i="2" s="1"/>
  <c r="D2203" i="2" s="1"/>
  <c r="B2204" i="2"/>
  <c r="C2204" i="2" s="1"/>
  <c r="D2204" i="2" s="1"/>
  <c r="B2205" i="2"/>
  <c r="C2205" i="2" s="1"/>
  <c r="D2205" i="2" s="1"/>
  <c r="B2206" i="2"/>
  <c r="C2206" i="2" s="1"/>
  <c r="D2206" i="2" s="1"/>
  <c r="B2207" i="2"/>
  <c r="C2207" i="2" s="1"/>
  <c r="D2207" i="2" s="1"/>
  <c r="B2208" i="2"/>
  <c r="C2208" i="2" s="1"/>
  <c r="D2208" i="2" s="1"/>
  <c r="B2209" i="2"/>
  <c r="C2209" i="2" s="1"/>
  <c r="D2209" i="2" s="1"/>
  <c r="B2210" i="2"/>
  <c r="C2210" i="2" s="1"/>
  <c r="D2210" i="2" s="1"/>
  <c r="B2211" i="2"/>
  <c r="C2211" i="2" s="1"/>
  <c r="D2211" i="2" s="1"/>
  <c r="B2212" i="2"/>
  <c r="C2212" i="2" s="1"/>
  <c r="D2212" i="2" s="1"/>
  <c r="B2213" i="2"/>
  <c r="C2213" i="2" s="1"/>
  <c r="D2213" i="2" s="1"/>
  <c r="B2214" i="2"/>
  <c r="C2214" i="2" s="1"/>
  <c r="D2214" i="2" s="1"/>
  <c r="B2215" i="2"/>
  <c r="C2215" i="2" s="1"/>
  <c r="D2215" i="2" s="1"/>
  <c r="B2216" i="2"/>
  <c r="C2216" i="2" s="1"/>
  <c r="D2216" i="2" s="1"/>
  <c r="B2217" i="2"/>
  <c r="C2217" i="2" s="1"/>
  <c r="D2217" i="2" s="1"/>
  <c r="B2218" i="2"/>
  <c r="C2218" i="2" s="1"/>
  <c r="D2218" i="2" s="1"/>
  <c r="B2219" i="2"/>
  <c r="C2219" i="2" s="1"/>
  <c r="D2219" i="2" s="1"/>
  <c r="B2220" i="2"/>
  <c r="C2220" i="2" s="1"/>
  <c r="D2220" i="2" s="1"/>
  <c r="B2221" i="2"/>
  <c r="C2221" i="2" s="1"/>
  <c r="D2221" i="2" s="1"/>
  <c r="B2222" i="2"/>
  <c r="C2222" i="2" s="1"/>
  <c r="D2222" i="2" s="1"/>
  <c r="B2223" i="2"/>
  <c r="C2223" i="2" s="1"/>
  <c r="D2223" i="2" s="1"/>
  <c r="B2224" i="2"/>
  <c r="C2224" i="2" s="1"/>
  <c r="D2224" i="2" s="1"/>
  <c r="B2225" i="2"/>
  <c r="C2225" i="2" s="1"/>
  <c r="D2225" i="2" s="1"/>
  <c r="B2226" i="2"/>
  <c r="C2226" i="2" s="1"/>
  <c r="D2226" i="2" s="1"/>
  <c r="B2227" i="2"/>
  <c r="C2227" i="2" s="1"/>
  <c r="D2227" i="2" s="1"/>
  <c r="B2228" i="2"/>
  <c r="C2228" i="2" s="1"/>
  <c r="D2228" i="2" s="1"/>
  <c r="B2229" i="2"/>
  <c r="C2229" i="2" s="1"/>
  <c r="D2229" i="2" s="1"/>
  <c r="B2230" i="2"/>
  <c r="C2230" i="2" s="1"/>
  <c r="D2230" i="2" s="1"/>
  <c r="B2231" i="2"/>
  <c r="C2231" i="2" s="1"/>
  <c r="D2231" i="2" s="1"/>
  <c r="B2232" i="2"/>
  <c r="C2232" i="2" s="1"/>
  <c r="D2232" i="2" s="1"/>
  <c r="B2233" i="2"/>
  <c r="C2233" i="2" s="1"/>
  <c r="D2233" i="2" s="1"/>
  <c r="B2234" i="2"/>
  <c r="C2234" i="2" s="1"/>
  <c r="D2234" i="2" s="1"/>
  <c r="B2235" i="2"/>
  <c r="C2235" i="2" s="1"/>
  <c r="D2235" i="2" s="1"/>
  <c r="B2236" i="2"/>
  <c r="C2236" i="2" s="1"/>
  <c r="D2236" i="2" s="1"/>
  <c r="B2237" i="2"/>
  <c r="C2237" i="2" s="1"/>
  <c r="D2237" i="2" s="1"/>
  <c r="B2238" i="2"/>
  <c r="C2238" i="2" s="1"/>
  <c r="D2238" i="2" s="1"/>
  <c r="B2239" i="2"/>
  <c r="C2239" i="2" s="1"/>
  <c r="D2239" i="2" s="1"/>
  <c r="B2240" i="2"/>
  <c r="C2240" i="2" s="1"/>
  <c r="D2240" i="2" s="1"/>
  <c r="B2241" i="2"/>
  <c r="C2241" i="2" s="1"/>
  <c r="D2241" i="2" s="1"/>
  <c r="B2242" i="2"/>
  <c r="C2242" i="2" s="1"/>
  <c r="D2242" i="2" s="1"/>
  <c r="B2243" i="2"/>
  <c r="C2243" i="2" s="1"/>
  <c r="D2243" i="2" s="1"/>
  <c r="B2244" i="2"/>
  <c r="C2244" i="2" s="1"/>
  <c r="D2244" i="2" s="1"/>
  <c r="B2245" i="2"/>
  <c r="C2245" i="2" s="1"/>
  <c r="D2245" i="2" s="1"/>
  <c r="B2246" i="2"/>
  <c r="C2246" i="2" s="1"/>
  <c r="D2246" i="2" s="1"/>
  <c r="B2247" i="2"/>
  <c r="C2247" i="2" s="1"/>
  <c r="D2247" i="2" s="1"/>
  <c r="B2248" i="2"/>
  <c r="C2248" i="2" s="1"/>
  <c r="D2248" i="2" s="1"/>
  <c r="B2249" i="2"/>
  <c r="C2249" i="2" s="1"/>
  <c r="D2249" i="2" s="1"/>
  <c r="B2250" i="2"/>
  <c r="C2250" i="2" s="1"/>
  <c r="D2250" i="2" s="1"/>
  <c r="B2251" i="2"/>
  <c r="C2251" i="2" s="1"/>
  <c r="D2251" i="2" s="1"/>
  <c r="B2252" i="2"/>
  <c r="C2252" i="2" s="1"/>
  <c r="D2252" i="2" s="1"/>
  <c r="B2253" i="2"/>
  <c r="C2253" i="2" s="1"/>
  <c r="D2253" i="2" s="1"/>
  <c r="B2254" i="2"/>
  <c r="C2254" i="2" s="1"/>
  <c r="D2254" i="2" s="1"/>
  <c r="B2255" i="2"/>
  <c r="C2255" i="2" s="1"/>
  <c r="D2255" i="2" s="1"/>
  <c r="B2256" i="2"/>
  <c r="C2256" i="2" s="1"/>
  <c r="D2256" i="2" s="1"/>
  <c r="B2257" i="2"/>
  <c r="C2257" i="2" s="1"/>
  <c r="D2257" i="2" s="1"/>
  <c r="B2258" i="2"/>
  <c r="C2258" i="2" s="1"/>
  <c r="D2258" i="2" s="1"/>
  <c r="B2259" i="2"/>
  <c r="C2259" i="2" s="1"/>
  <c r="D2259" i="2" s="1"/>
  <c r="B2260" i="2"/>
  <c r="C2260" i="2" s="1"/>
  <c r="D2260" i="2" s="1"/>
  <c r="B2261" i="2"/>
  <c r="C2261" i="2" s="1"/>
  <c r="D2261" i="2" s="1"/>
  <c r="B2262" i="2"/>
  <c r="C2262" i="2" s="1"/>
  <c r="D2262" i="2" s="1"/>
  <c r="B2263" i="2"/>
  <c r="C2263" i="2" s="1"/>
  <c r="D2263" i="2" s="1"/>
  <c r="B2264" i="2"/>
  <c r="C2264" i="2" s="1"/>
  <c r="D2264" i="2" s="1"/>
  <c r="B2265" i="2"/>
  <c r="C2265" i="2" s="1"/>
  <c r="D2265" i="2" s="1"/>
  <c r="B2266" i="2"/>
  <c r="C2266" i="2" s="1"/>
  <c r="D2266" i="2" s="1"/>
  <c r="B2267" i="2"/>
  <c r="C2267" i="2" s="1"/>
  <c r="D2267" i="2" s="1"/>
  <c r="B2268" i="2"/>
  <c r="C2268" i="2" s="1"/>
  <c r="D2268" i="2" s="1"/>
  <c r="B2269" i="2"/>
  <c r="C2269" i="2" s="1"/>
  <c r="D2269" i="2" s="1"/>
  <c r="B2270" i="2"/>
  <c r="C2270" i="2" s="1"/>
  <c r="D2270" i="2" s="1"/>
  <c r="B2271" i="2"/>
  <c r="C2271" i="2" s="1"/>
  <c r="D2271" i="2" s="1"/>
  <c r="B2272" i="2"/>
  <c r="C2272" i="2" s="1"/>
  <c r="D2272" i="2" s="1"/>
  <c r="B2273" i="2"/>
  <c r="C2273" i="2" s="1"/>
  <c r="D2273" i="2" s="1"/>
  <c r="B2274" i="2"/>
  <c r="C2274" i="2" s="1"/>
  <c r="D2274" i="2" s="1"/>
  <c r="B2275" i="2"/>
  <c r="C2275" i="2" s="1"/>
  <c r="D2275" i="2" s="1"/>
  <c r="B2276" i="2"/>
  <c r="C2276" i="2" s="1"/>
  <c r="D2276" i="2" s="1"/>
  <c r="B2277" i="2"/>
  <c r="C2277" i="2" s="1"/>
  <c r="D2277" i="2" s="1"/>
  <c r="B2278" i="2"/>
  <c r="C2278" i="2" s="1"/>
  <c r="D2278" i="2" s="1"/>
  <c r="B2279" i="2"/>
  <c r="C2279" i="2" s="1"/>
  <c r="D2279" i="2" s="1"/>
  <c r="B2280" i="2"/>
  <c r="C2280" i="2" s="1"/>
  <c r="D2280" i="2" s="1"/>
  <c r="B2281" i="2"/>
  <c r="C2281" i="2" s="1"/>
  <c r="D2281" i="2" s="1"/>
  <c r="B2282" i="2"/>
  <c r="C2282" i="2" s="1"/>
  <c r="D2282" i="2" s="1"/>
  <c r="B2283" i="2"/>
  <c r="C2283" i="2" s="1"/>
  <c r="D2283" i="2" s="1"/>
  <c r="B2284" i="2"/>
  <c r="C2284" i="2" s="1"/>
  <c r="D2284" i="2" s="1"/>
  <c r="B2285" i="2"/>
  <c r="C2285" i="2" s="1"/>
  <c r="D2285" i="2" s="1"/>
  <c r="B2286" i="2"/>
  <c r="C2286" i="2" s="1"/>
  <c r="D2286" i="2" s="1"/>
  <c r="B2287" i="2"/>
  <c r="C2287" i="2" s="1"/>
  <c r="D2287" i="2" s="1"/>
  <c r="B2288" i="2"/>
  <c r="C2288" i="2" s="1"/>
  <c r="D2288" i="2" s="1"/>
  <c r="B2289" i="2"/>
  <c r="C2289" i="2" s="1"/>
  <c r="D2289" i="2" s="1"/>
  <c r="B2290" i="2"/>
  <c r="C2290" i="2" s="1"/>
  <c r="D2290" i="2" s="1"/>
  <c r="B2291" i="2"/>
  <c r="C2291" i="2" s="1"/>
  <c r="D2291" i="2" s="1"/>
  <c r="B2292" i="2"/>
  <c r="C2292" i="2" s="1"/>
  <c r="D2292" i="2" s="1"/>
  <c r="B2293" i="2"/>
  <c r="C2293" i="2" s="1"/>
  <c r="D2293" i="2" s="1"/>
  <c r="B2294" i="2"/>
  <c r="C2294" i="2" s="1"/>
  <c r="D2294" i="2" s="1"/>
  <c r="B2295" i="2"/>
  <c r="C2295" i="2" s="1"/>
  <c r="D2295" i="2" s="1"/>
  <c r="B2296" i="2"/>
  <c r="C2296" i="2" s="1"/>
  <c r="D2296" i="2" s="1"/>
  <c r="B2297" i="2"/>
  <c r="C2297" i="2" s="1"/>
  <c r="D2297" i="2" s="1"/>
  <c r="B2298" i="2"/>
  <c r="C2298" i="2" s="1"/>
  <c r="D2298" i="2" s="1"/>
  <c r="B2299" i="2"/>
  <c r="C2299" i="2" s="1"/>
  <c r="D2299" i="2" s="1"/>
  <c r="B2300" i="2"/>
  <c r="C2300" i="2" s="1"/>
  <c r="D2300" i="2" s="1"/>
  <c r="B2301" i="2"/>
  <c r="C2301" i="2" s="1"/>
  <c r="D2301" i="2" s="1"/>
  <c r="B2302" i="2"/>
  <c r="C2302" i="2" s="1"/>
  <c r="D2302" i="2" s="1"/>
  <c r="B2303" i="2"/>
  <c r="C2303" i="2" s="1"/>
  <c r="D2303" i="2" s="1"/>
  <c r="B2304" i="2"/>
  <c r="C2304" i="2" s="1"/>
  <c r="D2304" i="2" s="1"/>
  <c r="B2305" i="2"/>
  <c r="C2305" i="2" s="1"/>
  <c r="D2305" i="2" s="1"/>
  <c r="B2306" i="2"/>
  <c r="C2306" i="2" s="1"/>
  <c r="D2306" i="2" s="1"/>
  <c r="B2307" i="2"/>
  <c r="C2307" i="2" s="1"/>
  <c r="D2307" i="2" s="1"/>
  <c r="B2308" i="2"/>
  <c r="C2308" i="2" s="1"/>
  <c r="D2308" i="2" s="1"/>
  <c r="B2309" i="2"/>
  <c r="C2309" i="2" s="1"/>
  <c r="D2309" i="2" s="1"/>
  <c r="B2310" i="2"/>
  <c r="C2310" i="2" s="1"/>
  <c r="D2310" i="2" s="1"/>
  <c r="B2311" i="2"/>
  <c r="C2311" i="2" s="1"/>
  <c r="D2311" i="2" s="1"/>
  <c r="B2312" i="2"/>
  <c r="C2312" i="2" s="1"/>
  <c r="D2312" i="2" s="1"/>
  <c r="B2313" i="2"/>
  <c r="C2313" i="2" s="1"/>
  <c r="D2313" i="2" s="1"/>
  <c r="B2314" i="2"/>
  <c r="C2314" i="2" s="1"/>
  <c r="D2314" i="2" s="1"/>
  <c r="B2315" i="2"/>
  <c r="C2315" i="2" s="1"/>
  <c r="D2315" i="2" s="1"/>
  <c r="B2316" i="2"/>
  <c r="C2316" i="2" s="1"/>
  <c r="D2316" i="2" s="1"/>
  <c r="B2317" i="2"/>
  <c r="C2317" i="2" s="1"/>
  <c r="D2317" i="2" s="1"/>
  <c r="B2318" i="2"/>
  <c r="C2318" i="2" s="1"/>
  <c r="D2318" i="2" s="1"/>
  <c r="B2319" i="2"/>
  <c r="C2319" i="2" s="1"/>
  <c r="D2319" i="2" s="1"/>
  <c r="B2320" i="2"/>
  <c r="C2320" i="2" s="1"/>
  <c r="D2320" i="2" s="1"/>
  <c r="B2321" i="2"/>
  <c r="C2321" i="2" s="1"/>
  <c r="D2321" i="2" s="1"/>
  <c r="B2322" i="2"/>
  <c r="C2322" i="2" s="1"/>
  <c r="D2322" i="2" s="1"/>
  <c r="B2323" i="2"/>
  <c r="C2323" i="2" s="1"/>
  <c r="D2323" i="2" s="1"/>
  <c r="B2324" i="2"/>
  <c r="C2324" i="2" s="1"/>
  <c r="D2324" i="2" s="1"/>
  <c r="B2325" i="2"/>
  <c r="C2325" i="2" s="1"/>
  <c r="D2325" i="2" s="1"/>
  <c r="B2326" i="2"/>
  <c r="C2326" i="2" s="1"/>
  <c r="D2326" i="2" s="1"/>
  <c r="B2327" i="2"/>
  <c r="C2327" i="2" s="1"/>
  <c r="D2327" i="2" s="1"/>
  <c r="B2328" i="2"/>
  <c r="C2328" i="2" s="1"/>
  <c r="D2328" i="2" s="1"/>
  <c r="B2329" i="2"/>
  <c r="C2329" i="2" s="1"/>
  <c r="D2329" i="2" s="1"/>
  <c r="B2330" i="2"/>
  <c r="C2330" i="2" s="1"/>
  <c r="D2330" i="2" s="1"/>
  <c r="B2331" i="2"/>
  <c r="C2331" i="2" s="1"/>
  <c r="D2331" i="2" s="1"/>
  <c r="B2332" i="2"/>
  <c r="C2332" i="2" s="1"/>
  <c r="D2332" i="2" s="1"/>
  <c r="B2333" i="2"/>
  <c r="C2333" i="2" s="1"/>
  <c r="D2333" i="2" s="1"/>
  <c r="B2334" i="2"/>
  <c r="C2334" i="2" s="1"/>
  <c r="D2334" i="2" s="1"/>
  <c r="B2335" i="2"/>
  <c r="C2335" i="2" s="1"/>
  <c r="D2335" i="2" s="1"/>
  <c r="B2336" i="2"/>
  <c r="C2336" i="2" s="1"/>
  <c r="D2336" i="2" s="1"/>
  <c r="B2337" i="2"/>
  <c r="C2337" i="2" s="1"/>
  <c r="D2337" i="2" s="1"/>
  <c r="B2338" i="2"/>
  <c r="C2338" i="2" s="1"/>
  <c r="D2338" i="2" s="1"/>
  <c r="B2339" i="2"/>
  <c r="C2339" i="2" s="1"/>
  <c r="D2339" i="2" s="1"/>
  <c r="B2340" i="2"/>
  <c r="C2340" i="2" s="1"/>
  <c r="D2340" i="2" s="1"/>
  <c r="B2341" i="2"/>
  <c r="C2341" i="2" s="1"/>
  <c r="D2341" i="2" s="1"/>
  <c r="B2342" i="2"/>
  <c r="C2342" i="2" s="1"/>
  <c r="D2342" i="2" s="1"/>
  <c r="B2343" i="2"/>
  <c r="C2343" i="2" s="1"/>
  <c r="D2343" i="2" s="1"/>
  <c r="B2344" i="2"/>
  <c r="C2344" i="2" s="1"/>
  <c r="D2344" i="2" s="1"/>
  <c r="B2345" i="2"/>
  <c r="C2345" i="2" s="1"/>
  <c r="D2345" i="2" s="1"/>
  <c r="B2346" i="2"/>
  <c r="C2346" i="2" s="1"/>
  <c r="D2346" i="2" s="1"/>
  <c r="B2347" i="2"/>
  <c r="C2347" i="2" s="1"/>
  <c r="D2347" i="2" s="1"/>
  <c r="B2348" i="2"/>
  <c r="C2348" i="2" s="1"/>
  <c r="D2348" i="2" s="1"/>
  <c r="B2349" i="2"/>
  <c r="C2349" i="2" s="1"/>
  <c r="D2349" i="2" s="1"/>
  <c r="B2350" i="2"/>
  <c r="C2350" i="2" s="1"/>
  <c r="D2350" i="2" s="1"/>
  <c r="B2351" i="2"/>
  <c r="C2351" i="2" s="1"/>
  <c r="D2351" i="2" s="1"/>
  <c r="B2352" i="2"/>
  <c r="C2352" i="2" s="1"/>
  <c r="D2352" i="2" s="1"/>
  <c r="B2353" i="2"/>
  <c r="C2353" i="2" s="1"/>
  <c r="D2353" i="2" s="1"/>
  <c r="B2354" i="2"/>
  <c r="C2354" i="2" s="1"/>
  <c r="D2354" i="2" s="1"/>
  <c r="B2355" i="2"/>
  <c r="C2355" i="2" s="1"/>
  <c r="D2355" i="2" s="1"/>
  <c r="B2356" i="2"/>
  <c r="C2356" i="2" s="1"/>
  <c r="D2356" i="2" s="1"/>
  <c r="B2357" i="2"/>
  <c r="C2357" i="2" s="1"/>
  <c r="D2357" i="2" s="1"/>
  <c r="B2358" i="2"/>
  <c r="C2358" i="2" s="1"/>
  <c r="D2358" i="2" s="1"/>
  <c r="B2359" i="2"/>
  <c r="C2359" i="2" s="1"/>
  <c r="D2359" i="2" s="1"/>
  <c r="B2360" i="2"/>
  <c r="C2360" i="2" s="1"/>
  <c r="D2360" i="2" s="1"/>
  <c r="B2361" i="2"/>
  <c r="C2361" i="2" s="1"/>
  <c r="D2361" i="2" s="1"/>
  <c r="B2362" i="2"/>
  <c r="C2362" i="2" s="1"/>
  <c r="D2362" i="2" s="1"/>
  <c r="B2363" i="2"/>
  <c r="C2363" i="2" s="1"/>
  <c r="D2363" i="2" s="1"/>
  <c r="B2364" i="2"/>
  <c r="C2364" i="2" s="1"/>
  <c r="D2364" i="2" s="1"/>
  <c r="B2365" i="2"/>
  <c r="C2365" i="2" s="1"/>
  <c r="D2365" i="2" s="1"/>
  <c r="B2366" i="2"/>
  <c r="C2366" i="2" s="1"/>
  <c r="D2366" i="2" s="1"/>
  <c r="B2367" i="2"/>
  <c r="C2367" i="2" s="1"/>
  <c r="D2367" i="2" s="1"/>
  <c r="B2368" i="2"/>
  <c r="C2368" i="2" s="1"/>
  <c r="D2368" i="2" s="1"/>
  <c r="B2369" i="2"/>
  <c r="C2369" i="2" s="1"/>
  <c r="D2369" i="2" s="1"/>
  <c r="B2370" i="2"/>
  <c r="C2370" i="2" s="1"/>
  <c r="D2370" i="2" s="1"/>
  <c r="B2371" i="2"/>
  <c r="C2371" i="2" s="1"/>
  <c r="D2371" i="2" s="1"/>
  <c r="B2372" i="2"/>
  <c r="C2372" i="2" s="1"/>
  <c r="D2372" i="2" s="1"/>
  <c r="B2373" i="2"/>
  <c r="C2373" i="2" s="1"/>
  <c r="D2373" i="2" s="1"/>
  <c r="B2374" i="2"/>
  <c r="C2374" i="2" s="1"/>
  <c r="D2374" i="2" s="1"/>
  <c r="B2375" i="2"/>
  <c r="C2375" i="2" s="1"/>
  <c r="D2375" i="2" s="1"/>
  <c r="B2376" i="2"/>
  <c r="C2376" i="2" s="1"/>
  <c r="D2376" i="2" s="1"/>
  <c r="B2377" i="2"/>
  <c r="C2377" i="2" s="1"/>
  <c r="D2377" i="2" s="1"/>
  <c r="B2378" i="2"/>
  <c r="C2378" i="2" s="1"/>
  <c r="D2378" i="2" s="1"/>
  <c r="B2379" i="2"/>
  <c r="C2379" i="2" s="1"/>
  <c r="D2379" i="2" s="1"/>
  <c r="B2380" i="2"/>
  <c r="C2380" i="2" s="1"/>
  <c r="D2380" i="2" s="1"/>
  <c r="B2381" i="2"/>
  <c r="C2381" i="2" s="1"/>
  <c r="D2381" i="2" s="1"/>
  <c r="B2382" i="2"/>
  <c r="C2382" i="2" s="1"/>
  <c r="D2382" i="2" s="1"/>
  <c r="B2383" i="2"/>
  <c r="C2383" i="2" s="1"/>
  <c r="D2383" i="2" s="1"/>
  <c r="B2384" i="2"/>
  <c r="C2384" i="2" s="1"/>
  <c r="D2384" i="2" s="1"/>
  <c r="B2385" i="2"/>
  <c r="C2385" i="2" s="1"/>
  <c r="D2385" i="2" s="1"/>
  <c r="B2386" i="2"/>
  <c r="C2386" i="2" s="1"/>
  <c r="D2386" i="2" s="1"/>
  <c r="B2387" i="2"/>
  <c r="C2387" i="2" s="1"/>
  <c r="D2387" i="2" s="1"/>
  <c r="B2388" i="2"/>
  <c r="C2388" i="2" s="1"/>
  <c r="D2388" i="2" s="1"/>
  <c r="B2389" i="2"/>
  <c r="C2389" i="2" s="1"/>
  <c r="D2389" i="2" s="1"/>
  <c r="B2390" i="2"/>
  <c r="C2390" i="2" s="1"/>
  <c r="D2390" i="2" s="1"/>
  <c r="B2391" i="2"/>
  <c r="C2391" i="2" s="1"/>
  <c r="D2391" i="2" s="1"/>
  <c r="B2392" i="2"/>
  <c r="C2392" i="2" s="1"/>
  <c r="D2392" i="2" s="1"/>
  <c r="B2393" i="2"/>
  <c r="C2393" i="2" s="1"/>
  <c r="D2393" i="2" s="1"/>
  <c r="B2394" i="2"/>
  <c r="C2394" i="2" s="1"/>
  <c r="D2394" i="2" s="1"/>
  <c r="B2395" i="2"/>
  <c r="C2395" i="2" s="1"/>
  <c r="D2395" i="2" s="1"/>
  <c r="B2396" i="2"/>
  <c r="C2396" i="2" s="1"/>
  <c r="D2396" i="2" s="1"/>
  <c r="B2397" i="2"/>
  <c r="C2397" i="2" s="1"/>
  <c r="D2397" i="2" s="1"/>
  <c r="B2398" i="2"/>
  <c r="C2398" i="2" s="1"/>
  <c r="D2398" i="2" s="1"/>
  <c r="B2399" i="2"/>
  <c r="C2399" i="2" s="1"/>
  <c r="D2399" i="2" s="1"/>
  <c r="B2400" i="2"/>
  <c r="C2400" i="2" s="1"/>
  <c r="D2400" i="2" s="1"/>
  <c r="B2401" i="2"/>
  <c r="C2401" i="2" s="1"/>
  <c r="D2401" i="2" s="1"/>
  <c r="B2402" i="2"/>
  <c r="C2402" i="2" s="1"/>
  <c r="D2402" i="2" s="1"/>
  <c r="B2403" i="2"/>
  <c r="C2403" i="2" s="1"/>
  <c r="D2403" i="2" s="1"/>
  <c r="B2404" i="2"/>
  <c r="C2404" i="2" s="1"/>
  <c r="D2404" i="2" s="1"/>
  <c r="B2405" i="2"/>
  <c r="C2405" i="2" s="1"/>
  <c r="D2405" i="2" s="1"/>
  <c r="B2406" i="2"/>
  <c r="C2406" i="2" s="1"/>
  <c r="D2406" i="2" s="1"/>
  <c r="B2407" i="2"/>
  <c r="C2407" i="2" s="1"/>
  <c r="D2407" i="2" s="1"/>
  <c r="B2408" i="2"/>
  <c r="C2408" i="2" s="1"/>
  <c r="D2408" i="2" s="1"/>
  <c r="B2409" i="2"/>
  <c r="C2409" i="2" s="1"/>
  <c r="D2409" i="2" s="1"/>
  <c r="B2410" i="2"/>
  <c r="C2410" i="2" s="1"/>
  <c r="D2410" i="2" s="1"/>
  <c r="B2411" i="2"/>
  <c r="C2411" i="2" s="1"/>
  <c r="D2411" i="2" s="1"/>
  <c r="B2412" i="2"/>
  <c r="C2412" i="2" s="1"/>
  <c r="D2412" i="2" s="1"/>
  <c r="B2413" i="2"/>
  <c r="C2413" i="2" s="1"/>
  <c r="D2413" i="2" s="1"/>
  <c r="B2414" i="2"/>
  <c r="C2414" i="2" s="1"/>
  <c r="D2414" i="2" s="1"/>
  <c r="B2415" i="2"/>
  <c r="C2415" i="2" s="1"/>
  <c r="D2415" i="2" s="1"/>
  <c r="B2416" i="2"/>
  <c r="C2416" i="2" s="1"/>
  <c r="D2416" i="2" s="1"/>
  <c r="B2417" i="2"/>
  <c r="C2417" i="2" s="1"/>
  <c r="D2417" i="2" s="1"/>
  <c r="B2418" i="2"/>
  <c r="C2418" i="2" s="1"/>
  <c r="D2418" i="2" s="1"/>
  <c r="B2419" i="2"/>
  <c r="C2419" i="2" s="1"/>
  <c r="D2419" i="2" s="1"/>
  <c r="B2420" i="2"/>
  <c r="C2420" i="2" s="1"/>
  <c r="D2420" i="2" s="1"/>
  <c r="B2421" i="2"/>
  <c r="C2421" i="2" s="1"/>
  <c r="D2421" i="2" s="1"/>
  <c r="B2422" i="2"/>
  <c r="C2422" i="2" s="1"/>
  <c r="D2422" i="2" s="1"/>
  <c r="B2423" i="2"/>
  <c r="C2423" i="2" s="1"/>
  <c r="D2423" i="2" s="1"/>
  <c r="B2424" i="2"/>
  <c r="C2424" i="2" s="1"/>
  <c r="D2424" i="2" s="1"/>
  <c r="B2425" i="2"/>
  <c r="C2425" i="2" s="1"/>
  <c r="D2425" i="2" s="1"/>
  <c r="B2426" i="2"/>
  <c r="C2426" i="2" s="1"/>
  <c r="D2426" i="2" s="1"/>
  <c r="B2427" i="2"/>
  <c r="C2427" i="2" s="1"/>
  <c r="D2427" i="2" s="1"/>
  <c r="B2428" i="2"/>
  <c r="C2428" i="2" s="1"/>
  <c r="D2428" i="2" s="1"/>
  <c r="B2429" i="2"/>
  <c r="C2429" i="2" s="1"/>
  <c r="D2429" i="2" s="1"/>
  <c r="B2430" i="2"/>
  <c r="C2430" i="2" s="1"/>
  <c r="D2430" i="2" s="1"/>
  <c r="B2431" i="2"/>
  <c r="C2431" i="2" s="1"/>
  <c r="D2431" i="2" s="1"/>
  <c r="B2432" i="2"/>
  <c r="C2432" i="2" s="1"/>
  <c r="D2432" i="2" s="1"/>
  <c r="B2433" i="2"/>
  <c r="C2433" i="2" s="1"/>
  <c r="D2433" i="2" s="1"/>
  <c r="B2434" i="2"/>
  <c r="C2434" i="2" s="1"/>
  <c r="D2434" i="2" s="1"/>
  <c r="B2435" i="2"/>
  <c r="C2435" i="2" s="1"/>
  <c r="D2435" i="2" s="1"/>
  <c r="B2436" i="2"/>
  <c r="C2436" i="2" s="1"/>
  <c r="D2436" i="2" s="1"/>
  <c r="B2437" i="2"/>
  <c r="C2437" i="2" s="1"/>
  <c r="D2437" i="2" s="1"/>
  <c r="B2438" i="2"/>
  <c r="C2438" i="2" s="1"/>
  <c r="D2438" i="2" s="1"/>
  <c r="B2439" i="2"/>
  <c r="C2439" i="2" s="1"/>
  <c r="D2439" i="2" s="1"/>
  <c r="B2440" i="2"/>
  <c r="C2440" i="2" s="1"/>
  <c r="D2440" i="2" s="1"/>
  <c r="B2441" i="2"/>
  <c r="C2441" i="2" s="1"/>
  <c r="D2441" i="2" s="1"/>
  <c r="B2442" i="2"/>
  <c r="C2442" i="2" s="1"/>
  <c r="D2442" i="2" s="1"/>
  <c r="B2443" i="2"/>
  <c r="C2443" i="2" s="1"/>
  <c r="D2443" i="2" s="1"/>
  <c r="B2444" i="2"/>
  <c r="C2444" i="2" s="1"/>
  <c r="D2444" i="2" s="1"/>
  <c r="B2445" i="2"/>
  <c r="C2445" i="2" s="1"/>
  <c r="D2445" i="2" s="1"/>
  <c r="B2446" i="2"/>
  <c r="C2446" i="2" s="1"/>
  <c r="D2446" i="2" s="1"/>
  <c r="B2447" i="2"/>
  <c r="C2447" i="2" s="1"/>
  <c r="D2447" i="2" s="1"/>
  <c r="B2448" i="2"/>
  <c r="C2448" i="2" s="1"/>
  <c r="D2448" i="2" s="1"/>
  <c r="B2449" i="2"/>
  <c r="C2449" i="2" s="1"/>
  <c r="D2449" i="2" s="1"/>
  <c r="B2450" i="2"/>
  <c r="C2450" i="2" s="1"/>
  <c r="D2450" i="2" s="1"/>
  <c r="B2451" i="2"/>
  <c r="C2451" i="2" s="1"/>
  <c r="D2451" i="2" s="1"/>
  <c r="B2452" i="2"/>
  <c r="C2452" i="2" s="1"/>
  <c r="D2452" i="2" s="1"/>
  <c r="B2453" i="2"/>
  <c r="C2453" i="2" s="1"/>
  <c r="D2453" i="2" s="1"/>
  <c r="B2454" i="2"/>
  <c r="C2454" i="2" s="1"/>
  <c r="D2454" i="2" s="1"/>
  <c r="B2455" i="2"/>
  <c r="C2455" i="2" s="1"/>
  <c r="D2455" i="2" s="1"/>
  <c r="B2456" i="2"/>
  <c r="C2456" i="2" s="1"/>
  <c r="D2456" i="2" s="1"/>
  <c r="B2457" i="2"/>
  <c r="C2457" i="2" s="1"/>
  <c r="D2457" i="2" s="1"/>
  <c r="B2458" i="2"/>
  <c r="C2458" i="2" s="1"/>
  <c r="D2458" i="2" s="1"/>
  <c r="B2459" i="2"/>
  <c r="C2459" i="2" s="1"/>
  <c r="D2459" i="2" s="1"/>
  <c r="B2460" i="2"/>
  <c r="C2460" i="2" s="1"/>
  <c r="D2460" i="2" s="1"/>
  <c r="B2461" i="2"/>
  <c r="C2461" i="2" s="1"/>
  <c r="D2461" i="2" s="1"/>
  <c r="B2462" i="2"/>
  <c r="C2462" i="2" s="1"/>
  <c r="D2462" i="2" s="1"/>
  <c r="B2463" i="2"/>
  <c r="C2463" i="2" s="1"/>
  <c r="D2463" i="2" s="1"/>
  <c r="B2464" i="2"/>
  <c r="C2464" i="2" s="1"/>
  <c r="D2464" i="2" s="1"/>
  <c r="B2465" i="2"/>
  <c r="C2465" i="2" s="1"/>
  <c r="D2465" i="2" s="1"/>
  <c r="B2466" i="2"/>
  <c r="C2466" i="2" s="1"/>
  <c r="D2466" i="2" s="1"/>
  <c r="B2467" i="2"/>
  <c r="C2467" i="2" s="1"/>
  <c r="D2467" i="2" s="1"/>
  <c r="B2468" i="2"/>
  <c r="C2468" i="2" s="1"/>
  <c r="D2468" i="2" s="1"/>
  <c r="B2469" i="2"/>
  <c r="C2469" i="2" s="1"/>
  <c r="D2469" i="2" s="1"/>
  <c r="B2470" i="2"/>
  <c r="C2470" i="2" s="1"/>
  <c r="D2470" i="2" s="1"/>
  <c r="B2471" i="2"/>
  <c r="C2471" i="2" s="1"/>
  <c r="D2471" i="2" s="1"/>
  <c r="B2472" i="2"/>
  <c r="C2472" i="2" s="1"/>
  <c r="D2472" i="2" s="1"/>
  <c r="B2473" i="2"/>
  <c r="C2473" i="2" s="1"/>
  <c r="D2473" i="2" s="1"/>
  <c r="B2474" i="2"/>
  <c r="C2474" i="2" s="1"/>
  <c r="D2474" i="2" s="1"/>
  <c r="B2475" i="2"/>
  <c r="C2475" i="2" s="1"/>
  <c r="D2475" i="2" s="1"/>
  <c r="B2476" i="2"/>
  <c r="C2476" i="2" s="1"/>
  <c r="D2476" i="2" s="1"/>
  <c r="B2477" i="2"/>
  <c r="C2477" i="2" s="1"/>
  <c r="D2477" i="2" s="1"/>
  <c r="B2478" i="2"/>
  <c r="C2478" i="2" s="1"/>
  <c r="D2478" i="2" s="1"/>
  <c r="B2479" i="2"/>
  <c r="C2479" i="2" s="1"/>
  <c r="D2479" i="2" s="1"/>
  <c r="B2480" i="2"/>
  <c r="C2480" i="2" s="1"/>
  <c r="D2480" i="2" s="1"/>
  <c r="B2481" i="2"/>
  <c r="C2481" i="2" s="1"/>
  <c r="D2481" i="2" s="1"/>
  <c r="B2482" i="2"/>
  <c r="C2482" i="2" s="1"/>
  <c r="D2482" i="2" s="1"/>
  <c r="B2483" i="2"/>
  <c r="C2483" i="2" s="1"/>
  <c r="D2483" i="2" s="1"/>
  <c r="B2484" i="2"/>
  <c r="C2484" i="2" s="1"/>
  <c r="D2484" i="2" s="1"/>
  <c r="B2485" i="2"/>
  <c r="C2485" i="2" s="1"/>
  <c r="D2485" i="2" s="1"/>
  <c r="B2486" i="2"/>
  <c r="C2486" i="2" s="1"/>
  <c r="D2486" i="2" s="1"/>
  <c r="B2487" i="2"/>
  <c r="C2487" i="2" s="1"/>
  <c r="D2487" i="2" s="1"/>
  <c r="B2488" i="2"/>
  <c r="C2488" i="2" s="1"/>
  <c r="D2488" i="2" s="1"/>
  <c r="B2489" i="2"/>
  <c r="C2489" i="2" s="1"/>
  <c r="D2489" i="2" s="1"/>
  <c r="B2490" i="2"/>
  <c r="C2490" i="2" s="1"/>
  <c r="D2490" i="2" s="1"/>
  <c r="B2491" i="2"/>
  <c r="C2491" i="2" s="1"/>
  <c r="D2491" i="2" s="1"/>
  <c r="B2492" i="2"/>
  <c r="C2492" i="2" s="1"/>
  <c r="D2492" i="2" s="1"/>
  <c r="B2493" i="2"/>
  <c r="C2493" i="2" s="1"/>
  <c r="D2493" i="2" s="1"/>
  <c r="B2494" i="2"/>
  <c r="C2494" i="2" s="1"/>
  <c r="D2494" i="2" s="1"/>
  <c r="B2495" i="2"/>
  <c r="C2495" i="2" s="1"/>
  <c r="D2495" i="2" s="1"/>
  <c r="B2496" i="2"/>
  <c r="C2496" i="2" s="1"/>
  <c r="D2496" i="2" s="1"/>
  <c r="B2497" i="2"/>
  <c r="C2497" i="2" s="1"/>
  <c r="D2497" i="2" s="1"/>
  <c r="B2498" i="2"/>
  <c r="C2498" i="2" s="1"/>
  <c r="D2498" i="2" s="1"/>
  <c r="B2499" i="2"/>
  <c r="C2499" i="2" s="1"/>
  <c r="D2499" i="2" s="1"/>
  <c r="B2500" i="2"/>
  <c r="C2500" i="2" s="1"/>
  <c r="D2500" i="2" s="1"/>
  <c r="B2501" i="2"/>
  <c r="C2501" i="2" s="1"/>
  <c r="D2501" i="2" s="1"/>
  <c r="B2502" i="2"/>
  <c r="C2502" i="2" s="1"/>
  <c r="D2502" i="2" s="1"/>
  <c r="B2503" i="2"/>
  <c r="C2503" i="2" s="1"/>
  <c r="D2503" i="2" s="1"/>
  <c r="B2504" i="2"/>
  <c r="C2504" i="2" s="1"/>
  <c r="D2504" i="2" s="1"/>
  <c r="B2505" i="2"/>
  <c r="C2505" i="2" s="1"/>
  <c r="D2505" i="2" s="1"/>
  <c r="B2506" i="2"/>
  <c r="C2506" i="2" s="1"/>
  <c r="D2506" i="2" s="1"/>
  <c r="B2507" i="2"/>
  <c r="C2507" i="2" s="1"/>
  <c r="D2507" i="2" s="1"/>
  <c r="B2508" i="2"/>
  <c r="C2508" i="2" s="1"/>
  <c r="D2508" i="2" s="1"/>
  <c r="B2509" i="2"/>
  <c r="C2509" i="2" s="1"/>
  <c r="D2509" i="2" s="1"/>
  <c r="B2510" i="2"/>
  <c r="C2510" i="2" s="1"/>
  <c r="D2510" i="2" s="1"/>
  <c r="B2511" i="2"/>
  <c r="C2511" i="2" s="1"/>
  <c r="D2511" i="2" s="1"/>
  <c r="B2512" i="2"/>
  <c r="C2512" i="2" s="1"/>
  <c r="D2512" i="2" s="1"/>
  <c r="B2513" i="2"/>
  <c r="C2513" i="2" s="1"/>
  <c r="D2513" i="2" s="1"/>
  <c r="B2514" i="2"/>
  <c r="C2514" i="2" s="1"/>
  <c r="D2514" i="2" s="1"/>
  <c r="B2515" i="2"/>
  <c r="C2515" i="2" s="1"/>
  <c r="D2515" i="2" s="1"/>
  <c r="B2516" i="2"/>
  <c r="C2516" i="2" s="1"/>
  <c r="D2516" i="2" s="1"/>
  <c r="B2517" i="2"/>
  <c r="C2517" i="2" s="1"/>
  <c r="D2517" i="2" s="1"/>
  <c r="B2518" i="2"/>
  <c r="C2518" i="2" s="1"/>
  <c r="D2518" i="2" s="1"/>
  <c r="B2519" i="2"/>
  <c r="C2519" i="2" s="1"/>
  <c r="D2519" i="2" s="1"/>
  <c r="B2520" i="2"/>
  <c r="C2520" i="2" s="1"/>
  <c r="D2520" i="2" s="1"/>
  <c r="B2521" i="2"/>
  <c r="C2521" i="2" s="1"/>
  <c r="D2521" i="2" s="1"/>
  <c r="B2522" i="2"/>
  <c r="C2522" i="2" s="1"/>
  <c r="D2522" i="2" s="1"/>
  <c r="B2523" i="2"/>
  <c r="C2523" i="2" s="1"/>
  <c r="D2523" i="2" s="1"/>
  <c r="B2524" i="2"/>
  <c r="C2524" i="2" s="1"/>
  <c r="D2524" i="2" s="1"/>
  <c r="B2525" i="2"/>
  <c r="C2525" i="2" s="1"/>
  <c r="D2525" i="2" s="1"/>
  <c r="B2526" i="2"/>
  <c r="C2526" i="2" s="1"/>
  <c r="D2526" i="2" s="1"/>
  <c r="B2527" i="2"/>
  <c r="C2527" i="2" s="1"/>
  <c r="D2527" i="2" s="1"/>
  <c r="B2528" i="2"/>
  <c r="C2528" i="2" s="1"/>
  <c r="D2528" i="2" s="1"/>
  <c r="B2529" i="2"/>
  <c r="C2529" i="2" s="1"/>
  <c r="D2529" i="2" s="1"/>
  <c r="B2530" i="2"/>
  <c r="C2530" i="2" s="1"/>
  <c r="D2530" i="2" s="1"/>
  <c r="B2531" i="2"/>
  <c r="C2531" i="2" s="1"/>
  <c r="D2531" i="2" s="1"/>
  <c r="B2532" i="2"/>
  <c r="C2532" i="2" s="1"/>
  <c r="D2532" i="2" s="1"/>
  <c r="B2533" i="2"/>
  <c r="C2533" i="2" s="1"/>
  <c r="D2533" i="2" s="1"/>
  <c r="B2534" i="2"/>
  <c r="C2534" i="2" s="1"/>
  <c r="D2534" i="2" s="1"/>
  <c r="B2535" i="2"/>
  <c r="C2535" i="2" s="1"/>
  <c r="D2535" i="2" s="1"/>
  <c r="B2536" i="2"/>
  <c r="C2536" i="2" s="1"/>
  <c r="D2536" i="2" s="1"/>
  <c r="B2537" i="2"/>
  <c r="C2537" i="2" s="1"/>
  <c r="D2537" i="2" s="1"/>
  <c r="B2538" i="2"/>
  <c r="C2538" i="2" s="1"/>
  <c r="D2538" i="2" s="1"/>
  <c r="B2539" i="2"/>
  <c r="C2539" i="2" s="1"/>
  <c r="D2539" i="2" s="1"/>
  <c r="B2540" i="2"/>
  <c r="C2540" i="2" s="1"/>
  <c r="D2540" i="2" s="1"/>
  <c r="B2541" i="2"/>
  <c r="C2541" i="2" s="1"/>
  <c r="D2541" i="2" s="1"/>
  <c r="B2542" i="2"/>
  <c r="C2542" i="2" s="1"/>
  <c r="D2542" i="2" s="1"/>
  <c r="B2543" i="2"/>
  <c r="C2543" i="2" s="1"/>
  <c r="D2543" i="2" s="1"/>
  <c r="B2544" i="2"/>
  <c r="C2544" i="2" s="1"/>
  <c r="D2544" i="2" s="1"/>
  <c r="B2545" i="2"/>
  <c r="C2545" i="2" s="1"/>
  <c r="D2545" i="2" s="1"/>
  <c r="B2546" i="2"/>
  <c r="C2546" i="2" s="1"/>
  <c r="D2546" i="2" s="1"/>
  <c r="B2547" i="2"/>
  <c r="C2547" i="2" s="1"/>
  <c r="D2547" i="2" s="1"/>
  <c r="B2548" i="2"/>
  <c r="C2548" i="2" s="1"/>
  <c r="D2548" i="2" s="1"/>
  <c r="B2549" i="2"/>
  <c r="C2549" i="2" s="1"/>
  <c r="D2549" i="2" s="1"/>
  <c r="B2550" i="2"/>
  <c r="C2550" i="2" s="1"/>
  <c r="D2550" i="2" s="1"/>
  <c r="B2551" i="2"/>
  <c r="C2551" i="2" s="1"/>
  <c r="D2551" i="2" s="1"/>
  <c r="B2552" i="2"/>
  <c r="C2552" i="2" s="1"/>
  <c r="D2552" i="2" s="1"/>
  <c r="B2553" i="2"/>
  <c r="C2553" i="2" s="1"/>
  <c r="D2553" i="2" s="1"/>
  <c r="B2554" i="2"/>
  <c r="C2554" i="2" s="1"/>
  <c r="D2554" i="2" s="1"/>
  <c r="B2555" i="2"/>
  <c r="C2555" i="2" s="1"/>
  <c r="D2555" i="2" s="1"/>
  <c r="B2556" i="2"/>
  <c r="C2556" i="2" s="1"/>
  <c r="D2556" i="2" s="1"/>
  <c r="B2557" i="2"/>
  <c r="C2557" i="2" s="1"/>
  <c r="D2557" i="2" s="1"/>
  <c r="B2558" i="2"/>
  <c r="C2558" i="2" s="1"/>
  <c r="D2558" i="2" s="1"/>
  <c r="B2559" i="2"/>
  <c r="C2559" i="2" s="1"/>
  <c r="D2559" i="2" s="1"/>
  <c r="B2560" i="2"/>
  <c r="C2560" i="2" s="1"/>
  <c r="D2560" i="2" s="1"/>
  <c r="B2561" i="2"/>
  <c r="C2561" i="2" s="1"/>
  <c r="D2561" i="2" s="1"/>
  <c r="B2562" i="2"/>
  <c r="C2562" i="2" s="1"/>
  <c r="D2562" i="2" s="1"/>
  <c r="B2563" i="2"/>
  <c r="C2563" i="2" s="1"/>
  <c r="D2563" i="2" s="1"/>
  <c r="B2564" i="2"/>
  <c r="C2564" i="2" s="1"/>
  <c r="D2564" i="2" s="1"/>
  <c r="B2565" i="2"/>
  <c r="C2565" i="2" s="1"/>
  <c r="D2565" i="2" s="1"/>
  <c r="B2566" i="2"/>
  <c r="C2566" i="2" s="1"/>
  <c r="D2566" i="2" s="1"/>
  <c r="B2567" i="2"/>
  <c r="C2567" i="2" s="1"/>
  <c r="D2567" i="2" s="1"/>
  <c r="B2568" i="2"/>
  <c r="C2568" i="2" s="1"/>
  <c r="D2568" i="2" s="1"/>
  <c r="B2569" i="2"/>
  <c r="C2569" i="2" s="1"/>
  <c r="D2569" i="2" s="1"/>
  <c r="B2570" i="2"/>
  <c r="C2570" i="2" s="1"/>
  <c r="D2570" i="2" s="1"/>
  <c r="B2571" i="2"/>
  <c r="C2571" i="2" s="1"/>
  <c r="D2571" i="2" s="1"/>
  <c r="B2572" i="2"/>
  <c r="C2572" i="2" s="1"/>
  <c r="D2572" i="2" s="1"/>
  <c r="B2573" i="2"/>
  <c r="C2573" i="2" s="1"/>
  <c r="D2573" i="2" s="1"/>
  <c r="B2574" i="2"/>
  <c r="C2574" i="2" s="1"/>
  <c r="D2574" i="2" s="1"/>
  <c r="B2575" i="2"/>
  <c r="C2575" i="2" s="1"/>
  <c r="D2575" i="2" s="1"/>
  <c r="B2576" i="2"/>
  <c r="C2576" i="2" s="1"/>
  <c r="D2576" i="2" s="1"/>
  <c r="B2577" i="2"/>
  <c r="C2577" i="2" s="1"/>
  <c r="D2577" i="2" s="1"/>
  <c r="B2578" i="2"/>
  <c r="C2578" i="2" s="1"/>
  <c r="D2578" i="2" s="1"/>
  <c r="B2579" i="2"/>
  <c r="C2579" i="2" s="1"/>
  <c r="D2579" i="2" s="1"/>
  <c r="B2580" i="2"/>
  <c r="C2580" i="2" s="1"/>
  <c r="D2580" i="2" s="1"/>
  <c r="B2581" i="2"/>
  <c r="C2581" i="2" s="1"/>
  <c r="D2581" i="2" s="1"/>
  <c r="B2582" i="2"/>
  <c r="C2582" i="2" s="1"/>
  <c r="D2582" i="2" s="1"/>
  <c r="B2583" i="2"/>
  <c r="C2583" i="2" s="1"/>
  <c r="D2583" i="2" s="1"/>
  <c r="B2584" i="2"/>
  <c r="C2584" i="2" s="1"/>
  <c r="D2584" i="2" s="1"/>
  <c r="B2585" i="2"/>
  <c r="C2585" i="2" s="1"/>
  <c r="D2585" i="2" s="1"/>
  <c r="B2586" i="2"/>
  <c r="C2586" i="2" s="1"/>
  <c r="D2586" i="2" s="1"/>
  <c r="B2587" i="2"/>
  <c r="C2587" i="2" s="1"/>
  <c r="D2587" i="2" s="1"/>
  <c r="B2588" i="2"/>
  <c r="C2588" i="2" s="1"/>
  <c r="D2588" i="2" s="1"/>
  <c r="B2589" i="2"/>
  <c r="C2589" i="2" s="1"/>
  <c r="D2589" i="2" s="1"/>
  <c r="B2590" i="2"/>
  <c r="C2590" i="2" s="1"/>
  <c r="D2590" i="2" s="1"/>
  <c r="B2591" i="2"/>
  <c r="C2591" i="2" s="1"/>
  <c r="D2591" i="2" s="1"/>
  <c r="B2592" i="2"/>
  <c r="C2592" i="2" s="1"/>
  <c r="D2592" i="2" s="1"/>
  <c r="B2593" i="2"/>
  <c r="C2593" i="2" s="1"/>
  <c r="D2593" i="2" s="1"/>
  <c r="B2594" i="2"/>
  <c r="C2594" i="2" s="1"/>
  <c r="D2594" i="2" s="1"/>
  <c r="B2595" i="2"/>
  <c r="C2595" i="2" s="1"/>
  <c r="D2595" i="2" s="1"/>
  <c r="B2596" i="2"/>
  <c r="C2596" i="2" s="1"/>
  <c r="D2596" i="2" s="1"/>
  <c r="B2597" i="2"/>
  <c r="C2597" i="2" s="1"/>
  <c r="D2597" i="2" s="1"/>
  <c r="B2598" i="2"/>
  <c r="C2598" i="2" s="1"/>
  <c r="D2598" i="2" s="1"/>
  <c r="B2599" i="2"/>
  <c r="C2599" i="2" s="1"/>
  <c r="D2599" i="2" s="1"/>
  <c r="B2600" i="2"/>
  <c r="C2600" i="2" s="1"/>
  <c r="D2600" i="2" s="1"/>
  <c r="B2601" i="2"/>
  <c r="C2601" i="2" s="1"/>
  <c r="D2601" i="2" s="1"/>
  <c r="B2602" i="2"/>
  <c r="C2602" i="2" s="1"/>
  <c r="D2602" i="2" s="1"/>
  <c r="B2603" i="2"/>
  <c r="C2603" i="2" s="1"/>
  <c r="D2603" i="2" s="1"/>
  <c r="B2604" i="2"/>
  <c r="C2604" i="2" s="1"/>
  <c r="D2604" i="2" s="1"/>
  <c r="B2605" i="2"/>
  <c r="C2605" i="2" s="1"/>
  <c r="D2605" i="2" s="1"/>
  <c r="B2606" i="2"/>
  <c r="C2606" i="2" s="1"/>
  <c r="D2606" i="2" s="1"/>
  <c r="B2607" i="2"/>
  <c r="C2607" i="2" s="1"/>
  <c r="D2607" i="2" s="1"/>
  <c r="B2608" i="2"/>
  <c r="C2608" i="2" s="1"/>
  <c r="D2608" i="2" s="1"/>
  <c r="B2609" i="2"/>
  <c r="C2609" i="2" s="1"/>
  <c r="D2609" i="2" s="1"/>
  <c r="B2610" i="2"/>
  <c r="C2610" i="2" s="1"/>
  <c r="D2610" i="2" s="1"/>
  <c r="B2611" i="2"/>
  <c r="C2611" i="2" s="1"/>
  <c r="D2611" i="2" s="1"/>
  <c r="B2612" i="2"/>
  <c r="C2612" i="2" s="1"/>
  <c r="D2612" i="2" s="1"/>
  <c r="B2613" i="2"/>
  <c r="C2613" i="2" s="1"/>
  <c r="D2613" i="2" s="1"/>
  <c r="B2614" i="2"/>
  <c r="C2614" i="2" s="1"/>
  <c r="D2614" i="2" s="1"/>
  <c r="B2615" i="2"/>
  <c r="C2615" i="2" s="1"/>
  <c r="D2615" i="2" s="1"/>
  <c r="B2616" i="2"/>
  <c r="C2616" i="2" s="1"/>
  <c r="D2616" i="2" s="1"/>
  <c r="B2617" i="2"/>
  <c r="C2617" i="2" s="1"/>
  <c r="D2617" i="2" s="1"/>
  <c r="B2618" i="2"/>
  <c r="C2618" i="2" s="1"/>
  <c r="D2618" i="2" s="1"/>
  <c r="B2619" i="2"/>
  <c r="C2619" i="2" s="1"/>
  <c r="D2619" i="2" s="1"/>
  <c r="B2620" i="2"/>
  <c r="C2620" i="2" s="1"/>
  <c r="D2620" i="2" s="1"/>
  <c r="B2621" i="2"/>
  <c r="C2621" i="2" s="1"/>
  <c r="D2621" i="2" s="1"/>
  <c r="B2622" i="2"/>
  <c r="C2622" i="2" s="1"/>
  <c r="D2622" i="2" s="1"/>
  <c r="B2623" i="2"/>
  <c r="C2623" i="2" s="1"/>
  <c r="D2623" i="2" s="1"/>
  <c r="B2624" i="2"/>
  <c r="C2624" i="2" s="1"/>
  <c r="D2624" i="2" s="1"/>
  <c r="B2625" i="2"/>
  <c r="C2625" i="2" s="1"/>
  <c r="D2625" i="2" s="1"/>
  <c r="B2626" i="2"/>
  <c r="C2626" i="2" s="1"/>
  <c r="D2626" i="2" s="1"/>
  <c r="B2627" i="2"/>
  <c r="C2627" i="2" s="1"/>
  <c r="D2627" i="2" s="1"/>
  <c r="B2628" i="2"/>
  <c r="C2628" i="2" s="1"/>
  <c r="D2628" i="2" s="1"/>
  <c r="B2629" i="2"/>
  <c r="C2629" i="2" s="1"/>
  <c r="D2629" i="2" s="1"/>
  <c r="B2630" i="2"/>
  <c r="C2630" i="2" s="1"/>
  <c r="D2630" i="2" s="1"/>
  <c r="B2631" i="2"/>
  <c r="C2631" i="2" s="1"/>
  <c r="D2631" i="2" s="1"/>
  <c r="B2632" i="2"/>
  <c r="C2632" i="2" s="1"/>
  <c r="D2632" i="2" s="1"/>
  <c r="B2633" i="2"/>
  <c r="C2633" i="2" s="1"/>
  <c r="D2633" i="2" s="1"/>
  <c r="B2634" i="2"/>
  <c r="C2634" i="2" s="1"/>
  <c r="D2634" i="2" s="1"/>
  <c r="B2635" i="2"/>
  <c r="C2635" i="2" s="1"/>
  <c r="D2635" i="2" s="1"/>
  <c r="B2636" i="2"/>
  <c r="C2636" i="2" s="1"/>
  <c r="D2636" i="2" s="1"/>
  <c r="B2637" i="2"/>
  <c r="C2637" i="2" s="1"/>
  <c r="D2637" i="2" s="1"/>
  <c r="B2638" i="2"/>
  <c r="C2638" i="2" s="1"/>
  <c r="D2638" i="2" s="1"/>
  <c r="B2639" i="2"/>
  <c r="C2639" i="2" s="1"/>
  <c r="D2639" i="2" s="1"/>
  <c r="B2640" i="2"/>
  <c r="C2640" i="2" s="1"/>
  <c r="D2640" i="2" s="1"/>
  <c r="B2641" i="2"/>
  <c r="C2641" i="2" s="1"/>
  <c r="D2641" i="2" s="1"/>
  <c r="B2642" i="2"/>
  <c r="C2642" i="2" s="1"/>
  <c r="D2642" i="2" s="1"/>
  <c r="B2643" i="2"/>
  <c r="C2643" i="2" s="1"/>
  <c r="D2643" i="2" s="1"/>
  <c r="B2644" i="2"/>
  <c r="C2644" i="2" s="1"/>
  <c r="D2644" i="2" s="1"/>
  <c r="B2645" i="2"/>
  <c r="C2645" i="2" s="1"/>
  <c r="D2645" i="2" s="1"/>
  <c r="B2646" i="2"/>
  <c r="C2646" i="2" s="1"/>
  <c r="D2646" i="2" s="1"/>
  <c r="B2647" i="2"/>
  <c r="C2647" i="2" s="1"/>
  <c r="D2647" i="2" s="1"/>
  <c r="B2648" i="2"/>
  <c r="C2648" i="2" s="1"/>
  <c r="D2648" i="2" s="1"/>
  <c r="B2649" i="2"/>
  <c r="C2649" i="2" s="1"/>
  <c r="D2649" i="2" s="1"/>
  <c r="B2650" i="2"/>
  <c r="C2650" i="2" s="1"/>
  <c r="D2650" i="2" s="1"/>
  <c r="B2651" i="2"/>
  <c r="C2651" i="2" s="1"/>
  <c r="D2651" i="2" s="1"/>
  <c r="B2652" i="2"/>
  <c r="C2652" i="2" s="1"/>
  <c r="D2652" i="2" s="1"/>
  <c r="B2653" i="2"/>
  <c r="C2653" i="2" s="1"/>
  <c r="D2653" i="2" s="1"/>
  <c r="B2654" i="2"/>
  <c r="C2654" i="2" s="1"/>
  <c r="D2654" i="2" s="1"/>
  <c r="B2655" i="2"/>
  <c r="C2655" i="2" s="1"/>
  <c r="D2655" i="2" s="1"/>
  <c r="B2656" i="2"/>
  <c r="C2656" i="2" s="1"/>
  <c r="D2656" i="2" s="1"/>
  <c r="B2657" i="2"/>
  <c r="C2657" i="2" s="1"/>
  <c r="D2657" i="2" s="1"/>
  <c r="B2658" i="2"/>
  <c r="C2658" i="2" s="1"/>
  <c r="D2658" i="2" s="1"/>
  <c r="B2659" i="2"/>
  <c r="C2659" i="2" s="1"/>
  <c r="D2659" i="2" s="1"/>
  <c r="B2660" i="2"/>
  <c r="C2660" i="2" s="1"/>
  <c r="D2660" i="2" s="1"/>
  <c r="B2661" i="2"/>
  <c r="C2661" i="2" s="1"/>
  <c r="D2661" i="2" s="1"/>
  <c r="B2662" i="2"/>
  <c r="C2662" i="2" s="1"/>
  <c r="D2662" i="2" s="1"/>
  <c r="B2663" i="2"/>
  <c r="C2663" i="2" s="1"/>
  <c r="D2663" i="2" s="1"/>
  <c r="B2664" i="2"/>
  <c r="C2664" i="2" s="1"/>
  <c r="D2664" i="2" s="1"/>
  <c r="B2665" i="2"/>
  <c r="C2665" i="2" s="1"/>
  <c r="D2665" i="2" s="1"/>
  <c r="B2666" i="2"/>
  <c r="C2666" i="2" s="1"/>
  <c r="D2666" i="2" s="1"/>
  <c r="B2667" i="2"/>
  <c r="C2667" i="2" s="1"/>
  <c r="D2667" i="2" s="1"/>
  <c r="B2668" i="2"/>
  <c r="C2668" i="2" s="1"/>
  <c r="D2668" i="2" s="1"/>
  <c r="B2669" i="2"/>
  <c r="C2669" i="2" s="1"/>
  <c r="D2669" i="2" s="1"/>
  <c r="B2670" i="2"/>
  <c r="C2670" i="2" s="1"/>
  <c r="D2670" i="2" s="1"/>
  <c r="B2671" i="2"/>
  <c r="C2671" i="2" s="1"/>
  <c r="D2671" i="2" s="1"/>
  <c r="B2672" i="2"/>
  <c r="C2672" i="2" s="1"/>
  <c r="D2672" i="2" s="1"/>
  <c r="B2673" i="2"/>
  <c r="C2673" i="2" s="1"/>
  <c r="D2673" i="2" s="1"/>
  <c r="B2674" i="2"/>
  <c r="C2674" i="2" s="1"/>
  <c r="D2674" i="2" s="1"/>
  <c r="B2675" i="2"/>
  <c r="C2675" i="2" s="1"/>
  <c r="D2675" i="2" s="1"/>
  <c r="B2676" i="2"/>
  <c r="C2676" i="2" s="1"/>
  <c r="D2676" i="2" s="1"/>
  <c r="B2677" i="2"/>
  <c r="C2677" i="2" s="1"/>
  <c r="D2677" i="2" s="1"/>
  <c r="B2678" i="2"/>
  <c r="C2678" i="2" s="1"/>
  <c r="D2678" i="2" s="1"/>
  <c r="B2679" i="2"/>
  <c r="C2679" i="2" s="1"/>
  <c r="D2679" i="2" s="1"/>
  <c r="B2680" i="2"/>
  <c r="C2680" i="2" s="1"/>
  <c r="D2680" i="2" s="1"/>
  <c r="B2681" i="2"/>
  <c r="C2681" i="2" s="1"/>
  <c r="D2681" i="2" s="1"/>
  <c r="B2682" i="2"/>
  <c r="C2682" i="2" s="1"/>
  <c r="D2682" i="2" s="1"/>
  <c r="B2683" i="2"/>
  <c r="C2683" i="2" s="1"/>
  <c r="D2683" i="2" s="1"/>
  <c r="B2684" i="2"/>
  <c r="C2684" i="2" s="1"/>
  <c r="D2684" i="2" s="1"/>
  <c r="B2685" i="2"/>
  <c r="C2685" i="2" s="1"/>
  <c r="D2685" i="2" s="1"/>
  <c r="B2686" i="2"/>
  <c r="C2686" i="2" s="1"/>
  <c r="D2686" i="2" s="1"/>
  <c r="B2687" i="2"/>
  <c r="C2687" i="2" s="1"/>
  <c r="D2687" i="2" s="1"/>
  <c r="B2688" i="2"/>
  <c r="C2688" i="2" s="1"/>
  <c r="D2688" i="2" s="1"/>
  <c r="B2689" i="2"/>
  <c r="C2689" i="2" s="1"/>
  <c r="D2689" i="2" s="1"/>
  <c r="B2690" i="2"/>
  <c r="C2690" i="2" s="1"/>
  <c r="D2690" i="2" s="1"/>
  <c r="B2691" i="2"/>
  <c r="C2691" i="2" s="1"/>
  <c r="D2691" i="2" s="1"/>
  <c r="B2692" i="2"/>
  <c r="C2692" i="2" s="1"/>
  <c r="D2692" i="2" s="1"/>
  <c r="B2693" i="2"/>
  <c r="C2693" i="2" s="1"/>
  <c r="D2693" i="2" s="1"/>
  <c r="B2694" i="2"/>
  <c r="C2694" i="2" s="1"/>
  <c r="D2694" i="2" s="1"/>
  <c r="B2695" i="2"/>
  <c r="C2695" i="2" s="1"/>
  <c r="D2695" i="2" s="1"/>
  <c r="B2696" i="2"/>
  <c r="C2696" i="2" s="1"/>
  <c r="D2696" i="2" s="1"/>
  <c r="B2697" i="2"/>
  <c r="C2697" i="2" s="1"/>
  <c r="D2697" i="2" s="1"/>
  <c r="B2698" i="2"/>
  <c r="C2698" i="2" s="1"/>
  <c r="D2698" i="2" s="1"/>
  <c r="B2699" i="2"/>
  <c r="C2699" i="2" s="1"/>
  <c r="D2699" i="2" s="1"/>
  <c r="B2700" i="2"/>
  <c r="C2700" i="2" s="1"/>
  <c r="D2700" i="2" s="1"/>
  <c r="B2701" i="2"/>
  <c r="C2701" i="2" s="1"/>
  <c r="D2701" i="2" s="1"/>
  <c r="B2702" i="2"/>
  <c r="C2702" i="2" s="1"/>
  <c r="D2702" i="2" s="1"/>
  <c r="B2703" i="2"/>
  <c r="C2703" i="2" s="1"/>
  <c r="D2703" i="2" s="1"/>
  <c r="B2704" i="2"/>
  <c r="C2704" i="2" s="1"/>
  <c r="D2704" i="2" s="1"/>
  <c r="B2705" i="2"/>
  <c r="C2705" i="2" s="1"/>
  <c r="D2705" i="2" s="1"/>
  <c r="B2706" i="2"/>
  <c r="C2706" i="2" s="1"/>
  <c r="D2706" i="2" s="1"/>
  <c r="B2707" i="2"/>
  <c r="C2707" i="2" s="1"/>
  <c r="D2707" i="2" s="1"/>
  <c r="B2708" i="2"/>
  <c r="C2708" i="2" s="1"/>
  <c r="D2708" i="2" s="1"/>
  <c r="B2709" i="2"/>
  <c r="C2709" i="2" s="1"/>
  <c r="D2709" i="2" s="1"/>
  <c r="B2710" i="2"/>
  <c r="C2710" i="2" s="1"/>
  <c r="D2710" i="2" s="1"/>
  <c r="B2711" i="2"/>
  <c r="C2711" i="2" s="1"/>
  <c r="D2711" i="2" s="1"/>
  <c r="B2712" i="2"/>
  <c r="C2712" i="2" s="1"/>
  <c r="D2712" i="2" s="1"/>
  <c r="B2713" i="2"/>
  <c r="C2713" i="2" s="1"/>
  <c r="D2713" i="2" s="1"/>
  <c r="B2714" i="2"/>
  <c r="C2714" i="2" s="1"/>
  <c r="D2714" i="2" s="1"/>
  <c r="B2715" i="2"/>
  <c r="C2715" i="2" s="1"/>
  <c r="D2715" i="2" s="1"/>
  <c r="B2716" i="2"/>
  <c r="C2716" i="2" s="1"/>
  <c r="D2716" i="2" s="1"/>
  <c r="B2717" i="2"/>
  <c r="C2717" i="2" s="1"/>
  <c r="D2717" i="2" s="1"/>
  <c r="B2718" i="2"/>
  <c r="C2718" i="2" s="1"/>
  <c r="D2718" i="2" s="1"/>
  <c r="B2719" i="2"/>
  <c r="C2719" i="2" s="1"/>
  <c r="D2719" i="2" s="1"/>
  <c r="B2720" i="2"/>
  <c r="C2720" i="2" s="1"/>
  <c r="D2720" i="2" s="1"/>
  <c r="B2721" i="2"/>
  <c r="C2721" i="2" s="1"/>
  <c r="D2721" i="2" s="1"/>
  <c r="B2722" i="2"/>
  <c r="C2722" i="2" s="1"/>
  <c r="D2722" i="2" s="1"/>
  <c r="B2723" i="2"/>
  <c r="C2723" i="2" s="1"/>
  <c r="D2723" i="2" s="1"/>
  <c r="B2724" i="2"/>
  <c r="C2724" i="2" s="1"/>
  <c r="D2724" i="2" s="1"/>
  <c r="B2725" i="2"/>
  <c r="C2725" i="2" s="1"/>
  <c r="D2725" i="2" s="1"/>
  <c r="B2726" i="2"/>
  <c r="C2726" i="2" s="1"/>
  <c r="D2726" i="2" s="1"/>
  <c r="B2727" i="2"/>
  <c r="C2727" i="2" s="1"/>
  <c r="D2727" i="2" s="1"/>
  <c r="B2728" i="2"/>
  <c r="C2728" i="2" s="1"/>
  <c r="D2728" i="2" s="1"/>
  <c r="B2729" i="2"/>
  <c r="C2729" i="2" s="1"/>
  <c r="D2729" i="2" s="1"/>
  <c r="B2730" i="2"/>
  <c r="C2730" i="2" s="1"/>
  <c r="D2730" i="2" s="1"/>
  <c r="B2731" i="2"/>
  <c r="C2731" i="2" s="1"/>
  <c r="D2731" i="2" s="1"/>
  <c r="B2732" i="2"/>
  <c r="C2732" i="2" s="1"/>
  <c r="D2732" i="2" s="1"/>
  <c r="B2733" i="2"/>
  <c r="C2733" i="2" s="1"/>
  <c r="D2733" i="2" s="1"/>
  <c r="B2734" i="2"/>
  <c r="C2734" i="2" s="1"/>
  <c r="D2734" i="2" s="1"/>
  <c r="B2735" i="2"/>
  <c r="C2735" i="2" s="1"/>
  <c r="D2735" i="2" s="1"/>
  <c r="B2736" i="2"/>
  <c r="C2736" i="2" s="1"/>
  <c r="D2736" i="2" s="1"/>
  <c r="B2737" i="2"/>
  <c r="C2737" i="2" s="1"/>
  <c r="D2737" i="2" s="1"/>
  <c r="B2738" i="2"/>
  <c r="C2738" i="2" s="1"/>
  <c r="D2738" i="2" s="1"/>
  <c r="B2739" i="2"/>
  <c r="C2739" i="2" s="1"/>
  <c r="D2739" i="2" s="1"/>
  <c r="B2740" i="2"/>
  <c r="C2740" i="2" s="1"/>
  <c r="D2740" i="2" s="1"/>
  <c r="B2741" i="2"/>
  <c r="C2741" i="2" s="1"/>
  <c r="D2741" i="2" s="1"/>
  <c r="B2742" i="2"/>
  <c r="C2742" i="2" s="1"/>
  <c r="D2742" i="2" s="1"/>
  <c r="B2743" i="2"/>
  <c r="C2743" i="2" s="1"/>
  <c r="D2743" i="2" s="1"/>
  <c r="B2744" i="2"/>
  <c r="C2744" i="2" s="1"/>
  <c r="D2744" i="2" s="1"/>
  <c r="B2745" i="2"/>
  <c r="C2745" i="2" s="1"/>
  <c r="D2745" i="2" s="1"/>
  <c r="B2746" i="2"/>
  <c r="C2746" i="2" s="1"/>
  <c r="D2746" i="2" s="1"/>
  <c r="B2747" i="2"/>
  <c r="C2747" i="2" s="1"/>
  <c r="D2747" i="2" s="1"/>
  <c r="B2748" i="2"/>
  <c r="C2748" i="2" s="1"/>
  <c r="D2748" i="2" s="1"/>
  <c r="B2749" i="2"/>
  <c r="C2749" i="2" s="1"/>
  <c r="D2749" i="2" s="1"/>
  <c r="B2750" i="2"/>
  <c r="C2750" i="2" s="1"/>
  <c r="D2750" i="2" s="1"/>
  <c r="B2751" i="2"/>
  <c r="C2751" i="2" s="1"/>
  <c r="D2751" i="2" s="1"/>
  <c r="B2752" i="2"/>
  <c r="C2752" i="2" s="1"/>
  <c r="D2752" i="2" s="1"/>
  <c r="B2753" i="2"/>
  <c r="C2753" i="2" s="1"/>
  <c r="D2753" i="2" s="1"/>
  <c r="B2754" i="2"/>
  <c r="C2754" i="2" s="1"/>
  <c r="D2754" i="2" s="1"/>
  <c r="B2755" i="2"/>
  <c r="C2755" i="2" s="1"/>
  <c r="D2755" i="2" s="1"/>
  <c r="B2756" i="2"/>
  <c r="C2756" i="2" s="1"/>
  <c r="D2756" i="2" s="1"/>
  <c r="B2757" i="2"/>
  <c r="C2757" i="2" s="1"/>
  <c r="D2757" i="2" s="1"/>
  <c r="B2758" i="2"/>
  <c r="C2758" i="2" s="1"/>
  <c r="D2758" i="2" s="1"/>
  <c r="B2759" i="2"/>
  <c r="C2759" i="2" s="1"/>
  <c r="D2759" i="2" s="1"/>
  <c r="B2760" i="2"/>
  <c r="C2760" i="2" s="1"/>
  <c r="D2760" i="2" s="1"/>
  <c r="B2761" i="2"/>
  <c r="C2761" i="2" s="1"/>
  <c r="D2761" i="2" s="1"/>
  <c r="B2762" i="2"/>
  <c r="C2762" i="2" s="1"/>
  <c r="D2762" i="2" s="1"/>
  <c r="B2763" i="2"/>
  <c r="C2763" i="2" s="1"/>
  <c r="D2763" i="2" s="1"/>
  <c r="B2764" i="2"/>
  <c r="C2764" i="2" s="1"/>
  <c r="D2764" i="2" s="1"/>
  <c r="B2765" i="2"/>
  <c r="C2765" i="2" s="1"/>
  <c r="D2765" i="2" s="1"/>
  <c r="B2766" i="2"/>
  <c r="C2766" i="2" s="1"/>
  <c r="D2766" i="2" s="1"/>
  <c r="B2767" i="2"/>
  <c r="C2767" i="2" s="1"/>
  <c r="D2767" i="2" s="1"/>
  <c r="B2768" i="2"/>
  <c r="C2768" i="2" s="1"/>
  <c r="D2768" i="2" s="1"/>
  <c r="B2769" i="2"/>
  <c r="C2769" i="2" s="1"/>
  <c r="D2769" i="2" s="1"/>
  <c r="B2770" i="2"/>
  <c r="C2770" i="2" s="1"/>
  <c r="D2770" i="2" s="1"/>
  <c r="B2771" i="2"/>
  <c r="C2771" i="2" s="1"/>
  <c r="D2771" i="2" s="1"/>
  <c r="B2772" i="2"/>
  <c r="C2772" i="2" s="1"/>
  <c r="D2772" i="2" s="1"/>
  <c r="B2773" i="2"/>
  <c r="C2773" i="2" s="1"/>
  <c r="D2773" i="2" s="1"/>
  <c r="B2774" i="2"/>
  <c r="C2774" i="2" s="1"/>
  <c r="D2774" i="2" s="1"/>
  <c r="B2775" i="2"/>
  <c r="C2775" i="2" s="1"/>
  <c r="D2775" i="2" s="1"/>
  <c r="B2776" i="2"/>
  <c r="C2776" i="2" s="1"/>
  <c r="D2776" i="2" s="1"/>
  <c r="B2777" i="2"/>
  <c r="C2777" i="2" s="1"/>
  <c r="D2777" i="2" s="1"/>
  <c r="B2778" i="2"/>
  <c r="C2778" i="2" s="1"/>
  <c r="D2778" i="2" s="1"/>
  <c r="B2779" i="2"/>
  <c r="C2779" i="2" s="1"/>
  <c r="D2779" i="2" s="1"/>
  <c r="B2780" i="2"/>
  <c r="C2780" i="2" s="1"/>
  <c r="D2780" i="2" s="1"/>
  <c r="B2781" i="2"/>
  <c r="C2781" i="2" s="1"/>
  <c r="D2781" i="2" s="1"/>
  <c r="B2782" i="2"/>
  <c r="C2782" i="2" s="1"/>
  <c r="D2782" i="2" s="1"/>
  <c r="B2783" i="2"/>
  <c r="C2783" i="2" s="1"/>
  <c r="D2783" i="2" s="1"/>
  <c r="B2784" i="2"/>
  <c r="C2784" i="2" s="1"/>
  <c r="D2784" i="2" s="1"/>
  <c r="B2785" i="2"/>
  <c r="C2785" i="2" s="1"/>
  <c r="D2785" i="2" s="1"/>
  <c r="B2786" i="2"/>
  <c r="C2786" i="2" s="1"/>
  <c r="D2786" i="2" s="1"/>
  <c r="B2787" i="2"/>
  <c r="C2787" i="2" s="1"/>
  <c r="D2787" i="2" s="1"/>
  <c r="B2788" i="2"/>
  <c r="C2788" i="2" s="1"/>
  <c r="D2788" i="2" s="1"/>
  <c r="B2789" i="2"/>
  <c r="C2789" i="2" s="1"/>
  <c r="D2789" i="2" s="1"/>
  <c r="B2790" i="2"/>
  <c r="C2790" i="2" s="1"/>
  <c r="D2790" i="2" s="1"/>
  <c r="B2791" i="2"/>
  <c r="C2791" i="2" s="1"/>
  <c r="D2791" i="2" s="1"/>
  <c r="B2792" i="2"/>
  <c r="C2792" i="2" s="1"/>
  <c r="D2792" i="2" s="1"/>
  <c r="B2793" i="2"/>
  <c r="C2793" i="2" s="1"/>
  <c r="D2793" i="2" s="1"/>
  <c r="B2794" i="2"/>
  <c r="C2794" i="2" s="1"/>
  <c r="D2794" i="2" s="1"/>
  <c r="B2795" i="2"/>
  <c r="C2795" i="2" s="1"/>
  <c r="D2795" i="2" s="1"/>
  <c r="B2796" i="2"/>
  <c r="C2796" i="2" s="1"/>
  <c r="D2796" i="2" s="1"/>
  <c r="B2797" i="2"/>
  <c r="C2797" i="2" s="1"/>
  <c r="D2797" i="2" s="1"/>
  <c r="B2798" i="2"/>
  <c r="C2798" i="2" s="1"/>
  <c r="D2798" i="2" s="1"/>
  <c r="B2799" i="2"/>
  <c r="C2799" i="2" s="1"/>
  <c r="D2799" i="2" s="1"/>
  <c r="B2800" i="2"/>
  <c r="C2800" i="2" s="1"/>
  <c r="D2800" i="2" s="1"/>
  <c r="B2801" i="2"/>
  <c r="C2801" i="2" s="1"/>
  <c r="D2801" i="2" s="1"/>
  <c r="B2802" i="2"/>
  <c r="C2802" i="2" s="1"/>
  <c r="D2802" i="2" s="1"/>
  <c r="B2803" i="2"/>
  <c r="C2803" i="2" s="1"/>
  <c r="D2803" i="2" s="1"/>
  <c r="B2804" i="2"/>
  <c r="C2804" i="2" s="1"/>
  <c r="D2804" i="2" s="1"/>
  <c r="B2805" i="2"/>
  <c r="C2805" i="2" s="1"/>
  <c r="D2805" i="2" s="1"/>
  <c r="B2806" i="2"/>
  <c r="C2806" i="2" s="1"/>
  <c r="D2806" i="2" s="1"/>
  <c r="B2807" i="2"/>
  <c r="C2807" i="2" s="1"/>
  <c r="D2807" i="2" s="1"/>
  <c r="B2808" i="2"/>
  <c r="C2808" i="2" s="1"/>
  <c r="D2808" i="2" s="1"/>
  <c r="B2809" i="2"/>
  <c r="C2809" i="2" s="1"/>
  <c r="D2809" i="2" s="1"/>
  <c r="B2810" i="2"/>
  <c r="C2810" i="2" s="1"/>
  <c r="D2810" i="2" s="1"/>
  <c r="B2811" i="2"/>
  <c r="C2811" i="2" s="1"/>
  <c r="D2811" i="2" s="1"/>
  <c r="B2812" i="2"/>
  <c r="C2812" i="2" s="1"/>
  <c r="D2812" i="2" s="1"/>
  <c r="B2813" i="2"/>
  <c r="C2813" i="2" s="1"/>
  <c r="D2813" i="2" s="1"/>
  <c r="B2814" i="2"/>
  <c r="C2814" i="2" s="1"/>
  <c r="D2814" i="2" s="1"/>
  <c r="B2815" i="2"/>
  <c r="C2815" i="2" s="1"/>
  <c r="D2815" i="2" s="1"/>
  <c r="B2816" i="2"/>
  <c r="C2816" i="2" s="1"/>
  <c r="D2816" i="2" s="1"/>
  <c r="B2817" i="2"/>
  <c r="C2817" i="2" s="1"/>
  <c r="D2817" i="2" s="1"/>
  <c r="B2818" i="2"/>
  <c r="C2818" i="2" s="1"/>
  <c r="D2818" i="2" s="1"/>
  <c r="B2819" i="2"/>
  <c r="C2819" i="2" s="1"/>
  <c r="D2819" i="2" s="1"/>
  <c r="B2820" i="2"/>
  <c r="C2820" i="2" s="1"/>
  <c r="D2820" i="2" s="1"/>
  <c r="B2821" i="2"/>
  <c r="C2821" i="2" s="1"/>
  <c r="D2821" i="2" s="1"/>
  <c r="B2822" i="2"/>
  <c r="C2822" i="2" s="1"/>
  <c r="D2822" i="2" s="1"/>
  <c r="B2823" i="2"/>
  <c r="C2823" i="2" s="1"/>
  <c r="D2823" i="2" s="1"/>
  <c r="B2824" i="2"/>
  <c r="C2824" i="2" s="1"/>
  <c r="D2824" i="2" s="1"/>
  <c r="B2825" i="2"/>
  <c r="C2825" i="2" s="1"/>
  <c r="D2825" i="2" s="1"/>
  <c r="B2826" i="2"/>
  <c r="C2826" i="2" s="1"/>
  <c r="D2826" i="2" s="1"/>
  <c r="B2827" i="2"/>
  <c r="C2827" i="2" s="1"/>
  <c r="D2827" i="2" s="1"/>
  <c r="B2828" i="2"/>
  <c r="C2828" i="2" s="1"/>
  <c r="D2828" i="2" s="1"/>
  <c r="B2829" i="2"/>
  <c r="C2829" i="2" s="1"/>
  <c r="D2829" i="2" s="1"/>
  <c r="B2830" i="2"/>
  <c r="C2830" i="2" s="1"/>
  <c r="D2830" i="2" s="1"/>
  <c r="B2831" i="2"/>
  <c r="C2831" i="2" s="1"/>
  <c r="D2831" i="2" s="1"/>
  <c r="B2832" i="2"/>
  <c r="C2832" i="2" s="1"/>
  <c r="D2832" i="2" s="1"/>
  <c r="B2833" i="2"/>
  <c r="C2833" i="2" s="1"/>
  <c r="D2833" i="2" s="1"/>
  <c r="B2834" i="2"/>
  <c r="C2834" i="2" s="1"/>
  <c r="D2834" i="2" s="1"/>
  <c r="B2835" i="2"/>
  <c r="C2835" i="2" s="1"/>
  <c r="D2835" i="2" s="1"/>
  <c r="B2836" i="2"/>
  <c r="C2836" i="2" s="1"/>
  <c r="D2836" i="2" s="1"/>
  <c r="B2837" i="2"/>
  <c r="C2837" i="2" s="1"/>
  <c r="D2837" i="2" s="1"/>
  <c r="B2838" i="2"/>
  <c r="C2838" i="2" s="1"/>
  <c r="D2838" i="2" s="1"/>
  <c r="B2839" i="2"/>
  <c r="C2839" i="2" s="1"/>
  <c r="D2839" i="2" s="1"/>
  <c r="B2840" i="2"/>
  <c r="C2840" i="2" s="1"/>
  <c r="D2840" i="2" s="1"/>
  <c r="B2841" i="2"/>
  <c r="C2841" i="2" s="1"/>
  <c r="D2841" i="2" s="1"/>
  <c r="B2842" i="2"/>
  <c r="C2842" i="2" s="1"/>
  <c r="D2842" i="2" s="1"/>
  <c r="B2843" i="2"/>
  <c r="C2843" i="2" s="1"/>
  <c r="D2843" i="2" s="1"/>
  <c r="B2844" i="2"/>
  <c r="C2844" i="2" s="1"/>
  <c r="D2844" i="2" s="1"/>
  <c r="B2845" i="2"/>
  <c r="C2845" i="2" s="1"/>
  <c r="D2845" i="2" s="1"/>
  <c r="B2846" i="2"/>
  <c r="C2846" i="2" s="1"/>
  <c r="D2846" i="2" s="1"/>
  <c r="B2847" i="2"/>
  <c r="C2847" i="2" s="1"/>
  <c r="D2847" i="2" s="1"/>
  <c r="B2848" i="2"/>
  <c r="C2848" i="2" s="1"/>
  <c r="D2848" i="2" s="1"/>
  <c r="B2849" i="2"/>
  <c r="C2849" i="2" s="1"/>
  <c r="D2849" i="2" s="1"/>
  <c r="B2850" i="2"/>
  <c r="C2850" i="2" s="1"/>
  <c r="D2850" i="2" s="1"/>
  <c r="B2851" i="2"/>
  <c r="C2851" i="2" s="1"/>
  <c r="D2851" i="2" s="1"/>
  <c r="B2852" i="2"/>
  <c r="C2852" i="2" s="1"/>
  <c r="D2852" i="2" s="1"/>
  <c r="B2853" i="2"/>
  <c r="C2853" i="2" s="1"/>
  <c r="D2853" i="2" s="1"/>
  <c r="B2854" i="2"/>
  <c r="C2854" i="2" s="1"/>
  <c r="D2854" i="2" s="1"/>
  <c r="B2855" i="2"/>
  <c r="C2855" i="2" s="1"/>
  <c r="D2855" i="2" s="1"/>
  <c r="B2856" i="2"/>
  <c r="C2856" i="2" s="1"/>
  <c r="D2856" i="2" s="1"/>
  <c r="B2857" i="2"/>
  <c r="C2857" i="2" s="1"/>
  <c r="D2857" i="2" s="1"/>
  <c r="B2858" i="2"/>
  <c r="C2858" i="2" s="1"/>
  <c r="D2858" i="2" s="1"/>
  <c r="B2859" i="2"/>
  <c r="C2859" i="2" s="1"/>
  <c r="D2859" i="2" s="1"/>
  <c r="B2860" i="2"/>
  <c r="C2860" i="2" s="1"/>
  <c r="D2860" i="2" s="1"/>
  <c r="B2861" i="2"/>
  <c r="C2861" i="2" s="1"/>
  <c r="D2861" i="2" s="1"/>
  <c r="B2862" i="2"/>
  <c r="C2862" i="2" s="1"/>
  <c r="D2862" i="2" s="1"/>
  <c r="B2863" i="2"/>
  <c r="C2863" i="2" s="1"/>
  <c r="D2863" i="2" s="1"/>
  <c r="B2864" i="2"/>
  <c r="C2864" i="2" s="1"/>
  <c r="D2864" i="2" s="1"/>
  <c r="B2865" i="2"/>
  <c r="C2865" i="2" s="1"/>
  <c r="D2865" i="2" s="1"/>
  <c r="B2866" i="2"/>
  <c r="C2866" i="2" s="1"/>
  <c r="D2866" i="2" s="1"/>
  <c r="B2867" i="2"/>
  <c r="C2867" i="2" s="1"/>
  <c r="D2867" i="2" s="1"/>
  <c r="B2868" i="2"/>
  <c r="C2868" i="2" s="1"/>
  <c r="D2868" i="2" s="1"/>
  <c r="B2869" i="2"/>
  <c r="C2869" i="2" s="1"/>
  <c r="D2869" i="2" s="1"/>
  <c r="B2870" i="2"/>
  <c r="C2870" i="2" s="1"/>
  <c r="D2870" i="2" s="1"/>
  <c r="B2871" i="2"/>
  <c r="C2871" i="2" s="1"/>
  <c r="D2871" i="2" s="1"/>
  <c r="B2872" i="2"/>
  <c r="C2872" i="2" s="1"/>
  <c r="D2872" i="2" s="1"/>
  <c r="B2873" i="2"/>
  <c r="C2873" i="2" s="1"/>
  <c r="D2873" i="2" s="1"/>
  <c r="B2874" i="2"/>
  <c r="C2874" i="2" s="1"/>
  <c r="D2874" i="2" s="1"/>
  <c r="B2875" i="2"/>
  <c r="C2875" i="2" s="1"/>
  <c r="D2875" i="2" s="1"/>
  <c r="B2876" i="2"/>
  <c r="C2876" i="2" s="1"/>
  <c r="D2876" i="2" s="1"/>
  <c r="B2877" i="2"/>
  <c r="C2877" i="2" s="1"/>
  <c r="D2877" i="2" s="1"/>
  <c r="B2878" i="2"/>
  <c r="C2878" i="2" s="1"/>
  <c r="D2878" i="2" s="1"/>
  <c r="B2879" i="2"/>
  <c r="C2879" i="2" s="1"/>
  <c r="D2879" i="2" s="1"/>
  <c r="B2880" i="2"/>
  <c r="C2880" i="2" s="1"/>
  <c r="D2880" i="2" s="1"/>
  <c r="B2881" i="2"/>
  <c r="C2881" i="2" s="1"/>
  <c r="D2881" i="2" s="1"/>
  <c r="B2882" i="2"/>
  <c r="C2882" i="2" s="1"/>
  <c r="D2882" i="2" s="1"/>
  <c r="B2883" i="2"/>
  <c r="C2883" i="2" s="1"/>
  <c r="D2883" i="2" s="1"/>
  <c r="B2884" i="2"/>
  <c r="C2884" i="2" s="1"/>
  <c r="D2884" i="2" s="1"/>
  <c r="B2885" i="2"/>
  <c r="C2885" i="2" s="1"/>
  <c r="D2885" i="2" s="1"/>
  <c r="B2886" i="2"/>
  <c r="C2886" i="2" s="1"/>
  <c r="D2886" i="2" s="1"/>
  <c r="B2887" i="2"/>
  <c r="C2887" i="2" s="1"/>
  <c r="D2887" i="2" s="1"/>
  <c r="B2888" i="2"/>
  <c r="C2888" i="2" s="1"/>
  <c r="D2888" i="2" s="1"/>
  <c r="B2889" i="2"/>
  <c r="C2889" i="2" s="1"/>
  <c r="D2889" i="2" s="1"/>
  <c r="B2890" i="2"/>
  <c r="C2890" i="2" s="1"/>
  <c r="D2890" i="2" s="1"/>
  <c r="B2891" i="2"/>
  <c r="C2891" i="2" s="1"/>
  <c r="D2891" i="2" s="1"/>
  <c r="B2892" i="2"/>
  <c r="C2892" i="2" s="1"/>
  <c r="D2892" i="2" s="1"/>
  <c r="B2893" i="2"/>
  <c r="C2893" i="2" s="1"/>
  <c r="D2893" i="2" s="1"/>
  <c r="B2894" i="2"/>
  <c r="C2894" i="2" s="1"/>
  <c r="D2894" i="2" s="1"/>
  <c r="B2895" i="2"/>
  <c r="C2895" i="2" s="1"/>
  <c r="D2895" i="2" s="1"/>
  <c r="B2896" i="2"/>
  <c r="C2896" i="2" s="1"/>
  <c r="D2896" i="2" s="1"/>
  <c r="B2897" i="2"/>
  <c r="C2897" i="2" s="1"/>
  <c r="D2897" i="2" s="1"/>
  <c r="B2898" i="2"/>
  <c r="C2898" i="2" s="1"/>
  <c r="D2898" i="2" s="1"/>
  <c r="B2899" i="2"/>
  <c r="C2899" i="2" s="1"/>
  <c r="D2899" i="2" s="1"/>
  <c r="B2900" i="2"/>
  <c r="C2900" i="2" s="1"/>
  <c r="D2900" i="2" s="1"/>
  <c r="B2901" i="2"/>
  <c r="C2901" i="2" s="1"/>
  <c r="D2901" i="2" s="1"/>
  <c r="B2902" i="2"/>
  <c r="C2902" i="2" s="1"/>
  <c r="D2902" i="2" s="1"/>
  <c r="B2903" i="2"/>
  <c r="C2903" i="2" s="1"/>
  <c r="D2903" i="2" s="1"/>
  <c r="B2904" i="2"/>
  <c r="C2904" i="2" s="1"/>
  <c r="D2904" i="2" s="1"/>
  <c r="B2905" i="2"/>
  <c r="C2905" i="2" s="1"/>
  <c r="D2905" i="2" s="1"/>
  <c r="B2906" i="2"/>
  <c r="C2906" i="2" s="1"/>
  <c r="D2906" i="2" s="1"/>
  <c r="B2907" i="2"/>
  <c r="C2907" i="2" s="1"/>
  <c r="D2907" i="2" s="1"/>
  <c r="B2908" i="2"/>
  <c r="C2908" i="2" s="1"/>
  <c r="D2908" i="2" s="1"/>
  <c r="B2909" i="2"/>
  <c r="C2909" i="2" s="1"/>
  <c r="D2909" i="2" s="1"/>
  <c r="B2910" i="2"/>
  <c r="C2910" i="2" s="1"/>
  <c r="D2910" i="2" s="1"/>
  <c r="B2911" i="2"/>
  <c r="C2911" i="2" s="1"/>
  <c r="D2911" i="2" s="1"/>
  <c r="B2912" i="2"/>
  <c r="C2912" i="2" s="1"/>
  <c r="D2912" i="2" s="1"/>
  <c r="B2913" i="2"/>
  <c r="C2913" i="2" s="1"/>
  <c r="D2913" i="2" s="1"/>
  <c r="B2914" i="2"/>
  <c r="C2914" i="2" s="1"/>
  <c r="D2914" i="2" s="1"/>
  <c r="B2915" i="2"/>
  <c r="C2915" i="2" s="1"/>
  <c r="D2915" i="2" s="1"/>
  <c r="B2916" i="2"/>
  <c r="C2916" i="2" s="1"/>
  <c r="D2916" i="2" s="1"/>
  <c r="B2917" i="2"/>
  <c r="C2917" i="2" s="1"/>
  <c r="D2917" i="2" s="1"/>
  <c r="B2918" i="2"/>
  <c r="C2918" i="2" s="1"/>
  <c r="D2918" i="2" s="1"/>
  <c r="B2919" i="2"/>
  <c r="C2919" i="2" s="1"/>
  <c r="D2919" i="2" s="1"/>
  <c r="B2920" i="2"/>
  <c r="C2920" i="2" s="1"/>
  <c r="D2920" i="2" s="1"/>
  <c r="B2921" i="2"/>
  <c r="C2921" i="2" s="1"/>
  <c r="D2921" i="2" s="1"/>
  <c r="B2922" i="2"/>
  <c r="C2922" i="2" s="1"/>
  <c r="D2922" i="2" s="1"/>
  <c r="B2923" i="2"/>
  <c r="C2923" i="2" s="1"/>
  <c r="D2923" i="2" s="1"/>
  <c r="B2924" i="2"/>
  <c r="C2924" i="2" s="1"/>
  <c r="D2924" i="2" s="1"/>
  <c r="B2925" i="2"/>
  <c r="C2925" i="2" s="1"/>
  <c r="D2925" i="2" s="1"/>
  <c r="B2926" i="2"/>
  <c r="C2926" i="2" s="1"/>
  <c r="D2926" i="2" s="1"/>
  <c r="B2927" i="2"/>
  <c r="C2927" i="2" s="1"/>
  <c r="D2927" i="2" s="1"/>
  <c r="B2928" i="2"/>
  <c r="C2928" i="2" s="1"/>
  <c r="D2928" i="2" s="1"/>
  <c r="B2929" i="2"/>
  <c r="C2929" i="2" s="1"/>
  <c r="D2929" i="2" s="1"/>
  <c r="B2930" i="2"/>
  <c r="C2930" i="2" s="1"/>
  <c r="D2930" i="2" s="1"/>
  <c r="B2931" i="2"/>
  <c r="C2931" i="2" s="1"/>
  <c r="D2931" i="2" s="1"/>
  <c r="B2932" i="2"/>
  <c r="C2932" i="2" s="1"/>
  <c r="D2932" i="2" s="1"/>
  <c r="B2933" i="2"/>
  <c r="C2933" i="2" s="1"/>
  <c r="D2933" i="2" s="1"/>
  <c r="B2934" i="2"/>
  <c r="C2934" i="2" s="1"/>
  <c r="D2934" i="2" s="1"/>
  <c r="B2935" i="2"/>
  <c r="C2935" i="2" s="1"/>
  <c r="D2935" i="2" s="1"/>
  <c r="B2936" i="2"/>
  <c r="C2936" i="2" s="1"/>
  <c r="D2936" i="2" s="1"/>
  <c r="B2937" i="2"/>
  <c r="C2937" i="2" s="1"/>
  <c r="D2937" i="2" s="1"/>
  <c r="B2938" i="2"/>
  <c r="C2938" i="2" s="1"/>
  <c r="D2938" i="2" s="1"/>
  <c r="B2939" i="2"/>
  <c r="C2939" i="2" s="1"/>
  <c r="D2939" i="2" s="1"/>
  <c r="B2940" i="2"/>
  <c r="C2940" i="2" s="1"/>
  <c r="D2940" i="2" s="1"/>
  <c r="B2941" i="2"/>
  <c r="C2941" i="2" s="1"/>
  <c r="D2941" i="2" s="1"/>
  <c r="B2942" i="2"/>
  <c r="C2942" i="2" s="1"/>
  <c r="D2942" i="2" s="1"/>
  <c r="B2943" i="2"/>
  <c r="C2943" i="2" s="1"/>
  <c r="D2943" i="2" s="1"/>
  <c r="B2944" i="2"/>
  <c r="C2944" i="2" s="1"/>
  <c r="D2944" i="2" s="1"/>
  <c r="B2945" i="2"/>
  <c r="C2945" i="2" s="1"/>
  <c r="D2945" i="2" s="1"/>
  <c r="B2946" i="2"/>
  <c r="C2946" i="2" s="1"/>
  <c r="D2946" i="2" s="1"/>
  <c r="B2947" i="2"/>
  <c r="C2947" i="2" s="1"/>
  <c r="D2947" i="2" s="1"/>
  <c r="B2948" i="2"/>
  <c r="C2948" i="2" s="1"/>
  <c r="D2948" i="2" s="1"/>
  <c r="B2949" i="2"/>
  <c r="C2949" i="2" s="1"/>
  <c r="D2949" i="2" s="1"/>
  <c r="B2950" i="2"/>
  <c r="C2950" i="2" s="1"/>
  <c r="D2950" i="2" s="1"/>
  <c r="B2951" i="2"/>
  <c r="C2951" i="2" s="1"/>
  <c r="D2951" i="2" s="1"/>
  <c r="B2952" i="2"/>
  <c r="C2952" i="2" s="1"/>
  <c r="D2952" i="2" s="1"/>
  <c r="B2953" i="2"/>
  <c r="C2953" i="2" s="1"/>
  <c r="D2953" i="2" s="1"/>
  <c r="B2954" i="2"/>
  <c r="C2954" i="2" s="1"/>
  <c r="D2954" i="2" s="1"/>
  <c r="B2955" i="2"/>
  <c r="C2955" i="2" s="1"/>
  <c r="D2955" i="2" s="1"/>
  <c r="B2956" i="2"/>
  <c r="C2956" i="2" s="1"/>
  <c r="D2956" i="2" s="1"/>
  <c r="B2957" i="2"/>
  <c r="C2957" i="2" s="1"/>
  <c r="D2957" i="2" s="1"/>
  <c r="B2958" i="2"/>
  <c r="C2958" i="2" s="1"/>
  <c r="D2958" i="2" s="1"/>
  <c r="B2959" i="2"/>
  <c r="C2959" i="2" s="1"/>
  <c r="D2959" i="2" s="1"/>
  <c r="B2960" i="2"/>
  <c r="C2960" i="2" s="1"/>
  <c r="D2960" i="2" s="1"/>
  <c r="B2961" i="2"/>
  <c r="C2961" i="2" s="1"/>
  <c r="D2961" i="2" s="1"/>
  <c r="B2962" i="2"/>
  <c r="C2962" i="2" s="1"/>
  <c r="D2962" i="2" s="1"/>
  <c r="B2963" i="2"/>
  <c r="C2963" i="2" s="1"/>
  <c r="D2963" i="2" s="1"/>
  <c r="B2964" i="2"/>
  <c r="C2964" i="2" s="1"/>
  <c r="D2964" i="2" s="1"/>
  <c r="B2965" i="2"/>
  <c r="C2965" i="2" s="1"/>
  <c r="D2965" i="2" s="1"/>
  <c r="B2966" i="2"/>
  <c r="C2966" i="2" s="1"/>
  <c r="D2966" i="2" s="1"/>
  <c r="B2967" i="2"/>
  <c r="C2967" i="2" s="1"/>
  <c r="D2967" i="2" s="1"/>
  <c r="B2968" i="2"/>
  <c r="C2968" i="2" s="1"/>
  <c r="D2968" i="2" s="1"/>
  <c r="B2969" i="2"/>
  <c r="C2969" i="2" s="1"/>
  <c r="D2969" i="2" s="1"/>
  <c r="B2970" i="2"/>
  <c r="C2970" i="2" s="1"/>
  <c r="D2970" i="2" s="1"/>
  <c r="B2971" i="2"/>
  <c r="C2971" i="2" s="1"/>
  <c r="D2971" i="2" s="1"/>
  <c r="B2972" i="2"/>
  <c r="C2972" i="2" s="1"/>
  <c r="D2972" i="2" s="1"/>
  <c r="B2973" i="2"/>
  <c r="C2973" i="2" s="1"/>
  <c r="D2973" i="2" s="1"/>
  <c r="B2974" i="2"/>
  <c r="C2974" i="2" s="1"/>
  <c r="D2974" i="2" s="1"/>
  <c r="B2975" i="2"/>
  <c r="C2975" i="2" s="1"/>
  <c r="D2975" i="2" s="1"/>
  <c r="B2976" i="2"/>
  <c r="C2976" i="2" s="1"/>
  <c r="D2976" i="2" s="1"/>
  <c r="B2977" i="2"/>
  <c r="C2977" i="2" s="1"/>
  <c r="D2977" i="2" s="1"/>
  <c r="B2978" i="2"/>
  <c r="C2978" i="2" s="1"/>
  <c r="D2978" i="2" s="1"/>
  <c r="B2979" i="2"/>
  <c r="C2979" i="2" s="1"/>
  <c r="D2979" i="2" s="1"/>
  <c r="B2980" i="2"/>
  <c r="C2980" i="2" s="1"/>
  <c r="D2980" i="2" s="1"/>
  <c r="B2981" i="2"/>
  <c r="C2981" i="2" s="1"/>
  <c r="D2981" i="2" s="1"/>
  <c r="B2982" i="2"/>
  <c r="C2982" i="2" s="1"/>
  <c r="D2982" i="2" s="1"/>
  <c r="B2983" i="2"/>
  <c r="C2983" i="2" s="1"/>
  <c r="D2983" i="2" s="1"/>
  <c r="B2984" i="2"/>
  <c r="C2984" i="2" s="1"/>
  <c r="D2984" i="2" s="1"/>
  <c r="B2985" i="2"/>
  <c r="C2985" i="2" s="1"/>
  <c r="D2985" i="2" s="1"/>
  <c r="B2986" i="2"/>
  <c r="C2986" i="2" s="1"/>
  <c r="D2986" i="2" s="1"/>
  <c r="B2987" i="2"/>
  <c r="C2987" i="2" s="1"/>
  <c r="D2987" i="2" s="1"/>
  <c r="B2988" i="2"/>
  <c r="C2988" i="2" s="1"/>
  <c r="D2988" i="2" s="1"/>
  <c r="B2989" i="2"/>
  <c r="C2989" i="2" s="1"/>
  <c r="D2989" i="2" s="1"/>
  <c r="B2990" i="2"/>
  <c r="C2990" i="2" s="1"/>
  <c r="D2990" i="2" s="1"/>
  <c r="B2991" i="2"/>
  <c r="C2991" i="2" s="1"/>
  <c r="D2991" i="2" s="1"/>
  <c r="B2992" i="2"/>
  <c r="C2992" i="2" s="1"/>
  <c r="D2992" i="2" s="1"/>
  <c r="B2993" i="2"/>
  <c r="C2993" i="2" s="1"/>
  <c r="D2993" i="2" s="1"/>
  <c r="B2994" i="2"/>
  <c r="C2994" i="2" s="1"/>
  <c r="D2994" i="2" s="1"/>
  <c r="B2995" i="2"/>
  <c r="C2995" i="2" s="1"/>
  <c r="D2995" i="2" s="1"/>
  <c r="B2996" i="2"/>
  <c r="C2996" i="2" s="1"/>
  <c r="D2996" i="2" s="1"/>
  <c r="B2997" i="2"/>
  <c r="C2997" i="2" s="1"/>
  <c r="D2997" i="2" s="1"/>
  <c r="B2998" i="2"/>
  <c r="C2998" i="2" s="1"/>
  <c r="D2998" i="2" s="1"/>
  <c r="B2999" i="2"/>
  <c r="C2999" i="2" s="1"/>
  <c r="D2999" i="2" s="1"/>
  <c r="B3000" i="2"/>
  <c r="C3000" i="2" s="1"/>
  <c r="D3000" i="2" s="1"/>
  <c r="B3001" i="2"/>
  <c r="C3001" i="2" s="1"/>
  <c r="D3001" i="2" s="1"/>
  <c r="B3002" i="2"/>
  <c r="C3002" i="2" s="1"/>
  <c r="D3002" i="2" s="1"/>
  <c r="B3003" i="2"/>
  <c r="C3003" i="2" s="1"/>
  <c r="D3003" i="2" s="1"/>
  <c r="B3004" i="2"/>
  <c r="C3004" i="2" s="1"/>
  <c r="D3004" i="2" s="1"/>
  <c r="B3005" i="2"/>
  <c r="C3005" i="2" s="1"/>
  <c r="D3005" i="2" s="1"/>
  <c r="B3006" i="2"/>
  <c r="C3006" i="2" s="1"/>
  <c r="D3006" i="2" s="1"/>
  <c r="B3007" i="2"/>
  <c r="C3007" i="2" s="1"/>
  <c r="D3007" i="2" s="1"/>
  <c r="B3008" i="2"/>
  <c r="C3008" i="2" s="1"/>
  <c r="D3008" i="2" s="1"/>
  <c r="B3009" i="2"/>
  <c r="C3009" i="2" s="1"/>
  <c r="D3009" i="2" s="1"/>
  <c r="B3010" i="2"/>
  <c r="C3010" i="2" s="1"/>
  <c r="D3010" i="2" s="1"/>
  <c r="B3011" i="2"/>
  <c r="C3011" i="2" s="1"/>
  <c r="D3011" i="2" s="1"/>
  <c r="B3012" i="2"/>
  <c r="C3012" i="2" s="1"/>
  <c r="D3012" i="2" s="1"/>
  <c r="B3013" i="2"/>
  <c r="C3013" i="2" s="1"/>
  <c r="D3013" i="2" s="1"/>
  <c r="B3014" i="2"/>
  <c r="C3014" i="2" s="1"/>
  <c r="D3014" i="2" s="1"/>
  <c r="B3015" i="2"/>
  <c r="C3015" i="2" s="1"/>
  <c r="D3015" i="2" s="1"/>
  <c r="B3016" i="2"/>
  <c r="C3016" i="2" s="1"/>
  <c r="D3016" i="2" s="1"/>
  <c r="B3017" i="2"/>
  <c r="C3017" i="2" s="1"/>
  <c r="D3017" i="2" s="1"/>
  <c r="B3018" i="2"/>
  <c r="C3018" i="2" s="1"/>
  <c r="D3018" i="2" s="1"/>
  <c r="B3019" i="2"/>
  <c r="C3019" i="2" s="1"/>
  <c r="D3019" i="2" s="1"/>
  <c r="B3020" i="2"/>
  <c r="C3020" i="2" s="1"/>
  <c r="D3020" i="2" s="1"/>
  <c r="B3021" i="2"/>
  <c r="C3021" i="2" s="1"/>
  <c r="D3021" i="2" s="1"/>
  <c r="B3022" i="2"/>
  <c r="C3022" i="2" s="1"/>
  <c r="D3022" i="2" s="1"/>
  <c r="B3023" i="2"/>
  <c r="C3023" i="2" s="1"/>
  <c r="D3023" i="2" s="1"/>
  <c r="B3024" i="2"/>
  <c r="C3024" i="2" s="1"/>
  <c r="D3024" i="2" s="1"/>
  <c r="B3025" i="2"/>
  <c r="C3025" i="2" s="1"/>
  <c r="D3025" i="2" s="1"/>
  <c r="B3026" i="2"/>
  <c r="C3026" i="2" s="1"/>
  <c r="D3026" i="2" s="1"/>
  <c r="B3027" i="2"/>
  <c r="C3027" i="2" s="1"/>
  <c r="D3027" i="2" s="1"/>
  <c r="B3028" i="2"/>
  <c r="C3028" i="2" s="1"/>
  <c r="D3028" i="2" s="1"/>
  <c r="B3029" i="2"/>
  <c r="C3029" i="2" s="1"/>
  <c r="D3029" i="2" s="1"/>
  <c r="B3030" i="2"/>
  <c r="C3030" i="2" s="1"/>
  <c r="D3030" i="2" s="1"/>
  <c r="B3031" i="2"/>
  <c r="C3031" i="2" s="1"/>
  <c r="D3031" i="2" s="1"/>
  <c r="B3032" i="2"/>
  <c r="C3032" i="2" s="1"/>
  <c r="D3032" i="2" s="1"/>
  <c r="B3033" i="2"/>
  <c r="C3033" i="2" s="1"/>
  <c r="D3033" i="2" s="1"/>
  <c r="B3034" i="2"/>
  <c r="C3034" i="2" s="1"/>
  <c r="D3034" i="2" s="1"/>
  <c r="B3035" i="2"/>
  <c r="C3035" i="2" s="1"/>
  <c r="D3035" i="2" s="1"/>
  <c r="B3036" i="2"/>
  <c r="C3036" i="2" s="1"/>
  <c r="D3036" i="2" s="1"/>
  <c r="B3037" i="2"/>
  <c r="C3037" i="2" s="1"/>
  <c r="D3037" i="2" s="1"/>
  <c r="B3038" i="2"/>
  <c r="C3038" i="2" s="1"/>
  <c r="D3038" i="2" s="1"/>
  <c r="B3039" i="2"/>
  <c r="C3039" i="2" s="1"/>
  <c r="D3039" i="2" s="1"/>
  <c r="B3040" i="2"/>
  <c r="C3040" i="2" s="1"/>
  <c r="D3040" i="2" s="1"/>
  <c r="B3041" i="2"/>
  <c r="C3041" i="2" s="1"/>
  <c r="D3041" i="2" s="1"/>
  <c r="B3042" i="2"/>
  <c r="C3042" i="2" s="1"/>
  <c r="D3042" i="2" s="1"/>
  <c r="B3043" i="2"/>
  <c r="C3043" i="2" s="1"/>
  <c r="D3043" i="2" s="1"/>
  <c r="B3044" i="2"/>
  <c r="C3044" i="2" s="1"/>
  <c r="D3044" i="2" s="1"/>
  <c r="B3045" i="2"/>
  <c r="C3045" i="2" s="1"/>
  <c r="D3045" i="2" s="1"/>
  <c r="B3046" i="2"/>
  <c r="C3046" i="2" s="1"/>
  <c r="D3046" i="2" s="1"/>
  <c r="B3047" i="2"/>
  <c r="C3047" i="2" s="1"/>
  <c r="D3047" i="2" s="1"/>
  <c r="B3048" i="2"/>
  <c r="C3048" i="2" s="1"/>
  <c r="D3048" i="2" s="1"/>
  <c r="B3049" i="2"/>
  <c r="C3049" i="2" s="1"/>
  <c r="D3049" i="2" s="1"/>
  <c r="B3050" i="2"/>
  <c r="C3050" i="2" s="1"/>
  <c r="D3050" i="2" s="1"/>
  <c r="B3051" i="2"/>
  <c r="C3051" i="2" s="1"/>
  <c r="D3051" i="2" s="1"/>
  <c r="B3052" i="2"/>
  <c r="C3052" i="2" s="1"/>
  <c r="D3052" i="2" s="1"/>
  <c r="B3053" i="2"/>
  <c r="C3053" i="2" s="1"/>
  <c r="D3053" i="2" s="1"/>
  <c r="B3054" i="2"/>
  <c r="C3054" i="2" s="1"/>
  <c r="D3054" i="2" s="1"/>
  <c r="B3055" i="2"/>
  <c r="C3055" i="2" s="1"/>
  <c r="D3055" i="2" s="1"/>
  <c r="B3056" i="2"/>
  <c r="C3056" i="2" s="1"/>
  <c r="D3056" i="2" s="1"/>
  <c r="B3057" i="2"/>
  <c r="C3057" i="2" s="1"/>
  <c r="D3057" i="2" s="1"/>
  <c r="B3058" i="2"/>
  <c r="C3058" i="2" s="1"/>
  <c r="D3058" i="2" s="1"/>
  <c r="B3059" i="2"/>
  <c r="C3059" i="2" s="1"/>
  <c r="D3059" i="2" s="1"/>
  <c r="B3060" i="2"/>
  <c r="C3060" i="2" s="1"/>
  <c r="D3060" i="2" s="1"/>
  <c r="B3061" i="2"/>
  <c r="C3061" i="2" s="1"/>
  <c r="D3061" i="2" s="1"/>
  <c r="B3062" i="2"/>
  <c r="C3062" i="2" s="1"/>
  <c r="D3062" i="2" s="1"/>
  <c r="B3063" i="2"/>
  <c r="C3063" i="2" s="1"/>
  <c r="D3063" i="2" s="1"/>
  <c r="B3064" i="2"/>
  <c r="C3064" i="2" s="1"/>
  <c r="D3064" i="2" s="1"/>
  <c r="B3065" i="2"/>
  <c r="C3065" i="2" s="1"/>
  <c r="D3065" i="2" s="1"/>
  <c r="B3066" i="2"/>
  <c r="C3066" i="2" s="1"/>
  <c r="D3066" i="2" s="1"/>
  <c r="B3067" i="2"/>
  <c r="C3067" i="2" s="1"/>
  <c r="D3067" i="2" s="1"/>
  <c r="B3068" i="2"/>
  <c r="C3068" i="2" s="1"/>
  <c r="D3068" i="2" s="1"/>
  <c r="B3069" i="2"/>
  <c r="C3069" i="2" s="1"/>
  <c r="D3069" i="2" s="1"/>
  <c r="B3070" i="2"/>
  <c r="C3070" i="2" s="1"/>
  <c r="D3070" i="2" s="1"/>
  <c r="B3071" i="2"/>
  <c r="C3071" i="2" s="1"/>
  <c r="D3071" i="2" s="1"/>
  <c r="B3072" i="2"/>
  <c r="C3072" i="2" s="1"/>
  <c r="D3072" i="2" s="1"/>
  <c r="B3073" i="2"/>
  <c r="C3073" i="2" s="1"/>
  <c r="D3073" i="2" s="1"/>
  <c r="B3074" i="2"/>
  <c r="C3074" i="2" s="1"/>
  <c r="D3074" i="2" s="1"/>
  <c r="B3075" i="2"/>
  <c r="C3075" i="2" s="1"/>
  <c r="D3075" i="2" s="1"/>
  <c r="B3076" i="2"/>
  <c r="C3076" i="2" s="1"/>
  <c r="D3076" i="2" s="1"/>
  <c r="B3077" i="2"/>
  <c r="C3077" i="2" s="1"/>
  <c r="D3077" i="2" s="1"/>
  <c r="B3078" i="2"/>
  <c r="C3078" i="2" s="1"/>
  <c r="D3078" i="2" s="1"/>
  <c r="B3079" i="2"/>
  <c r="C3079" i="2" s="1"/>
  <c r="D3079" i="2" s="1"/>
  <c r="B3080" i="2"/>
  <c r="C3080" i="2" s="1"/>
  <c r="D3080" i="2" s="1"/>
  <c r="B3081" i="2"/>
  <c r="C3081" i="2" s="1"/>
  <c r="D3081" i="2" s="1"/>
  <c r="B3082" i="2"/>
  <c r="C3082" i="2" s="1"/>
  <c r="D3082" i="2" s="1"/>
  <c r="B3083" i="2"/>
  <c r="C3083" i="2" s="1"/>
  <c r="D3083" i="2" s="1"/>
  <c r="B3084" i="2"/>
  <c r="C3084" i="2" s="1"/>
  <c r="D3084" i="2" s="1"/>
  <c r="B3085" i="2"/>
  <c r="C3085" i="2" s="1"/>
  <c r="D3085" i="2" s="1"/>
  <c r="B3086" i="2"/>
  <c r="C3086" i="2" s="1"/>
  <c r="D3086" i="2" s="1"/>
  <c r="B3087" i="2"/>
  <c r="C3087" i="2" s="1"/>
  <c r="D3087" i="2" s="1"/>
  <c r="B3088" i="2"/>
  <c r="C3088" i="2" s="1"/>
  <c r="D3088" i="2" s="1"/>
  <c r="B3089" i="2"/>
  <c r="C3089" i="2" s="1"/>
  <c r="D3089" i="2" s="1"/>
  <c r="B3090" i="2"/>
  <c r="C3090" i="2" s="1"/>
  <c r="D3090" i="2" s="1"/>
  <c r="B3091" i="2"/>
  <c r="C3091" i="2" s="1"/>
  <c r="D3091" i="2" s="1"/>
  <c r="B3092" i="2"/>
  <c r="C3092" i="2" s="1"/>
  <c r="D3092" i="2" s="1"/>
  <c r="B3093" i="2"/>
  <c r="C3093" i="2" s="1"/>
  <c r="D3093" i="2" s="1"/>
  <c r="B3094" i="2"/>
  <c r="C3094" i="2" s="1"/>
  <c r="D3094" i="2" s="1"/>
  <c r="B3095" i="2"/>
  <c r="C3095" i="2" s="1"/>
  <c r="D3095" i="2" s="1"/>
  <c r="B3096" i="2"/>
  <c r="C3096" i="2" s="1"/>
  <c r="D3096" i="2" s="1"/>
  <c r="B3097" i="2"/>
  <c r="C3097" i="2" s="1"/>
  <c r="D3097" i="2" s="1"/>
  <c r="B3098" i="2"/>
  <c r="C3098" i="2" s="1"/>
  <c r="D3098" i="2" s="1"/>
  <c r="B3099" i="2"/>
  <c r="C3099" i="2" s="1"/>
  <c r="D3099" i="2" s="1"/>
  <c r="B3100" i="2"/>
  <c r="C3100" i="2" s="1"/>
  <c r="D3100" i="2" s="1"/>
  <c r="B3101" i="2"/>
  <c r="C3101" i="2" s="1"/>
  <c r="D3101" i="2" s="1"/>
  <c r="B3102" i="2"/>
  <c r="C3102" i="2" s="1"/>
  <c r="D3102" i="2" s="1"/>
  <c r="B3103" i="2"/>
  <c r="C3103" i="2" s="1"/>
  <c r="D3103" i="2" s="1"/>
  <c r="B3104" i="2"/>
  <c r="C3104" i="2" s="1"/>
  <c r="D3104" i="2" s="1"/>
  <c r="B3105" i="2"/>
  <c r="C3105" i="2" s="1"/>
  <c r="D3105" i="2" s="1"/>
  <c r="B3106" i="2"/>
  <c r="C3106" i="2" s="1"/>
  <c r="D3106" i="2" s="1"/>
  <c r="B3107" i="2"/>
  <c r="C3107" i="2" s="1"/>
  <c r="D3107" i="2" s="1"/>
  <c r="B3108" i="2"/>
  <c r="C3108" i="2" s="1"/>
  <c r="D3108" i="2" s="1"/>
  <c r="B3109" i="2"/>
  <c r="C3109" i="2" s="1"/>
  <c r="D3109" i="2" s="1"/>
  <c r="B3110" i="2"/>
  <c r="C3110" i="2" s="1"/>
  <c r="D3110" i="2" s="1"/>
  <c r="B3111" i="2"/>
  <c r="C3111" i="2" s="1"/>
  <c r="D3111" i="2" s="1"/>
  <c r="B3112" i="2"/>
  <c r="C3112" i="2" s="1"/>
  <c r="D3112" i="2" s="1"/>
  <c r="B3113" i="2"/>
  <c r="C3113" i="2" s="1"/>
  <c r="D3113" i="2" s="1"/>
  <c r="B3114" i="2"/>
  <c r="C3114" i="2" s="1"/>
  <c r="D3114" i="2" s="1"/>
  <c r="B3115" i="2"/>
  <c r="C3115" i="2" s="1"/>
  <c r="D3115" i="2" s="1"/>
  <c r="B3116" i="2"/>
  <c r="C3116" i="2" s="1"/>
  <c r="D3116" i="2" s="1"/>
  <c r="B3117" i="2"/>
  <c r="C3117" i="2" s="1"/>
  <c r="D3117" i="2" s="1"/>
  <c r="B3118" i="2"/>
  <c r="C3118" i="2" s="1"/>
  <c r="D3118" i="2" s="1"/>
  <c r="B3119" i="2"/>
  <c r="C3119" i="2" s="1"/>
  <c r="D3119" i="2" s="1"/>
  <c r="B3120" i="2"/>
  <c r="C3120" i="2" s="1"/>
  <c r="D3120" i="2" s="1"/>
  <c r="B3121" i="2"/>
  <c r="C3121" i="2" s="1"/>
  <c r="D3121" i="2" s="1"/>
  <c r="B3122" i="2"/>
  <c r="C3122" i="2" s="1"/>
  <c r="D3122" i="2" s="1"/>
  <c r="B3123" i="2"/>
  <c r="C3123" i="2" s="1"/>
  <c r="D3123" i="2" s="1"/>
  <c r="B3124" i="2"/>
  <c r="C3124" i="2" s="1"/>
  <c r="D3124" i="2" s="1"/>
  <c r="B3125" i="2"/>
  <c r="C3125" i="2" s="1"/>
  <c r="D3125" i="2" s="1"/>
  <c r="B3126" i="2"/>
  <c r="C3126" i="2" s="1"/>
  <c r="D3126" i="2" s="1"/>
  <c r="B3127" i="2"/>
  <c r="C3127" i="2" s="1"/>
  <c r="D3127" i="2" s="1"/>
  <c r="B3128" i="2"/>
  <c r="C3128" i="2" s="1"/>
  <c r="D3128" i="2" s="1"/>
  <c r="B3129" i="2"/>
  <c r="C3129" i="2" s="1"/>
  <c r="D3129" i="2" s="1"/>
  <c r="B3130" i="2"/>
  <c r="C3130" i="2" s="1"/>
  <c r="D3130" i="2" s="1"/>
  <c r="B3131" i="2"/>
  <c r="C3131" i="2" s="1"/>
  <c r="D3131" i="2" s="1"/>
  <c r="B3132" i="2"/>
  <c r="C3132" i="2" s="1"/>
  <c r="D3132" i="2" s="1"/>
  <c r="B3133" i="2"/>
  <c r="C3133" i="2" s="1"/>
  <c r="D3133" i="2" s="1"/>
  <c r="B3134" i="2"/>
  <c r="C3134" i="2" s="1"/>
  <c r="D3134" i="2" s="1"/>
  <c r="B3135" i="2"/>
  <c r="C3135" i="2" s="1"/>
  <c r="D3135" i="2" s="1"/>
  <c r="B3136" i="2"/>
  <c r="C3136" i="2" s="1"/>
  <c r="D3136" i="2" s="1"/>
  <c r="B3137" i="2"/>
  <c r="C3137" i="2" s="1"/>
  <c r="D3137" i="2" s="1"/>
  <c r="B3138" i="2"/>
  <c r="C3138" i="2" s="1"/>
  <c r="D3138" i="2" s="1"/>
  <c r="B3139" i="2"/>
  <c r="C3139" i="2" s="1"/>
  <c r="D3139" i="2" s="1"/>
  <c r="B3140" i="2"/>
  <c r="C3140" i="2" s="1"/>
  <c r="D3140" i="2" s="1"/>
  <c r="B3141" i="2"/>
  <c r="C3141" i="2" s="1"/>
  <c r="D3141" i="2" s="1"/>
  <c r="B3142" i="2"/>
  <c r="C3142" i="2" s="1"/>
  <c r="D3142" i="2" s="1"/>
  <c r="B3143" i="2"/>
  <c r="C3143" i="2" s="1"/>
  <c r="D3143" i="2" s="1"/>
  <c r="B3144" i="2"/>
  <c r="C3144" i="2" s="1"/>
  <c r="D3144" i="2" s="1"/>
  <c r="B3145" i="2"/>
  <c r="C3145" i="2" s="1"/>
  <c r="D3145" i="2" s="1"/>
  <c r="B3146" i="2"/>
  <c r="C3146" i="2" s="1"/>
  <c r="D3146" i="2" s="1"/>
  <c r="B3147" i="2"/>
  <c r="C3147" i="2" s="1"/>
  <c r="D3147" i="2" s="1"/>
  <c r="B3148" i="2"/>
  <c r="C3148" i="2" s="1"/>
  <c r="D3148" i="2" s="1"/>
  <c r="B3149" i="2"/>
  <c r="C3149" i="2" s="1"/>
  <c r="D3149" i="2" s="1"/>
  <c r="B3150" i="2"/>
  <c r="C3150" i="2" s="1"/>
  <c r="D3150" i="2" s="1"/>
  <c r="B3151" i="2"/>
  <c r="C3151" i="2" s="1"/>
  <c r="D3151" i="2" s="1"/>
  <c r="B3152" i="2"/>
  <c r="C3152" i="2" s="1"/>
  <c r="D3152" i="2" s="1"/>
  <c r="B3153" i="2"/>
  <c r="C3153" i="2" s="1"/>
  <c r="D3153" i="2" s="1"/>
  <c r="B3154" i="2"/>
  <c r="C3154" i="2" s="1"/>
  <c r="D3154" i="2" s="1"/>
  <c r="B3155" i="2"/>
  <c r="C3155" i="2" s="1"/>
  <c r="D3155" i="2" s="1"/>
  <c r="B3156" i="2"/>
  <c r="C3156" i="2" s="1"/>
  <c r="D3156" i="2" s="1"/>
  <c r="B3157" i="2"/>
  <c r="C3157" i="2" s="1"/>
  <c r="D3157" i="2" s="1"/>
  <c r="B3158" i="2"/>
  <c r="C3158" i="2" s="1"/>
  <c r="D3158" i="2" s="1"/>
  <c r="B3159" i="2"/>
  <c r="C3159" i="2" s="1"/>
  <c r="D3159" i="2" s="1"/>
  <c r="B3160" i="2"/>
  <c r="C3160" i="2" s="1"/>
  <c r="D3160" i="2" s="1"/>
  <c r="B3161" i="2"/>
  <c r="C3161" i="2" s="1"/>
  <c r="D3161" i="2" s="1"/>
  <c r="B3162" i="2"/>
  <c r="C3162" i="2" s="1"/>
  <c r="D3162" i="2" s="1"/>
  <c r="B3163" i="2"/>
  <c r="C3163" i="2" s="1"/>
  <c r="D3163" i="2" s="1"/>
  <c r="B3164" i="2"/>
  <c r="C3164" i="2" s="1"/>
  <c r="D3164" i="2" s="1"/>
  <c r="B3165" i="2"/>
  <c r="C3165" i="2" s="1"/>
  <c r="D3165" i="2" s="1"/>
  <c r="B3166" i="2"/>
  <c r="C3166" i="2" s="1"/>
  <c r="D3166" i="2" s="1"/>
  <c r="B3167" i="2"/>
  <c r="C3167" i="2" s="1"/>
  <c r="D3167" i="2" s="1"/>
  <c r="B3168" i="2"/>
  <c r="C3168" i="2" s="1"/>
  <c r="D3168" i="2" s="1"/>
  <c r="B3169" i="2"/>
  <c r="C3169" i="2" s="1"/>
  <c r="D3169" i="2" s="1"/>
  <c r="B3170" i="2"/>
  <c r="C3170" i="2" s="1"/>
  <c r="D3170" i="2" s="1"/>
  <c r="B3171" i="2"/>
  <c r="C3171" i="2" s="1"/>
  <c r="D3171" i="2" s="1"/>
  <c r="B3172" i="2"/>
  <c r="C3172" i="2" s="1"/>
  <c r="D3172" i="2" s="1"/>
  <c r="B3173" i="2"/>
  <c r="C3173" i="2" s="1"/>
  <c r="D3173" i="2" s="1"/>
  <c r="B3174" i="2"/>
  <c r="C3174" i="2" s="1"/>
  <c r="D3174" i="2" s="1"/>
  <c r="B3175" i="2"/>
  <c r="C3175" i="2" s="1"/>
  <c r="D3175" i="2" s="1"/>
  <c r="B3176" i="2"/>
  <c r="C3176" i="2" s="1"/>
  <c r="D3176" i="2" s="1"/>
  <c r="B3177" i="2"/>
  <c r="C3177" i="2" s="1"/>
  <c r="D3177" i="2" s="1"/>
  <c r="B3178" i="2"/>
  <c r="C3178" i="2" s="1"/>
  <c r="D3178" i="2" s="1"/>
  <c r="B3179" i="2"/>
  <c r="C3179" i="2" s="1"/>
  <c r="D3179" i="2" s="1"/>
  <c r="B3180" i="2"/>
  <c r="C3180" i="2" s="1"/>
  <c r="D3180" i="2" s="1"/>
  <c r="B3181" i="2"/>
  <c r="C3181" i="2" s="1"/>
  <c r="D3181" i="2" s="1"/>
  <c r="B3182" i="2"/>
  <c r="C3182" i="2" s="1"/>
  <c r="D3182" i="2" s="1"/>
  <c r="B3183" i="2"/>
  <c r="C3183" i="2" s="1"/>
  <c r="D3183" i="2" s="1"/>
  <c r="B3184" i="2"/>
  <c r="C3184" i="2" s="1"/>
  <c r="D3184" i="2" s="1"/>
  <c r="B3185" i="2"/>
  <c r="C3185" i="2" s="1"/>
  <c r="D3185" i="2" s="1"/>
  <c r="B3186" i="2"/>
  <c r="C3186" i="2" s="1"/>
  <c r="D3186" i="2" s="1"/>
  <c r="B3187" i="2"/>
  <c r="C3187" i="2" s="1"/>
  <c r="D3187" i="2" s="1"/>
  <c r="B3188" i="2"/>
  <c r="C3188" i="2" s="1"/>
  <c r="D3188" i="2" s="1"/>
  <c r="B3189" i="2"/>
  <c r="C3189" i="2" s="1"/>
  <c r="D3189" i="2" s="1"/>
  <c r="B3190" i="2"/>
  <c r="C3190" i="2" s="1"/>
  <c r="D3190" i="2" s="1"/>
  <c r="B3191" i="2"/>
  <c r="C3191" i="2" s="1"/>
  <c r="D3191" i="2" s="1"/>
  <c r="B3192" i="2"/>
  <c r="C3192" i="2" s="1"/>
  <c r="D3192" i="2" s="1"/>
  <c r="B3193" i="2"/>
  <c r="C3193" i="2" s="1"/>
  <c r="D3193" i="2" s="1"/>
  <c r="B3194" i="2"/>
  <c r="C3194" i="2" s="1"/>
  <c r="D3194" i="2" s="1"/>
  <c r="B3195" i="2"/>
  <c r="C3195" i="2" s="1"/>
  <c r="D3195" i="2" s="1"/>
  <c r="B3196" i="2"/>
  <c r="C3196" i="2" s="1"/>
  <c r="D3196" i="2" s="1"/>
  <c r="B3197" i="2"/>
  <c r="C3197" i="2" s="1"/>
  <c r="D3197" i="2" s="1"/>
  <c r="B3198" i="2"/>
  <c r="C3198" i="2" s="1"/>
  <c r="D3198" i="2" s="1"/>
  <c r="B3199" i="2"/>
  <c r="C3199" i="2" s="1"/>
  <c r="D3199" i="2" s="1"/>
  <c r="B3200" i="2"/>
  <c r="C3200" i="2" s="1"/>
  <c r="D3200" i="2" s="1"/>
  <c r="B3201" i="2"/>
  <c r="C3201" i="2" s="1"/>
  <c r="D3201" i="2" s="1"/>
  <c r="B3202" i="2"/>
  <c r="C3202" i="2" s="1"/>
  <c r="D3202" i="2" s="1"/>
  <c r="B3203" i="2"/>
  <c r="C3203" i="2" s="1"/>
  <c r="D3203" i="2" s="1"/>
  <c r="B3204" i="2"/>
  <c r="C3204" i="2" s="1"/>
  <c r="D3204" i="2" s="1"/>
  <c r="B3205" i="2"/>
  <c r="C3205" i="2" s="1"/>
  <c r="D3205" i="2" s="1"/>
  <c r="B3206" i="2"/>
  <c r="C3206" i="2" s="1"/>
  <c r="D3206" i="2" s="1"/>
  <c r="B3207" i="2"/>
  <c r="C3207" i="2" s="1"/>
  <c r="D3207" i="2" s="1"/>
  <c r="B3208" i="2"/>
  <c r="C3208" i="2" s="1"/>
  <c r="D3208" i="2" s="1"/>
  <c r="B3209" i="2"/>
  <c r="C3209" i="2" s="1"/>
  <c r="D3209" i="2" s="1"/>
  <c r="B3210" i="2"/>
  <c r="C3210" i="2" s="1"/>
  <c r="D3210" i="2" s="1"/>
  <c r="B3211" i="2"/>
  <c r="C3211" i="2" s="1"/>
  <c r="D3211" i="2" s="1"/>
  <c r="B3212" i="2"/>
  <c r="C3212" i="2" s="1"/>
  <c r="D3212" i="2" s="1"/>
  <c r="B3213" i="2"/>
  <c r="C3213" i="2" s="1"/>
  <c r="D3213" i="2" s="1"/>
  <c r="B3214" i="2"/>
  <c r="C3214" i="2" s="1"/>
  <c r="D3214" i="2" s="1"/>
  <c r="B3215" i="2"/>
  <c r="C3215" i="2" s="1"/>
  <c r="D3215" i="2" s="1"/>
  <c r="B3216" i="2"/>
  <c r="C3216" i="2" s="1"/>
  <c r="D3216" i="2" s="1"/>
  <c r="B3217" i="2"/>
  <c r="C3217" i="2" s="1"/>
  <c r="D3217" i="2" s="1"/>
  <c r="B3218" i="2"/>
  <c r="C3218" i="2" s="1"/>
  <c r="D3218" i="2" s="1"/>
  <c r="B3219" i="2"/>
  <c r="C3219" i="2" s="1"/>
  <c r="D3219" i="2" s="1"/>
  <c r="B3220" i="2"/>
  <c r="C3220" i="2" s="1"/>
  <c r="D3220" i="2" s="1"/>
  <c r="B3221" i="2"/>
  <c r="C3221" i="2" s="1"/>
  <c r="D3221" i="2" s="1"/>
  <c r="B3222" i="2"/>
  <c r="C3222" i="2" s="1"/>
  <c r="D3222" i="2" s="1"/>
  <c r="B3223" i="2"/>
  <c r="C3223" i="2" s="1"/>
  <c r="D3223" i="2" s="1"/>
  <c r="B3224" i="2"/>
  <c r="C3224" i="2" s="1"/>
  <c r="D3224" i="2" s="1"/>
  <c r="B3225" i="2"/>
  <c r="C3225" i="2" s="1"/>
  <c r="D3225" i="2" s="1"/>
  <c r="B3226" i="2"/>
  <c r="C3226" i="2" s="1"/>
  <c r="D3226" i="2" s="1"/>
  <c r="B3227" i="2"/>
  <c r="C3227" i="2" s="1"/>
  <c r="D3227" i="2" s="1"/>
  <c r="B3228" i="2"/>
  <c r="C3228" i="2" s="1"/>
  <c r="D3228" i="2" s="1"/>
  <c r="B3229" i="2"/>
  <c r="C3229" i="2" s="1"/>
  <c r="D3229" i="2" s="1"/>
  <c r="B3230" i="2"/>
  <c r="C3230" i="2" s="1"/>
  <c r="D3230" i="2" s="1"/>
  <c r="B3231" i="2"/>
  <c r="C3231" i="2" s="1"/>
  <c r="D3231" i="2" s="1"/>
  <c r="B3232" i="2"/>
  <c r="C3232" i="2" s="1"/>
  <c r="D3232" i="2" s="1"/>
  <c r="B3233" i="2"/>
  <c r="C3233" i="2" s="1"/>
  <c r="D3233" i="2" s="1"/>
  <c r="B3234" i="2"/>
  <c r="C3234" i="2" s="1"/>
  <c r="D3234" i="2" s="1"/>
  <c r="B3235" i="2"/>
  <c r="C3235" i="2" s="1"/>
  <c r="D3235" i="2" s="1"/>
  <c r="B3236" i="2"/>
  <c r="C3236" i="2" s="1"/>
  <c r="D3236" i="2" s="1"/>
  <c r="B3237" i="2"/>
  <c r="C3237" i="2" s="1"/>
  <c r="D3237" i="2" s="1"/>
  <c r="B3238" i="2"/>
  <c r="C3238" i="2" s="1"/>
  <c r="D3238" i="2" s="1"/>
  <c r="B3239" i="2"/>
  <c r="C3239" i="2" s="1"/>
  <c r="D3239" i="2" s="1"/>
  <c r="B3240" i="2"/>
  <c r="C3240" i="2" s="1"/>
  <c r="D3240" i="2" s="1"/>
  <c r="B3241" i="2"/>
  <c r="C3241" i="2" s="1"/>
  <c r="D3241" i="2" s="1"/>
  <c r="B3242" i="2"/>
  <c r="C3242" i="2" s="1"/>
  <c r="D3242" i="2" s="1"/>
  <c r="B3243" i="2"/>
  <c r="C3243" i="2" s="1"/>
  <c r="D3243" i="2" s="1"/>
  <c r="B3244" i="2"/>
  <c r="C3244" i="2" s="1"/>
  <c r="D3244" i="2" s="1"/>
  <c r="B3245" i="2"/>
  <c r="C3245" i="2" s="1"/>
  <c r="D3245" i="2" s="1"/>
  <c r="B3246" i="2"/>
  <c r="C3246" i="2" s="1"/>
  <c r="D3246" i="2" s="1"/>
  <c r="B3247" i="2"/>
  <c r="C3247" i="2" s="1"/>
  <c r="D3247" i="2" s="1"/>
  <c r="B3248" i="2"/>
  <c r="C3248" i="2" s="1"/>
  <c r="D3248" i="2" s="1"/>
  <c r="B3249" i="2"/>
  <c r="C3249" i="2" s="1"/>
  <c r="D3249" i="2" s="1"/>
  <c r="B3250" i="2"/>
  <c r="C3250" i="2" s="1"/>
  <c r="D3250" i="2" s="1"/>
  <c r="B3251" i="2"/>
  <c r="C3251" i="2" s="1"/>
  <c r="D3251" i="2" s="1"/>
  <c r="B3252" i="2"/>
  <c r="C3252" i="2" s="1"/>
  <c r="D3252" i="2" s="1"/>
  <c r="B3253" i="2"/>
  <c r="C3253" i="2" s="1"/>
  <c r="D3253" i="2" s="1"/>
  <c r="B3254" i="2"/>
  <c r="C3254" i="2" s="1"/>
  <c r="D3254" i="2" s="1"/>
  <c r="B3255" i="2"/>
  <c r="C3255" i="2" s="1"/>
  <c r="D3255" i="2" s="1"/>
  <c r="B3256" i="2"/>
  <c r="C3256" i="2" s="1"/>
  <c r="D3256" i="2" s="1"/>
  <c r="B3257" i="2"/>
  <c r="C3257" i="2" s="1"/>
  <c r="D3257" i="2" s="1"/>
  <c r="B3258" i="2"/>
  <c r="C3258" i="2" s="1"/>
  <c r="D3258" i="2" s="1"/>
  <c r="B3259" i="2"/>
  <c r="C3259" i="2" s="1"/>
  <c r="D3259" i="2" s="1"/>
  <c r="B3260" i="2"/>
  <c r="C3260" i="2" s="1"/>
  <c r="D3260" i="2" s="1"/>
  <c r="B3261" i="2"/>
  <c r="C3261" i="2" s="1"/>
  <c r="D3261" i="2" s="1"/>
  <c r="B3262" i="2"/>
  <c r="C3262" i="2" s="1"/>
  <c r="D3262" i="2" s="1"/>
  <c r="B3263" i="2"/>
  <c r="C3263" i="2" s="1"/>
  <c r="D3263" i="2" s="1"/>
  <c r="B3264" i="2"/>
  <c r="C3264" i="2" s="1"/>
  <c r="D3264" i="2" s="1"/>
  <c r="B3265" i="2"/>
  <c r="C3265" i="2" s="1"/>
  <c r="D3265" i="2" s="1"/>
  <c r="B3266" i="2"/>
  <c r="C3266" i="2" s="1"/>
  <c r="D3266" i="2" s="1"/>
  <c r="B3267" i="2"/>
  <c r="C3267" i="2" s="1"/>
  <c r="D3267" i="2" s="1"/>
  <c r="B3268" i="2"/>
  <c r="C3268" i="2" s="1"/>
  <c r="D3268" i="2" s="1"/>
  <c r="B3269" i="2"/>
  <c r="C3269" i="2" s="1"/>
  <c r="D3269" i="2" s="1"/>
  <c r="B3270" i="2"/>
  <c r="C3270" i="2" s="1"/>
  <c r="D3270" i="2" s="1"/>
  <c r="B3271" i="2"/>
  <c r="C3271" i="2" s="1"/>
  <c r="D3271" i="2" s="1"/>
  <c r="B3272" i="2"/>
  <c r="C3272" i="2" s="1"/>
  <c r="D3272" i="2" s="1"/>
  <c r="B3273" i="2"/>
  <c r="C3273" i="2" s="1"/>
  <c r="D3273" i="2" s="1"/>
  <c r="B3274" i="2"/>
  <c r="C3274" i="2" s="1"/>
  <c r="D3274" i="2" s="1"/>
  <c r="B3275" i="2"/>
  <c r="C3275" i="2" s="1"/>
  <c r="D3275" i="2" s="1"/>
  <c r="B3276" i="2"/>
  <c r="C3276" i="2" s="1"/>
  <c r="D3276" i="2" s="1"/>
  <c r="B3277" i="2"/>
  <c r="C3277" i="2" s="1"/>
  <c r="D3277" i="2" s="1"/>
  <c r="B3278" i="2"/>
  <c r="C3278" i="2" s="1"/>
  <c r="D3278" i="2" s="1"/>
  <c r="B3279" i="2"/>
  <c r="C3279" i="2" s="1"/>
  <c r="D3279" i="2" s="1"/>
  <c r="B3280" i="2"/>
  <c r="C3280" i="2" s="1"/>
  <c r="D3280" i="2" s="1"/>
  <c r="B3281" i="2"/>
  <c r="C3281" i="2" s="1"/>
  <c r="D3281" i="2" s="1"/>
  <c r="B3282" i="2"/>
  <c r="C3282" i="2" s="1"/>
  <c r="D3282" i="2" s="1"/>
  <c r="B3283" i="2"/>
  <c r="C3283" i="2" s="1"/>
  <c r="D3283" i="2" s="1"/>
  <c r="B3284" i="2"/>
  <c r="C3284" i="2" s="1"/>
  <c r="D3284" i="2" s="1"/>
  <c r="B3285" i="2"/>
  <c r="C3285" i="2" s="1"/>
  <c r="D3285" i="2" s="1"/>
  <c r="B3286" i="2"/>
  <c r="C3286" i="2" s="1"/>
  <c r="D3286" i="2" s="1"/>
  <c r="B3287" i="2"/>
  <c r="C3287" i="2" s="1"/>
  <c r="D3287" i="2" s="1"/>
  <c r="B3288" i="2"/>
  <c r="C3288" i="2" s="1"/>
  <c r="D3288" i="2" s="1"/>
  <c r="B3289" i="2"/>
  <c r="C3289" i="2" s="1"/>
  <c r="D3289" i="2" s="1"/>
  <c r="B3290" i="2"/>
  <c r="C3290" i="2" s="1"/>
  <c r="D3290" i="2" s="1"/>
  <c r="B3291" i="2"/>
  <c r="C3291" i="2" s="1"/>
  <c r="D3291" i="2" s="1"/>
  <c r="B3292" i="2"/>
  <c r="C3292" i="2" s="1"/>
  <c r="D3292" i="2" s="1"/>
  <c r="B3293" i="2"/>
  <c r="C3293" i="2" s="1"/>
  <c r="D3293" i="2" s="1"/>
  <c r="B3294" i="2"/>
  <c r="C3294" i="2" s="1"/>
  <c r="D3294" i="2" s="1"/>
  <c r="B3295" i="2"/>
  <c r="C3295" i="2" s="1"/>
  <c r="D3295" i="2" s="1"/>
  <c r="B3296" i="2"/>
  <c r="C3296" i="2" s="1"/>
  <c r="D3296" i="2" s="1"/>
  <c r="B3297" i="2"/>
  <c r="C3297" i="2" s="1"/>
  <c r="D3297" i="2" s="1"/>
  <c r="B3298" i="2"/>
  <c r="C3298" i="2" s="1"/>
  <c r="D3298" i="2" s="1"/>
  <c r="B3299" i="2"/>
  <c r="C3299" i="2" s="1"/>
  <c r="D3299" i="2" s="1"/>
  <c r="B3300" i="2"/>
  <c r="C3300" i="2" s="1"/>
  <c r="D3300" i="2" s="1"/>
  <c r="B3301" i="2"/>
  <c r="C3301" i="2" s="1"/>
  <c r="D3301" i="2" s="1"/>
  <c r="B3302" i="2"/>
  <c r="C3302" i="2" s="1"/>
  <c r="D3302" i="2" s="1"/>
  <c r="B3303" i="2"/>
  <c r="C3303" i="2" s="1"/>
  <c r="D3303" i="2" s="1"/>
  <c r="B3304" i="2"/>
  <c r="C3304" i="2" s="1"/>
  <c r="D3304" i="2" s="1"/>
  <c r="B3305" i="2"/>
  <c r="C3305" i="2" s="1"/>
  <c r="D3305" i="2" s="1"/>
  <c r="B3306" i="2"/>
  <c r="C3306" i="2" s="1"/>
  <c r="D3306" i="2" s="1"/>
  <c r="B3307" i="2"/>
  <c r="C3307" i="2" s="1"/>
  <c r="D3307" i="2" s="1"/>
  <c r="B3308" i="2"/>
  <c r="C3308" i="2" s="1"/>
  <c r="D3308" i="2" s="1"/>
  <c r="B3309" i="2"/>
  <c r="C3309" i="2" s="1"/>
  <c r="D3309" i="2" s="1"/>
  <c r="B3310" i="2"/>
  <c r="C3310" i="2" s="1"/>
  <c r="D3310" i="2" s="1"/>
  <c r="B3311" i="2"/>
  <c r="C3311" i="2" s="1"/>
  <c r="D3311" i="2" s="1"/>
  <c r="B3312" i="2"/>
  <c r="C3312" i="2" s="1"/>
  <c r="D3312" i="2" s="1"/>
  <c r="B3313" i="2"/>
  <c r="C3313" i="2" s="1"/>
  <c r="D3313" i="2" s="1"/>
  <c r="B3314" i="2"/>
  <c r="C3314" i="2" s="1"/>
  <c r="D3314" i="2" s="1"/>
  <c r="B3315" i="2"/>
  <c r="C3315" i="2" s="1"/>
  <c r="D3315" i="2" s="1"/>
  <c r="B3316" i="2"/>
  <c r="C3316" i="2" s="1"/>
  <c r="D3316" i="2" s="1"/>
  <c r="B3317" i="2"/>
  <c r="C3317" i="2" s="1"/>
  <c r="D3317" i="2" s="1"/>
  <c r="B3318" i="2"/>
  <c r="C3318" i="2" s="1"/>
  <c r="D3318" i="2" s="1"/>
  <c r="B3319" i="2"/>
  <c r="C3319" i="2" s="1"/>
  <c r="D3319" i="2" s="1"/>
  <c r="B3320" i="2"/>
  <c r="C3320" i="2" s="1"/>
  <c r="D3320" i="2" s="1"/>
  <c r="B3321" i="2"/>
  <c r="C3321" i="2" s="1"/>
  <c r="D3321" i="2" s="1"/>
  <c r="B3322" i="2"/>
  <c r="C3322" i="2" s="1"/>
  <c r="D3322" i="2" s="1"/>
  <c r="B3323" i="2"/>
  <c r="C3323" i="2" s="1"/>
  <c r="D3323" i="2" s="1"/>
  <c r="B3324" i="2"/>
  <c r="C3324" i="2" s="1"/>
  <c r="D3324" i="2" s="1"/>
  <c r="B3325" i="2"/>
  <c r="C3325" i="2" s="1"/>
  <c r="D3325" i="2" s="1"/>
  <c r="B3326" i="2"/>
  <c r="C3326" i="2" s="1"/>
  <c r="D3326" i="2" s="1"/>
  <c r="B3327" i="2"/>
  <c r="C3327" i="2" s="1"/>
  <c r="D3327" i="2" s="1"/>
  <c r="B3328" i="2"/>
  <c r="C3328" i="2" s="1"/>
  <c r="D3328" i="2" s="1"/>
  <c r="B3329" i="2"/>
  <c r="C3329" i="2" s="1"/>
  <c r="D3329" i="2" s="1"/>
  <c r="B3330" i="2"/>
  <c r="C3330" i="2" s="1"/>
  <c r="D3330" i="2" s="1"/>
  <c r="B3331" i="2"/>
  <c r="C3331" i="2" s="1"/>
  <c r="D3331" i="2" s="1"/>
  <c r="B3332" i="2"/>
  <c r="C3332" i="2" s="1"/>
  <c r="D3332" i="2" s="1"/>
  <c r="B3333" i="2"/>
  <c r="C3333" i="2" s="1"/>
  <c r="D3333" i="2" s="1"/>
  <c r="B3334" i="2"/>
  <c r="C3334" i="2" s="1"/>
  <c r="D3334" i="2" s="1"/>
  <c r="B3335" i="2"/>
  <c r="C3335" i="2" s="1"/>
  <c r="D3335" i="2" s="1"/>
  <c r="B3336" i="2"/>
  <c r="C3336" i="2" s="1"/>
  <c r="D3336" i="2" s="1"/>
  <c r="B3337" i="2"/>
  <c r="C3337" i="2" s="1"/>
  <c r="D3337" i="2" s="1"/>
  <c r="B3338" i="2"/>
  <c r="C3338" i="2" s="1"/>
  <c r="D3338" i="2" s="1"/>
  <c r="B3339" i="2"/>
  <c r="C3339" i="2" s="1"/>
  <c r="D3339" i="2" s="1"/>
  <c r="B3340" i="2"/>
  <c r="C3340" i="2" s="1"/>
  <c r="D3340" i="2" s="1"/>
  <c r="B3341" i="2"/>
  <c r="C3341" i="2" s="1"/>
  <c r="D3341" i="2" s="1"/>
  <c r="B3342" i="2"/>
  <c r="C3342" i="2" s="1"/>
  <c r="D3342" i="2" s="1"/>
  <c r="B3343" i="2"/>
  <c r="C3343" i="2" s="1"/>
  <c r="D3343" i="2" s="1"/>
  <c r="B3344" i="2"/>
  <c r="C3344" i="2" s="1"/>
  <c r="D3344" i="2" s="1"/>
  <c r="B3345" i="2"/>
  <c r="C3345" i="2" s="1"/>
  <c r="D3345" i="2" s="1"/>
  <c r="B3346" i="2"/>
  <c r="C3346" i="2" s="1"/>
  <c r="D3346" i="2" s="1"/>
  <c r="B3347" i="2"/>
  <c r="C3347" i="2" s="1"/>
  <c r="D3347" i="2" s="1"/>
  <c r="B3348" i="2"/>
  <c r="C3348" i="2" s="1"/>
  <c r="D3348" i="2" s="1"/>
  <c r="B3349" i="2"/>
  <c r="C3349" i="2" s="1"/>
  <c r="D3349" i="2" s="1"/>
  <c r="B3350" i="2"/>
  <c r="C3350" i="2" s="1"/>
  <c r="D3350" i="2" s="1"/>
  <c r="B3351" i="2"/>
  <c r="C3351" i="2" s="1"/>
  <c r="D3351" i="2" s="1"/>
  <c r="B3352" i="2"/>
  <c r="C3352" i="2" s="1"/>
  <c r="D3352" i="2" s="1"/>
  <c r="B3353" i="2"/>
  <c r="C3353" i="2" s="1"/>
  <c r="D3353" i="2" s="1"/>
  <c r="B3354" i="2"/>
  <c r="C3354" i="2" s="1"/>
  <c r="D3354" i="2" s="1"/>
  <c r="B3355" i="2"/>
  <c r="C3355" i="2" s="1"/>
  <c r="D3355" i="2" s="1"/>
  <c r="B3356" i="2"/>
  <c r="C3356" i="2" s="1"/>
  <c r="D3356" i="2" s="1"/>
  <c r="B3357" i="2"/>
  <c r="C3357" i="2" s="1"/>
  <c r="D3357" i="2" s="1"/>
  <c r="B3358" i="2"/>
  <c r="C3358" i="2" s="1"/>
  <c r="D3358" i="2" s="1"/>
  <c r="B3359" i="2"/>
  <c r="C3359" i="2" s="1"/>
  <c r="D3359" i="2" s="1"/>
  <c r="B3360" i="2"/>
  <c r="C3360" i="2" s="1"/>
  <c r="D3360" i="2" s="1"/>
  <c r="B3361" i="2"/>
  <c r="C3361" i="2" s="1"/>
  <c r="D3361" i="2" s="1"/>
  <c r="B3362" i="2"/>
  <c r="C3362" i="2" s="1"/>
  <c r="D3362" i="2" s="1"/>
  <c r="B3363" i="2"/>
  <c r="C3363" i="2" s="1"/>
  <c r="D3363" i="2" s="1"/>
  <c r="B3364" i="2"/>
  <c r="C3364" i="2" s="1"/>
  <c r="D3364" i="2" s="1"/>
  <c r="B3365" i="2"/>
  <c r="C3365" i="2" s="1"/>
  <c r="D3365" i="2" s="1"/>
  <c r="B3366" i="2"/>
  <c r="C3366" i="2" s="1"/>
  <c r="D3366" i="2" s="1"/>
  <c r="B3367" i="2"/>
  <c r="C3367" i="2" s="1"/>
  <c r="D3367" i="2" s="1"/>
  <c r="B3368" i="2"/>
  <c r="C3368" i="2" s="1"/>
  <c r="D3368" i="2" s="1"/>
  <c r="B3369" i="2"/>
  <c r="C3369" i="2" s="1"/>
  <c r="D3369" i="2" s="1"/>
  <c r="B3370" i="2"/>
  <c r="C3370" i="2" s="1"/>
  <c r="D3370" i="2" s="1"/>
  <c r="B3371" i="2"/>
  <c r="C3371" i="2" s="1"/>
  <c r="D3371" i="2" s="1"/>
  <c r="B3372" i="2"/>
  <c r="C3372" i="2" s="1"/>
  <c r="D3372" i="2" s="1"/>
  <c r="B3373" i="2"/>
  <c r="C3373" i="2" s="1"/>
  <c r="D3373" i="2" s="1"/>
  <c r="B3374" i="2"/>
  <c r="C3374" i="2" s="1"/>
  <c r="D3374" i="2" s="1"/>
  <c r="B3375" i="2"/>
  <c r="C3375" i="2" s="1"/>
  <c r="D3375" i="2" s="1"/>
  <c r="B3376" i="2"/>
  <c r="C3376" i="2" s="1"/>
  <c r="D3376" i="2" s="1"/>
  <c r="B3377" i="2"/>
  <c r="C3377" i="2" s="1"/>
  <c r="D3377" i="2" s="1"/>
  <c r="B3378" i="2"/>
  <c r="C3378" i="2" s="1"/>
  <c r="D3378" i="2" s="1"/>
  <c r="B3379" i="2"/>
  <c r="C3379" i="2" s="1"/>
  <c r="D3379" i="2" s="1"/>
  <c r="B3380" i="2"/>
  <c r="C3380" i="2" s="1"/>
  <c r="D3380" i="2" s="1"/>
  <c r="B3381" i="2"/>
  <c r="C3381" i="2" s="1"/>
  <c r="D3381" i="2" s="1"/>
  <c r="B3382" i="2"/>
  <c r="C3382" i="2" s="1"/>
  <c r="D3382" i="2" s="1"/>
  <c r="B3383" i="2"/>
  <c r="C3383" i="2" s="1"/>
  <c r="D3383" i="2" s="1"/>
  <c r="B3384" i="2"/>
  <c r="C3384" i="2" s="1"/>
  <c r="D3384" i="2" s="1"/>
  <c r="B3385" i="2"/>
  <c r="C3385" i="2" s="1"/>
  <c r="D3385" i="2" s="1"/>
  <c r="B3386" i="2"/>
  <c r="C3386" i="2" s="1"/>
  <c r="D3386" i="2" s="1"/>
  <c r="B3387" i="2"/>
  <c r="C3387" i="2" s="1"/>
  <c r="D3387" i="2" s="1"/>
  <c r="B3388" i="2"/>
  <c r="C3388" i="2" s="1"/>
  <c r="D3388" i="2" s="1"/>
  <c r="B3389" i="2"/>
  <c r="C3389" i="2" s="1"/>
  <c r="D3389" i="2" s="1"/>
  <c r="B3390" i="2"/>
  <c r="C3390" i="2" s="1"/>
  <c r="D3390" i="2" s="1"/>
  <c r="B3391" i="2"/>
  <c r="C3391" i="2" s="1"/>
  <c r="D3391" i="2" s="1"/>
  <c r="B3392" i="2"/>
  <c r="C3392" i="2" s="1"/>
  <c r="D3392" i="2" s="1"/>
  <c r="B3393" i="2"/>
  <c r="C3393" i="2" s="1"/>
  <c r="D3393" i="2" s="1"/>
  <c r="B3394" i="2"/>
  <c r="C3394" i="2" s="1"/>
  <c r="D3394" i="2" s="1"/>
  <c r="B3395" i="2"/>
  <c r="C3395" i="2" s="1"/>
  <c r="D3395" i="2" s="1"/>
  <c r="B3396" i="2"/>
  <c r="C3396" i="2" s="1"/>
  <c r="D3396" i="2" s="1"/>
  <c r="B3397" i="2"/>
  <c r="C3397" i="2" s="1"/>
  <c r="D3397" i="2" s="1"/>
  <c r="B3398" i="2"/>
  <c r="C3398" i="2" s="1"/>
  <c r="D3398" i="2" s="1"/>
  <c r="B3399" i="2"/>
  <c r="C3399" i="2" s="1"/>
  <c r="D3399" i="2" s="1"/>
  <c r="B3400" i="2"/>
  <c r="C3400" i="2" s="1"/>
  <c r="D3400" i="2" s="1"/>
  <c r="B3401" i="2"/>
  <c r="C3401" i="2" s="1"/>
  <c r="D3401" i="2" s="1"/>
  <c r="B3402" i="2"/>
  <c r="C3402" i="2" s="1"/>
  <c r="D3402" i="2" s="1"/>
  <c r="B3403" i="2"/>
  <c r="C3403" i="2" s="1"/>
  <c r="D3403" i="2" s="1"/>
  <c r="B3404" i="2"/>
  <c r="C3404" i="2" s="1"/>
  <c r="D3404" i="2" s="1"/>
  <c r="B3405" i="2"/>
  <c r="C3405" i="2" s="1"/>
  <c r="D3405" i="2" s="1"/>
  <c r="B3406" i="2"/>
  <c r="C3406" i="2" s="1"/>
  <c r="D3406" i="2" s="1"/>
  <c r="B3407" i="2"/>
  <c r="C3407" i="2" s="1"/>
  <c r="D3407" i="2" s="1"/>
  <c r="B3408" i="2"/>
  <c r="C3408" i="2" s="1"/>
  <c r="D3408" i="2" s="1"/>
  <c r="B3409" i="2"/>
  <c r="C3409" i="2" s="1"/>
  <c r="D3409" i="2" s="1"/>
  <c r="B3410" i="2"/>
  <c r="C3410" i="2" s="1"/>
  <c r="D3410" i="2" s="1"/>
  <c r="B3411" i="2"/>
  <c r="C3411" i="2" s="1"/>
  <c r="D3411" i="2" s="1"/>
  <c r="B3412" i="2"/>
  <c r="C3412" i="2" s="1"/>
  <c r="D3412" i="2" s="1"/>
  <c r="B3413" i="2"/>
  <c r="C3413" i="2" s="1"/>
  <c r="D3413" i="2" s="1"/>
  <c r="B3414" i="2"/>
  <c r="C3414" i="2" s="1"/>
  <c r="D3414" i="2" s="1"/>
  <c r="B3415" i="2"/>
  <c r="C3415" i="2" s="1"/>
  <c r="D3415" i="2" s="1"/>
  <c r="B3416" i="2"/>
  <c r="C3416" i="2" s="1"/>
  <c r="D3416" i="2" s="1"/>
  <c r="B3417" i="2"/>
  <c r="C3417" i="2" s="1"/>
  <c r="D3417" i="2" s="1"/>
  <c r="B3418" i="2"/>
  <c r="C3418" i="2" s="1"/>
  <c r="D3418" i="2" s="1"/>
  <c r="B3419" i="2"/>
  <c r="C3419" i="2" s="1"/>
  <c r="D3419" i="2" s="1"/>
  <c r="B3420" i="2"/>
  <c r="C3420" i="2" s="1"/>
  <c r="D3420" i="2" s="1"/>
  <c r="B3421" i="2"/>
  <c r="C3421" i="2" s="1"/>
  <c r="D3421" i="2" s="1"/>
  <c r="B3422" i="2"/>
  <c r="C3422" i="2" s="1"/>
  <c r="D3422" i="2" s="1"/>
  <c r="B3423" i="2"/>
  <c r="C3423" i="2" s="1"/>
  <c r="D3423" i="2" s="1"/>
  <c r="B3424" i="2"/>
  <c r="C3424" i="2" s="1"/>
  <c r="D3424" i="2" s="1"/>
  <c r="B3425" i="2"/>
  <c r="C3425" i="2" s="1"/>
  <c r="D3425" i="2" s="1"/>
  <c r="B3426" i="2"/>
  <c r="C3426" i="2" s="1"/>
  <c r="D3426" i="2" s="1"/>
  <c r="B3427" i="2"/>
  <c r="C3427" i="2" s="1"/>
  <c r="D3427" i="2" s="1"/>
  <c r="B3428" i="2"/>
  <c r="C3428" i="2" s="1"/>
  <c r="D3428" i="2" s="1"/>
  <c r="B3429" i="2"/>
  <c r="C3429" i="2" s="1"/>
  <c r="D3429" i="2" s="1"/>
  <c r="B3430" i="2"/>
  <c r="C3430" i="2" s="1"/>
  <c r="D3430" i="2" s="1"/>
  <c r="B3431" i="2"/>
  <c r="C3431" i="2" s="1"/>
  <c r="D3431" i="2" s="1"/>
  <c r="B3432" i="2"/>
  <c r="C3432" i="2" s="1"/>
  <c r="D3432" i="2" s="1"/>
  <c r="B3433" i="2"/>
  <c r="C3433" i="2" s="1"/>
  <c r="D3433" i="2" s="1"/>
  <c r="B3434" i="2"/>
  <c r="C3434" i="2" s="1"/>
  <c r="D3434" i="2" s="1"/>
  <c r="B3435" i="2"/>
  <c r="C3435" i="2" s="1"/>
  <c r="D3435" i="2" s="1"/>
  <c r="B3436" i="2"/>
  <c r="C3436" i="2" s="1"/>
  <c r="D3436" i="2" s="1"/>
  <c r="B3437" i="2"/>
  <c r="C3437" i="2" s="1"/>
  <c r="D3437" i="2" s="1"/>
  <c r="B3438" i="2"/>
  <c r="C3438" i="2" s="1"/>
  <c r="D3438" i="2" s="1"/>
  <c r="B3439" i="2"/>
  <c r="C3439" i="2" s="1"/>
  <c r="D3439" i="2" s="1"/>
  <c r="B3440" i="2"/>
  <c r="C3440" i="2" s="1"/>
  <c r="D3440" i="2" s="1"/>
  <c r="B3441" i="2"/>
  <c r="C3441" i="2" s="1"/>
  <c r="D3441" i="2" s="1"/>
  <c r="B3442" i="2"/>
  <c r="C3442" i="2" s="1"/>
  <c r="D3442" i="2" s="1"/>
  <c r="B3443" i="2"/>
  <c r="C3443" i="2" s="1"/>
  <c r="D3443" i="2" s="1"/>
  <c r="B3444" i="2"/>
  <c r="C3444" i="2" s="1"/>
  <c r="D3444" i="2" s="1"/>
  <c r="B3445" i="2"/>
  <c r="C3445" i="2" s="1"/>
  <c r="D3445" i="2" s="1"/>
  <c r="B3446" i="2"/>
  <c r="C3446" i="2" s="1"/>
  <c r="D3446" i="2" s="1"/>
  <c r="B3447" i="2"/>
  <c r="C3447" i="2" s="1"/>
  <c r="D3447" i="2" s="1"/>
  <c r="B3448" i="2"/>
  <c r="C3448" i="2" s="1"/>
  <c r="D3448" i="2" s="1"/>
  <c r="B3449" i="2"/>
  <c r="C3449" i="2" s="1"/>
  <c r="D3449" i="2" s="1"/>
  <c r="B3450" i="2"/>
  <c r="C3450" i="2" s="1"/>
  <c r="D3450" i="2" s="1"/>
  <c r="B3451" i="2"/>
  <c r="C3451" i="2" s="1"/>
  <c r="D3451" i="2" s="1"/>
  <c r="B3452" i="2"/>
  <c r="C3452" i="2" s="1"/>
  <c r="D3452" i="2" s="1"/>
  <c r="B3453" i="2"/>
  <c r="C3453" i="2" s="1"/>
  <c r="D3453" i="2" s="1"/>
  <c r="B3454" i="2"/>
  <c r="C3454" i="2" s="1"/>
  <c r="D3454" i="2" s="1"/>
  <c r="B3455" i="2"/>
  <c r="C3455" i="2" s="1"/>
  <c r="D3455" i="2" s="1"/>
  <c r="B3456" i="2"/>
  <c r="C3456" i="2" s="1"/>
  <c r="D3456" i="2" s="1"/>
  <c r="B3457" i="2"/>
  <c r="C3457" i="2" s="1"/>
  <c r="D3457" i="2" s="1"/>
  <c r="B3458" i="2"/>
  <c r="C3458" i="2" s="1"/>
  <c r="D3458" i="2" s="1"/>
  <c r="B3459" i="2"/>
  <c r="C3459" i="2" s="1"/>
  <c r="D3459" i="2" s="1"/>
  <c r="B3460" i="2"/>
  <c r="C3460" i="2" s="1"/>
  <c r="D3460" i="2" s="1"/>
  <c r="B3461" i="2"/>
  <c r="C3461" i="2" s="1"/>
  <c r="D3461" i="2" s="1"/>
  <c r="B3462" i="2"/>
  <c r="C3462" i="2" s="1"/>
  <c r="D3462" i="2" s="1"/>
  <c r="B3463" i="2"/>
  <c r="C3463" i="2" s="1"/>
  <c r="D3463" i="2" s="1"/>
  <c r="B3464" i="2"/>
  <c r="C3464" i="2" s="1"/>
  <c r="D3464" i="2" s="1"/>
  <c r="B3465" i="2"/>
  <c r="C3465" i="2" s="1"/>
  <c r="D3465" i="2" s="1"/>
  <c r="B3466" i="2"/>
  <c r="C3466" i="2" s="1"/>
  <c r="D3466" i="2" s="1"/>
  <c r="B3467" i="2"/>
  <c r="C3467" i="2" s="1"/>
  <c r="D3467" i="2" s="1"/>
  <c r="B3468" i="2"/>
  <c r="C3468" i="2" s="1"/>
  <c r="D3468" i="2" s="1"/>
  <c r="B3469" i="2"/>
  <c r="C3469" i="2" s="1"/>
  <c r="D3469" i="2" s="1"/>
  <c r="B3470" i="2"/>
  <c r="C3470" i="2" s="1"/>
  <c r="D3470" i="2" s="1"/>
  <c r="B3471" i="2"/>
  <c r="C3471" i="2" s="1"/>
  <c r="D3471" i="2" s="1"/>
  <c r="B3472" i="2"/>
  <c r="C3472" i="2" s="1"/>
  <c r="D3472" i="2" s="1"/>
  <c r="B3473" i="2"/>
  <c r="C3473" i="2" s="1"/>
  <c r="D3473" i="2" s="1"/>
  <c r="B3474" i="2"/>
  <c r="C3474" i="2" s="1"/>
  <c r="D3474" i="2" s="1"/>
  <c r="B3475" i="2"/>
  <c r="C3475" i="2" s="1"/>
  <c r="D3475" i="2" s="1"/>
  <c r="B3476" i="2"/>
  <c r="C3476" i="2" s="1"/>
  <c r="D3476" i="2" s="1"/>
  <c r="B3477" i="2"/>
  <c r="C3477" i="2" s="1"/>
  <c r="D3477" i="2" s="1"/>
  <c r="B3478" i="2"/>
  <c r="C3478" i="2" s="1"/>
  <c r="D3478" i="2" s="1"/>
  <c r="B3479" i="2"/>
  <c r="C3479" i="2" s="1"/>
  <c r="D3479" i="2" s="1"/>
  <c r="B3480" i="2"/>
  <c r="C3480" i="2" s="1"/>
  <c r="D3480" i="2" s="1"/>
  <c r="B3481" i="2"/>
  <c r="C3481" i="2" s="1"/>
  <c r="D3481" i="2" s="1"/>
  <c r="B3482" i="2"/>
  <c r="C3482" i="2" s="1"/>
  <c r="D3482" i="2" s="1"/>
  <c r="B3483" i="2"/>
  <c r="C3483" i="2" s="1"/>
  <c r="D3483" i="2" s="1"/>
  <c r="B3484" i="2"/>
  <c r="C3484" i="2" s="1"/>
  <c r="D3484" i="2" s="1"/>
  <c r="B3485" i="2"/>
  <c r="C3485" i="2" s="1"/>
  <c r="D3485" i="2" s="1"/>
  <c r="B3486" i="2"/>
  <c r="C3486" i="2" s="1"/>
  <c r="D3486" i="2" s="1"/>
  <c r="B3487" i="2"/>
  <c r="C3487" i="2" s="1"/>
  <c r="D3487" i="2" s="1"/>
  <c r="B3488" i="2"/>
  <c r="C3488" i="2" s="1"/>
  <c r="D3488" i="2" s="1"/>
  <c r="B3489" i="2"/>
  <c r="C3489" i="2" s="1"/>
  <c r="D3489" i="2" s="1"/>
  <c r="B3490" i="2"/>
  <c r="C3490" i="2" s="1"/>
  <c r="D3490" i="2" s="1"/>
  <c r="B3491" i="2"/>
  <c r="C3491" i="2" s="1"/>
  <c r="D3491" i="2" s="1"/>
  <c r="B3492" i="2"/>
  <c r="C3492" i="2" s="1"/>
  <c r="D3492" i="2" s="1"/>
  <c r="B3493" i="2"/>
  <c r="C3493" i="2" s="1"/>
  <c r="D3493" i="2" s="1"/>
  <c r="B3494" i="2"/>
  <c r="C3494" i="2" s="1"/>
  <c r="D3494" i="2" s="1"/>
  <c r="B3495" i="2"/>
  <c r="C3495" i="2" s="1"/>
  <c r="D3495" i="2" s="1"/>
  <c r="B3496" i="2"/>
  <c r="C3496" i="2" s="1"/>
  <c r="D3496" i="2" s="1"/>
  <c r="B3497" i="2"/>
  <c r="C3497" i="2" s="1"/>
  <c r="D3497" i="2" s="1"/>
  <c r="B3498" i="2"/>
  <c r="C3498" i="2" s="1"/>
  <c r="D3498" i="2" s="1"/>
  <c r="B3499" i="2"/>
  <c r="C3499" i="2" s="1"/>
  <c r="D3499" i="2" s="1"/>
  <c r="B3500" i="2"/>
  <c r="C3500" i="2" s="1"/>
  <c r="D3500" i="2" s="1"/>
  <c r="B3501" i="2"/>
  <c r="C3501" i="2" s="1"/>
  <c r="D3501" i="2" s="1"/>
  <c r="B3502" i="2"/>
  <c r="C3502" i="2" s="1"/>
  <c r="D3502" i="2" s="1"/>
  <c r="B3503" i="2"/>
  <c r="C3503" i="2" s="1"/>
  <c r="D3503" i="2" s="1"/>
  <c r="B3504" i="2"/>
  <c r="C3504" i="2" s="1"/>
  <c r="D3504" i="2" s="1"/>
  <c r="B3505" i="2"/>
  <c r="C3505" i="2" s="1"/>
  <c r="D3505" i="2" s="1"/>
  <c r="B3506" i="2"/>
  <c r="C3506" i="2" s="1"/>
  <c r="D3506" i="2" s="1"/>
  <c r="B3507" i="2"/>
  <c r="C3507" i="2" s="1"/>
  <c r="D3507" i="2" s="1"/>
  <c r="B3508" i="2"/>
  <c r="C3508" i="2" s="1"/>
  <c r="D3508" i="2" s="1"/>
  <c r="B3509" i="2"/>
  <c r="C3509" i="2" s="1"/>
  <c r="D3509" i="2" s="1"/>
  <c r="B3510" i="2"/>
  <c r="C3510" i="2" s="1"/>
  <c r="D3510" i="2" s="1"/>
  <c r="B3511" i="2"/>
  <c r="C3511" i="2" s="1"/>
  <c r="D3511" i="2" s="1"/>
  <c r="B3512" i="2"/>
  <c r="C3512" i="2" s="1"/>
  <c r="D3512" i="2" s="1"/>
  <c r="B3513" i="2"/>
  <c r="C3513" i="2" s="1"/>
  <c r="D3513" i="2" s="1"/>
  <c r="B3514" i="2"/>
  <c r="C3514" i="2" s="1"/>
  <c r="D3514" i="2" s="1"/>
  <c r="B3515" i="2"/>
  <c r="C3515" i="2" s="1"/>
  <c r="D3515" i="2" s="1"/>
  <c r="B3516" i="2"/>
  <c r="C3516" i="2" s="1"/>
  <c r="D3516" i="2" s="1"/>
  <c r="B3517" i="2"/>
  <c r="C3517" i="2" s="1"/>
  <c r="D3517" i="2" s="1"/>
  <c r="B3518" i="2"/>
  <c r="C3518" i="2" s="1"/>
  <c r="D3518" i="2" s="1"/>
  <c r="B3519" i="2"/>
  <c r="C3519" i="2" s="1"/>
  <c r="D3519" i="2" s="1"/>
  <c r="B3520" i="2"/>
  <c r="C3520" i="2" s="1"/>
  <c r="D3520" i="2" s="1"/>
  <c r="B3521" i="2"/>
  <c r="C3521" i="2" s="1"/>
  <c r="D3521" i="2" s="1"/>
  <c r="B3522" i="2"/>
  <c r="C3522" i="2" s="1"/>
  <c r="D3522" i="2" s="1"/>
  <c r="B3523" i="2"/>
  <c r="C3523" i="2" s="1"/>
  <c r="D3523" i="2" s="1"/>
  <c r="B3524" i="2"/>
  <c r="C3524" i="2" s="1"/>
  <c r="D3524" i="2" s="1"/>
  <c r="B3525" i="2"/>
  <c r="C3525" i="2" s="1"/>
  <c r="D3525" i="2" s="1"/>
  <c r="B3526" i="2"/>
  <c r="C3526" i="2" s="1"/>
  <c r="D3526" i="2" s="1"/>
  <c r="B3527" i="2"/>
  <c r="C3527" i="2" s="1"/>
  <c r="D3527" i="2" s="1"/>
  <c r="B3528" i="2"/>
  <c r="C3528" i="2" s="1"/>
  <c r="D3528" i="2" s="1"/>
  <c r="B3529" i="2"/>
  <c r="C3529" i="2" s="1"/>
  <c r="D3529" i="2" s="1"/>
  <c r="B3530" i="2"/>
  <c r="C3530" i="2" s="1"/>
  <c r="D3530" i="2" s="1"/>
  <c r="B3531" i="2"/>
  <c r="C3531" i="2" s="1"/>
  <c r="D3531" i="2" s="1"/>
  <c r="B3532" i="2"/>
  <c r="C3532" i="2" s="1"/>
  <c r="D3532" i="2" s="1"/>
  <c r="B3533" i="2"/>
  <c r="C3533" i="2" s="1"/>
  <c r="D3533" i="2" s="1"/>
  <c r="B3534" i="2"/>
  <c r="C3534" i="2" s="1"/>
  <c r="D3534" i="2" s="1"/>
  <c r="B3535" i="2"/>
  <c r="C3535" i="2" s="1"/>
  <c r="D3535" i="2" s="1"/>
  <c r="B3536" i="2"/>
  <c r="C3536" i="2" s="1"/>
  <c r="D3536" i="2" s="1"/>
  <c r="B3537" i="2"/>
  <c r="C3537" i="2" s="1"/>
  <c r="D3537" i="2" s="1"/>
  <c r="B3538" i="2"/>
  <c r="C3538" i="2" s="1"/>
  <c r="D3538" i="2" s="1"/>
  <c r="B3539" i="2"/>
  <c r="C3539" i="2" s="1"/>
  <c r="D3539" i="2" s="1"/>
  <c r="B3540" i="2"/>
  <c r="C3540" i="2" s="1"/>
  <c r="D3540" i="2" s="1"/>
  <c r="B3541" i="2"/>
  <c r="C3541" i="2" s="1"/>
  <c r="D3541" i="2" s="1"/>
  <c r="B3542" i="2"/>
  <c r="C3542" i="2" s="1"/>
  <c r="D3542" i="2" s="1"/>
  <c r="B3543" i="2"/>
  <c r="C3543" i="2" s="1"/>
  <c r="D3543" i="2" s="1"/>
  <c r="B3544" i="2"/>
  <c r="C3544" i="2" s="1"/>
  <c r="D3544" i="2" s="1"/>
  <c r="B3545" i="2"/>
  <c r="C3545" i="2" s="1"/>
  <c r="D3545" i="2" s="1"/>
  <c r="B3546" i="2"/>
  <c r="C3546" i="2" s="1"/>
  <c r="D3546" i="2" s="1"/>
  <c r="B3547" i="2"/>
  <c r="C3547" i="2" s="1"/>
  <c r="D3547" i="2" s="1"/>
  <c r="B3548" i="2"/>
  <c r="C3548" i="2" s="1"/>
  <c r="D3548" i="2" s="1"/>
  <c r="B3549" i="2"/>
  <c r="C3549" i="2" s="1"/>
  <c r="D3549" i="2" s="1"/>
  <c r="B3550" i="2"/>
  <c r="C3550" i="2" s="1"/>
  <c r="D3550" i="2" s="1"/>
  <c r="B3551" i="2"/>
  <c r="C3551" i="2" s="1"/>
  <c r="D3551" i="2" s="1"/>
  <c r="B3552" i="2"/>
  <c r="C3552" i="2" s="1"/>
  <c r="D3552" i="2" s="1"/>
  <c r="B3553" i="2"/>
  <c r="C3553" i="2" s="1"/>
  <c r="D3553" i="2" s="1"/>
  <c r="B3554" i="2"/>
  <c r="C3554" i="2" s="1"/>
  <c r="D3554" i="2" s="1"/>
  <c r="B3555" i="2"/>
  <c r="C3555" i="2" s="1"/>
  <c r="D3555" i="2" s="1"/>
  <c r="B3556" i="2"/>
  <c r="C3556" i="2" s="1"/>
  <c r="D3556" i="2" s="1"/>
  <c r="B3557" i="2"/>
  <c r="C3557" i="2" s="1"/>
  <c r="D3557" i="2" s="1"/>
  <c r="B3558" i="2"/>
  <c r="C3558" i="2" s="1"/>
  <c r="D3558" i="2" s="1"/>
  <c r="B3559" i="2"/>
  <c r="C3559" i="2" s="1"/>
  <c r="D3559" i="2" s="1"/>
  <c r="B3560" i="2"/>
  <c r="C3560" i="2" s="1"/>
  <c r="D3560" i="2" s="1"/>
  <c r="B3561" i="2"/>
  <c r="C3561" i="2" s="1"/>
  <c r="D3561" i="2" s="1"/>
  <c r="B3562" i="2"/>
  <c r="C3562" i="2" s="1"/>
  <c r="D3562" i="2" s="1"/>
  <c r="B3563" i="2"/>
  <c r="C3563" i="2" s="1"/>
  <c r="D3563" i="2" s="1"/>
  <c r="B3564" i="2"/>
  <c r="C3564" i="2" s="1"/>
  <c r="D3564" i="2" s="1"/>
  <c r="B3565" i="2"/>
  <c r="C3565" i="2" s="1"/>
  <c r="D3565" i="2" s="1"/>
  <c r="B3566" i="2"/>
  <c r="C3566" i="2" s="1"/>
  <c r="D3566" i="2" s="1"/>
  <c r="B3567" i="2"/>
  <c r="C3567" i="2" s="1"/>
  <c r="D3567" i="2" s="1"/>
  <c r="B3568" i="2"/>
  <c r="C3568" i="2" s="1"/>
  <c r="D3568" i="2" s="1"/>
  <c r="B3569" i="2"/>
  <c r="C3569" i="2" s="1"/>
  <c r="D3569" i="2" s="1"/>
  <c r="B3570" i="2"/>
  <c r="C3570" i="2" s="1"/>
  <c r="D3570" i="2" s="1"/>
  <c r="B3571" i="2"/>
  <c r="C3571" i="2" s="1"/>
  <c r="D3571" i="2" s="1"/>
  <c r="B3572" i="2"/>
  <c r="C3572" i="2" s="1"/>
  <c r="D3572" i="2" s="1"/>
  <c r="B3573" i="2"/>
  <c r="C3573" i="2" s="1"/>
  <c r="D3573" i="2" s="1"/>
  <c r="B3574" i="2"/>
  <c r="C3574" i="2" s="1"/>
  <c r="D3574" i="2" s="1"/>
  <c r="B3575" i="2"/>
  <c r="C3575" i="2" s="1"/>
  <c r="D3575" i="2" s="1"/>
  <c r="B3576" i="2"/>
  <c r="C3576" i="2" s="1"/>
  <c r="D3576" i="2" s="1"/>
  <c r="B3577" i="2"/>
  <c r="C3577" i="2" s="1"/>
  <c r="D3577" i="2" s="1"/>
  <c r="B3578" i="2"/>
  <c r="C3578" i="2" s="1"/>
  <c r="D3578" i="2" s="1"/>
  <c r="B3579" i="2"/>
  <c r="C3579" i="2" s="1"/>
  <c r="D3579" i="2" s="1"/>
  <c r="B3580" i="2"/>
  <c r="C3580" i="2" s="1"/>
  <c r="D3580" i="2" s="1"/>
  <c r="B3581" i="2"/>
  <c r="C3581" i="2" s="1"/>
  <c r="D3581" i="2" s="1"/>
  <c r="B3582" i="2"/>
  <c r="C3582" i="2" s="1"/>
  <c r="D3582" i="2" s="1"/>
  <c r="B3583" i="2"/>
  <c r="C3583" i="2" s="1"/>
  <c r="D3583" i="2" s="1"/>
  <c r="B3584" i="2"/>
  <c r="C3584" i="2" s="1"/>
  <c r="D3584" i="2" s="1"/>
  <c r="B3585" i="2"/>
  <c r="C3585" i="2" s="1"/>
  <c r="D3585" i="2" s="1"/>
  <c r="B3586" i="2"/>
  <c r="C3586" i="2" s="1"/>
  <c r="D3586" i="2" s="1"/>
  <c r="B3587" i="2"/>
  <c r="C3587" i="2" s="1"/>
  <c r="D3587" i="2" s="1"/>
  <c r="B3588" i="2"/>
  <c r="C3588" i="2" s="1"/>
  <c r="D3588" i="2" s="1"/>
  <c r="B3589" i="2"/>
  <c r="C3589" i="2" s="1"/>
  <c r="D3589" i="2" s="1"/>
  <c r="B3590" i="2"/>
  <c r="C3590" i="2" s="1"/>
  <c r="D3590" i="2" s="1"/>
  <c r="B3591" i="2"/>
  <c r="C3591" i="2" s="1"/>
  <c r="D3591" i="2" s="1"/>
  <c r="B3592" i="2"/>
  <c r="C3592" i="2" s="1"/>
  <c r="D3592" i="2" s="1"/>
  <c r="B3593" i="2"/>
  <c r="C3593" i="2" s="1"/>
  <c r="D3593" i="2" s="1"/>
  <c r="B3594" i="2"/>
  <c r="C3594" i="2" s="1"/>
  <c r="D3594" i="2" s="1"/>
  <c r="B3595" i="2"/>
  <c r="C3595" i="2" s="1"/>
  <c r="D3595" i="2" s="1"/>
  <c r="B3596" i="2"/>
  <c r="C3596" i="2" s="1"/>
  <c r="D3596" i="2" s="1"/>
  <c r="B3597" i="2"/>
  <c r="C3597" i="2" s="1"/>
  <c r="D3597" i="2" s="1"/>
  <c r="B3598" i="2"/>
  <c r="C3598" i="2" s="1"/>
  <c r="D3598" i="2" s="1"/>
  <c r="B3599" i="2"/>
  <c r="C3599" i="2" s="1"/>
  <c r="D3599" i="2" s="1"/>
  <c r="B3600" i="2"/>
  <c r="C3600" i="2" s="1"/>
  <c r="D3600" i="2" s="1"/>
  <c r="B3601" i="2"/>
  <c r="C3601" i="2" s="1"/>
  <c r="D3601" i="2" s="1"/>
  <c r="B3602" i="2"/>
  <c r="C3602" i="2" s="1"/>
  <c r="D3602" i="2" s="1"/>
  <c r="B3603" i="2"/>
  <c r="C3603" i="2" s="1"/>
  <c r="D3603" i="2" s="1"/>
  <c r="B3604" i="2"/>
  <c r="C3604" i="2" s="1"/>
  <c r="D3604" i="2" s="1"/>
  <c r="B3605" i="2"/>
  <c r="C3605" i="2" s="1"/>
  <c r="D3605" i="2" s="1"/>
  <c r="B3606" i="2"/>
  <c r="C3606" i="2" s="1"/>
  <c r="D3606" i="2" s="1"/>
  <c r="B3607" i="2"/>
  <c r="C3607" i="2" s="1"/>
  <c r="D3607" i="2" s="1"/>
  <c r="B3608" i="2"/>
  <c r="C3608" i="2" s="1"/>
  <c r="D3608" i="2" s="1"/>
  <c r="B3609" i="2"/>
  <c r="C3609" i="2" s="1"/>
  <c r="D3609" i="2" s="1"/>
  <c r="B3610" i="2"/>
  <c r="C3610" i="2" s="1"/>
  <c r="D3610" i="2" s="1"/>
  <c r="B3611" i="2"/>
  <c r="C3611" i="2" s="1"/>
  <c r="D3611" i="2" s="1"/>
  <c r="B3612" i="2"/>
  <c r="C3612" i="2" s="1"/>
  <c r="D3612" i="2" s="1"/>
  <c r="B3613" i="2"/>
  <c r="C3613" i="2" s="1"/>
  <c r="D3613" i="2" s="1"/>
  <c r="B3614" i="2"/>
  <c r="C3614" i="2" s="1"/>
  <c r="D3614" i="2" s="1"/>
  <c r="B3615" i="2"/>
  <c r="C3615" i="2" s="1"/>
  <c r="D3615" i="2" s="1"/>
  <c r="B3616" i="2"/>
  <c r="C3616" i="2" s="1"/>
  <c r="D3616" i="2" s="1"/>
  <c r="B3617" i="2"/>
  <c r="C3617" i="2" s="1"/>
  <c r="D3617" i="2" s="1"/>
  <c r="B3618" i="2"/>
  <c r="C3618" i="2" s="1"/>
  <c r="D3618" i="2" s="1"/>
  <c r="B3619" i="2"/>
  <c r="C3619" i="2" s="1"/>
  <c r="D3619" i="2" s="1"/>
  <c r="B3620" i="2"/>
  <c r="C3620" i="2" s="1"/>
  <c r="D3620" i="2" s="1"/>
  <c r="B3621" i="2"/>
  <c r="C3621" i="2" s="1"/>
  <c r="D3621" i="2" s="1"/>
  <c r="B3622" i="2"/>
  <c r="C3622" i="2" s="1"/>
  <c r="D3622" i="2" s="1"/>
  <c r="B3623" i="2"/>
  <c r="C3623" i="2" s="1"/>
  <c r="D3623" i="2" s="1"/>
  <c r="B3624" i="2"/>
  <c r="C3624" i="2" s="1"/>
  <c r="D3624" i="2" s="1"/>
  <c r="B3625" i="2"/>
  <c r="C3625" i="2" s="1"/>
  <c r="D3625" i="2" s="1"/>
  <c r="B3626" i="2"/>
  <c r="C3626" i="2" s="1"/>
  <c r="D3626" i="2" s="1"/>
  <c r="B3627" i="2"/>
  <c r="C3627" i="2" s="1"/>
  <c r="D3627" i="2" s="1"/>
  <c r="B3628" i="2"/>
  <c r="C3628" i="2" s="1"/>
  <c r="D3628" i="2" s="1"/>
  <c r="B3629" i="2"/>
  <c r="C3629" i="2" s="1"/>
  <c r="D3629" i="2" s="1"/>
  <c r="B3630" i="2"/>
  <c r="C3630" i="2" s="1"/>
  <c r="D3630" i="2" s="1"/>
  <c r="B3631" i="2"/>
  <c r="C3631" i="2" s="1"/>
  <c r="D3631" i="2" s="1"/>
  <c r="B3632" i="2"/>
  <c r="C3632" i="2" s="1"/>
  <c r="D3632" i="2" s="1"/>
  <c r="B3633" i="2"/>
  <c r="C3633" i="2" s="1"/>
  <c r="D3633" i="2" s="1"/>
  <c r="B3634" i="2"/>
  <c r="C3634" i="2" s="1"/>
  <c r="D3634" i="2" s="1"/>
  <c r="B3635" i="2"/>
  <c r="C3635" i="2" s="1"/>
  <c r="D3635" i="2" s="1"/>
  <c r="B3636" i="2"/>
  <c r="C3636" i="2" s="1"/>
  <c r="D3636" i="2" s="1"/>
  <c r="B3637" i="2"/>
  <c r="C3637" i="2" s="1"/>
  <c r="D3637" i="2" s="1"/>
  <c r="B3638" i="2"/>
  <c r="C3638" i="2" s="1"/>
  <c r="D3638" i="2" s="1"/>
  <c r="B3639" i="2"/>
  <c r="C3639" i="2" s="1"/>
  <c r="D3639" i="2" s="1"/>
  <c r="B3640" i="2"/>
  <c r="C3640" i="2" s="1"/>
  <c r="D3640" i="2" s="1"/>
  <c r="B3641" i="2"/>
  <c r="C3641" i="2" s="1"/>
  <c r="D3641" i="2" s="1"/>
  <c r="B3642" i="2"/>
  <c r="C3642" i="2" s="1"/>
  <c r="D3642" i="2" s="1"/>
  <c r="B3643" i="2"/>
  <c r="C3643" i="2" s="1"/>
  <c r="D3643" i="2" s="1"/>
  <c r="B3644" i="2"/>
  <c r="C3644" i="2" s="1"/>
  <c r="D3644" i="2" s="1"/>
  <c r="B3645" i="2"/>
  <c r="C3645" i="2" s="1"/>
  <c r="D3645" i="2" s="1"/>
  <c r="B3646" i="2"/>
  <c r="C3646" i="2" s="1"/>
  <c r="D3646" i="2" s="1"/>
  <c r="B3647" i="2"/>
  <c r="C3647" i="2" s="1"/>
  <c r="D3647" i="2" s="1"/>
  <c r="B3648" i="2"/>
  <c r="C3648" i="2" s="1"/>
  <c r="D3648" i="2" s="1"/>
  <c r="B3649" i="2"/>
  <c r="C3649" i="2" s="1"/>
  <c r="D3649" i="2" s="1"/>
  <c r="B3650" i="2"/>
  <c r="C3650" i="2" s="1"/>
  <c r="D3650" i="2" s="1"/>
  <c r="B3651" i="2"/>
  <c r="C3651" i="2" s="1"/>
  <c r="D3651" i="2" s="1"/>
  <c r="B3652" i="2"/>
  <c r="C3652" i="2" s="1"/>
  <c r="D3652" i="2" s="1"/>
  <c r="B3653" i="2"/>
  <c r="C3653" i="2" s="1"/>
  <c r="D3653" i="2" s="1"/>
  <c r="B3654" i="2"/>
  <c r="C3654" i="2" s="1"/>
  <c r="D3654" i="2" s="1"/>
  <c r="B3655" i="2"/>
  <c r="C3655" i="2" s="1"/>
  <c r="D3655" i="2" s="1"/>
  <c r="B3656" i="2"/>
  <c r="C3656" i="2" s="1"/>
  <c r="D3656" i="2" s="1"/>
  <c r="B3657" i="2"/>
  <c r="C3657" i="2" s="1"/>
  <c r="D3657" i="2" s="1"/>
  <c r="B3658" i="2"/>
  <c r="C3658" i="2" s="1"/>
  <c r="D3658" i="2" s="1"/>
  <c r="B3659" i="2"/>
  <c r="C3659" i="2" s="1"/>
  <c r="D3659" i="2" s="1"/>
  <c r="B3660" i="2"/>
  <c r="C3660" i="2" s="1"/>
  <c r="D3660" i="2" s="1"/>
  <c r="B3661" i="2"/>
  <c r="C3661" i="2" s="1"/>
  <c r="D3661" i="2" s="1"/>
  <c r="B3662" i="2"/>
  <c r="C3662" i="2" s="1"/>
  <c r="D3662" i="2" s="1"/>
  <c r="B3663" i="2"/>
  <c r="C3663" i="2" s="1"/>
  <c r="D3663" i="2" s="1"/>
  <c r="B3664" i="2"/>
  <c r="C3664" i="2" s="1"/>
  <c r="D3664" i="2" s="1"/>
  <c r="B3665" i="2"/>
  <c r="C3665" i="2" s="1"/>
  <c r="D3665" i="2" s="1"/>
  <c r="B3666" i="2"/>
  <c r="C3666" i="2" s="1"/>
  <c r="D3666" i="2" s="1"/>
  <c r="B3667" i="2"/>
  <c r="C3667" i="2" s="1"/>
  <c r="D3667" i="2" s="1"/>
  <c r="B3668" i="2"/>
  <c r="C3668" i="2" s="1"/>
  <c r="D3668" i="2" s="1"/>
  <c r="B3669" i="2"/>
  <c r="C3669" i="2" s="1"/>
  <c r="D3669" i="2" s="1"/>
  <c r="B3670" i="2"/>
  <c r="C3670" i="2" s="1"/>
  <c r="D3670" i="2" s="1"/>
  <c r="B3671" i="2"/>
  <c r="C3671" i="2" s="1"/>
  <c r="D3671" i="2" s="1"/>
  <c r="B3672" i="2"/>
  <c r="C3672" i="2" s="1"/>
  <c r="D3672" i="2" s="1"/>
  <c r="B3673" i="2"/>
  <c r="C3673" i="2" s="1"/>
  <c r="D3673" i="2" s="1"/>
  <c r="B3674" i="2"/>
  <c r="C3674" i="2" s="1"/>
  <c r="D3674" i="2" s="1"/>
  <c r="B3675" i="2"/>
  <c r="C3675" i="2" s="1"/>
  <c r="D3675" i="2" s="1"/>
  <c r="B3676" i="2"/>
  <c r="C3676" i="2" s="1"/>
  <c r="D3676" i="2" s="1"/>
  <c r="B3677" i="2"/>
  <c r="C3677" i="2" s="1"/>
  <c r="D3677" i="2" s="1"/>
  <c r="B3678" i="2"/>
  <c r="C3678" i="2" s="1"/>
  <c r="D3678" i="2" s="1"/>
  <c r="B3679" i="2"/>
  <c r="C3679" i="2" s="1"/>
  <c r="D3679" i="2" s="1"/>
  <c r="B3680" i="2"/>
  <c r="C3680" i="2" s="1"/>
  <c r="D3680" i="2" s="1"/>
  <c r="B3681" i="2"/>
  <c r="C3681" i="2" s="1"/>
  <c r="D3681" i="2" s="1"/>
  <c r="B3682" i="2"/>
  <c r="C3682" i="2" s="1"/>
  <c r="D3682" i="2" s="1"/>
  <c r="B3683" i="2"/>
  <c r="C3683" i="2" s="1"/>
  <c r="D3683" i="2" s="1"/>
  <c r="B3684" i="2"/>
  <c r="C3684" i="2" s="1"/>
  <c r="D3684" i="2" s="1"/>
  <c r="B3685" i="2"/>
  <c r="C3685" i="2" s="1"/>
  <c r="D3685" i="2" s="1"/>
  <c r="B3686" i="2"/>
  <c r="C3686" i="2" s="1"/>
  <c r="D3686" i="2" s="1"/>
  <c r="B3687" i="2"/>
  <c r="C3687" i="2" s="1"/>
  <c r="D3687" i="2" s="1"/>
  <c r="B3688" i="2"/>
  <c r="C3688" i="2" s="1"/>
  <c r="D3688" i="2" s="1"/>
  <c r="B3689" i="2"/>
  <c r="C3689" i="2" s="1"/>
  <c r="D3689" i="2" s="1"/>
  <c r="B3690" i="2"/>
  <c r="C3690" i="2" s="1"/>
  <c r="D3690" i="2" s="1"/>
  <c r="B3691" i="2"/>
  <c r="C3691" i="2" s="1"/>
  <c r="D3691" i="2" s="1"/>
  <c r="B3692" i="2"/>
  <c r="C3692" i="2" s="1"/>
  <c r="D3692" i="2" s="1"/>
  <c r="B3693" i="2"/>
  <c r="C3693" i="2" s="1"/>
  <c r="D3693" i="2" s="1"/>
  <c r="B3694" i="2"/>
  <c r="C3694" i="2" s="1"/>
  <c r="D3694" i="2" s="1"/>
  <c r="B3695" i="2"/>
  <c r="C3695" i="2" s="1"/>
  <c r="D3695" i="2" s="1"/>
  <c r="B3696" i="2"/>
  <c r="C3696" i="2" s="1"/>
  <c r="D3696" i="2" s="1"/>
  <c r="B3697" i="2"/>
  <c r="C3697" i="2" s="1"/>
  <c r="D3697" i="2" s="1"/>
  <c r="B3698" i="2"/>
  <c r="C3698" i="2" s="1"/>
  <c r="D3698" i="2" s="1"/>
  <c r="B3699" i="2"/>
  <c r="C3699" i="2" s="1"/>
  <c r="D3699" i="2" s="1"/>
  <c r="B3700" i="2"/>
  <c r="C3700" i="2" s="1"/>
  <c r="D3700" i="2" s="1"/>
  <c r="B3701" i="2"/>
  <c r="C3701" i="2" s="1"/>
  <c r="D3701" i="2" s="1"/>
  <c r="B3702" i="2"/>
  <c r="C3702" i="2" s="1"/>
  <c r="D3702" i="2" s="1"/>
  <c r="B3703" i="2"/>
  <c r="C3703" i="2" s="1"/>
  <c r="D3703" i="2" s="1"/>
  <c r="B3704" i="2"/>
  <c r="C3704" i="2" s="1"/>
  <c r="D3704" i="2" s="1"/>
  <c r="B3705" i="2"/>
  <c r="C3705" i="2" s="1"/>
  <c r="D3705" i="2" s="1"/>
  <c r="B3706" i="2"/>
  <c r="C3706" i="2" s="1"/>
  <c r="D3706" i="2" s="1"/>
  <c r="B3707" i="2"/>
  <c r="C3707" i="2" s="1"/>
  <c r="D3707" i="2" s="1"/>
  <c r="B3708" i="2"/>
  <c r="C3708" i="2" s="1"/>
  <c r="D3708" i="2" s="1"/>
  <c r="B3709" i="2"/>
  <c r="C3709" i="2" s="1"/>
  <c r="D3709" i="2" s="1"/>
  <c r="B3710" i="2"/>
  <c r="C3710" i="2" s="1"/>
  <c r="D3710" i="2" s="1"/>
  <c r="B3711" i="2"/>
  <c r="C3711" i="2" s="1"/>
  <c r="D3711" i="2" s="1"/>
  <c r="B3712" i="2"/>
  <c r="C3712" i="2" s="1"/>
  <c r="D3712" i="2" s="1"/>
  <c r="B3713" i="2"/>
  <c r="C3713" i="2" s="1"/>
  <c r="D3713" i="2" s="1"/>
  <c r="B3714" i="2"/>
  <c r="C3714" i="2" s="1"/>
  <c r="D3714" i="2" s="1"/>
  <c r="B3715" i="2"/>
  <c r="C3715" i="2" s="1"/>
  <c r="D3715" i="2" s="1"/>
  <c r="B3716" i="2"/>
  <c r="C3716" i="2" s="1"/>
  <c r="D3716" i="2" s="1"/>
  <c r="B3717" i="2"/>
  <c r="C3717" i="2" s="1"/>
  <c r="D3717" i="2" s="1"/>
  <c r="B3718" i="2"/>
  <c r="C3718" i="2" s="1"/>
  <c r="D3718" i="2" s="1"/>
  <c r="B3719" i="2"/>
  <c r="C3719" i="2" s="1"/>
  <c r="D3719" i="2" s="1"/>
  <c r="B3720" i="2"/>
  <c r="C3720" i="2" s="1"/>
  <c r="D3720" i="2" s="1"/>
  <c r="B3721" i="2"/>
  <c r="C3721" i="2" s="1"/>
  <c r="D3721" i="2" s="1"/>
  <c r="B3722" i="2"/>
  <c r="C3722" i="2" s="1"/>
  <c r="D3722" i="2" s="1"/>
  <c r="B3723" i="2"/>
  <c r="C3723" i="2" s="1"/>
  <c r="D3723" i="2" s="1"/>
  <c r="B3724" i="2"/>
  <c r="C3724" i="2" s="1"/>
  <c r="D3724" i="2" s="1"/>
  <c r="B3725" i="2"/>
  <c r="C3725" i="2" s="1"/>
  <c r="D3725" i="2" s="1"/>
  <c r="B3726" i="2"/>
  <c r="C3726" i="2" s="1"/>
  <c r="D3726" i="2" s="1"/>
  <c r="B3727" i="2"/>
  <c r="C3727" i="2" s="1"/>
  <c r="D3727" i="2" s="1"/>
  <c r="B3728" i="2"/>
  <c r="C3728" i="2" s="1"/>
  <c r="D3728" i="2" s="1"/>
  <c r="B3729" i="2"/>
  <c r="C3729" i="2" s="1"/>
  <c r="D3729" i="2" s="1"/>
  <c r="B3730" i="2"/>
  <c r="C3730" i="2" s="1"/>
  <c r="D3730" i="2" s="1"/>
  <c r="B3731" i="2"/>
  <c r="C3731" i="2" s="1"/>
  <c r="D3731" i="2" s="1"/>
  <c r="B3732" i="2"/>
  <c r="C3732" i="2" s="1"/>
  <c r="D3732" i="2" s="1"/>
  <c r="B3733" i="2"/>
  <c r="C3733" i="2" s="1"/>
  <c r="D3733" i="2" s="1"/>
  <c r="B3734" i="2"/>
  <c r="C3734" i="2" s="1"/>
  <c r="D3734" i="2" s="1"/>
  <c r="B3735" i="2"/>
  <c r="C3735" i="2" s="1"/>
  <c r="D3735" i="2" s="1"/>
  <c r="B3736" i="2"/>
  <c r="C3736" i="2" s="1"/>
  <c r="D3736" i="2" s="1"/>
  <c r="B3737" i="2"/>
  <c r="C3737" i="2" s="1"/>
  <c r="D3737" i="2" s="1"/>
  <c r="B3738" i="2"/>
  <c r="C3738" i="2" s="1"/>
  <c r="D3738" i="2" s="1"/>
  <c r="B3739" i="2"/>
  <c r="C3739" i="2" s="1"/>
  <c r="D3739" i="2" s="1"/>
  <c r="B3740" i="2"/>
  <c r="C3740" i="2" s="1"/>
  <c r="D3740" i="2" s="1"/>
  <c r="B3741" i="2"/>
  <c r="C3741" i="2" s="1"/>
  <c r="D3741" i="2" s="1"/>
  <c r="B3742" i="2"/>
  <c r="C3742" i="2" s="1"/>
  <c r="D3742" i="2" s="1"/>
  <c r="B3743" i="2"/>
  <c r="C3743" i="2" s="1"/>
  <c r="D3743" i="2" s="1"/>
  <c r="B3744" i="2"/>
  <c r="C3744" i="2" s="1"/>
  <c r="D3744" i="2" s="1"/>
  <c r="B3745" i="2"/>
  <c r="C3745" i="2" s="1"/>
  <c r="D3745" i="2" s="1"/>
  <c r="B3746" i="2"/>
  <c r="C3746" i="2" s="1"/>
  <c r="D3746" i="2" s="1"/>
  <c r="B3747" i="2"/>
  <c r="C3747" i="2" s="1"/>
  <c r="D3747" i="2" s="1"/>
  <c r="B3748" i="2"/>
  <c r="C3748" i="2" s="1"/>
  <c r="D3748" i="2" s="1"/>
  <c r="B3749" i="2"/>
  <c r="C3749" i="2" s="1"/>
  <c r="D3749" i="2" s="1"/>
  <c r="B3750" i="2"/>
  <c r="C3750" i="2" s="1"/>
  <c r="D3750" i="2" s="1"/>
  <c r="B3751" i="2"/>
  <c r="C3751" i="2" s="1"/>
  <c r="D3751" i="2" s="1"/>
  <c r="B3752" i="2"/>
  <c r="C3752" i="2" s="1"/>
  <c r="D3752" i="2" s="1"/>
  <c r="B3753" i="2"/>
  <c r="C3753" i="2" s="1"/>
  <c r="D3753" i="2" s="1"/>
  <c r="B3754" i="2"/>
  <c r="C3754" i="2" s="1"/>
  <c r="D3754" i="2" s="1"/>
  <c r="B3755" i="2"/>
  <c r="C3755" i="2" s="1"/>
  <c r="D3755" i="2" s="1"/>
  <c r="B3756" i="2"/>
  <c r="C3756" i="2" s="1"/>
  <c r="D3756" i="2" s="1"/>
  <c r="B3757" i="2"/>
  <c r="C3757" i="2" s="1"/>
  <c r="D3757" i="2" s="1"/>
  <c r="B3758" i="2"/>
  <c r="C3758" i="2" s="1"/>
  <c r="D3758" i="2" s="1"/>
  <c r="B3759" i="2"/>
  <c r="C3759" i="2" s="1"/>
  <c r="D3759" i="2" s="1"/>
  <c r="B3760" i="2"/>
  <c r="C3760" i="2" s="1"/>
  <c r="D3760" i="2" s="1"/>
  <c r="B3761" i="2"/>
  <c r="C3761" i="2" s="1"/>
  <c r="D3761" i="2" s="1"/>
  <c r="B3762" i="2"/>
  <c r="C3762" i="2" s="1"/>
  <c r="D3762" i="2" s="1"/>
  <c r="B3763" i="2"/>
  <c r="C3763" i="2" s="1"/>
  <c r="D3763" i="2" s="1"/>
  <c r="B3764" i="2"/>
  <c r="C3764" i="2" s="1"/>
  <c r="D3764" i="2" s="1"/>
  <c r="B3765" i="2"/>
  <c r="C3765" i="2" s="1"/>
  <c r="D3765" i="2" s="1"/>
  <c r="B3766" i="2"/>
  <c r="C3766" i="2" s="1"/>
  <c r="D3766" i="2" s="1"/>
  <c r="B3767" i="2"/>
  <c r="C3767" i="2" s="1"/>
  <c r="D3767" i="2" s="1"/>
  <c r="B3768" i="2"/>
  <c r="C3768" i="2" s="1"/>
  <c r="D3768" i="2" s="1"/>
  <c r="B3769" i="2"/>
  <c r="C3769" i="2" s="1"/>
  <c r="D3769" i="2" s="1"/>
  <c r="B3770" i="2"/>
  <c r="C3770" i="2" s="1"/>
  <c r="D3770" i="2" s="1"/>
  <c r="B3771" i="2"/>
  <c r="C3771" i="2" s="1"/>
  <c r="D3771" i="2" s="1"/>
  <c r="B3772" i="2"/>
  <c r="C3772" i="2" s="1"/>
  <c r="D3772" i="2" s="1"/>
  <c r="B3773" i="2"/>
  <c r="C3773" i="2" s="1"/>
  <c r="D3773" i="2" s="1"/>
  <c r="B3774" i="2"/>
  <c r="C3774" i="2" s="1"/>
  <c r="D3774" i="2" s="1"/>
  <c r="B3775" i="2"/>
  <c r="C3775" i="2" s="1"/>
  <c r="D3775" i="2" s="1"/>
  <c r="B3776" i="2"/>
  <c r="C3776" i="2" s="1"/>
  <c r="D3776" i="2" s="1"/>
  <c r="B3777" i="2"/>
  <c r="C3777" i="2" s="1"/>
  <c r="D3777" i="2" s="1"/>
  <c r="B3778" i="2"/>
  <c r="C3778" i="2" s="1"/>
  <c r="D3778" i="2" s="1"/>
  <c r="B3779" i="2"/>
  <c r="C3779" i="2" s="1"/>
  <c r="D3779" i="2" s="1"/>
  <c r="B3780" i="2"/>
  <c r="C3780" i="2" s="1"/>
  <c r="D3780" i="2" s="1"/>
  <c r="B3781" i="2"/>
  <c r="C3781" i="2" s="1"/>
  <c r="D3781" i="2" s="1"/>
  <c r="B3782" i="2"/>
  <c r="C3782" i="2" s="1"/>
  <c r="D3782" i="2" s="1"/>
  <c r="B3783" i="2"/>
  <c r="C3783" i="2" s="1"/>
  <c r="D3783" i="2" s="1"/>
  <c r="B3784" i="2"/>
  <c r="C3784" i="2" s="1"/>
  <c r="D3784" i="2" s="1"/>
  <c r="B3785" i="2"/>
  <c r="C3785" i="2" s="1"/>
  <c r="D3785" i="2" s="1"/>
  <c r="B3786" i="2"/>
  <c r="C3786" i="2" s="1"/>
  <c r="D3786" i="2" s="1"/>
  <c r="B3787" i="2"/>
  <c r="C3787" i="2" s="1"/>
  <c r="D3787" i="2" s="1"/>
  <c r="B3788" i="2"/>
  <c r="C3788" i="2" s="1"/>
  <c r="D3788" i="2" s="1"/>
  <c r="B3789" i="2"/>
  <c r="C3789" i="2" s="1"/>
  <c r="D3789" i="2" s="1"/>
  <c r="B3790" i="2"/>
  <c r="C3790" i="2" s="1"/>
  <c r="D3790" i="2" s="1"/>
  <c r="B3791" i="2"/>
  <c r="C3791" i="2" s="1"/>
  <c r="D3791" i="2" s="1"/>
  <c r="B3792" i="2"/>
  <c r="C3792" i="2" s="1"/>
  <c r="D3792" i="2" s="1"/>
  <c r="B3793" i="2"/>
  <c r="C3793" i="2" s="1"/>
  <c r="D3793" i="2" s="1"/>
  <c r="B3794" i="2"/>
  <c r="C3794" i="2" s="1"/>
  <c r="D3794" i="2" s="1"/>
  <c r="B3795" i="2"/>
  <c r="C3795" i="2" s="1"/>
  <c r="D3795" i="2" s="1"/>
  <c r="B3796" i="2"/>
  <c r="C3796" i="2" s="1"/>
  <c r="D3796" i="2" s="1"/>
  <c r="B3797" i="2"/>
  <c r="C3797" i="2" s="1"/>
  <c r="D3797" i="2" s="1"/>
  <c r="B3798" i="2"/>
  <c r="C3798" i="2" s="1"/>
  <c r="D3798" i="2" s="1"/>
  <c r="B3799" i="2"/>
  <c r="C3799" i="2" s="1"/>
  <c r="D3799" i="2" s="1"/>
  <c r="B3800" i="2"/>
  <c r="C3800" i="2" s="1"/>
  <c r="D3800" i="2" s="1"/>
  <c r="B3801" i="2"/>
  <c r="C3801" i="2" s="1"/>
  <c r="D3801" i="2" s="1"/>
  <c r="B3802" i="2"/>
  <c r="C3802" i="2" s="1"/>
  <c r="D3802" i="2" s="1"/>
  <c r="B3803" i="2"/>
  <c r="C3803" i="2" s="1"/>
  <c r="D3803" i="2" s="1"/>
  <c r="B3804" i="2"/>
  <c r="C3804" i="2" s="1"/>
  <c r="D3804" i="2" s="1"/>
  <c r="B3805" i="2"/>
  <c r="C3805" i="2" s="1"/>
  <c r="D3805" i="2" s="1"/>
  <c r="B3806" i="2"/>
  <c r="C3806" i="2" s="1"/>
  <c r="D3806" i="2" s="1"/>
  <c r="B3807" i="2"/>
  <c r="C3807" i="2" s="1"/>
  <c r="D3807" i="2" s="1"/>
  <c r="B3808" i="2"/>
  <c r="C3808" i="2" s="1"/>
  <c r="D3808" i="2" s="1"/>
  <c r="B3809" i="2"/>
  <c r="C3809" i="2" s="1"/>
  <c r="D3809" i="2" s="1"/>
  <c r="B3810" i="2"/>
  <c r="C3810" i="2" s="1"/>
  <c r="D3810" i="2" s="1"/>
  <c r="B3811" i="2"/>
  <c r="C3811" i="2" s="1"/>
  <c r="D3811" i="2" s="1"/>
  <c r="B3812" i="2"/>
  <c r="C3812" i="2" s="1"/>
  <c r="D3812" i="2" s="1"/>
  <c r="B3813" i="2"/>
  <c r="C3813" i="2" s="1"/>
  <c r="D3813" i="2" s="1"/>
  <c r="B3814" i="2"/>
  <c r="C3814" i="2" s="1"/>
  <c r="D3814" i="2" s="1"/>
  <c r="B3815" i="2"/>
  <c r="C3815" i="2" s="1"/>
  <c r="D3815" i="2" s="1"/>
  <c r="B3816" i="2"/>
  <c r="C3816" i="2" s="1"/>
  <c r="D3816" i="2" s="1"/>
  <c r="B3817" i="2"/>
  <c r="C3817" i="2" s="1"/>
  <c r="D3817" i="2" s="1"/>
  <c r="B3818" i="2"/>
  <c r="C3818" i="2" s="1"/>
  <c r="D3818" i="2" s="1"/>
  <c r="B3819" i="2"/>
  <c r="C3819" i="2" s="1"/>
  <c r="D3819" i="2" s="1"/>
  <c r="B3820" i="2"/>
  <c r="C3820" i="2" s="1"/>
  <c r="D3820" i="2" s="1"/>
  <c r="B3821" i="2"/>
  <c r="C3821" i="2" s="1"/>
  <c r="D3821" i="2" s="1"/>
  <c r="B3822" i="2"/>
  <c r="C3822" i="2" s="1"/>
  <c r="D3822" i="2" s="1"/>
  <c r="B3823" i="2"/>
  <c r="C3823" i="2" s="1"/>
  <c r="D3823" i="2" s="1"/>
  <c r="B3824" i="2"/>
  <c r="C3824" i="2" s="1"/>
  <c r="D3824" i="2" s="1"/>
  <c r="B3825" i="2"/>
  <c r="C3825" i="2" s="1"/>
  <c r="D3825" i="2" s="1"/>
  <c r="B3826" i="2"/>
  <c r="C3826" i="2" s="1"/>
  <c r="D3826" i="2" s="1"/>
  <c r="B3827" i="2"/>
  <c r="C3827" i="2" s="1"/>
  <c r="D3827" i="2" s="1"/>
  <c r="B3828" i="2"/>
  <c r="C3828" i="2" s="1"/>
  <c r="D3828" i="2" s="1"/>
  <c r="B3829" i="2"/>
  <c r="C3829" i="2" s="1"/>
  <c r="D3829" i="2" s="1"/>
  <c r="B3830" i="2"/>
  <c r="C3830" i="2" s="1"/>
  <c r="D3830" i="2" s="1"/>
  <c r="B3831" i="2"/>
  <c r="C3831" i="2" s="1"/>
  <c r="D3831" i="2" s="1"/>
  <c r="B3832" i="2"/>
  <c r="C3832" i="2" s="1"/>
  <c r="D3832" i="2" s="1"/>
  <c r="B3833" i="2"/>
  <c r="C3833" i="2" s="1"/>
  <c r="D3833" i="2" s="1"/>
  <c r="B3834" i="2"/>
  <c r="C3834" i="2" s="1"/>
  <c r="D3834" i="2" s="1"/>
  <c r="B3835" i="2"/>
  <c r="C3835" i="2" s="1"/>
  <c r="D3835" i="2" s="1"/>
  <c r="B3836" i="2"/>
  <c r="C3836" i="2" s="1"/>
  <c r="D3836" i="2" s="1"/>
  <c r="B3837" i="2"/>
  <c r="C3837" i="2" s="1"/>
  <c r="D3837" i="2" s="1"/>
  <c r="B3838" i="2"/>
  <c r="C3838" i="2" s="1"/>
  <c r="D3838" i="2" s="1"/>
  <c r="B3839" i="2"/>
  <c r="C3839" i="2" s="1"/>
  <c r="D3839" i="2" s="1"/>
  <c r="B3840" i="2"/>
  <c r="C3840" i="2" s="1"/>
  <c r="D3840" i="2" s="1"/>
  <c r="B3841" i="2"/>
  <c r="C3841" i="2" s="1"/>
  <c r="D3841" i="2" s="1"/>
  <c r="B3842" i="2"/>
  <c r="C3842" i="2" s="1"/>
  <c r="D3842" i="2" s="1"/>
  <c r="B3843" i="2"/>
  <c r="C3843" i="2" s="1"/>
  <c r="D3843" i="2" s="1"/>
  <c r="B3844" i="2"/>
  <c r="C3844" i="2" s="1"/>
  <c r="D3844" i="2" s="1"/>
  <c r="B3845" i="2"/>
  <c r="C3845" i="2" s="1"/>
  <c r="D3845" i="2" s="1"/>
  <c r="B3846" i="2"/>
  <c r="C3846" i="2" s="1"/>
  <c r="D3846" i="2" s="1"/>
  <c r="B3847" i="2"/>
  <c r="C3847" i="2" s="1"/>
  <c r="D3847" i="2" s="1"/>
  <c r="B3848" i="2"/>
  <c r="C3848" i="2" s="1"/>
  <c r="D3848" i="2" s="1"/>
  <c r="B3849" i="2"/>
  <c r="C3849" i="2" s="1"/>
  <c r="D3849" i="2" s="1"/>
  <c r="B3850" i="2"/>
  <c r="C3850" i="2" s="1"/>
  <c r="D3850" i="2" s="1"/>
  <c r="B3851" i="2"/>
  <c r="C3851" i="2" s="1"/>
  <c r="D3851" i="2" s="1"/>
  <c r="B3852" i="2"/>
  <c r="C3852" i="2" s="1"/>
  <c r="D3852" i="2" s="1"/>
  <c r="B3853" i="2"/>
  <c r="C3853" i="2" s="1"/>
  <c r="D3853" i="2" s="1"/>
  <c r="B3854" i="2"/>
  <c r="C3854" i="2" s="1"/>
  <c r="D3854" i="2" s="1"/>
  <c r="B3855" i="2"/>
  <c r="C3855" i="2" s="1"/>
  <c r="D3855" i="2" s="1"/>
  <c r="B3856" i="2"/>
  <c r="C3856" i="2" s="1"/>
  <c r="D3856" i="2" s="1"/>
  <c r="B3857" i="2"/>
  <c r="C3857" i="2" s="1"/>
  <c r="D3857" i="2" s="1"/>
  <c r="B3858" i="2"/>
  <c r="C3858" i="2" s="1"/>
  <c r="D3858" i="2" s="1"/>
  <c r="B3859" i="2"/>
  <c r="C3859" i="2" s="1"/>
  <c r="D3859" i="2" s="1"/>
  <c r="B3860" i="2"/>
  <c r="C3860" i="2" s="1"/>
  <c r="D3860" i="2" s="1"/>
  <c r="B3861" i="2"/>
  <c r="C3861" i="2" s="1"/>
  <c r="D3861" i="2" s="1"/>
  <c r="B3862" i="2"/>
  <c r="C3862" i="2" s="1"/>
  <c r="D3862" i="2" s="1"/>
  <c r="B3863" i="2"/>
  <c r="C3863" i="2" s="1"/>
  <c r="D3863" i="2" s="1"/>
  <c r="B3864" i="2"/>
  <c r="C3864" i="2" s="1"/>
  <c r="D3864" i="2" s="1"/>
  <c r="B3865" i="2"/>
  <c r="C3865" i="2" s="1"/>
  <c r="D3865" i="2" s="1"/>
  <c r="B3866" i="2"/>
  <c r="C3866" i="2" s="1"/>
  <c r="D3866" i="2" s="1"/>
  <c r="B3867" i="2"/>
  <c r="C3867" i="2" s="1"/>
  <c r="D3867" i="2" s="1"/>
  <c r="B3868" i="2"/>
  <c r="C3868" i="2" s="1"/>
  <c r="D3868" i="2" s="1"/>
  <c r="B3869" i="2"/>
  <c r="C3869" i="2" s="1"/>
  <c r="D3869" i="2" s="1"/>
  <c r="B3870" i="2"/>
  <c r="C3870" i="2" s="1"/>
  <c r="D3870" i="2" s="1"/>
  <c r="B3871" i="2"/>
  <c r="C3871" i="2" s="1"/>
  <c r="D3871" i="2" s="1"/>
  <c r="B3872" i="2"/>
  <c r="C3872" i="2" s="1"/>
  <c r="D3872" i="2" s="1"/>
  <c r="B3873" i="2"/>
  <c r="C3873" i="2" s="1"/>
  <c r="D3873" i="2" s="1"/>
  <c r="B3874" i="2"/>
  <c r="C3874" i="2" s="1"/>
  <c r="D3874" i="2" s="1"/>
  <c r="B3875" i="2"/>
  <c r="C3875" i="2" s="1"/>
  <c r="D3875" i="2" s="1"/>
  <c r="B3876" i="2"/>
  <c r="C3876" i="2" s="1"/>
  <c r="D3876" i="2" s="1"/>
  <c r="B3877" i="2"/>
  <c r="C3877" i="2" s="1"/>
  <c r="D3877" i="2" s="1"/>
  <c r="B3878" i="2"/>
  <c r="C3878" i="2" s="1"/>
  <c r="D3878" i="2" s="1"/>
  <c r="B3879" i="2"/>
  <c r="C3879" i="2" s="1"/>
  <c r="D3879" i="2" s="1"/>
  <c r="B3880" i="2"/>
  <c r="C3880" i="2" s="1"/>
  <c r="D3880" i="2" s="1"/>
  <c r="B3881" i="2"/>
  <c r="C3881" i="2" s="1"/>
  <c r="D3881" i="2" s="1"/>
  <c r="B3882" i="2"/>
  <c r="C3882" i="2" s="1"/>
  <c r="D3882" i="2" s="1"/>
  <c r="B3883" i="2"/>
  <c r="C3883" i="2" s="1"/>
  <c r="D3883" i="2" s="1"/>
  <c r="B3884" i="2"/>
  <c r="C3884" i="2" s="1"/>
  <c r="D3884" i="2" s="1"/>
  <c r="B3885" i="2"/>
  <c r="C3885" i="2" s="1"/>
  <c r="D3885" i="2" s="1"/>
  <c r="B3886" i="2"/>
  <c r="C3886" i="2" s="1"/>
  <c r="D3886" i="2" s="1"/>
  <c r="B3887" i="2"/>
  <c r="C3887" i="2" s="1"/>
  <c r="D3887" i="2" s="1"/>
  <c r="B3888" i="2"/>
  <c r="C3888" i="2" s="1"/>
  <c r="D3888" i="2" s="1"/>
  <c r="B3889" i="2"/>
  <c r="C3889" i="2" s="1"/>
  <c r="D3889" i="2" s="1"/>
  <c r="B3890" i="2"/>
  <c r="C3890" i="2" s="1"/>
  <c r="D3890" i="2" s="1"/>
  <c r="B3891" i="2"/>
  <c r="C3891" i="2" s="1"/>
  <c r="D3891" i="2" s="1"/>
  <c r="B3892" i="2"/>
  <c r="C3892" i="2" s="1"/>
  <c r="D3892" i="2" s="1"/>
  <c r="B3893" i="2"/>
  <c r="C3893" i="2" s="1"/>
  <c r="D3893" i="2" s="1"/>
  <c r="B3894" i="2"/>
  <c r="C3894" i="2" s="1"/>
  <c r="D3894" i="2" s="1"/>
  <c r="B3895" i="2"/>
  <c r="C3895" i="2" s="1"/>
  <c r="D3895" i="2" s="1"/>
  <c r="B3896" i="2"/>
  <c r="C3896" i="2" s="1"/>
  <c r="D3896" i="2" s="1"/>
  <c r="B3897" i="2"/>
  <c r="C3897" i="2" s="1"/>
  <c r="D3897" i="2" s="1"/>
  <c r="B3898" i="2"/>
  <c r="C3898" i="2" s="1"/>
  <c r="D3898" i="2" s="1"/>
  <c r="B3899" i="2"/>
  <c r="C3899" i="2" s="1"/>
  <c r="D3899" i="2" s="1"/>
  <c r="B3900" i="2"/>
  <c r="C3900" i="2" s="1"/>
  <c r="D3900" i="2" s="1"/>
  <c r="B3901" i="2"/>
  <c r="C3901" i="2" s="1"/>
  <c r="D3901" i="2" s="1"/>
  <c r="B3902" i="2"/>
  <c r="C3902" i="2" s="1"/>
  <c r="D3902" i="2" s="1"/>
  <c r="B3903" i="2"/>
  <c r="C3903" i="2" s="1"/>
  <c r="D3903" i="2" s="1"/>
  <c r="B3904" i="2"/>
  <c r="C3904" i="2" s="1"/>
  <c r="D3904" i="2" s="1"/>
  <c r="B3905" i="2"/>
  <c r="C3905" i="2" s="1"/>
  <c r="D3905" i="2" s="1"/>
  <c r="B3906" i="2"/>
  <c r="C3906" i="2" s="1"/>
  <c r="D3906" i="2" s="1"/>
  <c r="B3907" i="2"/>
  <c r="C3907" i="2" s="1"/>
  <c r="D3907" i="2" s="1"/>
  <c r="B3908" i="2"/>
  <c r="C3908" i="2" s="1"/>
  <c r="D3908" i="2" s="1"/>
  <c r="B3909" i="2"/>
  <c r="C3909" i="2" s="1"/>
  <c r="D3909" i="2" s="1"/>
  <c r="B3910" i="2"/>
  <c r="C3910" i="2" s="1"/>
  <c r="D3910" i="2" s="1"/>
  <c r="B3911" i="2"/>
  <c r="C3911" i="2" s="1"/>
  <c r="D3911" i="2" s="1"/>
  <c r="B3912" i="2"/>
  <c r="C3912" i="2" s="1"/>
  <c r="D3912" i="2" s="1"/>
  <c r="B3913" i="2"/>
  <c r="C3913" i="2" s="1"/>
  <c r="D3913" i="2" s="1"/>
  <c r="B3914" i="2"/>
  <c r="C3914" i="2" s="1"/>
  <c r="D3914" i="2" s="1"/>
  <c r="B3915" i="2"/>
  <c r="C3915" i="2" s="1"/>
  <c r="D3915" i="2" s="1"/>
  <c r="B3916" i="2"/>
  <c r="C3916" i="2" s="1"/>
  <c r="D3916" i="2" s="1"/>
  <c r="B3917" i="2"/>
  <c r="C3917" i="2" s="1"/>
  <c r="D3917" i="2" s="1"/>
  <c r="B3918" i="2"/>
  <c r="C3918" i="2" s="1"/>
  <c r="D3918" i="2" s="1"/>
  <c r="B3919" i="2"/>
  <c r="C3919" i="2" s="1"/>
  <c r="D3919" i="2" s="1"/>
  <c r="B3920" i="2"/>
  <c r="C3920" i="2" s="1"/>
  <c r="D3920" i="2" s="1"/>
  <c r="B3921" i="2"/>
  <c r="C3921" i="2" s="1"/>
  <c r="D3921" i="2" s="1"/>
  <c r="B3922" i="2"/>
  <c r="C3922" i="2" s="1"/>
  <c r="D3922" i="2" s="1"/>
  <c r="B3923" i="2"/>
  <c r="C3923" i="2" s="1"/>
  <c r="D3923" i="2" s="1"/>
  <c r="B3924" i="2"/>
  <c r="C3924" i="2" s="1"/>
  <c r="D3924" i="2" s="1"/>
  <c r="B3925" i="2"/>
  <c r="C3925" i="2" s="1"/>
  <c r="D3925" i="2" s="1"/>
  <c r="B3926" i="2"/>
  <c r="C3926" i="2" s="1"/>
  <c r="D3926" i="2" s="1"/>
  <c r="B3927" i="2"/>
  <c r="C3927" i="2" s="1"/>
  <c r="D3927" i="2" s="1"/>
  <c r="B3928" i="2"/>
  <c r="C3928" i="2" s="1"/>
  <c r="D3928" i="2" s="1"/>
  <c r="B3929" i="2"/>
  <c r="C3929" i="2" s="1"/>
  <c r="D3929" i="2" s="1"/>
  <c r="B3930" i="2"/>
  <c r="C3930" i="2" s="1"/>
  <c r="D3930" i="2" s="1"/>
  <c r="B3931" i="2"/>
  <c r="C3931" i="2" s="1"/>
  <c r="D3931" i="2" s="1"/>
  <c r="B3932" i="2"/>
  <c r="C3932" i="2" s="1"/>
  <c r="D3932" i="2" s="1"/>
  <c r="B3933" i="2"/>
  <c r="C3933" i="2" s="1"/>
  <c r="D3933" i="2" s="1"/>
  <c r="B3934" i="2"/>
  <c r="C3934" i="2" s="1"/>
  <c r="D3934" i="2" s="1"/>
  <c r="B3935" i="2"/>
  <c r="C3935" i="2" s="1"/>
  <c r="D3935" i="2" s="1"/>
  <c r="B3936" i="2"/>
  <c r="C3936" i="2" s="1"/>
  <c r="D3936" i="2" s="1"/>
  <c r="B3937" i="2"/>
  <c r="C3937" i="2" s="1"/>
  <c r="D3937" i="2" s="1"/>
  <c r="B3938" i="2"/>
  <c r="C3938" i="2" s="1"/>
  <c r="D3938" i="2" s="1"/>
  <c r="B3939" i="2"/>
  <c r="C3939" i="2" s="1"/>
  <c r="D3939" i="2" s="1"/>
  <c r="B3940" i="2"/>
  <c r="C3940" i="2" s="1"/>
  <c r="D3940" i="2" s="1"/>
  <c r="B3941" i="2"/>
  <c r="C3941" i="2" s="1"/>
  <c r="D3941" i="2" s="1"/>
  <c r="B3942" i="2"/>
  <c r="C3942" i="2" s="1"/>
  <c r="D3942" i="2" s="1"/>
  <c r="B3943" i="2"/>
  <c r="C3943" i="2" s="1"/>
  <c r="D3943" i="2" s="1"/>
  <c r="B3944" i="2"/>
  <c r="C3944" i="2" s="1"/>
  <c r="D3944" i="2" s="1"/>
  <c r="B3945" i="2"/>
  <c r="C3945" i="2" s="1"/>
  <c r="D3945" i="2" s="1"/>
  <c r="B3946" i="2"/>
  <c r="C3946" i="2" s="1"/>
  <c r="D3946" i="2" s="1"/>
  <c r="B3947" i="2"/>
  <c r="C3947" i="2" s="1"/>
  <c r="D3947" i="2" s="1"/>
  <c r="B3948" i="2"/>
  <c r="C3948" i="2" s="1"/>
  <c r="D3948" i="2" s="1"/>
  <c r="B3949" i="2"/>
  <c r="C3949" i="2" s="1"/>
  <c r="D3949" i="2" s="1"/>
  <c r="B3950" i="2"/>
  <c r="C3950" i="2" s="1"/>
  <c r="D3950" i="2" s="1"/>
  <c r="B3951" i="2"/>
  <c r="C3951" i="2" s="1"/>
  <c r="D3951" i="2" s="1"/>
  <c r="B3952" i="2"/>
  <c r="C3952" i="2" s="1"/>
  <c r="D3952" i="2" s="1"/>
  <c r="B3953" i="2"/>
  <c r="C3953" i="2" s="1"/>
  <c r="D3953" i="2" s="1"/>
  <c r="B3954" i="2"/>
  <c r="C3954" i="2" s="1"/>
  <c r="D3954" i="2" s="1"/>
  <c r="B3955" i="2"/>
  <c r="C3955" i="2" s="1"/>
  <c r="D3955" i="2" s="1"/>
  <c r="B3956" i="2"/>
  <c r="C3956" i="2" s="1"/>
  <c r="D3956" i="2" s="1"/>
  <c r="B3957" i="2"/>
  <c r="C3957" i="2" s="1"/>
  <c r="D3957" i="2" s="1"/>
  <c r="B3958" i="2"/>
  <c r="C3958" i="2" s="1"/>
  <c r="D3958" i="2" s="1"/>
  <c r="B3959" i="2"/>
  <c r="C3959" i="2" s="1"/>
  <c r="D3959" i="2" s="1"/>
  <c r="B3960" i="2"/>
  <c r="C3960" i="2" s="1"/>
  <c r="D3960" i="2" s="1"/>
  <c r="B3961" i="2"/>
  <c r="C3961" i="2" s="1"/>
  <c r="D3961" i="2" s="1"/>
  <c r="B3962" i="2"/>
  <c r="C3962" i="2" s="1"/>
  <c r="D3962" i="2" s="1"/>
  <c r="B3963" i="2"/>
  <c r="C3963" i="2" s="1"/>
  <c r="D3963" i="2" s="1"/>
  <c r="B3964" i="2"/>
  <c r="C3964" i="2" s="1"/>
  <c r="D3964" i="2" s="1"/>
  <c r="B3965" i="2"/>
  <c r="C3965" i="2" s="1"/>
  <c r="D3965" i="2" s="1"/>
  <c r="B3966" i="2"/>
  <c r="C3966" i="2" s="1"/>
  <c r="D3966" i="2" s="1"/>
  <c r="B3967" i="2"/>
  <c r="C3967" i="2" s="1"/>
  <c r="D3967" i="2" s="1"/>
  <c r="B3968" i="2"/>
  <c r="C3968" i="2" s="1"/>
  <c r="D3968" i="2" s="1"/>
  <c r="B3969" i="2"/>
  <c r="C3969" i="2" s="1"/>
  <c r="D3969" i="2" s="1"/>
  <c r="B3970" i="2"/>
  <c r="C3970" i="2" s="1"/>
  <c r="D3970" i="2" s="1"/>
  <c r="B3971" i="2"/>
  <c r="C3971" i="2" s="1"/>
  <c r="D3971" i="2" s="1"/>
  <c r="B3972" i="2"/>
  <c r="C3972" i="2" s="1"/>
  <c r="D3972" i="2" s="1"/>
  <c r="B3973" i="2"/>
  <c r="C3973" i="2" s="1"/>
  <c r="D3973" i="2" s="1"/>
  <c r="B3974" i="2"/>
  <c r="C3974" i="2" s="1"/>
  <c r="D3974" i="2" s="1"/>
  <c r="B3975" i="2"/>
  <c r="C3975" i="2" s="1"/>
  <c r="D3975" i="2" s="1"/>
  <c r="B3976" i="2"/>
  <c r="C3976" i="2" s="1"/>
  <c r="D3976" i="2" s="1"/>
  <c r="B3977" i="2"/>
  <c r="C3977" i="2" s="1"/>
  <c r="D3977" i="2" s="1"/>
  <c r="B3978" i="2"/>
  <c r="C3978" i="2" s="1"/>
  <c r="D3978" i="2" s="1"/>
  <c r="B3979" i="2"/>
  <c r="C3979" i="2" s="1"/>
  <c r="D3979" i="2" s="1"/>
  <c r="B3980" i="2"/>
  <c r="C3980" i="2" s="1"/>
  <c r="D3980" i="2" s="1"/>
  <c r="B3981" i="2"/>
  <c r="C3981" i="2" s="1"/>
  <c r="D3981" i="2" s="1"/>
  <c r="B3982" i="2"/>
  <c r="C3982" i="2" s="1"/>
  <c r="D3982" i="2" s="1"/>
  <c r="B3983" i="2"/>
  <c r="C3983" i="2" s="1"/>
  <c r="D3983" i="2" s="1"/>
  <c r="B3984" i="2"/>
  <c r="C3984" i="2" s="1"/>
  <c r="D3984" i="2" s="1"/>
  <c r="B3985" i="2"/>
  <c r="C3985" i="2" s="1"/>
  <c r="D3985" i="2" s="1"/>
  <c r="B3986" i="2"/>
  <c r="C3986" i="2" s="1"/>
  <c r="D3986" i="2" s="1"/>
  <c r="B3987" i="2"/>
  <c r="C3987" i="2" s="1"/>
  <c r="D3987" i="2" s="1"/>
  <c r="B3988" i="2"/>
  <c r="C3988" i="2" s="1"/>
  <c r="D3988" i="2" s="1"/>
  <c r="B3989" i="2"/>
  <c r="C3989" i="2" s="1"/>
  <c r="D3989" i="2" s="1"/>
  <c r="B3990" i="2"/>
  <c r="C3990" i="2" s="1"/>
  <c r="D3990" i="2" s="1"/>
  <c r="B3991" i="2"/>
  <c r="C3991" i="2" s="1"/>
  <c r="D3991" i="2" s="1"/>
  <c r="B3992" i="2"/>
  <c r="C3992" i="2" s="1"/>
  <c r="D3992" i="2" s="1"/>
  <c r="B3993" i="2"/>
  <c r="C3993" i="2" s="1"/>
  <c r="D3993" i="2" s="1"/>
  <c r="B3994" i="2"/>
  <c r="C3994" i="2" s="1"/>
  <c r="D3994" i="2" s="1"/>
  <c r="B3995" i="2"/>
  <c r="C3995" i="2" s="1"/>
  <c r="D3995" i="2" s="1"/>
  <c r="B3996" i="2"/>
  <c r="C3996" i="2" s="1"/>
  <c r="D3996" i="2" s="1"/>
  <c r="B3997" i="2"/>
  <c r="C3997" i="2" s="1"/>
  <c r="D3997" i="2" s="1"/>
  <c r="B3998" i="2"/>
  <c r="C3998" i="2" s="1"/>
  <c r="D3998" i="2" s="1"/>
  <c r="B3999" i="2"/>
  <c r="C3999" i="2" s="1"/>
  <c r="D3999" i="2" s="1"/>
  <c r="B4000" i="2"/>
  <c r="C4000" i="2" s="1"/>
  <c r="D4000" i="2" s="1"/>
  <c r="B4001" i="2"/>
  <c r="C4001" i="2" s="1"/>
  <c r="D4001" i="2" s="1"/>
  <c r="B4002" i="2"/>
  <c r="C4002" i="2" s="1"/>
  <c r="D4002" i="2" s="1"/>
  <c r="B4003" i="2"/>
  <c r="C4003" i="2" s="1"/>
  <c r="D4003" i="2" s="1"/>
  <c r="B4004" i="2"/>
  <c r="C4004" i="2" s="1"/>
  <c r="D4004" i="2" s="1"/>
  <c r="B4005" i="2"/>
  <c r="C4005" i="2" s="1"/>
  <c r="D4005" i="2" s="1"/>
  <c r="B4006" i="2"/>
  <c r="C4006" i="2" s="1"/>
  <c r="D4006" i="2" s="1"/>
  <c r="B4007" i="2"/>
  <c r="C4007" i="2" s="1"/>
  <c r="D4007" i="2" s="1"/>
  <c r="B4008" i="2"/>
  <c r="C4008" i="2" s="1"/>
  <c r="D4008" i="2" s="1"/>
  <c r="B4009" i="2"/>
  <c r="C4009" i="2" s="1"/>
  <c r="D4009" i="2" s="1"/>
  <c r="B4010" i="2"/>
  <c r="C4010" i="2" s="1"/>
  <c r="D4010" i="2" s="1"/>
  <c r="B4011" i="2"/>
  <c r="C4011" i="2" s="1"/>
  <c r="D4011" i="2" s="1"/>
  <c r="B4012" i="2"/>
  <c r="C4012" i="2" s="1"/>
  <c r="D4012" i="2" s="1"/>
  <c r="B4013" i="2"/>
  <c r="C4013" i="2" s="1"/>
  <c r="D4013" i="2" s="1"/>
  <c r="B4014" i="2"/>
  <c r="C4014" i="2" s="1"/>
  <c r="D4014" i="2" s="1"/>
  <c r="B4015" i="2"/>
  <c r="C4015" i="2" s="1"/>
  <c r="D4015" i="2" s="1"/>
  <c r="B4016" i="2"/>
  <c r="C4016" i="2" s="1"/>
  <c r="D4016" i="2" s="1"/>
  <c r="B4017" i="2"/>
  <c r="C4017" i="2" s="1"/>
  <c r="D4017" i="2" s="1"/>
  <c r="B4018" i="2"/>
  <c r="C4018" i="2" s="1"/>
  <c r="D4018" i="2" s="1"/>
  <c r="B4019" i="2"/>
  <c r="C4019" i="2" s="1"/>
  <c r="D4019" i="2" s="1"/>
  <c r="B4020" i="2"/>
  <c r="C4020" i="2" s="1"/>
  <c r="D4020" i="2" s="1"/>
  <c r="B4021" i="2"/>
  <c r="C4021" i="2" s="1"/>
  <c r="D4021" i="2" s="1"/>
  <c r="B4022" i="2"/>
  <c r="C4022" i="2" s="1"/>
  <c r="D4022" i="2" s="1"/>
  <c r="B4023" i="2"/>
  <c r="C4023" i="2" s="1"/>
  <c r="D4023" i="2" s="1"/>
  <c r="B4024" i="2"/>
  <c r="C4024" i="2" s="1"/>
  <c r="D4024" i="2" s="1"/>
  <c r="B4025" i="2"/>
  <c r="C4025" i="2" s="1"/>
  <c r="D4025" i="2" s="1"/>
  <c r="B4026" i="2"/>
  <c r="C4026" i="2" s="1"/>
  <c r="D4026" i="2" s="1"/>
  <c r="B4027" i="2"/>
  <c r="C4027" i="2" s="1"/>
  <c r="D4027" i="2" s="1"/>
  <c r="B4028" i="2"/>
  <c r="C4028" i="2" s="1"/>
  <c r="D4028" i="2" s="1"/>
  <c r="B4029" i="2"/>
  <c r="C4029" i="2" s="1"/>
  <c r="D4029" i="2" s="1"/>
  <c r="B4030" i="2"/>
  <c r="C4030" i="2" s="1"/>
  <c r="D4030" i="2" s="1"/>
  <c r="B4031" i="2"/>
  <c r="C4031" i="2" s="1"/>
  <c r="D4031" i="2" s="1"/>
  <c r="B4032" i="2"/>
  <c r="C4032" i="2" s="1"/>
  <c r="D4032" i="2" s="1"/>
  <c r="B4033" i="2"/>
  <c r="C4033" i="2" s="1"/>
  <c r="D4033" i="2" s="1"/>
  <c r="B4034" i="2"/>
  <c r="C4034" i="2" s="1"/>
  <c r="D4034" i="2" s="1"/>
  <c r="B4035" i="2"/>
  <c r="C4035" i="2" s="1"/>
  <c r="D4035" i="2" s="1"/>
  <c r="B4036" i="2"/>
  <c r="C4036" i="2" s="1"/>
  <c r="D4036" i="2" s="1"/>
  <c r="B4037" i="2"/>
  <c r="C4037" i="2" s="1"/>
  <c r="D4037" i="2" s="1"/>
  <c r="B4038" i="2"/>
  <c r="C4038" i="2" s="1"/>
  <c r="D4038" i="2" s="1"/>
  <c r="B4039" i="2"/>
  <c r="C4039" i="2" s="1"/>
  <c r="D4039" i="2" s="1"/>
  <c r="B4040" i="2"/>
  <c r="C4040" i="2" s="1"/>
  <c r="D4040" i="2" s="1"/>
  <c r="B4041" i="2"/>
  <c r="C4041" i="2" s="1"/>
  <c r="D4041" i="2" s="1"/>
  <c r="B4042" i="2"/>
  <c r="C4042" i="2" s="1"/>
  <c r="D4042" i="2" s="1"/>
  <c r="B4043" i="2"/>
  <c r="C4043" i="2" s="1"/>
  <c r="D4043" i="2" s="1"/>
  <c r="B4044" i="2"/>
  <c r="C4044" i="2" s="1"/>
  <c r="D4044" i="2" s="1"/>
  <c r="B4045" i="2"/>
  <c r="C4045" i="2" s="1"/>
  <c r="D4045" i="2" s="1"/>
  <c r="B4046" i="2"/>
  <c r="C4046" i="2" s="1"/>
  <c r="D4046" i="2" s="1"/>
  <c r="B4047" i="2"/>
  <c r="C4047" i="2" s="1"/>
  <c r="D4047" i="2" s="1"/>
  <c r="B4048" i="2"/>
  <c r="C4048" i="2" s="1"/>
  <c r="D4048" i="2" s="1"/>
  <c r="B4049" i="2"/>
  <c r="C4049" i="2" s="1"/>
  <c r="D4049" i="2" s="1"/>
  <c r="B4050" i="2"/>
  <c r="C4050" i="2" s="1"/>
  <c r="D4050" i="2" s="1"/>
  <c r="B4051" i="2"/>
  <c r="C4051" i="2" s="1"/>
  <c r="D4051" i="2" s="1"/>
  <c r="B4052" i="2"/>
  <c r="C4052" i="2" s="1"/>
  <c r="D4052" i="2" s="1"/>
  <c r="B4053" i="2"/>
  <c r="C4053" i="2" s="1"/>
  <c r="D4053" i="2" s="1"/>
  <c r="B4054" i="2"/>
  <c r="C4054" i="2" s="1"/>
  <c r="D4054" i="2" s="1"/>
  <c r="B4055" i="2"/>
  <c r="C4055" i="2" s="1"/>
  <c r="D4055" i="2" s="1"/>
  <c r="B4056" i="2"/>
  <c r="C4056" i="2" s="1"/>
  <c r="D4056" i="2" s="1"/>
  <c r="B4057" i="2"/>
  <c r="C4057" i="2" s="1"/>
  <c r="D4057" i="2" s="1"/>
  <c r="B4058" i="2"/>
  <c r="C4058" i="2" s="1"/>
  <c r="D4058" i="2" s="1"/>
  <c r="B4059" i="2"/>
  <c r="C4059" i="2" s="1"/>
  <c r="D4059" i="2" s="1"/>
  <c r="B4060" i="2"/>
  <c r="C4060" i="2" s="1"/>
  <c r="D4060" i="2" s="1"/>
  <c r="B4061" i="2"/>
  <c r="C4061" i="2" s="1"/>
  <c r="D4061" i="2" s="1"/>
  <c r="B4062" i="2"/>
  <c r="C4062" i="2" s="1"/>
  <c r="D4062" i="2" s="1"/>
  <c r="B4063" i="2"/>
  <c r="C4063" i="2" s="1"/>
  <c r="D4063" i="2" s="1"/>
  <c r="B4064" i="2"/>
  <c r="C4064" i="2" s="1"/>
  <c r="D4064" i="2" s="1"/>
  <c r="B4065" i="2"/>
  <c r="C4065" i="2" s="1"/>
  <c r="D4065" i="2" s="1"/>
  <c r="B4066" i="2"/>
  <c r="C4066" i="2" s="1"/>
  <c r="D4066" i="2" s="1"/>
  <c r="B4067" i="2"/>
  <c r="C4067" i="2" s="1"/>
  <c r="D4067" i="2" s="1"/>
  <c r="B4068" i="2"/>
  <c r="C4068" i="2" s="1"/>
  <c r="D4068" i="2" s="1"/>
  <c r="B4069" i="2"/>
  <c r="C4069" i="2" s="1"/>
  <c r="D4069" i="2" s="1"/>
  <c r="B4070" i="2"/>
  <c r="C4070" i="2" s="1"/>
  <c r="D4070" i="2" s="1"/>
  <c r="B4071" i="2"/>
  <c r="C4071" i="2" s="1"/>
  <c r="D4071" i="2" s="1"/>
  <c r="B4072" i="2"/>
  <c r="C4072" i="2" s="1"/>
  <c r="D4072" i="2" s="1"/>
  <c r="B4073" i="2"/>
  <c r="C4073" i="2" s="1"/>
  <c r="D4073" i="2" s="1"/>
  <c r="B4074" i="2"/>
  <c r="C4074" i="2" s="1"/>
  <c r="D4074" i="2" s="1"/>
  <c r="B4075" i="2"/>
  <c r="C4075" i="2" s="1"/>
  <c r="D4075" i="2" s="1"/>
  <c r="B4076" i="2"/>
  <c r="C4076" i="2" s="1"/>
  <c r="D4076" i="2" s="1"/>
  <c r="B4077" i="2"/>
  <c r="C4077" i="2" s="1"/>
  <c r="D4077" i="2" s="1"/>
  <c r="B4078" i="2"/>
  <c r="C4078" i="2" s="1"/>
  <c r="D4078" i="2" s="1"/>
  <c r="B4079" i="2"/>
  <c r="C4079" i="2" s="1"/>
  <c r="D4079" i="2" s="1"/>
  <c r="B4080" i="2"/>
  <c r="C4080" i="2" s="1"/>
  <c r="D4080" i="2" s="1"/>
  <c r="B4081" i="2"/>
  <c r="C4081" i="2" s="1"/>
  <c r="D4081" i="2" s="1"/>
  <c r="B4082" i="2"/>
  <c r="C4082" i="2" s="1"/>
  <c r="D4082" i="2" s="1"/>
  <c r="B4083" i="2"/>
  <c r="C4083" i="2" s="1"/>
  <c r="D4083" i="2" s="1"/>
  <c r="B4084" i="2"/>
  <c r="C4084" i="2" s="1"/>
  <c r="D4084" i="2" s="1"/>
  <c r="B4085" i="2"/>
  <c r="C4085" i="2" s="1"/>
  <c r="D4085" i="2" s="1"/>
  <c r="B4086" i="2"/>
  <c r="C4086" i="2" s="1"/>
  <c r="D4086" i="2" s="1"/>
  <c r="B4087" i="2"/>
  <c r="C4087" i="2" s="1"/>
  <c r="D4087" i="2" s="1"/>
  <c r="B4088" i="2"/>
  <c r="C4088" i="2" s="1"/>
  <c r="D4088" i="2" s="1"/>
  <c r="B4089" i="2"/>
  <c r="C4089" i="2" s="1"/>
  <c r="D4089" i="2" s="1"/>
  <c r="B4090" i="2"/>
  <c r="C4090" i="2" s="1"/>
  <c r="D4090" i="2" s="1"/>
  <c r="B4091" i="2"/>
  <c r="C4091" i="2" s="1"/>
  <c r="D4091" i="2" s="1"/>
  <c r="B4092" i="2"/>
  <c r="C4092" i="2" s="1"/>
  <c r="D4092" i="2" s="1"/>
  <c r="B4093" i="2"/>
  <c r="C4093" i="2" s="1"/>
  <c r="D4093" i="2" s="1"/>
  <c r="B4094" i="2"/>
  <c r="C4094" i="2" s="1"/>
  <c r="D4094" i="2" s="1"/>
  <c r="B4095" i="2"/>
  <c r="C4095" i="2" s="1"/>
  <c r="D4095" i="2" s="1"/>
  <c r="B4096" i="2"/>
  <c r="C4096" i="2" s="1"/>
  <c r="D4096" i="2" s="1"/>
  <c r="B4097" i="2"/>
  <c r="C4097" i="2" s="1"/>
  <c r="D4097" i="2" s="1"/>
  <c r="B4098" i="2"/>
  <c r="C4098" i="2" s="1"/>
  <c r="D4098" i="2" s="1"/>
  <c r="B4099" i="2"/>
  <c r="C4099" i="2" s="1"/>
  <c r="D4099" i="2" s="1"/>
  <c r="B4100" i="2"/>
  <c r="C4100" i="2" s="1"/>
  <c r="D4100" i="2" s="1"/>
  <c r="B4101" i="2"/>
  <c r="C4101" i="2" s="1"/>
  <c r="D4101" i="2" s="1"/>
  <c r="B4102" i="2"/>
  <c r="C4102" i="2" s="1"/>
  <c r="D4102" i="2" s="1"/>
  <c r="B4103" i="2"/>
  <c r="C4103" i="2" s="1"/>
  <c r="D4103" i="2" s="1"/>
  <c r="B4104" i="2"/>
  <c r="C4104" i="2" s="1"/>
  <c r="D4104" i="2" s="1"/>
  <c r="B4105" i="2"/>
  <c r="C4105" i="2" s="1"/>
  <c r="D4105" i="2" s="1"/>
  <c r="B4106" i="2"/>
  <c r="C4106" i="2" s="1"/>
  <c r="D4106" i="2" s="1"/>
  <c r="B4107" i="2"/>
  <c r="C4107" i="2" s="1"/>
  <c r="D4107" i="2" s="1"/>
  <c r="B4108" i="2"/>
  <c r="C4108" i="2" s="1"/>
  <c r="D4108" i="2" s="1"/>
  <c r="B4109" i="2"/>
  <c r="C4109" i="2" s="1"/>
  <c r="D4109" i="2" s="1"/>
  <c r="B4110" i="2"/>
  <c r="C4110" i="2" s="1"/>
  <c r="D4110" i="2" s="1"/>
  <c r="B4111" i="2"/>
  <c r="C4111" i="2" s="1"/>
  <c r="D4111" i="2" s="1"/>
  <c r="B4112" i="2"/>
  <c r="C4112" i="2" s="1"/>
  <c r="D4112" i="2" s="1"/>
  <c r="B4113" i="2"/>
  <c r="C4113" i="2" s="1"/>
  <c r="D4113" i="2" s="1"/>
  <c r="B4114" i="2"/>
  <c r="C4114" i="2" s="1"/>
  <c r="D4114" i="2" s="1"/>
  <c r="B4115" i="2"/>
  <c r="C4115" i="2" s="1"/>
  <c r="D4115" i="2" s="1"/>
  <c r="B4116" i="2"/>
  <c r="C4116" i="2" s="1"/>
  <c r="D4116" i="2" s="1"/>
  <c r="B4117" i="2"/>
  <c r="C4117" i="2" s="1"/>
  <c r="D4117" i="2" s="1"/>
  <c r="B4118" i="2"/>
  <c r="C4118" i="2" s="1"/>
  <c r="D4118" i="2" s="1"/>
  <c r="B4119" i="2"/>
  <c r="C4119" i="2" s="1"/>
  <c r="D4119" i="2" s="1"/>
  <c r="B4120" i="2"/>
  <c r="C4120" i="2" s="1"/>
  <c r="D4120" i="2" s="1"/>
  <c r="B4121" i="2"/>
  <c r="C4121" i="2" s="1"/>
  <c r="D4121" i="2" s="1"/>
  <c r="B4122" i="2"/>
  <c r="C4122" i="2" s="1"/>
  <c r="D4122" i="2" s="1"/>
  <c r="B4123" i="2"/>
  <c r="C4123" i="2" s="1"/>
  <c r="D4123" i="2" s="1"/>
  <c r="B4124" i="2"/>
  <c r="C4124" i="2" s="1"/>
  <c r="D4124" i="2" s="1"/>
  <c r="B4125" i="2"/>
  <c r="C4125" i="2" s="1"/>
  <c r="D4125" i="2" s="1"/>
  <c r="B4126" i="2"/>
  <c r="C4126" i="2" s="1"/>
  <c r="D4126" i="2" s="1"/>
  <c r="B4127" i="2"/>
  <c r="C4127" i="2" s="1"/>
  <c r="D4127" i="2" s="1"/>
  <c r="B4128" i="2"/>
  <c r="C4128" i="2" s="1"/>
  <c r="D4128" i="2" s="1"/>
  <c r="B4129" i="2"/>
  <c r="C4129" i="2" s="1"/>
  <c r="D4129" i="2" s="1"/>
  <c r="B4130" i="2"/>
  <c r="C4130" i="2" s="1"/>
  <c r="D4130" i="2" s="1"/>
  <c r="B4131" i="2"/>
  <c r="C4131" i="2" s="1"/>
  <c r="D4131" i="2" s="1"/>
  <c r="B4132" i="2"/>
  <c r="C4132" i="2" s="1"/>
  <c r="D4132" i="2" s="1"/>
  <c r="B4133" i="2"/>
  <c r="C4133" i="2" s="1"/>
  <c r="D4133" i="2" s="1"/>
  <c r="B4134" i="2"/>
  <c r="C4134" i="2" s="1"/>
  <c r="D4134" i="2" s="1"/>
  <c r="B4135" i="2"/>
  <c r="C4135" i="2" s="1"/>
  <c r="D4135" i="2" s="1"/>
  <c r="B4136" i="2"/>
  <c r="C4136" i="2" s="1"/>
  <c r="D4136" i="2" s="1"/>
  <c r="B4137" i="2"/>
  <c r="C4137" i="2" s="1"/>
  <c r="D4137" i="2" s="1"/>
  <c r="B4138" i="2"/>
  <c r="C4138" i="2" s="1"/>
  <c r="D4138" i="2" s="1"/>
  <c r="B4139" i="2"/>
  <c r="C4139" i="2" s="1"/>
  <c r="D4139" i="2" s="1"/>
  <c r="B4140" i="2"/>
  <c r="C4140" i="2" s="1"/>
  <c r="D4140" i="2" s="1"/>
  <c r="B4141" i="2"/>
  <c r="C4141" i="2" s="1"/>
  <c r="D4141" i="2" s="1"/>
  <c r="B4142" i="2"/>
  <c r="C4142" i="2" s="1"/>
  <c r="D4142" i="2" s="1"/>
  <c r="B4143" i="2"/>
  <c r="C4143" i="2" s="1"/>
  <c r="D4143" i="2" s="1"/>
  <c r="B4144" i="2"/>
  <c r="C4144" i="2" s="1"/>
  <c r="D4144" i="2" s="1"/>
  <c r="B4145" i="2"/>
  <c r="C4145" i="2" s="1"/>
  <c r="D4145" i="2" s="1"/>
  <c r="B4146" i="2"/>
  <c r="C4146" i="2" s="1"/>
  <c r="D4146" i="2" s="1"/>
  <c r="B4147" i="2"/>
  <c r="C4147" i="2" s="1"/>
  <c r="D4147" i="2" s="1"/>
  <c r="B4148" i="2"/>
  <c r="C4148" i="2" s="1"/>
  <c r="D4148" i="2" s="1"/>
  <c r="B4149" i="2"/>
  <c r="C4149" i="2" s="1"/>
  <c r="D4149" i="2" s="1"/>
  <c r="B4150" i="2"/>
  <c r="C4150" i="2" s="1"/>
  <c r="D4150" i="2" s="1"/>
  <c r="B4151" i="2"/>
  <c r="C4151" i="2" s="1"/>
  <c r="D4151" i="2" s="1"/>
  <c r="B4152" i="2"/>
  <c r="C4152" i="2" s="1"/>
  <c r="D4152" i="2" s="1"/>
  <c r="B4153" i="2"/>
  <c r="C4153" i="2" s="1"/>
  <c r="D4153" i="2" s="1"/>
  <c r="B4154" i="2"/>
  <c r="C4154" i="2" s="1"/>
  <c r="D4154" i="2" s="1"/>
  <c r="B4155" i="2"/>
  <c r="C4155" i="2" s="1"/>
  <c r="D4155" i="2" s="1"/>
  <c r="B4156" i="2"/>
  <c r="C4156" i="2" s="1"/>
  <c r="D4156" i="2" s="1"/>
  <c r="B4157" i="2"/>
  <c r="C4157" i="2" s="1"/>
  <c r="D4157" i="2" s="1"/>
  <c r="B4158" i="2"/>
  <c r="C4158" i="2" s="1"/>
  <c r="D4158" i="2" s="1"/>
  <c r="B4159" i="2"/>
  <c r="C4159" i="2" s="1"/>
  <c r="D4159" i="2" s="1"/>
  <c r="B4160" i="2"/>
  <c r="C4160" i="2" s="1"/>
  <c r="D4160" i="2" s="1"/>
  <c r="B4161" i="2"/>
  <c r="C4161" i="2" s="1"/>
  <c r="D4161" i="2" s="1"/>
  <c r="B4162" i="2"/>
  <c r="C4162" i="2" s="1"/>
  <c r="D4162" i="2" s="1"/>
  <c r="B4163" i="2"/>
  <c r="C4163" i="2" s="1"/>
  <c r="D4163" i="2" s="1"/>
  <c r="B4164" i="2"/>
  <c r="C4164" i="2" s="1"/>
  <c r="D4164" i="2" s="1"/>
  <c r="B4165" i="2"/>
  <c r="C4165" i="2" s="1"/>
  <c r="D4165" i="2" s="1"/>
  <c r="B4166" i="2"/>
  <c r="C4166" i="2" s="1"/>
  <c r="D4166" i="2" s="1"/>
  <c r="B4167" i="2"/>
  <c r="C4167" i="2" s="1"/>
  <c r="D4167" i="2" s="1"/>
  <c r="B4168" i="2"/>
  <c r="C4168" i="2" s="1"/>
  <c r="D4168" i="2" s="1"/>
  <c r="B4169" i="2"/>
  <c r="C4169" i="2" s="1"/>
  <c r="D4169" i="2" s="1"/>
  <c r="B4170" i="2"/>
  <c r="C4170" i="2" s="1"/>
  <c r="D4170" i="2" s="1"/>
  <c r="B4171" i="2"/>
  <c r="C4171" i="2" s="1"/>
  <c r="D4171" i="2" s="1"/>
  <c r="B4172" i="2"/>
  <c r="C4172" i="2" s="1"/>
  <c r="D4172" i="2" s="1"/>
  <c r="B4173" i="2"/>
  <c r="C4173" i="2" s="1"/>
  <c r="D4173" i="2" s="1"/>
  <c r="B4174" i="2"/>
  <c r="C4174" i="2" s="1"/>
  <c r="D4174" i="2" s="1"/>
  <c r="B4175" i="2"/>
  <c r="C4175" i="2" s="1"/>
  <c r="D4175" i="2" s="1"/>
  <c r="B4176" i="2"/>
  <c r="C4176" i="2" s="1"/>
  <c r="D4176" i="2" s="1"/>
  <c r="B4177" i="2"/>
  <c r="C4177" i="2" s="1"/>
  <c r="D4177" i="2" s="1"/>
  <c r="B4178" i="2"/>
  <c r="C4178" i="2" s="1"/>
  <c r="D4178" i="2" s="1"/>
  <c r="B4179" i="2"/>
  <c r="C4179" i="2" s="1"/>
  <c r="D4179" i="2" s="1"/>
  <c r="B4180" i="2"/>
  <c r="C4180" i="2" s="1"/>
  <c r="D4180" i="2" s="1"/>
  <c r="B4181" i="2"/>
  <c r="C4181" i="2" s="1"/>
  <c r="D4181" i="2" s="1"/>
  <c r="B4182" i="2"/>
  <c r="C4182" i="2" s="1"/>
  <c r="D4182" i="2" s="1"/>
  <c r="B4183" i="2"/>
  <c r="C4183" i="2" s="1"/>
  <c r="D4183" i="2" s="1"/>
  <c r="B4184" i="2"/>
  <c r="C4184" i="2" s="1"/>
  <c r="D4184" i="2" s="1"/>
  <c r="B4185" i="2"/>
  <c r="C4185" i="2" s="1"/>
  <c r="D4185" i="2" s="1"/>
  <c r="B4186" i="2"/>
  <c r="C4186" i="2" s="1"/>
  <c r="D4186" i="2" s="1"/>
  <c r="B4187" i="2"/>
  <c r="C4187" i="2" s="1"/>
  <c r="D4187" i="2" s="1"/>
  <c r="B4188" i="2"/>
  <c r="C4188" i="2" s="1"/>
  <c r="D4188" i="2" s="1"/>
  <c r="B4189" i="2"/>
  <c r="C4189" i="2" s="1"/>
  <c r="D4189" i="2" s="1"/>
  <c r="B4190" i="2"/>
  <c r="C4190" i="2" s="1"/>
  <c r="D4190" i="2" s="1"/>
  <c r="B4191" i="2"/>
  <c r="C4191" i="2" s="1"/>
  <c r="D4191" i="2" s="1"/>
  <c r="B4192" i="2"/>
  <c r="C4192" i="2" s="1"/>
  <c r="D4192" i="2" s="1"/>
  <c r="B4193" i="2"/>
  <c r="C4193" i="2" s="1"/>
  <c r="D4193" i="2" s="1"/>
  <c r="B4194" i="2"/>
  <c r="C4194" i="2" s="1"/>
  <c r="D4194" i="2" s="1"/>
  <c r="B4195" i="2"/>
  <c r="C4195" i="2" s="1"/>
  <c r="D4195" i="2" s="1"/>
  <c r="B4196" i="2"/>
  <c r="C4196" i="2" s="1"/>
  <c r="D4196" i="2" s="1"/>
  <c r="B4197" i="2"/>
  <c r="C4197" i="2" s="1"/>
  <c r="D4197" i="2" s="1"/>
  <c r="B4198" i="2"/>
  <c r="C4198" i="2" s="1"/>
  <c r="D4198" i="2" s="1"/>
  <c r="B4199" i="2"/>
  <c r="C4199" i="2" s="1"/>
  <c r="D4199" i="2" s="1"/>
  <c r="B4200" i="2"/>
  <c r="C4200" i="2" s="1"/>
  <c r="D4200" i="2" s="1"/>
  <c r="B4201" i="2"/>
  <c r="C4201" i="2" s="1"/>
  <c r="D4201" i="2" s="1"/>
  <c r="B4202" i="2"/>
  <c r="C4202" i="2" s="1"/>
  <c r="D4202" i="2" s="1"/>
  <c r="B4203" i="2"/>
  <c r="C4203" i="2" s="1"/>
  <c r="D4203" i="2" s="1"/>
  <c r="B4204" i="2"/>
  <c r="C4204" i="2" s="1"/>
  <c r="D4204" i="2" s="1"/>
  <c r="B4205" i="2"/>
  <c r="C4205" i="2" s="1"/>
  <c r="D4205" i="2" s="1"/>
  <c r="B4206" i="2"/>
  <c r="C4206" i="2" s="1"/>
  <c r="D4206" i="2" s="1"/>
  <c r="B4207" i="2"/>
  <c r="C4207" i="2" s="1"/>
  <c r="D4207" i="2" s="1"/>
  <c r="B4208" i="2"/>
  <c r="C4208" i="2" s="1"/>
  <c r="D4208" i="2" s="1"/>
  <c r="B4209" i="2"/>
  <c r="C4209" i="2" s="1"/>
  <c r="D4209" i="2" s="1"/>
  <c r="B4210" i="2"/>
  <c r="C4210" i="2" s="1"/>
  <c r="D4210" i="2" s="1"/>
  <c r="B4211" i="2"/>
  <c r="C4211" i="2" s="1"/>
  <c r="D4211" i="2" s="1"/>
  <c r="B4212" i="2"/>
  <c r="C4212" i="2" s="1"/>
  <c r="D4212" i="2" s="1"/>
  <c r="B4213" i="2"/>
  <c r="C4213" i="2" s="1"/>
  <c r="D4213" i="2" s="1"/>
  <c r="B4214" i="2"/>
  <c r="C4214" i="2" s="1"/>
  <c r="D4214" i="2" s="1"/>
  <c r="B4215" i="2"/>
  <c r="C4215" i="2" s="1"/>
  <c r="D4215" i="2" s="1"/>
  <c r="B4216" i="2"/>
  <c r="C4216" i="2" s="1"/>
  <c r="D4216" i="2" s="1"/>
  <c r="B4217" i="2"/>
  <c r="C4217" i="2" s="1"/>
  <c r="D4217" i="2" s="1"/>
  <c r="B4218" i="2"/>
  <c r="C4218" i="2" s="1"/>
  <c r="D4218" i="2" s="1"/>
  <c r="B4219" i="2"/>
  <c r="C4219" i="2" s="1"/>
  <c r="D4219" i="2" s="1"/>
  <c r="B4220" i="2"/>
  <c r="C4220" i="2" s="1"/>
  <c r="D4220" i="2" s="1"/>
  <c r="B4221" i="2"/>
  <c r="C4221" i="2" s="1"/>
  <c r="D4221" i="2" s="1"/>
  <c r="B4222" i="2"/>
  <c r="C4222" i="2" s="1"/>
  <c r="D4222" i="2" s="1"/>
  <c r="B4223" i="2"/>
  <c r="C4223" i="2" s="1"/>
  <c r="D4223" i="2" s="1"/>
  <c r="B4224" i="2"/>
  <c r="C4224" i="2" s="1"/>
  <c r="D4224" i="2" s="1"/>
  <c r="B4225" i="2"/>
  <c r="C4225" i="2" s="1"/>
  <c r="D4225" i="2" s="1"/>
  <c r="B4226" i="2"/>
  <c r="C4226" i="2" s="1"/>
  <c r="D4226" i="2" s="1"/>
  <c r="B4227" i="2"/>
  <c r="C4227" i="2" s="1"/>
  <c r="D4227" i="2" s="1"/>
  <c r="B4228" i="2"/>
  <c r="C4228" i="2" s="1"/>
  <c r="D4228" i="2" s="1"/>
  <c r="B4229" i="2"/>
  <c r="C4229" i="2" s="1"/>
  <c r="D4229" i="2" s="1"/>
  <c r="B4230" i="2"/>
  <c r="C4230" i="2" s="1"/>
  <c r="D4230" i="2" s="1"/>
  <c r="B4231" i="2"/>
  <c r="C4231" i="2" s="1"/>
  <c r="D4231" i="2" s="1"/>
  <c r="B4232" i="2"/>
  <c r="C4232" i="2" s="1"/>
  <c r="D4232" i="2" s="1"/>
  <c r="B4233" i="2"/>
  <c r="C4233" i="2" s="1"/>
  <c r="D4233" i="2" s="1"/>
  <c r="B4234" i="2"/>
  <c r="C4234" i="2" s="1"/>
  <c r="D4234" i="2" s="1"/>
  <c r="B4235" i="2"/>
  <c r="C4235" i="2" s="1"/>
  <c r="D4235" i="2" s="1"/>
  <c r="B4236" i="2"/>
  <c r="C4236" i="2" s="1"/>
  <c r="D4236" i="2" s="1"/>
  <c r="B4237" i="2"/>
  <c r="C4237" i="2" s="1"/>
  <c r="D4237" i="2" s="1"/>
  <c r="B4238" i="2"/>
  <c r="C4238" i="2" s="1"/>
  <c r="D4238" i="2" s="1"/>
  <c r="B4239" i="2"/>
  <c r="C4239" i="2" s="1"/>
  <c r="D4239" i="2" s="1"/>
  <c r="B4240" i="2"/>
  <c r="C4240" i="2" s="1"/>
  <c r="D4240" i="2" s="1"/>
  <c r="B4241" i="2"/>
  <c r="C4241" i="2" s="1"/>
  <c r="D4241" i="2" s="1"/>
  <c r="B4242" i="2"/>
  <c r="C4242" i="2" s="1"/>
  <c r="D4242" i="2" s="1"/>
  <c r="B4243" i="2"/>
  <c r="C4243" i="2" s="1"/>
  <c r="D4243" i="2" s="1"/>
  <c r="B4244" i="2"/>
  <c r="C4244" i="2" s="1"/>
  <c r="D4244" i="2" s="1"/>
  <c r="B4245" i="2"/>
  <c r="C4245" i="2" s="1"/>
  <c r="D4245" i="2" s="1"/>
  <c r="B4246" i="2"/>
  <c r="C4246" i="2" s="1"/>
  <c r="D4246" i="2" s="1"/>
  <c r="B4247" i="2"/>
  <c r="C4247" i="2" s="1"/>
  <c r="D4247" i="2" s="1"/>
  <c r="B4248" i="2"/>
  <c r="C4248" i="2" s="1"/>
  <c r="D4248" i="2" s="1"/>
  <c r="B4249" i="2"/>
  <c r="C4249" i="2" s="1"/>
  <c r="D4249" i="2" s="1"/>
  <c r="B4250" i="2"/>
  <c r="C4250" i="2" s="1"/>
  <c r="D4250" i="2" s="1"/>
  <c r="B4251" i="2"/>
  <c r="C4251" i="2" s="1"/>
  <c r="D4251" i="2" s="1"/>
  <c r="B4252" i="2"/>
  <c r="C4252" i="2" s="1"/>
  <c r="D4252" i="2" s="1"/>
  <c r="B4253" i="2"/>
  <c r="C4253" i="2" s="1"/>
  <c r="D4253" i="2" s="1"/>
  <c r="B4254" i="2"/>
  <c r="C4254" i="2" s="1"/>
  <c r="D4254" i="2" s="1"/>
  <c r="B4255" i="2"/>
  <c r="C4255" i="2" s="1"/>
  <c r="D4255" i="2" s="1"/>
  <c r="B4256" i="2"/>
  <c r="C4256" i="2" s="1"/>
  <c r="D4256" i="2" s="1"/>
  <c r="B4257" i="2"/>
  <c r="C4257" i="2" s="1"/>
  <c r="D4257" i="2" s="1"/>
  <c r="B4258" i="2"/>
  <c r="C4258" i="2" s="1"/>
  <c r="D4258" i="2" s="1"/>
  <c r="B4259" i="2"/>
  <c r="C4259" i="2" s="1"/>
  <c r="D4259" i="2" s="1"/>
  <c r="B4260" i="2"/>
  <c r="C4260" i="2" s="1"/>
  <c r="D4260" i="2" s="1"/>
  <c r="B4261" i="2"/>
  <c r="C4261" i="2" s="1"/>
  <c r="D4261" i="2" s="1"/>
  <c r="B4262" i="2"/>
  <c r="C4262" i="2" s="1"/>
  <c r="D4262" i="2" s="1"/>
  <c r="B4263" i="2"/>
  <c r="C4263" i="2" s="1"/>
  <c r="D4263" i="2" s="1"/>
  <c r="B4264" i="2"/>
  <c r="C4264" i="2" s="1"/>
  <c r="D4264" i="2" s="1"/>
  <c r="B4265" i="2"/>
  <c r="C4265" i="2" s="1"/>
  <c r="D4265" i="2" s="1"/>
  <c r="B4266" i="2"/>
  <c r="C4266" i="2" s="1"/>
  <c r="D4266" i="2" s="1"/>
  <c r="B4267" i="2"/>
  <c r="C4267" i="2" s="1"/>
  <c r="D4267" i="2" s="1"/>
  <c r="B4268" i="2"/>
  <c r="C4268" i="2" s="1"/>
  <c r="D4268" i="2" s="1"/>
  <c r="B4269" i="2"/>
  <c r="C4269" i="2" s="1"/>
  <c r="D4269" i="2" s="1"/>
  <c r="B4270" i="2"/>
  <c r="C4270" i="2" s="1"/>
  <c r="D4270" i="2" s="1"/>
  <c r="B4271" i="2"/>
  <c r="C4271" i="2" s="1"/>
  <c r="D4271" i="2" s="1"/>
  <c r="B4272" i="2"/>
  <c r="C4272" i="2" s="1"/>
  <c r="D4272" i="2" s="1"/>
  <c r="B4273" i="2"/>
  <c r="C4273" i="2" s="1"/>
  <c r="D4273" i="2" s="1"/>
  <c r="B4274" i="2"/>
  <c r="C4274" i="2" s="1"/>
  <c r="D4274" i="2" s="1"/>
  <c r="B4275" i="2"/>
  <c r="C4275" i="2" s="1"/>
  <c r="D4275" i="2" s="1"/>
  <c r="B4276" i="2"/>
  <c r="C4276" i="2" s="1"/>
  <c r="D4276" i="2" s="1"/>
  <c r="B4277" i="2"/>
  <c r="C4277" i="2" s="1"/>
  <c r="D4277" i="2" s="1"/>
  <c r="B4278" i="2"/>
  <c r="C4278" i="2" s="1"/>
  <c r="D4278" i="2" s="1"/>
  <c r="B4279" i="2"/>
  <c r="C4279" i="2" s="1"/>
  <c r="D4279" i="2" s="1"/>
  <c r="B4280" i="2"/>
  <c r="C4280" i="2" s="1"/>
  <c r="D4280" i="2" s="1"/>
  <c r="B4281" i="2"/>
  <c r="C4281" i="2" s="1"/>
  <c r="D4281" i="2" s="1"/>
  <c r="B4282" i="2"/>
  <c r="C4282" i="2" s="1"/>
  <c r="D4282" i="2" s="1"/>
  <c r="B4283" i="2"/>
  <c r="C4283" i="2" s="1"/>
  <c r="D4283" i="2" s="1"/>
  <c r="B4284" i="2"/>
  <c r="C4284" i="2" s="1"/>
  <c r="D4284" i="2" s="1"/>
  <c r="B4285" i="2"/>
  <c r="C4285" i="2" s="1"/>
  <c r="D4285" i="2" s="1"/>
  <c r="B4286" i="2"/>
  <c r="C4286" i="2" s="1"/>
  <c r="D4286" i="2" s="1"/>
  <c r="B4287" i="2"/>
  <c r="C4287" i="2" s="1"/>
  <c r="D4287" i="2" s="1"/>
  <c r="B4288" i="2"/>
  <c r="C4288" i="2" s="1"/>
  <c r="D4288" i="2" s="1"/>
  <c r="B4289" i="2"/>
  <c r="C4289" i="2" s="1"/>
  <c r="D4289" i="2" s="1"/>
  <c r="B4290" i="2"/>
  <c r="C4290" i="2" s="1"/>
  <c r="D4290" i="2" s="1"/>
  <c r="B4291" i="2"/>
  <c r="C4291" i="2" s="1"/>
  <c r="D4291" i="2" s="1"/>
  <c r="B4292" i="2"/>
  <c r="C4292" i="2" s="1"/>
  <c r="D4292" i="2" s="1"/>
  <c r="B4293" i="2"/>
  <c r="C4293" i="2" s="1"/>
  <c r="D4293" i="2" s="1"/>
  <c r="B4294" i="2"/>
  <c r="C4294" i="2" s="1"/>
  <c r="D4294" i="2" s="1"/>
  <c r="B4295" i="2"/>
  <c r="C4295" i="2" s="1"/>
  <c r="D4295" i="2" s="1"/>
  <c r="B4296" i="2"/>
  <c r="C4296" i="2" s="1"/>
  <c r="D4296" i="2" s="1"/>
  <c r="B4297" i="2"/>
  <c r="C4297" i="2" s="1"/>
  <c r="D4297" i="2" s="1"/>
  <c r="B4298" i="2"/>
  <c r="C4298" i="2" s="1"/>
  <c r="D4298" i="2" s="1"/>
  <c r="B4299" i="2"/>
  <c r="C4299" i="2" s="1"/>
  <c r="D4299" i="2" s="1"/>
  <c r="B4300" i="2"/>
  <c r="C4300" i="2" s="1"/>
  <c r="D4300" i="2" s="1"/>
  <c r="B4301" i="2"/>
  <c r="C4301" i="2" s="1"/>
  <c r="D4301" i="2" s="1"/>
  <c r="B4302" i="2"/>
  <c r="C4302" i="2" s="1"/>
  <c r="D4302" i="2" s="1"/>
  <c r="B4303" i="2"/>
  <c r="C4303" i="2" s="1"/>
  <c r="D4303" i="2" s="1"/>
  <c r="B4304" i="2"/>
  <c r="C4304" i="2" s="1"/>
  <c r="D4304" i="2" s="1"/>
  <c r="B4305" i="2"/>
  <c r="C4305" i="2" s="1"/>
  <c r="D4305" i="2" s="1"/>
  <c r="B4306" i="2"/>
  <c r="C4306" i="2" s="1"/>
  <c r="D4306" i="2" s="1"/>
  <c r="B4307" i="2"/>
  <c r="C4307" i="2" s="1"/>
  <c r="D4307" i="2" s="1"/>
  <c r="B4308" i="2"/>
  <c r="C4308" i="2" s="1"/>
  <c r="D4308" i="2" s="1"/>
  <c r="B4309" i="2"/>
  <c r="C4309" i="2" s="1"/>
  <c r="D4309" i="2" s="1"/>
  <c r="B4310" i="2"/>
  <c r="C4310" i="2" s="1"/>
  <c r="D4310" i="2" s="1"/>
  <c r="B4311" i="2"/>
  <c r="C4311" i="2" s="1"/>
  <c r="D4311" i="2" s="1"/>
  <c r="B4312" i="2"/>
  <c r="C4312" i="2" s="1"/>
  <c r="D4312" i="2" s="1"/>
  <c r="B4313" i="2"/>
  <c r="C4313" i="2" s="1"/>
  <c r="D4313" i="2" s="1"/>
  <c r="B4314" i="2"/>
  <c r="C4314" i="2" s="1"/>
  <c r="D4314" i="2" s="1"/>
  <c r="B4315" i="2"/>
  <c r="C4315" i="2" s="1"/>
  <c r="D4315" i="2" s="1"/>
  <c r="B4316" i="2"/>
  <c r="C4316" i="2" s="1"/>
  <c r="D4316" i="2" s="1"/>
  <c r="B4317" i="2"/>
  <c r="C4317" i="2" s="1"/>
  <c r="D4317" i="2" s="1"/>
  <c r="B4318" i="2"/>
  <c r="C4318" i="2" s="1"/>
  <c r="D4318" i="2" s="1"/>
  <c r="B4319" i="2"/>
  <c r="C4319" i="2" s="1"/>
  <c r="D4319" i="2" s="1"/>
  <c r="B4320" i="2"/>
  <c r="C4320" i="2" s="1"/>
  <c r="D4320" i="2" s="1"/>
  <c r="B4321" i="2"/>
  <c r="C4321" i="2" s="1"/>
  <c r="D4321" i="2" s="1"/>
  <c r="B4322" i="2"/>
  <c r="C4322" i="2" s="1"/>
  <c r="D4322" i="2" s="1"/>
  <c r="B4323" i="2"/>
  <c r="C4323" i="2" s="1"/>
  <c r="D4323" i="2" s="1"/>
  <c r="B4324" i="2"/>
  <c r="C4324" i="2" s="1"/>
  <c r="D4324" i="2" s="1"/>
  <c r="B4325" i="2"/>
  <c r="C4325" i="2" s="1"/>
  <c r="D4325" i="2" s="1"/>
  <c r="B4326" i="2"/>
  <c r="C4326" i="2" s="1"/>
  <c r="D4326" i="2" s="1"/>
  <c r="B4327" i="2"/>
  <c r="C4327" i="2" s="1"/>
  <c r="D4327" i="2" s="1"/>
  <c r="B4328" i="2"/>
  <c r="C4328" i="2" s="1"/>
  <c r="D4328" i="2" s="1"/>
  <c r="B4329" i="2"/>
  <c r="C4329" i="2" s="1"/>
  <c r="D4329" i="2" s="1"/>
  <c r="B4330" i="2"/>
  <c r="C4330" i="2" s="1"/>
  <c r="D4330" i="2" s="1"/>
  <c r="B4331" i="2"/>
  <c r="C4331" i="2" s="1"/>
  <c r="D4331" i="2" s="1"/>
  <c r="B4332" i="2"/>
  <c r="C4332" i="2" s="1"/>
  <c r="D4332" i="2" s="1"/>
  <c r="B4333" i="2"/>
  <c r="C4333" i="2" s="1"/>
  <c r="D4333" i="2" s="1"/>
  <c r="B4334" i="2"/>
  <c r="C4334" i="2" s="1"/>
  <c r="D4334" i="2" s="1"/>
  <c r="B4335" i="2"/>
  <c r="C4335" i="2" s="1"/>
  <c r="D4335" i="2" s="1"/>
  <c r="B4336" i="2"/>
  <c r="C4336" i="2" s="1"/>
  <c r="D4336" i="2" s="1"/>
  <c r="B4337" i="2"/>
  <c r="C4337" i="2" s="1"/>
  <c r="D4337" i="2" s="1"/>
  <c r="B4338" i="2"/>
  <c r="C4338" i="2" s="1"/>
  <c r="D4338" i="2" s="1"/>
  <c r="B4339" i="2"/>
  <c r="C4339" i="2" s="1"/>
  <c r="D4339" i="2" s="1"/>
  <c r="B4340" i="2"/>
  <c r="C4340" i="2" s="1"/>
  <c r="D4340" i="2" s="1"/>
  <c r="B4341" i="2"/>
  <c r="C4341" i="2" s="1"/>
  <c r="D4341" i="2" s="1"/>
  <c r="B4342" i="2"/>
  <c r="C4342" i="2" s="1"/>
  <c r="D4342" i="2" s="1"/>
  <c r="B4343" i="2"/>
  <c r="C4343" i="2" s="1"/>
  <c r="D4343" i="2" s="1"/>
  <c r="B4344" i="2"/>
  <c r="C4344" i="2" s="1"/>
  <c r="D4344" i="2" s="1"/>
  <c r="B4345" i="2"/>
  <c r="C4345" i="2" s="1"/>
  <c r="D4345" i="2" s="1"/>
  <c r="B4346" i="2"/>
  <c r="C4346" i="2" s="1"/>
  <c r="D4346" i="2" s="1"/>
  <c r="B4347" i="2"/>
  <c r="C4347" i="2" s="1"/>
  <c r="D4347" i="2" s="1"/>
  <c r="B4348" i="2"/>
  <c r="C4348" i="2" s="1"/>
  <c r="D4348" i="2" s="1"/>
  <c r="B4349" i="2"/>
  <c r="C4349" i="2" s="1"/>
  <c r="D4349" i="2" s="1"/>
  <c r="B4350" i="2"/>
  <c r="C4350" i="2" s="1"/>
  <c r="D4350" i="2" s="1"/>
  <c r="B4351" i="2"/>
  <c r="C4351" i="2" s="1"/>
  <c r="D4351" i="2" s="1"/>
  <c r="B4352" i="2"/>
  <c r="C4352" i="2" s="1"/>
  <c r="D4352" i="2" s="1"/>
  <c r="B4353" i="2"/>
  <c r="C4353" i="2" s="1"/>
  <c r="D4353" i="2" s="1"/>
  <c r="B4354" i="2"/>
  <c r="C4354" i="2" s="1"/>
  <c r="D4354" i="2" s="1"/>
  <c r="B4355" i="2"/>
  <c r="C4355" i="2" s="1"/>
  <c r="D4355" i="2" s="1"/>
  <c r="B4356" i="2"/>
  <c r="C4356" i="2" s="1"/>
  <c r="D4356" i="2" s="1"/>
  <c r="B4357" i="2"/>
  <c r="C4357" i="2" s="1"/>
  <c r="D4357" i="2" s="1"/>
  <c r="B4358" i="2"/>
  <c r="C4358" i="2" s="1"/>
  <c r="D4358" i="2" s="1"/>
  <c r="B4359" i="2"/>
  <c r="C4359" i="2" s="1"/>
  <c r="D4359" i="2" s="1"/>
  <c r="B4360" i="2"/>
  <c r="C4360" i="2" s="1"/>
  <c r="D4360" i="2" s="1"/>
  <c r="B4361" i="2"/>
  <c r="C4361" i="2" s="1"/>
  <c r="D4361" i="2" s="1"/>
  <c r="B4362" i="2"/>
  <c r="C4362" i="2" s="1"/>
  <c r="D4362" i="2" s="1"/>
  <c r="B4363" i="2"/>
  <c r="C4363" i="2" s="1"/>
  <c r="D4363" i="2" s="1"/>
  <c r="B4364" i="2"/>
  <c r="C4364" i="2" s="1"/>
  <c r="D4364" i="2" s="1"/>
  <c r="B4365" i="2"/>
  <c r="C4365" i="2" s="1"/>
  <c r="D4365" i="2" s="1"/>
  <c r="B4366" i="2"/>
  <c r="C4366" i="2" s="1"/>
  <c r="D4366" i="2" s="1"/>
  <c r="B4367" i="2"/>
  <c r="C4367" i="2" s="1"/>
  <c r="D4367" i="2" s="1"/>
  <c r="B4368" i="2"/>
  <c r="C4368" i="2" s="1"/>
  <c r="D4368" i="2" s="1"/>
  <c r="B4369" i="2"/>
  <c r="C4369" i="2" s="1"/>
  <c r="D4369" i="2" s="1"/>
  <c r="B4370" i="2"/>
  <c r="C4370" i="2" s="1"/>
  <c r="D4370" i="2" s="1"/>
  <c r="B4371" i="2"/>
  <c r="C4371" i="2" s="1"/>
  <c r="D4371" i="2" s="1"/>
  <c r="B4372" i="2"/>
  <c r="C4372" i="2" s="1"/>
  <c r="D4372" i="2" s="1"/>
  <c r="B4373" i="2"/>
  <c r="C4373" i="2" s="1"/>
  <c r="D4373" i="2" s="1"/>
  <c r="B4374" i="2"/>
  <c r="C4374" i="2" s="1"/>
  <c r="D4374" i="2" s="1"/>
  <c r="B4375" i="2"/>
  <c r="C4375" i="2" s="1"/>
  <c r="D4375" i="2" s="1"/>
  <c r="B4376" i="2"/>
  <c r="C4376" i="2" s="1"/>
  <c r="D4376" i="2" s="1"/>
  <c r="B4377" i="2"/>
  <c r="C4377" i="2" s="1"/>
  <c r="D4377" i="2" s="1"/>
  <c r="B4378" i="2"/>
  <c r="C4378" i="2" s="1"/>
  <c r="D4378" i="2" s="1"/>
  <c r="B4379" i="2"/>
  <c r="C4379" i="2" s="1"/>
  <c r="D4379" i="2" s="1"/>
  <c r="B4380" i="2"/>
  <c r="C4380" i="2" s="1"/>
  <c r="D4380" i="2" s="1"/>
  <c r="B4381" i="2"/>
  <c r="C4381" i="2" s="1"/>
  <c r="D4381" i="2" s="1"/>
  <c r="B4382" i="2"/>
  <c r="C4382" i="2" s="1"/>
  <c r="D4382" i="2" s="1"/>
  <c r="B4383" i="2"/>
  <c r="C4383" i="2" s="1"/>
  <c r="D4383" i="2" s="1"/>
  <c r="B4384" i="2"/>
  <c r="C4384" i="2" s="1"/>
  <c r="D4384" i="2" s="1"/>
  <c r="B4385" i="2"/>
  <c r="C4385" i="2" s="1"/>
  <c r="D4385" i="2" s="1"/>
  <c r="B4386" i="2"/>
  <c r="C4386" i="2" s="1"/>
  <c r="D4386" i="2" s="1"/>
  <c r="B4387" i="2"/>
  <c r="C4387" i="2" s="1"/>
  <c r="D4387" i="2" s="1"/>
  <c r="B4388" i="2"/>
  <c r="C4388" i="2" s="1"/>
  <c r="D4388" i="2" s="1"/>
  <c r="B4389" i="2"/>
  <c r="C4389" i="2" s="1"/>
  <c r="D4389" i="2" s="1"/>
  <c r="B4390" i="2"/>
  <c r="C4390" i="2" s="1"/>
  <c r="D4390" i="2" s="1"/>
  <c r="B4391" i="2"/>
  <c r="C4391" i="2" s="1"/>
  <c r="D4391" i="2" s="1"/>
  <c r="B4392" i="2"/>
  <c r="C4392" i="2" s="1"/>
  <c r="D4392" i="2" s="1"/>
  <c r="B4393" i="2"/>
  <c r="C4393" i="2" s="1"/>
  <c r="D4393" i="2" s="1"/>
  <c r="B4394" i="2"/>
  <c r="C4394" i="2" s="1"/>
  <c r="D4394" i="2" s="1"/>
  <c r="B4395" i="2"/>
  <c r="C4395" i="2" s="1"/>
  <c r="D4395" i="2" s="1"/>
  <c r="B4396" i="2"/>
  <c r="C4396" i="2" s="1"/>
  <c r="D4396" i="2" s="1"/>
  <c r="B4397" i="2"/>
  <c r="C4397" i="2" s="1"/>
  <c r="D4397" i="2" s="1"/>
  <c r="B4398" i="2"/>
  <c r="C4398" i="2" s="1"/>
  <c r="D4398" i="2" s="1"/>
  <c r="B4399" i="2"/>
  <c r="C4399" i="2" s="1"/>
  <c r="D4399" i="2" s="1"/>
  <c r="B4400" i="2"/>
  <c r="C4400" i="2" s="1"/>
  <c r="D4400" i="2" s="1"/>
  <c r="B4401" i="2"/>
  <c r="C4401" i="2" s="1"/>
  <c r="D4401" i="2" s="1"/>
  <c r="B4402" i="2"/>
  <c r="C4402" i="2" s="1"/>
  <c r="D4402" i="2" s="1"/>
  <c r="B4403" i="2"/>
  <c r="C4403" i="2" s="1"/>
  <c r="D4403" i="2" s="1"/>
  <c r="B4404" i="2"/>
  <c r="C4404" i="2" s="1"/>
  <c r="D4404" i="2" s="1"/>
  <c r="B4405" i="2"/>
  <c r="C4405" i="2" s="1"/>
  <c r="D4405" i="2" s="1"/>
  <c r="B4406" i="2"/>
  <c r="C4406" i="2" s="1"/>
  <c r="D4406" i="2" s="1"/>
  <c r="B4407" i="2"/>
  <c r="C4407" i="2" s="1"/>
  <c r="D4407" i="2" s="1"/>
  <c r="B4408" i="2"/>
  <c r="C4408" i="2" s="1"/>
  <c r="D4408" i="2" s="1"/>
  <c r="B4409" i="2"/>
  <c r="C4409" i="2" s="1"/>
  <c r="D4409" i="2" s="1"/>
  <c r="B4410" i="2"/>
  <c r="C4410" i="2" s="1"/>
  <c r="D4410" i="2" s="1"/>
  <c r="B4411" i="2"/>
  <c r="C4411" i="2" s="1"/>
  <c r="D4411" i="2" s="1"/>
  <c r="B4412" i="2"/>
  <c r="C4412" i="2" s="1"/>
  <c r="D4412" i="2" s="1"/>
  <c r="B4413" i="2"/>
  <c r="C4413" i="2" s="1"/>
  <c r="D4413" i="2" s="1"/>
  <c r="B4414" i="2"/>
  <c r="C4414" i="2" s="1"/>
  <c r="D4414" i="2" s="1"/>
  <c r="B4415" i="2"/>
  <c r="C4415" i="2" s="1"/>
  <c r="D4415" i="2" s="1"/>
  <c r="B4416" i="2"/>
  <c r="C4416" i="2" s="1"/>
  <c r="D4416" i="2" s="1"/>
  <c r="B4417" i="2"/>
  <c r="C4417" i="2" s="1"/>
  <c r="D4417" i="2" s="1"/>
  <c r="B4418" i="2"/>
  <c r="C4418" i="2" s="1"/>
  <c r="D4418" i="2" s="1"/>
  <c r="B4419" i="2"/>
  <c r="C4419" i="2" s="1"/>
  <c r="D4419" i="2" s="1"/>
  <c r="B4420" i="2"/>
  <c r="C4420" i="2" s="1"/>
  <c r="D4420" i="2" s="1"/>
  <c r="B4421" i="2"/>
  <c r="C4421" i="2" s="1"/>
  <c r="D4421" i="2" s="1"/>
  <c r="B4422" i="2"/>
  <c r="C4422" i="2" s="1"/>
  <c r="D4422" i="2" s="1"/>
  <c r="B4423" i="2"/>
  <c r="C4423" i="2" s="1"/>
  <c r="D4423" i="2" s="1"/>
  <c r="B4424" i="2"/>
  <c r="C4424" i="2" s="1"/>
  <c r="D4424" i="2" s="1"/>
  <c r="B4425" i="2"/>
  <c r="C4425" i="2" s="1"/>
  <c r="D4425" i="2" s="1"/>
  <c r="B4426" i="2"/>
  <c r="C4426" i="2" s="1"/>
  <c r="D4426" i="2" s="1"/>
  <c r="B4427" i="2"/>
  <c r="C4427" i="2" s="1"/>
  <c r="D4427" i="2" s="1"/>
  <c r="B4428" i="2"/>
  <c r="C4428" i="2" s="1"/>
  <c r="D4428" i="2" s="1"/>
  <c r="B4429" i="2"/>
  <c r="C4429" i="2" s="1"/>
  <c r="D4429" i="2" s="1"/>
  <c r="B4430" i="2"/>
  <c r="C4430" i="2" s="1"/>
  <c r="D4430" i="2" s="1"/>
  <c r="B4431" i="2"/>
  <c r="C4431" i="2" s="1"/>
  <c r="D4431" i="2" s="1"/>
  <c r="B4432" i="2"/>
  <c r="C4432" i="2" s="1"/>
  <c r="D4432" i="2" s="1"/>
  <c r="B4433" i="2"/>
  <c r="C4433" i="2" s="1"/>
  <c r="D4433" i="2" s="1"/>
  <c r="B4434" i="2"/>
  <c r="C4434" i="2" s="1"/>
  <c r="D4434" i="2" s="1"/>
  <c r="B4435" i="2"/>
  <c r="C4435" i="2" s="1"/>
  <c r="D4435" i="2" s="1"/>
  <c r="B4436" i="2"/>
  <c r="C4436" i="2" s="1"/>
  <c r="D4436" i="2" s="1"/>
  <c r="B4437" i="2"/>
  <c r="C4437" i="2" s="1"/>
  <c r="D4437" i="2" s="1"/>
  <c r="B4438" i="2"/>
  <c r="C4438" i="2" s="1"/>
  <c r="D4438" i="2" s="1"/>
  <c r="B4439" i="2"/>
  <c r="C4439" i="2" s="1"/>
  <c r="D4439" i="2" s="1"/>
  <c r="B4440" i="2"/>
  <c r="C4440" i="2" s="1"/>
  <c r="D4440" i="2" s="1"/>
  <c r="B4441" i="2"/>
  <c r="C4441" i="2" s="1"/>
  <c r="D4441" i="2" s="1"/>
  <c r="B4442" i="2"/>
  <c r="C4442" i="2" s="1"/>
  <c r="D4442" i="2" s="1"/>
  <c r="B4443" i="2"/>
  <c r="C4443" i="2" s="1"/>
  <c r="D4443" i="2" s="1"/>
  <c r="B4444" i="2"/>
  <c r="C4444" i="2" s="1"/>
  <c r="D4444" i="2" s="1"/>
  <c r="B4445" i="2"/>
  <c r="C4445" i="2" s="1"/>
  <c r="D4445" i="2" s="1"/>
  <c r="B4446" i="2"/>
  <c r="C4446" i="2" s="1"/>
  <c r="D4446" i="2" s="1"/>
  <c r="B4447" i="2"/>
  <c r="C4447" i="2" s="1"/>
  <c r="D4447" i="2" s="1"/>
  <c r="B4448" i="2"/>
  <c r="C4448" i="2" s="1"/>
  <c r="D4448" i="2" s="1"/>
  <c r="B4449" i="2"/>
  <c r="C4449" i="2" s="1"/>
  <c r="D4449" i="2" s="1"/>
  <c r="B4450" i="2"/>
  <c r="C4450" i="2" s="1"/>
  <c r="D4450" i="2" s="1"/>
  <c r="B4451" i="2"/>
  <c r="C4451" i="2" s="1"/>
  <c r="D4451" i="2" s="1"/>
  <c r="B4452" i="2"/>
  <c r="C4452" i="2" s="1"/>
  <c r="D4452" i="2" s="1"/>
  <c r="B4453" i="2"/>
  <c r="C4453" i="2" s="1"/>
  <c r="D4453" i="2" s="1"/>
  <c r="B4454" i="2"/>
  <c r="C4454" i="2" s="1"/>
  <c r="D4454" i="2" s="1"/>
  <c r="B4455" i="2"/>
  <c r="C4455" i="2" s="1"/>
  <c r="D4455" i="2" s="1"/>
  <c r="B4456" i="2"/>
  <c r="C4456" i="2" s="1"/>
  <c r="D4456" i="2" s="1"/>
  <c r="B4457" i="2"/>
  <c r="C4457" i="2" s="1"/>
  <c r="D4457" i="2" s="1"/>
  <c r="B4458" i="2"/>
  <c r="C4458" i="2" s="1"/>
  <c r="D4458" i="2" s="1"/>
  <c r="B4459" i="2"/>
  <c r="C4459" i="2" s="1"/>
  <c r="D4459" i="2" s="1"/>
  <c r="B4460" i="2"/>
  <c r="C4460" i="2" s="1"/>
  <c r="D4460" i="2" s="1"/>
  <c r="B4461" i="2"/>
  <c r="C4461" i="2" s="1"/>
  <c r="D4461" i="2" s="1"/>
  <c r="B4462" i="2"/>
  <c r="C4462" i="2" s="1"/>
  <c r="D4462" i="2" s="1"/>
  <c r="B4463" i="2"/>
  <c r="C4463" i="2" s="1"/>
  <c r="D4463" i="2" s="1"/>
  <c r="B4464" i="2"/>
  <c r="C4464" i="2" s="1"/>
  <c r="D4464" i="2" s="1"/>
  <c r="B4465" i="2"/>
  <c r="C4465" i="2" s="1"/>
  <c r="D4465" i="2" s="1"/>
  <c r="B4466" i="2"/>
  <c r="C4466" i="2" s="1"/>
  <c r="D4466" i="2" s="1"/>
  <c r="B4467" i="2"/>
  <c r="C4467" i="2" s="1"/>
  <c r="D4467" i="2" s="1"/>
  <c r="B4468" i="2"/>
  <c r="C4468" i="2" s="1"/>
  <c r="D4468" i="2" s="1"/>
  <c r="B4469" i="2"/>
  <c r="C4469" i="2" s="1"/>
  <c r="D4469" i="2" s="1"/>
  <c r="B4470" i="2"/>
  <c r="C4470" i="2" s="1"/>
  <c r="D4470" i="2" s="1"/>
  <c r="B4471" i="2"/>
  <c r="C4471" i="2" s="1"/>
  <c r="D4471" i="2" s="1"/>
  <c r="B4472" i="2"/>
  <c r="C4472" i="2" s="1"/>
  <c r="D4472" i="2" s="1"/>
  <c r="B4473" i="2"/>
  <c r="C4473" i="2" s="1"/>
  <c r="D4473" i="2" s="1"/>
  <c r="B4474" i="2"/>
  <c r="C4474" i="2" s="1"/>
  <c r="D4474" i="2" s="1"/>
  <c r="B4475" i="2"/>
  <c r="C4475" i="2" s="1"/>
  <c r="D4475" i="2" s="1"/>
  <c r="B4476" i="2"/>
  <c r="C4476" i="2" s="1"/>
  <c r="D4476" i="2" s="1"/>
  <c r="B4477" i="2"/>
  <c r="C4477" i="2" s="1"/>
  <c r="D4477" i="2" s="1"/>
  <c r="B4478" i="2"/>
  <c r="C4478" i="2" s="1"/>
  <c r="D4478" i="2" s="1"/>
  <c r="B4479" i="2"/>
  <c r="C4479" i="2" s="1"/>
  <c r="D4479" i="2" s="1"/>
  <c r="B4480" i="2"/>
  <c r="C4480" i="2" s="1"/>
  <c r="D4480" i="2" s="1"/>
  <c r="B4481" i="2"/>
  <c r="C4481" i="2" s="1"/>
  <c r="D4481" i="2" s="1"/>
  <c r="B4482" i="2"/>
  <c r="C4482" i="2" s="1"/>
  <c r="D4482" i="2" s="1"/>
  <c r="B4483" i="2"/>
  <c r="C4483" i="2" s="1"/>
  <c r="D4483" i="2" s="1"/>
  <c r="B4484" i="2"/>
  <c r="C4484" i="2" s="1"/>
  <c r="D4484" i="2" s="1"/>
  <c r="B4485" i="2"/>
  <c r="C4485" i="2" s="1"/>
  <c r="D4485" i="2" s="1"/>
  <c r="B4486" i="2"/>
  <c r="C4486" i="2" s="1"/>
  <c r="D4486" i="2" s="1"/>
  <c r="B4487" i="2"/>
  <c r="C4487" i="2" s="1"/>
  <c r="D4487" i="2" s="1"/>
  <c r="B4488" i="2"/>
  <c r="C4488" i="2" s="1"/>
  <c r="D4488" i="2" s="1"/>
  <c r="B4489" i="2"/>
  <c r="C4489" i="2" s="1"/>
  <c r="D4489" i="2" s="1"/>
  <c r="B4490" i="2"/>
  <c r="C4490" i="2" s="1"/>
  <c r="D4490" i="2" s="1"/>
  <c r="B4491" i="2"/>
  <c r="C4491" i="2" s="1"/>
  <c r="D4491" i="2" s="1"/>
  <c r="B4492" i="2"/>
  <c r="C4492" i="2" s="1"/>
  <c r="D4492" i="2" s="1"/>
  <c r="B4493" i="2"/>
  <c r="C4493" i="2" s="1"/>
  <c r="D4493" i="2" s="1"/>
  <c r="B4494" i="2"/>
  <c r="C4494" i="2" s="1"/>
  <c r="D4494" i="2" s="1"/>
  <c r="B4495" i="2"/>
  <c r="C4495" i="2" s="1"/>
  <c r="D4495" i="2" s="1"/>
  <c r="B4496" i="2"/>
  <c r="C4496" i="2" s="1"/>
  <c r="D4496" i="2" s="1"/>
  <c r="B4497" i="2"/>
  <c r="C4497" i="2" s="1"/>
  <c r="D4497" i="2" s="1"/>
  <c r="B4498" i="2"/>
  <c r="C4498" i="2" s="1"/>
  <c r="D4498" i="2" s="1"/>
  <c r="B4499" i="2"/>
  <c r="C4499" i="2" s="1"/>
  <c r="D4499" i="2" s="1"/>
  <c r="B4500" i="2"/>
  <c r="C4500" i="2" s="1"/>
  <c r="D4500" i="2" s="1"/>
  <c r="B4501" i="2"/>
  <c r="C4501" i="2" s="1"/>
  <c r="D4501" i="2" s="1"/>
  <c r="B4502" i="2"/>
  <c r="C4502" i="2" s="1"/>
  <c r="D4502" i="2" s="1"/>
  <c r="B4503" i="2"/>
  <c r="C4503" i="2" s="1"/>
  <c r="D4503" i="2" s="1"/>
  <c r="B4504" i="2"/>
  <c r="C4504" i="2" s="1"/>
  <c r="D4504" i="2" s="1"/>
  <c r="B4505" i="2"/>
  <c r="C4505" i="2" s="1"/>
  <c r="D4505" i="2" s="1"/>
  <c r="B4506" i="2"/>
  <c r="C4506" i="2" s="1"/>
  <c r="D4506" i="2" s="1"/>
  <c r="B4507" i="2"/>
  <c r="C4507" i="2" s="1"/>
  <c r="D4507" i="2" s="1"/>
  <c r="B4508" i="2"/>
  <c r="C4508" i="2" s="1"/>
  <c r="D4508" i="2" s="1"/>
  <c r="B4509" i="2"/>
  <c r="C4509" i="2" s="1"/>
  <c r="D4509" i="2" s="1"/>
  <c r="B4510" i="2"/>
  <c r="C4510" i="2" s="1"/>
  <c r="D4510" i="2" s="1"/>
  <c r="B4511" i="2"/>
  <c r="C4511" i="2" s="1"/>
  <c r="D4511" i="2" s="1"/>
  <c r="B4512" i="2"/>
  <c r="C4512" i="2" s="1"/>
  <c r="D4512" i="2" s="1"/>
  <c r="B4513" i="2"/>
  <c r="C4513" i="2" s="1"/>
  <c r="D4513" i="2" s="1"/>
  <c r="B4514" i="2"/>
  <c r="C4514" i="2" s="1"/>
  <c r="D4514" i="2" s="1"/>
  <c r="B4515" i="2"/>
  <c r="C4515" i="2" s="1"/>
  <c r="D4515" i="2" s="1"/>
  <c r="B4516" i="2"/>
  <c r="C4516" i="2" s="1"/>
  <c r="D4516" i="2" s="1"/>
  <c r="B4517" i="2"/>
  <c r="C4517" i="2" s="1"/>
  <c r="D4517" i="2" s="1"/>
  <c r="B4518" i="2"/>
  <c r="C4518" i="2" s="1"/>
  <c r="D4518" i="2" s="1"/>
  <c r="B4519" i="2"/>
  <c r="C4519" i="2" s="1"/>
  <c r="D4519" i="2" s="1"/>
  <c r="B4520" i="2"/>
  <c r="C4520" i="2" s="1"/>
  <c r="D4520" i="2" s="1"/>
  <c r="B4521" i="2"/>
  <c r="C4521" i="2" s="1"/>
  <c r="D4521" i="2" s="1"/>
  <c r="B4522" i="2"/>
  <c r="C4522" i="2" s="1"/>
  <c r="D4522" i="2" s="1"/>
  <c r="B4523" i="2"/>
  <c r="C4523" i="2" s="1"/>
  <c r="D4523" i="2" s="1"/>
  <c r="B4524" i="2"/>
  <c r="C4524" i="2" s="1"/>
  <c r="D4524" i="2" s="1"/>
  <c r="B4525" i="2"/>
  <c r="C4525" i="2" s="1"/>
  <c r="D4525" i="2" s="1"/>
  <c r="B4526" i="2"/>
  <c r="C4526" i="2" s="1"/>
  <c r="D4526" i="2" s="1"/>
  <c r="B4527" i="2"/>
  <c r="C4527" i="2" s="1"/>
  <c r="D4527" i="2" s="1"/>
  <c r="B4528" i="2"/>
  <c r="C4528" i="2" s="1"/>
  <c r="D4528" i="2" s="1"/>
  <c r="B4529" i="2"/>
  <c r="C4529" i="2" s="1"/>
  <c r="D4529" i="2" s="1"/>
  <c r="B4530" i="2"/>
  <c r="C4530" i="2" s="1"/>
  <c r="D4530" i="2" s="1"/>
  <c r="B4531" i="2"/>
  <c r="C4531" i="2" s="1"/>
  <c r="D4531" i="2" s="1"/>
  <c r="B4532" i="2"/>
  <c r="C4532" i="2" s="1"/>
  <c r="D4532" i="2" s="1"/>
  <c r="B4533" i="2"/>
  <c r="C4533" i="2" s="1"/>
  <c r="D4533" i="2" s="1"/>
  <c r="B4534" i="2"/>
  <c r="C4534" i="2" s="1"/>
  <c r="D4534" i="2" s="1"/>
  <c r="B4535" i="2"/>
  <c r="C4535" i="2" s="1"/>
  <c r="D4535" i="2" s="1"/>
  <c r="B4536" i="2"/>
  <c r="C4536" i="2" s="1"/>
  <c r="D4536" i="2" s="1"/>
  <c r="B4537" i="2"/>
  <c r="C4537" i="2" s="1"/>
  <c r="D4537" i="2" s="1"/>
  <c r="B4538" i="2"/>
  <c r="C4538" i="2" s="1"/>
  <c r="D4538" i="2" s="1"/>
  <c r="B4539" i="2"/>
  <c r="C4539" i="2" s="1"/>
  <c r="D4539" i="2" s="1"/>
  <c r="B4540" i="2"/>
  <c r="C4540" i="2" s="1"/>
  <c r="D4540" i="2" s="1"/>
  <c r="B4541" i="2"/>
  <c r="C4541" i="2" s="1"/>
  <c r="D4541" i="2" s="1"/>
  <c r="B4542" i="2"/>
  <c r="C4542" i="2" s="1"/>
  <c r="D4542" i="2" s="1"/>
  <c r="B4543" i="2"/>
  <c r="C4543" i="2" s="1"/>
  <c r="D4543" i="2" s="1"/>
  <c r="B4544" i="2"/>
  <c r="C4544" i="2" s="1"/>
  <c r="D4544" i="2" s="1"/>
  <c r="B4545" i="2"/>
  <c r="C4545" i="2" s="1"/>
  <c r="D4545" i="2" s="1"/>
  <c r="B4546" i="2"/>
  <c r="C4546" i="2" s="1"/>
  <c r="D4546" i="2" s="1"/>
  <c r="B4547" i="2"/>
  <c r="C4547" i="2" s="1"/>
  <c r="D4547" i="2" s="1"/>
  <c r="B4548" i="2"/>
  <c r="C4548" i="2" s="1"/>
  <c r="D4548" i="2" s="1"/>
  <c r="B4549" i="2"/>
  <c r="C4549" i="2" s="1"/>
  <c r="D4549" i="2" s="1"/>
  <c r="B4550" i="2"/>
  <c r="C4550" i="2" s="1"/>
  <c r="D4550" i="2" s="1"/>
  <c r="B4551" i="2"/>
  <c r="C4551" i="2" s="1"/>
  <c r="D4551" i="2" s="1"/>
  <c r="B4552" i="2"/>
  <c r="C4552" i="2" s="1"/>
  <c r="D4552" i="2" s="1"/>
  <c r="B4553" i="2"/>
  <c r="C4553" i="2" s="1"/>
  <c r="D4553" i="2" s="1"/>
  <c r="B4554" i="2"/>
  <c r="C4554" i="2" s="1"/>
  <c r="D4554" i="2" s="1"/>
  <c r="B4555" i="2"/>
  <c r="C4555" i="2" s="1"/>
  <c r="D4555" i="2" s="1"/>
  <c r="B4556" i="2"/>
  <c r="C4556" i="2" s="1"/>
  <c r="D4556" i="2" s="1"/>
  <c r="B4557" i="2"/>
  <c r="C4557" i="2" s="1"/>
  <c r="D4557" i="2" s="1"/>
  <c r="B4558" i="2"/>
  <c r="C4558" i="2" s="1"/>
  <c r="D4558" i="2" s="1"/>
  <c r="B4559" i="2"/>
  <c r="C4559" i="2" s="1"/>
  <c r="D4559" i="2" s="1"/>
  <c r="B4560" i="2"/>
  <c r="C4560" i="2" s="1"/>
  <c r="D4560" i="2" s="1"/>
  <c r="B4561" i="2"/>
  <c r="C4561" i="2" s="1"/>
  <c r="D4561" i="2" s="1"/>
  <c r="B4562" i="2"/>
  <c r="C4562" i="2" s="1"/>
  <c r="D4562" i="2" s="1"/>
  <c r="B4563" i="2"/>
  <c r="C4563" i="2" s="1"/>
  <c r="D4563" i="2" s="1"/>
  <c r="B4564" i="2"/>
  <c r="C4564" i="2" s="1"/>
  <c r="D4564" i="2" s="1"/>
  <c r="B4565" i="2"/>
  <c r="C4565" i="2" s="1"/>
  <c r="D4565" i="2" s="1"/>
  <c r="B4566" i="2"/>
  <c r="C4566" i="2" s="1"/>
  <c r="D4566" i="2" s="1"/>
  <c r="B4567" i="2"/>
  <c r="C4567" i="2" s="1"/>
  <c r="D4567" i="2" s="1"/>
  <c r="B4568" i="2"/>
  <c r="C4568" i="2" s="1"/>
  <c r="D4568" i="2" s="1"/>
  <c r="B4569" i="2"/>
  <c r="C4569" i="2" s="1"/>
  <c r="D4569" i="2" s="1"/>
  <c r="B4570" i="2"/>
  <c r="C4570" i="2" s="1"/>
  <c r="D4570" i="2" s="1"/>
  <c r="B4571" i="2"/>
  <c r="C4571" i="2" s="1"/>
  <c r="D4571" i="2" s="1"/>
  <c r="B4572" i="2"/>
  <c r="C4572" i="2" s="1"/>
  <c r="D4572" i="2" s="1"/>
  <c r="B4573" i="2"/>
  <c r="C4573" i="2" s="1"/>
  <c r="D4573" i="2" s="1"/>
  <c r="B4574" i="2"/>
  <c r="C4574" i="2" s="1"/>
  <c r="D4574" i="2" s="1"/>
  <c r="B4575" i="2"/>
  <c r="C4575" i="2" s="1"/>
  <c r="D4575" i="2" s="1"/>
  <c r="B4576" i="2"/>
  <c r="C4576" i="2" s="1"/>
  <c r="D4576" i="2" s="1"/>
  <c r="B4577" i="2"/>
  <c r="C4577" i="2" s="1"/>
  <c r="D4577" i="2" s="1"/>
  <c r="B4578" i="2"/>
  <c r="C4578" i="2" s="1"/>
  <c r="D4578" i="2" s="1"/>
  <c r="B4579" i="2"/>
  <c r="C4579" i="2" s="1"/>
  <c r="D4579" i="2" s="1"/>
  <c r="B4580" i="2"/>
  <c r="C4580" i="2" s="1"/>
  <c r="D4580" i="2" s="1"/>
  <c r="B4581" i="2"/>
  <c r="C4581" i="2" s="1"/>
  <c r="D4581" i="2" s="1"/>
  <c r="B4582" i="2"/>
  <c r="C4582" i="2" s="1"/>
  <c r="D4582" i="2" s="1"/>
  <c r="B4583" i="2"/>
  <c r="C4583" i="2" s="1"/>
  <c r="D4583" i="2" s="1"/>
  <c r="B4584" i="2"/>
  <c r="C4584" i="2" s="1"/>
  <c r="D4584" i="2" s="1"/>
  <c r="B4585" i="2"/>
  <c r="C4585" i="2" s="1"/>
  <c r="D4585" i="2" s="1"/>
  <c r="B4586" i="2"/>
  <c r="C4586" i="2" s="1"/>
  <c r="D4586" i="2" s="1"/>
  <c r="B4587" i="2"/>
  <c r="C4587" i="2" s="1"/>
  <c r="D4587" i="2" s="1"/>
  <c r="B4588" i="2"/>
  <c r="C4588" i="2" s="1"/>
  <c r="D4588" i="2" s="1"/>
  <c r="B4589" i="2"/>
  <c r="C4589" i="2" s="1"/>
  <c r="D4589" i="2" s="1"/>
  <c r="B4590" i="2"/>
  <c r="C4590" i="2" s="1"/>
  <c r="D4590" i="2" s="1"/>
  <c r="B4591" i="2"/>
  <c r="C4591" i="2" s="1"/>
  <c r="D4591" i="2" s="1"/>
  <c r="B4592" i="2"/>
  <c r="C4592" i="2" s="1"/>
  <c r="D4592" i="2" s="1"/>
  <c r="B4593" i="2"/>
  <c r="C4593" i="2" s="1"/>
  <c r="D4593" i="2" s="1"/>
  <c r="B4594" i="2"/>
  <c r="C4594" i="2" s="1"/>
  <c r="D4594" i="2" s="1"/>
  <c r="B4595" i="2"/>
  <c r="C4595" i="2" s="1"/>
  <c r="D4595" i="2" s="1"/>
  <c r="B4596" i="2"/>
  <c r="C4596" i="2" s="1"/>
  <c r="D4596" i="2" s="1"/>
  <c r="B4597" i="2"/>
  <c r="C4597" i="2" s="1"/>
  <c r="D4597" i="2" s="1"/>
  <c r="B4598" i="2"/>
  <c r="C4598" i="2" s="1"/>
  <c r="D4598" i="2" s="1"/>
  <c r="B4599" i="2"/>
  <c r="C4599" i="2" s="1"/>
  <c r="D4599" i="2" s="1"/>
  <c r="B4600" i="2"/>
  <c r="C4600" i="2" s="1"/>
  <c r="D4600" i="2" s="1"/>
  <c r="B4601" i="2"/>
  <c r="C4601" i="2" s="1"/>
  <c r="D4601" i="2" s="1"/>
  <c r="B4602" i="2"/>
  <c r="C4602" i="2" s="1"/>
  <c r="D4602" i="2" s="1"/>
  <c r="B4603" i="2"/>
  <c r="C4603" i="2" s="1"/>
  <c r="D4603" i="2" s="1"/>
  <c r="B4604" i="2"/>
  <c r="C4604" i="2" s="1"/>
  <c r="D4604" i="2" s="1"/>
  <c r="B4605" i="2"/>
  <c r="C4605" i="2" s="1"/>
  <c r="D4605" i="2" s="1"/>
  <c r="B4606" i="2"/>
  <c r="C4606" i="2" s="1"/>
  <c r="D4606" i="2" s="1"/>
  <c r="B4607" i="2"/>
  <c r="C4607" i="2" s="1"/>
  <c r="D4607" i="2" s="1"/>
  <c r="B4608" i="2"/>
  <c r="C4608" i="2" s="1"/>
  <c r="D4608" i="2" s="1"/>
  <c r="B4609" i="2"/>
  <c r="C4609" i="2" s="1"/>
  <c r="D4609" i="2" s="1"/>
  <c r="B4610" i="2"/>
  <c r="C4610" i="2" s="1"/>
  <c r="D4610" i="2" s="1"/>
  <c r="B4611" i="2"/>
  <c r="C4611" i="2" s="1"/>
  <c r="D4611" i="2" s="1"/>
  <c r="B4612" i="2"/>
  <c r="C4612" i="2" s="1"/>
  <c r="D4612" i="2" s="1"/>
  <c r="B4613" i="2"/>
  <c r="C4613" i="2" s="1"/>
  <c r="D4613" i="2" s="1"/>
  <c r="B4614" i="2"/>
  <c r="C4614" i="2" s="1"/>
  <c r="D4614" i="2" s="1"/>
  <c r="B4615" i="2"/>
  <c r="C4615" i="2" s="1"/>
  <c r="D4615" i="2" s="1"/>
  <c r="B4616" i="2"/>
  <c r="C4616" i="2" s="1"/>
  <c r="D4616" i="2" s="1"/>
  <c r="B4617" i="2"/>
  <c r="C4617" i="2" s="1"/>
  <c r="D4617" i="2" s="1"/>
  <c r="B4618" i="2"/>
  <c r="C4618" i="2" s="1"/>
  <c r="D4618" i="2" s="1"/>
  <c r="B4619" i="2"/>
  <c r="C4619" i="2" s="1"/>
  <c r="D4619" i="2" s="1"/>
  <c r="B4620" i="2"/>
  <c r="C4620" i="2" s="1"/>
  <c r="D4620" i="2" s="1"/>
  <c r="B4621" i="2"/>
  <c r="C4621" i="2" s="1"/>
  <c r="D4621" i="2" s="1"/>
  <c r="B4622" i="2"/>
  <c r="C4622" i="2" s="1"/>
  <c r="D4622" i="2" s="1"/>
  <c r="B4623" i="2"/>
  <c r="C4623" i="2" s="1"/>
  <c r="D4623" i="2" s="1"/>
  <c r="B4624" i="2"/>
  <c r="C4624" i="2" s="1"/>
  <c r="D4624" i="2" s="1"/>
  <c r="B4625" i="2"/>
  <c r="C4625" i="2" s="1"/>
  <c r="D4625" i="2" s="1"/>
  <c r="B4626" i="2"/>
  <c r="C4626" i="2" s="1"/>
  <c r="D4626" i="2" s="1"/>
  <c r="B4627" i="2"/>
  <c r="C4627" i="2" s="1"/>
  <c r="D4627" i="2" s="1"/>
  <c r="B4628" i="2"/>
  <c r="C4628" i="2" s="1"/>
  <c r="D4628" i="2" s="1"/>
  <c r="B4629" i="2"/>
  <c r="C4629" i="2" s="1"/>
  <c r="D4629" i="2" s="1"/>
  <c r="B4630" i="2"/>
  <c r="C4630" i="2" s="1"/>
  <c r="D4630" i="2" s="1"/>
  <c r="B4631" i="2"/>
  <c r="C4631" i="2" s="1"/>
  <c r="D4631" i="2" s="1"/>
  <c r="B4632" i="2"/>
  <c r="C4632" i="2" s="1"/>
  <c r="D4632" i="2" s="1"/>
  <c r="B4633" i="2"/>
  <c r="C4633" i="2" s="1"/>
  <c r="D4633" i="2" s="1"/>
  <c r="B4634" i="2"/>
  <c r="C4634" i="2" s="1"/>
  <c r="D4634" i="2" s="1"/>
  <c r="B4635" i="2"/>
  <c r="C4635" i="2" s="1"/>
  <c r="D4635" i="2" s="1"/>
  <c r="B4636" i="2"/>
  <c r="C4636" i="2" s="1"/>
  <c r="D4636" i="2" s="1"/>
  <c r="B4637" i="2"/>
  <c r="C4637" i="2" s="1"/>
  <c r="D4637" i="2" s="1"/>
  <c r="B4638" i="2"/>
  <c r="C4638" i="2" s="1"/>
  <c r="D4638" i="2" s="1"/>
  <c r="B4639" i="2"/>
  <c r="C4639" i="2" s="1"/>
  <c r="D4639" i="2" s="1"/>
  <c r="B4640" i="2"/>
  <c r="C4640" i="2" s="1"/>
  <c r="D4640" i="2" s="1"/>
  <c r="B4641" i="2"/>
  <c r="C4641" i="2" s="1"/>
  <c r="D4641" i="2" s="1"/>
  <c r="B4642" i="2"/>
  <c r="C4642" i="2" s="1"/>
  <c r="D4642" i="2" s="1"/>
  <c r="B4643" i="2"/>
  <c r="C4643" i="2" s="1"/>
  <c r="D4643" i="2" s="1"/>
  <c r="B4644" i="2"/>
  <c r="C4644" i="2" s="1"/>
  <c r="D4644" i="2" s="1"/>
  <c r="B4645" i="2"/>
  <c r="C4645" i="2" s="1"/>
  <c r="D4645" i="2" s="1"/>
  <c r="B4646" i="2"/>
  <c r="C4646" i="2" s="1"/>
  <c r="D4646" i="2" s="1"/>
  <c r="B4647" i="2"/>
  <c r="C4647" i="2" s="1"/>
  <c r="D4647" i="2" s="1"/>
  <c r="B4648" i="2"/>
  <c r="C4648" i="2" s="1"/>
  <c r="D4648" i="2" s="1"/>
  <c r="B4649" i="2"/>
  <c r="C4649" i="2" s="1"/>
  <c r="D4649" i="2" s="1"/>
  <c r="B4650" i="2"/>
  <c r="C4650" i="2" s="1"/>
  <c r="D4650" i="2" s="1"/>
  <c r="B4651" i="2"/>
  <c r="C4651" i="2" s="1"/>
  <c r="D4651" i="2" s="1"/>
  <c r="B4652" i="2"/>
  <c r="C4652" i="2" s="1"/>
  <c r="D4652" i="2" s="1"/>
  <c r="B4653" i="2"/>
  <c r="C4653" i="2" s="1"/>
  <c r="D4653" i="2" s="1"/>
  <c r="B4654" i="2"/>
  <c r="C4654" i="2" s="1"/>
  <c r="D4654" i="2" s="1"/>
  <c r="B4655" i="2"/>
  <c r="C4655" i="2" s="1"/>
  <c r="D4655" i="2" s="1"/>
  <c r="B4656" i="2"/>
  <c r="C4656" i="2" s="1"/>
  <c r="D4656" i="2" s="1"/>
  <c r="B4657" i="2"/>
  <c r="C4657" i="2" s="1"/>
  <c r="D4657" i="2" s="1"/>
  <c r="B4658" i="2"/>
  <c r="C4658" i="2" s="1"/>
  <c r="D4658" i="2" s="1"/>
  <c r="B4659" i="2"/>
  <c r="C4659" i="2" s="1"/>
  <c r="D4659" i="2" s="1"/>
  <c r="B4660" i="2"/>
  <c r="C4660" i="2" s="1"/>
  <c r="D4660" i="2" s="1"/>
  <c r="B4661" i="2"/>
  <c r="C4661" i="2" s="1"/>
  <c r="D4661" i="2" s="1"/>
  <c r="B4662" i="2"/>
  <c r="C4662" i="2" s="1"/>
  <c r="D4662" i="2" s="1"/>
  <c r="B4663" i="2"/>
  <c r="C4663" i="2" s="1"/>
  <c r="D4663" i="2" s="1"/>
  <c r="B4664" i="2"/>
  <c r="C4664" i="2" s="1"/>
  <c r="D4664" i="2" s="1"/>
  <c r="B4665" i="2"/>
  <c r="C4665" i="2" s="1"/>
  <c r="D4665" i="2" s="1"/>
  <c r="B4666" i="2"/>
  <c r="C4666" i="2" s="1"/>
  <c r="D4666" i="2" s="1"/>
  <c r="B4667" i="2"/>
  <c r="C4667" i="2" s="1"/>
  <c r="D4667" i="2" s="1"/>
  <c r="B4668" i="2"/>
  <c r="C4668" i="2" s="1"/>
  <c r="D4668" i="2" s="1"/>
  <c r="B4669" i="2"/>
  <c r="C4669" i="2" s="1"/>
  <c r="D4669" i="2" s="1"/>
  <c r="B4670" i="2"/>
  <c r="C4670" i="2" s="1"/>
  <c r="D4670" i="2" s="1"/>
  <c r="B4671" i="2"/>
  <c r="C4671" i="2" s="1"/>
  <c r="D4671" i="2" s="1"/>
  <c r="B4672" i="2"/>
  <c r="C4672" i="2" s="1"/>
  <c r="D4672" i="2" s="1"/>
  <c r="B4673" i="2"/>
  <c r="C4673" i="2" s="1"/>
  <c r="D4673" i="2" s="1"/>
  <c r="B4674" i="2"/>
  <c r="C4674" i="2" s="1"/>
  <c r="D4674" i="2" s="1"/>
  <c r="B4675" i="2"/>
  <c r="C4675" i="2" s="1"/>
  <c r="D4675" i="2" s="1"/>
  <c r="B4676" i="2"/>
  <c r="C4676" i="2" s="1"/>
  <c r="D4676" i="2" s="1"/>
  <c r="B4677" i="2"/>
  <c r="C4677" i="2" s="1"/>
  <c r="D4677" i="2" s="1"/>
  <c r="B4678" i="2"/>
  <c r="C4678" i="2" s="1"/>
  <c r="D4678" i="2" s="1"/>
  <c r="B4679" i="2"/>
  <c r="C4679" i="2" s="1"/>
  <c r="D4679" i="2" s="1"/>
  <c r="B4680" i="2"/>
  <c r="C4680" i="2" s="1"/>
  <c r="D4680" i="2" s="1"/>
  <c r="B4681" i="2"/>
  <c r="C4681" i="2" s="1"/>
  <c r="D4681" i="2" s="1"/>
  <c r="B4682" i="2"/>
  <c r="C4682" i="2" s="1"/>
  <c r="D4682" i="2" s="1"/>
  <c r="B4683" i="2"/>
  <c r="C4683" i="2" s="1"/>
  <c r="D4683" i="2" s="1"/>
  <c r="B4684" i="2"/>
  <c r="C4684" i="2" s="1"/>
  <c r="D4684" i="2" s="1"/>
  <c r="B4685" i="2"/>
  <c r="C4685" i="2" s="1"/>
  <c r="D4685" i="2" s="1"/>
  <c r="B4686" i="2"/>
  <c r="C4686" i="2" s="1"/>
  <c r="D4686" i="2" s="1"/>
  <c r="B4687" i="2"/>
  <c r="C4687" i="2" s="1"/>
  <c r="D4687" i="2" s="1"/>
  <c r="B4688" i="2"/>
  <c r="C4688" i="2" s="1"/>
  <c r="D4688" i="2" s="1"/>
  <c r="B4689" i="2"/>
  <c r="C4689" i="2" s="1"/>
  <c r="D4689" i="2" s="1"/>
  <c r="B4690" i="2"/>
  <c r="C4690" i="2" s="1"/>
  <c r="D4690" i="2" s="1"/>
  <c r="B4691" i="2"/>
  <c r="C4691" i="2" s="1"/>
  <c r="D4691" i="2" s="1"/>
  <c r="B4692" i="2"/>
  <c r="C4692" i="2" s="1"/>
  <c r="D4692" i="2" s="1"/>
  <c r="B4693" i="2"/>
  <c r="C4693" i="2" s="1"/>
  <c r="D4693" i="2" s="1"/>
  <c r="B4694" i="2"/>
  <c r="C4694" i="2" s="1"/>
  <c r="D4694" i="2" s="1"/>
  <c r="B4695" i="2"/>
  <c r="C4695" i="2" s="1"/>
  <c r="D4695" i="2" s="1"/>
  <c r="B4696" i="2"/>
  <c r="C4696" i="2" s="1"/>
  <c r="D4696" i="2" s="1"/>
  <c r="B4697" i="2"/>
  <c r="C4697" i="2" s="1"/>
  <c r="D4697" i="2" s="1"/>
  <c r="B4698" i="2"/>
  <c r="C4698" i="2" s="1"/>
  <c r="D4698" i="2" s="1"/>
  <c r="B4699" i="2"/>
  <c r="C4699" i="2" s="1"/>
  <c r="D4699" i="2" s="1"/>
  <c r="B4700" i="2"/>
  <c r="C4700" i="2" s="1"/>
  <c r="D4700" i="2" s="1"/>
  <c r="B4701" i="2"/>
  <c r="C4701" i="2" s="1"/>
  <c r="D4701" i="2" s="1"/>
  <c r="B4702" i="2"/>
  <c r="C4702" i="2" s="1"/>
  <c r="D4702" i="2" s="1"/>
  <c r="B4703" i="2"/>
  <c r="C4703" i="2" s="1"/>
  <c r="D4703" i="2" s="1"/>
  <c r="B4704" i="2"/>
  <c r="C4704" i="2" s="1"/>
  <c r="D4704" i="2" s="1"/>
  <c r="B4705" i="2"/>
  <c r="C4705" i="2" s="1"/>
  <c r="D4705" i="2" s="1"/>
  <c r="B4706" i="2"/>
  <c r="C4706" i="2" s="1"/>
  <c r="D4706" i="2" s="1"/>
  <c r="B4707" i="2"/>
  <c r="C4707" i="2" s="1"/>
  <c r="D4707" i="2" s="1"/>
  <c r="B4708" i="2"/>
  <c r="C4708" i="2" s="1"/>
  <c r="D4708" i="2" s="1"/>
  <c r="B4709" i="2"/>
  <c r="C4709" i="2" s="1"/>
  <c r="D4709" i="2" s="1"/>
  <c r="B4710" i="2"/>
  <c r="C4710" i="2" s="1"/>
  <c r="D4710" i="2" s="1"/>
  <c r="B4711" i="2"/>
  <c r="C4711" i="2" s="1"/>
  <c r="D4711" i="2" s="1"/>
  <c r="B4712" i="2"/>
  <c r="C4712" i="2" s="1"/>
  <c r="D4712" i="2" s="1"/>
  <c r="B4713" i="2"/>
  <c r="C4713" i="2" s="1"/>
  <c r="D4713" i="2" s="1"/>
  <c r="B4714" i="2"/>
  <c r="C4714" i="2" s="1"/>
  <c r="D4714" i="2" s="1"/>
  <c r="B4715" i="2"/>
  <c r="C4715" i="2" s="1"/>
  <c r="D4715" i="2" s="1"/>
  <c r="B4716" i="2"/>
  <c r="C4716" i="2" s="1"/>
  <c r="D4716" i="2" s="1"/>
  <c r="B4717" i="2"/>
  <c r="C4717" i="2" s="1"/>
  <c r="D4717" i="2" s="1"/>
  <c r="B4718" i="2"/>
  <c r="C4718" i="2" s="1"/>
  <c r="D4718" i="2" s="1"/>
  <c r="B4719" i="2"/>
  <c r="C4719" i="2" s="1"/>
  <c r="D4719" i="2" s="1"/>
  <c r="B4720" i="2"/>
  <c r="C4720" i="2" s="1"/>
  <c r="D4720" i="2" s="1"/>
  <c r="B4721" i="2"/>
  <c r="C4721" i="2" s="1"/>
  <c r="D4721" i="2" s="1"/>
  <c r="B4722" i="2"/>
  <c r="C4722" i="2" s="1"/>
  <c r="D4722" i="2" s="1"/>
  <c r="B4723" i="2"/>
  <c r="C4723" i="2" s="1"/>
  <c r="D4723" i="2" s="1"/>
  <c r="B4724" i="2"/>
  <c r="C4724" i="2" s="1"/>
  <c r="D4724" i="2" s="1"/>
  <c r="B4725" i="2"/>
  <c r="C4725" i="2" s="1"/>
  <c r="D4725" i="2" s="1"/>
  <c r="B4726" i="2"/>
  <c r="C4726" i="2" s="1"/>
  <c r="D4726" i="2" s="1"/>
  <c r="B4727" i="2"/>
  <c r="C4727" i="2" s="1"/>
  <c r="D4727" i="2" s="1"/>
  <c r="B4728" i="2"/>
  <c r="C4728" i="2" s="1"/>
  <c r="D4728" i="2" s="1"/>
  <c r="B4729" i="2"/>
  <c r="C4729" i="2" s="1"/>
  <c r="D4729" i="2" s="1"/>
  <c r="B4730" i="2"/>
  <c r="C4730" i="2" s="1"/>
  <c r="D4730" i="2" s="1"/>
  <c r="B4731" i="2"/>
  <c r="C4731" i="2" s="1"/>
  <c r="D4731" i="2" s="1"/>
  <c r="B4732" i="2"/>
  <c r="C4732" i="2" s="1"/>
  <c r="D4732" i="2" s="1"/>
  <c r="B4733" i="2"/>
  <c r="C4733" i="2" s="1"/>
  <c r="D4733" i="2" s="1"/>
  <c r="B4734" i="2"/>
  <c r="C4734" i="2" s="1"/>
  <c r="D4734" i="2" s="1"/>
  <c r="B4735" i="2"/>
  <c r="C4735" i="2" s="1"/>
  <c r="D4735" i="2" s="1"/>
  <c r="B4736" i="2"/>
  <c r="C4736" i="2" s="1"/>
  <c r="D4736" i="2" s="1"/>
  <c r="B4737" i="2"/>
  <c r="C4737" i="2" s="1"/>
  <c r="D4737" i="2" s="1"/>
  <c r="B4738" i="2"/>
  <c r="C4738" i="2" s="1"/>
  <c r="D4738" i="2" s="1"/>
  <c r="B4739" i="2"/>
  <c r="C4739" i="2" s="1"/>
  <c r="D4739" i="2" s="1"/>
  <c r="B4740" i="2"/>
  <c r="C4740" i="2" s="1"/>
  <c r="D4740" i="2" s="1"/>
  <c r="B4741" i="2"/>
  <c r="C4741" i="2" s="1"/>
  <c r="D4741" i="2" s="1"/>
  <c r="B4742" i="2"/>
  <c r="C4742" i="2" s="1"/>
  <c r="D4742" i="2" s="1"/>
  <c r="B4743" i="2"/>
  <c r="C4743" i="2" s="1"/>
  <c r="D4743" i="2" s="1"/>
  <c r="B4744" i="2"/>
  <c r="C4744" i="2" s="1"/>
  <c r="D4744" i="2" s="1"/>
  <c r="B4745" i="2"/>
  <c r="C4745" i="2" s="1"/>
  <c r="D4745" i="2" s="1"/>
  <c r="B4746" i="2"/>
  <c r="C4746" i="2" s="1"/>
  <c r="D4746" i="2" s="1"/>
  <c r="B4747" i="2"/>
  <c r="C4747" i="2" s="1"/>
  <c r="D4747" i="2" s="1"/>
  <c r="B4748" i="2"/>
  <c r="C4748" i="2" s="1"/>
  <c r="D4748" i="2" s="1"/>
  <c r="B4749" i="2"/>
  <c r="C4749" i="2" s="1"/>
  <c r="D4749" i="2" s="1"/>
  <c r="B4750" i="2"/>
  <c r="C4750" i="2" s="1"/>
  <c r="D4750" i="2" s="1"/>
  <c r="B4751" i="2"/>
  <c r="C4751" i="2" s="1"/>
  <c r="D4751" i="2" s="1"/>
  <c r="B4752" i="2"/>
  <c r="C4752" i="2" s="1"/>
  <c r="D4752" i="2" s="1"/>
  <c r="B4753" i="2"/>
  <c r="C4753" i="2" s="1"/>
  <c r="D4753" i="2" s="1"/>
  <c r="B4754" i="2"/>
  <c r="C4754" i="2" s="1"/>
  <c r="D4754" i="2" s="1"/>
  <c r="B4755" i="2"/>
  <c r="C4755" i="2" s="1"/>
  <c r="D4755" i="2" s="1"/>
  <c r="B4756" i="2"/>
  <c r="C4756" i="2" s="1"/>
  <c r="D4756" i="2" s="1"/>
  <c r="B4757" i="2"/>
  <c r="C4757" i="2" s="1"/>
  <c r="D4757" i="2" s="1"/>
  <c r="B4758" i="2"/>
  <c r="C4758" i="2" s="1"/>
  <c r="D4758" i="2" s="1"/>
  <c r="B4759" i="2"/>
  <c r="C4759" i="2" s="1"/>
  <c r="D4759" i="2" s="1"/>
  <c r="B4760" i="2"/>
  <c r="C4760" i="2" s="1"/>
  <c r="D4760" i="2" s="1"/>
  <c r="B4761" i="2"/>
  <c r="C4761" i="2" s="1"/>
  <c r="D4761" i="2" s="1"/>
  <c r="B4762" i="2"/>
  <c r="C4762" i="2" s="1"/>
  <c r="D4762" i="2" s="1"/>
  <c r="B4763" i="2"/>
  <c r="C4763" i="2" s="1"/>
  <c r="D4763" i="2" s="1"/>
  <c r="B4764" i="2"/>
  <c r="C4764" i="2" s="1"/>
  <c r="D4764" i="2" s="1"/>
  <c r="B4765" i="2"/>
  <c r="C4765" i="2" s="1"/>
  <c r="D4765" i="2" s="1"/>
  <c r="B4766" i="2"/>
  <c r="C4766" i="2" s="1"/>
  <c r="D4766" i="2" s="1"/>
  <c r="B4767" i="2"/>
  <c r="C4767" i="2" s="1"/>
  <c r="D4767" i="2" s="1"/>
  <c r="B4768" i="2"/>
  <c r="C4768" i="2" s="1"/>
  <c r="D4768" i="2" s="1"/>
  <c r="B4769" i="2"/>
  <c r="C4769" i="2" s="1"/>
  <c r="D4769" i="2" s="1"/>
  <c r="B4770" i="2"/>
  <c r="C4770" i="2" s="1"/>
  <c r="D4770" i="2" s="1"/>
  <c r="B4771" i="2"/>
  <c r="C4771" i="2" s="1"/>
  <c r="D4771" i="2" s="1"/>
  <c r="B4772" i="2"/>
  <c r="C4772" i="2" s="1"/>
  <c r="D4772" i="2" s="1"/>
  <c r="B4773" i="2"/>
  <c r="C4773" i="2" s="1"/>
  <c r="D4773" i="2" s="1"/>
  <c r="B4774" i="2"/>
  <c r="C4774" i="2" s="1"/>
  <c r="D4774" i="2" s="1"/>
  <c r="B4775" i="2"/>
  <c r="C4775" i="2" s="1"/>
  <c r="D4775" i="2" s="1"/>
  <c r="B4776" i="2"/>
  <c r="C4776" i="2" s="1"/>
  <c r="D4776" i="2" s="1"/>
  <c r="B4777" i="2"/>
  <c r="C4777" i="2" s="1"/>
  <c r="D4777" i="2" s="1"/>
  <c r="B4778" i="2"/>
  <c r="C4778" i="2" s="1"/>
  <c r="D4778" i="2" s="1"/>
  <c r="B4779" i="2"/>
  <c r="C4779" i="2" s="1"/>
  <c r="D4779" i="2" s="1"/>
  <c r="B4780" i="2"/>
  <c r="C4780" i="2" s="1"/>
  <c r="D4780" i="2" s="1"/>
  <c r="B4781" i="2"/>
  <c r="C4781" i="2" s="1"/>
  <c r="D4781" i="2" s="1"/>
  <c r="B4782" i="2"/>
  <c r="C4782" i="2" s="1"/>
  <c r="D4782" i="2" s="1"/>
  <c r="B4783" i="2"/>
  <c r="C4783" i="2" s="1"/>
  <c r="D4783" i="2" s="1"/>
  <c r="B4784" i="2"/>
  <c r="C4784" i="2" s="1"/>
  <c r="D4784" i="2" s="1"/>
  <c r="B4785" i="2"/>
  <c r="C4785" i="2" s="1"/>
  <c r="D4785" i="2" s="1"/>
  <c r="B4786" i="2"/>
  <c r="C4786" i="2" s="1"/>
  <c r="D4786" i="2" s="1"/>
  <c r="B4787" i="2"/>
  <c r="C4787" i="2" s="1"/>
  <c r="D4787" i="2" s="1"/>
  <c r="B4788" i="2"/>
  <c r="C4788" i="2" s="1"/>
  <c r="D4788" i="2" s="1"/>
  <c r="B4789" i="2"/>
  <c r="C4789" i="2" s="1"/>
  <c r="D4789" i="2" s="1"/>
  <c r="B4790" i="2"/>
  <c r="C4790" i="2" s="1"/>
  <c r="D4790" i="2" s="1"/>
  <c r="B4791" i="2"/>
  <c r="C4791" i="2" s="1"/>
  <c r="D4791" i="2" s="1"/>
  <c r="B4792" i="2"/>
  <c r="C4792" i="2" s="1"/>
  <c r="D4792" i="2" s="1"/>
  <c r="B4793" i="2"/>
  <c r="C4793" i="2" s="1"/>
  <c r="D4793" i="2" s="1"/>
  <c r="B4794" i="2"/>
  <c r="C4794" i="2" s="1"/>
  <c r="D4794" i="2" s="1"/>
  <c r="B4795" i="2"/>
  <c r="C4795" i="2" s="1"/>
  <c r="D4795" i="2" s="1"/>
  <c r="B4796" i="2"/>
  <c r="C4796" i="2" s="1"/>
  <c r="D4796" i="2" s="1"/>
  <c r="B4797" i="2"/>
  <c r="C4797" i="2" s="1"/>
  <c r="D4797" i="2" s="1"/>
  <c r="B4798" i="2"/>
  <c r="C4798" i="2" s="1"/>
  <c r="D4798" i="2" s="1"/>
  <c r="B4799" i="2"/>
  <c r="C4799" i="2" s="1"/>
  <c r="D4799" i="2" s="1"/>
  <c r="B4800" i="2"/>
  <c r="C4800" i="2" s="1"/>
  <c r="D4800" i="2" s="1"/>
  <c r="B4801" i="2"/>
  <c r="C4801" i="2" s="1"/>
  <c r="D4801" i="2" s="1"/>
  <c r="B4802" i="2"/>
  <c r="C4802" i="2" s="1"/>
  <c r="D4802" i="2" s="1"/>
  <c r="B4803" i="2"/>
  <c r="C4803" i="2" s="1"/>
  <c r="D4803" i="2" s="1"/>
  <c r="B4804" i="2"/>
  <c r="C4804" i="2" s="1"/>
  <c r="D4804" i="2" s="1"/>
  <c r="B4805" i="2"/>
  <c r="C4805" i="2" s="1"/>
  <c r="D4805" i="2" s="1"/>
  <c r="B4806" i="2"/>
  <c r="C4806" i="2" s="1"/>
  <c r="D4806" i="2" s="1"/>
  <c r="B4807" i="2"/>
  <c r="C4807" i="2" s="1"/>
  <c r="D4807" i="2" s="1"/>
  <c r="B4808" i="2"/>
  <c r="C4808" i="2" s="1"/>
  <c r="D4808" i="2" s="1"/>
  <c r="B4809" i="2"/>
  <c r="C4809" i="2" s="1"/>
  <c r="D4809" i="2" s="1"/>
  <c r="B4810" i="2"/>
  <c r="C4810" i="2" s="1"/>
  <c r="D4810" i="2" s="1"/>
  <c r="B4811" i="2"/>
  <c r="C4811" i="2" s="1"/>
  <c r="D4811" i="2" s="1"/>
  <c r="B4812" i="2"/>
  <c r="C4812" i="2" s="1"/>
  <c r="D4812" i="2" s="1"/>
  <c r="B4813" i="2"/>
  <c r="C4813" i="2" s="1"/>
  <c r="D4813" i="2" s="1"/>
  <c r="B4814" i="2"/>
  <c r="C4814" i="2" s="1"/>
  <c r="D4814" i="2" s="1"/>
  <c r="B4815" i="2"/>
  <c r="C4815" i="2" s="1"/>
  <c r="D4815" i="2" s="1"/>
  <c r="B4816" i="2"/>
  <c r="C4816" i="2" s="1"/>
  <c r="D4816" i="2" s="1"/>
  <c r="B4817" i="2"/>
  <c r="C4817" i="2" s="1"/>
  <c r="D4817" i="2" s="1"/>
  <c r="B4818" i="2"/>
  <c r="C4818" i="2" s="1"/>
  <c r="D4818" i="2" s="1"/>
  <c r="B4819" i="2"/>
  <c r="C4819" i="2" s="1"/>
  <c r="D4819" i="2" s="1"/>
  <c r="B4820" i="2"/>
  <c r="C4820" i="2" s="1"/>
  <c r="D4820" i="2" s="1"/>
  <c r="B4821" i="2"/>
  <c r="C4821" i="2" s="1"/>
  <c r="D4821" i="2" s="1"/>
  <c r="B4822" i="2"/>
  <c r="C4822" i="2" s="1"/>
  <c r="D4822" i="2" s="1"/>
  <c r="B4823" i="2"/>
  <c r="C4823" i="2" s="1"/>
  <c r="D4823" i="2" s="1"/>
  <c r="B4824" i="2"/>
  <c r="C4824" i="2" s="1"/>
  <c r="D4824" i="2" s="1"/>
  <c r="B4825" i="2"/>
  <c r="C4825" i="2" s="1"/>
  <c r="D4825" i="2" s="1"/>
  <c r="B4826" i="2"/>
  <c r="C4826" i="2" s="1"/>
  <c r="D4826" i="2" s="1"/>
  <c r="B4827" i="2"/>
  <c r="C4827" i="2" s="1"/>
  <c r="D4827" i="2" s="1"/>
  <c r="B4828" i="2"/>
  <c r="C4828" i="2" s="1"/>
  <c r="D4828" i="2" s="1"/>
  <c r="B4829" i="2"/>
  <c r="C4829" i="2" s="1"/>
  <c r="D4829" i="2" s="1"/>
  <c r="B4830" i="2"/>
  <c r="C4830" i="2" s="1"/>
  <c r="D4830" i="2" s="1"/>
  <c r="B4831" i="2"/>
  <c r="C4831" i="2" s="1"/>
  <c r="D4831" i="2" s="1"/>
  <c r="B4832" i="2"/>
  <c r="C4832" i="2" s="1"/>
  <c r="D4832" i="2" s="1"/>
  <c r="B4833" i="2"/>
  <c r="C4833" i="2" s="1"/>
  <c r="D4833" i="2" s="1"/>
  <c r="B4834" i="2"/>
  <c r="C4834" i="2" s="1"/>
  <c r="D4834" i="2" s="1"/>
  <c r="B4835" i="2"/>
  <c r="C4835" i="2" s="1"/>
  <c r="D4835" i="2" s="1"/>
  <c r="B4836" i="2"/>
  <c r="C4836" i="2" s="1"/>
  <c r="D4836" i="2" s="1"/>
  <c r="B4837" i="2"/>
  <c r="C4837" i="2" s="1"/>
  <c r="D4837" i="2" s="1"/>
  <c r="B4838" i="2"/>
  <c r="C4838" i="2" s="1"/>
  <c r="D4838" i="2" s="1"/>
  <c r="B4839" i="2"/>
  <c r="C4839" i="2" s="1"/>
  <c r="D4839" i="2" s="1"/>
  <c r="B4840" i="2"/>
  <c r="C4840" i="2" s="1"/>
  <c r="D4840" i="2" s="1"/>
  <c r="B4841" i="2"/>
  <c r="C4841" i="2" s="1"/>
  <c r="D4841" i="2" s="1"/>
  <c r="B4842" i="2"/>
  <c r="C4842" i="2" s="1"/>
  <c r="D4842" i="2" s="1"/>
  <c r="B4843" i="2"/>
  <c r="C4843" i="2" s="1"/>
  <c r="D4843" i="2" s="1"/>
  <c r="B4844" i="2"/>
  <c r="C4844" i="2" s="1"/>
  <c r="D4844" i="2" s="1"/>
  <c r="B4845" i="2"/>
  <c r="C4845" i="2" s="1"/>
  <c r="D4845" i="2" s="1"/>
  <c r="B4846" i="2"/>
  <c r="C4846" i="2" s="1"/>
  <c r="D4846" i="2" s="1"/>
  <c r="B4847" i="2"/>
  <c r="C4847" i="2" s="1"/>
  <c r="D4847" i="2" s="1"/>
  <c r="B4848" i="2"/>
  <c r="C4848" i="2" s="1"/>
  <c r="D4848" i="2" s="1"/>
  <c r="B4849" i="2"/>
  <c r="C4849" i="2" s="1"/>
  <c r="D4849" i="2" s="1"/>
  <c r="B4850" i="2"/>
  <c r="C4850" i="2" s="1"/>
  <c r="D4850" i="2" s="1"/>
  <c r="B4851" i="2"/>
  <c r="C4851" i="2" s="1"/>
  <c r="D4851" i="2" s="1"/>
  <c r="B4852" i="2"/>
  <c r="C4852" i="2" s="1"/>
  <c r="D4852" i="2" s="1"/>
  <c r="B4853" i="2"/>
  <c r="C4853" i="2" s="1"/>
  <c r="D4853" i="2" s="1"/>
  <c r="B4854" i="2"/>
  <c r="C4854" i="2" s="1"/>
  <c r="D4854" i="2" s="1"/>
  <c r="B4855" i="2"/>
  <c r="C4855" i="2" s="1"/>
  <c r="D4855" i="2" s="1"/>
  <c r="B4856" i="2"/>
  <c r="C4856" i="2" s="1"/>
  <c r="D4856" i="2" s="1"/>
  <c r="B4857" i="2"/>
  <c r="C4857" i="2" s="1"/>
  <c r="D4857" i="2" s="1"/>
  <c r="B4858" i="2"/>
  <c r="C4858" i="2" s="1"/>
  <c r="D4858" i="2" s="1"/>
  <c r="B4859" i="2"/>
  <c r="C4859" i="2" s="1"/>
  <c r="D4859" i="2" s="1"/>
  <c r="B4860" i="2"/>
  <c r="C4860" i="2" s="1"/>
  <c r="D4860" i="2" s="1"/>
  <c r="B4861" i="2"/>
  <c r="C4861" i="2" s="1"/>
  <c r="D4861" i="2" s="1"/>
  <c r="B4862" i="2"/>
  <c r="C4862" i="2" s="1"/>
  <c r="D4862" i="2" s="1"/>
  <c r="B4863" i="2"/>
  <c r="C4863" i="2" s="1"/>
  <c r="D4863" i="2" s="1"/>
  <c r="B4864" i="2"/>
  <c r="C4864" i="2" s="1"/>
  <c r="D4864" i="2" s="1"/>
  <c r="B4865" i="2"/>
  <c r="C4865" i="2" s="1"/>
  <c r="D4865" i="2" s="1"/>
  <c r="B4866" i="2"/>
  <c r="C4866" i="2" s="1"/>
  <c r="D4866" i="2" s="1"/>
  <c r="B4867" i="2"/>
  <c r="C4867" i="2" s="1"/>
  <c r="D4867" i="2" s="1"/>
  <c r="B4868" i="2"/>
  <c r="C4868" i="2" s="1"/>
  <c r="D4868" i="2" s="1"/>
  <c r="B4869" i="2"/>
  <c r="C4869" i="2" s="1"/>
  <c r="D4869" i="2" s="1"/>
  <c r="B4870" i="2"/>
  <c r="C4870" i="2" s="1"/>
  <c r="D4870" i="2" s="1"/>
  <c r="B4871" i="2"/>
  <c r="C4871" i="2" s="1"/>
  <c r="D4871" i="2" s="1"/>
  <c r="B4872" i="2"/>
  <c r="C4872" i="2" s="1"/>
  <c r="D4872" i="2" s="1"/>
  <c r="B4873" i="2"/>
  <c r="C4873" i="2" s="1"/>
  <c r="D4873" i="2" s="1"/>
  <c r="B4874" i="2"/>
  <c r="C4874" i="2" s="1"/>
  <c r="D4874" i="2" s="1"/>
  <c r="B4875" i="2"/>
  <c r="C4875" i="2" s="1"/>
  <c r="D4875" i="2" s="1"/>
  <c r="B4876" i="2"/>
  <c r="C4876" i="2" s="1"/>
  <c r="D4876" i="2" s="1"/>
  <c r="B4877" i="2"/>
  <c r="C4877" i="2" s="1"/>
  <c r="D4877" i="2" s="1"/>
  <c r="B4878" i="2"/>
  <c r="C4878" i="2" s="1"/>
  <c r="D4878" i="2" s="1"/>
  <c r="B4879" i="2"/>
  <c r="C4879" i="2" s="1"/>
  <c r="D4879" i="2" s="1"/>
  <c r="B4880" i="2"/>
  <c r="C4880" i="2" s="1"/>
  <c r="D4880" i="2" s="1"/>
  <c r="B4881" i="2"/>
  <c r="C4881" i="2" s="1"/>
  <c r="D4881" i="2" s="1"/>
  <c r="B4882" i="2"/>
  <c r="C4882" i="2" s="1"/>
  <c r="D4882" i="2" s="1"/>
  <c r="B4883" i="2"/>
  <c r="C4883" i="2" s="1"/>
  <c r="D4883" i="2" s="1"/>
  <c r="B4884" i="2"/>
  <c r="C4884" i="2" s="1"/>
  <c r="D4884" i="2" s="1"/>
  <c r="B4885" i="2"/>
  <c r="C4885" i="2" s="1"/>
  <c r="D4885" i="2" s="1"/>
  <c r="B4886" i="2"/>
  <c r="C4886" i="2" s="1"/>
  <c r="D4886" i="2" s="1"/>
  <c r="B4887" i="2"/>
  <c r="C4887" i="2" s="1"/>
  <c r="D4887" i="2" s="1"/>
  <c r="B4888" i="2"/>
  <c r="C4888" i="2" s="1"/>
  <c r="D4888" i="2" s="1"/>
  <c r="B4889" i="2"/>
  <c r="C4889" i="2" s="1"/>
  <c r="D4889" i="2" s="1"/>
  <c r="B4890" i="2"/>
  <c r="C4890" i="2" s="1"/>
  <c r="D4890" i="2" s="1"/>
  <c r="B4891" i="2"/>
  <c r="C4891" i="2" s="1"/>
  <c r="D4891" i="2" s="1"/>
  <c r="B4892" i="2"/>
  <c r="C4892" i="2" s="1"/>
  <c r="D4892" i="2" s="1"/>
  <c r="B4893" i="2"/>
  <c r="C4893" i="2" s="1"/>
  <c r="D4893" i="2" s="1"/>
  <c r="B4894" i="2"/>
  <c r="C4894" i="2" s="1"/>
  <c r="D4894" i="2" s="1"/>
  <c r="B4895" i="2"/>
  <c r="C4895" i="2" s="1"/>
  <c r="D4895" i="2" s="1"/>
  <c r="B4896" i="2"/>
  <c r="C4896" i="2" s="1"/>
  <c r="D4896" i="2" s="1"/>
  <c r="B4897" i="2"/>
  <c r="C4897" i="2" s="1"/>
  <c r="D4897" i="2" s="1"/>
  <c r="B4898" i="2"/>
  <c r="C4898" i="2" s="1"/>
  <c r="D4898" i="2" s="1"/>
  <c r="B4899" i="2"/>
  <c r="C4899" i="2" s="1"/>
  <c r="D4899" i="2" s="1"/>
  <c r="B4900" i="2"/>
  <c r="C4900" i="2" s="1"/>
  <c r="D4900" i="2" s="1"/>
  <c r="B4901" i="2"/>
  <c r="C4901" i="2" s="1"/>
  <c r="D4901" i="2" s="1"/>
  <c r="B4902" i="2"/>
  <c r="C4902" i="2" s="1"/>
  <c r="D4902" i="2" s="1"/>
  <c r="B4903" i="2"/>
  <c r="C4903" i="2" s="1"/>
  <c r="D4903" i="2" s="1"/>
  <c r="B4904" i="2"/>
  <c r="C4904" i="2" s="1"/>
  <c r="D4904" i="2" s="1"/>
  <c r="B4905" i="2"/>
  <c r="C4905" i="2" s="1"/>
  <c r="D4905" i="2" s="1"/>
  <c r="B4906" i="2"/>
  <c r="C4906" i="2" s="1"/>
  <c r="D4906" i="2" s="1"/>
  <c r="B4907" i="2"/>
  <c r="C4907" i="2" s="1"/>
  <c r="D4907" i="2" s="1"/>
  <c r="B4908" i="2"/>
  <c r="C4908" i="2" s="1"/>
  <c r="D4908" i="2" s="1"/>
  <c r="B4909" i="2"/>
  <c r="C4909" i="2" s="1"/>
  <c r="D4909" i="2" s="1"/>
  <c r="B4910" i="2"/>
  <c r="C4910" i="2" s="1"/>
  <c r="D4910" i="2" s="1"/>
  <c r="B4911" i="2"/>
  <c r="C4911" i="2" s="1"/>
  <c r="D4911" i="2" s="1"/>
  <c r="B4912" i="2"/>
  <c r="C4912" i="2" s="1"/>
  <c r="D4912" i="2" s="1"/>
  <c r="B4913" i="2"/>
  <c r="C4913" i="2" s="1"/>
  <c r="D4913" i="2" s="1"/>
  <c r="B4914" i="2"/>
  <c r="C4914" i="2" s="1"/>
  <c r="D4914" i="2" s="1"/>
  <c r="B4915" i="2"/>
  <c r="C4915" i="2" s="1"/>
  <c r="D4915" i="2" s="1"/>
  <c r="B4916" i="2"/>
  <c r="C4916" i="2" s="1"/>
  <c r="D4916" i="2" s="1"/>
  <c r="B4917" i="2"/>
  <c r="C4917" i="2" s="1"/>
  <c r="D4917" i="2" s="1"/>
  <c r="B4918" i="2"/>
  <c r="C4918" i="2" s="1"/>
  <c r="D4918" i="2" s="1"/>
  <c r="B4919" i="2"/>
  <c r="C4919" i="2" s="1"/>
  <c r="D4919" i="2" s="1"/>
  <c r="B4920" i="2"/>
  <c r="C4920" i="2" s="1"/>
  <c r="D4920" i="2" s="1"/>
  <c r="B4921" i="2"/>
  <c r="C4921" i="2" s="1"/>
  <c r="D4921" i="2" s="1"/>
  <c r="B4922" i="2"/>
  <c r="C4922" i="2" s="1"/>
  <c r="D4922" i="2" s="1"/>
  <c r="B4923" i="2"/>
  <c r="C4923" i="2" s="1"/>
  <c r="D4923" i="2" s="1"/>
  <c r="B4924" i="2"/>
  <c r="C4924" i="2" s="1"/>
  <c r="D4924" i="2" s="1"/>
  <c r="B4925" i="2"/>
  <c r="C4925" i="2" s="1"/>
  <c r="D4925" i="2" s="1"/>
  <c r="B4926" i="2"/>
  <c r="C4926" i="2" s="1"/>
  <c r="D4926" i="2" s="1"/>
  <c r="B4927" i="2"/>
  <c r="C4927" i="2" s="1"/>
  <c r="D4927" i="2" s="1"/>
  <c r="B4928" i="2"/>
  <c r="C4928" i="2" s="1"/>
  <c r="D4928" i="2" s="1"/>
  <c r="B4929" i="2"/>
  <c r="C4929" i="2" s="1"/>
  <c r="D4929" i="2" s="1"/>
  <c r="B4930" i="2"/>
  <c r="C4930" i="2" s="1"/>
  <c r="D4930" i="2" s="1"/>
  <c r="B4931" i="2"/>
  <c r="C4931" i="2" s="1"/>
  <c r="D4931" i="2" s="1"/>
  <c r="B4932" i="2"/>
  <c r="C4932" i="2" s="1"/>
  <c r="D4932" i="2" s="1"/>
  <c r="B4933" i="2"/>
  <c r="C4933" i="2" s="1"/>
  <c r="D4933" i="2" s="1"/>
  <c r="B4934" i="2"/>
  <c r="C4934" i="2" s="1"/>
  <c r="D4934" i="2" s="1"/>
  <c r="B4935" i="2"/>
  <c r="C4935" i="2" s="1"/>
  <c r="D4935" i="2" s="1"/>
  <c r="B4936" i="2"/>
  <c r="C4936" i="2" s="1"/>
  <c r="D4936" i="2" s="1"/>
  <c r="B4937" i="2"/>
  <c r="C4937" i="2" s="1"/>
  <c r="D4937" i="2" s="1"/>
  <c r="B4938" i="2"/>
  <c r="C4938" i="2" s="1"/>
  <c r="D4938" i="2" s="1"/>
  <c r="B4939" i="2"/>
  <c r="C4939" i="2" s="1"/>
  <c r="D4939" i="2" s="1"/>
  <c r="B4940" i="2"/>
  <c r="C4940" i="2" s="1"/>
  <c r="D4940" i="2" s="1"/>
  <c r="B4941" i="2"/>
  <c r="C4941" i="2" s="1"/>
  <c r="D4941" i="2" s="1"/>
  <c r="B4942" i="2"/>
  <c r="C4942" i="2" s="1"/>
  <c r="D4942" i="2" s="1"/>
  <c r="B4943" i="2"/>
  <c r="C4943" i="2" s="1"/>
  <c r="D4943" i="2" s="1"/>
  <c r="B4944" i="2"/>
  <c r="C4944" i="2" s="1"/>
  <c r="D4944" i="2" s="1"/>
  <c r="B4945" i="2"/>
  <c r="C4945" i="2" s="1"/>
  <c r="D4945" i="2" s="1"/>
  <c r="B4946" i="2"/>
  <c r="C4946" i="2" s="1"/>
  <c r="D4946" i="2" s="1"/>
  <c r="B4947" i="2"/>
  <c r="C4947" i="2" s="1"/>
  <c r="D4947" i="2" s="1"/>
  <c r="B4948" i="2"/>
  <c r="C4948" i="2" s="1"/>
  <c r="D4948" i="2" s="1"/>
  <c r="B4949" i="2"/>
  <c r="C4949" i="2" s="1"/>
  <c r="D4949" i="2" s="1"/>
  <c r="B4950" i="2"/>
  <c r="C4950" i="2" s="1"/>
  <c r="D4950" i="2" s="1"/>
  <c r="B4951" i="2"/>
  <c r="C4951" i="2" s="1"/>
  <c r="D4951" i="2" s="1"/>
  <c r="B4952" i="2"/>
  <c r="C4952" i="2" s="1"/>
  <c r="D4952" i="2" s="1"/>
  <c r="B4953" i="2"/>
  <c r="C4953" i="2" s="1"/>
  <c r="D4953" i="2" s="1"/>
  <c r="B4954" i="2"/>
  <c r="C4954" i="2" s="1"/>
  <c r="D4954" i="2" s="1"/>
  <c r="B4955" i="2"/>
  <c r="C4955" i="2" s="1"/>
  <c r="D4955" i="2" s="1"/>
  <c r="B4956" i="2"/>
  <c r="C4956" i="2" s="1"/>
  <c r="D4956" i="2" s="1"/>
  <c r="B4957" i="2"/>
  <c r="C4957" i="2" s="1"/>
  <c r="D4957" i="2" s="1"/>
  <c r="B4958" i="2"/>
  <c r="C4958" i="2" s="1"/>
  <c r="D4958" i="2" s="1"/>
  <c r="B4959" i="2"/>
  <c r="C4959" i="2" s="1"/>
  <c r="D4959" i="2" s="1"/>
  <c r="B4960" i="2"/>
  <c r="C4960" i="2" s="1"/>
  <c r="D4960" i="2" s="1"/>
  <c r="B4961" i="2"/>
  <c r="C4961" i="2" s="1"/>
  <c r="D4961" i="2" s="1"/>
  <c r="B4962" i="2"/>
  <c r="C4962" i="2" s="1"/>
  <c r="D4962" i="2" s="1"/>
  <c r="B4963" i="2"/>
  <c r="C4963" i="2" s="1"/>
  <c r="D4963" i="2" s="1"/>
  <c r="B4964" i="2"/>
  <c r="C4964" i="2" s="1"/>
  <c r="D4964" i="2" s="1"/>
  <c r="B4965" i="2"/>
  <c r="C4965" i="2" s="1"/>
  <c r="D4965" i="2" s="1"/>
  <c r="B4966" i="2"/>
  <c r="C4966" i="2" s="1"/>
  <c r="D4966" i="2" s="1"/>
  <c r="B4967" i="2"/>
  <c r="C4967" i="2" s="1"/>
  <c r="D4967" i="2" s="1"/>
  <c r="B4968" i="2"/>
  <c r="C4968" i="2" s="1"/>
  <c r="D4968" i="2" s="1"/>
  <c r="B4969" i="2"/>
  <c r="C4969" i="2" s="1"/>
  <c r="D4969" i="2" s="1"/>
  <c r="B4970" i="2"/>
  <c r="C4970" i="2" s="1"/>
  <c r="D4970" i="2" s="1"/>
  <c r="B4971" i="2"/>
  <c r="C4971" i="2" s="1"/>
  <c r="D4971" i="2" s="1"/>
  <c r="B4972" i="2"/>
  <c r="C4972" i="2" s="1"/>
  <c r="D4972" i="2" s="1"/>
  <c r="B4973" i="2"/>
  <c r="C4973" i="2" s="1"/>
  <c r="D4973" i="2" s="1"/>
  <c r="B4974" i="2"/>
  <c r="C4974" i="2" s="1"/>
  <c r="D4974" i="2" s="1"/>
  <c r="B4975" i="2"/>
  <c r="C4975" i="2" s="1"/>
  <c r="D4975" i="2" s="1"/>
  <c r="B4976" i="2"/>
  <c r="C4976" i="2" s="1"/>
  <c r="D4976" i="2" s="1"/>
  <c r="B4977" i="2"/>
  <c r="C4977" i="2" s="1"/>
  <c r="D4977" i="2" s="1"/>
  <c r="B4978" i="2"/>
  <c r="C4978" i="2" s="1"/>
  <c r="D4978" i="2" s="1"/>
  <c r="B4979" i="2"/>
  <c r="C4979" i="2" s="1"/>
  <c r="D4979" i="2" s="1"/>
  <c r="B4980" i="2"/>
  <c r="C4980" i="2" s="1"/>
  <c r="D4980" i="2" s="1"/>
  <c r="B4981" i="2"/>
  <c r="C4981" i="2" s="1"/>
  <c r="D4981" i="2" s="1"/>
  <c r="B4982" i="2"/>
  <c r="C4982" i="2" s="1"/>
  <c r="D4982" i="2" s="1"/>
  <c r="B4983" i="2"/>
  <c r="C4983" i="2" s="1"/>
  <c r="D4983" i="2" s="1"/>
  <c r="B4984" i="2"/>
  <c r="C4984" i="2" s="1"/>
  <c r="D4984" i="2" s="1"/>
  <c r="B4985" i="2"/>
  <c r="C4985" i="2" s="1"/>
  <c r="D4985" i="2" s="1"/>
  <c r="B4986" i="2"/>
  <c r="C4986" i="2" s="1"/>
  <c r="D4986" i="2" s="1"/>
  <c r="B4987" i="2"/>
  <c r="C4987" i="2" s="1"/>
  <c r="D4987" i="2" s="1"/>
  <c r="B4988" i="2"/>
  <c r="C4988" i="2" s="1"/>
  <c r="D4988" i="2" s="1"/>
  <c r="B4989" i="2"/>
  <c r="C4989" i="2" s="1"/>
  <c r="D4989" i="2" s="1"/>
  <c r="B4990" i="2"/>
  <c r="C4990" i="2" s="1"/>
  <c r="D4990" i="2" s="1"/>
  <c r="B4991" i="2"/>
  <c r="C4991" i="2" s="1"/>
  <c r="D4991" i="2" s="1"/>
  <c r="B4992" i="2"/>
  <c r="C4992" i="2" s="1"/>
  <c r="D4992" i="2" s="1"/>
  <c r="B4993" i="2"/>
  <c r="C4993" i="2" s="1"/>
  <c r="D4993" i="2" s="1"/>
  <c r="B4994" i="2"/>
  <c r="C4994" i="2" s="1"/>
  <c r="D4994" i="2" s="1"/>
  <c r="B4995" i="2"/>
  <c r="C4995" i="2" s="1"/>
  <c r="D4995" i="2" s="1"/>
  <c r="B4996" i="2"/>
  <c r="C4996" i="2" s="1"/>
  <c r="D4996" i="2" s="1"/>
  <c r="B4997" i="2"/>
  <c r="C4997" i="2" s="1"/>
  <c r="D4997" i="2" s="1"/>
  <c r="B4998" i="2"/>
  <c r="C4998" i="2" s="1"/>
  <c r="D4998" i="2" s="1"/>
  <c r="B4999" i="2"/>
  <c r="C4999" i="2" s="1"/>
  <c r="D4999" i="2" s="1"/>
  <c r="B5000" i="2"/>
  <c r="C5000" i="2" s="1"/>
  <c r="D5000" i="2" s="1"/>
  <c r="B5001" i="2"/>
  <c r="C5001" i="2" s="1"/>
  <c r="D5001" i="2" s="1"/>
  <c r="B5002" i="2"/>
  <c r="C5002" i="2" s="1"/>
  <c r="D5002" i="2" s="1"/>
  <c r="B5003" i="2"/>
  <c r="C5003" i="2" s="1"/>
  <c r="D5003" i="2" s="1"/>
  <c r="B5004" i="2"/>
  <c r="C5004" i="2" s="1"/>
  <c r="D5004" i="2" s="1"/>
  <c r="B5005" i="2"/>
  <c r="C5005" i="2" s="1"/>
  <c r="D5005" i="2" s="1"/>
  <c r="B5006" i="2"/>
  <c r="C5006" i="2" s="1"/>
  <c r="D5006" i="2" s="1"/>
  <c r="B5007" i="2"/>
  <c r="C5007" i="2" s="1"/>
  <c r="D5007" i="2" s="1"/>
  <c r="B5008" i="2"/>
  <c r="C5008" i="2" s="1"/>
  <c r="D5008" i="2" s="1"/>
  <c r="B5009" i="2"/>
  <c r="C5009" i="2" s="1"/>
  <c r="D5009" i="2" s="1"/>
  <c r="B5010" i="2"/>
  <c r="C5010" i="2" s="1"/>
  <c r="D5010" i="2" s="1"/>
  <c r="B5011" i="2"/>
  <c r="C5011" i="2" s="1"/>
  <c r="D5011" i="2" s="1"/>
  <c r="B5012" i="2"/>
  <c r="C5012" i="2" s="1"/>
  <c r="D5012" i="2" s="1"/>
  <c r="B5013" i="2"/>
  <c r="C5013" i="2" s="1"/>
  <c r="D5013" i="2" s="1"/>
  <c r="B5014" i="2"/>
  <c r="C5014" i="2" s="1"/>
  <c r="D5014" i="2" s="1"/>
  <c r="B5015" i="2"/>
  <c r="C5015" i="2" s="1"/>
  <c r="D5015" i="2" s="1"/>
  <c r="B5016" i="2"/>
  <c r="C5016" i="2" s="1"/>
  <c r="D5016" i="2" s="1"/>
  <c r="B5017" i="2"/>
  <c r="C5017" i="2" s="1"/>
  <c r="D5017" i="2" s="1"/>
  <c r="B5018" i="2"/>
  <c r="C5018" i="2" s="1"/>
  <c r="D5018" i="2" s="1"/>
  <c r="B5019" i="2"/>
  <c r="C5019" i="2" s="1"/>
  <c r="D5019" i="2" s="1"/>
  <c r="B5020" i="2"/>
  <c r="C5020" i="2" s="1"/>
  <c r="D5020" i="2" s="1"/>
  <c r="B5021" i="2"/>
  <c r="C5021" i="2" s="1"/>
  <c r="D5021" i="2" s="1"/>
  <c r="B5022" i="2"/>
  <c r="C5022" i="2" s="1"/>
  <c r="D5022" i="2" s="1"/>
  <c r="B5023" i="2"/>
  <c r="C5023" i="2" s="1"/>
  <c r="D5023" i="2" s="1"/>
  <c r="B5024" i="2"/>
  <c r="C5024" i="2" s="1"/>
  <c r="D5024" i="2" s="1"/>
  <c r="B5025" i="2"/>
  <c r="C5025" i="2" s="1"/>
  <c r="D5025" i="2" s="1"/>
  <c r="B5026" i="2"/>
  <c r="C5026" i="2" s="1"/>
  <c r="D5026" i="2" s="1"/>
  <c r="B5027" i="2"/>
  <c r="C5027" i="2" s="1"/>
  <c r="D5027" i="2" s="1"/>
  <c r="B5028" i="2"/>
  <c r="C5028" i="2" s="1"/>
  <c r="D5028" i="2" s="1"/>
  <c r="B5029" i="2"/>
  <c r="C5029" i="2" s="1"/>
  <c r="D5029" i="2" s="1"/>
  <c r="B5030" i="2"/>
  <c r="C5030" i="2" s="1"/>
  <c r="D5030" i="2" s="1"/>
  <c r="B5031" i="2"/>
  <c r="C5031" i="2" s="1"/>
  <c r="D5031" i="2" s="1"/>
  <c r="B5032" i="2"/>
  <c r="C5032" i="2" s="1"/>
  <c r="D5032" i="2" s="1"/>
  <c r="B5033" i="2"/>
  <c r="C5033" i="2" s="1"/>
  <c r="D5033" i="2" s="1"/>
  <c r="B5034" i="2"/>
  <c r="C5034" i="2" s="1"/>
  <c r="D5034" i="2" s="1"/>
  <c r="B5035" i="2"/>
  <c r="C5035" i="2" s="1"/>
  <c r="D5035" i="2" s="1"/>
  <c r="B5036" i="2"/>
  <c r="C5036" i="2" s="1"/>
  <c r="D5036" i="2" s="1"/>
  <c r="B5037" i="2"/>
  <c r="C5037" i="2" s="1"/>
  <c r="D5037" i="2" s="1"/>
  <c r="B5038" i="2"/>
  <c r="C5038" i="2" s="1"/>
  <c r="D5038" i="2" s="1"/>
  <c r="B5039" i="2"/>
  <c r="C5039" i="2" s="1"/>
  <c r="D5039" i="2" s="1"/>
  <c r="B5040" i="2"/>
  <c r="C5040" i="2" s="1"/>
  <c r="D5040" i="2" s="1"/>
  <c r="B5041" i="2"/>
  <c r="C5041" i="2" s="1"/>
  <c r="D5041" i="2" s="1"/>
  <c r="B5042" i="2"/>
  <c r="C5042" i="2" s="1"/>
  <c r="D5042" i="2" s="1"/>
  <c r="B5043" i="2"/>
  <c r="C5043" i="2" s="1"/>
  <c r="D5043" i="2" s="1"/>
  <c r="B5044" i="2"/>
  <c r="C5044" i="2" s="1"/>
  <c r="D5044" i="2" s="1"/>
  <c r="B5045" i="2"/>
  <c r="C5045" i="2" s="1"/>
  <c r="D5045" i="2" s="1"/>
  <c r="B5046" i="2"/>
  <c r="C5046" i="2" s="1"/>
  <c r="D5046" i="2" s="1"/>
  <c r="B5047" i="2"/>
  <c r="C5047" i="2" s="1"/>
  <c r="D5047" i="2" s="1"/>
  <c r="B5048" i="2"/>
  <c r="C5048" i="2" s="1"/>
  <c r="D5048" i="2" s="1"/>
  <c r="B5049" i="2"/>
  <c r="C5049" i="2" s="1"/>
  <c r="D5049" i="2" s="1"/>
  <c r="B5050" i="2"/>
  <c r="C5050" i="2" s="1"/>
  <c r="D5050" i="2" s="1"/>
  <c r="B5051" i="2"/>
  <c r="C5051" i="2" s="1"/>
  <c r="D5051" i="2" s="1"/>
  <c r="B5052" i="2"/>
  <c r="C5052" i="2" s="1"/>
  <c r="D5052" i="2" s="1"/>
  <c r="B5053" i="2"/>
  <c r="C5053" i="2" s="1"/>
  <c r="D5053" i="2" s="1"/>
  <c r="B5054" i="2"/>
  <c r="C5054" i="2" s="1"/>
  <c r="D5054" i="2" s="1"/>
  <c r="B5055" i="2"/>
  <c r="C5055" i="2" s="1"/>
  <c r="D5055" i="2" s="1"/>
  <c r="B5056" i="2"/>
  <c r="C5056" i="2" s="1"/>
  <c r="D5056" i="2" s="1"/>
  <c r="B5057" i="2"/>
  <c r="C5057" i="2" s="1"/>
  <c r="D5057" i="2" s="1"/>
  <c r="B5058" i="2"/>
  <c r="C5058" i="2" s="1"/>
  <c r="D5058" i="2" s="1"/>
  <c r="B5059" i="2"/>
  <c r="C5059" i="2" s="1"/>
  <c r="D5059" i="2" s="1"/>
  <c r="B5060" i="2"/>
  <c r="C5060" i="2" s="1"/>
  <c r="D5060" i="2" s="1"/>
  <c r="B5061" i="2"/>
  <c r="C5061" i="2" s="1"/>
  <c r="D5061" i="2" s="1"/>
  <c r="B5062" i="2"/>
  <c r="C5062" i="2" s="1"/>
  <c r="D5062" i="2" s="1"/>
  <c r="B5063" i="2"/>
  <c r="C5063" i="2" s="1"/>
  <c r="D5063" i="2" s="1"/>
  <c r="B5064" i="2"/>
  <c r="C5064" i="2" s="1"/>
  <c r="D5064" i="2" s="1"/>
  <c r="B5065" i="2"/>
  <c r="C5065" i="2" s="1"/>
  <c r="D5065" i="2" s="1"/>
  <c r="B5066" i="2"/>
  <c r="C5066" i="2" s="1"/>
  <c r="D5066" i="2" s="1"/>
  <c r="B5067" i="2"/>
  <c r="C5067" i="2" s="1"/>
  <c r="D5067" i="2" s="1"/>
  <c r="B5068" i="2"/>
  <c r="C5068" i="2" s="1"/>
  <c r="D5068" i="2" s="1"/>
  <c r="B5069" i="2"/>
  <c r="C5069" i="2" s="1"/>
  <c r="D5069" i="2" s="1"/>
  <c r="B5070" i="2"/>
  <c r="C5070" i="2" s="1"/>
  <c r="D5070" i="2" s="1"/>
  <c r="B5071" i="2"/>
  <c r="C5071" i="2" s="1"/>
  <c r="D5071" i="2" s="1"/>
  <c r="B5072" i="2"/>
  <c r="C5072" i="2" s="1"/>
  <c r="D5072" i="2" s="1"/>
  <c r="B5073" i="2"/>
  <c r="C5073" i="2" s="1"/>
  <c r="D5073" i="2" s="1"/>
  <c r="B5074" i="2"/>
  <c r="C5074" i="2" s="1"/>
  <c r="D5074" i="2" s="1"/>
  <c r="B5075" i="2"/>
  <c r="C5075" i="2" s="1"/>
  <c r="D5075" i="2" s="1"/>
  <c r="B5076" i="2"/>
  <c r="C5076" i="2" s="1"/>
  <c r="D5076" i="2" s="1"/>
  <c r="B5077" i="2"/>
  <c r="C5077" i="2" s="1"/>
  <c r="D5077" i="2" s="1"/>
  <c r="B5078" i="2"/>
  <c r="C5078" i="2" s="1"/>
  <c r="D5078" i="2" s="1"/>
  <c r="B5079" i="2"/>
  <c r="C5079" i="2" s="1"/>
  <c r="D5079" i="2" s="1"/>
  <c r="B5080" i="2"/>
  <c r="C5080" i="2" s="1"/>
  <c r="D5080" i="2" s="1"/>
  <c r="B5081" i="2"/>
  <c r="C5081" i="2" s="1"/>
  <c r="D5081" i="2" s="1"/>
  <c r="B5082" i="2"/>
  <c r="C5082" i="2" s="1"/>
  <c r="D5082" i="2" s="1"/>
  <c r="B5083" i="2"/>
  <c r="C5083" i="2" s="1"/>
  <c r="D5083" i="2" s="1"/>
  <c r="B5084" i="2"/>
  <c r="C5084" i="2" s="1"/>
  <c r="D5084" i="2" s="1"/>
  <c r="B5085" i="2"/>
  <c r="C5085" i="2" s="1"/>
  <c r="D5085" i="2" s="1"/>
  <c r="B5086" i="2"/>
  <c r="C5086" i="2" s="1"/>
  <c r="D5086" i="2" s="1"/>
  <c r="B5087" i="2"/>
  <c r="C5087" i="2" s="1"/>
  <c r="D5087" i="2" s="1"/>
  <c r="B5088" i="2"/>
  <c r="C5088" i="2" s="1"/>
  <c r="D5088" i="2" s="1"/>
  <c r="B5089" i="2"/>
  <c r="C5089" i="2" s="1"/>
  <c r="D5089" i="2" s="1"/>
  <c r="B5090" i="2"/>
  <c r="C5090" i="2" s="1"/>
  <c r="D5090" i="2" s="1"/>
  <c r="B5091" i="2"/>
  <c r="C5091" i="2" s="1"/>
  <c r="D5091" i="2" s="1"/>
  <c r="B5092" i="2"/>
  <c r="C5092" i="2" s="1"/>
  <c r="D5092" i="2" s="1"/>
  <c r="B5093" i="2"/>
  <c r="C5093" i="2" s="1"/>
  <c r="D5093" i="2" s="1"/>
  <c r="B5094" i="2"/>
  <c r="C5094" i="2" s="1"/>
  <c r="D5094" i="2" s="1"/>
  <c r="B5095" i="2"/>
  <c r="C5095" i="2" s="1"/>
  <c r="D5095" i="2" s="1"/>
  <c r="B5096" i="2"/>
  <c r="C5096" i="2" s="1"/>
  <c r="D5096" i="2" s="1"/>
  <c r="B5097" i="2"/>
  <c r="C5097" i="2" s="1"/>
  <c r="D5097" i="2" s="1"/>
  <c r="B5098" i="2"/>
  <c r="C5098" i="2" s="1"/>
  <c r="D5098" i="2" s="1"/>
  <c r="B5099" i="2"/>
  <c r="C5099" i="2" s="1"/>
  <c r="D5099" i="2" s="1"/>
  <c r="B5100" i="2"/>
  <c r="C5100" i="2" s="1"/>
  <c r="D5100" i="2" s="1"/>
  <c r="B5101" i="2"/>
  <c r="C5101" i="2" s="1"/>
  <c r="D5101" i="2" s="1"/>
  <c r="B5102" i="2"/>
  <c r="C5102" i="2" s="1"/>
  <c r="D5102" i="2" s="1"/>
  <c r="B5103" i="2"/>
  <c r="C5103" i="2" s="1"/>
  <c r="D5103" i="2" s="1"/>
  <c r="B5104" i="2"/>
  <c r="C5104" i="2" s="1"/>
  <c r="D5104" i="2" s="1"/>
  <c r="B5105" i="2"/>
  <c r="C5105" i="2" s="1"/>
  <c r="D5105" i="2" s="1"/>
  <c r="B5106" i="2"/>
  <c r="C5106" i="2" s="1"/>
  <c r="D5106" i="2" s="1"/>
  <c r="B5107" i="2"/>
  <c r="C5107" i="2" s="1"/>
  <c r="D5107" i="2" s="1"/>
  <c r="B5108" i="2"/>
  <c r="C5108" i="2" s="1"/>
  <c r="D5108" i="2" s="1"/>
  <c r="B5109" i="2"/>
  <c r="C5109" i="2" s="1"/>
  <c r="D5109" i="2" s="1"/>
  <c r="B5110" i="2"/>
  <c r="C5110" i="2" s="1"/>
  <c r="D5110" i="2" s="1"/>
  <c r="B5111" i="2"/>
  <c r="C5111" i="2" s="1"/>
  <c r="D5111" i="2" s="1"/>
  <c r="B5112" i="2"/>
  <c r="C5112" i="2" s="1"/>
  <c r="D5112" i="2" s="1"/>
  <c r="B5113" i="2"/>
  <c r="C5113" i="2" s="1"/>
  <c r="D5113" i="2" s="1"/>
  <c r="B5114" i="2"/>
  <c r="C5114" i="2" s="1"/>
  <c r="D5114" i="2" s="1"/>
  <c r="B5115" i="2"/>
  <c r="C5115" i="2" s="1"/>
  <c r="D5115" i="2" s="1"/>
  <c r="B5116" i="2"/>
  <c r="C5116" i="2" s="1"/>
  <c r="D5116" i="2" s="1"/>
  <c r="B5117" i="2"/>
  <c r="C5117" i="2" s="1"/>
  <c r="D5117" i="2" s="1"/>
  <c r="B5118" i="2"/>
  <c r="C5118" i="2" s="1"/>
  <c r="D5118" i="2" s="1"/>
  <c r="B5119" i="2"/>
  <c r="C5119" i="2" s="1"/>
  <c r="D5119" i="2" s="1"/>
  <c r="B5120" i="2"/>
  <c r="C5120" i="2" s="1"/>
  <c r="D5120" i="2" s="1"/>
  <c r="B5121" i="2"/>
  <c r="C5121" i="2" s="1"/>
  <c r="D5121" i="2" s="1"/>
  <c r="B5122" i="2"/>
  <c r="C5122" i="2" s="1"/>
  <c r="D5122" i="2" s="1"/>
  <c r="B5123" i="2"/>
  <c r="C5123" i="2" s="1"/>
  <c r="D5123" i="2" s="1"/>
  <c r="B5124" i="2"/>
  <c r="C5124" i="2" s="1"/>
  <c r="D5124" i="2" s="1"/>
  <c r="B5125" i="2"/>
  <c r="C5125" i="2" s="1"/>
  <c r="D5125" i="2" s="1"/>
  <c r="B5126" i="2"/>
  <c r="C5126" i="2" s="1"/>
  <c r="D5126" i="2" s="1"/>
  <c r="B5127" i="2"/>
  <c r="C5127" i="2" s="1"/>
  <c r="D5127" i="2" s="1"/>
  <c r="B5128" i="2"/>
  <c r="C5128" i="2" s="1"/>
  <c r="D5128" i="2" s="1"/>
  <c r="B5129" i="2"/>
  <c r="C5129" i="2" s="1"/>
  <c r="D5129" i="2" s="1"/>
  <c r="B5130" i="2"/>
  <c r="C5130" i="2" s="1"/>
  <c r="D5130" i="2" s="1"/>
  <c r="B5131" i="2"/>
  <c r="C5131" i="2" s="1"/>
  <c r="D5131" i="2" s="1"/>
  <c r="B5132" i="2"/>
  <c r="C5132" i="2" s="1"/>
  <c r="D5132" i="2" s="1"/>
  <c r="B5133" i="2"/>
  <c r="C5133" i="2" s="1"/>
  <c r="D5133" i="2" s="1"/>
  <c r="B5134" i="2"/>
  <c r="C5134" i="2" s="1"/>
  <c r="D5134" i="2" s="1"/>
  <c r="B5135" i="2"/>
  <c r="C5135" i="2" s="1"/>
  <c r="D5135" i="2" s="1"/>
  <c r="B5136" i="2"/>
  <c r="C5136" i="2" s="1"/>
  <c r="D5136" i="2" s="1"/>
  <c r="B5137" i="2"/>
  <c r="C5137" i="2" s="1"/>
  <c r="D5137" i="2" s="1"/>
  <c r="B5138" i="2"/>
  <c r="C5138" i="2" s="1"/>
  <c r="D5138" i="2" s="1"/>
  <c r="B5139" i="2"/>
  <c r="C5139" i="2" s="1"/>
  <c r="D5139" i="2" s="1"/>
  <c r="B5140" i="2"/>
  <c r="C5140" i="2" s="1"/>
  <c r="D5140" i="2" s="1"/>
  <c r="B5141" i="2"/>
  <c r="C5141" i="2" s="1"/>
  <c r="D5141" i="2" s="1"/>
  <c r="B5142" i="2"/>
  <c r="C5142" i="2" s="1"/>
  <c r="D5142" i="2" s="1"/>
  <c r="B5143" i="2"/>
  <c r="C5143" i="2" s="1"/>
  <c r="D5143" i="2" s="1"/>
  <c r="B5144" i="2"/>
  <c r="C5144" i="2" s="1"/>
  <c r="D5144" i="2" s="1"/>
  <c r="B5145" i="2"/>
  <c r="C5145" i="2" s="1"/>
  <c r="D5145" i="2" s="1"/>
  <c r="B5146" i="2"/>
  <c r="C5146" i="2" s="1"/>
  <c r="D5146" i="2" s="1"/>
  <c r="B5147" i="2"/>
  <c r="C5147" i="2" s="1"/>
  <c r="D5147" i="2" s="1"/>
  <c r="B5148" i="2"/>
  <c r="C5148" i="2" s="1"/>
  <c r="D5148" i="2" s="1"/>
  <c r="B5149" i="2"/>
  <c r="C5149" i="2" s="1"/>
  <c r="D5149" i="2" s="1"/>
  <c r="B5150" i="2"/>
  <c r="C5150" i="2" s="1"/>
  <c r="D5150" i="2" s="1"/>
  <c r="B5151" i="2"/>
  <c r="C5151" i="2" s="1"/>
  <c r="D5151" i="2" s="1"/>
  <c r="B5152" i="2"/>
  <c r="C5152" i="2" s="1"/>
  <c r="D5152" i="2" s="1"/>
  <c r="B5153" i="2"/>
  <c r="C5153" i="2" s="1"/>
  <c r="D5153" i="2" s="1"/>
  <c r="B5154" i="2"/>
  <c r="C5154" i="2" s="1"/>
  <c r="D5154" i="2" s="1"/>
  <c r="B5155" i="2"/>
  <c r="C5155" i="2" s="1"/>
  <c r="D5155" i="2" s="1"/>
  <c r="B5156" i="2"/>
  <c r="C5156" i="2" s="1"/>
  <c r="D5156" i="2" s="1"/>
  <c r="B5157" i="2"/>
  <c r="C5157" i="2" s="1"/>
  <c r="D5157" i="2" s="1"/>
  <c r="B5158" i="2"/>
  <c r="C5158" i="2" s="1"/>
  <c r="D5158" i="2" s="1"/>
  <c r="B5159" i="2"/>
  <c r="C5159" i="2" s="1"/>
  <c r="D5159" i="2" s="1"/>
  <c r="B5160" i="2"/>
  <c r="C5160" i="2" s="1"/>
  <c r="D5160" i="2" s="1"/>
  <c r="B5161" i="2"/>
  <c r="C5161" i="2" s="1"/>
  <c r="D5161" i="2" s="1"/>
  <c r="B5162" i="2"/>
  <c r="C5162" i="2" s="1"/>
  <c r="D5162" i="2" s="1"/>
  <c r="B5163" i="2"/>
  <c r="C5163" i="2" s="1"/>
  <c r="D5163" i="2" s="1"/>
  <c r="B5164" i="2"/>
  <c r="C5164" i="2" s="1"/>
  <c r="D5164" i="2" s="1"/>
  <c r="B5165" i="2"/>
  <c r="C5165" i="2" s="1"/>
  <c r="D5165" i="2" s="1"/>
  <c r="B5166" i="2"/>
  <c r="C5166" i="2" s="1"/>
  <c r="D5166" i="2" s="1"/>
  <c r="B5167" i="2"/>
  <c r="C5167" i="2" s="1"/>
  <c r="D5167" i="2" s="1"/>
  <c r="B5168" i="2"/>
  <c r="C5168" i="2" s="1"/>
  <c r="D5168" i="2" s="1"/>
  <c r="B5169" i="2"/>
  <c r="C5169" i="2" s="1"/>
  <c r="D5169" i="2" s="1"/>
  <c r="B5170" i="2"/>
  <c r="C5170" i="2" s="1"/>
  <c r="D5170" i="2" s="1"/>
  <c r="B5171" i="2"/>
  <c r="C5171" i="2" s="1"/>
  <c r="D5171" i="2" s="1"/>
  <c r="B5172" i="2"/>
  <c r="C5172" i="2" s="1"/>
  <c r="D5172" i="2" s="1"/>
  <c r="B5173" i="2"/>
  <c r="C5173" i="2" s="1"/>
  <c r="D5173" i="2" s="1"/>
  <c r="B5174" i="2"/>
  <c r="C5174" i="2" s="1"/>
  <c r="D5174" i="2" s="1"/>
  <c r="B5175" i="2"/>
  <c r="C5175" i="2" s="1"/>
  <c r="D5175" i="2" s="1"/>
  <c r="B5176" i="2"/>
  <c r="C5176" i="2" s="1"/>
  <c r="D5176" i="2" s="1"/>
  <c r="B5177" i="2"/>
  <c r="C5177" i="2" s="1"/>
  <c r="D5177" i="2" s="1"/>
  <c r="B5178" i="2"/>
  <c r="C5178" i="2" s="1"/>
  <c r="D5178" i="2" s="1"/>
  <c r="B5179" i="2"/>
  <c r="C5179" i="2" s="1"/>
  <c r="D5179" i="2" s="1"/>
  <c r="B5180" i="2"/>
  <c r="C5180" i="2" s="1"/>
  <c r="D5180" i="2" s="1"/>
  <c r="B5181" i="2"/>
  <c r="C5181" i="2" s="1"/>
  <c r="D5181" i="2" s="1"/>
  <c r="B5182" i="2"/>
  <c r="C5182" i="2" s="1"/>
  <c r="D5182" i="2" s="1"/>
  <c r="B5183" i="2"/>
  <c r="C5183" i="2" s="1"/>
  <c r="D5183" i="2" s="1"/>
  <c r="B5184" i="2"/>
  <c r="C5184" i="2" s="1"/>
  <c r="D5184" i="2" s="1"/>
  <c r="B5185" i="2"/>
  <c r="C5185" i="2" s="1"/>
  <c r="D5185" i="2" s="1"/>
  <c r="B5186" i="2"/>
  <c r="C5186" i="2" s="1"/>
  <c r="D5186" i="2" s="1"/>
  <c r="B5187" i="2"/>
  <c r="C5187" i="2" s="1"/>
  <c r="D5187" i="2" s="1"/>
  <c r="B5188" i="2"/>
  <c r="C5188" i="2" s="1"/>
  <c r="D5188" i="2" s="1"/>
  <c r="B5189" i="2"/>
  <c r="C5189" i="2" s="1"/>
  <c r="D5189" i="2" s="1"/>
  <c r="B5190" i="2"/>
  <c r="C5190" i="2" s="1"/>
  <c r="D5190" i="2" s="1"/>
  <c r="B5191" i="2"/>
  <c r="C5191" i="2" s="1"/>
  <c r="D5191" i="2" s="1"/>
  <c r="B5192" i="2"/>
  <c r="C5192" i="2" s="1"/>
  <c r="D5192" i="2" s="1"/>
  <c r="B5193" i="2"/>
  <c r="C5193" i="2" s="1"/>
  <c r="D5193" i="2" s="1"/>
  <c r="B5194" i="2"/>
  <c r="C5194" i="2" s="1"/>
  <c r="D5194" i="2" s="1"/>
  <c r="B5195" i="2"/>
  <c r="C5195" i="2" s="1"/>
  <c r="D5195" i="2" s="1"/>
  <c r="B5196" i="2"/>
  <c r="C5196" i="2" s="1"/>
  <c r="D5196" i="2" s="1"/>
  <c r="B5197" i="2"/>
  <c r="C5197" i="2" s="1"/>
  <c r="D5197" i="2" s="1"/>
  <c r="B5198" i="2"/>
  <c r="C5198" i="2" s="1"/>
  <c r="D5198" i="2" s="1"/>
  <c r="B5199" i="2"/>
  <c r="C5199" i="2" s="1"/>
  <c r="D5199" i="2" s="1"/>
  <c r="B5200" i="2"/>
  <c r="C5200" i="2" s="1"/>
  <c r="D5200" i="2" s="1"/>
  <c r="B5201" i="2"/>
  <c r="C5201" i="2" s="1"/>
  <c r="D5201" i="2" s="1"/>
  <c r="B5202" i="2"/>
  <c r="C5202" i="2" s="1"/>
  <c r="D5202" i="2" s="1"/>
  <c r="B5203" i="2"/>
  <c r="C5203" i="2" s="1"/>
  <c r="D5203" i="2" s="1"/>
  <c r="B5204" i="2"/>
  <c r="C5204" i="2" s="1"/>
  <c r="D5204" i="2" s="1"/>
  <c r="B5205" i="2"/>
  <c r="C5205" i="2" s="1"/>
  <c r="D5205" i="2" s="1"/>
  <c r="B5206" i="2"/>
  <c r="C5206" i="2" s="1"/>
  <c r="D5206" i="2" s="1"/>
  <c r="B5207" i="2"/>
  <c r="C5207" i="2" s="1"/>
  <c r="D5207" i="2" s="1"/>
  <c r="B5208" i="2"/>
  <c r="C5208" i="2" s="1"/>
  <c r="D5208" i="2" s="1"/>
  <c r="B5209" i="2"/>
  <c r="C5209" i="2" s="1"/>
  <c r="D5209" i="2" s="1"/>
  <c r="B5210" i="2"/>
  <c r="C5210" i="2" s="1"/>
  <c r="D5210" i="2" s="1"/>
  <c r="B5211" i="2"/>
  <c r="C5211" i="2" s="1"/>
  <c r="D5211" i="2" s="1"/>
  <c r="B5212" i="2"/>
  <c r="C5212" i="2" s="1"/>
  <c r="D5212" i="2" s="1"/>
  <c r="B5213" i="2"/>
  <c r="C5213" i="2" s="1"/>
  <c r="D5213" i="2" s="1"/>
  <c r="B5214" i="2"/>
  <c r="C5214" i="2" s="1"/>
  <c r="D5214" i="2" s="1"/>
  <c r="B5215" i="2"/>
  <c r="C5215" i="2" s="1"/>
  <c r="D5215" i="2" s="1"/>
  <c r="B5216" i="2"/>
  <c r="C5216" i="2" s="1"/>
  <c r="D5216" i="2" s="1"/>
  <c r="B5217" i="2"/>
  <c r="C5217" i="2" s="1"/>
  <c r="D5217" i="2" s="1"/>
  <c r="B5218" i="2"/>
  <c r="C5218" i="2" s="1"/>
  <c r="D5218" i="2" s="1"/>
  <c r="B5219" i="2"/>
  <c r="C5219" i="2" s="1"/>
  <c r="D5219" i="2" s="1"/>
  <c r="B5220" i="2"/>
  <c r="C5220" i="2" s="1"/>
  <c r="D5220" i="2" s="1"/>
  <c r="B5221" i="2"/>
  <c r="C5221" i="2" s="1"/>
  <c r="D5221" i="2" s="1"/>
  <c r="B5222" i="2"/>
  <c r="C5222" i="2" s="1"/>
  <c r="D5222" i="2" s="1"/>
  <c r="B5223" i="2"/>
  <c r="C5223" i="2" s="1"/>
  <c r="D5223" i="2" s="1"/>
  <c r="B5224" i="2"/>
  <c r="C5224" i="2" s="1"/>
  <c r="D5224" i="2" s="1"/>
  <c r="B5225" i="2"/>
  <c r="C5225" i="2" s="1"/>
  <c r="D5225" i="2" s="1"/>
  <c r="B5226" i="2"/>
  <c r="C5226" i="2" s="1"/>
  <c r="D5226" i="2" s="1"/>
  <c r="B5227" i="2"/>
  <c r="C5227" i="2" s="1"/>
  <c r="D5227" i="2" s="1"/>
  <c r="B5228" i="2"/>
  <c r="C5228" i="2" s="1"/>
  <c r="D5228" i="2" s="1"/>
  <c r="B5229" i="2"/>
  <c r="C5229" i="2" s="1"/>
  <c r="D5229" i="2" s="1"/>
  <c r="B5230" i="2"/>
  <c r="C5230" i="2" s="1"/>
  <c r="D5230" i="2" s="1"/>
  <c r="B5231" i="2"/>
  <c r="C5231" i="2" s="1"/>
  <c r="D5231" i="2" s="1"/>
  <c r="B5232" i="2"/>
  <c r="C5232" i="2" s="1"/>
  <c r="D5232" i="2" s="1"/>
  <c r="B5233" i="2"/>
  <c r="C5233" i="2" s="1"/>
  <c r="D5233" i="2" s="1"/>
  <c r="B5234" i="2"/>
  <c r="C5234" i="2" s="1"/>
  <c r="D5234" i="2" s="1"/>
  <c r="B5235" i="2"/>
  <c r="C5235" i="2" s="1"/>
  <c r="D5235" i="2" s="1"/>
  <c r="B5236" i="2"/>
  <c r="C5236" i="2" s="1"/>
  <c r="D5236" i="2" s="1"/>
  <c r="B5237" i="2"/>
  <c r="C5237" i="2" s="1"/>
  <c r="D5237" i="2" s="1"/>
  <c r="B5238" i="2"/>
  <c r="C5238" i="2" s="1"/>
  <c r="D5238" i="2" s="1"/>
  <c r="B5239" i="2"/>
  <c r="C5239" i="2" s="1"/>
  <c r="D5239" i="2" s="1"/>
  <c r="B5240" i="2"/>
  <c r="C5240" i="2" s="1"/>
  <c r="D5240" i="2" s="1"/>
  <c r="B5241" i="2"/>
  <c r="C5241" i="2" s="1"/>
  <c r="D5241" i="2" s="1"/>
  <c r="B5242" i="2"/>
  <c r="C5242" i="2" s="1"/>
  <c r="D5242" i="2" s="1"/>
  <c r="B5243" i="2"/>
  <c r="C5243" i="2" s="1"/>
  <c r="D5243" i="2" s="1"/>
  <c r="B5244" i="2"/>
  <c r="C5244" i="2" s="1"/>
  <c r="D5244" i="2" s="1"/>
  <c r="B5245" i="2"/>
  <c r="C5245" i="2" s="1"/>
  <c r="D5245" i="2" s="1"/>
  <c r="B5246" i="2"/>
  <c r="C5246" i="2" s="1"/>
  <c r="D5246" i="2" s="1"/>
  <c r="B5247" i="2"/>
  <c r="C5247" i="2" s="1"/>
  <c r="D5247" i="2" s="1"/>
  <c r="B5248" i="2"/>
  <c r="C5248" i="2" s="1"/>
  <c r="D5248" i="2" s="1"/>
  <c r="B5249" i="2"/>
  <c r="C5249" i="2" s="1"/>
  <c r="D5249" i="2" s="1"/>
  <c r="B5250" i="2"/>
  <c r="C5250" i="2" s="1"/>
  <c r="D5250" i="2" s="1"/>
  <c r="B5251" i="2"/>
  <c r="C5251" i="2" s="1"/>
  <c r="D5251" i="2" s="1"/>
  <c r="B5252" i="2"/>
  <c r="C5252" i="2" s="1"/>
  <c r="D5252" i="2" s="1"/>
  <c r="B5253" i="2"/>
  <c r="C5253" i="2" s="1"/>
  <c r="D5253" i="2" s="1"/>
  <c r="B5254" i="2"/>
  <c r="C5254" i="2" s="1"/>
  <c r="D5254" i="2" s="1"/>
  <c r="B5255" i="2"/>
  <c r="C5255" i="2" s="1"/>
  <c r="D5255" i="2" s="1"/>
  <c r="B5256" i="2"/>
  <c r="C5256" i="2" s="1"/>
  <c r="D5256" i="2" s="1"/>
  <c r="B5257" i="2"/>
  <c r="C5257" i="2" s="1"/>
  <c r="D5257" i="2" s="1"/>
  <c r="B5258" i="2"/>
  <c r="C5258" i="2" s="1"/>
  <c r="D5258" i="2" s="1"/>
  <c r="B5259" i="2"/>
  <c r="C5259" i="2" s="1"/>
  <c r="D5259" i="2" s="1"/>
  <c r="B5260" i="2"/>
  <c r="C5260" i="2" s="1"/>
  <c r="D5260" i="2" s="1"/>
  <c r="B5261" i="2"/>
  <c r="C5261" i="2" s="1"/>
  <c r="D5261" i="2" s="1"/>
  <c r="B5262" i="2"/>
  <c r="C5262" i="2" s="1"/>
  <c r="D5262" i="2" s="1"/>
  <c r="B5263" i="2"/>
  <c r="C5263" i="2" s="1"/>
  <c r="D5263" i="2" s="1"/>
  <c r="B5264" i="2"/>
  <c r="C5264" i="2" s="1"/>
  <c r="D5264" i="2" s="1"/>
  <c r="B5265" i="2"/>
  <c r="C5265" i="2" s="1"/>
  <c r="D5265" i="2" s="1"/>
  <c r="B5266" i="2"/>
  <c r="C5266" i="2" s="1"/>
  <c r="D5266" i="2" s="1"/>
  <c r="B5267" i="2"/>
  <c r="C5267" i="2" s="1"/>
  <c r="D5267" i="2" s="1"/>
  <c r="B5268" i="2"/>
  <c r="C5268" i="2" s="1"/>
  <c r="D5268" i="2" s="1"/>
  <c r="B5269" i="2"/>
  <c r="C5269" i="2" s="1"/>
  <c r="D5269" i="2" s="1"/>
  <c r="B5270" i="2"/>
  <c r="C5270" i="2" s="1"/>
  <c r="D5270" i="2" s="1"/>
  <c r="B5271" i="2"/>
  <c r="C5271" i="2" s="1"/>
  <c r="D5271" i="2" s="1"/>
  <c r="B5272" i="2"/>
  <c r="C5272" i="2" s="1"/>
  <c r="D5272" i="2" s="1"/>
  <c r="B5273" i="2"/>
  <c r="C5273" i="2" s="1"/>
  <c r="D5273" i="2" s="1"/>
  <c r="B5274" i="2"/>
  <c r="C5274" i="2" s="1"/>
  <c r="D5274" i="2" s="1"/>
  <c r="B5275" i="2"/>
  <c r="C5275" i="2" s="1"/>
  <c r="D5275" i="2" s="1"/>
  <c r="B5276" i="2"/>
  <c r="C5276" i="2" s="1"/>
  <c r="D5276" i="2" s="1"/>
  <c r="B5277" i="2"/>
  <c r="C5277" i="2" s="1"/>
  <c r="D5277" i="2" s="1"/>
  <c r="B5278" i="2"/>
  <c r="C5278" i="2" s="1"/>
  <c r="D5278" i="2" s="1"/>
  <c r="B5279" i="2"/>
  <c r="C5279" i="2" s="1"/>
  <c r="D5279" i="2" s="1"/>
  <c r="B5280" i="2"/>
  <c r="C5280" i="2" s="1"/>
  <c r="D5280" i="2" s="1"/>
  <c r="B5281" i="2"/>
  <c r="C5281" i="2" s="1"/>
  <c r="D5281" i="2" s="1"/>
  <c r="B5282" i="2"/>
  <c r="C5282" i="2" s="1"/>
  <c r="D5282" i="2" s="1"/>
  <c r="B5283" i="2"/>
  <c r="C5283" i="2" s="1"/>
  <c r="D5283" i="2" s="1"/>
  <c r="B5284" i="2"/>
  <c r="C5284" i="2" s="1"/>
  <c r="D5284" i="2" s="1"/>
  <c r="B5285" i="2"/>
  <c r="C5285" i="2" s="1"/>
  <c r="D5285" i="2" s="1"/>
  <c r="B5286" i="2"/>
  <c r="C5286" i="2" s="1"/>
  <c r="D5286" i="2" s="1"/>
  <c r="B5287" i="2"/>
  <c r="C5287" i="2" s="1"/>
  <c r="D5287" i="2" s="1"/>
  <c r="B5288" i="2"/>
  <c r="C5288" i="2" s="1"/>
  <c r="D5288" i="2" s="1"/>
  <c r="B5289" i="2"/>
  <c r="C5289" i="2" s="1"/>
  <c r="D5289" i="2" s="1"/>
  <c r="B5290" i="2"/>
  <c r="C5290" i="2" s="1"/>
  <c r="D5290" i="2" s="1"/>
  <c r="B5291" i="2"/>
  <c r="C5291" i="2" s="1"/>
  <c r="D5291" i="2" s="1"/>
  <c r="B5292" i="2"/>
  <c r="C5292" i="2" s="1"/>
  <c r="D5292" i="2" s="1"/>
  <c r="B5293" i="2"/>
  <c r="C5293" i="2" s="1"/>
  <c r="D5293" i="2" s="1"/>
  <c r="B5294" i="2"/>
  <c r="C5294" i="2" s="1"/>
  <c r="D5294" i="2" s="1"/>
  <c r="B5295" i="2"/>
  <c r="C5295" i="2" s="1"/>
  <c r="D5295" i="2" s="1"/>
  <c r="B5296" i="2"/>
  <c r="C5296" i="2" s="1"/>
  <c r="D5296" i="2" s="1"/>
  <c r="B5297" i="2"/>
  <c r="C5297" i="2" s="1"/>
  <c r="D5297" i="2" s="1"/>
  <c r="B5298" i="2"/>
  <c r="C5298" i="2" s="1"/>
  <c r="D5298" i="2" s="1"/>
  <c r="B5299" i="2"/>
  <c r="C5299" i="2" s="1"/>
  <c r="D5299" i="2" s="1"/>
  <c r="B5300" i="2"/>
  <c r="C5300" i="2" s="1"/>
  <c r="D5300" i="2" s="1"/>
  <c r="B5301" i="2"/>
  <c r="C5301" i="2" s="1"/>
  <c r="D5301" i="2" s="1"/>
  <c r="B5302" i="2"/>
  <c r="C5302" i="2" s="1"/>
  <c r="D5302" i="2" s="1"/>
  <c r="B5303" i="2"/>
  <c r="C5303" i="2" s="1"/>
  <c r="D5303" i="2" s="1"/>
  <c r="B5304" i="2"/>
  <c r="C5304" i="2" s="1"/>
  <c r="D5304" i="2" s="1"/>
  <c r="B5305" i="2"/>
  <c r="C5305" i="2" s="1"/>
  <c r="D5305" i="2" s="1"/>
  <c r="B5306" i="2"/>
  <c r="C5306" i="2" s="1"/>
  <c r="D5306" i="2" s="1"/>
  <c r="B5307" i="2"/>
  <c r="C5307" i="2" s="1"/>
  <c r="D5307" i="2" s="1"/>
  <c r="B5308" i="2"/>
  <c r="C5308" i="2" s="1"/>
  <c r="D5308" i="2" s="1"/>
  <c r="B5309" i="2"/>
  <c r="C5309" i="2" s="1"/>
  <c r="D5309" i="2" s="1"/>
  <c r="B5310" i="2"/>
  <c r="C5310" i="2" s="1"/>
  <c r="D5310" i="2" s="1"/>
  <c r="B5311" i="2"/>
  <c r="C5311" i="2" s="1"/>
  <c r="D5311" i="2" s="1"/>
  <c r="B5312" i="2"/>
  <c r="C5312" i="2" s="1"/>
  <c r="D5312" i="2" s="1"/>
  <c r="B5313" i="2"/>
  <c r="C5313" i="2" s="1"/>
  <c r="D5313" i="2" s="1"/>
  <c r="B5314" i="2"/>
  <c r="C5314" i="2" s="1"/>
  <c r="D5314" i="2" s="1"/>
  <c r="B5315" i="2"/>
  <c r="C5315" i="2" s="1"/>
  <c r="D5315" i="2" s="1"/>
  <c r="B5316" i="2"/>
  <c r="C5316" i="2" s="1"/>
  <c r="D5316" i="2" s="1"/>
  <c r="B5317" i="2"/>
  <c r="C5317" i="2" s="1"/>
  <c r="D5317" i="2" s="1"/>
  <c r="B5318" i="2"/>
  <c r="C5318" i="2" s="1"/>
  <c r="D5318" i="2" s="1"/>
  <c r="B5319" i="2"/>
  <c r="C5319" i="2" s="1"/>
  <c r="D5319" i="2" s="1"/>
  <c r="B5320" i="2"/>
  <c r="C5320" i="2" s="1"/>
  <c r="D5320" i="2" s="1"/>
  <c r="B5321" i="2"/>
  <c r="C5321" i="2" s="1"/>
  <c r="D5321" i="2" s="1"/>
  <c r="B5322" i="2"/>
  <c r="C5322" i="2" s="1"/>
  <c r="D5322" i="2" s="1"/>
  <c r="B5323" i="2"/>
  <c r="C5323" i="2" s="1"/>
  <c r="D5323" i="2" s="1"/>
  <c r="B5324" i="2"/>
  <c r="C5324" i="2" s="1"/>
  <c r="D5324" i="2" s="1"/>
  <c r="B5325" i="2"/>
  <c r="C5325" i="2" s="1"/>
  <c r="D5325" i="2" s="1"/>
  <c r="B5326" i="2"/>
  <c r="C5326" i="2" s="1"/>
  <c r="D5326" i="2" s="1"/>
  <c r="B5327" i="2"/>
  <c r="C5327" i="2" s="1"/>
  <c r="D5327" i="2" s="1"/>
  <c r="B5328" i="2"/>
  <c r="C5328" i="2" s="1"/>
  <c r="D5328" i="2" s="1"/>
  <c r="B5329" i="2"/>
  <c r="C5329" i="2" s="1"/>
  <c r="D5329" i="2" s="1"/>
  <c r="B5330" i="2"/>
  <c r="C5330" i="2" s="1"/>
  <c r="D5330" i="2" s="1"/>
  <c r="B5331" i="2"/>
  <c r="C5331" i="2" s="1"/>
  <c r="D5331" i="2" s="1"/>
  <c r="B5332" i="2"/>
  <c r="C5332" i="2" s="1"/>
  <c r="D5332" i="2" s="1"/>
  <c r="B5333" i="2"/>
  <c r="C5333" i="2" s="1"/>
  <c r="D5333" i="2" s="1"/>
  <c r="B5334" i="2"/>
  <c r="C5334" i="2" s="1"/>
  <c r="D5334" i="2" s="1"/>
  <c r="B5335" i="2"/>
  <c r="C5335" i="2" s="1"/>
  <c r="D5335" i="2" s="1"/>
  <c r="B5336" i="2"/>
  <c r="C5336" i="2" s="1"/>
  <c r="D5336" i="2" s="1"/>
  <c r="B5337" i="2"/>
  <c r="C5337" i="2" s="1"/>
  <c r="D5337" i="2" s="1"/>
  <c r="B5338" i="2"/>
  <c r="C5338" i="2" s="1"/>
  <c r="D5338" i="2" s="1"/>
  <c r="B5339" i="2"/>
  <c r="C5339" i="2" s="1"/>
  <c r="D5339" i="2" s="1"/>
  <c r="B5340" i="2"/>
  <c r="C5340" i="2" s="1"/>
  <c r="D5340" i="2" s="1"/>
  <c r="B5341" i="2"/>
  <c r="C5341" i="2" s="1"/>
  <c r="D5341" i="2" s="1"/>
  <c r="B5342" i="2"/>
  <c r="C5342" i="2" s="1"/>
  <c r="D5342" i="2" s="1"/>
  <c r="B5343" i="2"/>
  <c r="C5343" i="2" s="1"/>
  <c r="D5343" i="2" s="1"/>
  <c r="B5344" i="2"/>
  <c r="C5344" i="2" s="1"/>
  <c r="D5344" i="2" s="1"/>
  <c r="B5345" i="2"/>
  <c r="C5345" i="2" s="1"/>
  <c r="D5345" i="2" s="1"/>
  <c r="B5346" i="2"/>
  <c r="C5346" i="2" s="1"/>
  <c r="D5346" i="2" s="1"/>
  <c r="B5347" i="2"/>
  <c r="C5347" i="2" s="1"/>
  <c r="D5347" i="2" s="1"/>
  <c r="B5348" i="2"/>
  <c r="C5348" i="2" s="1"/>
  <c r="D5348" i="2" s="1"/>
  <c r="B5349" i="2"/>
  <c r="C5349" i="2" s="1"/>
  <c r="D5349" i="2" s="1"/>
  <c r="B5350" i="2"/>
  <c r="C5350" i="2" s="1"/>
  <c r="D5350" i="2" s="1"/>
  <c r="B5351" i="2"/>
  <c r="C5351" i="2" s="1"/>
  <c r="D5351" i="2" s="1"/>
  <c r="B5352" i="2"/>
  <c r="C5352" i="2" s="1"/>
  <c r="D5352" i="2" s="1"/>
  <c r="B5353" i="2"/>
  <c r="C5353" i="2" s="1"/>
  <c r="D5353" i="2" s="1"/>
  <c r="B5354" i="2"/>
  <c r="C5354" i="2" s="1"/>
  <c r="D5354" i="2" s="1"/>
  <c r="B5355" i="2"/>
  <c r="C5355" i="2" s="1"/>
  <c r="D5355" i="2" s="1"/>
  <c r="B5356" i="2"/>
  <c r="C5356" i="2" s="1"/>
  <c r="D5356" i="2" s="1"/>
  <c r="B5357" i="2"/>
  <c r="C5357" i="2" s="1"/>
  <c r="D5357" i="2" s="1"/>
  <c r="B5358" i="2"/>
  <c r="C5358" i="2" s="1"/>
  <c r="D5358" i="2" s="1"/>
  <c r="B5359" i="2"/>
  <c r="C5359" i="2" s="1"/>
  <c r="D5359" i="2" s="1"/>
  <c r="B5360" i="2"/>
  <c r="C5360" i="2" s="1"/>
  <c r="D5360" i="2" s="1"/>
  <c r="B5361" i="2"/>
  <c r="C5361" i="2" s="1"/>
  <c r="D5361" i="2" s="1"/>
  <c r="B5362" i="2"/>
  <c r="C5362" i="2" s="1"/>
  <c r="D5362" i="2" s="1"/>
  <c r="B5363" i="2"/>
  <c r="C5363" i="2" s="1"/>
  <c r="D5363" i="2" s="1"/>
  <c r="B5364" i="2"/>
  <c r="C5364" i="2" s="1"/>
  <c r="D5364" i="2" s="1"/>
  <c r="B5365" i="2"/>
  <c r="C5365" i="2" s="1"/>
  <c r="D5365" i="2" s="1"/>
  <c r="B5366" i="2"/>
  <c r="C5366" i="2" s="1"/>
  <c r="D5366" i="2" s="1"/>
  <c r="B5367" i="2"/>
  <c r="C5367" i="2" s="1"/>
  <c r="D5367" i="2" s="1"/>
  <c r="B5368" i="2"/>
  <c r="C5368" i="2" s="1"/>
  <c r="D5368" i="2" s="1"/>
  <c r="B5369" i="2"/>
  <c r="C5369" i="2" s="1"/>
  <c r="D5369" i="2" s="1"/>
  <c r="B5370" i="2"/>
  <c r="C5370" i="2" s="1"/>
  <c r="D5370" i="2" s="1"/>
  <c r="B5371" i="2"/>
  <c r="C5371" i="2" s="1"/>
  <c r="D5371" i="2" s="1"/>
  <c r="B5372" i="2"/>
  <c r="C5372" i="2" s="1"/>
  <c r="D5372" i="2" s="1"/>
  <c r="B5373" i="2"/>
  <c r="C5373" i="2" s="1"/>
  <c r="D5373" i="2" s="1"/>
  <c r="B5374" i="2"/>
  <c r="C5374" i="2" s="1"/>
  <c r="D5374" i="2" s="1"/>
  <c r="B5375" i="2"/>
  <c r="C5375" i="2" s="1"/>
  <c r="D5375" i="2" s="1"/>
  <c r="B5376" i="2"/>
  <c r="C5376" i="2" s="1"/>
  <c r="D5376" i="2" s="1"/>
  <c r="B5377" i="2"/>
  <c r="C5377" i="2" s="1"/>
  <c r="D5377" i="2" s="1"/>
  <c r="B5378" i="2"/>
  <c r="C5378" i="2" s="1"/>
  <c r="D5378" i="2" s="1"/>
  <c r="B5379" i="2"/>
  <c r="C5379" i="2" s="1"/>
  <c r="D5379" i="2" s="1"/>
  <c r="B5380" i="2"/>
  <c r="C5380" i="2" s="1"/>
  <c r="D5380" i="2" s="1"/>
  <c r="B5381" i="2"/>
  <c r="C5381" i="2" s="1"/>
  <c r="D5381" i="2" s="1"/>
  <c r="B5382" i="2"/>
  <c r="C5382" i="2" s="1"/>
  <c r="D5382" i="2" s="1"/>
  <c r="B5383" i="2"/>
  <c r="C5383" i="2" s="1"/>
  <c r="D5383" i="2" s="1"/>
  <c r="B5384" i="2"/>
  <c r="C5384" i="2" s="1"/>
  <c r="D5384" i="2" s="1"/>
  <c r="B5385" i="2"/>
  <c r="C5385" i="2" s="1"/>
  <c r="D5385" i="2" s="1"/>
  <c r="B5386" i="2"/>
  <c r="C5386" i="2" s="1"/>
  <c r="D5386" i="2" s="1"/>
  <c r="B5387" i="2"/>
  <c r="C5387" i="2" s="1"/>
  <c r="D5387" i="2" s="1"/>
  <c r="B5388" i="2"/>
  <c r="C5388" i="2" s="1"/>
  <c r="D5388" i="2" s="1"/>
  <c r="B5389" i="2"/>
  <c r="C5389" i="2" s="1"/>
  <c r="D5389" i="2" s="1"/>
  <c r="B5390" i="2"/>
  <c r="C5390" i="2" s="1"/>
  <c r="D5390" i="2" s="1"/>
  <c r="B5391" i="2"/>
  <c r="C5391" i="2" s="1"/>
  <c r="D5391" i="2" s="1"/>
  <c r="B5392" i="2"/>
  <c r="C5392" i="2" s="1"/>
  <c r="D5392" i="2" s="1"/>
  <c r="B5393" i="2"/>
  <c r="C5393" i="2" s="1"/>
  <c r="D5393" i="2" s="1"/>
  <c r="B5394" i="2"/>
  <c r="C5394" i="2" s="1"/>
  <c r="D5394" i="2" s="1"/>
  <c r="B5395" i="2"/>
  <c r="C5395" i="2" s="1"/>
  <c r="D5395" i="2" s="1"/>
  <c r="B5396" i="2"/>
  <c r="C5396" i="2" s="1"/>
  <c r="D5396" i="2" s="1"/>
  <c r="B5397" i="2"/>
  <c r="C5397" i="2" s="1"/>
  <c r="D5397" i="2" s="1"/>
  <c r="B5398" i="2"/>
  <c r="C5398" i="2" s="1"/>
  <c r="D5398" i="2" s="1"/>
  <c r="B5399" i="2"/>
  <c r="C5399" i="2" s="1"/>
  <c r="D5399" i="2" s="1"/>
  <c r="B5400" i="2"/>
  <c r="C5400" i="2" s="1"/>
  <c r="D5400" i="2" s="1"/>
  <c r="B5401" i="2"/>
  <c r="C5401" i="2" s="1"/>
  <c r="D5401" i="2" s="1"/>
  <c r="B5402" i="2"/>
  <c r="C5402" i="2" s="1"/>
  <c r="D5402" i="2" s="1"/>
  <c r="B5403" i="2"/>
  <c r="C5403" i="2" s="1"/>
  <c r="D5403" i="2" s="1"/>
  <c r="B5404" i="2"/>
  <c r="C5404" i="2" s="1"/>
  <c r="D5404" i="2" s="1"/>
  <c r="B5405" i="2"/>
  <c r="C5405" i="2" s="1"/>
  <c r="D5405" i="2" s="1"/>
  <c r="B5406" i="2"/>
  <c r="C5406" i="2" s="1"/>
  <c r="D5406" i="2" s="1"/>
  <c r="B5407" i="2"/>
  <c r="C5407" i="2" s="1"/>
  <c r="D5407" i="2" s="1"/>
  <c r="B5408" i="2"/>
  <c r="C5408" i="2" s="1"/>
  <c r="D5408" i="2" s="1"/>
  <c r="B5409" i="2"/>
  <c r="C5409" i="2" s="1"/>
  <c r="D5409" i="2" s="1"/>
  <c r="B5410" i="2"/>
  <c r="C5410" i="2" s="1"/>
  <c r="D5410" i="2" s="1"/>
  <c r="B5411" i="2"/>
  <c r="C5411" i="2" s="1"/>
  <c r="D5411" i="2" s="1"/>
  <c r="B5412" i="2"/>
  <c r="C5412" i="2" s="1"/>
  <c r="D5412" i="2" s="1"/>
  <c r="B5413" i="2"/>
  <c r="C5413" i="2" s="1"/>
  <c r="D5413" i="2" s="1"/>
  <c r="B5414" i="2"/>
  <c r="C5414" i="2" s="1"/>
  <c r="D5414" i="2" s="1"/>
  <c r="B5415" i="2"/>
  <c r="C5415" i="2" s="1"/>
  <c r="D5415" i="2" s="1"/>
  <c r="B5416" i="2"/>
  <c r="C5416" i="2" s="1"/>
  <c r="D5416" i="2" s="1"/>
  <c r="B5417" i="2"/>
  <c r="C5417" i="2" s="1"/>
  <c r="D5417" i="2" s="1"/>
  <c r="B5418" i="2"/>
  <c r="C5418" i="2" s="1"/>
  <c r="D5418" i="2" s="1"/>
  <c r="B5419" i="2"/>
  <c r="C5419" i="2" s="1"/>
  <c r="D5419" i="2" s="1"/>
  <c r="B5420" i="2"/>
  <c r="C5420" i="2" s="1"/>
  <c r="D5420" i="2" s="1"/>
  <c r="B5421" i="2"/>
  <c r="C5421" i="2" s="1"/>
  <c r="D5421" i="2" s="1"/>
  <c r="B5422" i="2"/>
  <c r="C5422" i="2" s="1"/>
  <c r="D5422" i="2" s="1"/>
  <c r="B5423" i="2"/>
  <c r="C5423" i="2" s="1"/>
  <c r="D5423" i="2" s="1"/>
  <c r="B5424" i="2"/>
  <c r="C5424" i="2" s="1"/>
  <c r="D5424" i="2" s="1"/>
  <c r="B5425" i="2"/>
  <c r="C5425" i="2" s="1"/>
  <c r="D5425" i="2" s="1"/>
  <c r="B5426" i="2"/>
  <c r="C5426" i="2" s="1"/>
  <c r="D5426" i="2" s="1"/>
  <c r="B5427" i="2"/>
  <c r="C5427" i="2" s="1"/>
  <c r="D5427" i="2" s="1"/>
  <c r="B5428" i="2"/>
  <c r="C5428" i="2" s="1"/>
  <c r="D5428" i="2" s="1"/>
  <c r="B5429" i="2"/>
  <c r="C5429" i="2" s="1"/>
  <c r="D5429" i="2" s="1"/>
  <c r="B5430" i="2"/>
  <c r="C5430" i="2" s="1"/>
  <c r="D5430" i="2" s="1"/>
  <c r="B5431" i="2"/>
  <c r="C5431" i="2" s="1"/>
  <c r="D5431" i="2" s="1"/>
  <c r="B5432" i="2"/>
  <c r="C5432" i="2" s="1"/>
  <c r="D5432" i="2" s="1"/>
  <c r="B5433" i="2"/>
  <c r="C5433" i="2" s="1"/>
  <c r="D5433" i="2" s="1"/>
  <c r="B5434" i="2"/>
  <c r="C5434" i="2" s="1"/>
  <c r="D5434" i="2" s="1"/>
  <c r="B5435" i="2"/>
  <c r="C5435" i="2" s="1"/>
  <c r="D5435" i="2" s="1"/>
  <c r="B5436" i="2"/>
  <c r="C5436" i="2" s="1"/>
  <c r="D5436" i="2" s="1"/>
  <c r="B5437" i="2"/>
  <c r="C5437" i="2" s="1"/>
  <c r="D5437" i="2" s="1"/>
  <c r="B5438" i="2"/>
  <c r="C5438" i="2" s="1"/>
  <c r="D5438" i="2" s="1"/>
  <c r="B5439" i="2"/>
  <c r="C5439" i="2" s="1"/>
  <c r="D5439" i="2" s="1"/>
  <c r="B5440" i="2"/>
  <c r="C5440" i="2" s="1"/>
  <c r="D5440" i="2" s="1"/>
  <c r="B5441" i="2"/>
  <c r="C5441" i="2" s="1"/>
  <c r="D5441" i="2" s="1"/>
  <c r="B5442" i="2"/>
  <c r="C5442" i="2" s="1"/>
  <c r="D5442" i="2" s="1"/>
  <c r="B5443" i="2"/>
  <c r="C5443" i="2" s="1"/>
  <c r="D5443" i="2" s="1"/>
  <c r="B5444" i="2"/>
  <c r="C5444" i="2" s="1"/>
  <c r="D5444" i="2" s="1"/>
  <c r="B5445" i="2"/>
  <c r="C5445" i="2" s="1"/>
  <c r="D5445" i="2" s="1"/>
  <c r="B5446" i="2"/>
  <c r="C5446" i="2" s="1"/>
  <c r="D5446" i="2" s="1"/>
  <c r="B5447" i="2"/>
  <c r="C5447" i="2" s="1"/>
  <c r="D5447" i="2" s="1"/>
  <c r="B5448" i="2"/>
  <c r="C5448" i="2" s="1"/>
  <c r="D5448" i="2" s="1"/>
  <c r="B5449" i="2"/>
  <c r="C5449" i="2" s="1"/>
  <c r="D5449" i="2" s="1"/>
  <c r="B5450" i="2"/>
  <c r="C5450" i="2" s="1"/>
  <c r="D5450" i="2" s="1"/>
  <c r="B5451" i="2"/>
  <c r="C5451" i="2" s="1"/>
  <c r="D5451" i="2" s="1"/>
  <c r="B5452" i="2"/>
  <c r="C5452" i="2" s="1"/>
  <c r="D5452" i="2" s="1"/>
  <c r="B5453" i="2"/>
  <c r="C5453" i="2" s="1"/>
  <c r="D5453" i="2" s="1"/>
  <c r="B5454" i="2"/>
  <c r="C5454" i="2" s="1"/>
  <c r="D5454" i="2" s="1"/>
  <c r="B5455" i="2"/>
  <c r="C5455" i="2" s="1"/>
  <c r="D5455" i="2" s="1"/>
  <c r="B5456" i="2"/>
  <c r="C5456" i="2" s="1"/>
  <c r="D5456" i="2" s="1"/>
  <c r="B5457" i="2"/>
  <c r="C5457" i="2" s="1"/>
  <c r="D5457" i="2" s="1"/>
  <c r="B5458" i="2"/>
  <c r="C5458" i="2" s="1"/>
  <c r="D5458" i="2" s="1"/>
  <c r="B5459" i="2"/>
  <c r="C5459" i="2" s="1"/>
  <c r="D5459" i="2" s="1"/>
  <c r="B5460" i="2"/>
  <c r="C5460" i="2" s="1"/>
  <c r="D5460" i="2" s="1"/>
  <c r="B5461" i="2"/>
  <c r="C5461" i="2" s="1"/>
  <c r="D5461" i="2" s="1"/>
  <c r="B5462" i="2"/>
  <c r="C5462" i="2" s="1"/>
  <c r="D5462" i="2" s="1"/>
  <c r="B5463" i="2"/>
  <c r="C5463" i="2" s="1"/>
  <c r="D5463" i="2" s="1"/>
  <c r="B5464" i="2"/>
  <c r="C5464" i="2" s="1"/>
  <c r="D5464" i="2" s="1"/>
  <c r="B5465" i="2"/>
  <c r="C5465" i="2" s="1"/>
  <c r="D5465" i="2" s="1"/>
  <c r="B5466" i="2"/>
  <c r="C5466" i="2" s="1"/>
  <c r="D5466" i="2" s="1"/>
  <c r="B5467" i="2"/>
  <c r="C5467" i="2" s="1"/>
  <c r="D5467" i="2" s="1"/>
  <c r="B5468" i="2"/>
  <c r="C5468" i="2" s="1"/>
  <c r="D5468" i="2" s="1"/>
  <c r="B5469" i="2"/>
  <c r="C5469" i="2" s="1"/>
  <c r="D5469" i="2" s="1"/>
  <c r="B5470" i="2"/>
  <c r="C5470" i="2" s="1"/>
  <c r="D5470" i="2" s="1"/>
  <c r="B5471" i="2"/>
  <c r="C5471" i="2" s="1"/>
  <c r="D5471" i="2" s="1"/>
  <c r="B5472" i="2"/>
  <c r="C5472" i="2" s="1"/>
  <c r="D5472" i="2" s="1"/>
  <c r="B5473" i="2"/>
  <c r="C5473" i="2" s="1"/>
  <c r="D5473" i="2" s="1"/>
  <c r="B5474" i="2"/>
  <c r="C5474" i="2" s="1"/>
  <c r="D5474" i="2" s="1"/>
  <c r="B5475" i="2"/>
  <c r="C5475" i="2" s="1"/>
  <c r="D5475" i="2" s="1"/>
  <c r="B5476" i="2"/>
  <c r="C5476" i="2" s="1"/>
  <c r="D5476" i="2" s="1"/>
  <c r="B5477" i="2"/>
  <c r="C5477" i="2" s="1"/>
  <c r="D5477" i="2" s="1"/>
  <c r="B5478" i="2"/>
  <c r="C5478" i="2" s="1"/>
  <c r="D5478" i="2" s="1"/>
  <c r="B5479" i="2"/>
  <c r="C5479" i="2" s="1"/>
  <c r="D5479" i="2" s="1"/>
  <c r="B5480" i="2"/>
  <c r="C5480" i="2" s="1"/>
  <c r="D5480" i="2" s="1"/>
  <c r="B5481" i="2"/>
  <c r="C5481" i="2" s="1"/>
  <c r="D5481" i="2" s="1"/>
  <c r="B5482" i="2"/>
  <c r="C5482" i="2" s="1"/>
  <c r="D5482" i="2" s="1"/>
  <c r="B5483" i="2"/>
  <c r="C5483" i="2" s="1"/>
  <c r="D5483" i="2" s="1"/>
  <c r="B5484" i="2"/>
  <c r="C5484" i="2" s="1"/>
  <c r="D5484" i="2" s="1"/>
  <c r="B5485" i="2"/>
  <c r="C5485" i="2" s="1"/>
  <c r="D5485" i="2" s="1"/>
  <c r="B5486" i="2"/>
  <c r="C5486" i="2" s="1"/>
  <c r="D5486" i="2" s="1"/>
  <c r="B5487" i="2"/>
  <c r="C5487" i="2" s="1"/>
  <c r="D5487" i="2" s="1"/>
  <c r="B5488" i="2"/>
  <c r="C5488" i="2" s="1"/>
  <c r="D5488" i="2" s="1"/>
  <c r="B5489" i="2"/>
  <c r="C5489" i="2" s="1"/>
  <c r="D5489" i="2" s="1"/>
  <c r="B5490" i="2"/>
  <c r="C5490" i="2" s="1"/>
  <c r="D5490" i="2" s="1"/>
  <c r="B5491" i="2"/>
  <c r="C5491" i="2" s="1"/>
  <c r="D5491" i="2" s="1"/>
  <c r="B5492" i="2"/>
  <c r="C5492" i="2" s="1"/>
  <c r="D5492" i="2" s="1"/>
  <c r="B5493" i="2"/>
  <c r="C5493" i="2" s="1"/>
  <c r="D5493" i="2" s="1"/>
  <c r="B5494" i="2"/>
  <c r="C5494" i="2" s="1"/>
  <c r="D5494" i="2" s="1"/>
  <c r="B5495" i="2"/>
  <c r="C5495" i="2" s="1"/>
  <c r="D5495" i="2" s="1"/>
  <c r="B5496" i="2"/>
  <c r="C5496" i="2" s="1"/>
  <c r="D5496" i="2" s="1"/>
  <c r="B5497" i="2"/>
  <c r="C5497" i="2" s="1"/>
  <c r="D5497" i="2" s="1"/>
  <c r="B5498" i="2"/>
  <c r="C5498" i="2" s="1"/>
  <c r="D5498" i="2" s="1"/>
  <c r="B5499" i="2"/>
  <c r="C5499" i="2" s="1"/>
  <c r="D5499" i="2" s="1"/>
  <c r="B5500" i="2"/>
  <c r="C5500" i="2" s="1"/>
  <c r="D5500" i="2" s="1"/>
  <c r="B5501" i="2"/>
  <c r="C5501" i="2" s="1"/>
  <c r="D5501" i="2" s="1"/>
  <c r="B5502" i="2"/>
  <c r="C5502" i="2" s="1"/>
  <c r="D5502" i="2" s="1"/>
  <c r="B5503" i="2"/>
  <c r="C5503" i="2" s="1"/>
  <c r="D5503" i="2" s="1"/>
  <c r="B5504" i="2"/>
  <c r="C5504" i="2" s="1"/>
  <c r="D5504" i="2" s="1"/>
  <c r="B5505" i="2"/>
  <c r="C5505" i="2" s="1"/>
  <c r="D5505" i="2" s="1"/>
  <c r="B5506" i="2"/>
  <c r="C5506" i="2" s="1"/>
  <c r="D5506" i="2" s="1"/>
  <c r="B5507" i="2"/>
  <c r="C5507" i="2" s="1"/>
  <c r="D5507" i="2" s="1"/>
  <c r="B5508" i="2"/>
  <c r="C5508" i="2" s="1"/>
  <c r="D5508" i="2" s="1"/>
  <c r="B5509" i="2"/>
  <c r="C5509" i="2" s="1"/>
  <c r="D5509" i="2" s="1"/>
  <c r="B5510" i="2"/>
  <c r="C5510" i="2" s="1"/>
  <c r="D5510" i="2" s="1"/>
  <c r="B5511" i="2"/>
  <c r="C5511" i="2" s="1"/>
  <c r="D5511" i="2" s="1"/>
  <c r="B5512" i="2"/>
  <c r="C5512" i="2" s="1"/>
  <c r="D5512" i="2" s="1"/>
  <c r="B5513" i="2"/>
  <c r="C5513" i="2" s="1"/>
  <c r="D5513" i="2" s="1"/>
  <c r="B5514" i="2"/>
  <c r="C5514" i="2" s="1"/>
  <c r="D5514" i="2" s="1"/>
  <c r="B5515" i="2"/>
  <c r="C5515" i="2" s="1"/>
  <c r="D5515" i="2" s="1"/>
  <c r="B5516" i="2"/>
  <c r="C5516" i="2" s="1"/>
  <c r="D5516" i="2" s="1"/>
  <c r="B5517" i="2"/>
  <c r="C5517" i="2" s="1"/>
  <c r="D5517" i="2" s="1"/>
  <c r="B5518" i="2"/>
  <c r="C5518" i="2" s="1"/>
  <c r="D5518" i="2" s="1"/>
  <c r="B5519" i="2"/>
  <c r="C5519" i="2" s="1"/>
  <c r="D5519" i="2" s="1"/>
  <c r="B5520" i="2"/>
  <c r="C5520" i="2" s="1"/>
  <c r="D5520" i="2" s="1"/>
  <c r="B5521" i="2"/>
  <c r="C5521" i="2" s="1"/>
  <c r="D5521" i="2" s="1"/>
  <c r="B5522" i="2"/>
  <c r="C5522" i="2" s="1"/>
  <c r="D5522" i="2" s="1"/>
  <c r="B5523" i="2"/>
  <c r="C5523" i="2" s="1"/>
  <c r="D5523" i="2" s="1"/>
  <c r="B5524" i="2"/>
  <c r="C5524" i="2" s="1"/>
  <c r="D5524" i="2" s="1"/>
  <c r="B5525" i="2"/>
  <c r="C5525" i="2" s="1"/>
  <c r="D5525" i="2" s="1"/>
  <c r="B5526" i="2"/>
  <c r="C5526" i="2" s="1"/>
  <c r="D5526" i="2" s="1"/>
  <c r="B5527" i="2"/>
  <c r="C5527" i="2" s="1"/>
  <c r="D5527" i="2" s="1"/>
  <c r="B5528" i="2"/>
  <c r="C5528" i="2" s="1"/>
  <c r="D5528" i="2" s="1"/>
  <c r="B5529" i="2"/>
  <c r="C5529" i="2" s="1"/>
  <c r="D5529" i="2" s="1"/>
  <c r="B5530" i="2"/>
  <c r="C5530" i="2" s="1"/>
  <c r="D5530" i="2" s="1"/>
  <c r="B5531" i="2"/>
  <c r="C5531" i="2" s="1"/>
  <c r="D5531" i="2" s="1"/>
  <c r="B5532" i="2"/>
  <c r="C5532" i="2" s="1"/>
  <c r="D5532" i="2" s="1"/>
  <c r="B5533" i="2"/>
  <c r="C5533" i="2" s="1"/>
  <c r="D5533" i="2" s="1"/>
  <c r="B5534" i="2"/>
  <c r="C5534" i="2" s="1"/>
  <c r="D5534" i="2" s="1"/>
  <c r="B5535" i="2"/>
  <c r="C5535" i="2" s="1"/>
  <c r="D5535" i="2" s="1"/>
  <c r="B5536" i="2"/>
  <c r="C5536" i="2" s="1"/>
  <c r="D5536" i="2" s="1"/>
  <c r="B5537" i="2"/>
  <c r="C5537" i="2" s="1"/>
  <c r="D5537" i="2" s="1"/>
  <c r="B5538" i="2"/>
  <c r="C5538" i="2" s="1"/>
  <c r="D5538" i="2" s="1"/>
  <c r="B5539" i="2"/>
  <c r="C5539" i="2" s="1"/>
  <c r="D5539" i="2" s="1"/>
  <c r="B5540" i="2"/>
  <c r="C5540" i="2" s="1"/>
  <c r="D5540" i="2" s="1"/>
  <c r="B5541" i="2"/>
  <c r="C5541" i="2" s="1"/>
  <c r="D5541" i="2" s="1"/>
  <c r="B5542" i="2"/>
  <c r="C5542" i="2" s="1"/>
  <c r="D5542" i="2" s="1"/>
  <c r="B5543" i="2"/>
  <c r="C5543" i="2" s="1"/>
  <c r="D5543" i="2" s="1"/>
  <c r="B5544" i="2"/>
  <c r="C5544" i="2" s="1"/>
  <c r="D5544" i="2" s="1"/>
  <c r="B5545" i="2"/>
  <c r="C5545" i="2" s="1"/>
  <c r="D5545" i="2" s="1"/>
  <c r="B5546" i="2"/>
  <c r="C5546" i="2" s="1"/>
  <c r="D5546" i="2" s="1"/>
  <c r="B5547" i="2"/>
  <c r="C5547" i="2" s="1"/>
  <c r="D5547" i="2" s="1"/>
  <c r="B5548" i="2"/>
  <c r="C5548" i="2" s="1"/>
  <c r="D5548" i="2" s="1"/>
  <c r="B5549" i="2"/>
  <c r="C5549" i="2" s="1"/>
  <c r="D5549" i="2" s="1"/>
  <c r="B5550" i="2"/>
  <c r="C5550" i="2" s="1"/>
  <c r="D5550" i="2" s="1"/>
  <c r="B5551" i="2"/>
  <c r="C5551" i="2" s="1"/>
  <c r="D5551" i="2" s="1"/>
  <c r="B5552" i="2"/>
  <c r="C5552" i="2" s="1"/>
  <c r="D5552" i="2" s="1"/>
  <c r="B5553" i="2"/>
  <c r="C5553" i="2" s="1"/>
  <c r="D5553" i="2" s="1"/>
  <c r="B5554" i="2"/>
  <c r="C5554" i="2" s="1"/>
  <c r="D5554" i="2" s="1"/>
  <c r="B5555" i="2"/>
  <c r="C5555" i="2" s="1"/>
  <c r="D5555" i="2" s="1"/>
  <c r="B5556" i="2"/>
  <c r="C5556" i="2" s="1"/>
  <c r="D5556" i="2" s="1"/>
  <c r="B5557" i="2"/>
  <c r="C5557" i="2" s="1"/>
  <c r="D5557" i="2" s="1"/>
  <c r="B5558" i="2"/>
  <c r="C5558" i="2" s="1"/>
  <c r="D5558" i="2" s="1"/>
  <c r="B5559" i="2"/>
  <c r="C5559" i="2" s="1"/>
  <c r="D5559" i="2" s="1"/>
  <c r="B5560" i="2"/>
  <c r="C5560" i="2" s="1"/>
  <c r="D5560" i="2" s="1"/>
  <c r="B5561" i="2"/>
  <c r="C5561" i="2" s="1"/>
  <c r="D5561" i="2" s="1"/>
  <c r="B5562" i="2"/>
  <c r="C5562" i="2" s="1"/>
  <c r="D5562" i="2" s="1"/>
  <c r="B5563" i="2"/>
  <c r="C5563" i="2" s="1"/>
  <c r="D5563" i="2" s="1"/>
  <c r="B5564" i="2"/>
  <c r="C5564" i="2" s="1"/>
  <c r="D5564" i="2" s="1"/>
  <c r="B5565" i="2"/>
  <c r="C5565" i="2" s="1"/>
  <c r="D5565" i="2" s="1"/>
  <c r="B5566" i="2"/>
  <c r="C5566" i="2" s="1"/>
  <c r="D5566" i="2" s="1"/>
  <c r="B5567" i="2"/>
  <c r="C5567" i="2" s="1"/>
  <c r="D5567" i="2" s="1"/>
  <c r="B5568" i="2"/>
  <c r="C5568" i="2" s="1"/>
  <c r="D5568" i="2" s="1"/>
  <c r="B5569" i="2"/>
  <c r="C5569" i="2" s="1"/>
  <c r="D5569" i="2" s="1"/>
  <c r="B5570" i="2"/>
  <c r="C5570" i="2" s="1"/>
  <c r="D5570" i="2" s="1"/>
  <c r="B5571" i="2"/>
  <c r="C5571" i="2" s="1"/>
  <c r="D5571" i="2" s="1"/>
  <c r="B5572" i="2"/>
  <c r="C5572" i="2" s="1"/>
  <c r="D5572" i="2" s="1"/>
  <c r="B5573" i="2"/>
  <c r="C5573" i="2" s="1"/>
  <c r="D5573" i="2" s="1"/>
  <c r="B5574" i="2"/>
  <c r="C5574" i="2" s="1"/>
  <c r="D5574" i="2" s="1"/>
  <c r="B5575" i="2"/>
  <c r="C5575" i="2" s="1"/>
  <c r="D5575" i="2" s="1"/>
  <c r="B5576" i="2"/>
  <c r="C5576" i="2" s="1"/>
  <c r="D5576" i="2" s="1"/>
  <c r="B5577" i="2"/>
  <c r="C5577" i="2" s="1"/>
  <c r="D5577" i="2" s="1"/>
  <c r="B5578" i="2"/>
  <c r="C5578" i="2" s="1"/>
  <c r="D5578" i="2" s="1"/>
  <c r="B5579" i="2"/>
  <c r="C5579" i="2" s="1"/>
  <c r="D5579" i="2" s="1"/>
  <c r="B5580" i="2"/>
  <c r="C5580" i="2" s="1"/>
  <c r="D5580" i="2" s="1"/>
  <c r="B5581" i="2"/>
  <c r="C5581" i="2" s="1"/>
  <c r="D5581" i="2" s="1"/>
  <c r="B5582" i="2"/>
  <c r="C5582" i="2" s="1"/>
  <c r="D5582" i="2" s="1"/>
  <c r="B5583" i="2"/>
  <c r="C5583" i="2" s="1"/>
  <c r="D5583" i="2" s="1"/>
  <c r="B5584" i="2"/>
  <c r="C5584" i="2" s="1"/>
  <c r="D5584" i="2" s="1"/>
  <c r="B5585" i="2"/>
  <c r="C5585" i="2" s="1"/>
  <c r="D5585" i="2" s="1"/>
  <c r="B5586" i="2"/>
  <c r="C5586" i="2" s="1"/>
  <c r="D5586" i="2" s="1"/>
  <c r="B5587" i="2"/>
  <c r="C5587" i="2" s="1"/>
  <c r="D5587" i="2" s="1"/>
  <c r="B5588" i="2"/>
  <c r="C5588" i="2" s="1"/>
  <c r="D5588" i="2" s="1"/>
  <c r="B5589" i="2"/>
  <c r="C5589" i="2" s="1"/>
  <c r="D5589" i="2" s="1"/>
  <c r="B5590" i="2"/>
  <c r="C5590" i="2" s="1"/>
  <c r="D5590" i="2" s="1"/>
  <c r="B5591" i="2"/>
  <c r="C5591" i="2" s="1"/>
  <c r="D5591" i="2" s="1"/>
  <c r="B5592" i="2"/>
  <c r="C5592" i="2" s="1"/>
  <c r="D5592" i="2" s="1"/>
  <c r="B5593" i="2"/>
  <c r="C5593" i="2" s="1"/>
  <c r="D5593" i="2" s="1"/>
  <c r="B5594" i="2"/>
  <c r="C5594" i="2" s="1"/>
  <c r="D5594" i="2" s="1"/>
  <c r="B5595" i="2"/>
  <c r="C5595" i="2" s="1"/>
  <c r="D5595" i="2" s="1"/>
  <c r="B5596" i="2"/>
  <c r="C5596" i="2" s="1"/>
  <c r="D5596" i="2" s="1"/>
  <c r="B5597" i="2"/>
  <c r="C5597" i="2" s="1"/>
  <c r="D5597" i="2" s="1"/>
  <c r="B5598" i="2"/>
  <c r="C5598" i="2" s="1"/>
  <c r="D5598" i="2" s="1"/>
  <c r="B5599" i="2"/>
  <c r="C5599" i="2" s="1"/>
  <c r="D5599" i="2" s="1"/>
  <c r="B5600" i="2"/>
  <c r="C5600" i="2" s="1"/>
  <c r="D5600" i="2" s="1"/>
  <c r="B5601" i="2"/>
  <c r="C5601" i="2" s="1"/>
  <c r="D5601" i="2" s="1"/>
  <c r="B5602" i="2"/>
  <c r="C5602" i="2" s="1"/>
  <c r="D5602" i="2" s="1"/>
  <c r="B5603" i="2"/>
  <c r="C5603" i="2" s="1"/>
  <c r="D5603" i="2" s="1"/>
  <c r="B5604" i="2"/>
  <c r="C5604" i="2" s="1"/>
  <c r="D5604" i="2" s="1"/>
  <c r="B5605" i="2"/>
  <c r="C5605" i="2" s="1"/>
  <c r="D5605" i="2" s="1"/>
  <c r="B5606" i="2"/>
  <c r="C5606" i="2" s="1"/>
  <c r="D5606" i="2" s="1"/>
  <c r="B5607" i="2"/>
  <c r="C5607" i="2" s="1"/>
  <c r="D5607" i="2" s="1"/>
  <c r="B5608" i="2"/>
  <c r="C5608" i="2" s="1"/>
  <c r="D5608" i="2" s="1"/>
  <c r="B5609" i="2"/>
  <c r="C5609" i="2" s="1"/>
  <c r="D5609" i="2" s="1"/>
  <c r="B5610" i="2"/>
  <c r="C5610" i="2" s="1"/>
  <c r="D5610" i="2" s="1"/>
  <c r="B5611" i="2"/>
  <c r="C5611" i="2" s="1"/>
  <c r="D5611" i="2" s="1"/>
  <c r="B5612" i="2"/>
  <c r="C5612" i="2" s="1"/>
  <c r="D5612" i="2" s="1"/>
  <c r="B5613" i="2"/>
  <c r="C5613" i="2" s="1"/>
  <c r="D5613" i="2" s="1"/>
  <c r="B5614" i="2"/>
  <c r="C5614" i="2" s="1"/>
  <c r="D5614" i="2" s="1"/>
  <c r="B5615" i="2"/>
  <c r="C5615" i="2" s="1"/>
  <c r="D5615" i="2" s="1"/>
  <c r="B5616" i="2"/>
  <c r="C5616" i="2" s="1"/>
  <c r="D5616" i="2" s="1"/>
  <c r="B5617" i="2"/>
  <c r="C5617" i="2" s="1"/>
  <c r="D5617" i="2" s="1"/>
  <c r="B5618" i="2"/>
  <c r="C5618" i="2" s="1"/>
  <c r="D5618" i="2" s="1"/>
  <c r="B5619" i="2"/>
  <c r="C5619" i="2" s="1"/>
  <c r="D5619" i="2" s="1"/>
  <c r="B5620" i="2"/>
  <c r="C5620" i="2" s="1"/>
  <c r="D5620" i="2" s="1"/>
  <c r="B5621" i="2"/>
  <c r="C5621" i="2" s="1"/>
  <c r="D5621" i="2" s="1"/>
  <c r="B5622" i="2"/>
  <c r="C5622" i="2" s="1"/>
  <c r="D5622" i="2" s="1"/>
  <c r="B5623" i="2"/>
  <c r="C5623" i="2" s="1"/>
  <c r="D5623" i="2" s="1"/>
  <c r="B5624" i="2"/>
  <c r="C5624" i="2" s="1"/>
  <c r="D5624" i="2" s="1"/>
  <c r="B5625" i="2"/>
  <c r="C5625" i="2" s="1"/>
  <c r="D5625" i="2" s="1"/>
  <c r="B5626" i="2"/>
  <c r="C5626" i="2" s="1"/>
  <c r="D5626" i="2" s="1"/>
  <c r="B5627" i="2"/>
  <c r="C5627" i="2" s="1"/>
  <c r="D5627" i="2" s="1"/>
  <c r="B5628" i="2"/>
  <c r="C5628" i="2" s="1"/>
  <c r="D5628" i="2" s="1"/>
  <c r="B5629" i="2"/>
  <c r="C5629" i="2" s="1"/>
  <c r="D5629" i="2" s="1"/>
  <c r="B5630" i="2"/>
  <c r="C5630" i="2" s="1"/>
  <c r="D5630" i="2" s="1"/>
  <c r="B5631" i="2"/>
  <c r="C5631" i="2" s="1"/>
  <c r="D5631" i="2" s="1"/>
  <c r="B5632" i="2"/>
  <c r="C5632" i="2" s="1"/>
  <c r="D5632" i="2" s="1"/>
  <c r="B5633" i="2"/>
  <c r="C5633" i="2" s="1"/>
  <c r="D5633" i="2" s="1"/>
  <c r="B5634" i="2"/>
  <c r="C5634" i="2" s="1"/>
  <c r="D5634" i="2" s="1"/>
  <c r="B5635" i="2"/>
  <c r="C5635" i="2" s="1"/>
  <c r="D5635" i="2" s="1"/>
  <c r="B5636" i="2"/>
  <c r="C5636" i="2" s="1"/>
  <c r="D5636" i="2" s="1"/>
  <c r="B5637" i="2"/>
  <c r="C5637" i="2" s="1"/>
  <c r="D5637" i="2" s="1"/>
  <c r="B5638" i="2"/>
  <c r="C5638" i="2" s="1"/>
  <c r="D5638" i="2" s="1"/>
  <c r="B5639" i="2"/>
  <c r="C5639" i="2" s="1"/>
  <c r="D5639" i="2" s="1"/>
  <c r="B5640" i="2"/>
  <c r="C5640" i="2" s="1"/>
  <c r="D5640" i="2" s="1"/>
  <c r="B5641" i="2"/>
  <c r="C5641" i="2" s="1"/>
  <c r="D5641" i="2" s="1"/>
  <c r="B5642" i="2"/>
  <c r="C5642" i="2" s="1"/>
  <c r="D5642" i="2" s="1"/>
  <c r="B5643" i="2"/>
  <c r="C5643" i="2" s="1"/>
  <c r="D5643" i="2" s="1"/>
  <c r="B5644" i="2"/>
  <c r="C5644" i="2" s="1"/>
  <c r="D5644" i="2" s="1"/>
  <c r="B5645" i="2"/>
  <c r="C5645" i="2" s="1"/>
  <c r="D5645" i="2" s="1"/>
  <c r="B5646" i="2"/>
  <c r="C5646" i="2" s="1"/>
  <c r="D5646" i="2" s="1"/>
  <c r="B5647" i="2"/>
  <c r="C5647" i="2" s="1"/>
  <c r="D5647" i="2" s="1"/>
  <c r="B5648" i="2"/>
  <c r="C5648" i="2" s="1"/>
  <c r="D5648" i="2" s="1"/>
  <c r="B5649" i="2"/>
  <c r="C5649" i="2" s="1"/>
  <c r="D5649" i="2" s="1"/>
  <c r="B5650" i="2"/>
  <c r="C5650" i="2" s="1"/>
  <c r="D5650" i="2" s="1"/>
  <c r="B5651" i="2"/>
  <c r="C5651" i="2" s="1"/>
  <c r="D5651" i="2" s="1"/>
  <c r="B5652" i="2"/>
  <c r="C5652" i="2" s="1"/>
  <c r="D5652" i="2" s="1"/>
  <c r="B5653" i="2"/>
  <c r="C5653" i="2" s="1"/>
  <c r="D5653" i="2" s="1"/>
  <c r="B5654" i="2"/>
  <c r="C5654" i="2" s="1"/>
  <c r="D5654" i="2" s="1"/>
  <c r="B5655" i="2"/>
  <c r="C5655" i="2" s="1"/>
  <c r="D5655" i="2" s="1"/>
  <c r="B5656" i="2"/>
  <c r="C5656" i="2" s="1"/>
  <c r="D5656" i="2" s="1"/>
  <c r="B5657" i="2"/>
  <c r="C5657" i="2" s="1"/>
  <c r="D5657" i="2" s="1"/>
  <c r="B5658" i="2"/>
  <c r="C5658" i="2" s="1"/>
  <c r="D5658" i="2" s="1"/>
  <c r="B5659" i="2"/>
  <c r="C5659" i="2" s="1"/>
  <c r="D5659" i="2" s="1"/>
  <c r="B5660" i="2"/>
  <c r="C5660" i="2" s="1"/>
  <c r="D5660" i="2" s="1"/>
  <c r="B5661" i="2"/>
  <c r="C5661" i="2" s="1"/>
  <c r="D5661" i="2" s="1"/>
  <c r="B5662" i="2"/>
  <c r="C5662" i="2" s="1"/>
  <c r="D5662" i="2" s="1"/>
  <c r="B5663" i="2"/>
  <c r="C5663" i="2" s="1"/>
  <c r="D5663" i="2" s="1"/>
  <c r="B5664" i="2"/>
  <c r="C5664" i="2" s="1"/>
  <c r="D5664" i="2" s="1"/>
  <c r="B5665" i="2"/>
  <c r="C5665" i="2" s="1"/>
  <c r="D5665" i="2" s="1"/>
  <c r="B5666" i="2"/>
  <c r="C5666" i="2" s="1"/>
  <c r="D5666" i="2" s="1"/>
  <c r="B5667" i="2"/>
  <c r="C5667" i="2" s="1"/>
  <c r="D5667" i="2" s="1"/>
  <c r="B5668" i="2"/>
  <c r="C5668" i="2" s="1"/>
  <c r="D5668" i="2" s="1"/>
  <c r="B5669" i="2"/>
  <c r="C5669" i="2" s="1"/>
  <c r="D5669" i="2" s="1"/>
  <c r="B5670" i="2"/>
  <c r="C5670" i="2" s="1"/>
  <c r="D5670" i="2" s="1"/>
  <c r="B5671" i="2"/>
  <c r="C5671" i="2" s="1"/>
  <c r="D5671" i="2" s="1"/>
  <c r="B5672" i="2"/>
  <c r="C5672" i="2" s="1"/>
  <c r="D5672" i="2" s="1"/>
  <c r="B5673" i="2"/>
  <c r="C5673" i="2" s="1"/>
  <c r="D5673" i="2" s="1"/>
  <c r="B5674" i="2"/>
  <c r="C5674" i="2" s="1"/>
  <c r="D5674" i="2" s="1"/>
  <c r="B5675" i="2"/>
  <c r="C5675" i="2" s="1"/>
  <c r="D5675" i="2" s="1"/>
  <c r="B5676" i="2"/>
  <c r="C5676" i="2" s="1"/>
  <c r="D5676" i="2" s="1"/>
  <c r="B5677" i="2"/>
  <c r="C5677" i="2" s="1"/>
  <c r="D5677" i="2" s="1"/>
  <c r="B5678" i="2"/>
  <c r="C5678" i="2" s="1"/>
  <c r="D5678" i="2" s="1"/>
  <c r="B5679" i="2"/>
  <c r="C5679" i="2" s="1"/>
  <c r="D5679" i="2" s="1"/>
  <c r="B5680" i="2"/>
  <c r="C5680" i="2" s="1"/>
  <c r="D5680" i="2" s="1"/>
  <c r="B5681" i="2"/>
  <c r="C5681" i="2" s="1"/>
  <c r="D5681" i="2" s="1"/>
  <c r="B5682" i="2"/>
  <c r="C5682" i="2" s="1"/>
  <c r="D5682" i="2" s="1"/>
  <c r="B5683" i="2"/>
  <c r="C5683" i="2" s="1"/>
  <c r="D5683" i="2" s="1"/>
  <c r="B5684" i="2"/>
  <c r="C5684" i="2" s="1"/>
  <c r="D5684" i="2" s="1"/>
  <c r="B5685" i="2"/>
  <c r="C5685" i="2" s="1"/>
  <c r="D5685" i="2" s="1"/>
  <c r="B5686" i="2"/>
  <c r="C5686" i="2" s="1"/>
  <c r="D5686" i="2" s="1"/>
  <c r="B5687" i="2"/>
  <c r="C5687" i="2" s="1"/>
  <c r="D5687" i="2" s="1"/>
  <c r="B5688" i="2"/>
  <c r="C5688" i="2" s="1"/>
  <c r="D5688" i="2" s="1"/>
  <c r="B5689" i="2"/>
  <c r="C5689" i="2" s="1"/>
  <c r="D5689" i="2" s="1"/>
  <c r="B5690" i="2"/>
  <c r="C5690" i="2" s="1"/>
  <c r="D5690" i="2" s="1"/>
  <c r="B5691" i="2"/>
  <c r="C5691" i="2" s="1"/>
  <c r="D5691" i="2" s="1"/>
  <c r="B5692" i="2"/>
  <c r="C5692" i="2" s="1"/>
  <c r="D5692" i="2" s="1"/>
  <c r="B5693" i="2"/>
  <c r="C5693" i="2" s="1"/>
  <c r="D5693" i="2" s="1"/>
  <c r="B5694" i="2"/>
  <c r="C5694" i="2" s="1"/>
  <c r="D5694" i="2" s="1"/>
  <c r="B5695" i="2"/>
  <c r="C5695" i="2" s="1"/>
  <c r="D5695" i="2" s="1"/>
  <c r="B5696" i="2"/>
  <c r="C5696" i="2" s="1"/>
  <c r="D5696" i="2" s="1"/>
  <c r="B5697" i="2"/>
  <c r="C5697" i="2" s="1"/>
  <c r="D5697" i="2" s="1"/>
  <c r="B5698" i="2"/>
  <c r="C5698" i="2" s="1"/>
  <c r="D5698" i="2" s="1"/>
  <c r="B5699" i="2"/>
  <c r="C5699" i="2" s="1"/>
  <c r="D5699" i="2" s="1"/>
  <c r="B5700" i="2"/>
  <c r="C5700" i="2" s="1"/>
  <c r="D5700" i="2" s="1"/>
  <c r="B5701" i="2"/>
  <c r="C5701" i="2" s="1"/>
  <c r="D5701" i="2" s="1"/>
  <c r="B5702" i="2"/>
  <c r="C5702" i="2" s="1"/>
  <c r="D5702" i="2" s="1"/>
  <c r="B5703" i="2"/>
  <c r="C5703" i="2" s="1"/>
  <c r="D5703" i="2" s="1"/>
  <c r="B5704" i="2"/>
  <c r="C5704" i="2" s="1"/>
  <c r="D5704" i="2" s="1"/>
  <c r="B5705" i="2"/>
  <c r="C5705" i="2" s="1"/>
  <c r="D5705" i="2" s="1"/>
  <c r="B5706" i="2"/>
  <c r="C5706" i="2" s="1"/>
  <c r="D5706" i="2" s="1"/>
  <c r="B5707" i="2"/>
  <c r="C5707" i="2" s="1"/>
  <c r="D5707" i="2" s="1"/>
  <c r="B5708" i="2"/>
  <c r="C5708" i="2" s="1"/>
  <c r="D5708" i="2" s="1"/>
  <c r="B5709" i="2"/>
  <c r="C5709" i="2" s="1"/>
  <c r="D5709" i="2" s="1"/>
  <c r="B5710" i="2"/>
  <c r="C5710" i="2" s="1"/>
  <c r="D5710" i="2" s="1"/>
  <c r="B5711" i="2"/>
  <c r="C5711" i="2" s="1"/>
  <c r="D5711" i="2" s="1"/>
  <c r="B5712" i="2"/>
  <c r="C5712" i="2" s="1"/>
  <c r="D5712" i="2" s="1"/>
  <c r="B5713" i="2"/>
  <c r="C5713" i="2" s="1"/>
  <c r="D5713" i="2" s="1"/>
  <c r="B5714" i="2"/>
  <c r="C5714" i="2" s="1"/>
  <c r="D5714" i="2" s="1"/>
  <c r="B5715" i="2"/>
  <c r="C5715" i="2" s="1"/>
  <c r="D5715" i="2" s="1"/>
  <c r="B5716" i="2"/>
  <c r="C5716" i="2" s="1"/>
  <c r="D5716" i="2" s="1"/>
  <c r="B5717" i="2"/>
  <c r="C5717" i="2" s="1"/>
  <c r="D5717" i="2" s="1"/>
  <c r="B5718" i="2"/>
  <c r="C5718" i="2" s="1"/>
  <c r="D5718" i="2" s="1"/>
  <c r="B5719" i="2"/>
  <c r="C5719" i="2" s="1"/>
  <c r="D5719" i="2" s="1"/>
  <c r="B5720" i="2"/>
  <c r="C5720" i="2" s="1"/>
  <c r="D5720" i="2" s="1"/>
  <c r="B5721" i="2"/>
  <c r="C5721" i="2" s="1"/>
  <c r="D5721" i="2" s="1"/>
  <c r="B5722" i="2"/>
  <c r="C5722" i="2" s="1"/>
  <c r="D5722" i="2" s="1"/>
  <c r="B5723" i="2"/>
  <c r="C5723" i="2" s="1"/>
  <c r="D5723" i="2" s="1"/>
  <c r="B5724" i="2"/>
  <c r="C5724" i="2" s="1"/>
  <c r="D5724" i="2" s="1"/>
  <c r="B5725" i="2"/>
  <c r="C5725" i="2" s="1"/>
  <c r="D5725" i="2" s="1"/>
  <c r="B5726" i="2"/>
  <c r="C5726" i="2" s="1"/>
  <c r="D5726" i="2" s="1"/>
  <c r="B5727" i="2"/>
  <c r="C5727" i="2" s="1"/>
  <c r="D5727" i="2" s="1"/>
  <c r="B5728" i="2"/>
  <c r="C5728" i="2" s="1"/>
  <c r="D5728" i="2" s="1"/>
  <c r="B5729" i="2"/>
  <c r="C5729" i="2" s="1"/>
  <c r="D5729" i="2" s="1"/>
  <c r="B5730" i="2"/>
  <c r="C5730" i="2" s="1"/>
  <c r="D5730" i="2" s="1"/>
  <c r="B5731" i="2"/>
  <c r="C5731" i="2" s="1"/>
  <c r="D5731" i="2" s="1"/>
  <c r="B5732" i="2"/>
  <c r="C5732" i="2" s="1"/>
  <c r="D5732" i="2" s="1"/>
  <c r="B5733" i="2"/>
  <c r="C5733" i="2" s="1"/>
  <c r="D5733" i="2" s="1"/>
  <c r="B5734" i="2"/>
  <c r="C5734" i="2" s="1"/>
  <c r="D5734" i="2" s="1"/>
  <c r="B5735" i="2"/>
  <c r="C5735" i="2" s="1"/>
  <c r="D5735" i="2" s="1"/>
  <c r="B5736" i="2"/>
  <c r="C5736" i="2" s="1"/>
  <c r="D5736" i="2" s="1"/>
  <c r="B5737" i="2"/>
  <c r="C5737" i="2" s="1"/>
  <c r="D5737" i="2" s="1"/>
  <c r="B5738" i="2"/>
  <c r="C5738" i="2" s="1"/>
  <c r="D5738" i="2" s="1"/>
  <c r="B5739" i="2"/>
  <c r="C5739" i="2" s="1"/>
  <c r="D5739" i="2" s="1"/>
  <c r="B5740" i="2"/>
  <c r="C5740" i="2" s="1"/>
  <c r="D5740" i="2" s="1"/>
  <c r="B5741" i="2"/>
  <c r="C5741" i="2" s="1"/>
  <c r="D5741" i="2" s="1"/>
  <c r="B5742" i="2"/>
  <c r="C5742" i="2" s="1"/>
  <c r="D5742" i="2" s="1"/>
  <c r="B5743" i="2"/>
  <c r="C5743" i="2" s="1"/>
  <c r="D5743" i="2" s="1"/>
  <c r="B5744" i="2"/>
  <c r="C5744" i="2" s="1"/>
  <c r="D5744" i="2" s="1"/>
  <c r="B5745" i="2"/>
  <c r="C5745" i="2" s="1"/>
  <c r="D5745" i="2" s="1"/>
  <c r="B5746" i="2"/>
  <c r="C5746" i="2" s="1"/>
  <c r="D5746" i="2" s="1"/>
  <c r="B5747" i="2"/>
  <c r="C5747" i="2" s="1"/>
  <c r="D5747" i="2" s="1"/>
  <c r="B5748" i="2"/>
  <c r="C5748" i="2" s="1"/>
  <c r="D5748" i="2" s="1"/>
  <c r="B5749" i="2"/>
  <c r="C5749" i="2" s="1"/>
  <c r="D5749" i="2" s="1"/>
  <c r="B5750" i="2"/>
  <c r="C5750" i="2" s="1"/>
  <c r="D5750" i="2" s="1"/>
  <c r="B5751" i="2"/>
  <c r="C5751" i="2" s="1"/>
  <c r="D5751" i="2" s="1"/>
  <c r="B5752" i="2"/>
  <c r="C5752" i="2" s="1"/>
  <c r="D5752" i="2" s="1"/>
  <c r="B5753" i="2"/>
  <c r="C5753" i="2" s="1"/>
  <c r="D5753" i="2" s="1"/>
  <c r="B5754" i="2"/>
  <c r="C5754" i="2" s="1"/>
  <c r="D5754" i="2" s="1"/>
  <c r="B5755" i="2"/>
  <c r="C5755" i="2" s="1"/>
  <c r="D5755" i="2" s="1"/>
  <c r="B5756" i="2"/>
  <c r="C5756" i="2" s="1"/>
  <c r="D5756" i="2" s="1"/>
  <c r="B5757" i="2"/>
  <c r="C5757" i="2" s="1"/>
  <c r="D5757" i="2" s="1"/>
  <c r="B5758" i="2"/>
  <c r="C5758" i="2" s="1"/>
  <c r="D5758" i="2" s="1"/>
  <c r="B5759" i="2"/>
  <c r="C5759" i="2" s="1"/>
  <c r="D5759" i="2" s="1"/>
  <c r="B5760" i="2"/>
  <c r="C5760" i="2" s="1"/>
  <c r="D5760" i="2" s="1"/>
  <c r="B5761" i="2"/>
  <c r="C5761" i="2" s="1"/>
  <c r="D5761" i="2" s="1"/>
  <c r="B5762" i="2"/>
  <c r="C5762" i="2" s="1"/>
  <c r="D5762" i="2" s="1"/>
  <c r="B5763" i="2"/>
  <c r="C5763" i="2" s="1"/>
  <c r="D5763" i="2" s="1"/>
  <c r="B5764" i="2"/>
  <c r="C5764" i="2" s="1"/>
  <c r="D5764" i="2" s="1"/>
  <c r="B5765" i="2"/>
  <c r="C5765" i="2" s="1"/>
  <c r="D5765" i="2" s="1"/>
  <c r="B5766" i="2"/>
  <c r="C5766" i="2" s="1"/>
  <c r="D5766" i="2" s="1"/>
  <c r="B5767" i="2"/>
  <c r="C5767" i="2" s="1"/>
  <c r="D5767" i="2" s="1"/>
  <c r="B5768" i="2"/>
  <c r="C5768" i="2" s="1"/>
  <c r="D5768" i="2" s="1"/>
  <c r="B5769" i="2"/>
  <c r="C5769" i="2" s="1"/>
  <c r="D5769" i="2" s="1"/>
  <c r="B5770" i="2"/>
  <c r="C5770" i="2" s="1"/>
  <c r="D5770" i="2" s="1"/>
  <c r="B5771" i="2"/>
  <c r="C5771" i="2" s="1"/>
  <c r="D5771" i="2" s="1"/>
  <c r="B5772" i="2"/>
  <c r="C5772" i="2" s="1"/>
  <c r="D5772" i="2" s="1"/>
  <c r="B5773" i="2"/>
  <c r="C5773" i="2" s="1"/>
  <c r="D5773" i="2" s="1"/>
  <c r="B5774" i="2"/>
  <c r="C5774" i="2" s="1"/>
  <c r="D5774" i="2" s="1"/>
  <c r="B5775" i="2"/>
  <c r="C5775" i="2" s="1"/>
  <c r="D5775" i="2" s="1"/>
  <c r="B5776" i="2"/>
  <c r="C5776" i="2" s="1"/>
  <c r="D5776" i="2" s="1"/>
  <c r="B5777" i="2"/>
  <c r="C5777" i="2" s="1"/>
  <c r="D5777" i="2" s="1"/>
  <c r="B5778" i="2"/>
  <c r="C5778" i="2" s="1"/>
  <c r="D5778" i="2" s="1"/>
  <c r="B5779" i="2"/>
  <c r="C5779" i="2" s="1"/>
  <c r="D5779" i="2" s="1"/>
  <c r="B5780" i="2"/>
  <c r="C5780" i="2" s="1"/>
  <c r="D5780" i="2" s="1"/>
  <c r="B5781" i="2"/>
  <c r="C5781" i="2" s="1"/>
  <c r="D5781" i="2" s="1"/>
  <c r="B5782" i="2"/>
  <c r="C5782" i="2" s="1"/>
  <c r="D5782" i="2" s="1"/>
  <c r="B5783" i="2"/>
  <c r="C5783" i="2" s="1"/>
  <c r="D5783" i="2" s="1"/>
  <c r="B5784" i="2"/>
  <c r="C5784" i="2" s="1"/>
  <c r="D5784" i="2" s="1"/>
  <c r="B5785" i="2"/>
  <c r="C5785" i="2" s="1"/>
  <c r="D5785" i="2" s="1"/>
  <c r="B5786" i="2"/>
  <c r="C5786" i="2" s="1"/>
  <c r="D5786" i="2" s="1"/>
  <c r="B5787" i="2"/>
  <c r="C5787" i="2" s="1"/>
  <c r="D5787" i="2" s="1"/>
  <c r="B5788" i="2"/>
  <c r="C5788" i="2" s="1"/>
  <c r="D5788" i="2" s="1"/>
  <c r="B5789" i="2"/>
  <c r="C5789" i="2" s="1"/>
  <c r="D5789" i="2" s="1"/>
  <c r="B5790" i="2"/>
  <c r="C5790" i="2" s="1"/>
  <c r="D5790" i="2" s="1"/>
  <c r="B5791" i="2"/>
  <c r="C5791" i="2" s="1"/>
  <c r="D5791" i="2" s="1"/>
  <c r="B5792" i="2"/>
  <c r="C5792" i="2" s="1"/>
  <c r="D5792" i="2" s="1"/>
  <c r="B5793" i="2"/>
  <c r="C5793" i="2" s="1"/>
  <c r="D5793" i="2" s="1"/>
  <c r="B5794" i="2"/>
  <c r="C5794" i="2" s="1"/>
  <c r="D5794" i="2" s="1"/>
  <c r="B5795" i="2"/>
  <c r="C5795" i="2" s="1"/>
  <c r="D5795" i="2" s="1"/>
  <c r="B5796" i="2"/>
  <c r="C5796" i="2" s="1"/>
  <c r="D5796" i="2" s="1"/>
  <c r="B5797" i="2"/>
  <c r="C5797" i="2" s="1"/>
  <c r="D5797" i="2" s="1"/>
  <c r="B5798" i="2"/>
  <c r="C5798" i="2" s="1"/>
  <c r="D5798" i="2" s="1"/>
  <c r="B5799" i="2"/>
  <c r="C5799" i="2" s="1"/>
  <c r="D5799" i="2" s="1"/>
  <c r="B5800" i="2"/>
  <c r="C5800" i="2" s="1"/>
  <c r="D5800" i="2" s="1"/>
  <c r="B5801" i="2"/>
  <c r="C5801" i="2" s="1"/>
  <c r="D5801" i="2" s="1"/>
  <c r="B5802" i="2"/>
  <c r="C5802" i="2" s="1"/>
  <c r="D5802" i="2" s="1"/>
  <c r="B5803" i="2"/>
  <c r="C5803" i="2" s="1"/>
  <c r="D5803" i="2" s="1"/>
  <c r="B5804" i="2"/>
  <c r="C5804" i="2" s="1"/>
  <c r="D5804" i="2" s="1"/>
  <c r="B5805" i="2"/>
  <c r="C5805" i="2" s="1"/>
  <c r="D5805" i="2" s="1"/>
  <c r="B5806" i="2"/>
  <c r="C5806" i="2" s="1"/>
  <c r="D5806" i="2" s="1"/>
  <c r="B5807" i="2"/>
  <c r="C5807" i="2" s="1"/>
  <c r="D5807" i="2" s="1"/>
  <c r="B5808" i="2"/>
  <c r="C5808" i="2" s="1"/>
  <c r="D5808" i="2" s="1"/>
  <c r="B5809" i="2"/>
  <c r="C5809" i="2" s="1"/>
  <c r="D5809" i="2" s="1"/>
  <c r="B5810" i="2"/>
  <c r="C5810" i="2" s="1"/>
  <c r="D5810" i="2" s="1"/>
  <c r="B5811" i="2"/>
  <c r="C5811" i="2" s="1"/>
  <c r="D5811" i="2" s="1"/>
  <c r="B5812" i="2"/>
  <c r="C5812" i="2" s="1"/>
  <c r="D5812" i="2" s="1"/>
  <c r="B5813" i="2"/>
  <c r="C5813" i="2" s="1"/>
  <c r="D5813" i="2" s="1"/>
  <c r="B5814" i="2"/>
  <c r="C5814" i="2" s="1"/>
  <c r="D5814" i="2" s="1"/>
  <c r="B5815" i="2"/>
  <c r="C5815" i="2" s="1"/>
  <c r="D5815" i="2" s="1"/>
  <c r="B5816" i="2"/>
  <c r="C5816" i="2" s="1"/>
  <c r="D5816" i="2" s="1"/>
  <c r="B5817" i="2"/>
  <c r="C5817" i="2" s="1"/>
  <c r="D5817" i="2" s="1"/>
  <c r="B5818" i="2"/>
  <c r="C5818" i="2" s="1"/>
  <c r="D5818" i="2" s="1"/>
  <c r="B5819" i="2"/>
  <c r="C5819" i="2" s="1"/>
  <c r="D5819" i="2" s="1"/>
  <c r="B5820" i="2"/>
  <c r="C5820" i="2" s="1"/>
  <c r="D5820" i="2" s="1"/>
  <c r="B5821" i="2"/>
  <c r="C5821" i="2" s="1"/>
  <c r="D5821" i="2" s="1"/>
  <c r="B5822" i="2"/>
  <c r="C5822" i="2" s="1"/>
  <c r="D5822" i="2" s="1"/>
  <c r="B5823" i="2"/>
  <c r="C5823" i="2" s="1"/>
  <c r="D5823" i="2" s="1"/>
  <c r="B5824" i="2"/>
  <c r="C5824" i="2" s="1"/>
  <c r="D5824" i="2" s="1"/>
  <c r="B5825" i="2"/>
  <c r="C5825" i="2" s="1"/>
  <c r="D5825" i="2" s="1"/>
  <c r="B5826" i="2"/>
  <c r="C5826" i="2" s="1"/>
  <c r="D5826" i="2" s="1"/>
  <c r="B5827" i="2"/>
  <c r="C5827" i="2" s="1"/>
  <c r="D5827" i="2" s="1"/>
  <c r="B5828" i="2"/>
  <c r="C5828" i="2" s="1"/>
  <c r="D5828" i="2" s="1"/>
  <c r="B5829" i="2"/>
  <c r="C5829" i="2" s="1"/>
  <c r="D5829" i="2" s="1"/>
  <c r="B5830" i="2"/>
  <c r="C5830" i="2" s="1"/>
  <c r="D5830" i="2" s="1"/>
  <c r="B5831" i="2"/>
  <c r="C5831" i="2" s="1"/>
  <c r="D5831" i="2" s="1"/>
  <c r="B5832" i="2"/>
  <c r="C5832" i="2" s="1"/>
  <c r="D5832" i="2" s="1"/>
  <c r="B5833" i="2"/>
  <c r="C5833" i="2" s="1"/>
  <c r="D5833" i="2" s="1"/>
  <c r="B5834" i="2"/>
  <c r="C5834" i="2" s="1"/>
  <c r="D5834" i="2" s="1"/>
  <c r="B5835" i="2"/>
  <c r="C5835" i="2" s="1"/>
  <c r="D5835" i="2" s="1"/>
  <c r="B5836" i="2"/>
  <c r="C5836" i="2" s="1"/>
  <c r="D5836" i="2" s="1"/>
  <c r="B5837" i="2"/>
  <c r="C5837" i="2" s="1"/>
  <c r="D5837" i="2" s="1"/>
  <c r="B5838" i="2"/>
  <c r="C5838" i="2" s="1"/>
  <c r="D5838" i="2" s="1"/>
  <c r="B5839" i="2"/>
  <c r="C5839" i="2" s="1"/>
  <c r="D5839" i="2" s="1"/>
  <c r="B5840" i="2"/>
  <c r="C5840" i="2" s="1"/>
  <c r="D5840" i="2" s="1"/>
  <c r="B5841" i="2"/>
  <c r="C5841" i="2" s="1"/>
  <c r="D5841" i="2" s="1"/>
  <c r="B5842" i="2"/>
  <c r="C5842" i="2" s="1"/>
  <c r="D5842" i="2" s="1"/>
  <c r="B5843" i="2"/>
  <c r="C5843" i="2" s="1"/>
  <c r="D5843" i="2" s="1"/>
  <c r="B5844" i="2"/>
  <c r="C5844" i="2" s="1"/>
  <c r="D5844" i="2" s="1"/>
  <c r="B5845" i="2"/>
  <c r="C5845" i="2" s="1"/>
  <c r="D5845" i="2" s="1"/>
  <c r="B5846" i="2"/>
  <c r="C5846" i="2" s="1"/>
  <c r="D5846" i="2" s="1"/>
  <c r="B5847" i="2"/>
  <c r="C5847" i="2" s="1"/>
  <c r="D5847" i="2" s="1"/>
  <c r="B5848" i="2"/>
  <c r="C5848" i="2" s="1"/>
  <c r="D5848" i="2" s="1"/>
  <c r="B5849" i="2"/>
  <c r="C5849" i="2" s="1"/>
  <c r="D5849" i="2" s="1"/>
  <c r="B5850" i="2"/>
  <c r="C5850" i="2" s="1"/>
  <c r="D5850" i="2" s="1"/>
  <c r="B5851" i="2"/>
  <c r="C5851" i="2" s="1"/>
  <c r="D5851" i="2" s="1"/>
  <c r="B5852" i="2"/>
  <c r="C5852" i="2" s="1"/>
  <c r="D5852" i="2" s="1"/>
  <c r="B5853" i="2"/>
  <c r="C5853" i="2" s="1"/>
  <c r="D5853" i="2" s="1"/>
  <c r="B5854" i="2"/>
  <c r="C5854" i="2" s="1"/>
  <c r="D5854" i="2" s="1"/>
  <c r="B5855" i="2"/>
  <c r="C5855" i="2" s="1"/>
  <c r="D5855" i="2" s="1"/>
  <c r="B5856" i="2"/>
  <c r="C5856" i="2" s="1"/>
  <c r="D5856" i="2" s="1"/>
  <c r="B5857" i="2"/>
  <c r="C5857" i="2" s="1"/>
  <c r="D5857" i="2" s="1"/>
  <c r="B5858" i="2"/>
  <c r="C5858" i="2" s="1"/>
  <c r="D5858" i="2" s="1"/>
  <c r="B5859" i="2"/>
  <c r="C5859" i="2" s="1"/>
  <c r="D5859" i="2" s="1"/>
  <c r="B5860" i="2"/>
  <c r="C5860" i="2" s="1"/>
  <c r="D5860" i="2" s="1"/>
  <c r="B5861" i="2"/>
  <c r="C5861" i="2" s="1"/>
  <c r="D5861" i="2" s="1"/>
  <c r="B5862" i="2"/>
  <c r="C5862" i="2" s="1"/>
  <c r="D5862" i="2" s="1"/>
  <c r="B5863" i="2"/>
  <c r="C5863" i="2" s="1"/>
  <c r="D5863" i="2" s="1"/>
  <c r="B5864" i="2"/>
  <c r="C5864" i="2" s="1"/>
  <c r="D5864" i="2" s="1"/>
  <c r="B5865" i="2"/>
  <c r="C5865" i="2" s="1"/>
  <c r="D5865" i="2" s="1"/>
  <c r="B5866" i="2"/>
  <c r="C5866" i="2" s="1"/>
  <c r="D5866" i="2" s="1"/>
  <c r="B5867" i="2"/>
  <c r="C5867" i="2" s="1"/>
  <c r="D5867" i="2" s="1"/>
  <c r="B5868" i="2"/>
  <c r="C5868" i="2" s="1"/>
  <c r="D5868" i="2" s="1"/>
  <c r="B5869" i="2"/>
  <c r="C5869" i="2" s="1"/>
  <c r="D5869" i="2" s="1"/>
  <c r="B5870" i="2"/>
  <c r="C5870" i="2" s="1"/>
  <c r="D5870" i="2" s="1"/>
  <c r="B5871" i="2"/>
  <c r="C5871" i="2" s="1"/>
  <c r="D5871" i="2" s="1"/>
  <c r="B5872" i="2"/>
  <c r="C5872" i="2" s="1"/>
  <c r="D5872" i="2" s="1"/>
  <c r="B5873" i="2"/>
  <c r="C5873" i="2" s="1"/>
  <c r="D5873" i="2" s="1"/>
  <c r="B5874" i="2"/>
  <c r="C5874" i="2" s="1"/>
  <c r="D5874" i="2" s="1"/>
  <c r="B5875" i="2"/>
  <c r="C5875" i="2" s="1"/>
  <c r="D5875" i="2" s="1"/>
  <c r="B5876" i="2"/>
  <c r="C5876" i="2" s="1"/>
  <c r="D5876" i="2" s="1"/>
  <c r="B5877" i="2"/>
  <c r="C5877" i="2" s="1"/>
  <c r="D5877" i="2" s="1"/>
  <c r="B5878" i="2"/>
  <c r="C5878" i="2" s="1"/>
  <c r="D5878" i="2" s="1"/>
  <c r="B5879" i="2"/>
  <c r="C5879" i="2" s="1"/>
  <c r="D5879" i="2" s="1"/>
  <c r="B5880" i="2"/>
  <c r="C5880" i="2" s="1"/>
  <c r="D5880" i="2" s="1"/>
  <c r="B5881" i="2"/>
  <c r="C5881" i="2" s="1"/>
  <c r="D5881" i="2" s="1"/>
  <c r="B5882" i="2"/>
  <c r="C5882" i="2" s="1"/>
  <c r="D5882" i="2" s="1"/>
  <c r="B5883" i="2"/>
  <c r="C5883" i="2" s="1"/>
  <c r="D5883" i="2" s="1"/>
  <c r="B5884" i="2"/>
  <c r="C5884" i="2" s="1"/>
  <c r="D5884" i="2" s="1"/>
  <c r="B5885" i="2"/>
  <c r="C5885" i="2" s="1"/>
  <c r="D5885" i="2" s="1"/>
  <c r="B5886" i="2"/>
  <c r="C5886" i="2" s="1"/>
  <c r="D5886" i="2" s="1"/>
  <c r="B5887" i="2"/>
  <c r="C5887" i="2" s="1"/>
  <c r="D5887" i="2" s="1"/>
  <c r="B5888" i="2"/>
  <c r="C5888" i="2" s="1"/>
  <c r="D5888" i="2" s="1"/>
  <c r="B5889" i="2"/>
  <c r="C5889" i="2" s="1"/>
  <c r="D5889" i="2" s="1"/>
  <c r="B5890" i="2"/>
  <c r="C5890" i="2" s="1"/>
  <c r="D5890" i="2" s="1"/>
  <c r="B5891" i="2"/>
  <c r="C5891" i="2" s="1"/>
  <c r="D5891" i="2" s="1"/>
  <c r="B5892" i="2"/>
  <c r="C5892" i="2" s="1"/>
  <c r="D5892" i="2" s="1"/>
  <c r="B5893" i="2"/>
  <c r="C5893" i="2" s="1"/>
  <c r="D5893" i="2" s="1"/>
  <c r="B5894" i="2"/>
  <c r="C5894" i="2" s="1"/>
  <c r="D5894" i="2" s="1"/>
  <c r="B5895" i="2"/>
  <c r="C5895" i="2" s="1"/>
  <c r="D5895" i="2" s="1"/>
  <c r="B5896" i="2"/>
  <c r="C5896" i="2" s="1"/>
  <c r="D5896" i="2" s="1"/>
  <c r="B5897" i="2"/>
  <c r="C5897" i="2" s="1"/>
  <c r="D5897" i="2" s="1"/>
  <c r="B5898" i="2"/>
  <c r="C5898" i="2" s="1"/>
  <c r="D5898" i="2" s="1"/>
  <c r="B5899" i="2"/>
  <c r="C5899" i="2" s="1"/>
  <c r="D5899" i="2" s="1"/>
  <c r="B5900" i="2"/>
  <c r="C5900" i="2" s="1"/>
  <c r="D5900" i="2" s="1"/>
  <c r="B5901" i="2"/>
  <c r="C5901" i="2" s="1"/>
  <c r="D5901" i="2" s="1"/>
  <c r="B5902" i="2"/>
  <c r="C5902" i="2" s="1"/>
  <c r="D5902" i="2" s="1"/>
  <c r="B5903" i="2"/>
  <c r="C5903" i="2" s="1"/>
  <c r="D5903" i="2" s="1"/>
  <c r="B5904" i="2"/>
  <c r="C5904" i="2" s="1"/>
  <c r="D5904" i="2" s="1"/>
  <c r="B5905" i="2"/>
  <c r="C5905" i="2" s="1"/>
  <c r="D5905" i="2" s="1"/>
  <c r="B5906" i="2"/>
  <c r="C5906" i="2" s="1"/>
  <c r="D5906" i="2" s="1"/>
  <c r="B5907" i="2"/>
  <c r="C5907" i="2" s="1"/>
  <c r="D5907" i="2" s="1"/>
  <c r="B5908" i="2"/>
  <c r="C5908" i="2" s="1"/>
  <c r="D5908" i="2" s="1"/>
  <c r="B5909" i="2"/>
  <c r="C5909" i="2" s="1"/>
  <c r="D5909" i="2" s="1"/>
  <c r="B5910" i="2"/>
  <c r="C5910" i="2" s="1"/>
  <c r="D5910" i="2" s="1"/>
  <c r="B5911" i="2"/>
  <c r="C5911" i="2" s="1"/>
  <c r="D5911" i="2" s="1"/>
  <c r="B5912" i="2"/>
  <c r="C5912" i="2" s="1"/>
  <c r="D5912" i="2" s="1"/>
  <c r="B5913" i="2"/>
  <c r="C5913" i="2" s="1"/>
  <c r="D5913" i="2" s="1"/>
  <c r="B5914" i="2"/>
  <c r="C5914" i="2" s="1"/>
  <c r="D5914" i="2" s="1"/>
  <c r="B5915" i="2"/>
  <c r="C5915" i="2" s="1"/>
  <c r="D5915" i="2" s="1"/>
  <c r="B5916" i="2"/>
  <c r="C5916" i="2" s="1"/>
  <c r="D5916" i="2" s="1"/>
  <c r="B5917" i="2"/>
  <c r="C5917" i="2" s="1"/>
  <c r="D5917" i="2" s="1"/>
  <c r="B5918" i="2"/>
  <c r="C5918" i="2" s="1"/>
  <c r="D5918" i="2" s="1"/>
  <c r="B5919" i="2"/>
  <c r="C5919" i="2" s="1"/>
  <c r="D5919" i="2" s="1"/>
  <c r="B5920" i="2"/>
  <c r="C5920" i="2" s="1"/>
  <c r="D5920" i="2" s="1"/>
  <c r="B5921" i="2"/>
  <c r="C5921" i="2" s="1"/>
  <c r="D5921" i="2" s="1"/>
  <c r="B5922" i="2"/>
  <c r="C5922" i="2" s="1"/>
  <c r="D5922" i="2" s="1"/>
  <c r="B5923" i="2"/>
  <c r="C5923" i="2" s="1"/>
  <c r="D5923" i="2" s="1"/>
  <c r="B5924" i="2"/>
  <c r="C5924" i="2" s="1"/>
  <c r="D5924" i="2" s="1"/>
  <c r="B5925" i="2"/>
  <c r="C5925" i="2" s="1"/>
  <c r="D5925" i="2" s="1"/>
  <c r="B5926" i="2"/>
  <c r="C5926" i="2" s="1"/>
  <c r="D5926" i="2" s="1"/>
  <c r="B5927" i="2"/>
  <c r="C5927" i="2" s="1"/>
  <c r="D5927" i="2" s="1"/>
  <c r="B5928" i="2"/>
  <c r="C5928" i="2" s="1"/>
  <c r="D5928" i="2" s="1"/>
  <c r="B5929" i="2"/>
  <c r="C5929" i="2" s="1"/>
  <c r="D5929" i="2" s="1"/>
  <c r="B5930" i="2"/>
  <c r="C5930" i="2" s="1"/>
  <c r="D5930" i="2" s="1"/>
  <c r="B5931" i="2"/>
  <c r="C5931" i="2" s="1"/>
  <c r="D5931" i="2" s="1"/>
  <c r="B5932" i="2"/>
  <c r="C5932" i="2" s="1"/>
  <c r="D5932" i="2" s="1"/>
  <c r="B5933" i="2"/>
  <c r="C5933" i="2" s="1"/>
  <c r="D5933" i="2" s="1"/>
  <c r="B5934" i="2"/>
  <c r="C5934" i="2" s="1"/>
  <c r="D5934" i="2" s="1"/>
  <c r="B5935" i="2"/>
  <c r="C5935" i="2" s="1"/>
  <c r="D5935" i="2" s="1"/>
  <c r="B5936" i="2"/>
  <c r="C5936" i="2" s="1"/>
  <c r="D5936" i="2" s="1"/>
  <c r="B5937" i="2"/>
  <c r="C5937" i="2" s="1"/>
  <c r="D5937" i="2" s="1"/>
  <c r="B5938" i="2"/>
  <c r="C5938" i="2" s="1"/>
  <c r="D5938" i="2" s="1"/>
  <c r="B5939" i="2"/>
  <c r="C5939" i="2" s="1"/>
  <c r="D5939" i="2" s="1"/>
  <c r="B5940" i="2"/>
  <c r="C5940" i="2" s="1"/>
  <c r="D5940" i="2" s="1"/>
  <c r="B5941" i="2"/>
  <c r="C5941" i="2" s="1"/>
  <c r="D5941" i="2" s="1"/>
  <c r="B5942" i="2"/>
  <c r="C5942" i="2" s="1"/>
  <c r="D5942" i="2" s="1"/>
  <c r="B5943" i="2"/>
  <c r="C5943" i="2" s="1"/>
  <c r="D5943" i="2" s="1"/>
  <c r="B5944" i="2"/>
  <c r="C5944" i="2" s="1"/>
  <c r="D5944" i="2" s="1"/>
  <c r="B5945" i="2"/>
  <c r="C5945" i="2" s="1"/>
  <c r="D5945" i="2" s="1"/>
  <c r="B5946" i="2"/>
  <c r="C5946" i="2" s="1"/>
  <c r="D5946" i="2" s="1"/>
  <c r="B5947" i="2"/>
  <c r="C5947" i="2" s="1"/>
  <c r="D5947" i="2" s="1"/>
  <c r="B5948" i="2"/>
  <c r="C5948" i="2" s="1"/>
  <c r="D5948" i="2" s="1"/>
  <c r="B5949" i="2"/>
  <c r="C5949" i="2" s="1"/>
  <c r="D5949" i="2" s="1"/>
  <c r="B5950" i="2"/>
  <c r="C5950" i="2" s="1"/>
  <c r="D5950" i="2" s="1"/>
  <c r="B5951" i="2"/>
  <c r="C5951" i="2" s="1"/>
  <c r="D5951" i="2" s="1"/>
  <c r="B5952" i="2"/>
  <c r="C5952" i="2" s="1"/>
  <c r="D5952" i="2" s="1"/>
  <c r="B5953" i="2"/>
  <c r="C5953" i="2" s="1"/>
  <c r="D5953" i="2" s="1"/>
  <c r="B5954" i="2"/>
  <c r="C5954" i="2" s="1"/>
  <c r="D5954" i="2" s="1"/>
  <c r="B5955" i="2"/>
  <c r="C5955" i="2" s="1"/>
  <c r="D5955" i="2" s="1"/>
  <c r="B5956" i="2"/>
  <c r="C5956" i="2" s="1"/>
  <c r="D5956" i="2" s="1"/>
  <c r="B5957" i="2"/>
  <c r="C5957" i="2" s="1"/>
  <c r="D5957" i="2" s="1"/>
  <c r="B5958" i="2"/>
  <c r="C5958" i="2" s="1"/>
  <c r="D5958" i="2" s="1"/>
  <c r="B5959" i="2"/>
  <c r="C5959" i="2" s="1"/>
  <c r="D5959" i="2" s="1"/>
  <c r="B5960" i="2"/>
  <c r="C5960" i="2" s="1"/>
  <c r="D5960" i="2" s="1"/>
  <c r="B5961" i="2"/>
  <c r="C5961" i="2" s="1"/>
  <c r="D5961" i="2" s="1"/>
  <c r="B5962" i="2"/>
  <c r="C5962" i="2" s="1"/>
  <c r="D5962" i="2" s="1"/>
  <c r="B5963" i="2"/>
  <c r="C5963" i="2" s="1"/>
  <c r="D5963" i="2" s="1"/>
  <c r="B5964" i="2"/>
  <c r="C5964" i="2" s="1"/>
  <c r="D5964" i="2" s="1"/>
  <c r="B5965" i="2"/>
  <c r="C5965" i="2" s="1"/>
  <c r="D5965" i="2" s="1"/>
  <c r="B5966" i="2"/>
  <c r="C5966" i="2" s="1"/>
  <c r="D5966" i="2" s="1"/>
  <c r="B5967" i="2"/>
  <c r="C5967" i="2" s="1"/>
  <c r="D5967" i="2" s="1"/>
  <c r="B5968" i="2"/>
  <c r="C5968" i="2" s="1"/>
  <c r="D5968" i="2" s="1"/>
  <c r="B5969" i="2"/>
  <c r="C5969" i="2" s="1"/>
  <c r="D5969" i="2" s="1"/>
  <c r="B5970" i="2"/>
  <c r="C5970" i="2" s="1"/>
  <c r="D5970" i="2" s="1"/>
  <c r="B5971" i="2"/>
  <c r="C5971" i="2" s="1"/>
  <c r="D5971" i="2" s="1"/>
  <c r="B5972" i="2"/>
  <c r="C5972" i="2" s="1"/>
  <c r="D5972" i="2" s="1"/>
  <c r="B5973" i="2"/>
  <c r="C5973" i="2" s="1"/>
  <c r="D5973" i="2" s="1"/>
  <c r="B5974" i="2"/>
  <c r="C5974" i="2" s="1"/>
  <c r="D5974" i="2" s="1"/>
  <c r="B5975" i="2"/>
  <c r="C5975" i="2" s="1"/>
  <c r="D5975" i="2" s="1"/>
  <c r="B5976" i="2"/>
  <c r="C5976" i="2" s="1"/>
  <c r="D5976" i="2" s="1"/>
  <c r="B5977" i="2"/>
  <c r="C5977" i="2" s="1"/>
  <c r="D5977" i="2" s="1"/>
  <c r="B5978" i="2"/>
  <c r="C5978" i="2" s="1"/>
  <c r="D5978" i="2" s="1"/>
  <c r="B5979" i="2"/>
  <c r="C5979" i="2" s="1"/>
  <c r="D5979" i="2" s="1"/>
  <c r="B5980" i="2"/>
  <c r="C5980" i="2" s="1"/>
  <c r="D5980" i="2" s="1"/>
  <c r="B5981" i="2"/>
  <c r="C5981" i="2" s="1"/>
  <c r="D5981" i="2" s="1"/>
  <c r="B5982" i="2"/>
  <c r="C5982" i="2" s="1"/>
  <c r="D5982" i="2" s="1"/>
  <c r="B5983" i="2"/>
  <c r="C5983" i="2" s="1"/>
  <c r="D5983" i="2" s="1"/>
  <c r="B5984" i="2"/>
  <c r="C5984" i="2" s="1"/>
  <c r="D5984" i="2" s="1"/>
  <c r="B5985" i="2"/>
  <c r="C5985" i="2" s="1"/>
  <c r="D5985" i="2" s="1"/>
  <c r="B5986" i="2"/>
  <c r="C5986" i="2" s="1"/>
  <c r="D5986" i="2" s="1"/>
  <c r="B5987" i="2"/>
  <c r="C5987" i="2" s="1"/>
  <c r="D5987" i="2" s="1"/>
  <c r="B5988" i="2"/>
  <c r="C5988" i="2" s="1"/>
  <c r="D5988" i="2" s="1"/>
  <c r="B5989" i="2"/>
  <c r="C5989" i="2" s="1"/>
  <c r="D5989" i="2" s="1"/>
  <c r="B5990" i="2"/>
  <c r="C5990" i="2" s="1"/>
  <c r="D5990" i="2" s="1"/>
  <c r="B5991" i="2"/>
  <c r="C5991" i="2" s="1"/>
  <c r="D5991" i="2" s="1"/>
  <c r="B5992" i="2"/>
  <c r="C5992" i="2" s="1"/>
  <c r="D5992" i="2" s="1"/>
  <c r="B5993" i="2"/>
  <c r="C5993" i="2" s="1"/>
  <c r="D5993" i="2" s="1"/>
  <c r="B5994" i="2"/>
  <c r="C5994" i="2" s="1"/>
  <c r="D5994" i="2" s="1"/>
  <c r="B5995" i="2"/>
  <c r="C5995" i="2" s="1"/>
  <c r="D5995" i="2" s="1"/>
  <c r="B5996" i="2"/>
  <c r="C5996" i="2" s="1"/>
  <c r="D5996" i="2" s="1"/>
  <c r="B5997" i="2"/>
  <c r="C5997" i="2" s="1"/>
  <c r="D5997" i="2" s="1"/>
  <c r="B5998" i="2"/>
  <c r="C5998" i="2" s="1"/>
  <c r="D5998" i="2" s="1"/>
  <c r="B5999" i="2"/>
  <c r="C5999" i="2" s="1"/>
  <c r="D5999" i="2" s="1"/>
  <c r="B6000" i="2"/>
  <c r="C6000" i="2" s="1"/>
  <c r="D6000" i="2" s="1"/>
  <c r="B6001" i="2"/>
  <c r="C6001" i="2" s="1"/>
  <c r="D6001" i="2" s="1"/>
  <c r="B6002" i="2"/>
  <c r="C6002" i="2" s="1"/>
  <c r="D6002" i="2" s="1"/>
  <c r="B6003" i="2"/>
  <c r="C6003" i="2" s="1"/>
  <c r="D6003" i="2" s="1"/>
  <c r="B6004" i="2"/>
  <c r="C6004" i="2" s="1"/>
  <c r="D6004" i="2" s="1"/>
  <c r="B6005" i="2"/>
  <c r="C6005" i="2" s="1"/>
  <c r="D6005" i="2" s="1"/>
  <c r="B6006" i="2"/>
  <c r="C6006" i="2" s="1"/>
  <c r="D6006" i="2" s="1"/>
  <c r="B6007" i="2"/>
  <c r="C6007" i="2" s="1"/>
  <c r="D6007" i="2" s="1"/>
  <c r="B6008" i="2"/>
  <c r="C6008" i="2" s="1"/>
  <c r="D6008" i="2" s="1"/>
  <c r="B6009" i="2"/>
  <c r="C6009" i="2" s="1"/>
  <c r="D6009" i="2" s="1"/>
  <c r="B6010" i="2"/>
  <c r="C6010" i="2" s="1"/>
  <c r="D6010" i="2" s="1"/>
  <c r="B6011" i="2"/>
  <c r="C6011" i="2" s="1"/>
  <c r="D6011" i="2" s="1"/>
  <c r="B6012" i="2"/>
  <c r="C6012" i="2" s="1"/>
  <c r="D6012" i="2" s="1"/>
  <c r="B6013" i="2"/>
  <c r="C6013" i="2" s="1"/>
  <c r="D6013" i="2" s="1"/>
  <c r="B6014" i="2"/>
  <c r="C6014" i="2" s="1"/>
  <c r="D6014" i="2" s="1"/>
  <c r="B6015" i="2"/>
  <c r="C6015" i="2" s="1"/>
  <c r="D6015" i="2" s="1"/>
  <c r="B6016" i="2"/>
  <c r="C6016" i="2" s="1"/>
  <c r="D6016" i="2" s="1"/>
  <c r="B6017" i="2"/>
  <c r="C6017" i="2" s="1"/>
  <c r="D6017" i="2" s="1"/>
  <c r="B6018" i="2"/>
  <c r="C6018" i="2" s="1"/>
  <c r="D6018" i="2" s="1"/>
  <c r="B6019" i="2"/>
  <c r="C6019" i="2" s="1"/>
  <c r="D6019" i="2" s="1"/>
  <c r="B6020" i="2"/>
  <c r="C6020" i="2" s="1"/>
  <c r="D6020" i="2" s="1"/>
  <c r="B6021" i="2"/>
  <c r="C6021" i="2" s="1"/>
  <c r="D6021" i="2" s="1"/>
  <c r="B6022" i="2"/>
  <c r="C6022" i="2" s="1"/>
  <c r="D6022" i="2" s="1"/>
  <c r="B6023" i="2"/>
  <c r="C6023" i="2" s="1"/>
  <c r="D6023" i="2" s="1"/>
  <c r="B6024" i="2"/>
  <c r="C6024" i="2" s="1"/>
  <c r="D6024" i="2" s="1"/>
  <c r="B6025" i="2"/>
  <c r="C6025" i="2" s="1"/>
  <c r="D6025" i="2" s="1"/>
  <c r="B6026" i="2"/>
  <c r="C6026" i="2" s="1"/>
  <c r="D6026" i="2" s="1"/>
  <c r="B6027" i="2"/>
  <c r="C6027" i="2" s="1"/>
  <c r="D6027" i="2" s="1"/>
  <c r="B6028" i="2"/>
  <c r="C6028" i="2" s="1"/>
  <c r="D6028" i="2" s="1"/>
  <c r="B6029" i="2"/>
  <c r="C6029" i="2" s="1"/>
  <c r="D6029" i="2" s="1"/>
  <c r="B6030" i="2"/>
  <c r="C6030" i="2" s="1"/>
  <c r="D6030" i="2" s="1"/>
  <c r="B6031" i="2"/>
  <c r="C6031" i="2" s="1"/>
  <c r="D6031" i="2" s="1"/>
  <c r="B6032" i="2"/>
  <c r="C6032" i="2" s="1"/>
  <c r="D6032" i="2" s="1"/>
  <c r="B6033" i="2"/>
  <c r="C6033" i="2" s="1"/>
  <c r="D6033" i="2" s="1"/>
  <c r="B6034" i="2"/>
  <c r="C6034" i="2" s="1"/>
  <c r="D6034" i="2" s="1"/>
  <c r="B6035" i="2"/>
  <c r="C6035" i="2" s="1"/>
  <c r="D6035" i="2" s="1"/>
  <c r="B6036" i="2"/>
  <c r="C6036" i="2" s="1"/>
  <c r="D6036" i="2" s="1"/>
  <c r="B6037" i="2"/>
  <c r="C6037" i="2" s="1"/>
  <c r="D6037" i="2" s="1"/>
  <c r="B6038" i="2"/>
  <c r="C6038" i="2" s="1"/>
  <c r="D6038" i="2" s="1"/>
  <c r="B6039" i="2"/>
  <c r="C6039" i="2" s="1"/>
  <c r="D6039" i="2" s="1"/>
  <c r="B6040" i="2"/>
  <c r="C6040" i="2" s="1"/>
  <c r="D6040" i="2" s="1"/>
  <c r="B6041" i="2"/>
  <c r="C6041" i="2" s="1"/>
  <c r="D6041" i="2" s="1"/>
  <c r="B6042" i="2"/>
  <c r="C6042" i="2" s="1"/>
  <c r="D6042" i="2" s="1"/>
  <c r="B6043" i="2"/>
  <c r="C6043" i="2" s="1"/>
  <c r="D6043" i="2" s="1"/>
  <c r="B6044" i="2"/>
  <c r="C6044" i="2" s="1"/>
  <c r="D6044" i="2" s="1"/>
  <c r="B6045" i="2"/>
  <c r="C6045" i="2" s="1"/>
  <c r="D6045" i="2" s="1"/>
  <c r="B6046" i="2"/>
  <c r="C6046" i="2" s="1"/>
  <c r="D6046" i="2" s="1"/>
  <c r="B6047" i="2"/>
  <c r="C6047" i="2" s="1"/>
  <c r="D6047" i="2" s="1"/>
  <c r="B6048" i="2"/>
  <c r="C6048" i="2" s="1"/>
  <c r="D6048" i="2" s="1"/>
  <c r="B6049" i="2"/>
  <c r="C6049" i="2" s="1"/>
  <c r="D6049" i="2" s="1"/>
  <c r="B6050" i="2"/>
  <c r="C6050" i="2" s="1"/>
  <c r="D6050" i="2" s="1"/>
  <c r="B6051" i="2"/>
  <c r="C6051" i="2" s="1"/>
  <c r="D6051" i="2" s="1"/>
  <c r="B6052" i="2"/>
  <c r="C6052" i="2" s="1"/>
  <c r="D6052" i="2" s="1"/>
  <c r="B6053" i="2"/>
  <c r="C6053" i="2" s="1"/>
  <c r="D6053" i="2" s="1"/>
  <c r="B6054" i="2"/>
  <c r="C6054" i="2" s="1"/>
  <c r="D6054" i="2" s="1"/>
  <c r="B6055" i="2"/>
  <c r="C6055" i="2" s="1"/>
  <c r="D6055" i="2" s="1"/>
  <c r="B6056" i="2"/>
  <c r="C6056" i="2" s="1"/>
  <c r="D6056" i="2" s="1"/>
  <c r="B6057" i="2"/>
  <c r="C6057" i="2" s="1"/>
  <c r="D6057" i="2" s="1"/>
  <c r="B6058" i="2"/>
  <c r="C6058" i="2" s="1"/>
  <c r="D6058" i="2" s="1"/>
  <c r="B6059" i="2"/>
  <c r="C6059" i="2" s="1"/>
  <c r="D6059" i="2" s="1"/>
  <c r="B6060" i="2"/>
  <c r="C6060" i="2" s="1"/>
  <c r="D6060" i="2" s="1"/>
  <c r="B6061" i="2"/>
  <c r="C6061" i="2" s="1"/>
  <c r="D6061" i="2" s="1"/>
  <c r="B6062" i="2"/>
  <c r="C6062" i="2" s="1"/>
  <c r="D6062" i="2" s="1"/>
  <c r="B6063" i="2"/>
  <c r="C6063" i="2" s="1"/>
  <c r="D6063" i="2" s="1"/>
  <c r="B6064" i="2"/>
  <c r="C6064" i="2" s="1"/>
  <c r="D6064" i="2" s="1"/>
  <c r="B6065" i="2"/>
  <c r="C6065" i="2" s="1"/>
  <c r="D6065" i="2" s="1"/>
  <c r="B6066" i="2"/>
  <c r="C6066" i="2" s="1"/>
  <c r="D6066" i="2" s="1"/>
  <c r="B6067" i="2"/>
  <c r="C6067" i="2" s="1"/>
  <c r="D6067" i="2" s="1"/>
  <c r="B6068" i="2"/>
  <c r="C6068" i="2" s="1"/>
  <c r="D6068" i="2" s="1"/>
  <c r="B6069" i="2"/>
  <c r="C6069" i="2" s="1"/>
  <c r="D6069" i="2" s="1"/>
  <c r="B6070" i="2"/>
  <c r="C6070" i="2" s="1"/>
  <c r="D6070" i="2" s="1"/>
  <c r="B6071" i="2"/>
  <c r="C6071" i="2" s="1"/>
  <c r="D6071" i="2" s="1"/>
  <c r="B6072" i="2"/>
  <c r="C6072" i="2" s="1"/>
  <c r="D6072" i="2" s="1"/>
  <c r="B6073" i="2"/>
  <c r="C6073" i="2" s="1"/>
  <c r="D6073" i="2" s="1"/>
  <c r="B6074" i="2"/>
  <c r="C6074" i="2" s="1"/>
  <c r="D6074" i="2" s="1"/>
  <c r="B6075" i="2"/>
  <c r="C6075" i="2" s="1"/>
  <c r="D6075" i="2" s="1"/>
  <c r="B6076" i="2"/>
  <c r="C6076" i="2" s="1"/>
  <c r="D6076" i="2" s="1"/>
  <c r="B6077" i="2"/>
  <c r="C6077" i="2" s="1"/>
  <c r="D6077" i="2" s="1"/>
  <c r="B6078" i="2"/>
  <c r="C6078" i="2" s="1"/>
  <c r="D6078" i="2" s="1"/>
  <c r="B6079" i="2"/>
  <c r="C6079" i="2" s="1"/>
  <c r="D6079" i="2" s="1"/>
  <c r="B6080" i="2"/>
  <c r="C6080" i="2" s="1"/>
  <c r="D6080" i="2" s="1"/>
  <c r="B6081" i="2"/>
  <c r="C6081" i="2" s="1"/>
  <c r="D6081" i="2" s="1"/>
  <c r="B6082" i="2"/>
  <c r="C6082" i="2" s="1"/>
  <c r="D6082" i="2" s="1"/>
  <c r="B6083" i="2"/>
  <c r="C6083" i="2" s="1"/>
  <c r="D6083" i="2" s="1"/>
  <c r="B6084" i="2"/>
  <c r="C6084" i="2" s="1"/>
  <c r="D6084" i="2" s="1"/>
  <c r="B6085" i="2"/>
  <c r="C6085" i="2" s="1"/>
  <c r="D6085" i="2" s="1"/>
  <c r="B6086" i="2"/>
  <c r="C6086" i="2" s="1"/>
  <c r="D6086" i="2" s="1"/>
  <c r="B6087" i="2"/>
  <c r="C6087" i="2" s="1"/>
  <c r="D6087" i="2" s="1"/>
  <c r="B6088" i="2"/>
  <c r="C6088" i="2" s="1"/>
  <c r="D6088" i="2" s="1"/>
  <c r="B6089" i="2"/>
  <c r="C6089" i="2" s="1"/>
  <c r="D6089" i="2" s="1"/>
  <c r="B6090" i="2"/>
  <c r="C6090" i="2" s="1"/>
  <c r="D6090" i="2" s="1"/>
  <c r="B6091" i="2"/>
  <c r="C6091" i="2" s="1"/>
  <c r="D6091" i="2" s="1"/>
  <c r="B6092" i="2"/>
  <c r="C6092" i="2" s="1"/>
  <c r="D6092" i="2" s="1"/>
  <c r="B6093" i="2"/>
  <c r="C6093" i="2" s="1"/>
  <c r="D6093" i="2" s="1"/>
  <c r="B6094" i="2"/>
  <c r="C6094" i="2" s="1"/>
  <c r="D6094" i="2" s="1"/>
  <c r="B6095" i="2"/>
  <c r="C6095" i="2" s="1"/>
  <c r="D6095" i="2" s="1"/>
  <c r="B6096" i="2"/>
  <c r="C6096" i="2" s="1"/>
  <c r="D6096" i="2" s="1"/>
  <c r="B6097" i="2"/>
  <c r="C6097" i="2" s="1"/>
  <c r="D6097" i="2" s="1"/>
  <c r="B6098" i="2"/>
  <c r="C6098" i="2" s="1"/>
  <c r="D6098" i="2" s="1"/>
  <c r="B6099" i="2"/>
  <c r="C6099" i="2" s="1"/>
  <c r="D6099" i="2" s="1"/>
  <c r="B6100" i="2"/>
  <c r="C6100" i="2" s="1"/>
  <c r="D6100" i="2" s="1"/>
  <c r="B6101" i="2"/>
  <c r="C6101" i="2" s="1"/>
  <c r="D6101" i="2" s="1"/>
  <c r="B6102" i="2"/>
  <c r="C6102" i="2" s="1"/>
  <c r="D6102" i="2" s="1"/>
  <c r="B6103" i="2"/>
  <c r="C6103" i="2" s="1"/>
  <c r="D6103" i="2" s="1"/>
  <c r="B6104" i="2"/>
  <c r="C6104" i="2" s="1"/>
  <c r="D6104" i="2" s="1"/>
  <c r="B6105" i="2"/>
  <c r="C6105" i="2" s="1"/>
  <c r="D6105" i="2" s="1"/>
  <c r="B6106" i="2"/>
  <c r="C6106" i="2" s="1"/>
  <c r="D6106" i="2" s="1"/>
  <c r="B6107" i="2"/>
  <c r="C6107" i="2" s="1"/>
  <c r="D6107" i="2" s="1"/>
  <c r="B6108" i="2"/>
  <c r="C6108" i="2" s="1"/>
  <c r="D6108" i="2" s="1"/>
  <c r="B6109" i="2"/>
  <c r="C6109" i="2" s="1"/>
  <c r="D6109" i="2" s="1"/>
  <c r="B6110" i="2"/>
  <c r="C6110" i="2" s="1"/>
  <c r="D6110" i="2" s="1"/>
  <c r="B6111" i="2"/>
  <c r="C6111" i="2" s="1"/>
  <c r="D6111" i="2" s="1"/>
  <c r="B6112" i="2"/>
  <c r="C6112" i="2" s="1"/>
  <c r="D6112" i="2" s="1"/>
  <c r="B6113" i="2"/>
  <c r="C6113" i="2" s="1"/>
  <c r="D6113" i="2" s="1"/>
  <c r="B6114" i="2"/>
  <c r="C6114" i="2" s="1"/>
  <c r="D6114" i="2" s="1"/>
  <c r="B6115" i="2"/>
  <c r="C6115" i="2" s="1"/>
  <c r="D6115" i="2" s="1"/>
  <c r="B6116" i="2"/>
  <c r="C6116" i="2" s="1"/>
  <c r="D6116" i="2" s="1"/>
  <c r="B6117" i="2"/>
  <c r="C6117" i="2" s="1"/>
  <c r="D6117" i="2" s="1"/>
  <c r="B6118" i="2"/>
  <c r="C6118" i="2" s="1"/>
  <c r="D6118" i="2" s="1"/>
  <c r="B6119" i="2"/>
  <c r="C6119" i="2" s="1"/>
  <c r="D6119" i="2" s="1"/>
  <c r="B6120" i="2"/>
  <c r="C6120" i="2" s="1"/>
  <c r="D6120" i="2" s="1"/>
  <c r="B6121" i="2"/>
  <c r="C6121" i="2" s="1"/>
  <c r="D6121" i="2" s="1"/>
  <c r="B6122" i="2"/>
  <c r="C6122" i="2" s="1"/>
  <c r="D6122" i="2" s="1"/>
  <c r="B6123" i="2"/>
  <c r="C6123" i="2" s="1"/>
  <c r="D6123" i="2" s="1"/>
  <c r="B6124" i="2"/>
  <c r="C6124" i="2" s="1"/>
  <c r="D6124" i="2" s="1"/>
  <c r="B6125" i="2"/>
  <c r="C6125" i="2" s="1"/>
  <c r="D6125" i="2" s="1"/>
  <c r="B6126" i="2"/>
  <c r="C6126" i="2" s="1"/>
  <c r="D6126" i="2" s="1"/>
  <c r="B6127" i="2"/>
  <c r="C6127" i="2" s="1"/>
  <c r="D6127" i="2" s="1"/>
  <c r="B6128" i="2"/>
  <c r="C6128" i="2" s="1"/>
  <c r="D6128" i="2" s="1"/>
  <c r="B6129" i="2"/>
  <c r="C6129" i="2" s="1"/>
  <c r="D6129" i="2" s="1"/>
  <c r="B6130" i="2"/>
  <c r="C6130" i="2" s="1"/>
  <c r="D6130" i="2" s="1"/>
  <c r="B6131" i="2"/>
  <c r="C6131" i="2" s="1"/>
  <c r="D6131" i="2" s="1"/>
  <c r="B6132" i="2"/>
  <c r="C6132" i="2" s="1"/>
  <c r="D6132" i="2" s="1"/>
  <c r="B6133" i="2"/>
  <c r="C6133" i="2" s="1"/>
  <c r="D6133" i="2" s="1"/>
  <c r="B6134" i="2"/>
  <c r="C6134" i="2" s="1"/>
  <c r="D6134" i="2" s="1"/>
  <c r="B6135" i="2"/>
  <c r="C6135" i="2" s="1"/>
  <c r="D6135" i="2" s="1"/>
  <c r="B6136" i="2"/>
  <c r="C6136" i="2" s="1"/>
  <c r="D6136" i="2" s="1"/>
  <c r="B6137" i="2"/>
  <c r="C6137" i="2" s="1"/>
  <c r="D6137" i="2" s="1"/>
  <c r="B6138" i="2"/>
  <c r="C6138" i="2" s="1"/>
  <c r="D6138" i="2" s="1"/>
  <c r="B6139" i="2"/>
  <c r="C6139" i="2" s="1"/>
  <c r="D6139" i="2" s="1"/>
  <c r="B6140" i="2"/>
  <c r="C6140" i="2" s="1"/>
  <c r="D6140" i="2" s="1"/>
  <c r="B6141" i="2"/>
  <c r="C6141" i="2" s="1"/>
  <c r="D6141" i="2" s="1"/>
  <c r="B6142" i="2"/>
  <c r="C6142" i="2" s="1"/>
  <c r="D6142" i="2" s="1"/>
  <c r="B6143" i="2"/>
  <c r="C6143" i="2" s="1"/>
  <c r="D6143" i="2" s="1"/>
  <c r="B6144" i="2"/>
  <c r="C6144" i="2" s="1"/>
  <c r="D6144" i="2" s="1"/>
  <c r="B6145" i="2"/>
  <c r="C6145" i="2" s="1"/>
  <c r="D6145" i="2" s="1"/>
  <c r="B6146" i="2"/>
  <c r="C6146" i="2" s="1"/>
  <c r="D6146" i="2" s="1"/>
  <c r="B6147" i="2"/>
  <c r="C6147" i="2" s="1"/>
  <c r="D6147" i="2" s="1"/>
  <c r="B6148" i="2"/>
  <c r="C6148" i="2" s="1"/>
  <c r="D6148" i="2" s="1"/>
  <c r="B6149" i="2"/>
  <c r="C6149" i="2" s="1"/>
  <c r="D6149" i="2" s="1"/>
  <c r="B6150" i="2"/>
  <c r="C6150" i="2" s="1"/>
  <c r="D6150" i="2" s="1"/>
  <c r="B6151" i="2"/>
  <c r="C6151" i="2" s="1"/>
  <c r="D6151" i="2" s="1"/>
  <c r="B6152" i="2"/>
  <c r="C6152" i="2" s="1"/>
  <c r="D6152" i="2" s="1"/>
  <c r="B6153" i="2"/>
  <c r="C6153" i="2" s="1"/>
  <c r="D6153" i="2" s="1"/>
  <c r="B6154" i="2"/>
  <c r="C6154" i="2" s="1"/>
  <c r="D6154" i="2" s="1"/>
  <c r="B6155" i="2"/>
  <c r="C6155" i="2" s="1"/>
  <c r="D6155" i="2" s="1"/>
  <c r="B6156" i="2"/>
  <c r="C6156" i="2" s="1"/>
  <c r="D6156" i="2" s="1"/>
  <c r="B6157" i="2"/>
  <c r="C6157" i="2" s="1"/>
  <c r="D6157" i="2" s="1"/>
  <c r="B6158" i="2"/>
  <c r="C6158" i="2" s="1"/>
  <c r="D6158" i="2" s="1"/>
  <c r="B6159" i="2"/>
  <c r="C6159" i="2" s="1"/>
  <c r="D6159" i="2" s="1"/>
  <c r="B6160" i="2"/>
  <c r="C6160" i="2" s="1"/>
  <c r="D6160" i="2" s="1"/>
  <c r="B6161" i="2"/>
  <c r="C6161" i="2" s="1"/>
  <c r="D6161" i="2" s="1"/>
  <c r="B6162" i="2"/>
  <c r="C6162" i="2" s="1"/>
  <c r="D6162" i="2" s="1"/>
  <c r="B6163" i="2"/>
  <c r="C6163" i="2" s="1"/>
  <c r="D6163" i="2" s="1"/>
  <c r="B6164" i="2"/>
  <c r="C6164" i="2" s="1"/>
  <c r="D6164" i="2" s="1"/>
  <c r="B6165" i="2"/>
  <c r="C6165" i="2" s="1"/>
  <c r="D6165" i="2" s="1"/>
  <c r="B6166" i="2"/>
  <c r="C6166" i="2" s="1"/>
  <c r="D6166" i="2" s="1"/>
  <c r="B6167" i="2"/>
  <c r="C6167" i="2" s="1"/>
  <c r="D6167" i="2" s="1"/>
  <c r="B6168" i="2"/>
  <c r="C6168" i="2" s="1"/>
  <c r="D6168" i="2" s="1"/>
  <c r="B6169" i="2"/>
  <c r="C6169" i="2" s="1"/>
  <c r="D6169" i="2" s="1"/>
  <c r="B6170" i="2"/>
  <c r="C6170" i="2" s="1"/>
  <c r="D6170" i="2" s="1"/>
  <c r="B6171" i="2"/>
  <c r="C6171" i="2" s="1"/>
  <c r="D6171" i="2" s="1"/>
  <c r="B6172" i="2"/>
  <c r="C6172" i="2" s="1"/>
  <c r="D6172" i="2" s="1"/>
  <c r="B6173" i="2"/>
  <c r="C6173" i="2" s="1"/>
  <c r="D6173" i="2" s="1"/>
  <c r="B6174" i="2"/>
  <c r="C6174" i="2" s="1"/>
  <c r="D6174" i="2" s="1"/>
  <c r="B6175" i="2"/>
  <c r="C6175" i="2" s="1"/>
  <c r="D6175" i="2" s="1"/>
  <c r="B6176" i="2"/>
  <c r="C6176" i="2" s="1"/>
  <c r="D6176" i="2" s="1"/>
  <c r="B6177" i="2"/>
  <c r="C6177" i="2" s="1"/>
  <c r="D6177" i="2" s="1"/>
  <c r="B6178" i="2"/>
  <c r="C6178" i="2" s="1"/>
  <c r="D6178" i="2" s="1"/>
  <c r="B6179" i="2"/>
  <c r="C6179" i="2" s="1"/>
  <c r="D6179" i="2" s="1"/>
  <c r="B6180" i="2"/>
  <c r="C6180" i="2" s="1"/>
  <c r="D6180" i="2" s="1"/>
  <c r="B6181" i="2"/>
  <c r="C6181" i="2" s="1"/>
  <c r="D6181" i="2" s="1"/>
  <c r="B6182" i="2"/>
  <c r="C6182" i="2" s="1"/>
  <c r="D6182" i="2" s="1"/>
  <c r="B6183" i="2"/>
  <c r="C6183" i="2" s="1"/>
  <c r="D6183" i="2" s="1"/>
  <c r="B6184" i="2"/>
  <c r="C6184" i="2" s="1"/>
  <c r="D6184" i="2" s="1"/>
  <c r="B6185" i="2"/>
  <c r="C6185" i="2" s="1"/>
  <c r="D6185" i="2" s="1"/>
  <c r="B6186" i="2"/>
  <c r="C6186" i="2" s="1"/>
  <c r="D6186" i="2" s="1"/>
  <c r="B6187" i="2"/>
  <c r="C6187" i="2" s="1"/>
  <c r="D6187" i="2" s="1"/>
  <c r="B6188" i="2"/>
  <c r="C6188" i="2" s="1"/>
  <c r="D6188" i="2" s="1"/>
  <c r="B6189" i="2"/>
  <c r="C6189" i="2" s="1"/>
  <c r="D6189" i="2" s="1"/>
  <c r="B6190" i="2"/>
  <c r="C6190" i="2" s="1"/>
  <c r="D6190" i="2" s="1"/>
  <c r="B6191" i="2"/>
  <c r="C6191" i="2" s="1"/>
  <c r="D6191" i="2" s="1"/>
  <c r="B6192" i="2"/>
  <c r="C6192" i="2" s="1"/>
  <c r="D6192" i="2" s="1"/>
  <c r="B6193" i="2"/>
  <c r="C6193" i="2" s="1"/>
  <c r="D6193" i="2" s="1"/>
  <c r="B6194" i="2"/>
  <c r="C6194" i="2" s="1"/>
  <c r="D6194" i="2" s="1"/>
  <c r="B6195" i="2"/>
  <c r="C6195" i="2" s="1"/>
  <c r="D6195" i="2" s="1"/>
  <c r="B6196" i="2"/>
  <c r="C6196" i="2" s="1"/>
  <c r="D6196" i="2" s="1"/>
  <c r="B6197" i="2"/>
  <c r="C6197" i="2" s="1"/>
  <c r="D6197" i="2" s="1"/>
  <c r="B6198" i="2"/>
  <c r="C6198" i="2" s="1"/>
  <c r="D6198" i="2" s="1"/>
  <c r="B6199" i="2"/>
  <c r="C6199" i="2" s="1"/>
  <c r="D6199" i="2" s="1"/>
  <c r="B6200" i="2"/>
  <c r="C6200" i="2" s="1"/>
  <c r="D6200" i="2" s="1"/>
  <c r="B6201" i="2"/>
  <c r="C6201" i="2" s="1"/>
  <c r="D6201" i="2" s="1"/>
  <c r="B6202" i="2"/>
  <c r="C6202" i="2" s="1"/>
  <c r="D6202" i="2" s="1"/>
  <c r="B6203" i="2"/>
  <c r="C6203" i="2" s="1"/>
  <c r="D6203" i="2" s="1"/>
  <c r="B6204" i="2"/>
  <c r="C6204" i="2" s="1"/>
  <c r="D6204" i="2" s="1"/>
  <c r="B6205" i="2"/>
  <c r="C6205" i="2" s="1"/>
  <c r="D6205" i="2" s="1"/>
  <c r="B6206" i="2"/>
  <c r="C6206" i="2" s="1"/>
  <c r="D6206" i="2" s="1"/>
  <c r="B6207" i="2"/>
  <c r="C6207" i="2" s="1"/>
  <c r="D6207" i="2" s="1"/>
  <c r="B6208" i="2"/>
  <c r="C6208" i="2" s="1"/>
  <c r="D6208" i="2" s="1"/>
  <c r="B6209" i="2"/>
  <c r="C6209" i="2" s="1"/>
  <c r="D6209" i="2" s="1"/>
  <c r="B6210" i="2"/>
  <c r="C6210" i="2" s="1"/>
  <c r="D6210" i="2" s="1"/>
  <c r="B6211" i="2"/>
  <c r="C6211" i="2" s="1"/>
  <c r="D6211" i="2" s="1"/>
  <c r="B6212" i="2"/>
  <c r="C6212" i="2" s="1"/>
  <c r="D6212" i="2" s="1"/>
  <c r="B6213" i="2"/>
  <c r="C6213" i="2" s="1"/>
  <c r="D6213" i="2" s="1"/>
  <c r="B6214" i="2"/>
  <c r="C6214" i="2" s="1"/>
  <c r="D6214" i="2" s="1"/>
  <c r="B6215" i="2"/>
  <c r="C6215" i="2" s="1"/>
  <c r="D6215" i="2" s="1"/>
  <c r="B6216" i="2"/>
  <c r="C6216" i="2" s="1"/>
  <c r="D6216" i="2" s="1"/>
  <c r="B6217" i="2"/>
  <c r="C6217" i="2" s="1"/>
  <c r="D6217" i="2" s="1"/>
  <c r="B6218" i="2"/>
  <c r="C6218" i="2" s="1"/>
  <c r="D6218" i="2" s="1"/>
  <c r="B6219" i="2"/>
  <c r="C6219" i="2" s="1"/>
  <c r="D6219" i="2" s="1"/>
  <c r="B6220" i="2"/>
  <c r="C6220" i="2" s="1"/>
  <c r="D6220" i="2" s="1"/>
  <c r="B6221" i="2"/>
  <c r="C6221" i="2" s="1"/>
  <c r="D6221" i="2" s="1"/>
  <c r="B6222" i="2"/>
  <c r="C6222" i="2" s="1"/>
  <c r="D6222" i="2" s="1"/>
  <c r="B6223" i="2"/>
  <c r="C6223" i="2" s="1"/>
  <c r="D6223" i="2" s="1"/>
  <c r="B6224" i="2"/>
  <c r="C6224" i="2" s="1"/>
  <c r="D6224" i="2" s="1"/>
  <c r="B6225" i="2"/>
  <c r="C6225" i="2" s="1"/>
  <c r="D6225" i="2" s="1"/>
  <c r="B6226" i="2"/>
  <c r="C6226" i="2" s="1"/>
  <c r="D6226" i="2" s="1"/>
  <c r="B6227" i="2"/>
  <c r="C6227" i="2" s="1"/>
  <c r="D6227" i="2" s="1"/>
  <c r="B6228" i="2"/>
  <c r="C6228" i="2" s="1"/>
  <c r="D6228" i="2" s="1"/>
  <c r="B6229" i="2"/>
  <c r="C6229" i="2" s="1"/>
  <c r="D6229" i="2" s="1"/>
  <c r="B6230" i="2"/>
  <c r="C6230" i="2" s="1"/>
  <c r="D6230" i="2" s="1"/>
  <c r="B6231" i="2"/>
  <c r="C6231" i="2" s="1"/>
  <c r="D6231" i="2" s="1"/>
  <c r="B6232" i="2"/>
  <c r="C6232" i="2" s="1"/>
  <c r="D6232" i="2" s="1"/>
  <c r="B6233" i="2"/>
  <c r="C6233" i="2" s="1"/>
  <c r="D6233" i="2" s="1"/>
  <c r="B6234" i="2"/>
  <c r="C6234" i="2" s="1"/>
  <c r="D6234" i="2" s="1"/>
  <c r="B6235" i="2"/>
  <c r="C6235" i="2" s="1"/>
  <c r="D6235" i="2" s="1"/>
  <c r="B6236" i="2"/>
  <c r="C6236" i="2" s="1"/>
  <c r="D6236" i="2" s="1"/>
  <c r="B6237" i="2"/>
  <c r="C6237" i="2" s="1"/>
  <c r="D6237" i="2" s="1"/>
  <c r="B6238" i="2"/>
  <c r="C6238" i="2" s="1"/>
  <c r="D6238" i="2" s="1"/>
  <c r="B6239" i="2"/>
  <c r="C6239" i="2" s="1"/>
  <c r="D6239" i="2" s="1"/>
  <c r="B6240" i="2"/>
  <c r="C6240" i="2" s="1"/>
  <c r="D6240" i="2" s="1"/>
  <c r="B6241" i="2"/>
  <c r="C6241" i="2" s="1"/>
  <c r="D6241" i="2" s="1"/>
  <c r="B6242" i="2"/>
  <c r="C6242" i="2" s="1"/>
  <c r="D6242" i="2" s="1"/>
  <c r="B6243" i="2"/>
  <c r="C6243" i="2" s="1"/>
  <c r="D6243" i="2" s="1"/>
  <c r="B6244" i="2"/>
  <c r="C6244" i="2" s="1"/>
  <c r="D6244" i="2" s="1"/>
  <c r="B6245" i="2"/>
  <c r="C6245" i="2" s="1"/>
  <c r="D6245" i="2" s="1"/>
  <c r="B6246" i="2"/>
  <c r="C6246" i="2" s="1"/>
  <c r="D6246" i="2" s="1"/>
  <c r="B6247" i="2"/>
  <c r="C6247" i="2" s="1"/>
  <c r="D6247" i="2" s="1"/>
  <c r="B6248" i="2"/>
  <c r="C6248" i="2" s="1"/>
  <c r="D6248" i="2" s="1"/>
  <c r="B6249" i="2"/>
  <c r="C6249" i="2" s="1"/>
  <c r="D6249" i="2" s="1"/>
  <c r="B6250" i="2"/>
  <c r="C6250" i="2" s="1"/>
  <c r="D6250" i="2" s="1"/>
  <c r="B6251" i="2"/>
  <c r="C6251" i="2" s="1"/>
  <c r="D6251" i="2" s="1"/>
  <c r="B6252" i="2"/>
  <c r="C6252" i="2" s="1"/>
  <c r="D6252" i="2" s="1"/>
  <c r="B6253" i="2"/>
  <c r="C6253" i="2" s="1"/>
  <c r="D6253" i="2" s="1"/>
  <c r="B6254" i="2"/>
  <c r="C6254" i="2" s="1"/>
  <c r="D6254" i="2" s="1"/>
  <c r="B6255" i="2"/>
  <c r="C6255" i="2" s="1"/>
  <c r="D6255" i="2" s="1"/>
  <c r="B6256" i="2"/>
  <c r="C6256" i="2" s="1"/>
  <c r="D6256" i="2" s="1"/>
  <c r="B6257" i="2"/>
  <c r="C6257" i="2" s="1"/>
  <c r="D6257" i="2" s="1"/>
  <c r="B6258" i="2"/>
  <c r="C6258" i="2" s="1"/>
  <c r="D6258" i="2" s="1"/>
  <c r="B6259" i="2"/>
  <c r="C6259" i="2" s="1"/>
  <c r="D6259" i="2" s="1"/>
  <c r="B6260" i="2"/>
  <c r="C6260" i="2" s="1"/>
  <c r="D6260" i="2" s="1"/>
  <c r="B6261" i="2"/>
  <c r="C6261" i="2" s="1"/>
  <c r="D6261" i="2" s="1"/>
  <c r="B6262" i="2"/>
  <c r="C6262" i="2" s="1"/>
  <c r="D6262" i="2" s="1"/>
  <c r="B6263" i="2"/>
  <c r="C6263" i="2" s="1"/>
  <c r="D6263" i="2" s="1"/>
  <c r="B6264" i="2"/>
  <c r="C6264" i="2" s="1"/>
  <c r="D6264" i="2" s="1"/>
  <c r="B6265" i="2"/>
  <c r="C6265" i="2" s="1"/>
  <c r="D6265" i="2" s="1"/>
  <c r="B6266" i="2"/>
  <c r="C6266" i="2" s="1"/>
  <c r="D6266" i="2" s="1"/>
  <c r="B6267" i="2"/>
  <c r="C6267" i="2" s="1"/>
  <c r="D6267" i="2" s="1"/>
  <c r="B6268" i="2"/>
  <c r="C6268" i="2" s="1"/>
  <c r="D6268" i="2" s="1"/>
  <c r="B6269" i="2"/>
  <c r="C6269" i="2" s="1"/>
  <c r="D6269" i="2" s="1"/>
  <c r="B6270" i="2"/>
  <c r="C6270" i="2" s="1"/>
  <c r="D6270" i="2" s="1"/>
  <c r="B6271" i="2"/>
  <c r="C6271" i="2" s="1"/>
  <c r="D6271" i="2" s="1"/>
  <c r="B6272" i="2"/>
  <c r="C6272" i="2" s="1"/>
  <c r="D6272" i="2" s="1"/>
  <c r="B6273" i="2"/>
  <c r="C6273" i="2" s="1"/>
  <c r="D6273" i="2" s="1"/>
  <c r="B6274" i="2"/>
  <c r="C6274" i="2" s="1"/>
  <c r="D6274" i="2" s="1"/>
  <c r="B6275" i="2"/>
  <c r="C6275" i="2" s="1"/>
  <c r="D6275" i="2" s="1"/>
  <c r="B6276" i="2"/>
  <c r="C6276" i="2" s="1"/>
  <c r="D6276" i="2" s="1"/>
  <c r="B6277" i="2"/>
  <c r="C6277" i="2" s="1"/>
  <c r="D6277" i="2" s="1"/>
  <c r="B6278" i="2"/>
  <c r="C6278" i="2" s="1"/>
  <c r="D6278" i="2" s="1"/>
  <c r="B6279" i="2"/>
  <c r="C6279" i="2" s="1"/>
  <c r="D6279" i="2" s="1"/>
  <c r="B6280" i="2"/>
  <c r="C6280" i="2" s="1"/>
  <c r="D6280" i="2" s="1"/>
  <c r="B6281" i="2"/>
  <c r="C6281" i="2" s="1"/>
  <c r="D6281" i="2" s="1"/>
  <c r="B6282" i="2"/>
  <c r="C6282" i="2" s="1"/>
  <c r="D6282" i="2" s="1"/>
  <c r="B6283" i="2"/>
  <c r="C6283" i="2" s="1"/>
  <c r="D6283" i="2" s="1"/>
  <c r="B6284" i="2"/>
  <c r="C6284" i="2" s="1"/>
  <c r="D6284" i="2" s="1"/>
  <c r="B6285" i="2"/>
  <c r="C6285" i="2" s="1"/>
  <c r="D6285" i="2" s="1"/>
  <c r="B6286" i="2"/>
  <c r="C6286" i="2" s="1"/>
  <c r="D6286" i="2" s="1"/>
  <c r="B6287" i="2"/>
  <c r="C6287" i="2" s="1"/>
  <c r="D6287" i="2" s="1"/>
  <c r="B6288" i="2"/>
  <c r="C6288" i="2" s="1"/>
  <c r="D6288" i="2" s="1"/>
  <c r="B6289" i="2"/>
  <c r="C6289" i="2" s="1"/>
  <c r="D6289" i="2" s="1"/>
  <c r="B6290" i="2"/>
  <c r="C6290" i="2" s="1"/>
  <c r="D6290" i="2" s="1"/>
  <c r="B6291" i="2"/>
  <c r="C6291" i="2" s="1"/>
  <c r="D6291" i="2" s="1"/>
  <c r="B6292" i="2"/>
  <c r="C6292" i="2" s="1"/>
  <c r="D6292" i="2" s="1"/>
  <c r="B6293" i="2"/>
  <c r="C6293" i="2" s="1"/>
  <c r="D6293" i="2" s="1"/>
  <c r="B6294" i="2"/>
  <c r="C6294" i="2" s="1"/>
  <c r="D6294" i="2" s="1"/>
  <c r="B6295" i="2"/>
  <c r="C6295" i="2" s="1"/>
  <c r="D6295" i="2" s="1"/>
  <c r="B6296" i="2"/>
  <c r="C6296" i="2" s="1"/>
  <c r="D6296" i="2" s="1"/>
  <c r="B6297" i="2"/>
  <c r="C6297" i="2" s="1"/>
  <c r="D6297" i="2" s="1"/>
  <c r="B6298" i="2"/>
  <c r="C6298" i="2" s="1"/>
  <c r="D6298" i="2" s="1"/>
  <c r="B6299" i="2"/>
  <c r="C6299" i="2" s="1"/>
  <c r="D6299" i="2" s="1"/>
  <c r="B6300" i="2"/>
  <c r="C6300" i="2" s="1"/>
  <c r="D6300" i="2" s="1"/>
  <c r="B6301" i="2"/>
  <c r="C6301" i="2" s="1"/>
  <c r="D6301" i="2" s="1"/>
  <c r="B6302" i="2"/>
  <c r="C6302" i="2" s="1"/>
  <c r="D6302" i="2" s="1"/>
  <c r="B6303" i="2"/>
  <c r="C6303" i="2" s="1"/>
  <c r="D6303" i="2" s="1"/>
  <c r="B6304" i="2"/>
  <c r="C6304" i="2" s="1"/>
  <c r="D6304" i="2" s="1"/>
  <c r="B6305" i="2"/>
  <c r="C6305" i="2" s="1"/>
  <c r="D6305" i="2" s="1"/>
  <c r="B6306" i="2"/>
  <c r="C6306" i="2" s="1"/>
  <c r="D6306" i="2" s="1"/>
  <c r="B6307" i="2"/>
  <c r="C6307" i="2" s="1"/>
  <c r="D6307" i="2" s="1"/>
  <c r="B6308" i="2"/>
  <c r="C6308" i="2" s="1"/>
  <c r="D6308" i="2" s="1"/>
  <c r="B6309" i="2"/>
  <c r="C6309" i="2" s="1"/>
  <c r="D6309" i="2" s="1"/>
  <c r="B6310" i="2"/>
  <c r="C6310" i="2" s="1"/>
  <c r="D6310" i="2" s="1"/>
  <c r="B6311" i="2"/>
  <c r="C6311" i="2" s="1"/>
  <c r="D6311" i="2" s="1"/>
  <c r="B6312" i="2"/>
  <c r="C6312" i="2" s="1"/>
  <c r="D6312" i="2" s="1"/>
  <c r="B6313" i="2"/>
  <c r="C6313" i="2" s="1"/>
  <c r="D6313" i="2" s="1"/>
  <c r="B6314" i="2"/>
  <c r="C6314" i="2" s="1"/>
  <c r="D6314" i="2" s="1"/>
  <c r="B6315" i="2"/>
  <c r="C6315" i="2" s="1"/>
  <c r="D6315" i="2" s="1"/>
  <c r="B6316" i="2"/>
  <c r="C6316" i="2" s="1"/>
  <c r="D6316" i="2" s="1"/>
  <c r="B6317" i="2"/>
  <c r="C6317" i="2" s="1"/>
  <c r="D6317" i="2" s="1"/>
  <c r="B6318" i="2"/>
  <c r="C6318" i="2" s="1"/>
  <c r="D6318" i="2" s="1"/>
  <c r="B6319" i="2"/>
  <c r="C6319" i="2" s="1"/>
  <c r="D6319" i="2" s="1"/>
  <c r="B6320" i="2"/>
  <c r="C6320" i="2" s="1"/>
  <c r="D6320" i="2" s="1"/>
  <c r="B6321" i="2"/>
  <c r="C6321" i="2" s="1"/>
  <c r="D6321" i="2" s="1"/>
  <c r="B6322" i="2"/>
  <c r="C6322" i="2" s="1"/>
  <c r="D6322" i="2" s="1"/>
  <c r="B6323" i="2"/>
  <c r="C6323" i="2" s="1"/>
  <c r="D6323" i="2" s="1"/>
  <c r="B6324" i="2"/>
  <c r="C6324" i="2" s="1"/>
  <c r="D6324" i="2" s="1"/>
  <c r="B6325" i="2"/>
  <c r="C6325" i="2" s="1"/>
  <c r="D6325" i="2" s="1"/>
  <c r="B6326" i="2"/>
  <c r="C6326" i="2" s="1"/>
  <c r="D6326" i="2" s="1"/>
  <c r="B6327" i="2"/>
  <c r="C6327" i="2" s="1"/>
  <c r="D6327" i="2" s="1"/>
  <c r="B6328" i="2"/>
  <c r="C6328" i="2" s="1"/>
  <c r="D6328" i="2" s="1"/>
  <c r="B6329" i="2"/>
  <c r="C6329" i="2" s="1"/>
  <c r="D6329" i="2" s="1"/>
  <c r="B6330" i="2"/>
  <c r="C6330" i="2" s="1"/>
  <c r="D6330" i="2" s="1"/>
  <c r="B6331" i="2"/>
  <c r="C6331" i="2" s="1"/>
  <c r="D6331" i="2" s="1"/>
  <c r="B6332" i="2"/>
  <c r="C6332" i="2" s="1"/>
  <c r="D6332" i="2" s="1"/>
  <c r="B6333" i="2"/>
  <c r="C6333" i="2" s="1"/>
  <c r="D6333" i="2" s="1"/>
  <c r="B6334" i="2"/>
  <c r="C6334" i="2" s="1"/>
  <c r="D6334" i="2" s="1"/>
  <c r="B6335" i="2"/>
  <c r="C6335" i="2" s="1"/>
  <c r="D6335" i="2" s="1"/>
  <c r="B6336" i="2"/>
  <c r="C6336" i="2" s="1"/>
  <c r="D6336" i="2" s="1"/>
  <c r="B6337" i="2"/>
  <c r="C6337" i="2" s="1"/>
  <c r="D6337" i="2" s="1"/>
  <c r="B6338" i="2"/>
  <c r="C6338" i="2" s="1"/>
  <c r="D6338" i="2" s="1"/>
  <c r="B6339" i="2"/>
  <c r="C6339" i="2" s="1"/>
  <c r="D6339" i="2" s="1"/>
  <c r="B6340" i="2"/>
  <c r="C6340" i="2" s="1"/>
  <c r="D6340" i="2" s="1"/>
  <c r="B6341" i="2"/>
  <c r="C6341" i="2" s="1"/>
  <c r="D6341" i="2" s="1"/>
  <c r="B6342" i="2"/>
  <c r="C6342" i="2" s="1"/>
  <c r="D6342" i="2" s="1"/>
  <c r="B6343" i="2"/>
  <c r="C6343" i="2" s="1"/>
  <c r="D6343" i="2" s="1"/>
  <c r="B6344" i="2"/>
  <c r="C6344" i="2" s="1"/>
  <c r="D6344" i="2" s="1"/>
  <c r="B6345" i="2"/>
  <c r="C6345" i="2" s="1"/>
  <c r="D6345" i="2" s="1"/>
  <c r="B6346" i="2"/>
  <c r="C6346" i="2" s="1"/>
  <c r="D6346" i="2" s="1"/>
  <c r="B6347" i="2"/>
  <c r="C6347" i="2" s="1"/>
  <c r="D6347" i="2" s="1"/>
  <c r="B6348" i="2"/>
  <c r="C6348" i="2" s="1"/>
  <c r="D6348" i="2" s="1"/>
  <c r="B6349" i="2"/>
  <c r="C6349" i="2" s="1"/>
  <c r="D6349" i="2" s="1"/>
  <c r="B6350" i="2"/>
  <c r="C6350" i="2" s="1"/>
  <c r="D6350" i="2" s="1"/>
  <c r="B6351" i="2"/>
  <c r="C6351" i="2" s="1"/>
  <c r="D6351" i="2" s="1"/>
  <c r="B6352" i="2"/>
  <c r="C6352" i="2" s="1"/>
  <c r="D6352" i="2" s="1"/>
  <c r="B6353" i="2"/>
  <c r="C6353" i="2" s="1"/>
  <c r="D6353" i="2" s="1"/>
  <c r="B6354" i="2"/>
  <c r="C6354" i="2" s="1"/>
  <c r="D6354" i="2" s="1"/>
  <c r="B6355" i="2"/>
  <c r="C6355" i="2" s="1"/>
  <c r="D6355" i="2" s="1"/>
  <c r="B6356" i="2"/>
  <c r="C6356" i="2" s="1"/>
  <c r="D6356" i="2" s="1"/>
  <c r="B6357" i="2"/>
  <c r="C6357" i="2" s="1"/>
  <c r="D6357" i="2" s="1"/>
  <c r="B6358" i="2"/>
  <c r="C6358" i="2" s="1"/>
  <c r="D6358" i="2" s="1"/>
  <c r="B6359" i="2"/>
  <c r="C6359" i="2" s="1"/>
  <c r="D6359" i="2" s="1"/>
  <c r="B6360" i="2"/>
  <c r="C6360" i="2" s="1"/>
  <c r="D6360" i="2" s="1"/>
  <c r="B6361" i="2"/>
  <c r="C6361" i="2" s="1"/>
  <c r="D6361" i="2" s="1"/>
  <c r="B6362" i="2"/>
  <c r="C6362" i="2" s="1"/>
  <c r="D6362" i="2" s="1"/>
  <c r="B6363" i="2"/>
  <c r="C6363" i="2" s="1"/>
  <c r="D6363" i="2" s="1"/>
  <c r="B6364" i="2"/>
  <c r="C6364" i="2" s="1"/>
  <c r="D6364" i="2" s="1"/>
  <c r="B6365" i="2"/>
  <c r="C6365" i="2" s="1"/>
  <c r="D6365" i="2" s="1"/>
  <c r="B6366" i="2"/>
  <c r="C6366" i="2" s="1"/>
  <c r="D6366" i="2" s="1"/>
  <c r="B6367" i="2"/>
  <c r="C6367" i="2" s="1"/>
  <c r="D6367" i="2" s="1"/>
  <c r="B6368" i="2"/>
  <c r="C6368" i="2" s="1"/>
  <c r="D6368" i="2" s="1"/>
  <c r="B6369" i="2"/>
  <c r="C6369" i="2" s="1"/>
  <c r="D6369" i="2" s="1"/>
  <c r="B6370" i="2"/>
  <c r="C6370" i="2" s="1"/>
  <c r="D6370" i="2" s="1"/>
  <c r="B6371" i="2"/>
  <c r="C6371" i="2" s="1"/>
  <c r="D6371" i="2" s="1"/>
  <c r="B6372" i="2"/>
  <c r="C6372" i="2" s="1"/>
  <c r="D6372" i="2" s="1"/>
  <c r="B6373" i="2"/>
  <c r="C6373" i="2" s="1"/>
  <c r="D6373" i="2" s="1"/>
  <c r="B6374" i="2"/>
  <c r="C6374" i="2" s="1"/>
  <c r="D6374" i="2" s="1"/>
  <c r="B6375" i="2"/>
  <c r="C6375" i="2" s="1"/>
  <c r="D6375" i="2" s="1"/>
  <c r="B6376" i="2"/>
  <c r="C6376" i="2" s="1"/>
  <c r="D6376" i="2" s="1"/>
  <c r="B6377" i="2"/>
  <c r="C6377" i="2" s="1"/>
  <c r="D6377" i="2" s="1"/>
  <c r="B6378" i="2"/>
  <c r="C6378" i="2" s="1"/>
  <c r="D6378" i="2" s="1"/>
  <c r="B6379" i="2"/>
  <c r="C6379" i="2" s="1"/>
  <c r="D6379" i="2" s="1"/>
  <c r="B6380" i="2"/>
  <c r="C6380" i="2" s="1"/>
  <c r="D6380" i="2" s="1"/>
  <c r="B6381" i="2"/>
  <c r="C6381" i="2" s="1"/>
  <c r="D6381" i="2" s="1"/>
  <c r="B6382" i="2"/>
  <c r="C6382" i="2" s="1"/>
  <c r="D6382" i="2" s="1"/>
  <c r="B6383" i="2"/>
  <c r="C6383" i="2" s="1"/>
  <c r="D6383" i="2" s="1"/>
  <c r="B6384" i="2"/>
  <c r="C6384" i="2" s="1"/>
  <c r="D6384" i="2" s="1"/>
  <c r="B6385" i="2"/>
  <c r="C6385" i="2" s="1"/>
  <c r="D6385" i="2" s="1"/>
  <c r="B6386" i="2"/>
  <c r="C6386" i="2" s="1"/>
  <c r="D6386" i="2" s="1"/>
  <c r="B6387" i="2"/>
  <c r="C6387" i="2" s="1"/>
  <c r="D6387" i="2" s="1"/>
  <c r="B6388" i="2"/>
  <c r="C6388" i="2" s="1"/>
  <c r="D6388" i="2" s="1"/>
  <c r="B6389" i="2"/>
  <c r="C6389" i="2" s="1"/>
  <c r="D6389" i="2" s="1"/>
  <c r="B6390" i="2"/>
  <c r="C6390" i="2" s="1"/>
  <c r="D6390" i="2" s="1"/>
  <c r="B6391" i="2"/>
  <c r="C6391" i="2" s="1"/>
  <c r="D6391" i="2" s="1"/>
  <c r="B6392" i="2"/>
  <c r="C6392" i="2" s="1"/>
  <c r="D6392" i="2" s="1"/>
  <c r="B6393" i="2"/>
  <c r="C6393" i="2" s="1"/>
  <c r="D6393" i="2" s="1"/>
  <c r="B6394" i="2"/>
  <c r="C6394" i="2" s="1"/>
  <c r="D6394" i="2" s="1"/>
  <c r="B6395" i="2"/>
  <c r="C6395" i="2" s="1"/>
  <c r="D6395" i="2" s="1"/>
  <c r="B6396" i="2"/>
  <c r="C6396" i="2" s="1"/>
  <c r="D6396" i="2" s="1"/>
  <c r="B6397" i="2"/>
  <c r="C6397" i="2" s="1"/>
  <c r="D6397" i="2" s="1"/>
  <c r="B6398" i="2"/>
  <c r="C6398" i="2" s="1"/>
  <c r="D6398" i="2" s="1"/>
  <c r="B6399" i="2"/>
  <c r="C6399" i="2" s="1"/>
  <c r="D6399" i="2" s="1"/>
  <c r="B6400" i="2"/>
  <c r="C6400" i="2" s="1"/>
  <c r="D6400" i="2" s="1"/>
  <c r="B6401" i="2"/>
  <c r="C6401" i="2" s="1"/>
  <c r="D6401" i="2" s="1"/>
  <c r="B6402" i="2"/>
  <c r="C6402" i="2" s="1"/>
  <c r="D6402" i="2" s="1"/>
  <c r="B6403" i="2"/>
  <c r="C6403" i="2" s="1"/>
  <c r="D6403" i="2" s="1"/>
  <c r="B6404" i="2"/>
  <c r="C6404" i="2" s="1"/>
  <c r="D6404" i="2" s="1"/>
  <c r="B6405" i="2"/>
  <c r="C6405" i="2" s="1"/>
  <c r="D6405" i="2" s="1"/>
  <c r="B6406" i="2"/>
  <c r="C6406" i="2" s="1"/>
  <c r="D6406" i="2" s="1"/>
  <c r="B6407" i="2"/>
  <c r="C6407" i="2" s="1"/>
  <c r="D6407" i="2" s="1"/>
  <c r="B6408" i="2"/>
  <c r="C6408" i="2" s="1"/>
  <c r="D6408" i="2" s="1"/>
  <c r="B6409" i="2"/>
  <c r="C6409" i="2" s="1"/>
  <c r="D6409" i="2" s="1"/>
  <c r="B6410" i="2"/>
  <c r="C6410" i="2" s="1"/>
  <c r="D6410" i="2" s="1"/>
  <c r="B6411" i="2"/>
  <c r="C6411" i="2" s="1"/>
  <c r="D6411" i="2" s="1"/>
  <c r="B6412" i="2"/>
  <c r="C6412" i="2" s="1"/>
  <c r="D6412" i="2" s="1"/>
  <c r="B6413" i="2"/>
  <c r="C6413" i="2" s="1"/>
  <c r="D6413" i="2" s="1"/>
  <c r="B6414" i="2"/>
  <c r="C6414" i="2" s="1"/>
  <c r="D6414" i="2" s="1"/>
  <c r="B6415" i="2"/>
  <c r="C6415" i="2" s="1"/>
  <c r="D6415" i="2" s="1"/>
  <c r="B6416" i="2"/>
  <c r="C6416" i="2" s="1"/>
  <c r="D6416" i="2" s="1"/>
  <c r="B6417" i="2"/>
  <c r="C6417" i="2" s="1"/>
  <c r="D6417" i="2" s="1"/>
  <c r="B6418" i="2"/>
  <c r="C6418" i="2" s="1"/>
  <c r="D6418" i="2" s="1"/>
  <c r="B6419" i="2"/>
  <c r="C6419" i="2" s="1"/>
  <c r="D6419" i="2" s="1"/>
  <c r="B6420" i="2"/>
  <c r="C6420" i="2" s="1"/>
  <c r="D6420" i="2" s="1"/>
  <c r="B6421" i="2"/>
  <c r="C6421" i="2" s="1"/>
  <c r="D6421" i="2" s="1"/>
  <c r="B6422" i="2"/>
  <c r="C6422" i="2" s="1"/>
  <c r="D6422" i="2" s="1"/>
  <c r="B6423" i="2"/>
  <c r="C6423" i="2" s="1"/>
  <c r="D6423" i="2" s="1"/>
  <c r="B6424" i="2"/>
  <c r="C6424" i="2" s="1"/>
  <c r="D6424" i="2" s="1"/>
  <c r="B6425" i="2"/>
  <c r="C6425" i="2" s="1"/>
  <c r="D6425" i="2" s="1"/>
  <c r="B6426" i="2"/>
  <c r="C6426" i="2" s="1"/>
  <c r="D6426" i="2" s="1"/>
  <c r="B6427" i="2"/>
  <c r="C6427" i="2" s="1"/>
  <c r="D6427" i="2" s="1"/>
  <c r="B6428" i="2"/>
  <c r="C6428" i="2" s="1"/>
  <c r="D6428" i="2" s="1"/>
  <c r="B6429" i="2"/>
  <c r="C6429" i="2" s="1"/>
  <c r="D6429" i="2" s="1"/>
  <c r="B6430" i="2"/>
  <c r="C6430" i="2" s="1"/>
  <c r="D6430" i="2" s="1"/>
  <c r="B6431" i="2"/>
  <c r="C6431" i="2" s="1"/>
  <c r="D6431" i="2" s="1"/>
  <c r="B6432" i="2"/>
  <c r="C6432" i="2" s="1"/>
  <c r="D6432" i="2" s="1"/>
  <c r="B6433" i="2"/>
  <c r="C6433" i="2" s="1"/>
  <c r="D6433" i="2" s="1"/>
  <c r="B6434" i="2"/>
  <c r="C6434" i="2" s="1"/>
  <c r="D6434" i="2" s="1"/>
  <c r="B6435" i="2"/>
  <c r="C6435" i="2" s="1"/>
  <c r="D6435" i="2" s="1"/>
  <c r="B6436" i="2"/>
  <c r="C6436" i="2" s="1"/>
  <c r="D6436" i="2" s="1"/>
  <c r="B6437" i="2"/>
  <c r="C6437" i="2" s="1"/>
  <c r="D6437" i="2" s="1"/>
  <c r="B6438" i="2"/>
  <c r="C6438" i="2" s="1"/>
  <c r="D6438" i="2" s="1"/>
  <c r="B6439" i="2"/>
  <c r="C6439" i="2" s="1"/>
  <c r="D6439" i="2" s="1"/>
  <c r="B6440" i="2"/>
  <c r="C6440" i="2" s="1"/>
  <c r="D6440" i="2" s="1"/>
  <c r="B6441" i="2"/>
  <c r="C6441" i="2" s="1"/>
  <c r="D6441" i="2" s="1"/>
  <c r="B6442" i="2"/>
  <c r="C6442" i="2" s="1"/>
  <c r="D6442" i="2" s="1"/>
  <c r="B6443" i="2"/>
  <c r="C6443" i="2" s="1"/>
  <c r="D6443" i="2" s="1"/>
  <c r="B6444" i="2"/>
  <c r="C6444" i="2" s="1"/>
  <c r="D6444" i="2" s="1"/>
  <c r="B6445" i="2"/>
  <c r="C6445" i="2" s="1"/>
  <c r="D6445" i="2" s="1"/>
  <c r="B6446" i="2"/>
  <c r="C6446" i="2" s="1"/>
  <c r="D6446" i="2" s="1"/>
  <c r="B6447" i="2"/>
  <c r="C6447" i="2" s="1"/>
  <c r="D6447" i="2" s="1"/>
  <c r="B6448" i="2"/>
  <c r="C6448" i="2" s="1"/>
  <c r="D6448" i="2" s="1"/>
  <c r="B6449" i="2"/>
  <c r="C6449" i="2" s="1"/>
  <c r="D6449" i="2" s="1"/>
  <c r="B6450" i="2"/>
  <c r="C6450" i="2" s="1"/>
  <c r="D6450" i="2" s="1"/>
  <c r="B6451" i="2"/>
  <c r="C6451" i="2" s="1"/>
  <c r="D6451" i="2" s="1"/>
  <c r="B6452" i="2"/>
  <c r="C6452" i="2" s="1"/>
  <c r="D6452" i="2" s="1"/>
  <c r="B6453" i="2"/>
  <c r="C6453" i="2" s="1"/>
  <c r="D6453" i="2" s="1"/>
  <c r="B6454" i="2"/>
  <c r="C6454" i="2" s="1"/>
  <c r="D6454" i="2" s="1"/>
  <c r="B6455" i="2"/>
  <c r="C6455" i="2" s="1"/>
  <c r="D6455" i="2" s="1"/>
  <c r="B6456" i="2"/>
  <c r="C6456" i="2" s="1"/>
  <c r="D6456" i="2" s="1"/>
  <c r="B6457" i="2"/>
  <c r="C6457" i="2" s="1"/>
  <c r="D6457" i="2" s="1"/>
  <c r="B6458" i="2"/>
  <c r="C6458" i="2" s="1"/>
  <c r="D6458" i="2" s="1"/>
  <c r="B6459" i="2"/>
  <c r="C6459" i="2" s="1"/>
  <c r="D6459" i="2" s="1"/>
  <c r="B6460" i="2"/>
  <c r="C6460" i="2" s="1"/>
  <c r="D6460" i="2" s="1"/>
  <c r="B6461" i="2"/>
  <c r="C6461" i="2" s="1"/>
  <c r="D6461" i="2" s="1"/>
  <c r="B6462" i="2"/>
  <c r="C6462" i="2" s="1"/>
  <c r="D6462" i="2" s="1"/>
  <c r="B6463" i="2"/>
  <c r="C6463" i="2" s="1"/>
  <c r="D6463" i="2" s="1"/>
  <c r="B6464" i="2"/>
  <c r="C6464" i="2" s="1"/>
  <c r="D6464" i="2" s="1"/>
  <c r="B6465" i="2"/>
  <c r="C6465" i="2" s="1"/>
  <c r="D6465" i="2" s="1"/>
  <c r="B6466" i="2"/>
  <c r="C6466" i="2" s="1"/>
  <c r="D6466" i="2" s="1"/>
  <c r="B6467" i="2"/>
  <c r="C6467" i="2" s="1"/>
  <c r="D6467" i="2" s="1"/>
  <c r="B6468" i="2"/>
  <c r="C6468" i="2" s="1"/>
  <c r="D6468" i="2" s="1"/>
  <c r="B6469" i="2"/>
  <c r="C6469" i="2" s="1"/>
  <c r="D6469" i="2" s="1"/>
  <c r="B6470" i="2"/>
  <c r="C6470" i="2" s="1"/>
  <c r="D6470" i="2" s="1"/>
  <c r="B6471" i="2"/>
  <c r="C6471" i="2" s="1"/>
  <c r="D6471" i="2" s="1"/>
  <c r="B6472" i="2"/>
  <c r="C6472" i="2" s="1"/>
  <c r="D6472" i="2" s="1"/>
  <c r="B6473" i="2"/>
  <c r="C6473" i="2" s="1"/>
  <c r="D6473" i="2" s="1"/>
  <c r="B6474" i="2"/>
  <c r="C6474" i="2" s="1"/>
  <c r="D6474" i="2" s="1"/>
  <c r="B6475" i="2"/>
  <c r="C6475" i="2" s="1"/>
  <c r="D6475" i="2" s="1"/>
  <c r="B6476" i="2"/>
  <c r="C6476" i="2" s="1"/>
  <c r="D6476" i="2" s="1"/>
  <c r="B6477" i="2"/>
  <c r="C6477" i="2" s="1"/>
  <c r="D6477" i="2" s="1"/>
  <c r="B6478" i="2"/>
  <c r="C6478" i="2" s="1"/>
  <c r="D6478" i="2" s="1"/>
  <c r="B6479" i="2"/>
  <c r="C6479" i="2" s="1"/>
  <c r="D6479" i="2" s="1"/>
  <c r="B6480" i="2"/>
  <c r="C6480" i="2" s="1"/>
  <c r="D6480" i="2" s="1"/>
  <c r="B6481" i="2"/>
  <c r="C6481" i="2" s="1"/>
  <c r="D6481" i="2" s="1"/>
  <c r="B6482" i="2"/>
  <c r="C6482" i="2" s="1"/>
  <c r="D6482" i="2" s="1"/>
  <c r="B6483" i="2"/>
  <c r="C6483" i="2" s="1"/>
  <c r="D6483" i="2" s="1"/>
  <c r="B6484" i="2"/>
  <c r="C6484" i="2" s="1"/>
  <c r="D6484" i="2" s="1"/>
  <c r="B6485" i="2"/>
  <c r="C6485" i="2" s="1"/>
  <c r="D6485" i="2" s="1"/>
  <c r="B6486" i="2"/>
  <c r="C6486" i="2" s="1"/>
  <c r="D6486" i="2" s="1"/>
  <c r="B6487" i="2"/>
  <c r="C6487" i="2" s="1"/>
  <c r="D6487" i="2" s="1"/>
  <c r="B6488" i="2"/>
  <c r="C6488" i="2" s="1"/>
  <c r="D6488" i="2" s="1"/>
  <c r="B6489" i="2"/>
  <c r="C6489" i="2" s="1"/>
  <c r="D6489" i="2" s="1"/>
  <c r="B6490" i="2"/>
  <c r="C6490" i="2" s="1"/>
  <c r="D6490" i="2" s="1"/>
  <c r="B6491" i="2"/>
  <c r="C6491" i="2" s="1"/>
  <c r="D6491" i="2" s="1"/>
  <c r="B6492" i="2"/>
  <c r="C6492" i="2" s="1"/>
  <c r="D6492" i="2" s="1"/>
  <c r="B6493" i="2"/>
  <c r="C6493" i="2" s="1"/>
  <c r="D6493" i="2" s="1"/>
  <c r="B6494" i="2"/>
  <c r="C6494" i="2" s="1"/>
  <c r="D6494" i="2" s="1"/>
  <c r="B6495" i="2"/>
  <c r="C6495" i="2" s="1"/>
  <c r="D6495" i="2" s="1"/>
  <c r="B6496" i="2"/>
  <c r="C6496" i="2" s="1"/>
  <c r="D6496" i="2" s="1"/>
  <c r="B6497" i="2"/>
  <c r="C6497" i="2" s="1"/>
  <c r="D6497" i="2" s="1"/>
  <c r="B6498" i="2"/>
  <c r="C6498" i="2" s="1"/>
  <c r="D6498" i="2" s="1"/>
  <c r="B6499" i="2"/>
  <c r="C6499" i="2" s="1"/>
  <c r="D6499" i="2" s="1"/>
  <c r="B6500" i="2"/>
  <c r="C6500" i="2" s="1"/>
  <c r="D6500" i="2" s="1"/>
  <c r="B6501" i="2"/>
  <c r="C6501" i="2" s="1"/>
  <c r="D6501" i="2" s="1"/>
  <c r="B6502" i="2"/>
  <c r="C6502" i="2" s="1"/>
  <c r="D6502" i="2" s="1"/>
  <c r="B6503" i="2"/>
  <c r="C6503" i="2" s="1"/>
  <c r="D6503" i="2" s="1"/>
  <c r="B6504" i="2"/>
  <c r="C6504" i="2" s="1"/>
  <c r="D6504" i="2" s="1"/>
  <c r="B6505" i="2"/>
  <c r="C6505" i="2" s="1"/>
  <c r="D6505" i="2" s="1"/>
  <c r="B6506" i="2"/>
  <c r="C6506" i="2" s="1"/>
  <c r="D6506" i="2" s="1"/>
  <c r="B6507" i="2"/>
  <c r="C6507" i="2" s="1"/>
  <c r="D6507" i="2" s="1"/>
  <c r="B6508" i="2"/>
  <c r="C6508" i="2" s="1"/>
  <c r="D6508" i="2" s="1"/>
  <c r="B6509" i="2"/>
  <c r="C6509" i="2" s="1"/>
  <c r="D6509" i="2" s="1"/>
  <c r="B6510" i="2"/>
  <c r="C6510" i="2" s="1"/>
  <c r="D6510" i="2" s="1"/>
  <c r="B6511" i="2"/>
  <c r="C6511" i="2" s="1"/>
  <c r="D6511" i="2" s="1"/>
  <c r="B6512" i="2"/>
  <c r="C6512" i="2" s="1"/>
  <c r="D6512" i="2" s="1"/>
  <c r="B6513" i="2"/>
  <c r="C6513" i="2" s="1"/>
  <c r="D6513" i="2" s="1"/>
  <c r="B6514" i="2"/>
  <c r="C6514" i="2" s="1"/>
  <c r="D6514" i="2" s="1"/>
  <c r="B6515" i="2"/>
  <c r="C6515" i="2" s="1"/>
  <c r="D6515" i="2" s="1"/>
  <c r="B6516" i="2"/>
  <c r="C6516" i="2" s="1"/>
  <c r="D6516" i="2" s="1"/>
  <c r="B6517" i="2"/>
  <c r="C6517" i="2" s="1"/>
  <c r="D6517" i="2" s="1"/>
  <c r="B6518" i="2"/>
  <c r="C6518" i="2" s="1"/>
  <c r="D6518" i="2" s="1"/>
  <c r="B6519" i="2"/>
  <c r="C6519" i="2" s="1"/>
  <c r="D6519" i="2" s="1"/>
  <c r="B6520" i="2"/>
  <c r="C6520" i="2" s="1"/>
  <c r="D6520" i="2" s="1"/>
  <c r="B6521" i="2"/>
  <c r="C6521" i="2" s="1"/>
  <c r="D6521" i="2" s="1"/>
  <c r="B6522" i="2"/>
  <c r="C6522" i="2" s="1"/>
  <c r="D6522" i="2" s="1"/>
  <c r="B6523" i="2"/>
  <c r="C6523" i="2" s="1"/>
  <c r="D6523" i="2" s="1"/>
  <c r="B6524" i="2"/>
  <c r="C6524" i="2" s="1"/>
  <c r="D6524" i="2" s="1"/>
  <c r="B6525" i="2"/>
  <c r="C6525" i="2" s="1"/>
  <c r="D6525" i="2" s="1"/>
  <c r="B6526" i="2"/>
  <c r="C6526" i="2" s="1"/>
  <c r="D6526" i="2" s="1"/>
  <c r="B6527" i="2"/>
  <c r="C6527" i="2" s="1"/>
  <c r="D6527" i="2" s="1"/>
  <c r="B6528" i="2"/>
  <c r="C6528" i="2" s="1"/>
  <c r="D6528" i="2" s="1"/>
  <c r="B6529" i="2"/>
  <c r="C6529" i="2" s="1"/>
  <c r="D6529" i="2" s="1"/>
  <c r="B6530" i="2"/>
  <c r="C6530" i="2" s="1"/>
  <c r="D6530" i="2" s="1"/>
  <c r="B6531" i="2"/>
  <c r="C6531" i="2" s="1"/>
  <c r="D6531" i="2" s="1"/>
  <c r="B6532" i="2"/>
  <c r="C6532" i="2" s="1"/>
  <c r="D6532" i="2" s="1"/>
  <c r="B6533" i="2"/>
  <c r="C6533" i="2" s="1"/>
  <c r="D6533" i="2" s="1"/>
  <c r="B6534" i="2"/>
  <c r="C6534" i="2" s="1"/>
  <c r="D6534" i="2" s="1"/>
  <c r="B6535" i="2"/>
  <c r="C6535" i="2" s="1"/>
  <c r="D6535" i="2" s="1"/>
  <c r="B6536" i="2"/>
  <c r="C6536" i="2" s="1"/>
  <c r="D6536" i="2" s="1"/>
  <c r="B6537" i="2"/>
  <c r="C6537" i="2" s="1"/>
  <c r="D6537" i="2" s="1"/>
  <c r="B6538" i="2"/>
  <c r="C6538" i="2" s="1"/>
  <c r="D6538" i="2" s="1"/>
  <c r="B6539" i="2"/>
  <c r="C6539" i="2" s="1"/>
  <c r="D6539" i="2" s="1"/>
  <c r="B6540" i="2"/>
  <c r="C6540" i="2" s="1"/>
  <c r="D6540" i="2" s="1"/>
  <c r="B6541" i="2"/>
  <c r="C6541" i="2" s="1"/>
  <c r="D6541" i="2" s="1"/>
  <c r="B6542" i="2"/>
  <c r="C6542" i="2" s="1"/>
  <c r="D6542" i="2" s="1"/>
  <c r="B6543" i="2"/>
  <c r="C6543" i="2" s="1"/>
  <c r="D6543" i="2" s="1"/>
  <c r="B6544" i="2"/>
  <c r="C6544" i="2" s="1"/>
  <c r="D6544" i="2" s="1"/>
  <c r="B6545" i="2"/>
  <c r="C6545" i="2" s="1"/>
  <c r="D6545" i="2" s="1"/>
  <c r="B6546" i="2"/>
  <c r="C6546" i="2" s="1"/>
  <c r="D6546" i="2" s="1"/>
  <c r="B6547" i="2"/>
  <c r="C6547" i="2" s="1"/>
  <c r="D6547" i="2" s="1"/>
  <c r="B6548" i="2"/>
  <c r="C6548" i="2" s="1"/>
  <c r="D6548" i="2" s="1"/>
  <c r="B6549" i="2"/>
  <c r="C6549" i="2" s="1"/>
  <c r="D6549" i="2" s="1"/>
  <c r="B6550" i="2"/>
  <c r="C6550" i="2" s="1"/>
  <c r="D6550" i="2" s="1"/>
  <c r="B6551" i="2"/>
  <c r="C6551" i="2" s="1"/>
  <c r="D6551" i="2" s="1"/>
  <c r="B6552" i="2"/>
  <c r="C6552" i="2" s="1"/>
  <c r="D6552" i="2" s="1"/>
  <c r="B6553" i="2"/>
  <c r="C6553" i="2" s="1"/>
  <c r="D6553" i="2" s="1"/>
  <c r="B6554" i="2"/>
  <c r="C6554" i="2" s="1"/>
  <c r="D6554" i="2" s="1"/>
  <c r="B6555" i="2"/>
  <c r="C6555" i="2" s="1"/>
  <c r="D6555" i="2" s="1"/>
  <c r="B6556" i="2"/>
  <c r="C6556" i="2" s="1"/>
  <c r="D6556" i="2" s="1"/>
  <c r="B6557" i="2"/>
  <c r="C6557" i="2" s="1"/>
  <c r="D6557" i="2" s="1"/>
  <c r="B6558" i="2"/>
  <c r="C6558" i="2" s="1"/>
  <c r="D6558" i="2" s="1"/>
  <c r="B6559" i="2"/>
  <c r="C6559" i="2" s="1"/>
  <c r="D6559" i="2" s="1"/>
  <c r="B6560" i="2"/>
  <c r="C6560" i="2" s="1"/>
  <c r="D6560" i="2" s="1"/>
  <c r="B6561" i="2"/>
  <c r="C6561" i="2" s="1"/>
  <c r="D6561" i="2" s="1"/>
  <c r="B6562" i="2"/>
  <c r="C6562" i="2" s="1"/>
  <c r="D6562" i="2" s="1"/>
  <c r="B6563" i="2"/>
  <c r="C6563" i="2" s="1"/>
  <c r="D6563" i="2" s="1"/>
  <c r="B6564" i="2"/>
  <c r="C6564" i="2" s="1"/>
  <c r="D6564" i="2" s="1"/>
  <c r="B6565" i="2"/>
  <c r="C6565" i="2" s="1"/>
  <c r="D6565" i="2" s="1"/>
  <c r="B6566" i="2"/>
  <c r="C6566" i="2" s="1"/>
  <c r="D6566" i="2" s="1"/>
  <c r="B6567" i="2"/>
  <c r="C6567" i="2" s="1"/>
  <c r="D6567" i="2" s="1"/>
  <c r="B6568" i="2"/>
  <c r="C6568" i="2" s="1"/>
  <c r="D6568" i="2" s="1"/>
  <c r="B6569" i="2"/>
  <c r="C6569" i="2" s="1"/>
  <c r="D6569" i="2" s="1"/>
  <c r="B6570" i="2"/>
  <c r="C6570" i="2" s="1"/>
  <c r="D6570" i="2" s="1"/>
  <c r="B6571" i="2"/>
  <c r="C6571" i="2" s="1"/>
  <c r="D6571" i="2" s="1"/>
  <c r="B6572" i="2"/>
  <c r="C6572" i="2" s="1"/>
  <c r="D6572" i="2" s="1"/>
  <c r="B6573" i="2"/>
  <c r="C6573" i="2" s="1"/>
  <c r="D6573" i="2" s="1"/>
  <c r="B6574" i="2"/>
  <c r="C6574" i="2" s="1"/>
  <c r="D6574" i="2" s="1"/>
  <c r="B6575" i="2"/>
  <c r="C6575" i="2" s="1"/>
  <c r="D6575" i="2" s="1"/>
  <c r="B6576" i="2"/>
  <c r="C6576" i="2" s="1"/>
  <c r="D6576" i="2" s="1"/>
  <c r="B6577" i="2"/>
  <c r="C6577" i="2" s="1"/>
  <c r="D6577" i="2" s="1"/>
  <c r="B6578" i="2"/>
  <c r="C6578" i="2" s="1"/>
  <c r="D6578" i="2" s="1"/>
  <c r="B6579" i="2"/>
  <c r="C6579" i="2" s="1"/>
  <c r="D6579" i="2" s="1"/>
  <c r="B6580" i="2"/>
  <c r="C6580" i="2" s="1"/>
  <c r="D6580" i="2" s="1"/>
  <c r="B6581" i="2"/>
  <c r="C6581" i="2" s="1"/>
  <c r="D6581" i="2" s="1"/>
  <c r="B6582" i="2"/>
  <c r="C6582" i="2" s="1"/>
  <c r="D6582" i="2" s="1"/>
  <c r="B6583" i="2"/>
  <c r="C6583" i="2" s="1"/>
  <c r="D6583" i="2" s="1"/>
  <c r="B6584" i="2"/>
  <c r="C6584" i="2" s="1"/>
  <c r="D6584" i="2" s="1"/>
  <c r="B6585" i="2"/>
  <c r="C6585" i="2" s="1"/>
  <c r="D6585" i="2" s="1"/>
  <c r="B6586" i="2"/>
  <c r="C6586" i="2" s="1"/>
  <c r="D6586" i="2" s="1"/>
  <c r="B6587" i="2"/>
  <c r="C6587" i="2" s="1"/>
  <c r="D6587" i="2" s="1"/>
  <c r="B6588" i="2"/>
  <c r="C6588" i="2" s="1"/>
  <c r="D6588" i="2" s="1"/>
  <c r="B6589" i="2"/>
  <c r="C6589" i="2" s="1"/>
  <c r="D6589" i="2" s="1"/>
  <c r="B6590" i="2"/>
  <c r="C6590" i="2" s="1"/>
  <c r="D6590" i="2" s="1"/>
  <c r="B6591" i="2"/>
  <c r="C6591" i="2" s="1"/>
  <c r="D6591" i="2" s="1"/>
  <c r="B6592" i="2"/>
  <c r="C6592" i="2" s="1"/>
  <c r="D6592" i="2" s="1"/>
  <c r="B6593" i="2"/>
  <c r="C6593" i="2" s="1"/>
  <c r="D6593" i="2" s="1"/>
  <c r="B6594" i="2"/>
  <c r="C6594" i="2" s="1"/>
  <c r="D6594" i="2" s="1"/>
  <c r="B6595" i="2"/>
  <c r="C6595" i="2" s="1"/>
  <c r="D6595" i="2" s="1"/>
  <c r="B6596" i="2"/>
  <c r="C6596" i="2" s="1"/>
  <c r="D6596" i="2" s="1"/>
  <c r="B6597" i="2"/>
  <c r="C6597" i="2" s="1"/>
  <c r="D6597" i="2" s="1"/>
  <c r="B6598" i="2"/>
  <c r="C6598" i="2" s="1"/>
  <c r="D6598" i="2" s="1"/>
  <c r="B6599" i="2"/>
  <c r="C6599" i="2" s="1"/>
  <c r="D6599" i="2" s="1"/>
  <c r="B6600" i="2"/>
  <c r="C6600" i="2" s="1"/>
  <c r="D6600" i="2" s="1"/>
  <c r="B6601" i="2"/>
  <c r="C6601" i="2" s="1"/>
  <c r="D6601" i="2" s="1"/>
  <c r="B6602" i="2"/>
  <c r="C6602" i="2" s="1"/>
  <c r="D6602" i="2" s="1"/>
  <c r="B6603" i="2"/>
  <c r="C6603" i="2" s="1"/>
  <c r="D6603" i="2" s="1"/>
  <c r="B6604" i="2"/>
  <c r="C6604" i="2" s="1"/>
  <c r="D6604" i="2" s="1"/>
  <c r="B6605" i="2"/>
  <c r="C6605" i="2" s="1"/>
  <c r="D6605" i="2" s="1"/>
  <c r="B6606" i="2"/>
  <c r="C6606" i="2" s="1"/>
  <c r="D6606" i="2" s="1"/>
  <c r="B6607" i="2"/>
  <c r="C6607" i="2" s="1"/>
  <c r="D6607" i="2" s="1"/>
  <c r="B6608" i="2"/>
  <c r="C6608" i="2" s="1"/>
  <c r="D6608" i="2" s="1"/>
  <c r="B6609" i="2"/>
  <c r="C6609" i="2" s="1"/>
  <c r="D6609" i="2" s="1"/>
  <c r="B6610" i="2"/>
  <c r="C6610" i="2" s="1"/>
  <c r="D6610" i="2" s="1"/>
  <c r="B6611" i="2"/>
  <c r="C6611" i="2" s="1"/>
  <c r="D6611" i="2" s="1"/>
  <c r="B6612" i="2"/>
  <c r="C6612" i="2" s="1"/>
  <c r="D6612" i="2" s="1"/>
  <c r="B6613" i="2"/>
  <c r="C6613" i="2" s="1"/>
  <c r="D6613" i="2" s="1"/>
  <c r="B6614" i="2"/>
  <c r="C6614" i="2" s="1"/>
  <c r="D6614" i="2" s="1"/>
  <c r="B6615" i="2"/>
  <c r="C6615" i="2" s="1"/>
  <c r="D6615" i="2" s="1"/>
  <c r="B6616" i="2"/>
  <c r="C6616" i="2" s="1"/>
  <c r="D6616" i="2" s="1"/>
  <c r="B6617" i="2"/>
  <c r="C6617" i="2" s="1"/>
  <c r="D6617" i="2" s="1"/>
  <c r="B6618" i="2"/>
  <c r="C6618" i="2" s="1"/>
  <c r="D6618" i="2" s="1"/>
  <c r="B6619" i="2"/>
  <c r="C6619" i="2" s="1"/>
  <c r="D6619" i="2" s="1"/>
  <c r="B6620" i="2"/>
  <c r="C6620" i="2" s="1"/>
  <c r="D6620" i="2" s="1"/>
  <c r="B6621" i="2"/>
  <c r="C6621" i="2" s="1"/>
  <c r="D6621" i="2" s="1"/>
  <c r="B6622" i="2"/>
  <c r="C6622" i="2" s="1"/>
  <c r="D6622" i="2" s="1"/>
  <c r="B6623" i="2"/>
  <c r="C6623" i="2" s="1"/>
  <c r="D6623" i="2" s="1"/>
  <c r="B6624" i="2"/>
  <c r="C6624" i="2" s="1"/>
  <c r="D6624" i="2" s="1"/>
  <c r="B6625" i="2"/>
  <c r="C6625" i="2" s="1"/>
  <c r="D6625" i="2" s="1"/>
  <c r="B6626" i="2"/>
  <c r="C6626" i="2" s="1"/>
  <c r="D6626" i="2" s="1"/>
  <c r="B6627" i="2"/>
  <c r="C6627" i="2" s="1"/>
  <c r="D6627" i="2" s="1"/>
  <c r="B6628" i="2"/>
  <c r="C6628" i="2" s="1"/>
  <c r="D6628" i="2" s="1"/>
  <c r="B6629" i="2"/>
  <c r="C6629" i="2" s="1"/>
  <c r="D6629" i="2" s="1"/>
  <c r="B6630" i="2"/>
  <c r="C6630" i="2" s="1"/>
  <c r="D6630" i="2" s="1"/>
  <c r="B6631" i="2"/>
  <c r="C6631" i="2" s="1"/>
  <c r="D6631" i="2" s="1"/>
  <c r="B6632" i="2"/>
  <c r="C6632" i="2" s="1"/>
  <c r="D6632" i="2" s="1"/>
  <c r="B6633" i="2"/>
  <c r="C6633" i="2" s="1"/>
  <c r="D6633" i="2" s="1"/>
  <c r="B6634" i="2"/>
  <c r="C6634" i="2" s="1"/>
  <c r="D6634" i="2" s="1"/>
  <c r="B6635" i="2"/>
  <c r="C6635" i="2" s="1"/>
  <c r="D6635" i="2" s="1"/>
  <c r="B6636" i="2"/>
  <c r="C6636" i="2" s="1"/>
  <c r="D6636" i="2" s="1"/>
  <c r="B6637" i="2"/>
  <c r="C6637" i="2" s="1"/>
  <c r="D6637" i="2" s="1"/>
  <c r="B6638" i="2"/>
  <c r="C6638" i="2" s="1"/>
  <c r="D6638" i="2" s="1"/>
  <c r="B6639" i="2"/>
  <c r="C6639" i="2" s="1"/>
  <c r="D6639" i="2" s="1"/>
  <c r="B6640" i="2"/>
  <c r="C6640" i="2" s="1"/>
  <c r="D6640" i="2" s="1"/>
  <c r="B6641" i="2"/>
  <c r="C6641" i="2" s="1"/>
  <c r="D6641" i="2" s="1"/>
  <c r="B6642" i="2"/>
  <c r="C6642" i="2" s="1"/>
  <c r="D6642" i="2" s="1"/>
  <c r="B6643" i="2"/>
  <c r="C6643" i="2" s="1"/>
  <c r="D6643" i="2" s="1"/>
  <c r="B6644" i="2"/>
  <c r="C6644" i="2" s="1"/>
  <c r="D6644" i="2" s="1"/>
  <c r="B6645" i="2"/>
  <c r="C6645" i="2" s="1"/>
  <c r="D6645" i="2" s="1"/>
  <c r="B6646" i="2"/>
  <c r="C6646" i="2" s="1"/>
  <c r="D6646" i="2" s="1"/>
  <c r="B6647" i="2"/>
  <c r="C6647" i="2" s="1"/>
  <c r="D6647" i="2" s="1"/>
  <c r="B6648" i="2"/>
  <c r="C6648" i="2" s="1"/>
  <c r="D6648" i="2" s="1"/>
  <c r="B6649" i="2"/>
  <c r="C6649" i="2" s="1"/>
  <c r="D6649" i="2" s="1"/>
  <c r="B6650" i="2"/>
  <c r="C6650" i="2" s="1"/>
  <c r="D6650" i="2" s="1"/>
  <c r="B6651" i="2"/>
  <c r="C6651" i="2" s="1"/>
  <c r="D6651" i="2" s="1"/>
  <c r="B6652" i="2"/>
  <c r="C6652" i="2" s="1"/>
  <c r="D6652" i="2" s="1"/>
  <c r="B6653" i="2"/>
  <c r="C6653" i="2" s="1"/>
  <c r="D6653" i="2" s="1"/>
  <c r="B6654" i="2"/>
  <c r="C6654" i="2" s="1"/>
  <c r="D6654" i="2" s="1"/>
  <c r="B6655" i="2"/>
  <c r="C6655" i="2" s="1"/>
  <c r="D6655" i="2" s="1"/>
  <c r="B6656" i="2"/>
  <c r="C6656" i="2" s="1"/>
  <c r="D6656" i="2" s="1"/>
  <c r="B6657" i="2"/>
  <c r="C6657" i="2" s="1"/>
  <c r="D6657" i="2" s="1"/>
  <c r="B6658" i="2"/>
  <c r="C6658" i="2" s="1"/>
  <c r="D6658" i="2" s="1"/>
  <c r="B6659" i="2"/>
  <c r="C6659" i="2" s="1"/>
  <c r="D6659" i="2" s="1"/>
  <c r="B6660" i="2"/>
  <c r="C6660" i="2" s="1"/>
  <c r="D6660" i="2" s="1"/>
  <c r="B6661" i="2"/>
  <c r="C6661" i="2" s="1"/>
  <c r="D6661" i="2" s="1"/>
  <c r="B6662" i="2"/>
  <c r="C6662" i="2" s="1"/>
  <c r="D6662" i="2" s="1"/>
  <c r="B6663" i="2"/>
  <c r="C6663" i="2" s="1"/>
  <c r="D6663" i="2" s="1"/>
  <c r="B6664" i="2"/>
  <c r="C6664" i="2" s="1"/>
  <c r="D6664" i="2" s="1"/>
  <c r="B6665" i="2"/>
  <c r="C6665" i="2" s="1"/>
  <c r="D6665" i="2" s="1"/>
  <c r="B6666" i="2"/>
  <c r="C6666" i="2" s="1"/>
  <c r="D6666" i="2" s="1"/>
  <c r="B6667" i="2"/>
  <c r="C6667" i="2" s="1"/>
  <c r="D6667" i="2" s="1"/>
  <c r="B6668" i="2"/>
  <c r="C6668" i="2" s="1"/>
  <c r="D6668" i="2" s="1"/>
  <c r="B6669" i="2"/>
  <c r="C6669" i="2" s="1"/>
  <c r="D6669" i="2" s="1"/>
  <c r="B6670" i="2"/>
  <c r="C6670" i="2" s="1"/>
  <c r="D6670" i="2" s="1"/>
  <c r="B6671" i="2"/>
  <c r="C6671" i="2" s="1"/>
  <c r="D6671" i="2" s="1"/>
  <c r="B6672" i="2"/>
  <c r="C6672" i="2" s="1"/>
  <c r="D6672" i="2" s="1"/>
  <c r="B6673" i="2"/>
  <c r="C6673" i="2" s="1"/>
  <c r="D6673" i="2" s="1"/>
  <c r="B6674" i="2"/>
  <c r="C6674" i="2" s="1"/>
  <c r="D6674" i="2" s="1"/>
  <c r="B6675" i="2"/>
  <c r="C6675" i="2" s="1"/>
  <c r="D6675" i="2" s="1"/>
  <c r="B6676" i="2"/>
  <c r="C6676" i="2" s="1"/>
  <c r="D6676" i="2" s="1"/>
  <c r="B6677" i="2"/>
  <c r="C6677" i="2" s="1"/>
  <c r="D6677" i="2" s="1"/>
  <c r="B6678" i="2"/>
  <c r="C6678" i="2" s="1"/>
  <c r="D6678" i="2" s="1"/>
  <c r="B6679" i="2"/>
  <c r="C6679" i="2" s="1"/>
  <c r="D6679" i="2" s="1"/>
  <c r="B6680" i="2"/>
  <c r="C6680" i="2" s="1"/>
  <c r="D6680" i="2" s="1"/>
  <c r="B6681" i="2"/>
  <c r="C6681" i="2" s="1"/>
  <c r="D6681" i="2" s="1"/>
  <c r="B6682" i="2"/>
  <c r="C6682" i="2" s="1"/>
  <c r="D6682" i="2" s="1"/>
  <c r="B6683" i="2"/>
  <c r="C6683" i="2" s="1"/>
  <c r="D6683" i="2" s="1"/>
  <c r="B6684" i="2"/>
  <c r="C6684" i="2" s="1"/>
  <c r="D6684" i="2" s="1"/>
  <c r="B6685" i="2"/>
  <c r="C6685" i="2" s="1"/>
  <c r="D6685" i="2" s="1"/>
  <c r="B6686" i="2"/>
  <c r="C6686" i="2" s="1"/>
  <c r="D6686" i="2" s="1"/>
  <c r="B6687" i="2"/>
  <c r="C6687" i="2" s="1"/>
  <c r="D6687" i="2" s="1"/>
  <c r="B6688" i="2"/>
  <c r="C6688" i="2" s="1"/>
  <c r="D6688" i="2" s="1"/>
  <c r="B6689" i="2"/>
  <c r="C6689" i="2" s="1"/>
  <c r="D6689" i="2" s="1"/>
  <c r="B6690" i="2"/>
  <c r="C6690" i="2" s="1"/>
  <c r="D6690" i="2" s="1"/>
  <c r="B6691" i="2"/>
  <c r="C6691" i="2" s="1"/>
  <c r="D6691" i="2" s="1"/>
  <c r="B6692" i="2"/>
  <c r="C6692" i="2" s="1"/>
  <c r="D6692" i="2" s="1"/>
  <c r="B6693" i="2"/>
  <c r="C6693" i="2" s="1"/>
  <c r="D6693" i="2" s="1"/>
  <c r="B6694" i="2"/>
  <c r="C6694" i="2" s="1"/>
  <c r="D6694" i="2" s="1"/>
  <c r="B6695" i="2"/>
  <c r="C6695" i="2" s="1"/>
  <c r="D6695" i="2" s="1"/>
  <c r="B6696" i="2"/>
  <c r="C6696" i="2" s="1"/>
  <c r="D6696" i="2" s="1"/>
  <c r="B6697" i="2"/>
  <c r="C6697" i="2" s="1"/>
  <c r="D6697" i="2" s="1"/>
  <c r="B6698" i="2"/>
  <c r="C6698" i="2" s="1"/>
  <c r="D6698" i="2" s="1"/>
  <c r="B6699" i="2"/>
  <c r="C6699" i="2" s="1"/>
  <c r="D6699" i="2" s="1"/>
  <c r="B6700" i="2"/>
  <c r="C6700" i="2" s="1"/>
  <c r="D6700" i="2" s="1"/>
  <c r="B6701" i="2"/>
  <c r="C6701" i="2" s="1"/>
  <c r="D6701" i="2" s="1"/>
  <c r="B6702" i="2"/>
  <c r="C6702" i="2" s="1"/>
  <c r="D6702" i="2" s="1"/>
  <c r="B6703" i="2"/>
  <c r="C6703" i="2" s="1"/>
  <c r="D6703" i="2" s="1"/>
  <c r="B6704" i="2"/>
  <c r="C6704" i="2" s="1"/>
  <c r="D6704" i="2" s="1"/>
  <c r="B6705" i="2"/>
  <c r="C6705" i="2" s="1"/>
  <c r="D6705" i="2" s="1"/>
  <c r="B6706" i="2"/>
  <c r="C6706" i="2" s="1"/>
  <c r="D6706" i="2" s="1"/>
  <c r="B6707" i="2"/>
  <c r="C6707" i="2" s="1"/>
  <c r="D6707" i="2" s="1"/>
  <c r="B6708" i="2"/>
  <c r="C6708" i="2" s="1"/>
  <c r="D6708" i="2" s="1"/>
  <c r="B6709" i="2"/>
  <c r="C6709" i="2" s="1"/>
  <c r="D6709" i="2" s="1"/>
  <c r="B6710" i="2"/>
  <c r="C6710" i="2" s="1"/>
  <c r="D6710" i="2" s="1"/>
  <c r="B6711" i="2"/>
  <c r="C6711" i="2" s="1"/>
  <c r="D6711" i="2" s="1"/>
  <c r="B6712" i="2"/>
  <c r="C6712" i="2" s="1"/>
  <c r="D6712" i="2" s="1"/>
  <c r="B6713" i="2"/>
  <c r="C6713" i="2" s="1"/>
  <c r="D6713" i="2" s="1"/>
  <c r="B6714" i="2"/>
  <c r="C6714" i="2" s="1"/>
  <c r="D6714" i="2" s="1"/>
  <c r="B6715" i="2"/>
  <c r="C6715" i="2" s="1"/>
  <c r="D6715" i="2" s="1"/>
  <c r="B6716" i="2"/>
  <c r="C6716" i="2" s="1"/>
  <c r="D6716" i="2" s="1"/>
  <c r="B6717" i="2"/>
  <c r="C6717" i="2" s="1"/>
  <c r="D6717" i="2" s="1"/>
  <c r="B6718" i="2"/>
  <c r="C6718" i="2" s="1"/>
  <c r="D6718" i="2" s="1"/>
  <c r="B6719" i="2"/>
  <c r="C6719" i="2" s="1"/>
  <c r="D6719" i="2" s="1"/>
  <c r="B6720" i="2"/>
  <c r="C6720" i="2" s="1"/>
  <c r="D6720" i="2" s="1"/>
  <c r="B6721" i="2"/>
  <c r="C6721" i="2" s="1"/>
  <c r="D6721" i="2" s="1"/>
  <c r="B6722" i="2"/>
  <c r="C6722" i="2" s="1"/>
  <c r="D6722" i="2" s="1"/>
  <c r="B6723" i="2"/>
  <c r="C6723" i="2" s="1"/>
  <c r="D6723" i="2" s="1"/>
  <c r="B6724" i="2"/>
  <c r="C6724" i="2" s="1"/>
  <c r="D6724" i="2" s="1"/>
  <c r="B6725" i="2"/>
  <c r="C6725" i="2" s="1"/>
  <c r="D6725" i="2" s="1"/>
  <c r="B6726" i="2"/>
  <c r="C6726" i="2" s="1"/>
  <c r="D6726" i="2" s="1"/>
  <c r="B6727" i="2"/>
  <c r="C6727" i="2" s="1"/>
  <c r="D6727" i="2" s="1"/>
  <c r="B6728" i="2"/>
  <c r="C6728" i="2" s="1"/>
  <c r="D6728" i="2" s="1"/>
  <c r="B6729" i="2"/>
  <c r="C6729" i="2" s="1"/>
  <c r="D6729" i="2" s="1"/>
  <c r="B6730" i="2"/>
  <c r="C6730" i="2" s="1"/>
  <c r="D6730" i="2" s="1"/>
  <c r="B6731" i="2"/>
  <c r="C6731" i="2" s="1"/>
  <c r="D6731" i="2" s="1"/>
  <c r="B6732" i="2"/>
  <c r="C6732" i="2" s="1"/>
  <c r="D6732" i="2" s="1"/>
  <c r="B6733" i="2"/>
  <c r="C6733" i="2" s="1"/>
  <c r="D6733" i="2" s="1"/>
  <c r="B6734" i="2"/>
  <c r="C6734" i="2" s="1"/>
  <c r="D6734" i="2" s="1"/>
  <c r="B6735" i="2"/>
  <c r="C6735" i="2" s="1"/>
  <c r="D6735" i="2" s="1"/>
  <c r="B6736" i="2"/>
  <c r="C6736" i="2" s="1"/>
  <c r="D6736" i="2" s="1"/>
  <c r="B6737" i="2"/>
  <c r="C6737" i="2" s="1"/>
  <c r="D6737" i="2" s="1"/>
  <c r="B6738" i="2"/>
  <c r="C6738" i="2" s="1"/>
  <c r="D6738" i="2" s="1"/>
  <c r="B6739" i="2"/>
  <c r="C6739" i="2" s="1"/>
  <c r="D6739" i="2" s="1"/>
  <c r="B6740" i="2"/>
  <c r="C6740" i="2" s="1"/>
  <c r="D6740" i="2" s="1"/>
  <c r="B6741" i="2"/>
  <c r="C6741" i="2" s="1"/>
  <c r="D6741" i="2" s="1"/>
  <c r="B6742" i="2"/>
  <c r="C6742" i="2" s="1"/>
  <c r="D6742" i="2" s="1"/>
  <c r="B6743" i="2"/>
  <c r="C6743" i="2" s="1"/>
  <c r="D6743" i="2" s="1"/>
  <c r="B6744" i="2"/>
  <c r="C6744" i="2" s="1"/>
  <c r="D6744" i="2" s="1"/>
  <c r="B6745" i="2"/>
  <c r="C6745" i="2" s="1"/>
  <c r="D6745" i="2" s="1"/>
  <c r="B6746" i="2"/>
  <c r="C6746" i="2" s="1"/>
  <c r="D6746" i="2" s="1"/>
  <c r="B6747" i="2"/>
  <c r="C6747" i="2" s="1"/>
  <c r="D6747" i="2" s="1"/>
  <c r="B6748" i="2"/>
  <c r="C6748" i="2" s="1"/>
  <c r="D6748" i="2" s="1"/>
  <c r="B6749" i="2"/>
  <c r="C6749" i="2" s="1"/>
  <c r="D6749" i="2" s="1"/>
  <c r="B6750" i="2"/>
  <c r="C6750" i="2" s="1"/>
  <c r="D6750" i="2" s="1"/>
  <c r="B6751" i="2"/>
  <c r="C6751" i="2" s="1"/>
  <c r="D6751" i="2" s="1"/>
  <c r="B6752" i="2"/>
  <c r="C6752" i="2" s="1"/>
  <c r="D6752" i="2" s="1"/>
  <c r="B6753" i="2"/>
  <c r="C6753" i="2" s="1"/>
  <c r="D6753" i="2" s="1"/>
  <c r="B6754" i="2"/>
  <c r="C6754" i="2" s="1"/>
  <c r="D6754" i="2" s="1"/>
  <c r="B6755" i="2"/>
  <c r="C6755" i="2" s="1"/>
  <c r="D6755" i="2" s="1"/>
  <c r="B6756" i="2"/>
  <c r="C6756" i="2" s="1"/>
  <c r="D6756" i="2" s="1"/>
  <c r="B6757" i="2"/>
  <c r="C6757" i="2" s="1"/>
  <c r="D6757" i="2" s="1"/>
  <c r="B6758" i="2"/>
  <c r="C6758" i="2" s="1"/>
  <c r="D6758" i="2" s="1"/>
  <c r="B6759" i="2"/>
  <c r="C6759" i="2" s="1"/>
  <c r="D6759" i="2" s="1"/>
  <c r="B6760" i="2"/>
  <c r="C6760" i="2" s="1"/>
  <c r="D6760" i="2" s="1"/>
  <c r="B6761" i="2"/>
  <c r="C6761" i="2" s="1"/>
  <c r="D6761" i="2" s="1"/>
  <c r="B6762" i="2"/>
  <c r="C6762" i="2" s="1"/>
  <c r="D6762" i="2" s="1"/>
  <c r="B6763" i="2"/>
  <c r="C6763" i="2" s="1"/>
  <c r="D6763" i="2" s="1"/>
  <c r="B6764" i="2"/>
  <c r="C6764" i="2" s="1"/>
  <c r="D6764" i="2" s="1"/>
  <c r="B6765" i="2"/>
  <c r="C6765" i="2" s="1"/>
  <c r="D6765" i="2" s="1"/>
  <c r="B6766" i="2"/>
  <c r="C6766" i="2" s="1"/>
  <c r="D6766" i="2" s="1"/>
  <c r="B6767" i="2"/>
  <c r="C6767" i="2" s="1"/>
  <c r="D6767" i="2" s="1"/>
  <c r="B6768" i="2"/>
  <c r="C6768" i="2" s="1"/>
  <c r="D6768" i="2" s="1"/>
  <c r="B6769" i="2"/>
  <c r="C6769" i="2" s="1"/>
  <c r="D6769" i="2" s="1"/>
  <c r="B6770" i="2"/>
  <c r="C6770" i="2" s="1"/>
  <c r="D6770" i="2" s="1"/>
  <c r="B6771" i="2"/>
  <c r="C6771" i="2" s="1"/>
  <c r="D6771" i="2" s="1"/>
  <c r="B6772" i="2"/>
  <c r="C6772" i="2" s="1"/>
  <c r="D6772" i="2" s="1"/>
  <c r="B6773" i="2"/>
  <c r="C6773" i="2" s="1"/>
  <c r="D6773" i="2" s="1"/>
  <c r="B6774" i="2"/>
  <c r="C6774" i="2" s="1"/>
  <c r="D6774" i="2" s="1"/>
  <c r="B6775" i="2"/>
  <c r="C6775" i="2" s="1"/>
  <c r="D6775" i="2" s="1"/>
  <c r="B6776" i="2"/>
  <c r="C6776" i="2" s="1"/>
  <c r="D6776" i="2" s="1"/>
  <c r="B6777" i="2"/>
  <c r="C6777" i="2" s="1"/>
  <c r="D6777" i="2" s="1"/>
  <c r="B6778" i="2"/>
  <c r="C6778" i="2" s="1"/>
  <c r="D6778" i="2" s="1"/>
  <c r="B6779" i="2"/>
  <c r="C6779" i="2" s="1"/>
  <c r="D6779" i="2" s="1"/>
  <c r="B6780" i="2"/>
  <c r="C6780" i="2" s="1"/>
  <c r="D6780" i="2" s="1"/>
  <c r="B6781" i="2"/>
  <c r="C6781" i="2" s="1"/>
  <c r="D6781" i="2" s="1"/>
  <c r="B6782" i="2"/>
  <c r="C6782" i="2" s="1"/>
  <c r="D6782" i="2" s="1"/>
  <c r="B6783" i="2"/>
  <c r="C6783" i="2" s="1"/>
  <c r="D6783" i="2" s="1"/>
  <c r="B6784" i="2"/>
  <c r="C6784" i="2" s="1"/>
  <c r="D6784" i="2" s="1"/>
  <c r="B6785" i="2"/>
  <c r="C6785" i="2" s="1"/>
  <c r="D6785" i="2" s="1"/>
  <c r="B6786" i="2"/>
  <c r="C6786" i="2" s="1"/>
  <c r="D6786" i="2" s="1"/>
  <c r="B6787" i="2"/>
  <c r="C6787" i="2" s="1"/>
  <c r="D6787" i="2" s="1"/>
  <c r="B6788" i="2"/>
  <c r="C6788" i="2" s="1"/>
  <c r="D6788" i="2" s="1"/>
  <c r="B6789" i="2"/>
  <c r="C6789" i="2" s="1"/>
  <c r="D6789" i="2" s="1"/>
  <c r="B6790" i="2"/>
  <c r="C6790" i="2" s="1"/>
  <c r="D6790" i="2" s="1"/>
  <c r="B6791" i="2"/>
  <c r="C6791" i="2" s="1"/>
  <c r="D6791" i="2" s="1"/>
  <c r="B6792" i="2"/>
  <c r="C6792" i="2" s="1"/>
  <c r="D6792" i="2" s="1"/>
  <c r="B6793" i="2"/>
  <c r="C6793" i="2" s="1"/>
  <c r="D6793" i="2" s="1"/>
  <c r="B6794" i="2"/>
  <c r="C6794" i="2" s="1"/>
  <c r="D6794" i="2" s="1"/>
  <c r="B6795" i="2"/>
  <c r="C6795" i="2" s="1"/>
  <c r="D6795" i="2" s="1"/>
  <c r="B6796" i="2"/>
  <c r="C6796" i="2" s="1"/>
  <c r="D6796" i="2" s="1"/>
  <c r="B6797" i="2"/>
  <c r="C6797" i="2" s="1"/>
  <c r="D6797" i="2" s="1"/>
  <c r="B6798" i="2"/>
  <c r="C6798" i="2" s="1"/>
  <c r="D6798" i="2" s="1"/>
  <c r="B6799" i="2"/>
  <c r="C6799" i="2" s="1"/>
  <c r="D6799" i="2" s="1"/>
  <c r="B6800" i="2"/>
  <c r="C6800" i="2" s="1"/>
  <c r="D6800" i="2" s="1"/>
  <c r="B6801" i="2"/>
  <c r="C6801" i="2" s="1"/>
  <c r="D6801" i="2" s="1"/>
  <c r="B6802" i="2"/>
  <c r="C6802" i="2" s="1"/>
  <c r="D6802" i="2" s="1"/>
  <c r="B6803" i="2"/>
  <c r="C6803" i="2" s="1"/>
  <c r="D6803" i="2" s="1"/>
  <c r="B6804" i="2"/>
  <c r="C6804" i="2" s="1"/>
  <c r="D6804" i="2" s="1"/>
  <c r="B6805" i="2"/>
  <c r="C6805" i="2" s="1"/>
  <c r="D6805" i="2" s="1"/>
  <c r="B6806" i="2"/>
  <c r="C6806" i="2" s="1"/>
  <c r="D6806" i="2" s="1"/>
  <c r="B6807" i="2"/>
  <c r="C6807" i="2" s="1"/>
  <c r="D6807" i="2" s="1"/>
  <c r="B6808" i="2"/>
  <c r="C6808" i="2" s="1"/>
  <c r="D6808" i="2" s="1"/>
  <c r="B6809" i="2"/>
  <c r="C6809" i="2" s="1"/>
  <c r="D6809" i="2" s="1"/>
  <c r="B6810" i="2"/>
  <c r="C6810" i="2" s="1"/>
  <c r="D6810" i="2" s="1"/>
  <c r="B6811" i="2"/>
  <c r="C6811" i="2" s="1"/>
  <c r="D6811" i="2" s="1"/>
  <c r="B6812" i="2"/>
  <c r="C6812" i="2" s="1"/>
  <c r="D6812" i="2" s="1"/>
  <c r="B6813" i="2"/>
  <c r="C6813" i="2" s="1"/>
  <c r="D6813" i="2" s="1"/>
  <c r="B6814" i="2"/>
  <c r="C6814" i="2" s="1"/>
  <c r="D6814" i="2" s="1"/>
  <c r="B6815" i="2"/>
  <c r="C6815" i="2" s="1"/>
  <c r="D6815" i="2" s="1"/>
  <c r="B6816" i="2"/>
  <c r="C6816" i="2" s="1"/>
  <c r="D6816" i="2" s="1"/>
  <c r="B6817" i="2"/>
  <c r="C6817" i="2" s="1"/>
  <c r="D6817" i="2" s="1"/>
  <c r="B6818" i="2"/>
  <c r="C6818" i="2" s="1"/>
  <c r="D6818" i="2" s="1"/>
  <c r="B6819" i="2"/>
  <c r="C6819" i="2" s="1"/>
  <c r="D6819" i="2" s="1"/>
  <c r="B6820" i="2"/>
  <c r="C6820" i="2" s="1"/>
  <c r="D6820" i="2" s="1"/>
  <c r="B6821" i="2"/>
  <c r="C6821" i="2" s="1"/>
  <c r="D6821" i="2" s="1"/>
  <c r="B6822" i="2"/>
  <c r="C6822" i="2" s="1"/>
  <c r="D6822" i="2" s="1"/>
  <c r="B6823" i="2"/>
  <c r="C6823" i="2" s="1"/>
  <c r="D6823" i="2" s="1"/>
  <c r="B6824" i="2"/>
  <c r="C6824" i="2" s="1"/>
  <c r="D6824" i="2" s="1"/>
  <c r="B6825" i="2"/>
  <c r="C6825" i="2" s="1"/>
  <c r="D6825" i="2" s="1"/>
  <c r="B6826" i="2"/>
  <c r="C6826" i="2" s="1"/>
  <c r="D6826" i="2" s="1"/>
  <c r="B6827" i="2"/>
  <c r="C6827" i="2" s="1"/>
  <c r="D6827" i="2" s="1"/>
  <c r="B6828" i="2"/>
  <c r="C6828" i="2" s="1"/>
  <c r="D6828" i="2" s="1"/>
  <c r="B6829" i="2"/>
  <c r="C6829" i="2" s="1"/>
  <c r="D6829" i="2" s="1"/>
  <c r="B6830" i="2"/>
  <c r="C6830" i="2" s="1"/>
  <c r="D6830" i="2" s="1"/>
  <c r="B6831" i="2"/>
  <c r="C6831" i="2" s="1"/>
  <c r="D6831" i="2" s="1"/>
  <c r="B6832" i="2"/>
  <c r="C6832" i="2" s="1"/>
  <c r="D6832" i="2" s="1"/>
  <c r="B6833" i="2"/>
  <c r="C6833" i="2" s="1"/>
  <c r="D6833" i="2" s="1"/>
  <c r="B6834" i="2"/>
  <c r="C6834" i="2" s="1"/>
  <c r="D6834" i="2" s="1"/>
  <c r="B6835" i="2"/>
  <c r="C6835" i="2" s="1"/>
  <c r="D6835" i="2" s="1"/>
  <c r="B6836" i="2"/>
  <c r="C6836" i="2" s="1"/>
  <c r="D6836" i="2" s="1"/>
  <c r="B6837" i="2"/>
  <c r="C6837" i="2" s="1"/>
  <c r="D6837" i="2" s="1"/>
  <c r="B6838" i="2"/>
  <c r="C6838" i="2" s="1"/>
  <c r="D6838" i="2" s="1"/>
  <c r="B6839" i="2"/>
  <c r="C6839" i="2" s="1"/>
  <c r="D6839" i="2" s="1"/>
  <c r="B6840" i="2"/>
  <c r="C6840" i="2" s="1"/>
  <c r="D6840" i="2" s="1"/>
  <c r="B6841" i="2"/>
  <c r="C6841" i="2" s="1"/>
  <c r="D6841" i="2" s="1"/>
  <c r="B6842" i="2"/>
  <c r="C6842" i="2" s="1"/>
  <c r="D6842" i="2" s="1"/>
  <c r="B6843" i="2"/>
  <c r="C6843" i="2" s="1"/>
  <c r="D6843" i="2" s="1"/>
  <c r="B6844" i="2"/>
  <c r="C6844" i="2" s="1"/>
  <c r="D6844" i="2" s="1"/>
  <c r="B6845" i="2"/>
  <c r="C6845" i="2" s="1"/>
  <c r="D6845" i="2" s="1"/>
  <c r="B6846" i="2"/>
  <c r="C6846" i="2" s="1"/>
  <c r="D6846" i="2" s="1"/>
  <c r="B6847" i="2"/>
  <c r="C6847" i="2" s="1"/>
  <c r="D6847" i="2" s="1"/>
  <c r="B6848" i="2"/>
  <c r="C6848" i="2" s="1"/>
  <c r="D6848" i="2" s="1"/>
  <c r="B6849" i="2"/>
  <c r="C6849" i="2" s="1"/>
  <c r="D6849" i="2" s="1"/>
  <c r="B6850" i="2"/>
  <c r="C6850" i="2" s="1"/>
  <c r="D6850" i="2" s="1"/>
  <c r="B6851" i="2"/>
  <c r="C6851" i="2" s="1"/>
  <c r="D6851" i="2" s="1"/>
  <c r="B6852" i="2"/>
  <c r="C6852" i="2" s="1"/>
  <c r="D6852" i="2" s="1"/>
  <c r="B6853" i="2"/>
  <c r="C6853" i="2" s="1"/>
  <c r="D6853" i="2" s="1"/>
  <c r="B6854" i="2"/>
  <c r="C6854" i="2" s="1"/>
  <c r="D6854" i="2" s="1"/>
  <c r="B6855" i="2"/>
  <c r="C6855" i="2" s="1"/>
  <c r="D6855" i="2" s="1"/>
  <c r="B6856" i="2"/>
  <c r="C6856" i="2" s="1"/>
  <c r="D6856" i="2" s="1"/>
  <c r="B6857" i="2"/>
  <c r="C6857" i="2" s="1"/>
  <c r="D6857" i="2" s="1"/>
  <c r="B6858" i="2"/>
  <c r="C6858" i="2" s="1"/>
  <c r="D6858" i="2" s="1"/>
  <c r="B6859" i="2"/>
  <c r="C6859" i="2" s="1"/>
  <c r="D6859" i="2" s="1"/>
  <c r="B6860" i="2"/>
  <c r="C6860" i="2" s="1"/>
  <c r="D6860" i="2" s="1"/>
  <c r="B6861" i="2"/>
  <c r="C6861" i="2" s="1"/>
  <c r="D6861" i="2" s="1"/>
  <c r="B6862" i="2"/>
  <c r="C6862" i="2" s="1"/>
  <c r="D6862" i="2" s="1"/>
  <c r="B6863" i="2"/>
  <c r="C6863" i="2" s="1"/>
  <c r="D6863" i="2" s="1"/>
  <c r="B6864" i="2"/>
  <c r="C6864" i="2" s="1"/>
  <c r="D6864" i="2" s="1"/>
  <c r="B6865" i="2"/>
  <c r="C6865" i="2" s="1"/>
  <c r="D6865" i="2" s="1"/>
  <c r="B6866" i="2"/>
  <c r="C6866" i="2" s="1"/>
  <c r="D6866" i="2" s="1"/>
  <c r="B6867" i="2"/>
  <c r="C6867" i="2" s="1"/>
  <c r="D6867" i="2" s="1"/>
  <c r="B6868" i="2"/>
  <c r="C6868" i="2" s="1"/>
  <c r="D6868" i="2" s="1"/>
  <c r="B6869" i="2"/>
  <c r="C6869" i="2" s="1"/>
  <c r="D6869" i="2" s="1"/>
  <c r="B6870" i="2"/>
  <c r="C6870" i="2" s="1"/>
  <c r="D6870" i="2" s="1"/>
  <c r="B6871" i="2"/>
  <c r="C6871" i="2" s="1"/>
  <c r="D6871" i="2" s="1"/>
  <c r="B6872" i="2"/>
  <c r="C6872" i="2" s="1"/>
  <c r="D6872" i="2" s="1"/>
  <c r="B6873" i="2"/>
  <c r="C6873" i="2" s="1"/>
  <c r="D6873" i="2" s="1"/>
  <c r="B6874" i="2"/>
  <c r="C6874" i="2" s="1"/>
  <c r="D6874" i="2" s="1"/>
  <c r="B6875" i="2"/>
  <c r="C6875" i="2" s="1"/>
  <c r="D6875" i="2" s="1"/>
  <c r="B6876" i="2"/>
  <c r="C6876" i="2" s="1"/>
  <c r="D6876" i="2" s="1"/>
  <c r="B6877" i="2"/>
  <c r="C6877" i="2" s="1"/>
  <c r="D6877" i="2" s="1"/>
  <c r="B6878" i="2"/>
  <c r="C6878" i="2" s="1"/>
  <c r="D6878" i="2" s="1"/>
  <c r="B6879" i="2"/>
  <c r="C6879" i="2" s="1"/>
  <c r="D6879" i="2" s="1"/>
  <c r="B6880" i="2"/>
  <c r="C6880" i="2" s="1"/>
  <c r="D6880" i="2" s="1"/>
  <c r="B6881" i="2"/>
  <c r="C6881" i="2" s="1"/>
  <c r="D6881" i="2" s="1"/>
  <c r="B6882" i="2"/>
  <c r="C6882" i="2" s="1"/>
  <c r="D6882" i="2" s="1"/>
  <c r="B6883" i="2"/>
  <c r="C6883" i="2" s="1"/>
  <c r="D6883" i="2" s="1"/>
  <c r="B6884" i="2"/>
  <c r="C6884" i="2" s="1"/>
  <c r="D6884" i="2" s="1"/>
  <c r="B6885" i="2"/>
  <c r="C6885" i="2" s="1"/>
  <c r="D6885" i="2" s="1"/>
  <c r="B6886" i="2"/>
  <c r="C6886" i="2" s="1"/>
  <c r="D6886" i="2" s="1"/>
  <c r="B6887" i="2"/>
  <c r="C6887" i="2" s="1"/>
  <c r="D6887" i="2" s="1"/>
  <c r="B6888" i="2"/>
  <c r="C6888" i="2" s="1"/>
  <c r="D6888" i="2" s="1"/>
  <c r="B6889" i="2"/>
  <c r="C6889" i="2" s="1"/>
  <c r="D6889" i="2" s="1"/>
  <c r="B6890" i="2"/>
  <c r="C6890" i="2" s="1"/>
  <c r="D6890" i="2" s="1"/>
  <c r="B6891" i="2"/>
  <c r="C6891" i="2" s="1"/>
  <c r="D6891" i="2" s="1"/>
  <c r="B6892" i="2"/>
  <c r="C6892" i="2" s="1"/>
  <c r="D6892" i="2" s="1"/>
  <c r="B6893" i="2"/>
  <c r="C6893" i="2" s="1"/>
  <c r="D6893" i="2" s="1"/>
  <c r="B6894" i="2"/>
  <c r="C6894" i="2" s="1"/>
  <c r="D6894" i="2" s="1"/>
  <c r="B6895" i="2"/>
  <c r="C6895" i="2" s="1"/>
  <c r="D6895" i="2" s="1"/>
  <c r="B6896" i="2"/>
  <c r="C6896" i="2" s="1"/>
  <c r="D6896" i="2" s="1"/>
  <c r="B6897" i="2"/>
  <c r="C6897" i="2" s="1"/>
  <c r="D6897" i="2" s="1"/>
  <c r="B6898" i="2"/>
  <c r="C6898" i="2" s="1"/>
  <c r="D6898" i="2" s="1"/>
  <c r="B6899" i="2"/>
  <c r="C6899" i="2" s="1"/>
  <c r="D6899" i="2" s="1"/>
  <c r="B6900" i="2"/>
  <c r="C6900" i="2" s="1"/>
  <c r="D6900" i="2" s="1"/>
  <c r="B6901" i="2"/>
  <c r="C6901" i="2" s="1"/>
  <c r="D6901" i="2" s="1"/>
  <c r="B6902" i="2"/>
  <c r="C6902" i="2" s="1"/>
  <c r="D6902" i="2" s="1"/>
  <c r="B6903" i="2"/>
  <c r="C6903" i="2" s="1"/>
  <c r="D6903" i="2" s="1"/>
  <c r="B6904" i="2"/>
  <c r="C6904" i="2" s="1"/>
  <c r="D6904" i="2" s="1"/>
  <c r="B6905" i="2"/>
  <c r="C6905" i="2" s="1"/>
  <c r="D6905" i="2" s="1"/>
  <c r="B6906" i="2"/>
  <c r="C6906" i="2" s="1"/>
  <c r="D6906" i="2" s="1"/>
  <c r="B6907" i="2"/>
  <c r="C6907" i="2" s="1"/>
  <c r="D6907" i="2" s="1"/>
  <c r="B6908" i="2"/>
  <c r="C6908" i="2" s="1"/>
  <c r="D6908" i="2" s="1"/>
  <c r="B6909" i="2"/>
  <c r="C6909" i="2" s="1"/>
  <c r="D6909" i="2" s="1"/>
  <c r="B6910" i="2"/>
  <c r="C6910" i="2" s="1"/>
  <c r="D6910" i="2" s="1"/>
  <c r="B6911" i="2"/>
  <c r="C6911" i="2" s="1"/>
  <c r="D6911" i="2" s="1"/>
  <c r="B6912" i="2"/>
  <c r="C6912" i="2" s="1"/>
  <c r="D6912" i="2" s="1"/>
  <c r="B6913" i="2"/>
  <c r="C6913" i="2" s="1"/>
  <c r="D6913" i="2" s="1"/>
  <c r="B6914" i="2"/>
  <c r="C6914" i="2" s="1"/>
  <c r="D6914" i="2" s="1"/>
  <c r="B6915" i="2"/>
  <c r="C6915" i="2" s="1"/>
  <c r="D6915" i="2" s="1"/>
  <c r="B6916" i="2"/>
  <c r="C6916" i="2" s="1"/>
  <c r="D6916" i="2" s="1"/>
  <c r="B6917" i="2"/>
  <c r="C6917" i="2" s="1"/>
  <c r="D6917" i="2" s="1"/>
  <c r="B6918" i="2"/>
  <c r="C6918" i="2" s="1"/>
  <c r="D6918" i="2" s="1"/>
  <c r="B6919" i="2"/>
  <c r="C6919" i="2" s="1"/>
  <c r="D6919" i="2" s="1"/>
  <c r="B6920" i="2"/>
  <c r="C6920" i="2" s="1"/>
  <c r="D6920" i="2" s="1"/>
  <c r="B6921" i="2"/>
  <c r="C6921" i="2" s="1"/>
  <c r="D6921" i="2" s="1"/>
  <c r="B6922" i="2"/>
  <c r="C6922" i="2" s="1"/>
  <c r="D6922" i="2" s="1"/>
  <c r="B6923" i="2"/>
  <c r="C6923" i="2" s="1"/>
  <c r="D6923" i="2" s="1"/>
  <c r="B6924" i="2"/>
  <c r="C6924" i="2" s="1"/>
  <c r="D6924" i="2" s="1"/>
  <c r="B6925" i="2"/>
  <c r="C6925" i="2" s="1"/>
  <c r="D6925" i="2" s="1"/>
  <c r="B6926" i="2"/>
  <c r="C6926" i="2" s="1"/>
  <c r="D6926" i="2" s="1"/>
  <c r="B6927" i="2"/>
  <c r="C6927" i="2" s="1"/>
  <c r="D6927" i="2" s="1"/>
  <c r="B6928" i="2"/>
  <c r="C6928" i="2" s="1"/>
  <c r="D6928" i="2" s="1"/>
  <c r="B6929" i="2"/>
  <c r="C6929" i="2" s="1"/>
  <c r="D6929" i="2" s="1"/>
  <c r="B6930" i="2"/>
  <c r="C6930" i="2" s="1"/>
  <c r="D6930" i="2" s="1"/>
  <c r="B6931" i="2"/>
  <c r="C6931" i="2" s="1"/>
  <c r="D6931" i="2" s="1"/>
  <c r="B6932" i="2"/>
  <c r="C6932" i="2" s="1"/>
  <c r="D6932" i="2" s="1"/>
  <c r="B6933" i="2"/>
  <c r="C6933" i="2" s="1"/>
  <c r="D6933" i="2" s="1"/>
  <c r="B6934" i="2"/>
  <c r="C6934" i="2" s="1"/>
  <c r="D6934" i="2" s="1"/>
  <c r="B6935" i="2"/>
  <c r="C6935" i="2" s="1"/>
  <c r="D6935" i="2" s="1"/>
  <c r="B6936" i="2"/>
  <c r="C6936" i="2" s="1"/>
  <c r="D6936" i="2" s="1"/>
  <c r="B6937" i="2"/>
  <c r="C6937" i="2" s="1"/>
  <c r="D6937" i="2" s="1"/>
  <c r="B6938" i="2"/>
  <c r="C6938" i="2" s="1"/>
  <c r="D6938" i="2" s="1"/>
  <c r="B6939" i="2"/>
  <c r="C6939" i="2" s="1"/>
  <c r="D6939" i="2" s="1"/>
  <c r="B6940" i="2"/>
  <c r="C6940" i="2" s="1"/>
  <c r="D6940" i="2" s="1"/>
  <c r="B6941" i="2"/>
  <c r="C6941" i="2" s="1"/>
  <c r="D6941" i="2" s="1"/>
  <c r="B6942" i="2"/>
  <c r="C6942" i="2" s="1"/>
  <c r="D6942" i="2" s="1"/>
  <c r="B6943" i="2"/>
  <c r="C6943" i="2" s="1"/>
  <c r="D6943" i="2" s="1"/>
  <c r="B6944" i="2"/>
  <c r="C6944" i="2" s="1"/>
  <c r="D6944" i="2" s="1"/>
  <c r="B6945" i="2"/>
  <c r="C6945" i="2" s="1"/>
  <c r="D6945" i="2" s="1"/>
  <c r="B6946" i="2"/>
  <c r="C6946" i="2" s="1"/>
  <c r="D6946" i="2" s="1"/>
  <c r="B6947" i="2"/>
  <c r="C6947" i="2" s="1"/>
  <c r="D6947" i="2" s="1"/>
  <c r="B6948" i="2"/>
  <c r="C6948" i="2" s="1"/>
  <c r="D6948" i="2" s="1"/>
  <c r="B6949" i="2"/>
  <c r="C6949" i="2" s="1"/>
  <c r="D6949" i="2" s="1"/>
  <c r="B6950" i="2"/>
  <c r="C6950" i="2" s="1"/>
  <c r="D6950" i="2" s="1"/>
  <c r="B6951" i="2"/>
  <c r="C6951" i="2" s="1"/>
  <c r="D6951" i="2" s="1"/>
  <c r="B6952" i="2"/>
  <c r="C6952" i="2" s="1"/>
  <c r="D6952" i="2" s="1"/>
  <c r="B6953" i="2"/>
  <c r="C6953" i="2" s="1"/>
  <c r="D6953" i="2" s="1"/>
  <c r="B6954" i="2"/>
  <c r="C6954" i="2" s="1"/>
  <c r="D6954" i="2" s="1"/>
  <c r="B6955" i="2"/>
  <c r="C6955" i="2" s="1"/>
  <c r="D6955" i="2" s="1"/>
  <c r="B6956" i="2"/>
  <c r="C6956" i="2" s="1"/>
  <c r="D6956" i="2" s="1"/>
  <c r="B6957" i="2"/>
  <c r="C6957" i="2" s="1"/>
  <c r="D6957" i="2" s="1"/>
  <c r="B6958" i="2"/>
  <c r="C6958" i="2" s="1"/>
  <c r="D6958" i="2" s="1"/>
  <c r="B6959" i="2"/>
  <c r="C6959" i="2" s="1"/>
  <c r="D6959" i="2" s="1"/>
  <c r="B6960" i="2"/>
  <c r="C6960" i="2" s="1"/>
  <c r="D6960" i="2" s="1"/>
  <c r="B6961" i="2"/>
  <c r="C6961" i="2" s="1"/>
  <c r="D6961" i="2" s="1"/>
  <c r="B6962" i="2"/>
  <c r="C6962" i="2" s="1"/>
  <c r="D6962" i="2" s="1"/>
  <c r="B6963" i="2"/>
  <c r="C6963" i="2" s="1"/>
  <c r="D6963" i="2" s="1"/>
  <c r="B6964" i="2"/>
  <c r="C6964" i="2" s="1"/>
  <c r="D6964" i="2" s="1"/>
  <c r="B6965" i="2"/>
  <c r="C6965" i="2" s="1"/>
  <c r="D6965" i="2" s="1"/>
  <c r="B6966" i="2"/>
  <c r="C6966" i="2" s="1"/>
  <c r="D6966" i="2" s="1"/>
  <c r="B6967" i="2"/>
  <c r="C6967" i="2" s="1"/>
  <c r="D6967" i="2" s="1"/>
  <c r="B6968" i="2"/>
  <c r="C6968" i="2" s="1"/>
  <c r="D6968" i="2" s="1"/>
  <c r="B6969" i="2"/>
  <c r="C6969" i="2" s="1"/>
  <c r="D6969" i="2" s="1"/>
  <c r="B6970" i="2"/>
  <c r="C6970" i="2" s="1"/>
  <c r="D6970" i="2" s="1"/>
  <c r="B6971" i="2"/>
  <c r="C6971" i="2" s="1"/>
  <c r="D6971" i="2" s="1"/>
  <c r="B6972" i="2"/>
  <c r="C6972" i="2" s="1"/>
  <c r="D6972" i="2" s="1"/>
  <c r="B6973" i="2"/>
  <c r="C6973" i="2" s="1"/>
  <c r="D6973" i="2" s="1"/>
  <c r="B6974" i="2"/>
  <c r="C6974" i="2" s="1"/>
  <c r="D6974" i="2" s="1"/>
  <c r="B6975" i="2"/>
  <c r="C6975" i="2" s="1"/>
  <c r="D6975" i="2" s="1"/>
  <c r="B6976" i="2"/>
  <c r="C6976" i="2" s="1"/>
  <c r="D6976" i="2" s="1"/>
  <c r="B6977" i="2"/>
  <c r="C6977" i="2" s="1"/>
  <c r="D6977" i="2" s="1"/>
  <c r="B6978" i="2"/>
  <c r="C6978" i="2" s="1"/>
  <c r="D6978" i="2" s="1"/>
  <c r="B6979" i="2"/>
  <c r="C6979" i="2" s="1"/>
  <c r="D6979" i="2" s="1"/>
  <c r="B6980" i="2"/>
  <c r="C6980" i="2" s="1"/>
  <c r="D6980" i="2" s="1"/>
  <c r="B6981" i="2"/>
  <c r="C6981" i="2" s="1"/>
  <c r="D6981" i="2" s="1"/>
  <c r="B6982" i="2"/>
  <c r="C6982" i="2" s="1"/>
  <c r="D6982" i="2" s="1"/>
  <c r="B6983" i="2"/>
  <c r="C6983" i="2" s="1"/>
  <c r="D6983" i="2" s="1"/>
  <c r="B6984" i="2"/>
  <c r="C6984" i="2" s="1"/>
  <c r="D6984" i="2" s="1"/>
  <c r="B6985" i="2"/>
  <c r="C6985" i="2" s="1"/>
  <c r="D6985" i="2" s="1"/>
  <c r="B6986" i="2"/>
  <c r="C6986" i="2" s="1"/>
  <c r="D6986" i="2" s="1"/>
  <c r="B6987" i="2"/>
  <c r="C6987" i="2" s="1"/>
  <c r="D6987" i="2" s="1"/>
  <c r="B6988" i="2"/>
  <c r="C6988" i="2" s="1"/>
  <c r="D6988" i="2" s="1"/>
  <c r="B6989" i="2"/>
  <c r="C6989" i="2" s="1"/>
  <c r="D6989" i="2" s="1"/>
  <c r="B6990" i="2"/>
  <c r="C6990" i="2" s="1"/>
  <c r="D6990" i="2" s="1"/>
  <c r="B6991" i="2"/>
  <c r="C6991" i="2" s="1"/>
  <c r="D6991" i="2" s="1"/>
  <c r="B6992" i="2"/>
  <c r="C6992" i="2" s="1"/>
  <c r="D6992" i="2" s="1"/>
  <c r="B6993" i="2"/>
  <c r="C6993" i="2" s="1"/>
  <c r="D6993" i="2" s="1"/>
  <c r="B6994" i="2"/>
  <c r="C6994" i="2" s="1"/>
  <c r="D6994" i="2" s="1"/>
  <c r="B6995" i="2"/>
  <c r="C6995" i="2" s="1"/>
  <c r="D6995" i="2" s="1"/>
  <c r="B6996" i="2"/>
  <c r="C6996" i="2" s="1"/>
  <c r="D6996" i="2" s="1"/>
  <c r="B6997" i="2"/>
  <c r="C6997" i="2" s="1"/>
  <c r="D6997" i="2" s="1"/>
  <c r="B6998" i="2"/>
  <c r="C6998" i="2" s="1"/>
  <c r="D6998" i="2" s="1"/>
  <c r="B6999" i="2"/>
  <c r="C6999" i="2" s="1"/>
  <c r="D6999" i="2" s="1"/>
  <c r="B7000" i="2"/>
  <c r="C7000" i="2" s="1"/>
  <c r="D7000" i="2" s="1"/>
  <c r="B7001" i="2"/>
  <c r="C7001" i="2" s="1"/>
  <c r="D7001" i="2" s="1"/>
  <c r="B7002" i="2"/>
  <c r="C7002" i="2" s="1"/>
  <c r="D7002" i="2" s="1"/>
  <c r="B7003" i="2"/>
  <c r="C7003" i="2" s="1"/>
  <c r="D7003" i="2" s="1"/>
  <c r="B7004" i="2"/>
  <c r="C7004" i="2" s="1"/>
  <c r="D7004" i="2" s="1"/>
  <c r="B7005" i="2"/>
  <c r="C7005" i="2" s="1"/>
  <c r="D7005" i="2" s="1"/>
  <c r="B7006" i="2"/>
  <c r="C7006" i="2" s="1"/>
  <c r="D7006" i="2" s="1"/>
  <c r="B7007" i="2"/>
  <c r="C7007" i="2" s="1"/>
  <c r="D7007" i="2" s="1"/>
  <c r="B7008" i="2"/>
  <c r="C7008" i="2" s="1"/>
  <c r="D7008" i="2" s="1"/>
  <c r="B7009" i="2"/>
  <c r="C7009" i="2" s="1"/>
  <c r="D7009" i="2" s="1"/>
  <c r="B7010" i="2"/>
  <c r="C7010" i="2" s="1"/>
  <c r="D7010" i="2" s="1"/>
  <c r="B7011" i="2"/>
  <c r="C7011" i="2" s="1"/>
  <c r="D7011" i="2" s="1"/>
  <c r="B7012" i="2"/>
  <c r="C7012" i="2" s="1"/>
  <c r="D7012" i="2" s="1"/>
  <c r="B7013" i="2"/>
  <c r="C7013" i="2" s="1"/>
  <c r="D7013" i="2" s="1"/>
  <c r="B7014" i="2"/>
  <c r="C7014" i="2" s="1"/>
  <c r="D7014" i="2" s="1"/>
  <c r="B7015" i="2"/>
  <c r="C7015" i="2" s="1"/>
  <c r="D7015" i="2" s="1"/>
  <c r="B7016" i="2"/>
  <c r="C7016" i="2" s="1"/>
  <c r="D7016" i="2" s="1"/>
  <c r="B7017" i="2"/>
  <c r="C7017" i="2" s="1"/>
  <c r="D7017" i="2" s="1"/>
  <c r="B7018" i="2"/>
  <c r="C7018" i="2" s="1"/>
  <c r="D7018" i="2" s="1"/>
  <c r="B7019" i="2"/>
  <c r="C7019" i="2" s="1"/>
  <c r="D7019" i="2" s="1"/>
  <c r="B7020" i="2"/>
  <c r="C7020" i="2" s="1"/>
  <c r="D7020" i="2" s="1"/>
  <c r="B7021" i="2"/>
  <c r="C7021" i="2" s="1"/>
  <c r="D7021" i="2" s="1"/>
  <c r="B7022" i="2"/>
  <c r="C7022" i="2" s="1"/>
  <c r="D7022" i="2" s="1"/>
  <c r="B7023" i="2"/>
  <c r="C7023" i="2" s="1"/>
  <c r="D7023" i="2" s="1"/>
  <c r="B7024" i="2"/>
  <c r="C7024" i="2" s="1"/>
  <c r="D7024" i="2" s="1"/>
  <c r="B7025" i="2"/>
  <c r="C7025" i="2" s="1"/>
  <c r="D7025" i="2" s="1"/>
  <c r="B7026" i="2"/>
  <c r="C7026" i="2" s="1"/>
  <c r="D7026" i="2" s="1"/>
  <c r="B7027" i="2"/>
  <c r="C7027" i="2" s="1"/>
  <c r="D7027" i="2" s="1"/>
  <c r="B7028" i="2"/>
  <c r="C7028" i="2" s="1"/>
  <c r="D7028" i="2" s="1"/>
  <c r="B7029" i="2"/>
  <c r="C7029" i="2" s="1"/>
  <c r="D7029" i="2" s="1"/>
  <c r="B7030" i="2"/>
  <c r="C7030" i="2" s="1"/>
  <c r="D7030" i="2" s="1"/>
  <c r="B7031" i="2"/>
  <c r="C7031" i="2" s="1"/>
  <c r="D7031" i="2" s="1"/>
  <c r="B7032" i="2"/>
  <c r="C7032" i="2" s="1"/>
  <c r="D7032" i="2" s="1"/>
  <c r="B7033" i="2"/>
  <c r="C7033" i="2" s="1"/>
  <c r="D7033" i="2" s="1"/>
  <c r="B7034" i="2"/>
  <c r="C7034" i="2" s="1"/>
  <c r="D7034" i="2" s="1"/>
  <c r="B7035" i="2"/>
  <c r="C7035" i="2" s="1"/>
  <c r="D7035" i="2" s="1"/>
  <c r="B7036" i="2"/>
  <c r="C7036" i="2" s="1"/>
  <c r="D7036" i="2" s="1"/>
  <c r="B7037" i="2"/>
  <c r="C7037" i="2" s="1"/>
  <c r="D7037" i="2" s="1"/>
  <c r="B7038" i="2"/>
  <c r="C7038" i="2" s="1"/>
  <c r="D7038" i="2" s="1"/>
  <c r="B7039" i="2"/>
  <c r="C7039" i="2" s="1"/>
  <c r="D7039" i="2" s="1"/>
  <c r="B7040" i="2"/>
  <c r="C7040" i="2" s="1"/>
  <c r="D7040" i="2" s="1"/>
  <c r="B7041" i="2"/>
  <c r="C7041" i="2" s="1"/>
  <c r="D7041" i="2" s="1"/>
  <c r="B7042" i="2"/>
  <c r="C7042" i="2" s="1"/>
  <c r="D7042" i="2" s="1"/>
  <c r="B7043" i="2"/>
  <c r="C7043" i="2" s="1"/>
  <c r="D7043" i="2" s="1"/>
  <c r="B7044" i="2"/>
  <c r="C7044" i="2" s="1"/>
  <c r="D7044" i="2" s="1"/>
  <c r="B7045" i="2"/>
  <c r="C7045" i="2" s="1"/>
  <c r="D7045" i="2" s="1"/>
  <c r="B7046" i="2"/>
  <c r="C7046" i="2" s="1"/>
  <c r="D7046" i="2" s="1"/>
  <c r="B7047" i="2"/>
  <c r="C7047" i="2" s="1"/>
  <c r="D7047" i="2" s="1"/>
  <c r="B7048" i="2"/>
  <c r="C7048" i="2" s="1"/>
  <c r="D7048" i="2" s="1"/>
  <c r="B7049" i="2"/>
  <c r="C7049" i="2" s="1"/>
  <c r="D7049" i="2" s="1"/>
  <c r="B7050" i="2"/>
  <c r="C7050" i="2" s="1"/>
  <c r="D7050" i="2" s="1"/>
  <c r="B7051" i="2"/>
  <c r="C7051" i="2" s="1"/>
  <c r="D7051" i="2" s="1"/>
  <c r="B7052" i="2"/>
  <c r="C7052" i="2" s="1"/>
  <c r="D7052" i="2" s="1"/>
  <c r="B7053" i="2"/>
  <c r="C7053" i="2" s="1"/>
  <c r="D7053" i="2" s="1"/>
  <c r="B7054" i="2"/>
  <c r="C7054" i="2" s="1"/>
  <c r="D7054" i="2" s="1"/>
  <c r="B7055" i="2"/>
  <c r="C7055" i="2" s="1"/>
  <c r="D7055" i="2" s="1"/>
  <c r="B7056" i="2"/>
  <c r="C7056" i="2" s="1"/>
  <c r="D7056" i="2" s="1"/>
  <c r="B7057" i="2"/>
  <c r="C7057" i="2" s="1"/>
  <c r="D7057" i="2" s="1"/>
  <c r="B7058" i="2"/>
  <c r="C7058" i="2" s="1"/>
  <c r="D7058" i="2" s="1"/>
  <c r="B7059" i="2"/>
  <c r="C7059" i="2" s="1"/>
  <c r="D7059" i="2" s="1"/>
  <c r="B7060" i="2"/>
  <c r="C7060" i="2" s="1"/>
  <c r="D7060" i="2" s="1"/>
  <c r="B7061" i="2"/>
  <c r="C7061" i="2" s="1"/>
  <c r="D7061" i="2" s="1"/>
  <c r="B7062" i="2"/>
  <c r="C7062" i="2" s="1"/>
  <c r="D7062" i="2" s="1"/>
  <c r="B7063" i="2"/>
  <c r="C7063" i="2" s="1"/>
  <c r="D7063" i="2" s="1"/>
  <c r="B7064" i="2"/>
  <c r="C7064" i="2" s="1"/>
  <c r="D7064" i="2" s="1"/>
  <c r="B7065" i="2"/>
  <c r="C7065" i="2" s="1"/>
  <c r="D7065" i="2" s="1"/>
  <c r="B7066" i="2"/>
  <c r="C7066" i="2" s="1"/>
  <c r="D7066" i="2" s="1"/>
  <c r="B7067" i="2"/>
  <c r="C7067" i="2" s="1"/>
  <c r="D7067" i="2" s="1"/>
  <c r="B7068" i="2"/>
  <c r="C7068" i="2" s="1"/>
  <c r="D7068" i="2" s="1"/>
  <c r="B7069" i="2"/>
  <c r="C7069" i="2" s="1"/>
  <c r="D7069" i="2" s="1"/>
  <c r="B7070" i="2"/>
  <c r="C7070" i="2" s="1"/>
  <c r="D7070" i="2" s="1"/>
  <c r="B7071" i="2"/>
  <c r="C7071" i="2" s="1"/>
  <c r="D7071" i="2" s="1"/>
  <c r="B7072" i="2"/>
  <c r="C7072" i="2" s="1"/>
  <c r="D7072" i="2" s="1"/>
  <c r="B7073" i="2"/>
  <c r="C7073" i="2" s="1"/>
  <c r="D7073" i="2" s="1"/>
  <c r="B7074" i="2"/>
  <c r="C7074" i="2" s="1"/>
  <c r="D7074" i="2" s="1"/>
  <c r="B7075" i="2"/>
  <c r="C7075" i="2" s="1"/>
  <c r="D7075" i="2" s="1"/>
  <c r="B7076" i="2"/>
  <c r="C7076" i="2" s="1"/>
  <c r="D7076" i="2" s="1"/>
  <c r="B7077" i="2"/>
  <c r="C7077" i="2" s="1"/>
  <c r="D7077" i="2" s="1"/>
  <c r="B7078" i="2"/>
  <c r="C7078" i="2" s="1"/>
  <c r="D7078" i="2" s="1"/>
  <c r="B7079" i="2"/>
  <c r="C7079" i="2" s="1"/>
  <c r="D7079" i="2" s="1"/>
  <c r="B7080" i="2"/>
  <c r="C7080" i="2" s="1"/>
  <c r="D7080" i="2" s="1"/>
  <c r="B7081" i="2"/>
  <c r="C7081" i="2" s="1"/>
  <c r="D7081" i="2" s="1"/>
  <c r="B7082" i="2"/>
  <c r="C7082" i="2" s="1"/>
  <c r="D7082" i="2" s="1"/>
  <c r="B7083" i="2"/>
  <c r="C7083" i="2" s="1"/>
  <c r="D7083" i="2" s="1"/>
  <c r="B7084" i="2"/>
  <c r="C7084" i="2" s="1"/>
  <c r="D7084" i="2" s="1"/>
  <c r="B7085" i="2"/>
  <c r="C7085" i="2" s="1"/>
  <c r="D7085" i="2" s="1"/>
  <c r="B7086" i="2"/>
  <c r="C7086" i="2" s="1"/>
  <c r="D7086" i="2" s="1"/>
  <c r="B7087" i="2"/>
  <c r="C7087" i="2" s="1"/>
  <c r="D7087" i="2" s="1"/>
  <c r="B7088" i="2"/>
  <c r="C7088" i="2" s="1"/>
  <c r="D7088" i="2" s="1"/>
  <c r="B7089" i="2"/>
  <c r="C7089" i="2" s="1"/>
  <c r="D7089" i="2" s="1"/>
  <c r="B7090" i="2"/>
  <c r="C7090" i="2" s="1"/>
  <c r="D7090" i="2" s="1"/>
  <c r="B7091" i="2"/>
  <c r="C7091" i="2" s="1"/>
  <c r="D7091" i="2" s="1"/>
  <c r="B7092" i="2"/>
  <c r="C7092" i="2" s="1"/>
  <c r="D7092" i="2" s="1"/>
  <c r="B7093" i="2"/>
  <c r="C7093" i="2" s="1"/>
  <c r="D7093" i="2" s="1"/>
  <c r="B7094" i="2"/>
  <c r="C7094" i="2" s="1"/>
  <c r="D7094" i="2" s="1"/>
  <c r="B7095" i="2"/>
  <c r="C7095" i="2" s="1"/>
  <c r="D7095" i="2" s="1"/>
  <c r="B7096" i="2"/>
  <c r="C7096" i="2" s="1"/>
  <c r="D7096" i="2" s="1"/>
  <c r="B7097" i="2"/>
  <c r="C7097" i="2" s="1"/>
  <c r="D7097" i="2" s="1"/>
  <c r="B7098" i="2"/>
  <c r="C7098" i="2" s="1"/>
  <c r="D7098" i="2" s="1"/>
  <c r="B7099" i="2"/>
  <c r="C7099" i="2" s="1"/>
  <c r="D7099" i="2" s="1"/>
  <c r="B7100" i="2"/>
  <c r="C7100" i="2" s="1"/>
  <c r="D7100" i="2" s="1"/>
  <c r="B7101" i="2"/>
  <c r="C7101" i="2" s="1"/>
  <c r="D7101" i="2" s="1"/>
  <c r="B7102" i="2"/>
  <c r="C7102" i="2" s="1"/>
  <c r="D7102" i="2" s="1"/>
  <c r="B7103" i="2"/>
  <c r="C7103" i="2" s="1"/>
  <c r="D7103" i="2" s="1"/>
  <c r="B7104" i="2"/>
  <c r="C7104" i="2" s="1"/>
  <c r="D7104" i="2" s="1"/>
  <c r="B7105" i="2"/>
  <c r="C7105" i="2" s="1"/>
  <c r="D7105" i="2" s="1"/>
  <c r="B7106" i="2"/>
  <c r="C7106" i="2" s="1"/>
  <c r="D7106" i="2" s="1"/>
  <c r="B7107" i="2"/>
  <c r="C7107" i="2" s="1"/>
  <c r="D7107" i="2" s="1"/>
  <c r="B7108" i="2"/>
  <c r="C7108" i="2" s="1"/>
  <c r="D7108" i="2" s="1"/>
  <c r="B7109" i="2"/>
  <c r="C7109" i="2" s="1"/>
  <c r="D7109" i="2" s="1"/>
  <c r="B7110" i="2"/>
  <c r="C7110" i="2" s="1"/>
  <c r="D7110" i="2" s="1"/>
  <c r="B7111" i="2"/>
  <c r="C7111" i="2" s="1"/>
  <c r="D7111" i="2" s="1"/>
  <c r="B2" i="2"/>
  <c r="C2" i="2" s="1"/>
  <c r="D2" i="2" s="1"/>
</calcChain>
</file>

<file path=xl/sharedStrings.xml><?xml version="1.0" encoding="utf-8"?>
<sst xmlns="http://schemas.openxmlformats.org/spreadsheetml/2006/main" count="76289" uniqueCount="10962">
  <si>
    <t>Jumpball. Dikembe Mutombo vs. &lt;player2&gt;. &lt;player1&gt; gains possession.</t>
  </si>
  <si>
    <t>&lt;player1&gt; made Dunk. Assisted by &lt;player2&gt;.</t>
  </si>
  <si>
    <t>&lt;player2&gt; made Dunk. Assisted by &lt;player1&gt;.</t>
  </si>
  <si>
    <t>&lt;player1&gt; missed 20 ft Jumper. Blocked by &lt;player2&gt;.</t>
  </si>
  <si>
    <t>&lt;player2&gt; missed 20 ft Jumper. Blocked by &lt;player1&gt;.</t>
  </si>
  <si>
    <t>&lt;player1&gt; Lost Ball. Stolen by &lt;player2&gt;.</t>
  </si>
  <si>
    <t>&lt;player2&gt; Lost Ball. Stolen by &lt;player1&gt;.</t>
  </si>
  <si>
    <t>&lt;player1&gt; missed Layup. Blocked by &lt;player2&gt;.</t>
  </si>
  <si>
    <t>&lt;player2&gt; missed Layup. Blocked by &lt;player1&gt;.</t>
  </si>
  <si>
    <t>&lt;player1&gt; made Layup. Assisted by &lt;player2&gt;.</t>
  </si>
  <si>
    <t>&lt;player2&gt; made Layup. Assisted by &lt;player1&gt;.</t>
  </si>
  <si>
    <t>&lt;player2&gt; enters the game for &lt;player1&gt;.</t>
  </si>
  <si>
    <t>&lt;player1&gt; enters the game for &lt;player2&gt;.</t>
  </si>
  <si>
    <t>&lt;player2&gt; made Two Point Shot. Assisted by &lt;player1&gt;.</t>
  </si>
  <si>
    <t>&lt;player1&gt; made Two Point Shot. Assisted by &lt;player2&gt;.</t>
  </si>
  <si>
    <t>&lt;player2&gt; made Jumper. Assisted by &lt;player1&gt;.</t>
  </si>
  <si>
    <t>&lt;player1&gt; made Jumper. Assisted by &lt;player2&gt;.</t>
  </si>
  <si>
    <t>&lt;player1&gt; made 12 ft Jumper. Assisted by &lt;player2&gt;.</t>
  </si>
  <si>
    <t>&lt;player2&gt; made 12 ft Jumper. Assisted by &lt;player1&gt;.</t>
  </si>
  <si>
    <t>&lt;player2&gt; made 19 ft Jumper. Assisted by &lt;player1&gt;.</t>
  </si>
  <si>
    <t>&lt;player1&gt; made 19 ft Jumper. Assisted by &lt;player2&gt;.</t>
  </si>
  <si>
    <t>&lt;player1&gt; Bad Pass. Stolen by &lt;player2&gt;.</t>
  </si>
  <si>
    <t>&lt;player2&gt; Bad Pass. Stolen by &lt;player1&gt;.</t>
  </si>
  <si>
    <t>&lt;player2&gt; made 18 ft Jumper. Assisted by &lt;player1&gt;.</t>
  </si>
  <si>
    <t>&lt;player1&gt; made 18 ft Jumper. Assisted by &lt;player2&gt;.</t>
  </si>
  <si>
    <t>&lt;player2&gt; made 15 ft Two Point Shot. Assisted by &lt;player1&gt;.</t>
  </si>
  <si>
    <t>&lt;player1&gt; made 15 ft Two Point Shot. Assisted by &lt;player2&gt;.</t>
  </si>
  <si>
    <t>&lt;player2&gt; made 23 ft Three Point Jumper. Assisted by &lt;player1&gt;.</t>
  </si>
  <si>
    <t>&lt;player1&gt; made 23 ft Three Point Jumper. Assisted by &lt;player2&gt;.</t>
  </si>
  <si>
    <t>&lt;player2&gt; made 26 ft Three Point Jumper. Assisted by &lt;player1&gt;.</t>
  </si>
  <si>
    <t>&lt;player1&gt; made 26 ft Three Point Jumper. Assisted by &lt;player2&gt;.</t>
  </si>
  <si>
    <t>&lt;player2&gt; made 8 ft Two Point Shot. Assisted by &lt;player1&gt;.</t>
  </si>
  <si>
    <t>&lt;player1&gt; made 8 ft Two Point Shot. Assisted by &lt;player2&gt;.</t>
  </si>
  <si>
    <t>&lt;player1&gt; Offensive Foul. &lt;player2&gt; gains possession.</t>
  </si>
  <si>
    <t>&lt;player2&gt; Offensive Foul. &lt;player1&gt; gains possession.</t>
  </si>
  <si>
    <t>&lt;player1&gt; made 24 ft Three Point Jumper. Assisted by &lt;player2&gt;.</t>
  </si>
  <si>
    <t>&lt;player2&gt; made 24 ft Three Point Jumper. Assisted by &lt;player1&gt;.</t>
  </si>
  <si>
    <t>&lt;player2&gt; made 15 ft Jumper. Assisted by &lt;player1&gt;.</t>
  </si>
  <si>
    <t>&lt;player1&gt; made 15 ft Jumper. Assisted by &lt;player2&gt;.</t>
  </si>
  <si>
    <t>&lt;player1&gt; missed 10 ft Jumper. Blocked by &lt;player2&gt;.</t>
  </si>
  <si>
    <t>&lt;player2&gt; missed 10 ft Jumper. Blocked by &lt;player1&gt;.</t>
  </si>
  <si>
    <t>&lt;player2&gt; made 23 ft Jumper. Assisted by &lt;player1&gt;.</t>
  </si>
  <si>
    <t>&lt;player1&gt; made 23 ft Jumper. Assisted by &lt;player2&gt;.</t>
  </si>
  <si>
    <t>&lt;player2&gt; made 25 ft Three Point Jumper. Assisted by &lt;player1&gt;.</t>
  </si>
  <si>
    <t>&lt;player1&gt; made 25 ft Three Point Jumper. Assisted by &lt;player2&gt;.</t>
  </si>
  <si>
    <t>&lt;player2&gt; made 17 ft Jumper. Assisted by &lt;player1&gt;.</t>
  </si>
  <si>
    <t>&lt;player1&gt; made 17 ft Jumper. Assisted by &lt;player2&gt;.</t>
  </si>
  <si>
    <t>&lt;player1&gt; made 9 ft Two Point Shot. Assisted by &lt;player2&gt;.</t>
  </si>
  <si>
    <t>&lt;player2&gt; made 9 ft Two Point Shot. Assisted by &lt;player1&gt;.</t>
  </si>
  <si>
    <t>&lt;player1&gt; made 6 ft Two Point Shot. Assisted by &lt;player2&gt;.</t>
  </si>
  <si>
    <t>&lt;player2&gt; made 6 ft Two Point Shot. Assisted by &lt;player1&gt;.</t>
  </si>
  <si>
    <t>&lt;player2&gt; made 10 ft Two Point Shot. Assisted by &lt;player1&gt;.</t>
  </si>
  <si>
    <t>&lt;player1&gt; made 10 ft Two Point Shot. Assisted by &lt;player2&gt;.</t>
  </si>
  <si>
    <t>&lt;player2&gt; made 8 ft Hook Shot. Assisted by &lt;player1&gt;.</t>
  </si>
  <si>
    <t>&lt;player1&gt; made 8 ft Hook Shot. Assisted by &lt;player2&gt;.</t>
  </si>
  <si>
    <t>&lt;player2&gt; made 9 ft Hook Shot. Assisted by &lt;player1&gt;.</t>
  </si>
  <si>
    <t>&lt;player1&gt; made 9 ft Hook Shot. Assisted by &lt;player2&gt;.</t>
  </si>
  <si>
    <t>&lt;player1&gt; missed 14 ft Jumper. Blocked by &lt;player2&gt;.</t>
  </si>
  <si>
    <t>&lt;player2&gt; missed 14 ft Jumper. Blocked by &lt;player1&gt;.</t>
  </si>
  <si>
    <t>&lt;player1&gt; missed 9 ft Jumper. Blocked by &lt;player2&gt;.</t>
  </si>
  <si>
    <t>&lt;player2&gt; missed 9 ft Jumper. Blocked by &lt;player1&gt;.</t>
  </si>
  <si>
    <t>&lt;player1&gt; made 13 ft Jumper. Assisted by &lt;player2&gt;.</t>
  </si>
  <si>
    <t>&lt;player2&gt; made 13 ft Jumper. Assisted by &lt;player1&gt;.</t>
  </si>
  <si>
    <t>&lt;player1&gt; made 12 ft Two Point Shot. Assisted by &lt;player2&gt;.</t>
  </si>
  <si>
    <t>&lt;player2&gt; made 12 ft Two Point Shot. Assisted by &lt;player1&gt;.</t>
  </si>
  <si>
    <t>&lt;player1&gt; made 16 ft Jumper. Assisted by &lt;player2&gt;.</t>
  </si>
  <si>
    <t>&lt;player2&gt; made 16 ft Jumper. Assisted by &lt;player1&gt;.</t>
  </si>
  <si>
    <t>&lt;player2&gt; made 22 ft Jumper. Assisted by &lt;player1&gt;.</t>
  </si>
  <si>
    <t>&lt;player1&gt; made 22 ft Jumper. Assisted by &lt;player2&gt;.</t>
  </si>
  <si>
    <t>&lt;player2&gt; missed 8 ft Jumper. Blocked by &lt;player1&gt;.</t>
  </si>
  <si>
    <t>&lt;player1&gt; missed 8 ft Jumper. Blocked by &lt;player2&gt;.</t>
  </si>
  <si>
    <t>&lt;player1&gt; made 20 ft Jumper. Assisted by &lt;player2&gt;.</t>
  </si>
  <si>
    <t>&lt;player2&gt; made 20 ft Jumper. Assisted by &lt;player1&gt;.</t>
  </si>
  <si>
    <t>&lt;player1&gt; made 6 ft Hook Shot. Assisted by &lt;player2&gt;.</t>
  </si>
  <si>
    <t>&lt;player2&gt; made 6 ft Hook Shot. Assisted by &lt;player1&gt;.</t>
  </si>
  <si>
    <t>&lt;player2&gt; made 1 ft Two Point Shot. Assisted by &lt;player1&gt;.</t>
  </si>
  <si>
    <t>&lt;player1&gt; made 1 ft Two Point Shot. Assisted by &lt;player2&gt;.</t>
  </si>
  <si>
    <t>&lt;player2&gt; made 21 ft Jumper. Assisted by &lt;player1&gt;.</t>
  </si>
  <si>
    <t>&lt;player1&gt; made 21 ft Jumper. Assisted by &lt;player2&gt;.</t>
  </si>
  <si>
    <t>&lt;player2&gt; made 11 ft Jumper. Assisted by &lt;player1&gt;.</t>
  </si>
  <si>
    <t>&lt;player1&gt; made 11 ft Jumper. Assisted by &lt;player2&gt;.</t>
  </si>
  <si>
    <t>&lt;player2&gt; made 14 ft Jumper. Assisted by &lt;player1&gt;.</t>
  </si>
  <si>
    <t>&lt;player1&gt; made 14 ft Jumper. Assisted by &lt;player2&gt;.</t>
  </si>
  <si>
    <t>&lt;player1&gt; made 10 ft Jumper. Assisted by &lt;player2&gt;.</t>
  </si>
  <si>
    <t>&lt;player2&gt; made 10 ft Jumper. Assisted by &lt;player1&gt;.</t>
  </si>
  <si>
    <t>&lt;player1&gt; missed 11 ft Jumper. Blocked by &lt;player2&gt;.</t>
  </si>
  <si>
    <t>&lt;player2&gt; missed 11 ft Jumper. Blocked by &lt;player1&gt;.</t>
  </si>
  <si>
    <t>&lt;player1&gt; made Three Point Jumper. Assisted by &lt;player2&gt;.</t>
  </si>
  <si>
    <t>&lt;player2&gt; made Three Point Jumper. Assisted by &lt;player1&gt;.</t>
  </si>
  <si>
    <t>&lt;player1&gt; made Slam Dunk. Assisted by &lt;player2&gt;.</t>
  </si>
  <si>
    <t>&lt;player2&gt; made Slam Dunk. Assisted by &lt;player1&gt;.</t>
  </si>
  <si>
    <t>&lt;player1&gt; made 9 ft Jumper. Assisted by &lt;player2&gt;.</t>
  </si>
  <si>
    <t>&lt;player2&gt; made 9 ft Jumper. Assisted by &lt;player1&gt;.</t>
  </si>
  <si>
    <t>&lt;player1&gt; missed 6 ft Jumper. Blocked by &lt;player2&gt;.</t>
  </si>
  <si>
    <t>&lt;player2&gt; missed 6 ft Jumper. Blocked by &lt;player1&gt;.</t>
  </si>
  <si>
    <t>&lt;player1&gt; missed 5 ft Jumper. Blocked by &lt;player2&gt;.</t>
  </si>
  <si>
    <t>&lt;player2&gt; missed 5 ft Jumper. Blocked by &lt;player1&gt;.</t>
  </si>
  <si>
    <t>&lt;player1&gt; made 5 ft Two Point Shot. Assisted by &lt;player2&gt;.</t>
  </si>
  <si>
    <t>&lt;player2&gt; made 5 ft Two Point Shot. Assisted by &lt;player1&gt;.</t>
  </si>
  <si>
    <t>&lt;player2&gt; made 5 ft Hook Shot. Assisted by &lt;player1&gt;.</t>
  </si>
  <si>
    <t>&lt;player1&gt; made 5 ft Hook Shot. Assisted by &lt;player2&gt;.</t>
  </si>
  <si>
    <t>&lt;player2&gt; missed 19 ft Jumper. Blocked by &lt;player1&gt;.</t>
  </si>
  <si>
    <t>&lt;player1&gt; missed 19 ft Jumper. Blocked by &lt;player2&gt;.</t>
  </si>
  <si>
    <t>&lt;player2&gt; missed 4 ft Jumper. Blocked by &lt;player1&gt;.</t>
  </si>
  <si>
    <t>&lt;player1&gt; missed 4 ft Jumper. Blocked by &lt;player2&gt;.</t>
  </si>
  <si>
    <t>&lt;player2&gt; missed 23 ft Three Point Jumper. Blocked by &lt;player1&gt;.</t>
  </si>
  <si>
    <t>&lt;player1&gt; missed 23 ft Three Point Jumper. Blocked by &lt;player2&gt;.</t>
  </si>
  <si>
    <t>&lt;player2&gt; made 6 ft Jumper. Assisted by &lt;player1&gt;.</t>
  </si>
  <si>
    <t>&lt;player1&gt; made 6 ft Jumper. Assisted by &lt;player2&gt;.</t>
  </si>
  <si>
    <t>&lt;player2&gt; missed 3 ft Two Point Shot. Blocked by &lt;player1&gt;.</t>
  </si>
  <si>
    <t>&lt;player1&gt; missed 3 ft Two Point Shot. Blocked by &lt;player2&gt;.</t>
  </si>
  <si>
    <t>&lt;player2&gt; missed Jumper. Blocked by &lt;player1&gt;.</t>
  </si>
  <si>
    <t>&lt;player1&gt; missed Jumper. Blocked by &lt;player2&gt;.</t>
  </si>
  <si>
    <t>&lt;player2&gt; made 22 ft Three Point Jumper. Assisted by &lt;player1&gt;.</t>
  </si>
  <si>
    <t>&lt;player1&gt; made 22 ft Three Point Jumper. Assisted by &lt;player2&gt;.</t>
  </si>
  <si>
    <t>&lt;player2&gt; made 7 ft Two Point Shot. Assisted by &lt;player1&gt;.</t>
  </si>
  <si>
    <t>&lt;player1&gt; made 7 ft Two Point Shot. Assisted by &lt;player2&gt;.</t>
  </si>
  <si>
    <t>&lt;player1&gt; missed Two Point Shot. Blocked by &lt;player2&gt;.</t>
  </si>
  <si>
    <t>&lt;player2&gt; missed Two Point Shot. Blocked by &lt;player1&gt;.</t>
  </si>
  <si>
    <t>&lt;player1&gt; made 13 ft Two Point Shot. Assisted by &lt;player2&gt;.</t>
  </si>
  <si>
    <t>&lt;player2&gt; made 13 ft Two Point Shot. Assisted by &lt;player1&gt;.</t>
  </si>
  <si>
    <t>&lt;player1&gt; missed 7 ft Jumper. Blocked by &lt;player2&gt;.</t>
  </si>
  <si>
    <t>&lt;player2&gt; missed 7 ft Jumper. Blocked by &lt;player1&gt;.</t>
  </si>
  <si>
    <t>&lt;player1&gt; made 17 ft Two Point Shot. Assisted by &lt;player2&gt;.</t>
  </si>
  <si>
    <t>&lt;player2&gt; made 17 ft Two Point Shot. Assisted by &lt;player1&gt;.</t>
  </si>
  <si>
    <t>&lt;player2&gt; made 16 ft Two Point Shot. Assisted by &lt;player1&gt;.</t>
  </si>
  <si>
    <t>&lt;player1&gt; made 16 ft Two Point Shot. Assisted by &lt;player2&gt;.</t>
  </si>
  <si>
    <t>&lt;player1&gt; missed 18 ft Jumper. Blocked by &lt;player2&gt;.</t>
  </si>
  <si>
    <t>&lt;player2&gt; missed 18 ft Jumper. Blocked by &lt;player1&gt;.</t>
  </si>
  <si>
    <t>&lt;player2&gt; made 27 ft Three Point Jumper. Assisted by &lt;player1&gt;.</t>
  </si>
  <si>
    <t>&lt;player1&gt; made 27 ft Three Point Jumper. Assisted by &lt;player2&gt;.</t>
  </si>
  <si>
    <t>&lt;player2&gt; made 5 ft Jumper. Assisted by &lt;player1&gt;.</t>
  </si>
  <si>
    <t>&lt;player1&gt; made 5 ft Jumper. Assisted by &lt;player2&gt;.</t>
  </si>
  <si>
    <t>&lt;player2&gt; made 2 ft Two Point Shot. Assisted by &lt;player1&gt;.</t>
  </si>
  <si>
    <t>&lt;player1&gt; made 2 ft Two Point Shot. Assisted by &lt;player2&gt;.</t>
  </si>
  <si>
    <t>&lt;player2&gt; missed 2 ft Two Point Shot. Blocked by &lt;player1&gt;.</t>
  </si>
  <si>
    <t>&lt;player1&gt; missed 2 ft Two Point Shot. Blocked by &lt;player2&gt;.</t>
  </si>
  <si>
    <t>&lt;player1&gt; missed 24 ft Three Point Jumper. Blocked by &lt;player2&gt;.</t>
  </si>
  <si>
    <t>&lt;player2&gt; missed 24 ft Three Point Jumper. Blocked by &lt;player1&gt;.</t>
  </si>
  <si>
    <t>&lt;player1&gt; made 3 ft Hook Shot. Assisted by &lt;player2&gt;.</t>
  </si>
  <si>
    <t>&lt;player2&gt; made 3 ft Hook Shot. Assisted by &lt;player1&gt;.</t>
  </si>
  <si>
    <t>&lt;player2&gt; missed 16 ft Jumper. Blocked by &lt;player1&gt;.</t>
  </si>
  <si>
    <t>&lt;player1&gt; missed 16 ft Jumper. Blocked by &lt;player2&gt;.</t>
  </si>
  <si>
    <t>&lt;player1&gt; missed 4 ft Two Point Shot. Blocked by &lt;player2&gt;.</t>
  </si>
  <si>
    <t>&lt;player2&gt; missed 4 ft Two Point Shot. Blocked by &lt;player1&gt;.</t>
  </si>
  <si>
    <t>&lt;player2&gt; made 19 ft Two Point Shot. Assisted by &lt;player1&gt;.</t>
  </si>
  <si>
    <t>&lt;player1&gt; made 19 ft Two Point Shot. Assisted by &lt;player2&gt;.</t>
  </si>
  <si>
    <t>&lt;player1&gt; missed 12 ft Jumper. Blocked by &lt;player2&gt;.</t>
  </si>
  <si>
    <t>&lt;player2&gt; missed 12 ft Jumper. Blocked by &lt;player1&gt;.</t>
  </si>
  <si>
    <t>&lt;player2&gt; missed 21 ft Jumper. Blocked by &lt;player1&gt;.</t>
  </si>
  <si>
    <t>&lt;player1&gt; missed 21 ft Jumper. Blocked by &lt;player2&gt;.</t>
  </si>
  <si>
    <t>&lt;player2&gt; made 21 ft Two Point Shot. Assisted by &lt;player1&gt;.</t>
  </si>
  <si>
    <t>&lt;player1&gt; made 21 ft Two Point Shot. Assisted by &lt;player2&gt;.</t>
  </si>
  <si>
    <t>&lt;player2&gt; made 3 ft Two Point Shot. Assisted by &lt;player1&gt;.</t>
  </si>
  <si>
    <t>&lt;player1&gt; made 3 ft Two Point Shot. Assisted by &lt;player2&gt;.</t>
  </si>
  <si>
    <t>&lt;player2&gt; made 14 ft Two Point Shot. Assisted by &lt;player1&gt;.</t>
  </si>
  <si>
    <t>&lt;player1&gt; made 14 ft Two Point Shot. Assisted by &lt;player2&gt;.</t>
  </si>
  <si>
    <t>&lt;player2&gt; missed 2 ft Running Jumper. Blocked by &lt;player1&gt;.</t>
  </si>
  <si>
    <t>&lt;player1&gt; missed 2 ft Running Jumper. Blocked by &lt;player2&gt;.</t>
  </si>
  <si>
    <t>&lt;player2&gt; missed 13 ft Jumper. Blocked by &lt;player1&gt;.</t>
  </si>
  <si>
    <t>&lt;player1&gt; missed 13 ft Jumper. Blocked by &lt;player2&gt;.</t>
  </si>
  <si>
    <t>&lt;player2&gt; missed 17 ft Jumper. Blocked by &lt;player1&gt;.</t>
  </si>
  <si>
    <t>&lt;player1&gt; missed 17 ft Jumper. Blocked by &lt;player2&gt;.</t>
  </si>
  <si>
    <t>&lt;player1&gt; made 18 ft Two Point Shot. Assisted by &lt;player2&gt;.</t>
  </si>
  <si>
    <t>&lt;player2&gt; made 18 ft Two Point Shot. Assisted by &lt;player1&gt;.</t>
  </si>
  <si>
    <t>&lt;player1&gt; made 4 ft Two Point Shot. Assisted by &lt;player2&gt;.</t>
  </si>
  <si>
    <t>&lt;player2&gt; made 4 ft Two Point Shot. Assisted by &lt;player1&gt;.</t>
  </si>
  <si>
    <t>&lt;player2&gt; missed 15 ft Jumper. Blocked by &lt;player1&gt;.</t>
  </si>
  <si>
    <t>&lt;player1&gt; missed 15 ft Jumper. Blocked by &lt;player2&gt;.</t>
  </si>
  <si>
    <t>&lt;player1&gt; missed 18 ft Two Point Shot. Blocked by &lt;player2&gt;.</t>
  </si>
  <si>
    <t>&lt;player2&gt; missed 18 ft Two Point Shot. Blocked by &lt;player1&gt;.</t>
  </si>
  <si>
    <t>&lt;player1&gt; missed 6 ft Two Point Shot. Blocked by &lt;player2&gt;.</t>
  </si>
  <si>
    <t>&lt;player2&gt; missed 6 ft Two Point Shot. Blocked by &lt;player1&gt;.</t>
  </si>
  <si>
    <t>&lt;player2&gt; made 8 ft Jumper. Assisted by &lt;player1&gt;.</t>
  </si>
  <si>
    <t>&lt;player1&gt; made 8 ft Jumper. Assisted by &lt;player2&gt;.</t>
  </si>
  <si>
    <t>&lt;player1&gt; made 4 ft Jumper. Assisted by &lt;player2&gt;.</t>
  </si>
  <si>
    <t>&lt;player2&gt; made 4 ft Jumper. Assisted by &lt;player1&gt;.</t>
  </si>
  <si>
    <t>&lt;player2&gt; made 4 ft Hook Shot. Assisted by &lt;player1&gt;.</t>
  </si>
  <si>
    <t>&lt;player1&gt; made 4 ft Hook Shot. Assisted by &lt;player2&gt;.</t>
  </si>
  <si>
    <t>&lt;player2&gt; made 28 ft Three Point Jumper. Assisted by &lt;player1&gt;.</t>
  </si>
  <si>
    <t>&lt;player1&gt; made 28 ft Three Point Jumper. Assisted by &lt;player2&gt;.</t>
  </si>
  <si>
    <t>&lt;player1&gt; missed Dunk. Blocked by &lt;player2&gt;.</t>
  </si>
  <si>
    <t>&lt;player2&gt; missed Dunk. Blocked by &lt;player1&gt;.</t>
  </si>
  <si>
    <t>&lt;player2&gt; made 7 ft Jumper. Assisted by &lt;player1&gt;.</t>
  </si>
  <si>
    <t>&lt;player1&gt; made 7 ft Jumper. Assisted by &lt;player2&gt;.</t>
  </si>
  <si>
    <t>&lt;player1&gt; made Hook Shot. Assisted by &lt;player2&gt;.</t>
  </si>
  <si>
    <t>&lt;player2&gt; made Hook Shot. Assisted by &lt;player1&gt;.</t>
  </si>
  <si>
    <t>&lt;player1&gt; missed 25 ft Three Point Jumper. Blocked by &lt;player2&gt;.</t>
  </si>
  <si>
    <t>&lt;player2&gt; missed 25 ft Three Point Jumper. Blocked by &lt;player1&gt;.</t>
  </si>
  <si>
    <t>&lt;player1&gt; made 11 ft Two Point Shot. Assisted by &lt;player2&gt;.</t>
  </si>
  <si>
    <t>&lt;player2&gt; made 11 ft Two Point Shot. Assisted by &lt;player1&gt;.</t>
  </si>
  <si>
    <t>&lt;player2&gt; made 2 ft Hook Shot. Assisted by &lt;player1&gt;.</t>
  </si>
  <si>
    <t>&lt;player1&gt; made 2 ft Hook Shot. Assisted by &lt;player2&gt;.</t>
  </si>
  <si>
    <t>&lt;player1&gt; made 24 ft Three Point Jumper. Assisted by &lt;player2&gt;</t>
  </si>
  <si>
    <t>&lt;player2&gt; made 24 ft Three Point Jumper. Assisted by &lt;player1&gt;</t>
  </si>
  <si>
    <t>&lt;player1&gt; made 18 ft Jumper. Assisted by &lt;player2&gt;</t>
  </si>
  <si>
    <t>&lt;player2&gt; made 18 ft Jumper. Assisted by &lt;player1&gt;</t>
  </si>
  <si>
    <t>&lt;player1&gt; made Layup. Assisted by &lt;player2&gt;</t>
  </si>
  <si>
    <t>&lt;player2&gt; made Layup. Assisted by &lt;player1&gt;</t>
  </si>
  <si>
    <t>&lt;player1&gt; made Jumper. Assisted by &lt;player2&gt;</t>
  </si>
  <si>
    <t>&lt;player2&gt; made Jumper. Assisted by &lt;player1&gt;</t>
  </si>
  <si>
    <t>&lt;player1&gt; enters the game for &lt;player2&gt;</t>
  </si>
  <si>
    <t>&lt;player2&gt; enters the game for &lt;player1&gt;</t>
  </si>
  <si>
    <t>&lt;player1&gt; missed 9 ft Two Point Shot. Blocked by &lt;player2&gt;.</t>
  </si>
  <si>
    <t>&lt;player2&gt; missed 9 ft Two Point Shot. Blocked by &lt;player1&gt;.</t>
  </si>
  <si>
    <t>&lt;player1&gt; missed 5 ft Hook Shot. Blocked by &lt;player2&gt;.</t>
  </si>
  <si>
    <t>&lt;player2&gt; missed 5 ft Hook Shot. Blocked by &lt;player1&gt;.</t>
  </si>
  <si>
    <t>&lt;player1&gt; made 24 ft Three Pointer. Assisted by &lt;player2&gt;.</t>
  </si>
  <si>
    <t>&lt;player2&gt; made 24 ft Three Pointer. Assisted by &lt;player1&gt;.</t>
  </si>
  <si>
    <t>&lt;player1&gt; missed 13 ft Two Point Shot. Blocked by &lt;player2&gt;.</t>
  </si>
  <si>
    <t>&lt;player2&gt; missed 13 ft Two Point Shot. Blocked by &lt;player1&gt;.</t>
  </si>
  <si>
    <t>&lt;player2&gt; missed 5 ft Two Point Shot. Blocked by &lt;player1&gt;.</t>
  </si>
  <si>
    <t>&lt;player1&gt; missed 5 ft Two Point Shot. Blocked by &lt;player2&gt;.</t>
  </si>
  <si>
    <t>&lt;player2&gt; missed 1 ft Two Point Shot. Blocked by &lt;player1&gt;.</t>
  </si>
  <si>
    <t>&lt;player1&gt; missed 1 ft Two Point Shot. Blocked by &lt;player2&gt;.</t>
  </si>
  <si>
    <t>&lt;player2&gt; missed 3 ft Jumper. Blocked by &lt;player1&gt;.</t>
  </si>
  <si>
    <t>&lt;player1&gt; missed 3 ft Jumper. Blocked by &lt;player2&gt;.</t>
  </si>
  <si>
    <t>&lt;player2&gt; made 7 ft Hook Shot. Assisted by &lt;player1&gt;.</t>
  </si>
  <si>
    <t>&lt;player1&gt; made 7 ft Hook Shot. Assisted by &lt;player2&gt;.</t>
  </si>
  <si>
    <t>&lt;player1&gt; missed 22 ft Jumper. Blocked by &lt;player2&gt;.</t>
  </si>
  <si>
    <t>&lt;player2&gt; missed 22 ft Jumper. Blocked by &lt;player1&gt;.</t>
  </si>
  <si>
    <t>&lt;player1&gt; made 13 ft Hook Shot. Assisted by &lt;player2&gt;.</t>
  </si>
  <si>
    <t>&lt;player2&gt; made 13 ft Hook Shot. Assisted by &lt;player1&gt;.</t>
  </si>
  <si>
    <t>&lt;player2&gt; missed 4 ft Hook Shot. Blocked by &lt;player1&gt;.</t>
  </si>
  <si>
    <t>&lt;player1&gt; missed 4 ft Hook Shot. Blocked by &lt;player2&gt;.</t>
  </si>
  <si>
    <t>&lt;player2&gt; missed 8 ft Two Point Shot. Blocked by &lt;player1&gt;.</t>
  </si>
  <si>
    <t>&lt;player1&gt; missed 8 ft Two Point Shot. Blocked by &lt;player2&gt;.</t>
  </si>
  <si>
    <t>&lt;player2&gt; missed 10 ft Two Point Shot. Blocked by &lt;player1&gt;.</t>
  </si>
  <si>
    <t>&lt;player1&gt; missed 10 ft Two Point Shot. Blocked by &lt;player2&gt;.</t>
  </si>
  <si>
    <t>&lt;player2&gt; missed 26 ft Three Point Jumper. Blocked by &lt;player1&gt;.</t>
  </si>
  <si>
    <t>&lt;player1&gt; missed 26 ft Three Point Jumper. Blocked by &lt;player2&gt;.</t>
  </si>
  <si>
    <t>&lt;player2&gt; missed 8 ft Hook Shot. Blocked by &lt;player1&gt;.</t>
  </si>
  <si>
    <t>&lt;player1&gt; missed 8 ft Hook Shot. Blocked by &lt;player2&gt;.</t>
  </si>
  <si>
    <t>&lt;player1&gt; missed 27 ft Three Point Jumper. Blocked by &lt;player2&gt;.</t>
  </si>
  <si>
    <t>&lt;player2&gt; missed 27 ft Three Point Jumper. Blocked by &lt;player1&gt;.</t>
  </si>
  <si>
    <t>&lt;player1&gt; missed 28 ft Three Point Jumper. Blocked by &lt;player2&gt;.</t>
  </si>
  <si>
    <t>&lt;player2&gt; missed 28 ft Three Point Jumper. Blocked by &lt;player1&gt;.</t>
  </si>
  <si>
    <t>&lt;player1&gt; made 24 ft Jumper. Assisted by &lt;player2&gt;.</t>
  </si>
  <si>
    <t>&lt;player2&gt; made 24 ft Jumper. Assisted by &lt;player1&gt;.</t>
  </si>
  <si>
    <t>&lt;player1&gt; missed 14 ft Two Point Shot. Blocked by &lt;player2&gt;.</t>
  </si>
  <si>
    <t>&lt;player2&gt; missed 14 ft Two Point Shot. Blocked by &lt;player1&gt;.</t>
  </si>
  <si>
    <t>&lt;player1&gt; made 26 ft Three Pointer. Assisted by &lt;player2&gt;.</t>
  </si>
  <si>
    <t>&lt;player2&gt; made 26 ft Three Pointer. Assisted by &lt;player1&gt;.</t>
  </si>
  <si>
    <t>&lt;player2&gt; missed 6 ft Hook Shot. Blocked by &lt;player1&gt;.</t>
  </si>
  <si>
    <t>&lt;player1&gt; missed 6 ft Hook Shot. Blocked by &lt;player2&gt;.</t>
  </si>
  <si>
    <t>&lt;player1&gt; made 19 ft Jumper. Assisted by &lt;player2&gt;</t>
  </si>
  <si>
    <t>&lt;player2&gt; made 19 ft Jumper. Assisted by &lt;player1&gt;</t>
  </si>
  <si>
    <t>&lt;player1&gt; missed Hook Shot. Blocked by &lt;player2&gt;.</t>
  </si>
  <si>
    <t>&lt;player2&gt; missed Hook Shot. Blocked by &lt;player1&gt;.</t>
  </si>
  <si>
    <t>&lt;player1&gt; made 20 ft Two Point Shot. Assisted by &lt;player2&gt;.</t>
  </si>
  <si>
    <t>&lt;player2&gt; made 20 ft Two Point Shot. Assisted by &lt;player1&gt;.</t>
  </si>
  <si>
    <t>&lt;player2&gt; missed 17 ft Two Point Shot. Blocked by &lt;player1&gt;.</t>
  </si>
  <si>
    <t>&lt;player1&gt; missed 17 ft Two Point Shot. Blocked by &lt;player2&gt;.</t>
  </si>
  <si>
    <t>&lt;player2&gt; made 23 ft Two Point Shot. Assisted by &lt;player1&gt;.</t>
  </si>
  <si>
    <t>&lt;player1&gt; made 23 ft Two Point Shot. Assisted by &lt;player2&gt;.</t>
  </si>
  <si>
    <t>&lt;player2&gt; missed Three Point Jumper. Blocked by &lt;player1&gt;.</t>
  </si>
  <si>
    <t>&lt;player1&gt; missed Three Point Jumper. Blocked by &lt;player2&gt;.</t>
  </si>
  <si>
    <t>&lt;player1&gt; missed Slam Dunk. Blocked by &lt;player2&gt;.</t>
  </si>
  <si>
    <t>&lt;player2&gt; missed Slam Dunk. Blocked by &lt;player1&gt;.</t>
  </si>
  <si>
    <t>&lt;player1&gt; made 25 ft Three Pointer. Assisted by &lt;player2&gt;.</t>
  </si>
  <si>
    <t>&lt;player2&gt; made 25 ft Three Pointer. Assisted by &lt;player1&gt;.</t>
  </si>
  <si>
    <t>&lt;player2&gt; missed 6 ft Running Jumper. Blocked by &lt;player1&gt;.</t>
  </si>
  <si>
    <t>&lt;player1&gt; missed 6 ft Running Jumper. Blocked by &lt;player2&gt;.</t>
  </si>
  <si>
    <t>&lt;player2&gt; made 3 ft Jumper. Assisted by &lt;player1&gt;.</t>
  </si>
  <si>
    <t>&lt;player1&gt; made 3 ft Jumper. Assisted by &lt;player2&gt;.</t>
  </si>
  <si>
    <t>&lt;player2&gt; missed 9 ft Hook Shot. Blocked by &lt;player1&gt;.</t>
  </si>
  <si>
    <t>&lt;player1&gt; missed 9 ft Hook Shot. Blocked by &lt;player2&gt;.</t>
  </si>
  <si>
    <t>&lt;player2&gt; made 10 ft Hook Shot. Assisted by &lt;player1&gt;.</t>
  </si>
  <si>
    <t>&lt;player1&gt; made 10 ft Hook Shot. Assisted by &lt;player2&gt;.</t>
  </si>
  <si>
    <t>&lt;player1&gt; missed 12 ft Two Point Shot. Blocked by &lt;player2&gt;.</t>
  </si>
  <si>
    <t>&lt;player2&gt; missed 12 ft Two Point Shot. Blocked by &lt;player1&gt;.</t>
  </si>
  <si>
    <t>&lt;player1&gt; missed 44 ft Three Pointer. Blocked by &lt;player2&gt;.</t>
  </si>
  <si>
    <t>&lt;player2&gt; missed 44 ft Three Pointer. Blocked by &lt;player1&gt;.</t>
  </si>
  <si>
    <t>&lt;player2&gt; made 29 ft Three Point Jumper. Assisted by &lt;player1&gt;.</t>
  </si>
  <si>
    <t>&lt;player1&gt; made 29 ft Three Point Jumper. Assisted by &lt;player2&gt;.</t>
  </si>
  <si>
    <t>&lt;player1&gt; missed 34 ft Three Point Jumper. Blocked by &lt;player2&gt;.</t>
  </si>
  <si>
    <t>&lt;player2&gt; missed 34 ft Three Point Jumper. Blocked by &lt;player1&gt;.</t>
  </si>
  <si>
    <t>&lt;player1&gt; missed 11 ft Two Point Shot. Blocked by &lt;player2&gt;.</t>
  </si>
  <si>
    <t>&lt;player2&gt; missed 11 ft Two Point Shot. Blocked by &lt;player1&gt;.</t>
  </si>
  <si>
    <t>&lt;player1&gt; Lost Ball. Stolen by &lt;player2&gt;</t>
  </si>
  <si>
    <t>&lt;player2&gt; Lost Ball. Stolen by &lt;player1&gt;</t>
  </si>
  <si>
    <t>&lt;player2&gt; Bad Pass. Stolen by &lt;player1&gt;</t>
  </si>
  <si>
    <t>&lt;player1&gt; Bad Pass. Stolen by &lt;player2&gt;</t>
  </si>
  <si>
    <t>&lt;player1&gt; missed 23 ft Three Pointer. Blocked by &lt;player2&gt;.</t>
  </si>
  <si>
    <t>&lt;player2&gt; missed 23 ft Three Pointer. Blocked by &lt;player1&gt;.</t>
  </si>
  <si>
    <t>&lt;player2&gt; missed 3 ft Hook Shot. Blocked by &lt;player1&gt;.</t>
  </si>
  <si>
    <t>&lt;player1&gt; missed 3 ft Hook Shot. Blocked by &lt;player2&gt;.</t>
  </si>
  <si>
    <t>&lt;player2&gt; made 27 ft Three Pointer. Assisted by &lt;player1&gt;.</t>
  </si>
  <si>
    <t>&lt;player1&gt; made 27 ft Three Pointer. Assisted by &lt;player2&gt;.</t>
  </si>
  <si>
    <t>&lt;player1&gt; made 22 ft Jumper. Assisted by &lt;player2&gt;</t>
  </si>
  <si>
    <t>&lt;player2&gt; made 22 ft Jumper. Assisted by &lt;player1&gt;</t>
  </si>
  <si>
    <t>&lt;player2&gt; missed Free Throw. Blocked by &lt;player1&gt;.</t>
  </si>
  <si>
    <t>&lt;player1&gt; missed Free Throw. Blocked by &lt;player2&gt;.</t>
  </si>
  <si>
    <t>&lt;player2&gt; made Three Pointer. Assisted by &lt;player1&gt;.</t>
  </si>
  <si>
    <t>&lt;player1&gt; made Three Pointer. Assisted by &lt;player2&gt;.</t>
  </si>
  <si>
    <t>&lt;player1&gt; missed 7 ft Two Point Shot. Blocked by &lt;player2&gt;.</t>
  </si>
  <si>
    <t>&lt;player2&gt; missed 7 ft Two Point Shot. Blocked by &lt;player1&gt;.</t>
  </si>
  <si>
    <t>&lt;player1&gt; made 1 ft Hook Shot. Assisted by &lt;player2&gt;.</t>
  </si>
  <si>
    <t>&lt;player2&gt; made 1 ft Hook Shot. Assisted by &lt;player1&gt;.</t>
  </si>
  <si>
    <t>&lt;player1&gt; missed 23 ft Jumper. Blocked by &lt;player2&gt;.</t>
  </si>
  <si>
    <t>&lt;player2&gt; missed 23 ft Jumper. Blocked by &lt;player1&gt;.</t>
  </si>
  <si>
    <t>&lt;player2&gt; missed 15 ft Two Point Shot. Blocked by &lt;player1&gt;.</t>
  </si>
  <si>
    <t>&lt;player1&gt; missed 15 ft Two Point Shot. Blocked by &lt;player2&gt;.</t>
  </si>
  <si>
    <t>&lt;player1&gt; made 12 ft Hook Shot. Assisted by &lt;player2&gt;.</t>
  </si>
  <si>
    <t>&lt;player2&gt; made 12 ft Hook Shot. Assisted by &lt;player1&gt;.</t>
  </si>
  <si>
    <t>&lt;player1&gt; made 11 ft Hook Shot. Assisted by &lt;player2&gt;.</t>
  </si>
  <si>
    <t>&lt;player2&gt; made 11 ft Hook Shot. Assisted by &lt;player1&gt;.</t>
  </si>
  <si>
    <t>&lt;player2&gt; missed 31 ft Three Point Jumper. Blocked by &lt;player1&gt;.</t>
  </si>
  <si>
    <t>&lt;player1&gt; missed 31 ft Three Point Jumper. Blocked by &lt;player2&gt;.</t>
  </si>
  <si>
    <t>&lt;player1&gt; missed 39 ft Three Point Jumper. Blocked by &lt;player2&gt;.</t>
  </si>
  <si>
    <t>&lt;player2&gt; missed 39 ft Three Point Jumper. Blocked by &lt;player1&gt;.</t>
  </si>
  <si>
    <t>&lt;player1&gt; made 37 ft Three Pointer. Assisted by &lt;player2&gt;.</t>
  </si>
  <si>
    <t>&lt;player2&gt; made 37 ft Three Pointer. Assisted by &lt;player1&gt;.</t>
  </si>
  <si>
    <t>&lt;player1&gt; missed 11 ft Running Jumper. Blocked by &lt;player2&gt;.</t>
  </si>
  <si>
    <t>&lt;player2&gt; missed 11 ft Running Jumper. Blocked by &lt;player1&gt;.</t>
  </si>
  <si>
    <t>&lt;player1&gt; missed 7 ft Hook Shot. Blocked by &lt;player2&gt;.</t>
  </si>
  <si>
    <t>&lt;player2&gt; missed 7 ft Hook Shot. Blocked by &lt;player1&gt;.</t>
  </si>
  <si>
    <t>&lt;player2&gt; made 30 ft Three Point Jumper. Assisted by &lt;player1&gt;.</t>
  </si>
  <si>
    <t>&lt;player1&gt; made 30 ft Three Point Jumper. Assisted by &lt;player2&gt;.</t>
  </si>
  <si>
    <t>&lt;player2&gt; made 23 ft Three Pointer. Assisted by &lt;player1&gt;.</t>
  </si>
  <si>
    <t>&lt;player1&gt; made 23 ft Three Pointer. Assisted by &lt;player2&gt;.</t>
  </si>
  <si>
    <t>&lt;player2&gt; missed Running Jumper. Blocked by &lt;player1&gt;.</t>
  </si>
  <si>
    <t>&lt;player1&gt; missed Running Jumper. Blocked by &lt;player2&gt;.</t>
  </si>
  <si>
    <t>&lt;player1&gt; made 2 ft Jumper. Assisted by &lt;player2&gt;.</t>
  </si>
  <si>
    <t>&lt;player2&gt; made 2 ft Jumper. Assisted by &lt;player1&gt;.</t>
  </si>
  <si>
    <t>&lt;player2&gt; missed 26 ft Jumper. Blocked by &lt;player1&gt;.</t>
  </si>
  <si>
    <t>&lt;player1&gt; missed 26 ft Jumper. Blocked by &lt;player2&gt;.</t>
  </si>
  <si>
    <t>&lt;player2&gt; missed 16 ft Two Point Shot. Blocked by &lt;player1&gt;.</t>
  </si>
  <si>
    <t>&lt;player1&gt; missed 16 ft Two Point Shot. Blocked by &lt;player2&gt;.</t>
  </si>
  <si>
    <t>&lt;player1&gt; missed 38 ft Three Point Jumper. Blocked by &lt;player2&gt;.</t>
  </si>
  <si>
    <t>&lt;player2&gt; missed 38 ft Three Point Jumper. Blocked by &lt;player1&gt;.</t>
  </si>
  <si>
    <t>&lt;player1&gt; missed Tip Shot. Blocked by &lt;player2&gt;.</t>
  </si>
  <si>
    <t>&lt;player2&gt; missed Tip Shot. Blocked by &lt;player1&gt;.</t>
  </si>
  <si>
    <t>&lt;player2&gt; missed Layup. Blocked by &lt;player1&gt;-Riffiod.</t>
  </si>
  <si>
    <t>&lt;player1&gt; missed Layup. Blocked by &lt;player2&gt;-Riffiod.</t>
  </si>
  <si>
    <t>&lt;player1&gt; missed 53 ft Three Point Jumper. Blocked by &lt;player2&gt;.</t>
  </si>
  <si>
    <t>&lt;player2&gt; missed 53 ft Three Point Jumper. Blocked by &lt;player1&gt;.</t>
  </si>
  <si>
    <t>&lt;player2&gt; missed 40 ft Three Point Jumper. Blocked by &lt;player1&gt;.</t>
  </si>
  <si>
    <t>&lt;player1&gt; missed 40 ft Three Point Jumper. Blocked by &lt;player2&gt;.</t>
  </si>
  <si>
    <t>&lt;player1&gt; missed 24 ft Jumper. Blocked by &lt;player2&gt;.</t>
  </si>
  <si>
    <t>&lt;player2&gt; missed 24 ft Jumper. Blocked by &lt;player1&gt;.</t>
  </si>
  <si>
    <t>&lt;player1&gt; made 22 ft Two Point Shot. Assisted by &lt;player2&gt;.</t>
  </si>
  <si>
    <t>&lt;player2&gt; made 22 ft Two Point Shot. Assisted by &lt;player1&gt;.</t>
  </si>
  <si>
    <t>&lt;player2&gt; Foul. Stolen by &lt;player1&gt;.</t>
  </si>
  <si>
    <t>&lt;player1&gt; Foul. Stolen by &lt;player2&gt;.</t>
  </si>
  <si>
    <t>&lt;player1&gt; made 1 ft Jumper. Assisted by &lt;player2&gt;.</t>
  </si>
  <si>
    <t>&lt;player2&gt; made 1 ft Jumper. Assisted by &lt;player1&gt;.</t>
  </si>
  <si>
    <t>&lt;player1&gt; missed 2 ft Jumper. Blocked by &lt;player2&gt;.</t>
  </si>
  <si>
    <t>&lt;player2&gt; missed 2 ft Jumper. Blocked by &lt;player1&gt;.</t>
  </si>
  <si>
    <t>&lt;player2&gt; missed 22 ft Three Point Jumper. Blocked by &lt;player1&gt;.</t>
  </si>
  <si>
    <t>&lt;player1&gt; missed 22 ft Three Point Jumper. Blocked by &lt;player2&gt;.</t>
  </si>
  <si>
    <t>&lt;player1&gt; made Tip Shot. Assisted by &lt;player2&gt;.</t>
  </si>
  <si>
    <t>&lt;player2&gt; made Tip Shot. Assisted by &lt;player1&gt;.</t>
  </si>
  <si>
    <t>&lt;player2&gt;'s layup blocked by &lt;player1&gt;.</t>
  </si>
  <si>
    <t>&lt;player1&gt;'s layup blocked by &lt;player2&gt;.</t>
  </si>
  <si>
    <t>&lt;player1&gt;'s 13 ft jumper blocked by &lt;player2&gt;.</t>
  </si>
  <si>
    <t>&lt;player2&gt;'s 13 ft jumper blocked by &lt;player1&gt;.</t>
  </si>
  <si>
    <t>&lt;player1&gt;'s 5 ft jumper blocked by &lt;player2&gt;.</t>
  </si>
  <si>
    <t>&lt;player2&gt;'s 5 ft jumper blocked by &lt;player1&gt;.</t>
  </si>
  <si>
    <t>&lt;player1&gt;'s 4 ft jumper blocked by &lt;player2&gt;.</t>
  </si>
  <si>
    <t>&lt;player2&gt;'s 4 ft jumper blocked by &lt;player1&gt;.</t>
  </si>
  <si>
    <t>&lt;player1&gt;'s 18 ft jumper blocked by &lt;player2&gt;.</t>
  </si>
  <si>
    <t>&lt;player2&gt;'s 18 ft jumper blocked by &lt;player1&gt;.</t>
  </si>
  <si>
    <t>&lt;player1&gt;'s two point shot blocked by &lt;player2&gt;.</t>
  </si>
  <si>
    <t>&lt;player2&gt;'s two point shot blocked by &lt;player1&gt;.</t>
  </si>
  <si>
    <t>&lt;player2&gt;'s 7 ft jumper blocked by &lt;player1&gt;.</t>
  </si>
  <si>
    <t>&lt;player1&gt;'s 7 ft jumper blocked by &lt;player2&gt;.</t>
  </si>
  <si>
    <t>&lt;player1&gt;'s 14 ft jumper blocked by &lt;player2&gt;.</t>
  </si>
  <si>
    <t>&lt;player2&gt;'s 14 ft jumper blocked by &lt;player1&gt;.</t>
  </si>
  <si>
    <t>&lt;player2&gt; made driving layup. Assisted by &lt;player1&gt;.</t>
  </si>
  <si>
    <t>&lt;player1&gt; made driving layup. Assisted by &lt;player2&gt;.</t>
  </si>
  <si>
    <t>&lt;player1&gt;'s 9 ft jumper blocked by &lt;player2&gt;.</t>
  </si>
  <si>
    <t>&lt;player2&gt;'s 9 ft jumper blocked by &lt;player1&gt;.</t>
  </si>
  <si>
    <t>&lt;player2&gt;'s 6 ft jumper blocked by &lt;player1&gt;.</t>
  </si>
  <si>
    <t>&lt;player1&gt;'s 6 ft jumper blocked by &lt;player2&gt;.</t>
  </si>
  <si>
    <t>&lt;player2&gt;'s 17 ft jumper blocked by &lt;player1&gt;.</t>
  </si>
  <si>
    <t>&lt;player1&gt;'s 17 ft jumper blocked by &lt;player2&gt;.</t>
  </si>
  <si>
    <t>&lt;player1&gt;'s dunk blocked by &lt;player2&gt;.</t>
  </si>
  <si>
    <t>&lt;player2&gt;'s dunk blocked by &lt;player1&gt;.</t>
  </si>
  <si>
    <t>&lt;player1&gt;'s 15 ft jumper blocked by &lt;player2&gt;.</t>
  </si>
  <si>
    <t>&lt;player2&gt;'s 15 ft jumper blocked by &lt;player1&gt;.</t>
  </si>
  <si>
    <t>&lt;player1&gt; made running jumper. Assisted by &lt;player2&gt;.</t>
  </si>
  <si>
    <t>&lt;player2&gt; made running jumper. Assisted by &lt;player1&gt;.</t>
  </si>
  <si>
    <t>&lt;player2&gt;'s jumper blocked by &lt;player1&gt;.</t>
  </si>
  <si>
    <t>&lt;player1&gt;'s jumper blocked by &lt;player2&gt;.</t>
  </si>
  <si>
    <t>&lt;player1&gt;'s 16 ft jumper blocked by &lt;player2&gt;.</t>
  </si>
  <si>
    <t>&lt;player2&gt;'s 16 ft jumper blocked by &lt;player1&gt;.</t>
  </si>
  <si>
    <t>&lt;player2&gt;'s 25 ft three point jumper blocked by &lt;player1&gt;.</t>
  </si>
  <si>
    <t>&lt;player1&gt;'s 25 ft three point jumper blocked by &lt;player2&gt;.</t>
  </si>
  <si>
    <t>&lt;player2&gt; made 10 ft running jumper. Assisted by &lt;player1&gt;.</t>
  </si>
  <si>
    <t>&lt;player1&gt; made 10 ft running jumper. Assisted by &lt;player2&gt;.</t>
  </si>
  <si>
    <t>&lt;player1&gt;'s hook shot blocked by &lt;player2&gt;.</t>
  </si>
  <si>
    <t>&lt;player2&gt;'s hook shot blocked by &lt;player1&gt;.</t>
  </si>
  <si>
    <t>&lt;player1&gt;'s driving layup blocked by &lt;player2&gt;.</t>
  </si>
  <si>
    <t>&lt;player2&gt;'s driving layup blocked by &lt;player1&gt;.</t>
  </si>
  <si>
    <t>&lt;player1&gt; made driving dunk. Assisted by &lt;player2&gt;.</t>
  </si>
  <si>
    <t>&lt;player2&gt; made driving dunk. Assisted by &lt;player1&gt;.</t>
  </si>
  <si>
    <t>&lt;player2&gt; made 14 ft running jumper. Assisted by &lt;player1&gt;.</t>
  </si>
  <si>
    <t>&lt;player1&gt; made 14 ft running jumper. Assisted by &lt;player2&gt;.</t>
  </si>
  <si>
    <t>&lt;player1&gt;'s 8 ft jumper blocked by &lt;player2&gt;.</t>
  </si>
  <si>
    <t>&lt;player2&gt;'s 8 ft jumper blocked by &lt;player1&gt;.</t>
  </si>
  <si>
    <t>&lt;player2&gt; Turnover. Stolen by &lt;player1&gt;.</t>
  </si>
  <si>
    <t>&lt;player1&gt; Turnover. Stolen by &lt;player2&gt;.</t>
  </si>
  <si>
    <t>&lt;player1&gt;'s 21 ft jumper blocked by &lt;player2&gt;.</t>
  </si>
  <si>
    <t>&lt;player2&gt;'s 21 ft jumper blocked by &lt;player1&gt;.</t>
  </si>
  <si>
    <t>&lt;player1&gt;'s 12 ft jumper blocked by &lt;player2&gt;.</t>
  </si>
  <si>
    <t>&lt;player2&gt;'s 12 ft jumper blocked by &lt;player1&gt;.</t>
  </si>
  <si>
    <t>&lt;player2&gt;'s 10 ft jumper blocked by &lt;player1&gt;.</t>
  </si>
  <si>
    <t>&lt;player1&gt;'s 10 ft jumper blocked by &lt;player2&gt;.</t>
  </si>
  <si>
    <t>&lt;player2&gt; made 6 ft running jumper. Assisted by &lt;player1&gt;.</t>
  </si>
  <si>
    <t>&lt;player1&gt; made 6 ft running jumper. Assisted by &lt;player2&gt;.</t>
  </si>
  <si>
    <t>&lt;player2&gt;'s 3 ft jumper blocked by &lt;player1&gt;.</t>
  </si>
  <si>
    <t>&lt;player1&gt;'s 3 ft jumper blocked by &lt;player2&gt;.</t>
  </si>
  <si>
    <t>&lt;player2&gt; made 7 ft running jumper. Assisted by &lt;player1&gt;.</t>
  </si>
  <si>
    <t>&lt;player1&gt; made 7 ft running jumper. Assisted by &lt;player2&gt;.</t>
  </si>
  <si>
    <t>&lt;player1&gt;'s 8 ft two point shot blocked by &lt;player2&gt;.</t>
  </si>
  <si>
    <t>&lt;player2&gt;'s 8 ft two point shot blocked by &lt;player1&gt;.</t>
  </si>
  <si>
    <t>&lt;player1&gt;'s 20 ft jumper blocked by &lt;player2&gt;.</t>
  </si>
  <si>
    <t>&lt;player2&gt;'s 20 ft jumper blocked by &lt;player1&gt;.</t>
  </si>
  <si>
    <t>&lt;player1&gt;'s 22 ft jumper blocked by &lt;player2&gt;.</t>
  </si>
  <si>
    <t>&lt;player2&gt;'s 22 ft jumper blocked by &lt;player1&gt;.</t>
  </si>
  <si>
    <t>&lt;player1&gt; Double Technical Foul. &lt;player2&gt; gains possession.</t>
  </si>
  <si>
    <t>&lt;player2&gt; Double Technical Foul. &lt;player1&gt; gains possession.</t>
  </si>
  <si>
    <t>&lt;player2&gt;'s 3 ft running jumper blocked by &lt;player1&gt;.</t>
  </si>
  <si>
    <t>&lt;player1&gt;'s 3 ft running jumper blocked by &lt;player2&gt;.</t>
  </si>
  <si>
    <t>&lt;player2&gt; made 12 ft running jumper. Assisted by &lt;player1&gt;.</t>
  </si>
  <si>
    <t>&lt;player1&gt; made 12 ft running jumper. Assisted by &lt;player2&gt;.</t>
  </si>
  <si>
    <t>&lt;player1&gt;'s 15 ft two point shot blocked by &lt;player2&gt;.</t>
  </si>
  <si>
    <t>&lt;player2&gt;'s 15 ft two point shot blocked by &lt;player1&gt;.</t>
  </si>
  <si>
    <t>&lt;player2&gt;'s 11 ft jumper blocked by &lt;player1&gt;.</t>
  </si>
  <si>
    <t>&lt;player1&gt;'s 11 ft jumper blocked by &lt;player2&gt;.</t>
  </si>
  <si>
    <t>&lt;player2&gt;'s 19 ft jumper blocked by &lt;player1&gt;.</t>
  </si>
  <si>
    <t>&lt;player1&gt;'s 19 ft jumper blocked by &lt;player2&gt;.</t>
  </si>
  <si>
    <t>&lt;player1&gt;'s 24 ft three point jumper blocked by &lt;player2&gt;.</t>
  </si>
  <si>
    <t>&lt;player2&gt;'s 24 ft three point jumper blocked by &lt;player1&gt;.</t>
  </si>
  <si>
    <t>&lt;player2&gt;'s 2 ft two point shot blocked by &lt;player1&gt;.</t>
  </si>
  <si>
    <t>&lt;player1&gt;'s 2 ft two point shot blocked by &lt;player2&gt;.</t>
  </si>
  <si>
    <t>&lt;player2&gt;'s 23 ft three point jumper blocked by &lt;player1&gt;.</t>
  </si>
  <si>
    <t>&lt;player1&gt;'s 23 ft three point jumper blocked by &lt;player2&gt;.</t>
  </si>
  <si>
    <t>&lt;player1&gt;'s 5 ft hook shot blocked by &lt;player2&gt;.</t>
  </si>
  <si>
    <t>&lt;player2&gt;'s 5 ft hook shot blocked by &lt;player1&gt;.</t>
  </si>
  <si>
    <t>&lt;player1&gt;'s 5 ft running jumper blocked by &lt;player2&gt;.</t>
  </si>
  <si>
    <t>&lt;player2&gt;'s 5 ft running jumper blocked by &lt;player1&gt;.</t>
  </si>
  <si>
    <t>&lt;player2&gt;'s 4 ft hook shot blocked by &lt;player1&gt;.</t>
  </si>
  <si>
    <t>&lt;player1&gt;'s 4 ft hook shot blocked by &lt;player2&gt;.</t>
  </si>
  <si>
    <t>&lt;player1&gt;'s running jumper blocked by &lt;player2&gt;.</t>
  </si>
  <si>
    <t>&lt;player2&gt;'s running jumper blocked by &lt;player1&gt;.</t>
  </si>
  <si>
    <t>&lt;player1&gt; made 5 ft running jumper. Assisted by &lt;player2&gt;.</t>
  </si>
  <si>
    <t>&lt;player2&gt; made 5 ft running jumper. Assisted by &lt;player1&gt;.</t>
  </si>
  <si>
    <t>&lt;player2&gt;'s 4 ft running jumper blocked by &lt;player1&gt;.</t>
  </si>
  <si>
    <t>&lt;player1&gt;'s 4 ft running jumper blocked by &lt;player2&gt;.</t>
  </si>
  <si>
    <t>&lt;player1&gt; made 8 ft running jumper. Assisted by &lt;player2&gt;.</t>
  </si>
  <si>
    <t>&lt;player2&gt; made 8 ft running jumper. Assisted by &lt;player1&gt;.</t>
  </si>
  <si>
    <t>&lt;player1&gt;'s 13 ft two point shot blocked by &lt;player2&gt;.</t>
  </si>
  <si>
    <t>&lt;player2&gt;'s 13 ft two point shot blocked by &lt;player1&gt;.</t>
  </si>
  <si>
    <t>&lt;player2&gt;'s 9 ft two point shot blocked by &lt;player1&gt;.</t>
  </si>
  <si>
    <t>&lt;player1&gt;'s 9 ft two point shot blocked by &lt;player2&gt;.</t>
  </si>
  <si>
    <t>&lt;player1&gt; made 11 ft running jumper. Assisted by &lt;player2&gt;.</t>
  </si>
  <si>
    <t>&lt;player2&gt; made 11 ft running jumper. Assisted by &lt;player1&gt;.</t>
  </si>
  <si>
    <t>&lt;player2&gt;'s 7 ft two point shot blocked by &lt;player1&gt;.</t>
  </si>
  <si>
    <t>&lt;player1&gt;'s 7 ft two point shot blocked by &lt;player2&gt;.</t>
  </si>
  <si>
    <t>&lt;player1&gt;'s 9 ft running jumper blocked by &lt;player2&gt;.</t>
  </si>
  <si>
    <t>&lt;player2&gt;'s 9 ft running jumper blocked by &lt;player1&gt;.</t>
  </si>
  <si>
    <t>&lt;player1&gt;'s 11 ft two point shot blocked by &lt;player2&gt;.</t>
  </si>
  <si>
    <t>&lt;player2&gt;'s 11 ft two point shot blocked by &lt;player1&gt;.</t>
  </si>
  <si>
    <t>&lt;player1&gt; made 4 ft running jumper. Assisted by &lt;player2&gt;.</t>
  </si>
  <si>
    <t>&lt;player2&gt; made 4 ft running jumper. Assisted by &lt;player1&gt;.</t>
  </si>
  <si>
    <t>&lt;player1&gt;'s 17 ft two point shot blocked by &lt;player2&gt;.</t>
  </si>
  <si>
    <t>&lt;player2&gt;'s 17 ft two point shot blocked by &lt;player1&gt;.</t>
  </si>
  <si>
    <t>&lt;player2&gt;'s 14 ft two point shot blocked by &lt;player1&gt;.</t>
  </si>
  <si>
    <t>&lt;player1&gt;'s 14 ft two point shot blocked by &lt;player2&gt;.</t>
  </si>
  <si>
    <t>&lt;player1&gt;'s 7 ft running jumper blocked by &lt;player2&gt;.</t>
  </si>
  <si>
    <t>&lt;player2&gt;'s 7 ft running jumper blocked by &lt;player1&gt;.</t>
  </si>
  <si>
    <t>&lt;player2&gt;'s 6 ft running jumper blocked by &lt;player1&gt;.</t>
  </si>
  <si>
    <t>&lt;player1&gt;'s 6 ft running jumper blocked by &lt;player2&gt;.</t>
  </si>
  <si>
    <t>&lt;player2&gt; Discontinue Dribble. Stolen by &lt;player1&gt;.</t>
  </si>
  <si>
    <t>&lt;player1&gt; Discontinue Dribble. Stolen by &lt;player2&gt;.</t>
  </si>
  <si>
    <t>&lt;player2&gt;'s 4 ft two point shot blocked by &lt;player1&gt;.</t>
  </si>
  <si>
    <t>&lt;player1&gt;'s 4 ft two point shot blocked by &lt;player2&gt;.</t>
  </si>
  <si>
    <t>&lt;player2&gt;'s 5 ft two point shot blocked by &lt;player1&gt;.</t>
  </si>
  <si>
    <t>&lt;player1&gt;'s 5 ft two point shot blocked by &lt;player2&gt;.</t>
  </si>
  <si>
    <t>&lt;player2&gt;'s 27 ft three point jumper blocked by &lt;player1&gt;.</t>
  </si>
  <si>
    <t>&lt;player1&gt;'s 27 ft three point jumper blocked by &lt;player2&gt;.</t>
  </si>
  <si>
    <t>&lt;player2&gt;'s 11 ft running jumper blocked by &lt;player1&gt;.</t>
  </si>
  <si>
    <t>&lt;player1&gt;'s 11 ft running jumper blocked by &lt;player2&gt;.</t>
  </si>
  <si>
    <t>&lt;player2&gt; made 25 ft three point jumper. Assisted by &lt;player1&gt; Jr.</t>
  </si>
  <si>
    <t>&lt;player1&gt; made 25 ft three point jumper. Assisted by &lt;player2&gt; Jr.</t>
  </si>
  <si>
    <t>&lt;player1&gt; made 25 ft three point running jumper. Assisted by &lt;player2&gt;.</t>
  </si>
  <si>
    <t>&lt;player2&gt; made 25 ft three point running jumper. Assisted by &lt;player1&gt;.</t>
  </si>
  <si>
    <t>&lt;player1&gt;'s 26 ft three point jumper blocked by &lt;player2&gt;.</t>
  </si>
  <si>
    <t>&lt;player2&gt;'s 26 ft three point jumper blocked by &lt;player1&gt;.</t>
  </si>
  <si>
    <t>&lt;player1&gt;'s driving dunk blocked by &lt;player2&gt;.</t>
  </si>
  <si>
    <t>&lt;player2&gt;'s driving dunk blocked by &lt;player1&gt;.</t>
  </si>
  <si>
    <t>&lt;player1&gt; made 37 ft Three Point Jumper. Assisted by &lt;player2&gt;.</t>
  </si>
  <si>
    <t>&lt;player2&gt; made 37 ft Three Point Jumper. Assisted by &lt;player1&gt;.</t>
  </si>
  <si>
    <t>&lt;player2&gt;'s three point jumper blocked by &lt;player1&gt;.</t>
  </si>
  <si>
    <t>&lt;player1&gt;'s three point jumper blocked by &lt;player2&gt;.</t>
  </si>
  <si>
    <t>&lt;player2&gt; made 29 ft three pointer. Assisted by &lt;player1&gt;.</t>
  </si>
  <si>
    <t>&lt;player1&gt; made 29 ft three pointer. Assisted by &lt;player2&gt;.</t>
  </si>
  <si>
    <t>&lt;player1&gt; made 15 ft running jumper. Assisted by &lt;player2&gt;.</t>
  </si>
  <si>
    <t>&lt;player2&gt; made 15 ft running jumper. Assisted by &lt;player1&gt;.</t>
  </si>
  <si>
    <t>&lt;player1&gt;'s 3 ft hook shot blocked by &lt;player2&gt;.</t>
  </si>
  <si>
    <t>&lt;player2&gt;'s 3 ft hook shot blocked by &lt;player1&gt;.</t>
  </si>
  <si>
    <t>&lt;player2&gt; made 16 ft running jumper. Assisted by &lt;player1&gt;.</t>
  </si>
  <si>
    <t>&lt;player1&gt; made 16 ft running jumper. Assisted by &lt;player2&gt;.</t>
  </si>
  <si>
    <t>&lt;player2&gt; made 18 ft running jumper. Assisted by &lt;player1&gt;.</t>
  </si>
  <si>
    <t>&lt;player1&gt; made 18 ft running jumper. Assisted by &lt;player2&gt;.</t>
  </si>
  <si>
    <t>&lt;player1&gt;'s 36 ft three point jumper blocked by &lt;player2&gt;.</t>
  </si>
  <si>
    <t>&lt;player2&gt;'s 36 ft three point jumper blocked by &lt;player1&gt;.</t>
  </si>
  <si>
    <t>&lt;player2&gt; made layup. Assisted by &lt;player1&gt; Jr.</t>
  </si>
  <si>
    <t>&lt;player1&gt; made layup. Assisted by &lt;player2&gt; Jr.</t>
  </si>
  <si>
    <t>&lt;player1&gt; made 22 ft running jumper. Assisted by &lt;player2&gt;.</t>
  </si>
  <si>
    <t>&lt;player2&gt; made 22 ft running jumper. Assisted by &lt;player1&gt;.</t>
  </si>
  <si>
    <t>&lt;player2&gt;'s tip shot blocked by &lt;player1&gt;.</t>
  </si>
  <si>
    <t>&lt;player1&gt;'s tip shot blocked by &lt;player2&gt;.</t>
  </si>
  <si>
    <t>&lt;player2&gt;'s 10 ft two point shot blocked by &lt;player1&gt;.</t>
  </si>
  <si>
    <t>&lt;player1&gt;'s 10 ft two point shot blocked by &lt;player2&gt;.</t>
  </si>
  <si>
    <t>&lt;player2&gt;'s 12 ft two point shot blocked by &lt;player1&gt;.</t>
  </si>
  <si>
    <t>&lt;player1&gt;'s 12 ft two point shot blocked by &lt;player2&gt;.</t>
  </si>
  <si>
    <t>&lt;player1&gt;'s 8 ft running jumper blocked by &lt;player2&gt;.</t>
  </si>
  <si>
    <t>&lt;player2&gt;'s 8 ft running jumper blocked by &lt;player1&gt;.</t>
  </si>
  <si>
    <t>&lt;player1&gt; made 13 ft running jumper. Assisted by &lt;player2&gt;.</t>
  </si>
  <si>
    <t>&lt;player2&gt; made 13 ft running jumper. Assisted by &lt;player1&gt;.</t>
  </si>
  <si>
    <t>&lt;player2&gt;'s 12 ft running jumper blocked by &lt;player1&gt;.</t>
  </si>
  <si>
    <t>&lt;player1&gt;'s 12 ft running jumper blocked by &lt;player2&gt;.</t>
  </si>
  <si>
    <t>&lt;player1&gt; made 9 ft running jumper. Assisted by &lt;player2&gt;.</t>
  </si>
  <si>
    <t>&lt;player2&gt; made 9 ft running jumper. Assisted by &lt;player1&gt;.</t>
  </si>
  <si>
    <t>&lt;player2&gt;'s 6 ft two point shot blocked by &lt;player1&gt;.</t>
  </si>
  <si>
    <t>&lt;player1&gt;'s 6 ft two point shot blocked by &lt;player2&gt;.</t>
  </si>
  <si>
    <t>&lt;player1&gt;'s 10 ft running jumper blocked by &lt;player2&gt;.</t>
  </si>
  <si>
    <t>&lt;player2&gt;'s 10 ft running jumper blocked by &lt;player1&gt;.</t>
  </si>
  <si>
    <t>&lt;player2&gt;'s 42 ft three point jumper blocked by &lt;player1&gt;.</t>
  </si>
  <si>
    <t>&lt;player1&gt;'s 42 ft three point jumper blocked by &lt;player2&gt;.</t>
  </si>
  <si>
    <t>&lt;player2&gt; made 19 ft running jumper. Assisted by &lt;player1&gt;.</t>
  </si>
  <si>
    <t>&lt;player1&gt; made 19 ft running jumper. Assisted by &lt;player2&gt;.</t>
  </si>
  <si>
    <t>&lt;player1&gt;'s 1 ft two point shot blocked by &lt;player2&gt;.</t>
  </si>
  <si>
    <t>&lt;player2&gt;'s 1 ft two point shot blocked by &lt;player1&gt;.</t>
  </si>
  <si>
    <t>&lt;player1&gt;'s 3 ft two point shot blocked by &lt;player2&gt;.</t>
  </si>
  <si>
    <t>&lt;player2&gt;'s 3 ft two point shot blocked by &lt;player1&gt;.</t>
  </si>
  <si>
    <t>&lt;player1&gt; made 17 ft running jumper. Assisted by &lt;player2&gt;.</t>
  </si>
  <si>
    <t>&lt;player2&gt; made 17 ft running jumper. Assisted by &lt;player1&gt;.</t>
  </si>
  <si>
    <t>&lt;player1&gt;'s 16 ft two point shot blocked by &lt;player2&gt;.</t>
  </si>
  <si>
    <t>&lt;player2&gt;'s 16 ft two point shot blocked by &lt;player1&gt;.</t>
  </si>
  <si>
    <t>&lt;player1&gt; made 21 ft running jumper. Assisted by &lt;player2&gt;.</t>
  </si>
  <si>
    <t>&lt;player2&gt; made 21 ft running jumper. Assisted by &lt;player1&gt;.</t>
  </si>
  <si>
    <t>&lt;player2&gt;'s 7 ft hook shot blocked by &lt;player1&gt;.</t>
  </si>
  <si>
    <t>&lt;player1&gt;'s 7 ft hook shot blocked by &lt;player2&gt;.</t>
  </si>
  <si>
    <t>&lt;player1&gt;'s 6 ft hook shot blocked by &lt;player2&gt;.</t>
  </si>
  <si>
    <t>&lt;player2&gt;'s 6 ft hook shot blocked by &lt;player1&gt;.</t>
  </si>
  <si>
    <t>&lt;player2&gt;'s 76 ft three point jumper blocked by &lt;player1&gt;.</t>
  </si>
  <si>
    <t>&lt;player1&gt;'s 76 ft three point jumper blocked by &lt;player2&gt;.</t>
  </si>
  <si>
    <t>&lt;player1&gt;'s 23 ft jumper blocked by &lt;player2&gt;.</t>
  </si>
  <si>
    <t>&lt;player2&gt;'s 23 ft jumper blocked by &lt;player1&gt;.</t>
  </si>
  <si>
    <t>&lt;player1&gt; made 32 ft three point jumper. Assisted by &lt;player2&gt;.</t>
  </si>
  <si>
    <t>&lt;player2&gt; made 32 ft three point jumper. Assisted by &lt;player1&gt;.</t>
  </si>
  <si>
    <t>&lt;player1&gt;'s 25 ft three pointer blocked by &lt;player2&gt;.</t>
  </si>
  <si>
    <t>&lt;player2&gt;'s 25 ft three pointer blocked by &lt;player1&gt;.</t>
  </si>
  <si>
    <t>&lt;player1&gt; made 3 ft running jumper. Assisted by &lt;player2&gt;.</t>
  </si>
  <si>
    <t>&lt;player2&gt; made 3 ft running jumper. Assisted by &lt;player1&gt;.</t>
  </si>
  <si>
    <t>&lt;player2&gt;'s 8 ft hook shot blocked by &lt;player1&gt;.</t>
  </si>
  <si>
    <t>&lt;player1&gt;'s 8 ft hook shot blocked by &lt;player2&gt;.</t>
  </si>
  <si>
    <t>&lt;player2&gt; Jr's layup blocked by &lt;player1&gt;.</t>
  </si>
  <si>
    <t>&lt;player2&gt; made 14 ft jumper. Assisted by &lt;player1&gt; Jr.</t>
  </si>
  <si>
    <t>&lt;player1&gt; made 14 ft jumper. Assisted by &lt;player2&gt; Jr.</t>
  </si>
  <si>
    <t>&lt;player2&gt; made 16 ft running jumper. Assisted by &lt;player1&gt; Jr.</t>
  </si>
  <si>
    <t>&lt;player1&gt; made 16 ft running jumper. Assisted by &lt;player2&gt; Jr.</t>
  </si>
  <si>
    <t>&lt;player2&gt; made 19 ft jumper. Assisted by &lt;player1&gt; Jr.</t>
  </si>
  <si>
    <t>&lt;player1&gt; made 19 ft jumper. Assisted by &lt;player2&gt; Jr.</t>
  </si>
  <si>
    <t>&lt;player2&gt; made dunk. Assisted by &lt;player1&gt; Jr.</t>
  </si>
  <si>
    <t>&lt;player1&gt; made dunk. Assisted by &lt;player2&gt; Jr.</t>
  </si>
  <si>
    <t>&lt;player2&gt; Jr made 15 ft two point shot. Assisted by &lt;player1&gt;.</t>
  </si>
  <si>
    <t>&lt;player2&gt;'s 14 ft running jumper blocked by &lt;player1&gt;.</t>
  </si>
  <si>
    <t>&lt;player1&gt;'s 14 ft running jumper blocked by &lt;player2&gt;.</t>
  </si>
  <si>
    <t>&lt;player1&gt;'s 34 ft three point jumper blocked by &lt;player2&gt;.</t>
  </si>
  <si>
    <t>&lt;player2&gt;'s 34 ft three point jumper blocked by &lt;player1&gt;.</t>
  </si>
  <si>
    <t>&lt;player1&gt; made 46 ft three point jumper. Assisted by &lt;player2&gt;.</t>
  </si>
  <si>
    <t>&lt;player2&gt; made 46 ft three point jumper. Assisted by &lt;player1&gt;.</t>
  </si>
  <si>
    <t>&lt;player2&gt;'s 11 ft hook shot blocked by &lt;player1&gt;.</t>
  </si>
  <si>
    <t>&lt;player1&gt;'s 11 ft hook shot blocked by &lt;player2&gt;.</t>
  </si>
  <si>
    <t>&lt;player1&gt;'s 29 ft three point jumper blocked by &lt;player2&gt;.</t>
  </si>
  <si>
    <t>&lt;player2&gt;'s 29 ft three point jumper blocked by &lt;player1&gt;.</t>
  </si>
  <si>
    <t>&lt;player1&gt; missed 29 ft Three Point Jumper. Blocked by &lt;player2&gt;.</t>
  </si>
  <si>
    <t>&lt;player2&gt; missed 29 ft Three Point Jumper. Blocked by &lt;player1&gt;.</t>
  </si>
  <si>
    <t>&lt;player1&gt;'s 10 ft hook shot blocked by &lt;player2&gt;.</t>
  </si>
  <si>
    <t>&lt;player2&gt;'s 10 ft hook shot blocked by &lt;player1&gt;.</t>
  </si>
  <si>
    <t>&lt;player2&gt; missed 43 ft Three Point Jumper. Blocked by &lt;player1&gt;.</t>
  </si>
  <si>
    <t>&lt;player1&gt; missed 43 ft Three Point Jumper. Blocked by &lt;player2&gt;.</t>
  </si>
  <si>
    <t>&lt;player2&gt;'s slam dunk blocked by &lt;player1&gt;.</t>
  </si>
  <si>
    <t>&lt;player1&gt;'s slam dunk blocked by &lt;player2&gt;.</t>
  </si>
  <si>
    <t>&lt;player1&gt;'s 53 ft three point jumper blocked by &lt;player2&gt;.</t>
  </si>
  <si>
    <t>&lt;player2&gt;'s 53 ft three point jumper blocked by &lt;player1&gt;.</t>
  </si>
  <si>
    <t>&lt;player1&gt;'s 9 ft hook shot blocked by &lt;player2&gt;.</t>
  </si>
  <si>
    <t>&lt;player2&gt;'s 9 ft hook shot blocked by &lt;player1&gt;.</t>
  </si>
  <si>
    <t>&lt;player2&gt; made 17 ft jumper. Assisted by &lt;player1&gt; Jr.</t>
  </si>
  <si>
    <t>&lt;player1&gt; made 17 ft jumper. Assisted by &lt;player2&gt; Jr.</t>
  </si>
  <si>
    <t>&lt;player2&gt; made 26 ft three point jumper. Assisted by &lt;player1&gt; Jr.</t>
  </si>
  <si>
    <t>&lt;player1&gt; made 26 ft three point jumper. Assisted by &lt;player2&gt; Jr.</t>
  </si>
  <si>
    <t>&lt;player2&gt; Jr made 16 ft jumper. Assisted by &lt;player1&gt;.</t>
  </si>
  <si>
    <t>&lt;player1&gt;'s 28 ft three point jumper blocked by &lt;player2&gt;.</t>
  </si>
  <si>
    <t>&lt;player2&gt;'s 28 ft three point jumper blocked by &lt;player1&gt;.</t>
  </si>
  <si>
    <t>&lt;player2&gt;'s layup blocked by &lt;player1&gt; Jr.</t>
  </si>
  <si>
    <t>&lt;player1&gt;'s layup blocked by &lt;player2&gt; Jr.</t>
  </si>
  <si>
    <t>&lt;player2&gt; Bad Pass. Stolen by &lt;player1&gt; Jr.</t>
  </si>
  <si>
    <t>&lt;player2&gt; made two point shot. Assisted by &lt;player1&gt; Jr.</t>
  </si>
  <si>
    <t>&lt;player1&gt; made two point shot. Assisted by &lt;player2&gt; Jr.</t>
  </si>
  <si>
    <t>&lt;player2&gt; made 13 ft jumper. Assisted by &lt;player1&gt; Jr.</t>
  </si>
  <si>
    <t>&lt;player1&gt; made 13 ft jumper. Assisted by &lt;player2&gt; Jr.</t>
  </si>
  <si>
    <t>&lt;player2&gt; Jr made two point shot. Assisted by &lt;player1&gt;.</t>
  </si>
  <si>
    <t>&lt;player2&gt; made 23 ft three point jumper. Assisted by &lt;player1&gt; Jr.</t>
  </si>
  <si>
    <t>&lt;player1&gt; made 23 ft three point jumper. Assisted by &lt;player2&gt; Jr.</t>
  </si>
  <si>
    <t>&lt;player2&gt; made 21 ft jumper. Assisted by &lt;player1&gt; Jr.</t>
  </si>
  <si>
    <t>&lt;player1&gt; made 21 ft jumper. Assisted by &lt;player2&gt; Jr.</t>
  </si>
  <si>
    <t>&lt;player2&gt; Jr's 9 ft jumper blocked by &lt;player1&gt;.</t>
  </si>
  <si>
    <t>&lt;player2&gt;'s 18 ft two point shot blocked by &lt;player1&gt;.</t>
  </si>
  <si>
    <t>&lt;player1&gt;'s 18 ft two point shot blocked by &lt;player2&gt;.</t>
  </si>
  <si>
    <t>&lt;player2&gt;'s 21 ft two point shot blocked by &lt;player1&gt;.</t>
  </si>
  <si>
    <t>&lt;player1&gt;'s 21 ft two point shot blocked by &lt;player2&gt;.</t>
  </si>
  <si>
    <t>&lt;player2&gt; Shooting Foul. &lt;player1&gt; gains possession.</t>
  </si>
  <si>
    <t>&lt;player1&gt; Shooting Foul. &lt;player2&gt; gains possession.</t>
  </si>
  <si>
    <t>&lt;player2&gt; Personal Foul. &lt;player1&gt; gains possession.</t>
  </si>
  <si>
    <t>&lt;player1&gt; Personal Foul. &lt;player2&gt; gains possession.</t>
  </si>
  <si>
    <t>&lt;player2&gt; Loose Ball Foul. &lt;player1&gt; gains possession.</t>
  </si>
  <si>
    <t>&lt;player1&gt; Loose Ball Foul. &lt;player2&gt; gains possession.</t>
  </si>
  <si>
    <t>&lt;player1&gt; Flagrant Foul Type 1. &lt;player2&gt; gains possession.</t>
  </si>
  <si>
    <t>&lt;player2&gt; Flagrant Foul Type 1. &lt;player1&gt; gains possession.</t>
  </si>
  <si>
    <t>&lt;player2&gt;'s 38 ft three point jumper blocked by &lt;player1&gt;.</t>
  </si>
  <si>
    <t>&lt;player1&gt;'s 38 ft three point jumper blocked by &lt;player2&gt;.</t>
  </si>
  <si>
    <t>&lt;player2&gt; makes two point shot (&lt;player1&gt; assists)</t>
  </si>
  <si>
    <t>&lt;player1&gt; makes two point shot (&lt;player2&gt; assists)</t>
  </si>
  <si>
    <t>&lt;player2&gt; shooting foul (&lt;player1&gt; draws the foul)</t>
  </si>
  <si>
    <t>&lt;player1&gt; shooting foul (&lt;player2&gt; draws the foul)</t>
  </si>
  <si>
    <t>&lt;player2&gt; personal foul (&lt;player1&gt; draws the foul)</t>
  </si>
  <si>
    <t>&lt;player1&gt; personal foul (&lt;player2&gt; draws the foul)</t>
  </si>
  <si>
    <t>&lt;player1&gt; blocks &lt;player2&gt;'s layup</t>
  </si>
  <si>
    <t>&lt;player2&gt; blocks &lt;player1&gt;'s layup</t>
  </si>
  <si>
    <t>&lt;player2&gt; makes 17-foot jumper (&lt;player1&gt; assists)</t>
  </si>
  <si>
    <t>&lt;player1&gt; makes 17-foot jumper (&lt;player2&gt; assists)</t>
  </si>
  <si>
    <t>&lt;player2&gt; bad pass (&lt;player1&gt; steals)</t>
  </si>
  <si>
    <t>&lt;player1&gt; bad pass (&lt;player2&gt; steals)</t>
  </si>
  <si>
    <t>&lt;player2&gt; makes 19-foot jumper (&lt;player1&gt; assists)</t>
  </si>
  <si>
    <t>&lt;player1&gt; makes 19-foot jumper (&lt;player2&gt; assists)</t>
  </si>
  <si>
    <t>&lt;player1&gt; makes 18-foot jumper (&lt;player2&gt; assists)</t>
  </si>
  <si>
    <t>&lt;player2&gt; makes 18-foot jumper (&lt;player1&gt; assists)</t>
  </si>
  <si>
    <t>&lt;player2&gt; makes 23-foot jumper (&lt;player1&gt; assists)</t>
  </si>
  <si>
    <t>&lt;player1&gt; makes 23-foot jumper (&lt;player2&gt; assists)</t>
  </si>
  <si>
    <t>&lt;player2&gt; offensive foul (&lt;player1&gt; draws the foul)</t>
  </si>
  <si>
    <t>&lt;player1&gt; offensive foul (&lt;player2&gt; draws the foul)</t>
  </si>
  <si>
    <t>&lt;player1&gt; makes 25-foot three point jumper (&lt;player2&gt; assists)</t>
  </si>
  <si>
    <t>&lt;player2&gt; makes 25-foot three point jumper (&lt;player1&gt; assists)</t>
  </si>
  <si>
    <t>&lt;player2&gt; makes 14-foot jumper (&lt;player1&gt; assists)</t>
  </si>
  <si>
    <t>&lt;player1&gt; makes 14-foot jumper (&lt;player2&gt; assists)</t>
  </si>
  <si>
    <t>&lt;player2&gt; makes 20-foot jumper (&lt;player1&gt; assists)</t>
  </si>
  <si>
    <t>&lt;player1&gt; makes 20-foot jumper (&lt;player2&gt; assists)</t>
  </si>
  <si>
    <t>&lt;player2&gt; makes layup (&lt;player1&gt; assists)</t>
  </si>
  <si>
    <t>&lt;player1&gt; makes layup (&lt;player2&gt; assists)</t>
  </si>
  <si>
    <t>&lt;player1&gt; makes 23-foot three point jumper (&lt;player2&gt; assists)</t>
  </si>
  <si>
    <t>&lt;player2&gt; makes 23-foot three point jumper (&lt;player1&gt; assists)</t>
  </si>
  <si>
    <t>&lt;player1&gt; makes 24-foot three point jumper (&lt;player2&gt; assists)</t>
  </si>
  <si>
    <t>&lt;player2&gt; makes 24-foot three point jumper (&lt;player1&gt; assists)</t>
  </si>
  <si>
    <t>&lt;player1&gt; blocks &lt;player2&gt;'s 18-foot jumper</t>
  </si>
  <si>
    <t>&lt;player2&gt; blocks &lt;player1&gt;'s 18-foot jumper</t>
  </si>
  <si>
    <t>&lt;player2&gt; loose ball foul (&lt;player1&gt; draws the foul)</t>
  </si>
  <si>
    <t>&lt;player1&gt; loose ball foul (&lt;player2&gt; draws the foul)</t>
  </si>
  <si>
    <t>&lt;player1&gt; makes 1-foot two point shot (&lt;player2&gt; assists)</t>
  </si>
  <si>
    <t>&lt;player2&gt; makes 1-foot two point shot (&lt;player1&gt; assists)</t>
  </si>
  <si>
    <t>&lt;player2&gt; makes 22-foot three point jumper (&lt;player1&gt; assists)</t>
  </si>
  <si>
    <t>&lt;player1&gt; makes 22-foot three point jumper (&lt;player2&gt; assists)</t>
  </si>
  <si>
    <t>&lt;player2&gt; makes driving layup (&lt;player1&gt; assists)</t>
  </si>
  <si>
    <t>&lt;player1&gt; makes driving layup (&lt;player2&gt; assists)</t>
  </si>
  <si>
    <t>&lt;player1&gt; clear path foul (&lt;player2&gt; draws the foul)</t>
  </si>
  <si>
    <t>&lt;player2&gt; clear path foul (&lt;player1&gt; draws the foul)</t>
  </si>
  <si>
    <t>&lt;player2&gt; makes dunk (&lt;player1&gt; assists)</t>
  </si>
  <si>
    <t>&lt;player1&gt; makes dunk (&lt;player2&gt; assists)</t>
  </si>
  <si>
    <t>&lt;player1&gt; makes 21-foot jumper (&lt;player2&gt; assists)</t>
  </si>
  <si>
    <t>&lt;player2&gt; makes 21-foot jumper (&lt;player1&gt; assists)</t>
  </si>
  <si>
    <t>&lt;player2&gt; blocks &lt;player1&gt;'s jumper</t>
  </si>
  <si>
    <t>&lt;player1&gt; blocks &lt;player2&gt;'s jumper</t>
  </si>
  <si>
    <t>&lt;player1&gt; makes 26-foot three point jumper (&lt;player2&gt; assists)</t>
  </si>
  <si>
    <t>&lt;player2&gt; makes 26-foot three point jumper (&lt;player1&gt; assists)</t>
  </si>
  <si>
    <t>&lt;player2&gt; makes driving dunk (&lt;player1&gt; assists)</t>
  </si>
  <si>
    <t>&lt;player1&gt; makes driving dunk (&lt;player2&gt; assists)</t>
  </si>
  <si>
    <t>&lt;player1&gt; makes 7-foot jumper (&lt;player2&gt; assists)</t>
  </si>
  <si>
    <t>&lt;player2&gt; makes 7-foot jumper (&lt;player1&gt; assists)</t>
  </si>
  <si>
    <t>&lt;player1&gt; lost ball (&lt;player2&gt; steals)</t>
  </si>
  <si>
    <t>&lt;player2&gt; lost ball (&lt;player1&gt; steals)</t>
  </si>
  <si>
    <t>&lt;player2&gt; blocks &lt;player1&gt;'s 7-foot jumper</t>
  </si>
  <si>
    <t>&lt;player1&gt; blocks &lt;player2&gt;'s 7-foot jumper</t>
  </si>
  <si>
    <t>&lt;player2&gt; blocks &lt;player1&gt;'s 21-foot jumper</t>
  </si>
  <si>
    <t>&lt;player1&gt; blocks &lt;player2&gt;'s 21-foot jumper</t>
  </si>
  <si>
    <t>&lt;player2&gt; blocks &lt;player1&gt;'s 10-foot jumper</t>
  </si>
  <si>
    <t>&lt;player1&gt; blocks &lt;player2&gt;'s 10-foot jumper</t>
  </si>
  <si>
    <t>&lt;player1&gt; makes 5-foot hook shot (&lt;player2&gt; assists)</t>
  </si>
  <si>
    <t>&lt;player2&gt; makes 5-foot hook shot (&lt;player1&gt; assists)</t>
  </si>
  <si>
    <t>&lt;player2&gt; blocks &lt;player1&gt;'s 5-foot jumper</t>
  </si>
  <si>
    <t>&lt;player1&gt; blocks &lt;player2&gt;'s 5-foot jumper</t>
  </si>
  <si>
    <t>&lt;player2&gt; makes 22-foot jumper (&lt;player1&gt; assists)</t>
  </si>
  <si>
    <t>&lt;player1&gt; makes 22-foot jumper (&lt;player2&gt; assists)</t>
  </si>
  <si>
    <t>&lt;player2&gt; blocks &lt;player1&gt;'s driving layup</t>
  </si>
  <si>
    <t>&lt;player1&gt; blocks &lt;player2&gt;'s driving layup</t>
  </si>
  <si>
    <t>&lt;player2&gt; makes jumper (&lt;player1&gt; assists)</t>
  </si>
  <si>
    <t>&lt;player1&gt; makes jumper (&lt;player2&gt; assists)</t>
  </si>
  <si>
    <t>&lt;player2&gt; blocks &lt;player1&gt;'s two point shot</t>
  </si>
  <si>
    <t>&lt;player1&gt; blocks &lt;player2&gt;'s two point shot</t>
  </si>
  <si>
    <t>&lt;player2&gt; blocks &lt;player1&gt;'s dunk</t>
  </si>
  <si>
    <t>&lt;player1&gt; blocks &lt;player2&gt;'s dunk</t>
  </si>
  <si>
    <t>&lt;player1&gt; makes slam dunk (&lt;player2&gt; assists)</t>
  </si>
  <si>
    <t>&lt;player2&gt; makes slam dunk (&lt;player1&gt; assists)</t>
  </si>
  <si>
    <t>&lt;player2&gt; makes 12-foot two point shot (&lt;player1&gt; assists)</t>
  </si>
  <si>
    <t>&lt;player1&gt; makes 12-foot two point shot (&lt;player2&gt; assists)</t>
  </si>
  <si>
    <t>&lt;player1&gt; makes 12-foot running jumper (&lt;player2&gt; assists)</t>
  </si>
  <si>
    <t>&lt;player2&gt; makes 12-foot running jumper (&lt;player1&gt; assists)</t>
  </si>
  <si>
    <t>&lt;player1&gt; makes 16-foot jumper (&lt;player2&gt; assists)</t>
  </si>
  <si>
    <t>&lt;player2&gt; makes 16-foot jumper (&lt;player1&gt; assists)</t>
  </si>
  <si>
    <t>&lt;player2&gt; makes three point jumper (&lt;player1&gt; assists)</t>
  </si>
  <si>
    <t>&lt;player1&gt; makes three point jumper (&lt;player2&gt; assists)</t>
  </si>
  <si>
    <t>&lt;player1&gt; blocks &lt;player2&gt;'s 9-foot jumper</t>
  </si>
  <si>
    <t>&lt;player2&gt; blocks &lt;player1&gt;'s 9-foot jumper</t>
  </si>
  <si>
    <t>&lt;player1&gt; makes 13-foot jumper (&lt;player2&gt; assists)</t>
  </si>
  <si>
    <t>&lt;player2&gt; makes 13-foot jumper (&lt;player1&gt; assists)</t>
  </si>
  <si>
    <t>&lt;player2&gt; makes 4-foot hook shot (&lt;player1&gt; assists)</t>
  </si>
  <si>
    <t>&lt;player1&gt; makes 4-foot hook shot (&lt;player2&gt; assists)</t>
  </si>
  <si>
    <t>&lt;player2&gt; makes 7-foot two point shot (&lt;player1&gt; assists)</t>
  </si>
  <si>
    <t>&lt;player1&gt; makes 7-foot two point shot (&lt;player2&gt; assists)</t>
  </si>
  <si>
    <t>&lt;player1&gt; makes 27-foot three point jumper (&lt;player2&gt; assists)</t>
  </si>
  <si>
    <t>&lt;player2&gt; makes 27-foot three point jumper (&lt;player1&gt; assists)</t>
  </si>
  <si>
    <t>&lt;player2&gt; makes 17-foot two point shot (&lt;player1&gt; assists)</t>
  </si>
  <si>
    <t>&lt;player1&gt; makes 17-foot two point shot (&lt;player2&gt; assists)</t>
  </si>
  <si>
    <t>&lt;player1&gt; blocks &lt;player2&gt;'s 15-foot jumper</t>
  </si>
  <si>
    <t>&lt;player2&gt; blocks &lt;player1&gt;'s 15-foot jumper</t>
  </si>
  <si>
    <t>&lt;player1&gt; blocks &lt;player2&gt;'s 5-foot running jumper</t>
  </si>
  <si>
    <t>&lt;player2&gt; blocks &lt;player1&gt;'s 5-foot running jumper</t>
  </si>
  <si>
    <t>&lt;player1&gt; blocks &lt;player2&gt;'s 6-foot jumper</t>
  </si>
  <si>
    <t>&lt;player2&gt; blocks &lt;player1&gt;'s 6-foot jumper</t>
  </si>
  <si>
    <t>&lt;player2&gt; flagrant foul type 1 (&lt;player1&gt; draws the foul)</t>
  </si>
  <si>
    <t>&lt;player1&gt; flagrant foul type 1 (&lt;player2&gt; draws the foul)</t>
  </si>
  <si>
    <t>&lt;player2&gt; makes 16-foot two point shot (&lt;player1&gt; assists)</t>
  </si>
  <si>
    <t>&lt;player1&gt; makes 16-foot two point shot (&lt;player2&gt; assists)</t>
  </si>
  <si>
    <t>&lt;player1&gt; makes 18-foot running jumper (&lt;player2&gt; assists)</t>
  </si>
  <si>
    <t>&lt;player2&gt; makes 18-foot running jumper (&lt;player1&gt; assists)</t>
  </si>
  <si>
    <t>&lt;player1&gt; blocks &lt;player2&gt;'s 20-foot jumper</t>
  </si>
  <si>
    <t>&lt;player2&gt; blocks &lt;player1&gt;'s 20-foot jumper</t>
  </si>
  <si>
    <t>&lt;player1&gt; blocks &lt;player2&gt;'s 4-foot jumper</t>
  </si>
  <si>
    <t>&lt;player2&gt; blocks &lt;player1&gt;'s 4-foot jumper</t>
  </si>
  <si>
    <t>&lt;player2&gt; makes 2-foot two point shot (&lt;player1&gt; assists)</t>
  </si>
  <si>
    <t>&lt;player1&gt; makes 2-foot two point shot (&lt;player2&gt; assists)</t>
  </si>
  <si>
    <t>&lt;player2&gt; makes 8-foot two point shot (&lt;player1&gt; assists)</t>
  </si>
  <si>
    <t>&lt;player1&gt; makes 8-foot two point shot (&lt;player2&gt; assists)</t>
  </si>
  <si>
    <t>&lt;player2&gt; makes 9-foot two point shot (&lt;player1&gt; assists)</t>
  </si>
  <si>
    <t>&lt;player1&gt; makes 9-foot two point shot (&lt;player2&gt; assists)</t>
  </si>
  <si>
    <t>&lt;player2&gt; turnover (&lt;player1&gt; steals)</t>
  </si>
  <si>
    <t>&lt;player1&gt; turnover (&lt;player2&gt; steals)</t>
  </si>
  <si>
    <t>&lt;player2&gt; makes 5-foot running jumper (&lt;player1&gt; assists)</t>
  </si>
  <si>
    <t>&lt;player1&gt; makes 5-foot running jumper (&lt;player2&gt; assists)</t>
  </si>
  <si>
    <t>&lt;player2&gt; makes 10-foot jumper (&lt;player1&gt; assists)</t>
  </si>
  <si>
    <t>&lt;player1&gt; makes 10-foot jumper (&lt;player2&gt; assists)</t>
  </si>
  <si>
    <t>&lt;player1&gt; makes 3-foot hook shot (&lt;player2&gt; assists)</t>
  </si>
  <si>
    <t>&lt;player2&gt; makes 3-foot hook shot (&lt;player1&gt; assists)</t>
  </si>
  <si>
    <t>&lt;player2&gt; makes 28-foot three point jumper (&lt;player1&gt; assists)</t>
  </si>
  <si>
    <t>&lt;player1&gt; makes 28-foot three point jumper (&lt;player2&gt; assists)</t>
  </si>
  <si>
    <t>&lt;player1&gt; makes 3-foot two point shot (&lt;player2&gt; assists)</t>
  </si>
  <si>
    <t>&lt;player2&gt; makes 3-foot two point shot (&lt;player1&gt; assists)</t>
  </si>
  <si>
    <t>&lt;player2&gt; makes 11-foot two point shot (&lt;player1&gt; assists)</t>
  </si>
  <si>
    <t>&lt;player1&gt; makes 11-foot two point shot (&lt;player2&gt; assists)</t>
  </si>
  <si>
    <t>&lt;player1&gt; makes 5-foot two point shot (&lt;player2&gt; assists)</t>
  </si>
  <si>
    <t>&lt;player2&gt; makes 5-foot two point shot (&lt;player1&gt; assists)</t>
  </si>
  <si>
    <t>&lt;player2&gt; makes 15-foot jumper (&lt;player1&gt; assists)</t>
  </si>
  <si>
    <t>&lt;player1&gt; makes 15-foot jumper (&lt;player2&gt; assists)</t>
  </si>
  <si>
    <t>&lt;player1&gt; makes 4-foot jumper (&lt;player2&gt; assists)</t>
  </si>
  <si>
    <t>&lt;player2&gt; makes 4-foot jumper (&lt;player1&gt; assists)</t>
  </si>
  <si>
    <t>&lt;player2&gt; blocks &lt;player1&gt;'s 4-foot running jumper</t>
  </si>
  <si>
    <t>&lt;player1&gt; blocks &lt;player2&gt;'s 4-foot running jumper</t>
  </si>
  <si>
    <t>&lt;player2&gt; makes 4-foot two point shot (&lt;player1&gt; assists)</t>
  </si>
  <si>
    <t>&lt;player1&gt; makes 4-foot two point shot (&lt;player2&gt; assists)</t>
  </si>
  <si>
    <t>&lt;player2&gt; blocks &lt;player1&gt;'s 24-foot three point jumper</t>
  </si>
  <si>
    <t>&lt;player1&gt; blocks &lt;player2&gt;'s 24-foot three point jumper</t>
  </si>
  <si>
    <t>&lt;player2&gt; blocks &lt;player1&gt;'s 25-foot three point jumper</t>
  </si>
  <si>
    <t>&lt;player1&gt; blocks &lt;player2&gt;'s 25-foot three point jumper</t>
  </si>
  <si>
    <t>&lt;player2&gt; makes 8-foot jumper (&lt;player1&gt; assists)</t>
  </si>
  <si>
    <t>&lt;player1&gt; makes 8-foot jumper (&lt;player2&gt; assists)</t>
  </si>
  <si>
    <t>&lt;player2&gt; blocks &lt;player1&gt;'s 8-foot running jumper</t>
  </si>
  <si>
    <t>&lt;player1&gt; blocks &lt;player2&gt;'s 8-foot running jumper</t>
  </si>
  <si>
    <t>&lt;player1&gt; makes 3-foot jumper (&lt;player2&gt; assists)</t>
  </si>
  <si>
    <t>&lt;player2&gt; makes 3-foot jumper (&lt;player1&gt; assists)</t>
  </si>
  <si>
    <t>&lt;player2&gt; blocks &lt;player1&gt;'s 5-foot two point shot</t>
  </si>
  <si>
    <t>&lt;player1&gt; blocks &lt;player2&gt;'s 5-foot two point shot</t>
  </si>
  <si>
    <t>&lt;player2&gt; blocks &lt;player1&gt;'s 6-foot two point shot</t>
  </si>
  <si>
    <t>&lt;player1&gt; blocks &lt;player2&gt;'s 6-foot two point shot</t>
  </si>
  <si>
    <t>&lt;player2&gt; blocks &lt;player1&gt;'s 8-foot two point shot</t>
  </si>
  <si>
    <t>&lt;player1&gt; blocks &lt;player2&gt;'s 8-foot two point shot</t>
  </si>
  <si>
    <t>&lt;player1&gt; makes 6-foot jumper (&lt;player2&gt; assists)</t>
  </si>
  <si>
    <t>&lt;player2&gt; makes 6-foot jumper (&lt;player1&gt; assists)</t>
  </si>
  <si>
    <t>&lt;player2&gt; makes 18-foot two point shot (&lt;player1&gt; assists)</t>
  </si>
  <si>
    <t>&lt;player1&gt; makes 18-foot two point shot (&lt;player2&gt; assists)</t>
  </si>
  <si>
    <t>&lt;player1&gt; makes hook shot (&lt;player2&gt; assists)</t>
  </si>
  <si>
    <t>&lt;player2&gt; makes hook shot (&lt;player1&gt; assists)</t>
  </si>
  <si>
    <t>&lt;player1&gt; makes 6-foot hook shot (&lt;player2&gt; assists)</t>
  </si>
  <si>
    <t>&lt;player2&gt; makes 6-foot hook shot (&lt;player1&gt; assists)</t>
  </si>
  <si>
    <t>&lt;player1&gt; away from ball foul (&lt;player2&gt; draws the foul)</t>
  </si>
  <si>
    <t>&lt;player2&gt; away from ball foul (&lt;player1&gt; draws the foul)</t>
  </si>
  <si>
    <t>&lt;player2&gt; blocks &lt;player1&gt;'s 3-foot jumper</t>
  </si>
  <si>
    <t>&lt;player1&gt; blocks &lt;player2&gt;'s 3-foot jumper</t>
  </si>
  <si>
    <t>&lt;player2&gt; blocks &lt;player1&gt;'s 7-foot hook shot</t>
  </si>
  <si>
    <t>&lt;player1&gt; blocks &lt;player2&gt;'s 7-foot hook shot</t>
  </si>
  <si>
    <t>&lt;player1&gt; makes 11-foot jumper (&lt;player2&gt; assists)</t>
  </si>
  <si>
    <t>&lt;player2&gt; makes 11-foot jumper (&lt;player1&gt; assists)</t>
  </si>
  <si>
    <t>&lt;player1&gt; makes 10-foot running jumper (&lt;player2&gt; assists)</t>
  </si>
  <si>
    <t>&lt;player2&gt; makes 10-foot running jumper (&lt;player1&gt; assists)</t>
  </si>
  <si>
    <t>&lt;player2&gt; blocks &lt;player1&gt;'s 13-foot jumper</t>
  </si>
  <si>
    <t>&lt;player1&gt; blocks &lt;player2&gt;'s 13-foot jumper</t>
  </si>
  <si>
    <t>&lt;player2&gt; blocks &lt;player1&gt;'s 19-foot jumper</t>
  </si>
  <si>
    <t>&lt;player1&gt; blocks &lt;player2&gt;'s 19-foot jumper</t>
  </si>
  <si>
    <t>&lt;player1&gt; makes 13-foot two point shot (&lt;player2&gt; assists)</t>
  </si>
  <si>
    <t>&lt;player2&gt; makes 13-foot two point shot (&lt;player1&gt; assists)</t>
  </si>
  <si>
    <t>&lt;player2&gt; makes 14-foot two point shot (&lt;player1&gt; assists)</t>
  </si>
  <si>
    <t>&lt;player1&gt; makes 14-foot two point shot (&lt;player2&gt; assists)</t>
  </si>
  <si>
    <t>&lt;player1&gt; makes 35-foot three point jumper (&lt;player2&gt; assists)</t>
  </si>
  <si>
    <t>&lt;player2&gt; makes 35-foot three point jumper (&lt;player1&gt; assists)</t>
  </si>
  <si>
    <t>&lt;player1&gt; makes 8-foot hook shot (&lt;player2&gt; assists)</t>
  </si>
  <si>
    <t>&lt;player2&gt; makes 8-foot hook shot (&lt;player1&gt; assists)</t>
  </si>
  <si>
    <t>&lt;player2&gt; makes 6-foot two point shot (&lt;player1&gt; assists)</t>
  </si>
  <si>
    <t>&lt;player1&gt; makes 6-foot two point shot (&lt;player2&gt; assists)</t>
  </si>
  <si>
    <t>&lt;player2&gt; makes 9-foot jumper (&lt;player1&gt; assists)</t>
  </si>
  <si>
    <t>&lt;player1&gt; makes 9-foot jumper (&lt;player2&gt; assists)</t>
  </si>
  <si>
    <t>&lt;player1&gt; blocks &lt;player2&gt;'s 17-foot jumper</t>
  </si>
  <si>
    <t>&lt;player2&gt; blocks &lt;player1&gt;'s 17-foot jumper</t>
  </si>
  <si>
    <t>&lt;player1&gt; blocks &lt;player2&gt;'s 14-foot jumper</t>
  </si>
  <si>
    <t>&lt;player2&gt; blocks &lt;player1&gt;'s 14-foot jumper</t>
  </si>
  <si>
    <t>&lt;player1&gt; blocks &lt;player2&gt;'s 16-foot jumper</t>
  </si>
  <si>
    <t>&lt;player2&gt; blocks &lt;player1&gt;'s 16-foot jumper</t>
  </si>
  <si>
    <t>&lt;player2&gt; makes 12-foot jumper (&lt;player1&gt; assists)</t>
  </si>
  <si>
    <t>&lt;player1&gt; makes 12-foot jumper (&lt;player2&gt; assists)</t>
  </si>
  <si>
    <t>&lt;player1&gt; makes 10-foot hook shot (&lt;player2&gt; assists)</t>
  </si>
  <si>
    <t>&lt;player2&gt; makes 10-foot hook shot (&lt;player1&gt; assists)</t>
  </si>
  <si>
    <t>&lt;player1&gt; makes 7-foot hook shot (&lt;player2&gt; assists)</t>
  </si>
  <si>
    <t>&lt;player2&gt; makes 7-foot hook shot (&lt;player1&gt; assists)</t>
  </si>
  <si>
    <t>&lt;player1&gt; makes 31-foot three point jumper (&lt;player2&gt; assists)</t>
  </si>
  <si>
    <t>&lt;player2&gt; makes 31-foot three point jumper (&lt;player1&gt; assists)</t>
  </si>
  <si>
    <t>&lt;player2&gt; blocks &lt;player1&gt;'s hook shot</t>
  </si>
  <si>
    <t>&lt;player1&gt; blocks &lt;player2&gt;'s hook shot</t>
  </si>
  <si>
    <t>&lt;player2&gt; blocks &lt;player1&gt;'s 22-foot jumper</t>
  </si>
  <si>
    <t>&lt;player1&gt; blocks &lt;player2&gt;'s 22-foot jumper</t>
  </si>
  <si>
    <t>&lt;player2&gt; makes 4-foot running jumper (&lt;player1&gt; assists)</t>
  </si>
  <si>
    <t>&lt;player1&gt; makes 4-foot running jumper (&lt;player2&gt; assists)</t>
  </si>
  <si>
    <t>&lt;player1&gt; makes 5-foot jumper (&lt;player2&gt; assists)</t>
  </si>
  <si>
    <t>&lt;player2&gt; makes 5-foot jumper (&lt;player1&gt; assists)</t>
  </si>
  <si>
    <t>&lt;player2&gt; blocks &lt;player1&gt;'s 9-foot running jumper</t>
  </si>
  <si>
    <t>&lt;player1&gt; blocks &lt;player2&gt;'s 9-foot running jumper</t>
  </si>
  <si>
    <t>&lt;player2&gt; makes 15-foot two point shot (&lt;player1&gt; assists)</t>
  </si>
  <si>
    <t>&lt;player1&gt; makes 15-foot two point shot (&lt;player2&gt; assists)</t>
  </si>
  <si>
    <t>&lt;player2&gt; makes 11-foot running jumper (&lt;player1&gt; assists)</t>
  </si>
  <si>
    <t>&lt;player1&gt; makes 11-foot running jumper (&lt;player2&gt; assists)</t>
  </si>
  <si>
    <t>&lt;player2&gt; blocks &lt;player1&gt;'s 23-foot three point jumper</t>
  </si>
  <si>
    <t>&lt;player1&gt; blocks &lt;player2&gt;'s 23-foot three point jumper</t>
  </si>
  <si>
    <t>&lt;player1&gt; blocks &lt;player2&gt;'s 26-foot three point jumper</t>
  </si>
  <si>
    <t>&lt;player2&gt; blocks &lt;player1&gt;'s 26-foot three point jumper</t>
  </si>
  <si>
    <t>&lt;player2&gt; blocks &lt;player1&gt;'s 7-foot running jumper</t>
  </si>
  <si>
    <t>&lt;player1&gt; blocks &lt;player2&gt;'s 7-foot running jumper</t>
  </si>
  <si>
    <t>&lt;player1&gt; blocks &lt;player2&gt;'s slam dunk</t>
  </si>
  <si>
    <t>&lt;player2&gt; blocks &lt;player1&gt;'s slam dunk</t>
  </si>
  <si>
    <t>&lt;player2&gt; makes 20-foot two point shot (&lt;player1&gt; assists)</t>
  </si>
  <si>
    <t>&lt;player1&gt; makes 20-foot two point shot (&lt;player2&gt; assists)</t>
  </si>
  <si>
    <t>&lt;player1&gt; blocks &lt;player2&gt;'s 12-foot jumper</t>
  </si>
  <si>
    <t>&lt;player2&gt; blocks &lt;player1&gt;'s 12-foot jumper</t>
  </si>
  <si>
    <t>&lt;player1&gt; makes 16-foot running jumper (&lt;player2&gt; assists)</t>
  </si>
  <si>
    <t>&lt;player2&gt; makes 16-foot running jumper (&lt;player1&gt; assists)</t>
  </si>
  <si>
    <t>&lt;player1&gt; makes 8-foot running jumper (&lt;player2&gt; assists)</t>
  </si>
  <si>
    <t>&lt;player2&gt; makes 8-foot running jumper (&lt;player1&gt; assists)</t>
  </si>
  <si>
    <t>&lt;player2&gt; makes 11-foot hook shot (&lt;player1&gt; assists)</t>
  </si>
  <si>
    <t>&lt;player1&gt; makes 11-foot hook shot (&lt;player2&gt; assists)</t>
  </si>
  <si>
    <t>&lt;player1&gt; makes 29-foot three point jumper (&lt;player2&gt; assists)</t>
  </si>
  <si>
    <t>&lt;player2&gt; makes 29-foot three point jumper (&lt;player1&gt; assists)</t>
  </si>
  <si>
    <t>&lt;player2&gt; blocks &lt;player1&gt;'s driving dunk</t>
  </si>
  <si>
    <t>&lt;player1&gt; blocks &lt;player2&gt;'s driving dunk</t>
  </si>
  <si>
    <t>&lt;player1&gt; blocks &lt;player2&gt;'s running jumper</t>
  </si>
  <si>
    <t>&lt;player2&gt; blocks &lt;player1&gt;'s running jumper</t>
  </si>
  <si>
    <t>&lt;player1&gt; blocks &lt;player2&gt;'s 11-foot jumper</t>
  </si>
  <si>
    <t>&lt;player2&gt; blocks &lt;player1&gt;'s 11-foot jumper</t>
  </si>
  <si>
    <t>&lt;player1&gt;'s 13 ft running jumper blocked by &lt;player2&gt;.</t>
  </si>
  <si>
    <t>&lt;player2&gt;'s 13 ft running jumper blocked by &lt;player1&gt;.</t>
  </si>
  <si>
    <t>&lt;player2&gt; Away From Ball Foul. &lt;player1&gt; gains possession.</t>
  </si>
  <si>
    <t>&lt;player1&gt; Away From Ball Foul. &lt;player2&gt; gains possession.</t>
  </si>
  <si>
    <t>&lt;player2&gt; bad pass (&lt;player1&gt; Jr steals)</t>
  </si>
  <si>
    <t>&lt;player2&gt; shooting foul (&lt;player1&gt; Jr draws the foul)</t>
  </si>
  <si>
    <t>&lt;player1&gt; shooting foul (&lt;player2&gt; Jr draws the foul)</t>
  </si>
  <si>
    <t>&lt;player2&gt; makes 21-foot jumper (&lt;player1&gt; Jr assists)</t>
  </si>
  <si>
    <t>&lt;player1&gt; makes 21-foot jumper (&lt;player2&gt; Jr assists)</t>
  </si>
  <si>
    <t>&lt;player2&gt; blocks &lt;player1&gt;'s 5-foot hook shot</t>
  </si>
  <si>
    <t>&lt;player1&gt; blocks &lt;player2&gt;'s 5-foot hook shot</t>
  </si>
  <si>
    <t>&lt;player1&gt; blocks &lt;player2&gt;'s 6-foot hook shot</t>
  </si>
  <si>
    <t>&lt;player2&gt; blocks &lt;player1&gt;'s 6-foot hook shot</t>
  </si>
  <si>
    <t>&lt;player2&gt; makes 9-foot running jumper (&lt;player1&gt; assists)</t>
  </si>
  <si>
    <t>&lt;player1&gt; makes 9-foot running jumper (&lt;player2&gt; assists)</t>
  </si>
  <si>
    <t>&lt;player2&gt; blocks &lt;player1&gt;'s 14-foot two point shot</t>
  </si>
  <si>
    <t>&lt;player1&gt; blocks &lt;player2&gt;'s 14-foot two point shot</t>
  </si>
  <si>
    <t>&lt;player2&gt; makes 6-foot running jumper (&lt;player1&gt; assists)</t>
  </si>
  <si>
    <t>&lt;player1&gt; makes 6-foot running jumper (&lt;player2&gt; assists)</t>
  </si>
  <si>
    <t>&lt;player2&gt; makes running jumper (&lt;player1&gt; assists)</t>
  </si>
  <si>
    <t>&lt;player1&gt; makes running jumper (&lt;player2&gt; assists)</t>
  </si>
  <si>
    <t>&lt;player1&gt; blocks &lt;player2&gt;'s 8-foot hook shot</t>
  </si>
  <si>
    <t>&lt;player2&gt; blocks &lt;player1&gt;'s 8-foot hook shot</t>
  </si>
  <si>
    <t>&lt;player1&gt; blocks &lt;player2&gt;'s 8-foot jumper</t>
  </si>
  <si>
    <t>&lt;player2&gt; blocks &lt;player1&gt;'s 8-foot jumper</t>
  </si>
  <si>
    <t>&lt;player1&gt; makes 10-foot two point shot (&lt;player2&gt; assists)</t>
  </si>
  <si>
    <t>&lt;player2&gt; makes 10-foot two point shot (&lt;player1&gt; assists)</t>
  </si>
  <si>
    <t>&lt;player1&gt; blocks &lt;player2&gt;'s 2-foot two point shot</t>
  </si>
  <si>
    <t>&lt;player2&gt; blocks &lt;player1&gt;'s 2-foot two point shot</t>
  </si>
  <si>
    <t>&lt;player1&gt; blocks &lt;player2&gt;'s 16-foot two point shot</t>
  </si>
  <si>
    <t>&lt;player2&gt; blocks &lt;player1&gt;'s 16-foot two point shot</t>
  </si>
  <si>
    <t>&lt;player1&gt; makes 7-foot running jumper (&lt;player2&gt; assists)</t>
  </si>
  <si>
    <t>&lt;player2&gt; makes 7-foot running jumper (&lt;player1&gt; assists)</t>
  </si>
  <si>
    <t>&lt;player2&gt; makes 12-foot hook shot (&lt;player1&gt; assists)</t>
  </si>
  <si>
    <t>&lt;player1&gt; makes 12-foot hook shot (&lt;player2&gt; assists)</t>
  </si>
  <si>
    <t>&lt;player2&gt; makes 9-foot hook shot (&lt;player1&gt; assists)</t>
  </si>
  <si>
    <t>&lt;player1&gt; makes 9-foot hook shot (&lt;player2&gt; assists)</t>
  </si>
  <si>
    <t>&lt;player2&gt; makes 24-foot jumper (&lt;player1&gt; assists)</t>
  </si>
  <si>
    <t>&lt;player1&gt; makes 24-foot jumper (&lt;player2&gt; assists)</t>
  </si>
  <si>
    <t>&lt;player1&gt; blocks &lt;player2&gt;'s 9-foot hook shot</t>
  </si>
  <si>
    <t>&lt;player2&gt; blocks &lt;player1&gt;'s 9-foot hook shot</t>
  </si>
  <si>
    <t>&lt;player1&gt; blocks &lt;player2&gt;'s 10-foot hook shot</t>
  </si>
  <si>
    <t>&lt;player2&gt; blocks &lt;player1&gt;'s 10-foot hook shot</t>
  </si>
  <si>
    <t>&lt;player2&gt; makes 30-foot three point jumper (&lt;player1&gt; assists)</t>
  </si>
  <si>
    <t>&lt;player1&gt; makes 30-foot three point jumper (&lt;player2&gt; assists)</t>
  </si>
  <si>
    <t>&lt;player2&gt; makes 19-foot two point shot (&lt;player1&gt; assists)</t>
  </si>
  <si>
    <t>&lt;player1&gt; makes 19-foot two point shot (&lt;player2&gt; assists)</t>
  </si>
  <si>
    <t>&lt;player1&gt;'s 22 ft three point jumper blocked by &lt;player2&gt;.</t>
  </si>
  <si>
    <t>&lt;player2&gt;'s 22 ft three point jumper blocked by &lt;player1&gt;.</t>
  </si>
  <si>
    <t>&lt;player1&gt; blocks &lt;player2&gt;'s 4-foot hook shot</t>
  </si>
  <si>
    <t>&lt;player2&gt; blocks &lt;player1&gt;'s 4-foot hook shot</t>
  </si>
  <si>
    <t>&lt;player1&gt; blocks &lt;player2&gt;'s 23-foot jumper</t>
  </si>
  <si>
    <t>&lt;player2&gt; blocks &lt;player1&gt;'s 23-foot jumper</t>
  </si>
  <si>
    <t>&lt;player2&gt; blocks &lt;player1&gt;'s 7-foot two point shot</t>
  </si>
  <si>
    <t>&lt;player1&gt; blocks &lt;player2&gt;'s 7-foot two point shot</t>
  </si>
  <si>
    <t>&lt;player2&gt; blocks &lt;player1&gt;'s 9-foot two point shot</t>
  </si>
  <si>
    <t>&lt;player1&gt; blocks &lt;player2&gt;'s 9-foot two point shot</t>
  </si>
  <si>
    <t>&lt;player1&gt; makes 15-foot running jumper (&lt;player2&gt; assists)</t>
  </si>
  <si>
    <t>&lt;player2&gt; makes 15-foot running jumper (&lt;player1&gt; assists)</t>
  </si>
  <si>
    <t>&lt;player1&gt; makes 3-foot running jumper (&lt;player2&gt; assists)</t>
  </si>
  <si>
    <t>&lt;player2&gt; makes 3-foot running jumper (&lt;player1&gt; assists)</t>
  </si>
  <si>
    <t>&lt;player2&gt; blocks &lt;player1&gt;'s 10-foot running jumper</t>
  </si>
  <si>
    <t>&lt;player1&gt; blocks &lt;player2&gt;'s 10-foot running jumper</t>
  </si>
  <si>
    <t>&lt;player2&gt; blocks &lt;player1&gt;'s three point jumper</t>
  </si>
  <si>
    <t>&lt;player1&gt; blocks &lt;player2&gt;'s three point jumper</t>
  </si>
  <si>
    <t>&lt;player2&gt; blocks &lt;player1&gt;'s 33-foot three point jumper</t>
  </si>
  <si>
    <t>&lt;player1&gt; blocks &lt;player2&gt;'s 33-foot three point jumper</t>
  </si>
  <si>
    <t>&lt;player1&gt; makes 27-foot three point running jumper (&lt;player2&gt; assists)</t>
  </si>
  <si>
    <t>&lt;player2&gt; makes 27-foot three point running jumper (&lt;player1&gt; assists)</t>
  </si>
  <si>
    <t>&lt;player1&gt; makes 26-foot three pointer (&lt;player2&gt; assists)</t>
  </si>
  <si>
    <t>&lt;player2&gt; makes 26-foot three pointer (&lt;player1&gt; assists)</t>
  </si>
  <si>
    <t>&lt;player2&gt; makes 22-foot three point jumper (&lt;player1&gt; Jr assists)</t>
  </si>
  <si>
    <t>&lt;player1&gt; makes 22-foot three point jumper (&lt;player2&gt; Jr assists)</t>
  </si>
  <si>
    <t>&lt;player1&gt; blocks &lt;player2&gt;'s 11-foot two point shot</t>
  </si>
  <si>
    <t>&lt;player2&gt; blocks &lt;player1&gt;'s 11-foot two point shot</t>
  </si>
  <si>
    <t>&lt;player1&gt; blocks &lt;player2&gt;'s 11-foot hook shot</t>
  </si>
  <si>
    <t>&lt;player2&gt; blocks &lt;player1&gt;'s 11-foot hook shot</t>
  </si>
  <si>
    <t>&lt;player1&gt; makes 14-foot running jumper (&lt;player2&gt; assists)</t>
  </si>
  <si>
    <t>&lt;player2&gt; makes 14-foot running jumper (&lt;player1&gt; assists)</t>
  </si>
  <si>
    <t>&lt;player2&gt; blocks &lt;player1&gt;'s 50-foot three point jumper</t>
  </si>
  <si>
    <t>&lt;player1&gt; blocks &lt;player2&gt;'s 50-foot three point jumper</t>
  </si>
  <si>
    <t>&lt;player2&gt; makes 19-foot running jumper (&lt;player1&gt; assists)</t>
  </si>
  <si>
    <t>&lt;player1&gt; makes 19-foot running jumper (&lt;player2&gt; assists)</t>
  </si>
  <si>
    <t>&lt;player1&gt; blocks &lt;player2&gt;'s 27-foot three point jumper</t>
  </si>
  <si>
    <t>&lt;player2&gt; blocks &lt;player1&gt;'s 27-foot three point jumper</t>
  </si>
  <si>
    <t>&lt;player2&gt; Clear Path Foul. &lt;player1&gt; gains possession.</t>
  </si>
  <si>
    <t>&lt;player1&gt; Clear Path Foul. &lt;player2&gt; gains possession.</t>
  </si>
  <si>
    <t>&lt;player2&gt; made 23 ft running jumper. Assisted by &lt;player1&gt;.</t>
  </si>
  <si>
    <t>&lt;player1&gt; made 23 ft running jumper. Assisted by &lt;player2&gt;.</t>
  </si>
  <si>
    <t>&lt;player1&gt; makes 21-foot two point shot (&lt;player2&gt; assists)</t>
  </si>
  <si>
    <t>&lt;player2&gt; makes 21-foot two point shot (&lt;player1&gt; assists)</t>
  </si>
  <si>
    <t>&lt;player2&gt; blocks &lt;player1&gt;'s 6-foot running jumper</t>
  </si>
  <si>
    <t>&lt;player1&gt; blocks &lt;player2&gt;'s 6-foot running jumper</t>
  </si>
  <si>
    <t>&lt;player1&gt; makes 17-foot running jumper (&lt;player2&gt; assists)</t>
  </si>
  <si>
    <t>&lt;player2&gt; makes 17-foot running jumper (&lt;player1&gt; assists)</t>
  </si>
  <si>
    <t>&lt;player2&gt; blocks &lt;player1&gt;'s 4-foot two point shot</t>
  </si>
  <si>
    <t>&lt;player1&gt; blocks &lt;player2&gt;'s 4-foot two point shot</t>
  </si>
  <si>
    <t>&lt;player2&gt; blocks &lt;player1&gt;'s 18-foot two point shot</t>
  </si>
  <si>
    <t>&lt;player1&gt; blocks &lt;player2&gt;'s 18-foot two point shot</t>
  </si>
  <si>
    <t>&lt;player2&gt; makes 25-foot three pointer (&lt;player1&gt; assists)</t>
  </si>
  <si>
    <t>&lt;player1&gt; makes 25-foot three pointer (&lt;player2&gt; assists)</t>
  </si>
  <si>
    <t>&lt;player2&gt; blocks &lt;player1&gt;'s 12-foot two point shot</t>
  </si>
  <si>
    <t>&lt;player1&gt; blocks &lt;player2&gt;'s 12-foot two point shot</t>
  </si>
  <si>
    <t>&lt;player1&gt; makes 27-foot three pointer (&lt;player2&gt; assists)</t>
  </si>
  <si>
    <t>&lt;player2&gt; makes 27-foot three pointer (&lt;player1&gt; assists)</t>
  </si>
  <si>
    <t>&lt;player2&gt; made 28 ft three pointer. Assisted by &lt;player1&gt;.</t>
  </si>
  <si>
    <t>&lt;player1&gt; made 28 ft three pointer. Assisted by &lt;player2&gt;.</t>
  </si>
  <si>
    <t>&lt;player2&gt; makes 9-foot jumper (&lt;player1&gt; Jr assists)</t>
  </si>
  <si>
    <t>&lt;player1&gt; makes 9-foot jumper (&lt;player2&gt; Jr assists)</t>
  </si>
  <si>
    <t>&lt;player2&gt; makes 26-foot three point jumper (&lt;player1&gt; Jr assists)</t>
  </si>
  <si>
    <t>&lt;player1&gt; makes 26-foot three point jumper (&lt;player2&gt; Jr assists)</t>
  </si>
  <si>
    <t>&lt;player2&gt; blocks &lt;player1&gt;'s 13-foot running jumper</t>
  </si>
  <si>
    <t>&lt;player1&gt; blocks &lt;player2&gt;'s 13-foot running jumper</t>
  </si>
  <si>
    <t>&lt;player2&gt; blocks &lt;player1&gt;'s 11-foot running jumper</t>
  </si>
  <si>
    <t>&lt;player1&gt; blocks &lt;player2&gt;'s 11-foot running jumper</t>
  </si>
  <si>
    <t>&lt;player1&gt; blocks &lt;player2&gt;'s 3-foot two point shot</t>
  </si>
  <si>
    <t>&lt;player2&gt; blocks &lt;player1&gt;'s 3-foot two point shot</t>
  </si>
  <si>
    <t>&lt;player1&gt; blocks &lt;player2&gt;'s tip shot</t>
  </si>
  <si>
    <t>&lt;player2&gt; blocks &lt;player1&gt;'s tip shot</t>
  </si>
  <si>
    <t>&lt;player1&gt; makes 23-foot three pointer (&lt;player2&gt; assists)</t>
  </si>
  <si>
    <t>&lt;player2&gt; makes 23-foot three pointer (&lt;player1&gt; assists)</t>
  </si>
  <si>
    <t>&lt;player1&gt; blocks &lt;player2&gt;'s 53-foot three point jumper</t>
  </si>
  <si>
    <t>&lt;player2&gt; blocks &lt;player1&gt;'s 53-foot three point jumper</t>
  </si>
  <si>
    <t>&lt;player1&gt; makes 33-foot three point running jumper (&lt;player2&gt; assists)</t>
  </si>
  <si>
    <t>&lt;player2&gt; makes 33-foot three point running jumper (&lt;player1&gt; assists)</t>
  </si>
  <si>
    <t>&lt;player2&gt; makes 13-foot hook shot (&lt;player1&gt; assists)</t>
  </si>
  <si>
    <t>&lt;player1&gt; makes 13-foot hook shot (&lt;player2&gt; assists)</t>
  </si>
  <si>
    <t>&lt;player1&gt; inbound foul (&lt;player2&gt; draws the foul)</t>
  </si>
  <si>
    <t>&lt;player2&gt; inbound foul (&lt;player1&gt; draws the foul)</t>
  </si>
  <si>
    <t>&lt;player2&gt; blocks &lt;player1&gt;'s 24-foot jumper</t>
  </si>
  <si>
    <t>&lt;player1&gt; blocks &lt;player2&gt;'s 24-foot jumper</t>
  </si>
  <si>
    <t>&lt;player1&gt; blocks &lt;player2&gt;'s 3-foot hook shot</t>
  </si>
  <si>
    <t>&lt;player2&gt; blocks &lt;player1&gt;'s 3-foot hook shot</t>
  </si>
  <si>
    <t>&lt;player1&gt; makes 13-foot running jumper (&lt;player2&gt; assists)</t>
  </si>
  <si>
    <t>&lt;player2&gt; makes 13-foot running jumper (&lt;player1&gt; assists)</t>
  </si>
  <si>
    <t>&lt;player2&gt; makes driving layup (&lt;player1&gt; Jr assists)</t>
  </si>
  <si>
    <t>&lt;player1&gt; makes driving layup (&lt;player2&gt; Jr assists)</t>
  </si>
  <si>
    <t>&lt;player2&gt; makes 20-foot jumper (&lt;player1&gt; Jr assists)</t>
  </si>
  <si>
    <t>&lt;player1&gt; makes 20-foot jumper (&lt;player2&gt; Jr assists)</t>
  </si>
  <si>
    <t>&lt;player2&gt; blocks &lt;player1&gt;'s 28-foot three point jumper</t>
  </si>
  <si>
    <t>&lt;player1&gt; blocks &lt;player2&gt;'s 28-foot three point jumper</t>
  </si>
  <si>
    <t>&lt;player1&gt; blocks &lt;player2&gt;'s 15-foot two point shot</t>
  </si>
  <si>
    <t>&lt;player2&gt; blocks &lt;player1&gt;'s 15-foot two point shot</t>
  </si>
  <si>
    <t>&lt;player2&gt; blocks &lt;player1&gt;'s 1-foot two point shot</t>
  </si>
  <si>
    <t>&lt;player1&gt; blocks &lt;player2&gt;'s 1-foot two point shot</t>
  </si>
  <si>
    <t>&lt;player2&gt; flagrant foul type 2 (&lt;player1&gt; draws the foul)</t>
  </si>
  <si>
    <t>&lt;player1&gt; flagrant foul type 2 (&lt;player2&gt; draws the foul)</t>
  </si>
  <si>
    <t>&lt;player2&gt; blocks &lt;player1&gt;'s 34-foot three point jumper</t>
  </si>
  <si>
    <t>&lt;player1&gt; blocks &lt;player2&gt;'s 34-foot three point jumper</t>
  </si>
  <si>
    <t>&lt;player1&gt; blocks &lt;player2&gt;'s 10-foot two point shot</t>
  </si>
  <si>
    <t>&lt;player2&gt; blocks &lt;player1&gt;'s 10-foot two point shot</t>
  </si>
  <si>
    <t>&lt;player2&gt; makes 19-foot jumper (&lt;player1&gt; Jr assists)</t>
  </si>
  <si>
    <t>&lt;player1&gt; makes 19-foot jumper (&lt;player2&gt; Jr assists)</t>
  </si>
  <si>
    <t>&lt;player1&gt; makes 22-foot two point shot (&lt;player2&gt; assists)</t>
  </si>
  <si>
    <t>&lt;player2&gt; makes 22-foot two point shot (&lt;player1&gt; assists)</t>
  </si>
  <si>
    <t>&lt;player2&gt; blocks &lt;player1&gt;'s 23-foot three pointer</t>
  </si>
  <si>
    <t>&lt;player1&gt; blocks &lt;player2&gt;'s 23-foot three pointer</t>
  </si>
  <si>
    <t>&lt;player1&gt; blocks &lt;player2&gt;'s 12-foot running jumper</t>
  </si>
  <si>
    <t>&lt;player2&gt; blocks &lt;player1&gt;'s 12-foot running jumper</t>
  </si>
  <si>
    <t>&lt;player2&gt; makes 26-foot jumper (&lt;player1&gt; assists)</t>
  </si>
  <si>
    <t>&lt;player1&gt; makes 26-foot jumper (&lt;player2&gt; assists)</t>
  </si>
  <si>
    <t>&lt;player1&gt; blocks &lt;player2&gt;'s 22-foot running jumper</t>
  </si>
  <si>
    <t>&lt;player2&gt; blocks &lt;player1&gt;'s 22-foot running jumper</t>
  </si>
  <si>
    <t>&lt;player2&gt; makes 2-foot hook shot (&lt;player1&gt; assists)</t>
  </si>
  <si>
    <t>&lt;player1&gt; makes 2-foot hook shot (&lt;player2&gt; assists)</t>
  </si>
  <si>
    <t>&lt;player2&gt; loose ball foul (&lt;player1&gt; Jr draws the foul)</t>
  </si>
  <si>
    <t>&lt;player1&gt; loose ball foul (&lt;player2&gt; Jr draws the foul)</t>
  </si>
  <si>
    <t>&lt;player2&gt; blocks &lt;player1&gt; Jr's 16-foot jumper</t>
  </si>
  <si>
    <t>&lt;player1&gt; blocks &lt;player2&gt; Jr's 16-foot jumper</t>
  </si>
  <si>
    <t>&lt;player2&gt; makes three pointer (&lt;player1&gt; assists)</t>
  </si>
  <si>
    <t>&lt;player1&gt; makes three pointer (&lt;player2&gt; assists)</t>
  </si>
  <si>
    <t>&lt;player2&gt; blocks &lt;player1&gt; Jr's two point shot</t>
  </si>
  <si>
    <t>&lt;player1&gt; blocks &lt;player2&gt; Jr's two point shot</t>
  </si>
  <si>
    <t>&lt;player1&gt; makes 32-foot three point jumper (&lt;player2&gt; assists)</t>
  </si>
  <si>
    <t>&lt;player2&gt; makes 32-foot three point jumper (&lt;player1&gt; assists)</t>
  </si>
  <si>
    <t>&lt;player2&gt; blocks &lt;player1&gt;'s 3-foot running jumper</t>
  </si>
  <si>
    <t>&lt;player1&gt; blocks &lt;player2&gt;'s 3-foot running jumper</t>
  </si>
  <si>
    <t>&lt;player2&gt; makes dunk (&lt;player1&gt; Jr assists)</t>
  </si>
  <si>
    <t>&lt;player1&gt; makes dunk (&lt;player2&gt; Jr assists)</t>
  </si>
  <si>
    <t>&lt;player2&gt; makes 24-foot three point jumper (&lt;player1&gt; Jr assists)</t>
  </si>
  <si>
    <t>&lt;player1&gt; makes 24-foot three point jumper (&lt;player2&gt; Jr assists)</t>
  </si>
  <si>
    <t>&lt;player1&gt; blocks &lt;player2&gt;'s 29-foot three point jumper</t>
  </si>
  <si>
    <t>&lt;player2&gt; blocks &lt;player1&gt;'s 29-foot three point jumper</t>
  </si>
  <si>
    <t>&lt;player2&gt; makes 8-foot jumper (&lt;player1&gt; Jr assists)</t>
  </si>
  <si>
    <t>&lt;player1&gt; makes 8-foot jumper (&lt;player2&gt; Jr assists)</t>
  </si>
  <si>
    <t>&lt;player1&gt; makes 24-foot three pointer (&lt;player2&gt; assists)</t>
  </si>
  <si>
    <t>&lt;player2&gt; makes 24-foot three pointer (&lt;player1&gt; assists)</t>
  </si>
  <si>
    <t>&lt;player1&gt; blocks &lt;player2&gt;'s 34-foot three point running jumper</t>
  </si>
  <si>
    <t>&lt;player2&gt; blocks &lt;player1&gt;'s 34-foot three point running jumper</t>
  </si>
  <si>
    <t>&lt;player2&gt; made 11 ft jumper. Assisted by &lt;player1&gt; Jr.</t>
  </si>
  <si>
    <t>&lt;player1&gt; made 11 ft jumper. Assisted by &lt;player2&gt; Jr.</t>
  </si>
  <si>
    <t>&lt;player2&gt; makes 83-foot three point jumper (&lt;player1&gt; assists)</t>
  </si>
  <si>
    <t>&lt;player1&gt; makes 83-foot three point jumper (&lt;player2&gt; assists)</t>
  </si>
  <si>
    <t>&lt;player1&gt; jump ball violation (&lt;player2&gt; steals)</t>
  </si>
  <si>
    <t>&lt;player2&gt; jump ball violation (&lt;player1&gt; steals)</t>
  </si>
  <si>
    <t>&lt;player1&gt; makes 21-foot running jumper (&lt;player2&gt; assists)</t>
  </si>
  <si>
    <t>&lt;player2&gt; makes 21-foot running jumper (&lt;player1&gt; assists)</t>
  </si>
  <si>
    <t>&lt;player1&gt; blocks &lt;player2&gt;'s 20-foot two point shot</t>
  </si>
  <si>
    <t>&lt;player2&gt; blocks &lt;player1&gt;'s 20-foot two point shot</t>
  </si>
  <si>
    <t>&lt;player2&gt; blocks &lt;player1&gt;'s 2-foot jumper</t>
  </si>
  <si>
    <t>&lt;player1&gt; blocks &lt;player2&gt;'s 2-foot jumper</t>
  </si>
  <si>
    <t>&lt;player2&gt; makes 43-foot three point jumper (&lt;player1&gt; assists)</t>
  </si>
  <si>
    <t>&lt;player1&gt; makes 43-foot three point jumper (&lt;player2&gt; assists)</t>
  </si>
  <si>
    <t>&lt;player2&gt; blocks &lt;player1&gt;'s 22-foot three point jumper</t>
  </si>
  <si>
    <t>&lt;player1&gt; blocks &lt;player2&gt;'s 22-foot three point jumper</t>
  </si>
  <si>
    <t>&lt;player2&gt; blocks &lt;player1&gt;'s 72-foot three point jumper</t>
  </si>
  <si>
    <t>&lt;player1&gt; blocks &lt;player2&gt;'s 72-foot three point jumper</t>
  </si>
  <si>
    <t>&lt;player2&gt; makes 36-foot three point running jumper (&lt;player1&gt; assists)</t>
  </si>
  <si>
    <t>&lt;player1&gt; makes 36-foot three point running jumper (&lt;player2&gt; assists)</t>
  </si>
  <si>
    <t>&lt;player1&gt; makes 43-foot three point running jumper (&lt;player2&gt; assists)</t>
  </si>
  <si>
    <t>&lt;player2&gt; makes 43-foot three point running jumper (&lt;player1&gt; assists)</t>
  </si>
  <si>
    <t>&lt;player1&gt; makes 25-foot jumper (&lt;player2&gt; assists)</t>
  </si>
  <si>
    <t>&lt;player2&gt; makes 25-foot jumper (&lt;player1&gt; assists)</t>
  </si>
  <si>
    <t>&lt;player2&gt; makes 23-foot two point shot (&lt;player1&gt; assists)</t>
  </si>
  <si>
    <t>&lt;player1&gt; makes 23-foot two point shot (&lt;player2&gt; assists)</t>
  </si>
  <si>
    <t>&lt;player2&gt; makes 31-foot three pointer (&lt;player1&gt; assists)</t>
  </si>
  <si>
    <t>&lt;player1&gt; makes 31-foot three pointer (&lt;player2&gt; assists)</t>
  </si>
  <si>
    <t>&lt;player2&gt; blocks &lt;player1&gt;'s 35-foot three point jumper</t>
  </si>
  <si>
    <t>&lt;player1&gt; blocks &lt;player2&gt;'s 35-foot three point jumper</t>
  </si>
  <si>
    <t>&lt;player1&gt; makes 15-foot hook shot (&lt;player2&gt; assists)</t>
  </si>
  <si>
    <t>&lt;player2&gt; makes 15-foot hook shot (&lt;player1&gt; assists)</t>
  </si>
  <si>
    <t>&lt;player1&gt; blocks &lt;player2&gt;'s 13-foot two point shot</t>
  </si>
  <si>
    <t>&lt;player2&gt; blocks &lt;player1&gt;'s 13-foot two point shot</t>
  </si>
  <si>
    <t>&lt;player1&gt; blocks &lt;player2&gt;'s 43-foot three point jumper</t>
  </si>
  <si>
    <t>&lt;player2&gt; blocks &lt;player1&gt;'s 43-foot three point jumper</t>
  </si>
  <si>
    <t>&lt;player2&gt; blocks &lt;player1&gt;'s 38-foot three point jumper</t>
  </si>
  <si>
    <t>&lt;player1&gt; blocks &lt;player2&gt;'s 38-foot three point jumper</t>
  </si>
  <si>
    <t>&lt;player1&gt; blocks &lt;player2&gt;'s 31-foot three point jumper</t>
  </si>
  <si>
    <t>&lt;player2&gt; blocks &lt;player1&gt;'s 31-foot three point jumper</t>
  </si>
  <si>
    <t>&lt;player1&gt; blocks &lt;player2&gt;'s 32-foot three point jumper</t>
  </si>
  <si>
    <t>&lt;player2&gt; blocks &lt;player1&gt;'s 32-foot three point jumper</t>
  </si>
  <si>
    <t>&lt;player2&gt; makes 28-foot three pointer (&lt;player1&gt; assists)</t>
  </si>
  <si>
    <t>&lt;player1&gt; makes 28-foot three pointer (&lt;player2&gt; assists)</t>
  </si>
  <si>
    <t>&lt;player2&gt; blocks &lt;player1&gt;'s 2-foot hook shot</t>
  </si>
  <si>
    <t>&lt;player1&gt; blocks &lt;player2&gt;'s 2-foot hook shot</t>
  </si>
  <si>
    <t>&lt;player1&gt; makes 2-foot jumper (&lt;player2&gt; assists)</t>
  </si>
  <si>
    <t>&lt;player2&gt; makes 2-foot jumper (&lt;player1&gt; assists)</t>
  </si>
  <si>
    <t>&lt;player2&gt; blocks &lt;player1&gt;'s 58-foot three point jumper</t>
  </si>
  <si>
    <t>&lt;player1&gt; blocks &lt;player2&gt;'s 58-foot three point jumper</t>
  </si>
  <si>
    <t>&lt;player2&gt; makes 1-foot hook shot (&lt;player1&gt; assists)</t>
  </si>
  <si>
    <t>&lt;player1&gt; makes 1-foot hook shot (&lt;player2&gt; assists)</t>
  </si>
  <si>
    <t>&lt;player1&gt; makes 29-foot three pointer (&lt;player2&gt; assists)</t>
  </si>
  <si>
    <t>&lt;player2&gt; makes 29-foot three pointer (&lt;player1&gt; assists)</t>
  </si>
  <si>
    <t>&lt;player2&gt; blocks &lt;player1&gt;'s 30-foot three point jumper</t>
  </si>
  <si>
    <t>&lt;player1&gt; blocks &lt;player2&gt;'s 30-foot three point jumper</t>
  </si>
  <si>
    <t>&lt;player1&gt; makes 20-foot running jumper (&lt;player2&gt; assists)</t>
  </si>
  <si>
    <t>&lt;player2&gt; makes 20-foot running jumper (&lt;player1&gt; assists)</t>
  </si>
  <si>
    <t>&lt;player2&gt; blocks &lt;player1&gt;'s 16-foot running jumper</t>
  </si>
  <si>
    <t>&lt;player1&gt; blocks &lt;player2&gt;'s 16-foot running jumper</t>
  </si>
  <si>
    <t>&lt;player1&gt; makes 1-foot jumper (&lt;player2&gt; assists)</t>
  </si>
  <si>
    <t>&lt;player2&gt; makes 1-foot jumper (&lt;player1&gt; assists)</t>
  </si>
  <si>
    <t>&lt;player1&gt; makes 25-foot three point running jumper (&lt;player2&gt; assists)</t>
  </si>
  <si>
    <t>&lt;player2&gt; makes 25-foot three point running jumper (&lt;player1&gt; assists)</t>
  </si>
  <si>
    <t>&lt;player1&gt; makes 33-foot three point jumper (&lt;player2&gt; assists)</t>
  </si>
  <si>
    <t>&lt;player2&gt; makes 33-foot three point jumper (&lt;player1&gt; assists)</t>
  </si>
  <si>
    <t>&lt;player1&gt; blocks &lt;player2&gt;'s 17-foot running jumper</t>
  </si>
  <si>
    <t>&lt;player2&gt; blocks &lt;player1&gt;'s 17-foot running jumper</t>
  </si>
  <si>
    <t>&lt;player2&gt; blocks &lt;player1&gt;'s 47-foot three point jumper</t>
  </si>
  <si>
    <t>&lt;player1&gt; blocks &lt;player2&gt;'s 47-foot three point jumper</t>
  </si>
  <si>
    <t>&lt;player2&gt; blocks &lt;player1&gt;'s three pointer</t>
  </si>
  <si>
    <t>&lt;player1&gt; blocks &lt;player2&gt;'s three pointer</t>
  </si>
  <si>
    <t>&lt;player2&gt; makes 40-foot three point jumper (&lt;player1&gt; assists)</t>
  </si>
  <si>
    <t>&lt;player1&gt; makes 40-foot three point jumper (&lt;player2&gt; assists)</t>
  </si>
  <si>
    <t>&lt;player2&gt; blocks &lt;player1&gt;'s 14-foot hook shot</t>
  </si>
  <si>
    <t>&lt;player1&gt; blocks &lt;player2&gt;'s 14-foot hook shot</t>
  </si>
  <si>
    <t>&lt;player2&gt; blocks &lt;player1&gt;'s 13-foot hook shot</t>
  </si>
  <si>
    <t>&lt;player1&gt; blocks &lt;player2&gt;'s 13-foot hook shot</t>
  </si>
  <si>
    <t>&lt;player1&gt; blocks &lt;player2&gt;'s 12-foot hook shot</t>
  </si>
  <si>
    <t>&lt;player2&gt; blocks &lt;player1&gt;'s 12-foot hook shot</t>
  </si>
  <si>
    <t>&lt;player2&gt; makes 18-foot hook shot (&lt;player1&gt; assists)</t>
  </si>
  <si>
    <t>&lt;player1&gt; makes 18-foot hook shot (&lt;player2&gt; assists)</t>
  </si>
  <si>
    <t>&lt;player2&gt; blocks &lt;player1&gt;'s 19-foot two point shot</t>
  </si>
  <si>
    <t>&lt;player1&gt; blocks &lt;player2&gt;'s 19-foot two point shot</t>
  </si>
  <si>
    <t>&lt;player2&gt; shooting foul (&lt;player1&gt; IV draws the foul)</t>
  </si>
  <si>
    <t>&lt;player1&gt; shooting foul (&lt;player2&gt; IV draws the foul)</t>
  </si>
  <si>
    <t>&lt;player2&gt; blocks &lt;player1&gt;'s 17-foot two point shot</t>
  </si>
  <si>
    <t>&lt;player1&gt; blocks &lt;player2&gt;'s 17-foot two point shot</t>
  </si>
  <si>
    <t>&lt;player2&gt; makes 25-foot three point jumper (&lt;player1&gt; Jr. assists)</t>
  </si>
  <si>
    <t>&lt;player1&gt; makes 25-foot three point jumper (&lt;player2&gt; Jr. assists)</t>
  </si>
  <si>
    <t>&lt;player2&gt; blocks &lt;player1&gt; Jr.'s 4-foot jumper</t>
  </si>
  <si>
    <t>&lt;player1&gt; blocks &lt;player2&gt; Jr.'s 4-foot jumper</t>
  </si>
  <si>
    <t>&lt;player2&gt; makes 23-foot running jumper (&lt;player1&gt; assists)</t>
  </si>
  <si>
    <t>&lt;player1&gt; makes 23-foot running jumper (&lt;player2&gt; assists)</t>
  </si>
  <si>
    <t>&lt;player2&gt; blocks &lt;player1&gt;'s 39-foot three point jumper</t>
  </si>
  <si>
    <t>&lt;player1&gt; blocks &lt;player2&gt;'s 39-foot three point jumper</t>
  </si>
  <si>
    <t>&lt;player1&gt; blocks &lt;player2&gt;'s 36-foot three point jumper</t>
  </si>
  <si>
    <t>&lt;player2&gt; blocks &lt;player1&gt;'s 36-foot three point jumper</t>
  </si>
  <si>
    <t>&lt;player1&gt; blocks &lt;player2&gt;'s 15-foot running jumper</t>
  </si>
  <si>
    <t>&lt;player2&gt; blocks &lt;player1&gt;'s 15-foot running jumper</t>
  </si>
  <si>
    <t>&lt;player2&gt; makes 30-foot three pointer (&lt;player1&gt; assists)</t>
  </si>
  <si>
    <t>&lt;player1&gt; makes 30-foot three pointer (&lt;player2&gt; assists)</t>
  </si>
  <si>
    <t>&lt;player1&gt; makes 21-foot three point jumper (&lt;player2&gt; assists)</t>
  </si>
  <si>
    <t>&lt;player2&gt; makes 21-foot three point jumper (&lt;player1&gt; assists)</t>
  </si>
  <si>
    <t>&lt;player1&gt; makes tip shot (&lt;player2&gt; assists)</t>
  </si>
  <si>
    <t>&lt;player2&gt; makes tip shot (&lt;player1&gt; assists)</t>
  </si>
  <si>
    <t>&lt;player2&gt; blocks &lt;player1&gt;'s 26-foot three point running jumper</t>
  </si>
  <si>
    <t>&lt;player1&gt; blocks &lt;player2&gt;'s 26-foot three point running jumper</t>
  </si>
  <si>
    <t>&lt;player2&gt; blocks &lt;player1&gt;'s 23-foot two point shot</t>
  </si>
  <si>
    <t>&lt;player1&gt; blocks &lt;player2&gt;'s 23-foot two point shot</t>
  </si>
  <si>
    <t>&lt;player2&gt; blocks &lt;player1&gt;'s 45-foot three point jumper</t>
  </si>
  <si>
    <t>&lt;player1&gt; blocks &lt;player2&gt;'s 45-foot three point jumper</t>
  </si>
  <si>
    <t>&lt;player2&gt; blocks &lt;player1&gt;'s 52-foot three point jumper</t>
  </si>
  <si>
    <t>&lt;player1&gt; blocks &lt;player2&gt;'s 52-foot three point jumper</t>
  </si>
  <si>
    <t>&lt;player2&gt; blocks &lt;player1&gt;'s 59-foot three point jumper</t>
  </si>
  <si>
    <t>&lt;player1&gt; blocks &lt;player2&gt;'s 59-foot three point jumper</t>
  </si>
  <si>
    <t>&lt;player1&gt; makes 41-foot three point jumper (&lt;player2&gt; assists)</t>
  </si>
  <si>
    <t>&lt;player2&gt; makes 41-foot three point jumper (&lt;player1&gt; assists)</t>
  </si>
  <si>
    <t>&lt;player2&gt; makes 42-foot three point jumper (&lt;player1&gt; assists)</t>
  </si>
  <si>
    <t>&lt;player1&gt; makes 42-foot three point jumper (&lt;player2&gt; assists)</t>
  </si>
  <si>
    <t>&lt;player1&gt; blocks &lt;player2&gt;'s 71-foot three point jumper</t>
  </si>
  <si>
    <t>&lt;player2&gt; blocks &lt;player1&gt;'s 71-foot three point jumper</t>
  </si>
  <si>
    <t>&lt;player1&gt; blocks &lt;player2&gt;'s 1-foot jumper</t>
  </si>
  <si>
    <t>&lt;player2&gt; blocks &lt;player1&gt;'s 1-foot jumper</t>
  </si>
  <si>
    <t>&lt;player2&gt; blocks &lt;player1&gt;'s 1-foot three pointer</t>
  </si>
  <si>
    <t>&lt;player1&gt; blocks &lt;player2&gt;'s 1-foot three pointer</t>
  </si>
  <si>
    <t>&lt;player1&gt; blocks &lt;player2&gt;'s 65-foot three point jumper</t>
  </si>
  <si>
    <t>&lt;player2&gt; blocks &lt;player1&gt;'s 65-foot three point jumper</t>
  </si>
  <si>
    <t>&lt;player1&gt; blocks &lt;player2&gt;'s 21-foot two point shot</t>
  </si>
  <si>
    <t>&lt;player2&gt; blocks &lt;player1&gt;'s 21-foot two point shot</t>
  </si>
  <si>
    <t>&lt;player1&gt; makes 2-foot running jumper (&lt;player2&gt; assists)</t>
  </si>
  <si>
    <t>&lt;player2&gt; makes 2-foot running jumper (&lt;player1&gt; assists)</t>
  </si>
  <si>
    <t>&lt;player2&gt; blocks &lt;player1&gt;'s 41-foot three point jumper</t>
  </si>
  <si>
    <t>&lt;player1&gt; blocks &lt;player2&gt;'s 41-foot three point jumper</t>
  </si>
  <si>
    <t>&lt;player2&gt; makes 14-foot hook shot (&lt;player1&gt; assists)</t>
  </si>
  <si>
    <t>&lt;player1&gt; makes 14-foot hook shot (&lt;player2&gt; assists)</t>
  </si>
  <si>
    <t>&lt;player2&gt; makes three point running jumper (&lt;player1&gt; assists)</t>
  </si>
  <si>
    <t>&lt;player1&gt; makes three point running jumper (&lt;player2&gt; assists)</t>
  </si>
  <si>
    <t>&lt;player2&gt; makes 22-foot three pointer (&lt;player1&gt; assists)</t>
  </si>
  <si>
    <t>&lt;player1&gt; makes 22-foot three pointer (&lt;player2&gt; assists)</t>
  </si>
  <si>
    <t>&lt;player2&gt; makes 24-foot two point shot (&lt;player1&gt; assists)</t>
  </si>
  <si>
    <t>&lt;player1&gt; makes 24-foot two point shot (&lt;player2&gt; assists)</t>
  </si>
  <si>
    <t>&lt;player1&gt; blocks &lt;player2&gt;'s 55-foot three point jumper</t>
  </si>
  <si>
    <t>&lt;player2&gt; blocks &lt;player1&gt;'s 55-foot three point jumper</t>
  </si>
  <si>
    <t>&lt;player1&gt; blocks &lt;player2&gt;'s 42-foot three point jumper</t>
  </si>
  <si>
    <t>&lt;player2&gt; blocks &lt;player1&gt;'s 42-foot three point jumper</t>
  </si>
  <si>
    <t>&lt;player2&gt; makes 22-foot running jumper (&lt;player1&gt; assists)</t>
  </si>
  <si>
    <t>&lt;player1&gt; makes 22-foot running jumper (&lt;player2&gt; assists)</t>
  </si>
  <si>
    <t>&lt;player2&gt; makes 39-foot three point jumper (&lt;player1&gt; assists)</t>
  </si>
  <si>
    <t>&lt;player1&gt; makes 39-foot three point jumper (&lt;player2&gt; assists)</t>
  </si>
  <si>
    <t>&lt;player1&gt; blocks &lt;player2&gt;'s 40-foot three pointer</t>
  </si>
  <si>
    <t>&lt;player2&gt; blocks &lt;player1&gt;'s 40-foot three pointer</t>
  </si>
  <si>
    <t>&lt;player2&gt; foul (&lt;player1&gt; draws the foul)</t>
  </si>
  <si>
    <t>&lt;player1&gt; foul (&lt;player2&gt; draws the foul)</t>
  </si>
  <si>
    <t>&lt;player2&gt; makes 48-foot three pointer (&lt;player1&gt; assists)</t>
  </si>
  <si>
    <t>&lt;player1&gt; makes 48-foot three pointer (&lt;player2&gt; assists)</t>
  </si>
  <si>
    <t>&lt;player1&gt; blocks &lt;player2&gt;'s 2-foot running jumper</t>
  </si>
  <si>
    <t>&lt;player2&gt; blocks &lt;player1&gt;'s 2-foot running jumper</t>
  </si>
  <si>
    <t>&lt;player1&gt; blocks &lt;player2&gt;'s 19-foot running jumper</t>
  </si>
  <si>
    <t>&lt;player2&gt; blocks &lt;player1&gt;'s 19-foot running jumper</t>
  </si>
  <si>
    <t>&lt;player2&gt; blocks &lt;player1&gt;'s 44-foot three point jumper</t>
  </si>
  <si>
    <t>&lt;player1&gt; blocks &lt;player2&gt;'s 44-foot three point jumper</t>
  </si>
  <si>
    <t>&lt;player1&gt; makes 21-foot hook shot (&lt;player2&gt; assists)</t>
  </si>
  <si>
    <t>&lt;player2&gt; makes 21-foot hook shot (&lt;player1&gt; assists)</t>
  </si>
  <si>
    <t>&lt;player2&gt; personal take (&lt;player1&gt; draws the foul)</t>
  </si>
  <si>
    <t>&lt;player1&gt; personal take (&lt;player2&gt; draws the foul)</t>
  </si>
  <si>
    <t>&lt;player2&gt; offensive charge (&lt;player1&gt; draws the foul)</t>
  </si>
  <si>
    <t>&lt;player1&gt; offensive charge (&lt;player2&gt; draws the foul)</t>
  </si>
  <si>
    <t>&lt;player1&gt; blocks &lt;player2&gt;'s 25-foot three pointer</t>
  </si>
  <si>
    <t>&lt;player2&gt; blocks &lt;player1&gt;'s 25-foot three pointer</t>
  </si>
  <si>
    <t>&lt;player1&gt; personal block (&lt;player2&gt; draws the foul)</t>
  </si>
  <si>
    <t>&lt;player2&gt; personal block (&lt;player1&gt; draws the foul)</t>
  </si>
  <si>
    <t>&lt;player2&gt; post lost ball turnover (&lt;player1&gt; steals)</t>
  </si>
  <si>
    <t>&lt;player1&gt; post lost ball turnover (&lt;player2&gt; steals)</t>
  </si>
  <si>
    <t>Double technical foul: &lt;player2&gt; and &lt;player1&gt;</t>
  </si>
  <si>
    <t>Double technical foul: &lt;player1&gt; and &lt;player2&gt;</t>
  </si>
  <si>
    <t>&lt;player1&gt; blocks &lt;player2&gt;'s 14-foot running jumper</t>
  </si>
  <si>
    <t>&lt;player2&gt; blocks &lt;player1&gt;'s 14-foot running jumper</t>
  </si>
  <si>
    <t>&lt;player1&gt; blocks &lt;player2&gt;'s 68-foot three point jumper</t>
  </si>
  <si>
    <t>&lt;player2&gt; blocks &lt;player1&gt;'s 68-foot three point jumper</t>
  </si>
  <si>
    <t>&lt;player2&gt; blocks &lt;player1&gt;'s 82-foot three point jumper</t>
  </si>
  <si>
    <t>&lt;player1&gt; blocks &lt;player2&gt;'s 82-foot three point jumper</t>
  </si>
  <si>
    <t>&lt;player2&gt; blocks &lt;player1&gt;'s 25-foot three point running jumper</t>
  </si>
  <si>
    <t>&lt;player1&gt; blocks &lt;player2&gt;'s 25-foot three point running jumper</t>
  </si>
  <si>
    <t>double personal foul: &lt;player2&gt; (4) and &lt;player1&gt; (4) are each charged with a personal foul</t>
  </si>
  <si>
    <t>double personal foul: &lt;player1&gt; (4) and &lt;player2&gt; (4) are each charged with a personal foul</t>
  </si>
  <si>
    <t>&lt;player2&gt; blocks &lt;player1&gt;'s 57-foot three point jumper</t>
  </si>
  <si>
    <t>&lt;player1&gt; blocks &lt;player2&gt;'s 57-foot three point jumper</t>
  </si>
  <si>
    <t>&lt;player1&gt; makes 63-foot three point jumper (&lt;player2&gt; assists)</t>
  </si>
  <si>
    <t>&lt;player2&gt; makes 63-foot three point jumper (&lt;player1&gt; assists)</t>
  </si>
  <si>
    <t>double personal foul: &lt;player1&gt; (6) and &lt;player2&gt; (3) are each charged with a personal foul</t>
  </si>
  <si>
    <t>double personal foul: &lt;player2&gt; (6) and &lt;player1&gt; (3) are each charged with a personal foul</t>
  </si>
  <si>
    <t>double personal foul: &lt;player2&gt; (2) and &lt;player1&gt; (2) are each charged with a personal foul</t>
  </si>
  <si>
    <t>double personal foul: &lt;player1&gt; (2) and &lt;player2&gt; (2) are each charged with a personal foul</t>
  </si>
  <si>
    <t>&lt;player2&gt; makes 45-foot three point jumper (&lt;player1&gt; assists)</t>
  </si>
  <si>
    <t>&lt;player1&gt; makes 45-foot three point jumper (&lt;player2&gt; assists)</t>
  </si>
  <si>
    <t>&lt;player1&gt; makes layup (&lt;player2&gt; Jr. assists)</t>
  </si>
  <si>
    <t>&lt;player2&gt; makes layup (&lt;player1&gt; Jr. assists)</t>
  </si>
  <si>
    <t>&lt;player1&gt; makes 1-foot two point shot (&lt;player2&gt; Jr. assists)</t>
  </si>
  <si>
    <t>&lt;player2&gt; makes 1-foot two point shot (&lt;player1&gt; Jr. assists)</t>
  </si>
  <si>
    <t>&lt;player1&gt; makes 34-foot three point jumper (&lt;player2&gt; assists)</t>
  </si>
  <si>
    <t>&lt;player2&gt; makes 34-foot three point jumper (&lt;player1&gt; assists)</t>
  </si>
  <si>
    <t>&lt;player2&gt; blocks &lt;player1&gt;'s 39-foot three point running jumper</t>
  </si>
  <si>
    <t>&lt;player1&gt; blocks &lt;player2&gt;'s 39-foot three point running jumper</t>
  </si>
  <si>
    <t>&lt;player1&gt; blocks &lt;player2&gt;'s 54-foot three point jumper</t>
  </si>
  <si>
    <t>&lt;player2&gt; blocks &lt;player1&gt;'s 54-foot three point jumper</t>
  </si>
  <si>
    <t>&lt;player2&gt; blocks &lt;player1&gt;'s 24-foot three pointer</t>
  </si>
  <si>
    <t>&lt;player1&gt; blocks &lt;player2&gt;'s 24-foot three pointer</t>
  </si>
  <si>
    <t>&lt;player2&gt; makes 36-foot three point jumper (&lt;player1&gt; assists)</t>
  </si>
  <si>
    <t>&lt;player1&gt; makes 36-foot three point jumper (&lt;player2&gt; assists)</t>
  </si>
  <si>
    <t>&lt;player2&gt; blocks &lt;player1&gt;'s 56-foot three point jumper</t>
  </si>
  <si>
    <t>&lt;player1&gt; blocks &lt;player2&gt;'s 56-foot three point jumper</t>
  </si>
  <si>
    <t>&lt;player2&gt; makes  three point jumper  (&lt;player1&gt; assists )</t>
  </si>
  <si>
    <t>&lt;player1&gt; makes  three point jumper  (&lt;player2&gt; assists )</t>
  </si>
  <si>
    <t>&lt;player1&gt; makes layup (&lt;player2&gt; assists )</t>
  </si>
  <si>
    <t>&lt;player2&gt; makes layup (&lt;player1&gt; assists )</t>
  </si>
  <si>
    <t>&lt;player2&gt;  lost ball turnover (&lt;player1&gt; steals)</t>
  </si>
  <si>
    <t>&lt;player1&gt;  lost ball turnover (&lt;player2&gt; steals)</t>
  </si>
  <si>
    <t>&lt;player2&gt; makes jumper (&lt;player1&gt; assists )</t>
  </si>
  <si>
    <t>&lt;player1&gt; makes jumper (&lt;player2&gt; assists )</t>
  </si>
  <si>
    <t>&lt;player1&gt; blocks &lt;player2&gt; 's 4- foot  jumper</t>
  </si>
  <si>
    <t>&lt;player2&gt; blocks &lt;player1&gt; 's 4- foot  jumper</t>
  </si>
  <si>
    <t>&lt;player2&gt; makes two point shot (&lt;player1&gt; assists )</t>
  </si>
  <si>
    <t>&lt;player1&gt; makes two point shot (&lt;player2&gt; assists )</t>
  </si>
  <si>
    <t>&lt;player2&gt; shooting foul  (&lt;player1&gt; draws the foul )</t>
  </si>
  <si>
    <t>&lt;player1&gt; shooting foul  (&lt;player2&gt; draws the foul )</t>
  </si>
  <si>
    <t>&lt;player2&gt; offensive foul  (&lt;player1&gt; draws the foul )</t>
  </si>
  <si>
    <t>&lt;player1&gt; offensive foul  (&lt;player2&gt; draws the foul )</t>
  </si>
  <si>
    <t>&lt;player1&gt; makes dunk (&lt;player2&gt; assists )</t>
  </si>
  <si>
    <t>&lt;player2&gt; makes dunk (&lt;player1&gt; assists )</t>
  </si>
  <si>
    <t>&lt;player2&gt;  bad pass (&lt;player1&gt; steals)</t>
  </si>
  <si>
    <t>&lt;player1&gt;  bad pass (&lt;player2&gt; steals)</t>
  </si>
  <si>
    <t>&lt;player1&gt; blocks &lt;player2&gt;'s  layup</t>
  </si>
  <si>
    <t>&lt;player2&gt; blocks &lt;player1&gt;'s  layup</t>
  </si>
  <si>
    <t>&lt;player2&gt; loose ball foul  (&lt;player1&gt; draws the foul )</t>
  </si>
  <si>
    <t>&lt;player1&gt; loose ball foul  (&lt;player2&gt; draws the foul )</t>
  </si>
  <si>
    <t>&lt;player1&gt; makes driving layup (&lt;player2&gt; assists )</t>
  </si>
  <si>
    <t>&lt;player2&gt; makes driving layup (&lt;player1&gt; assists )</t>
  </si>
  <si>
    <t>&lt;player1&gt; blocks &lt;player2&gt; 's 14- foot  jumper</t>
  </si>
  <si>
    <t>&lt;player2&gt; blocks &lt;player1&gt; 's 14- foot  jumper</t>
  </si>
  <si>
    <t>&lt;player2&gt; personal foul  (&lt;player1&gt; draws the foul )</t>
  </si>
  <si>
    <t>&lt;player1&gt; personal foul  (&lt;player2&gt; draws the foul )</t>
  </si>
  <si>
    <t>&lt;player2&gt; blocks &lt;player1&gt;'s  shot</t>
  </si>
  <si>
    <t>&lt;player1&gt; blocks &lt;player2&gt;'s  shot</t>
  </si>
  <si>
    <t>&lt;player1&gt; makes driving dunk (&lt;player2&gt; assists )</t>
  </si>
  <si>
    <t>&lt;player2&gt; makes driving dunk (&lt;player1&gt; assists )</t>
  </si>
  <si>
    <t>&lt;player1&gt; offensiveCharge  (&lt;player2&gt; draws the foul )</t>
  </si>
  <si>
    <t>&lt;player2&gt; offensiveCharge  (&lt;player1&gt; draws the foul )</t>
  </si>
  <si>
    <t>&lt;player2&gt; blocks &lt;player1&gt; 's 1- foot  layup</t>
  </si>
  <si>
    <t>&lt;player1&gt; blocks &lt;player2&gt; 's 1- foot  layup</t>
  </si>
  <si>
    <t>&lt;player1&gt; FlagrantFoulType1  (&lt;player2&gt; draws the foul )</t>
  </si>
  <si>
    <t>&lt;player2&gt; FlagrantFoulType1  (&lt;player1&gt; draws the foul )</t>
  </si>
  <si>
    <t>&lt;player2&gt; blocks &lt;player1&gt; 's 6- foot  jumper</t>
  </si>
  <si>
    <t>&lt;player1&gt; blocks &lt;player2&gt; 's 6- foot  jumper</t>
  </si>
  <si>
    <t>&lt;player2&gt; blocks &lt;player1&gt; 's 5- foot  jumper</t>
  </si>
  <si>
    <t>&lt;player1&gt; blocks &lt;player2&gt; 's 5- foot  jumper</t>
  </si>
  <si>
    <t>&lt;player1&gt;  (&lt;player2&gt; draws the foul )</t>
  </si>
  <si>
    <t>&lt;player2&gt;  (&lt;player1&gt; draws the foul )</t>
  </si>
  <si>
    <t>&lt;player2&gt; blocks &lt;player1&gt; 's 16- foot  jumper</t>
  </si>
  <si>
    <t>&lt;player1&gt; blocks &lt;player2&gt; 's 16- foot  jumper</t>
  </si>
  <si>
    <t>&lt;player2&gt; blocks &lt;player1&gt; 's 7- foot  jumper</t>
  </si>
  <si>
    <t>&lt;player1&gt; blocks &lt;player2&gt; 's 7- foot  jumper</t>
  </si>
  <si>
    <t>&lt;player2&gt; blocks &lt;player1&gt; 's 10- foot  jumper</t>
  </si>
  <si>
    <t>&lt;player1&gt; blocks &lt;player2&gt; 's 10- foot  jumper</t>
  </si>
  <si>
    <t>&lt;player2&gt; blocks &lt;player1&gt; 's 3- foot  layup</t>
  </si>
  <si>
    <t>&lt;player1&gt; blocks &lt;player2&gt; 's 3- foot  layup</t>
  </si>
  <si>
    <t>&lt;player1&gt; possession lost ball turnover&lt;player2&gt;</t>
  </si>
  <si>
    <t>&lt;player2&gt; possession lost ball turnover&lt;player1&gt;</t>
  </si>
  <si>
    <t>&lt;player2&gt; blocks &lt;player1&gt;'s  jumper</t>
  </si>
  <si>
    <t>&lt;player1&gt; blocks &lt;player2&gt;'s  jumper</t>
  </si>
  <si>
    <t>&lt;player2&gt; blocks &lt;player1&gt; 's 2- foot  layup</t>
  </si>
  <si>
    <t>&lt;player1&gt; blocks &lt;player2&gt; 's 2- foot  layup</t>
  </si>
  <si>
    <t>&lt;player2&gt; blocks &lt;player1&gt; 's 7- foot  shot</t>
  </si>
  <si>
    <t>&lt;player1&gt; blocks &lt;player2&gt; 's 7- foot  shot</t>
  </si>
  <si>
    <t>&lt;player1&gt; blocks &lt;player2&gt; 's 19- foot  jumper</t>
  </si>
  <si>
    <t>&lt;player2&gt; blocks &lt;player1&gt; 's 19- foot  jumper</t>
  </si>
  <si>
    <t>&lt;player1&gt; blocks &lt;player2&gt; 's 6- foot  2-pt jumper</t>
  </si>
  <si>
    <t>&lt;player2&gt; blocks &lt;player1&gt; 's 6- foot  2-pt jumper</t>
  </si>
  <si>
    <t>&lt;player1&gt; blocks &lt;player2&gt; 's 6- foot  two point shot</t>
  </si>
  <si>
    <t>&lt;player2&gt; blocks &lt;player1&gt; 's 6- foot  two point shot</t>
  </si>
  <si>
    <t>&lt;player1&gt; blocks &lt;player2&gt; 's 2- foot  shot</t>
  </si>
  <si>
    <t>&lt;player2&gt; blocks &lt;player1&gt; 's 2- foot  shot</t>
  </si>
  <si>
    <t>&lt;player1&gt; blocks &lt;player2&gt; 's 10- foot  shot</t>
  </si>
  <si>
    <t>&lt;player2&gt; blocks &lt;player1&gt; 's 10- foot  shot</t>
  </si>
  <si>
    <t>&lt;player2&gt; possession lost ball turnover (&lt;player1&gt; steals)</t>
  </si>
  <si>
    <t>&lt;player1&gt; possession lost ball turnover (&lt;player2&gt; steals)</t>
  </si>
  <si>
    <t>&lt;player2&gt; blocks &lt;player1&gt; 's 12- foot  jumper</t>
  </si>
  <si>
    <t>&lt;player1&gt; blocks &lt;player2&gt; 's 12- foot  jumper</t>
  </si>
  <si>
    <t>&lt;player2&gt; blocks &lt;player1&gt; 's 3- foot  jumper</t>
  </si>
  <si>
    <t>&lt;player1&gt; blocks &lt;player2&gt; 's 3- foot  jumper</t>
  </si>
  <si>
    <t>&lt;player2&gt; makes jumper (&lt;player1&gt; Jr. assists )</t>
  </si>
  <si>
    <t>&lt;player1&gt; makes jumper (&lt;player2&gt; Jr. assists )</t>
  </si>
  <si>
    <t>&lt;player1&gt; blocks &lt;player2&gt; 's 3- foot  shot</t>
  </si>
  <si>
    <t>&lt;player2&gt; blocks &lt;player1&gt; 's 3- foot  shot</t>
  </si>
  <si>
    <t>&lt;player2&gt; makes two point shot (&lt;player1&gt; Jr. assists )</t>
  </si>
  <si>
    <t>&lt;player1&gt; makes two point shot (&lt;player2&gt; Jr. assists )</t>
  </si>
  <si>
    <t>&lt;player1&gt; blocks &lt;player2&gt; Jr. 's 10- foot  shot</t>
  </si>
  <si>
    <t>&lt;player2&gt; blocks &lt;player1&gt; Jr. 's 10- foot  shot</t>
  </si>
  <si>
    <t>&lt;player1&gt; blocks &lt;player2&gt; 's 11- foot  jumper</t>
  </si>
  <si>
    <t>&lt;player2&gt; blocks &lt;player1&gt; 's 11- foot  jumper</t>
  </si>
  <si>
    <t>&lt;player2&gt; blocks &lt;player1&gt; 's 23- foot   three point jumper</t>
  </si>
  <si>
    <t>&lt;player1&gt; blocks &lt;player2&gt; 's 23- foot   three point jumper</t>
  </si>
  <si>
    <t>&lt;player2&gt; blocks &lt;player1&gt; 's 8- foot  jumper</t>
  </si>
  <si>
    <t>&lt;player1&gt; blocks &lt;player2&gt; 's 8- foot  jumper</t>
  </si>
  <si>
    <t>&lt;player1&gt; makes 19-foot jumper (&lt;player2&gt; assists )</t>
  </si>
  <si>
    <t>&lt;player2&gt; makes 19-foot jumper (&lt;player1&gt; assists )</t>
  </si>
  <si>
    <t>&lt;player2&gt; makes 20-foot two point shot (&lt;player1&gt; assists )</t>
  </si>
  <si>
    <t>&lt;player1&gt; makes 20-foot two point shot (&lt;player2&gt; assists )</t>
  </si>
  <si>
    <t>&lt;player2&gt; blocks &lt;player1&gt; 's 3-foot  shot</t>
  </si>
  <si>
    <t>&lt;player1&gt; blocks &lt;player2&gt; 's 3-foot  shot</t>
  </si>
  <si>
    <t>&lt;player1&gt; makes 6-foot two point shot (&lt;player2&gt; assists )</t>
  </si>
  <si>
    <t>&lt;player2&gt; makes 6-foot two point shot (&lt;player1&gt; assists )</t>
  </si>
  <si>
    <t>&lt;player1&gt; makes 17-foot jumper (&lt;player2&gt; assists )</t>
  </si>
  <si>
    <t>&lt;player2&gt; makes 17-foot jumper (&lt;player1&gt; assists )</t>
  </si>
  <si>
    <t>&lt;player1&gt; makes 17-foot two point shot (&lt;player2&gt; assists )</t>
  </si>
  <si>
    <t>&lt;player2&gt; makes 17-foot two point shot (&lt;player1&gt; assists )</t>
  </si>
  <si>
    <t>&lt;player2&gt; makes 20-foot jumper (&lt;player1&gt; assists )</t>
  </si>
  <si>
    <t>&lt;player1&gt; makes 20-foot jumper (&lt;player2&gt; assists )</t>
  </si>
  <si>
    <t>&lt;player2&gt; makes 26-foot  three point jumper  (&lt;player1&gt; assists )</t>
  </si>
  <si>
    <t>&lt;player1&gt; makes 26-foot  three point jumper  (&lt;player2&gt; assists )</t>
  </si>
  <si>
    <t>&lt;player2&gt; makes 15-foot jumper (&lt;player1&gt; assists )</t>
  </si>
  <si>
    <t>&lt;player1&gt; makes 15-foot jumper (&lt;player2&gt; assists )</t>
  </si>
  <si>
    <t>&lt;player1&gt; makes 25-foot  three point jumper  (&lt;player2&gt; assists )</t>
  </si>
  <si>
    <t>&lt;player2&gt; makes 25-foot  three point jumper  (&lt;player1&gt; assists )</t>
  </si>
  <si>
    <t>&lt;player1&gt; makes 54-foot  three point jumper  (&lt;player2&gt; assists )</t>
  </si>
  <si>
    <t>&lt;player2&gt; makes 54-foot  three point jumper  (&lt;player1&gt; assists )</t>
  </si>
  <si>
    <t>&lt;player1&gt; offensive Charge  (&lt;player2&gt; draws the foul )</t>
  </si>
  <si>
    <t>&lt;player2&gt; offensive Charge  (&lt;player1&gt; draws the foul )</t>
  </si>
  <si>
    <t>&lt;player1&gt; blocks &lt;player2&gt; 's 2-foot  layup</t>
  </si>
  <si>
    <t>&lt;player2&gt; blocks &lt;player1&gt; 's 2-foot  layup</t>
  </si>
  <si>
    <t>&lt;player2&gt; makes 24-foot  three point jumper  (&lt;player1&gt; assists )</t>
  </si>
  <si>
    <t>&lt;player1&gt; makes 24-foot  three point jumper  (&lt;player2&gt; assists )</t>
  </si>
  <si>
    <t>&lt;player2&gt; makes 23-foot  three point jumper  (&lt;player1&gt; assists )</t>
  </si>
  <si>
    <t>&lt;player1&gt; makes 23-foot  three point jumper  (&lt;player2&gt; assists )</t>
  </si>
  <si>
    <t>&lt;player1&gt; makes 5-foot two point shot (&lt;player2&gt; assists )</t>
  </si>
  <si>
    <t>&lt;player2&gt; makes 5-foot two point shot (&lt;player1&gt; assists )</t>
  </si>
  <si>
    <t>&lt;player1&gt; blocks &lt;player2&gt; 's 2-foot  shot</t>
  </si>
  <si>
    <t>&lt;player2&gt; blocks &lt;player1&gt; 's 2-foot  shot</t>
  </si>
  <si>
    <t>&lt;player1&gt; makes 1-foot dunk (&lt;player2&gt; assists )</t>
  </si>
  <si>
    <t>&lt;player2&gt; makes 1-foot dunk (&lt;player1&gt; assists )</t>
  </si>
  <si>
    <t>&lt;player1&gt; makes 11-foot jumper (&lt;player2&gt; assists )</t>
  </si>
  <si>
    <t>&lt;player2&gt; makes 11-foot jumper (&lt;player1&gt; assists )</t>
  </si>
  <si>
    <t>&lt;player2&gt; makes 10-foot two point shot (&lt;player1&gt; assists )</t>
  </si>
  <si>
    <t>&lt;player1&gt; makes 10-foot two point shot (&lt;player2&gt; assists )</t>
  </si>
  <si>
    <t>&lt;player2&gt; makes 8-foot jumper (&lt;player1&gt; assists )</t>
  </si>
  <si>
    <t>&lt;player1&gt; makes 8-foot jumper (&lt;player2&gt; assists )</t>
  </si>
  <si>
    <t>&lt;player2&gt; blocks &lt;player1&gt; 's 3-foot  layup</t>
  </si>
  <si>
    <t>&lt;player1&gt; blocks &lt;player2&gt; 's 3-foot  layup</t>
  </si>
  <si>
    <t>&lt;player1&gt; makes 16-foot jumper (&lt;player2&gt; assists )</t>
  </si>
  <si>
    <t>&lt;player2&gt; makes 16-foot jumper (&lt;player1&gt; assists )</t>
  </si>
  <si>
    <t>&lt;player1&gt; makes 2-foot two point shot (&lt;player2&gt; assists )</t>
  </si>
  <si>
    <t>&lt;player2&gt; makes 2-foot two point shot (&lt;player1&gt; assists )</t>
  </si>
  <si>
    <t>&lt;player2&gt; blocks &lt;player1&gt; 's 11-foot  jumper</t>
  </si>
  <si>
    <t>&lt;player1&gt; blocks &lt;player2&gt; 's 11-foot  jumper</t>
  </si>
  <si>
    <t>&lt;player2&gt; blocks &lt;player1&gt; 's 5-foot  jumper</t>
  </si>
  <si>
    <t>&lt;player1&gt; blocks &lt;player2&gt; 's 5-foot  jumper</t>
  </si>
  <si>
    <t>&lt;player2&gt; makes 18-foot jumper (&lt;player1&gt; assists )</t>
  </si>
  <si>
    <t>&lt;player1&gt; makes 18-foot jumper (&lt;player2&gt; assists )</t>
  </si>
  <si>
    <t>&lt;player1&gt; makes 9-foot two point shot (&lt;player2&gt; assists )</t>
  </si>
  <si>
    <t>&lt;player2&gt; makes 9-foot two point shot (&lt;player1&gt; assists )</t>
  </si>
  <si>
    <t>&lt;player2&gt; makes 27-foot  three point jumper  (&lt;player1&gt; assists )</t>
  </si>
  <si>
    <t>&lt;player1&gt; makes 27-foot  three point jumper  (&lt;player2&gt; assists )</t>
  </si>
  <si>
    <t>&lt;player1&gt; makes 3-foot jumper (&lt;player2&gt; assists )</t>
  </si>
  <si>
    <t>&lt;player2&gt; makes 3-foot jumper (&lt;player1&gt; assists )</t>
  </si>
  <si>
    <t>&lt;player1&gt; blocks &lt;player2&gt; 's 6-foot  two point shot</t>
  </si>
  <si>
    <t>&lt;player2&gt; blocks &lt;player1&gt; 's 6-foot  two point shot</t>
  </si>
  <si>
    <t>&lt;player1&gt; makes 14-foot jumper (&lt;player2&gt; assists )</t>
  </si>
  <si>
    <t>&lt;player2&gt; makes 14-foot jumper (&lt;player1&gt; assists )</t>
  </si>
  <si>
    <t>&lt;player1&gt; blocks &lt;player2&gt; 's 1-foot  shot</t>
  </si>
  <si>
    <t>&lt;player2&gt; blocks &lt;player1&gt; 's 1-foot  shot</t>
  </si>
  <si>
    <t>&lt;player1&gt; makes 22-foot  three point jumper  (&lt;player2&gt; assists )</t>
  </si>
  <si>
    <t>&lt;player2&gt; makes 22-foot  three point jumper  (&lt;player1&gt; assists )</t>
  </si>
  <si>
    <t>&lt;player1&gt; blocks &lt;player2&gt; 's 15-foot  shot</t>
  </si>
  <si>
    <t>&lt;player2&gt; blocks &lt;player1&gt; 's 15-foot  shot</t>
  </si>
  <si>
    <t>&lt;player2&gt; makes 21-foot jumper (&lt;player1&gt; assists )</t>
  </si>
  <si>
    <t>&lt;player1&gt; makes 21-foot jumper (&lt;player2&gt; assists )</t>
  </si>
  <si>
    <t>&lt;player2&gt; makes 1-foot two point shot (&lt;player1&gt; assists )</t>
  </si>
  <si>
    <t>&lt;player1&gt; makes 1-foot two point shot (&lt;player2&gt; assists )</t>
  </si>
  <si>
    <t>&lt;player2&gt; blocks &lt;player1&gt; 's 6-foot  jumper</t>
  </si>
  <si>
    <t>&lt;player1&gt; blocks &lt;player2&gt; 's 6-foot  jumper</t>
  </si>
  <si>
    <t>&lt;player1&gt; makes 13-foot jumper (&lt;player2&gt; assists )</t>
  </si>
  <si>
    <t>&lt;player2&gt; makes 13-foot jumper (&lt;player1&gt; assists )</t>
  </si>
  <si>
    <t>&lt;player1&gt; makes 22-foot jumper (&lt;player2&gt; assists )</t>
  </si>
  <si>
    <t>&lt;player2&gt; makes 22-foot jumper (&lt;player1&gt; assists )</t>
  </si>
  <si>
    <t>&lt;player1&gt; makes 7-foot two point shot (&lt;player2&gt; assists )</t>
  </si>
  <si>
    <t>&lt;player2&gt; makes 7-foot two point shot (&lt;player1&gt; assists )</t>
  </si>
  <si>
    <t>&lt;player1&gt; makes 16-foot two point shot (&lt;player2&gt; assists )</t>
  </si>
  <si>
    <t>&lt;player2&gt; makes 16-foot two point shot (&lt;player1&gt; assists )</t>
  </si>
  <si>
    <t>&lt;player1&gt; blocks &lt;player2&gt; 's 13-foot  jumper</t>
  </si>
  <si>
    <t>&lt;player2&gt; blocks &lt;player1&gt; 's 13-foot  jumper</t>
  </si>
  <si>
    <t>&lt;player1&gt; blocks &lt;player2&gt; 's 3-foot  jumper</t>
  </si>
  <si>
    <t>&lt;player2&gt; blocks &lt;player1&gt; 's 3-foot  jumper</t>
  </si>
  <si>
    <t>&lt;player1&gt; blocks &lt;player2&gt; 's 8-foot  shot</t>
  </si>
  <si>
    <t>&lt;player2&gt; blocks &lt;player1&gt; 's 8-foot  shot</t>
  </si>
  <si>
    <t>&lt;player1&gt; blocks &lt;player2&gt; 's 4-foot  two point shot</t>
  </si>
  <si>
    <t>&lt;player2&gt; blocks &lt;player1&gt; 's 4-foot  two point shot</t>
  </si>
  <si>
    <t>&lt;player1&gt; blocks &lt;player2&gt; 's 10-foot  jumper</t>
  </si>
  <si>
    <t>&lt;player2&gt; blocks &lt;player1&gt; 's 10-foot  jumper</t>
  </si>
  <si>
    <t>&lt;player1&gt; blocks &lt;player2&gt; 's 4-foot  2-pt jumper</t>
  </si>
  <si>
    <t>&lt;player2&gt; blocks &lt;player1&gt; 's 4-foot  2-pt jumper</t>
  </si>
  <si>
    <t>&lt;player1&gt; makes 6-foot jumper (&lt;player2&gt; assists )</t>
  </si>
  <si>
    <t>&lt;player2&gt; makes 6-foot jumper (&lt;player1&gt; assists )</t>
  </si>
  <si>
    <t>&lt;player2&gt; blocks &lt;player1&gt; 's 4-foot  jumper</t>
  </si>
  <si>
    <t>&lt;player1&gt; blocks &lt;player2&gt; 's 4-foot  jumper</t>
  </si>
  <si>
    <t>&lt;player2&gt; makes 9-foot jumper (&lt;player1&gt; assists )</t>
  </si>
  <si>
    <t>&lt;player1&gt; makes 9-foot jumper (&lt;player2&gt; assists )</t>
  </si>
  <si>
    <t>&lt;player1&gt; makes 4-foot two point shot (&lt;player2&gt; assists )</t>
  </si>
  <si>
    <t>&lt;player2&gt; makes 4-foot two point shot (&lt;player1&gt; assists )</t>
  </si>
  <si>
    <t>&lt;player1&gt; shooting foul (&lt;player2&gt; draws the foul )</t>
  </si>
  <si>
    <t>&lt;player2&gt; shooting foul (&lt;player1&gt; draws the foul )</t>
  </si>
  <si>
    <t>&lt;player2&gt; makes three point jumper   (&lt;player1&gt; assists )</t>
  </si>
  <si>
    <t>&lt;player1&gt; makes three point jumper   (&lt;player2&gt; assists )</t>
  </si>
  <si>
    <t>&lt;player1&gt; personal take foul  (&lt;player2&gt; draws the foul )</t>
  </si>
  <si>
    <t>&lt;player2&gt; personal take foul  (&lt;player1&gt; draws the foul )</t>
  </si>
  <si>
    <t>&lt;player2&gt; makes 2-foot driving dunk (&lt;player1&gt; assists )</t>
  </si>
  <si>
    <t>&lt;player1&gt; makes 2-foot driving dunk (&lt;player2&gt; assists )</t>
  </si>
  <si>
    <t>&lt;player1&gt; makes 10-foot jumper (&lt;player2&gt; assists )</t>
  </si>
  <si>
    <t>&lt;player2&gt; makes 10-foot jumper (&lt;player1&gt; assists )</t>
  </si>
  <si>
    <t>&lt;player2&gt; makes 15-foot two point shot (&lt;player1&gt; assists )</t>
  </si>
  <si>
    <t>&lt;player1&gt; makes 15-foot two point shot (&lt;player2&gt; assists )</t>
  </si>
  <si>
    <t>&lt;player2&gt; makes 2-foot dunk (&lt;player1&gt; assists )</t>
  </si>
  <si>
    <t>&lt;player1&gt; makes 2-foot dunk (&lt;player2&gt; assists )</t>
  </si>
  <si>
    <t>&lt;player2&gt; makes 1-foot two point shot (&lt;player1&gt; Jr. assists )</t>
  </si>
  <si>
    <t>&lt;player1&gt; makes 1-foot two point shot (&lt;player2&gt; Jr. assists )</t>
  </si>
  <si>
    <t>&lt;player2&gt; makes 29-foot  three pointer  (&lt;player1&gt; assists )</t>
  </si>
  <si>
    <t>&lt;player1&gt; makes 29-foot  three pointer  (&lt;player2&gt; assists )</t>
  </si>
  <si>
    <t>&lt;player1&gt; makes 26-foot   (&lt;player2&gt; assists )</t>
  </si>
  <si>
    <t>&lt;player2&gt; makes 26-foot   (&lt;player1&gt; assists )</t>
  </si>
  <si>
    <t>&lt;player2&gt; makes 18-foot two point shot (&lt;player1&gt; Jr. assists )</t>
  </si>
  <si>
    <t>&lt;player1&gt; makes 18-foot two point shot (&lt;player2&gt; Jr. assists )</t>
  </si>
  <si>
    <t>&lt;player1&gt; makes 17-foot two point shot (&lt;player2&gt; Jr. assists )</t>
  </si>
  <si>
    <t>&lt;player2&gt; makes 17-foot two point shot (&lt;player1&gt; Jr. assists )</t>
  </si>
  <si>
    <t>&lt;player1&gt; makes 21-foot two point shot (&lt;player2&gt; assists )</t>
  </si>
  <si>
    <t>&lt;player2&gt; makes 21-foot two point shot (&lt;player1&gt; assists )</t>
  </si>
  <si>
    <t>&lt;player1&gt; makes 19-foot two point shot (&lt;player2&gt; assists )</t>
  </si>
  <si>
    <t>&lt;player2&gt; makes 19-foot two point shot (&lt;player1&gt; assists )</t>
  </si>
  <si>
    <t>&lt;player2&gt; blocks &lt;player1&gt; 's 19-foot  jumper</t>
  </si>
  <si>
    <t>&lt;player1&gt; blocks &lt;player2&gt; 's 19-foot  jumper</t>
  </si>
  <si>
    <t>&lt;player1&gt; blocks &lt;player2&gt; 's 18-foot  jumper</t>
  </si>
  <si>
    <t>&lt;player2&gt; blocks &lt;player1&gt; 's 18-foot  jumper</t>
  </si>
  <si>
    <t>&lt;player2&gt; personal foul (&lt;player1&gt; draws the foul )</t>
  </si>
  <si>
    <t>&lt;player1&gt; personal foul (&lt;player2&gt; draws the foul )</t>
  </si>
  <si>
    <t>&lt;player2&gt; blocks &lt;player1&gt; 's 1-foot  layup</t>
  </si>
  <si>
    <t>&lt;player1&gt; blocks &lt;player2&gt; 's 1-foot  layup</t>
  </si>
  <si>
    <t>&lt;player2&gt; blocks &lt;player1&gt; 's 4-foot  layup</t>
  </si>
  <si>
    <t>&lt;player1&gt; blocks &lt;player2&gt; 's 4-foot  layup</t>
  </si>
  <si>
    <t>&lt;player2&gt; makes 12-foot jumper (&lt;player1&gt; assists )</t>
  </si>
  <si>
    <t>&lt;player1&gt; makes 12-foot jumper (&lt;player2&gt; assists )</t>
  </si>
  <si>
    <t>&lt;player1&gt; blocks &lt;player2&gt; 's 7-foot  jumper</t>
  </si>
  <si>
    <t>&lt;player2&gt; blocks &lt;player1&gt; 's 7-foot  jumper</t>
  </si>
  <si>
    <t>&lt;player1&gt; makes 5-foot jumper (&lt;player2&gt; assists )</t>
  </si>
  <si>
    <t>&lt;player2&gt; makes 5-foot jumper (&lt;player1&gt; assists )</t>
  </si>
  <si>
    <t>&lt;player1&gt; blocks &lt;player2&gt; 's 8-foot  jumper</t>
  </si>
  <si>
    <t>&lt;player2&gt; blocks &lt;player1&gt; 's 8-foot  jumper</t>
  </si>
  <si>
    <t>&lt;player1&gt; makes 4-foot jumper (&lt;player2&gt; assists )</t>
  </si>
  <si>
    <t>&lt;player2&gt; makes 4-foot jumper (&lt;player1&gt; assists )</t>
  </si>
  <si>
    <t>&lt;player2&gt; blocks &lt;player1&gt; 's 12-foot  jumper</t>
  </si>
  <si>
    <t>&lt;player1&gt; blocks &lt;player2&gt; 's 12-foot  jumper</t>
  </si>
  <si>
    <t>&lt;player1&gt; makes 18-foot two point shot (&lt;player2&gt; assists )</t>
  </si>
  <si>
    <t>&lt;player2&gt; makes 18-foot two point shot (&lt;player1&gt; assists )</t>
  </si>
  <si>
    <t>&lt;player1&gt; makes 8-foot two point shot (&lt;player2&gt; assists )</t>
  </si>
  <si>
    <t>&lt;player2&gt; makes 8-foot two point shot (&lt;player1&gt; assists )</t>
  </si>
  <si>
    <t>&lt;player1&gt; makes 3-foot two point shot (&lt;player2&gt; assists )</t>
  </si>
  <si>
    <t>&lt;player2&gt; makes 3-foot two point shot (&lt;player1&gt; assists )</t>
  </si>
  <si>
    <t>&lt;player2&gt; makes 12-foot two point shot (&lt;player1&gt; assists )</t>
  </si>
  <si>
    <t>&lt;player1&gt; makes 12-foot two point shot (&lt;player2&gt; assists )</t>
  </si>
  <si>
    <t>&lt;player1&gt; clear path foul (&lt;player2&gt; draws the foul )</t>
  </si>
  <si>
    <t>&lt;player2&gt; clear path foul (&lt;player1&gt; draws the foul )</t>
  </si>
  <si>
    <t>&lt;player2&gt; blocks &lt;player1&gt; 's 10-foot  two point shot</t>
  </si>
  <si>
    <t>&lt;player1&gt; blocks &lt;player2&gt; 's 10-foot  two point shot</t>
  </si>
  <si>
    <t>&lt;player2&gt; blocks &lt;player1&gt; 's 4-foot  hook shot</t>
  </si>
  <si>
    <t>&lt;player1&gt; blocks &lt;player2&gt; 's 4-foot  hook shot</t>
  </si>
  <si>
    <t>&lt;player1&gt; makes 23-foot jumper (&lt;player2&gt; assists )</t>
  </si>
  <si>
    <t>&lt;player2&gt; makes 23-foot jumper (&lt;player1&gt; assists )</t>
  </si>
  <si>
    <t>&lt;player2&gt; blocks &lt;player1&gt; 's 17-foot  jumper</t>
  </si>
  <si>
    <t>&lt;player1&gt; blocks &lt;player2&gt; 's 17-foot  jumper</t>
  </si>
  <si>
    <t>&lt;player2&gt; makes 28-foot  three point jumper  (&lt;player1&gt; assists )</t>
  </si>
  <si>
    <t>&lt;player1&gt; makes 28-foot  three point jumper  (&lt;player2&gt; assists )</t>
  </si>
  <si>
    <t>&lt;player2&gt; blocks &lt;player1&gt; 's 16-foot  jumper</t>
  </si>
  <si>
    <t>&lt;player1&gt; blocks &lt;player2&gt; 's 16-foot  jumper</t>
  </si>
  <si>
    <t>&lt;player2&gt; makes 27-foot  three pointer  (&lt;player1&gt; assists )</t>
  </si>
  <si>
    <t>&lt;player1&gt; makes 27-foot  three pointer  (&lt;player2&gt; assists )</t>
  </si>
  <si>
    <t>&lt;player1&gt; makes 25-foot  three pointer  (&lt;player2&gt; assists )</t>
  </si>
  <si>
    <t>&lt;player2&gt; makes 25-foot  three pointer  (&lt;player1&gt; assists )</t>
  </si>
  <si>
    <t>&lt;player1&gt; makes 30-foot  three point jumper  (&lt;player2&gt; assists )</t>
  </si>
  <si>
    <t>&lt;player2&gt; makes 30-foot  three point jumper  (&lt;player1&gt; assists )</t>
  </si>
  <si>
    <t>&lt;player1&gt; blocks &lt;player2&gt; 's 9-foot  jumper</t>
  </si>
  <si>
    <t>&lt;player2&gt; blocks &lt;player1&gt; 's 9-foot  jumper</t>
  </si>
  <si>
    <t>&lt;player1&gt; blocks &lt;player2&gt; 's 31-foot   three point jumper</t>
  </si>
  <si>
    <t>&lt;player2&gt; blocks &lt;player1&gt; 's 31-foot   three point jumper</t>
  </si>
  <si>
    <t>&lt;player2&gt; makes   (&lt;player1&gt; assists )</t>
  </si>
  <si>
    <t>&lt;player1&gt; makes   (&lt;player2&gt; assists )</t>
  </si>
  <si>
    <t>&lt;player1&gt; blocks &lt;player2&gt; 's 46-foot</t>
  </si>
  <si>
    <t>&lt;player2&gt; blocks &lt;player1&gt; 's 46-foot</t>
  </si>
  <si>
    <t>&lt;player1&gt; makes 13-foot two point shot (&lt;player2&gt; assists )</t>
  </si>
  <si>
    <t>&lt;player2&gt; makes 13-foot two point shot (&lt;player1&gt; assists )</t>
  </si>
  <si>
    <t>&lt;player2&gt; blocks &lt;player1&gt; 's 21-foot  jumper</t>
  </si>
  <si>
    <t>&lt;player1&gt; blocks &lt;player2&gt; 's 21-foot  jumper</t>
  </si>
  <si>
    <t>&lt;player2&gt; makes 31-foot  three point jumper  (&lt;player1&gt; assists )</t>
  </si>
  <si>
    <t>&lt;player1&gt; makes 31-foot  three point jumper  (&lt;player2&gt; assists )</t>
  </si>
  <si>
    <t>&lt;player2&gt; blocks &lt;player1&gt; 's 26-foot   three point jumper</t>
  </si>
  <si>
    <t>&lt;player1&gt; blocks &lt;player2&gt; 's 26-foot   three point jumper</t>
  </si>
  <si>
    <t>&lt;player1&gt; blocks &lt;player2&gt; 's 5-foot  2-pt jumper</t>
  </si>
  <si>
    <t>&lt;player2&gt; blocks &lt;player1&gt; 's 5-foot  2-pt jumper</t>
  </si>
  <si>
    <t>&lt;player1&gt; blocks &lt;player2&gt; 's 5-foot  shot</t>
  </si>
  <si>
    <t>&lt;player2&gt; blocks &lt;player1&gt; 's 5-foot  shot</t>
  </si>
  <si>
    <t>&lt;player1&gt; blocks &lt;player2&gt;'s  two point shot</t>
  </si>
  <si>
    <t>&lt;player2&gt; blocks &lt;player1&gt;'s  two point shot</t>
  </si>
  <si>
    <t>&lt;player1&gt; blocks &lt;player2&gt; 's 24-foot   three point jumper</t>
  </si>
  <si>
    <t>&lt;player2&gt; blocks &lt;player1&gt; 's 24-foot   three point jumper</t>
  </si>
  <si>
    <t>&lt;player1&gt; blocks &lt;player2&gt; 's 25-foot   three point jumper</t>
  </si>
  <si>
    <t>&lt;player2&gt; blocks &lt;player1&gt; 's 25-foot   three point jumper</t>
  </si>
  <si>
    <t>&lt;player2&gt; shooting foul  (&lt;player1&gt; draws the foul)</t>
  </si>
  <si>
    <t>&lt;player1&gt; shooting foul  (&lt;player2&gt; draws the foul)</t>
  </si>
  <si>
    <t>&lt;player2&gt; offensive Charge  (&lt;player1&gt; draws the foul)</t>
  </si>
  <si>
    <t>&lt;player1&gt; offensive Charge  (&lt;player2&gt; draws the foul)</t>
  </si>
  <si>
    <t>&lt;player1&gt; makes 26-foot  three point jumper  (&lt;player2&gt; assists)</t>
  </si>
  <si>
    <t>&lt;player2&gt; makes 26-foot  three point jumper  (&lt;player1&gt; assists)</t>
  </si>
  <si>
    <t>&lt;player2&gt; makes 25-foot  three point jumper  (&lt;player1&gt; assists)</t>
  </si>
  <si>
    <t>&lt;player1&gt; makes 25-foot  three point jumper  (&lt;player2&gt; assists)</t>
  </si>
  <si>
    <t>&lt;player2&gt; personal foul  (&lt;player1&gt; draws the foul)</t>
  </si>
  <si>
    <t>&lt;player1&gt; personal foul  (&lt;player2&gt; draws the foul)</t>
  </si>
  <si>
    <t>&lt;player1&gt; blocks &lt;player2&gt; 's 7-foot  hook shot</t>
  </si>
  <si>
    <t>&lt;player2&gt; blocks &lt;player1&gt; 's 7-foot  hook shot</t>
  </si>
  <si>
    <t>&lt;player2&gt; loose ball foul  (&lt;player1&gt; draws the foul)</t>
  </si>
  <si>
    <t>&lt;player1&gt; loose ball foul  (&lt;player2&gt; draws the foul)</t>
  </si>
  <si>
    <t>&lt;player1&gt; makes 23-foot  three point jumper  (&lt;player2&gt; assists)</t>
  </si>
  <si>
    <t>&lt;player2&gt; makes 23-foot  three point jumper  (&lt;player1&gt; assists)</t>
  </si>
  <si>
    <t>&lt;player2&gt; makes 27-foot  three point jumper  (&lt;player1&gt; assists)</t>
  </si>
  <si>
    <t>&lt;player1&gt; makes 27-foot  three point jumper  (&lt;player2&gt; assists)</t>
  </si>
  <si>
    <t>&lt;player2&gt; makes 24-foot  three point jumper  (&lt;player1&gt; assists)</t>
  </si>
  <si>
    <t>&lt;player1&gt; makes 24-foot  three point jumper  (&lt;player2&gt; assists)</t>
  </si>
  <si>
    <t>&lt;player2&gt; offensive foul  (&lt;player1&gt; draws the foul)</t>
  </si>
  <si>
    <t>&lt;player1&gt; offensive foul  (&lt;player2&gt; draws the foul)</t>
  </si>
  <si>
    <t>&lt;player1&gt; blocks &lt;player2&gt; 's 10-foot  shot</t>
  </si>
  <si>
    <t>&lt;player2&gt; blocks &lt;player1&gt; 's 10-foot  shot</t>
  </si>
  <si>
    <t>&lt;player1&gt; blocks &lt;player2&gt; 's 20-foot  jumper</t>
  </si>
  <si>
    <t>&lt;player2&gt; blocks &lt;player1&gt; 's 20-foot  jumper</t>
  </si>
  <si>
    <t>&lt;player1&gt; makes  three point jumper  (&lt;player2&gt; assists)</t>
  </si>
  <si>
    <t>&lt;player2&gt; makes  three point jumper  (&lt;player1&gt; assists)</t>
  </si>
  <si>
    <t>&lt;player1&gt; makes 30-foot  three point jumper  (&lt;player2&gt; assists)</t>
  </si>
  <si>
    <t>&lt;player2&gt; makes 30-foot  three point jumper  (&lt;player1&gt; assists)</t>
  </si>
  <si>
    <t>&lt;player2&gt; personal take foul  (&lt;player1&gt; draws the foul)</t>
  </si>
  <si>
    <t>&lt;player1&gt; personal take foul  (&lt;player2&gt; draws the foul)</t>
  </si>
  <si>
    <t>&lt;player2&gt; personal block  (&lt;player1&gt; draws the foul)</t>
  </si>
  <si>
    <t>&lt;player1&gt; personal block  (&lt;player2&gt; draws the foul)</t>
  </si>
  <si>
    <t>&lt;player2&gt; makes 1-foot dunk (&lt;player1&gt; assists)</t>
  </si>
  <si>
    <t>&lt;player1&gt; makes 1-foot dunk (&lt;player2&gt; assists)</t>
  </si>
  <si>
    <t>&lt;player2&gt; blocks &lt;player1&gt; 's 2-foot  two point shot</t>
  </si>
  <si>
    <t>&lt;player1&gt; blocks &lt;player2&gt; 's 2-foot  two point shot</t>
  </si>
  <si>
    <t>&lt;player2&gt; blocks &lt;player1&gt; 's 11-foot  shot</t>
  </si>
  <si>
    <t>&lt;player1&gt; blocks &lt;player2&gt; 's 11-foot  shot</t>
  </si>
  <si>
    <t>&lt;player2&gt; blocks &lt;player1&gt;'s</t>
  </si>
  <si>
    <t>&lt;player1&gt; blocks &lt;player2&gt;'s</t>
  </si>
  <si>
    <t>&lt;player1&gt; makes 6-foot two point shot (&lt;player2&gt; Jr. assists)</t>
  </si>
  <si>
    <t>&lt;player2&gt; makes 6-foot two point shot (&lt;player1&gt; Jr. assists)</t>
  </si>
  <si>
    <t>&lt;player2&gt; makes jumper (&lt;player1&gt; Jr. assists)</t>
  </si>
  <si>
    <t>&lt;player1&gt; makes jumper (&lt;player2&gt; Jr. assists)</t>
  </si>
  <si>
    <t>&lt;player1&gt; makes 12-foot jumper (&lt;player2&gt; Jr. assists)</t>
  </si>
  <si>
    <t>&lt;player2&gt; makes 12-foot jumper (&lt;player1&gt; Jr. assists)</t>
  </si>
  <si>
    <t>&lt;player1&gt; flagrant foul type 1  (&lt;player2&gt; draws the foul)</t>
  </si>
  <si>
    <t>&lt;player2&gt; flagrant foul type 1  (&lt;player1&gt; draws the foul)</t>
  </si>
  <si>
    <t>&lt;player1&gt; blocks &lt;player2&gt; 's 5-foot  hook shot</t>
  </si>
  <si>
    <t>&lt;player2&gt; blocks &lt;player1&gt; 's 5-foot  hook shot</t>
  </si>
  <si>
    <t>&lt;player1&gt; blocks &lt;player2&gt; 's 6-foot  shot</t>
  </si>
  <si>
    <t>&lt;player2&gt; blocks &lt;player1&gt; 's 6-foot  shot</t>
  </si>
  <si>
    <t>&lt;player2&gt; shooting block foul  (&lt;player1&gt; draws the foul)</t>
  </si>
  <si>
    <t>&lt;player1&gt; shooting block foul  (&lt;player2&gt; draws the foul)</t>
  </si>
  <si>
    <t>&lt;player1&gt; blocks &lt;player2&gt; 's 28-foot   three point jumper</t>
  </si>
  <si>
    <t>&lt;player2&gt; blocks &lt;player1&gt; 's 28-foot   three point jumper</t>
  </si>
  <si>
    <t>&lt;player1&gt; makes 22-foot  three point jumper  (&lt;player2&gt; assists)</t>
  </si>
  <si>
    <t>&lt;player2&gt; makes 22-foot  three point jumper  (&lt;player1&gt; assists)</t>
  </si>
  <si>
    <t>&lt;player2&gt; blocks &lt;player1&gt;'s  hook shot</t>
  </si>
  <si>
    <t>&lt;player1&gt; blocks &lt;player2&gt;'s  hook shot</t>
  </si>
  <si>
    <t>&lt;player2&gt; makes 3-foot dunk (&lt;player1&gt; assists)</t>
  </si>
  <si>
    <t>&lt;player1&gt; makes 3-foot dunk (&lt;player2&gt; assists)</t>
  </si>
  <si>
    <t>&lt;player1&gt; makes 28-foot  three point jumper  (&lt;player2&gt; assists)</t>
  </si>
  <si>
    <t>&lt;player2&gt; makes 28-foot  three point jumper  (&lt;player1&gt; assists)</t>
  </si>
  <si>
    <t>&lt;player2&gt; blocks Nando de Colo's  jumper</t>
  </si>
  <si>
    <t>&lt;player2&gt; makes 27-foot  three pointer  (&lt;player1&gt; assists)</t>
  </si>
  <si>
    <t>&lt;player1&gt; makes 27-foot  three pointer  (&lt;player2&gt; assists)</t>
  </si>
  <si>
    <t>&lt;player2&gt; makes 28-foot  three pointer  (&lt;player1&gt; assists)</t>
  </si>
  <si>
    <t>&lt;player1&gt; makes 28-foot  three pointer  (&lt;player2&gt; assists)</t>
  </si>
  <si>
    <t>&lt;player1&gt; makes 2-foot dunk (&lt;player2&gt; assists)</t>
  </si>
  <si>
    <t>&lt;player2&gt; makes 2-foot dunk (&lt;player1&gt; assists)</t>
  </si>
  <si>
    <t>&lt;player1&gt; blocks &lt;player2&gt; 's 14-foot  jumper</t>
  </si>
  <si>
    <t>&lt;player2&gt; blocks &lt;player1&gt; 's 14-foot  jumper</t>
  </si>
  <si>
    <t>&lt;player2&gt; makes 26-foot  three pointer  (&lt;player1&gt; assists)</t>
  </si>
  <si>
    <t>&lt;player1&gt; makes 26-foot  three pointer  (&lt;player2&gt; assists)</t>
  </si>
  <si>
    <t>&lt;player1&gt; blocks &lt;player2&gt; 's 8-foot  hook shot</t>
  </si>
  <si>
    <t>&lt;player2&gt; blocks &lt;player1&gt; 's 8-foot  hook shot</t>
  </si>
  <si>
    <t>&lt;player2&gt; makes   (&lt;player1&gt; assists)</t>
  </si>
  <si>
    <t>&lt;player1&gt; makes   (&lt;player2&gt; assists)</t>
  </si>
  <si>
    <t>&lt;player1&gt; clear path foul  (&lt;player2&gt; draws the foul)</t>
  </si>
  <si>
    <t>&lt;player2&gt; clear path foul  (&lt;player1&gt; draws the foul)</t>
  </si>
  <si>
    <t>&lt;player2&gt; blocks &lt;player1&gt; 's 4-foot  shot</t>
  </si>
  <si>
    <t>&lt;player1&gt; blocks &lt;player2&gt; 's 4-foot  shot</t>
  </si>
  <si>
    <t>&lt;player2&gt; in bound foul  (&lt;player1&gt; draws the foul)</t>
  </si>
  <si>
    <t>&lt;player1&gt; in bound foul  (&lt;player2&gt; draws the foul)</t>
  </si>
  <si>
    <t>&lt;player1&gt; blocks &lt;player2&gt;'s  2-pt jumper</t>
  </si>
  <si>
    <t>&lt;player2&gt; blocks &lt;player1&gt;'s  2-pt jumper</t>
  </si>
  <si>
    <t>&lt;player1&gt; blocks &lt;player2&gt; 's 38-foot   three point jumper</t>
  </si>
  <si>
    <t>&lt;player2&gt; blocks &lt;player1&gt; 's 38-foot   three point jumper</t>
  </si>
  <si>
    <t>&lt;player1&gt;  turnover &lt;player2&gt;</t>
  </si>
  <si>
    <t>&lt;player2&gt;  turnover &lt;player1&gt;</t>
  </si>
  <si>
    <t>&lt;player2&gt; blocks &lt;player1&gt; 's 16-foot  shot</t>
  </si>
  <si>
    <t>&lt;player1&gt; blocks &lt;player2&gt; 's 16-foot  shot</t>
  </si>
  <si>
    <t>&lt;player1&gt; away from play foul  (&lt;player2&gt; draws the foul)</t>
  </si>
  <si>
    <t>&lt;player2&gt; away from play foul  (&lt;player1&gt; draws the foul)</t>
  </si>
  <si>
    <t>&lt;player2&gt; makes 26-foot   (&lt;player1&gt; assists)</t>
  </si>
  <si>
    <t>&lt;player1&gt; makes 26-foot   (&lt;player2&gt; assists)</t>
  </si>
  <si>
    <t>&lt;player1&gt; makes 2-foot driving dunk (&lt;player2&gt; assists)</t>
  </si>
  <si>
    <t>&lt;player2&gt; makes 2-foot driving dunk (&lt;player1&gt; assists)</t>
  </si>
  <si>
    <t>&lt;player1&gt; blocks &lt;player2&gt; 's 7-foot  two point shot</t>
  </si>
  <si>
    <t>&lt;player2&gt; blocks &lt;player1&gt; 's 7-foot  two point shot</t>
  </si>
  <si>
    <t>&lt;player1&gt; blocks &lt;player2&gt; 's 10-foot  2-pt jumper</t>
  </si>
  <si>
    <t>&lt;player2&gt; blocks &lt;player1&gt; 's 10-foot  2-pt jumper</t>
  </si>
  <si>
    <t>&lt;player2&gt; makes 18-foot jumper (&lt;player1&gt; Jr. assists)</t>
  </si>
  <si>
    <t>&lt;player1&gt; makes 18-foot jumper (&lt;player2&gt; Jr. assists)</t>
  </si>
  <si>
    <t>&lt;player2&gt; makes  three point jumper  (&lt;player1&gt; Jr. assists)</t>
  </si>
  <si>
    <t>&lt;player1&gt; makes  three point jumper  (&lt;player2&gt; Jr. assists)</t>
  </si>
  <si>
    <t>&lt;player1&gt; makes 8-foot jumper (&lt;player2&gt; Jr. assists)</t>
  </si>
  <si>
    <t>&lt;player2&gt; makes 8-foot jumper (&lt;player1&gt; Jr. assists)</t>
  </si>
  <si>
    <t>&lt;player2&gt; makes 25-foot  three point jumper  (&lt;player1&gt; Jr. assists)</t>
  </si>
  <si>
    <t>&lt;player1&gt; makes 25-foot  three point jumper  (&lt;player2&gt; Jr. assists)</t>
  </si>
  <si>
    <t>&lt;player1&gt; makes 9-foot jumper (&lt;player2&gt; Jr. assists)</t>
  </si>
  <si>
    <t>&lt;player2&gt; makes 9-foot jumper (&lt;player1&gt; Jr. assists)</t>
  </si>
  <si>
    <t>&lt;player1&gt; blocks &lt;player2&gt; 's 5-foot  two point shot</t>
  </si>
  <si>
    <t>&lt;player2&gt; blocks &lt;player1&gt; 's 5-foot  two point shot</t>
  </si>
  <si>
    <t>&lt;player1&gt; makes 25-foot  three pointer  (&lt;player2&gt; assists)</t>
  </si>
  <si>
    <t>&lt;player2&gt; makes 25-foot  three pointer  (&lt;player1&gt; assists)</t>
  </si>
  <si>
    <t>&lt;player2&gt; blocks &lt;player1&gt; 's 15-foot  jumper</t>
  </si>
  <si>
    <t>&lt;player1&gt; blocks &lt;player2&gt; 's 15-foot  jumper</t>
  </si>
  <si>
    <t>&lt;player1&gt; makes 3-foot driving dunk (&lt;player2&gt; assists)</t>
  </si>
  <si>
    <t>&lt;player2&gt; makes 3-foot driving dunk (&lt;player1&gt; assists)</t>
  </si>
  <si>
    <t>&lt;player2&gt; makes 27-foot  three point running jumper  (&lt;player1&gt; assists)</t>
  </si>
  <si>
    <t>&lt;player1&gt; makes 27-foot  three point running jumper  (&lt;player2&gt; assists)</t>
  </si>
  <si>
    <t>&lt;player1&gt; blocks &lt;player2&gt; 's 9-foot  shot</t>
  </si>
  <si>
    <t>&lt;player2&gt; blocks &lt;player1&gt; 's 9-foot  shot</t>
  </si>
  <si>
    <t>&lt;player2&gt; makes 27-foot   (&lt;player1&gt; assists)</t>
  </si>
  <si>
    <t>&lt;player1&gt; makes 27-foot   (&lt;player2&gt; assists)</t>
  </si>
  <si>
    <t>&lt;player1&gt; blocks &lt;player2&gt; 's 23-foot   three point jumper</t>
  </si>
  <si>
    <t>&lt;player2&gt; blocks &lt;player1&gt; 's 23-foot   three point jumper</t>
  </si>
  <si>
    <t>&lt;player1&gt; makes 29-foot  three point jumper  (&lt;player2&gt; assists)</t>
  </si>
  <si>
    <t>&lt;player2&gt; makes 29-foot  three point jumper  (&lt;player1&gt; assists)</t>
  </si>
  <si>
    <t>&lt;player2&gt; blocks &lt;player1&gt; 's 13-foot  shot</t>
  </si>
  <si>
    <t>&lt;player1&gt; blocks &lt;player2&gt; 's 13-foot  shot</t>
  </si>
  <si>
    <t>&lt;player2&gt; blocks &lt;player1&gt; 's 7-foot  shot</t>
  </si>
  <si>
    <t>&lt;player1&gt; blocks &lt;player2&gt; 's 7-foot  shot</t>
  </si>
  <si>
    <t>&lt;player2&gt; blocks &lt;player1&gt; 's 21-foot  shot</t>
  </si>
  <si>
    <t>&lt;player1&gt; blocks &lt;player2&gt; 's 21-foot  shot</t>
  </si>
  <si>
    <t>&lt;player1&gt; makes 28-foot   (&lt;player2&gt; assists)</t>
  </si>
  <si>
    <t>&lt;player2&gt; makes 28-foot   (&lt;player1&gt; assists)</t>
  </si>
  <si>
    <t>&lt;player2&gt; blocks &lt;player1&gt; 's 11-foot  2-pt jumper</t>
  </si>
  <si>
    <t>&lt;player1&gt; blocks &lt;player2&gt; 's 11-foot  2-pt jumper</t>
  </si>
  <si>
    <t>&lt;player2&gt; makes 31-foot  three point jumper  (&lt;player1&gt; assists)</t>
  </si>
  <si>
    <t>&lt;player1&gt; makes 31-foot  three point jumper  (&lt;player2&gt; assists)</t>
  </si>
  <si>
    <t>&lt;player2&gt; makes 24-foot  three pointer  (&lt;player1&gt; assists)</t>
  </si>
  <si>
    <t>&lt;player1&gt; makes 24-foot  three pointer  (&lt;player2&gt; assists)</t>
  </si>
  <si>
    <t>&lt;player2&gt; makes  three pointer  (&lt;player1&gt; assists)</t>
  </si>
  <si>
    <t>&lt;player1&gt; makes  three pointer  (&lt;player2&gt; assists)</t>
  </si>
  <si>
    <t>&lt;player2&gt; makes 23-foot   (&lt;player1&gt; assists)</t>
  </si>
  <si>
    <t>&lt;player1&gt; makes 23-foot   (&lt;player2&gt; assists)</t>
  </si>
  <si>
    <t>&lt;player1&gt; blocks &lt;player2&gt; 's 11-foot  two point shot</t>
  </si>
  <si>
    <t>&lt;player2&gt; blocks &lt;player1&gt; 's 11-foot  two point shot</t>
  </si>
  <si>
    <t>&lt;player1&gt; blocks &lt;player2&gt;'s   three point jumper</t>
  </si>
  <si>
    <t>&lt;player2&gt; blocks &lt;player1&gt;'s   three point jumper</t>
  </si>
  <si>
    <t>&lt;player2&gt; blocks &lt;player1&gt; 's 3-foot</t>
  </si>
  <si>
    <t>&lt;player1&gt; blocks &lt;player2&gt; 's 3-foot</t>
  </si>
  <si>
    <t>&lt;player2&gt; blocks &lt;player1&gt; 's 6-foot  2-pt jumper</t>
  </si>
  <si>
    <t>&lt;player1&gt; blocks &lt;player2&gt; 's 6-foot  2-pt jumper</t>
  </si>
  <si>
    <t>&lt;player2&gt;  bad pass turnover (&lt;player1&gt; steals)</t>
  </si>
  <si>
    <t>&lt;player1&gt;  bad pass turnover (&lt;player2&gt; steals)</t>
  </si>
  <si>
    <t>&lt;player1&gt; blocks &lt;player2&gt; 's 3-foot  two point shot</t>
  </si>
  <si>
    <t>&lt;player2&gt; blocks &lt;player1&gt; 's 3-foot  two point shot</t>
  </si>
  <si>
    <t>&lt;player1&gt; blocks &lt;player2&gt; 's 9-foot  2-pt jumper</t>
  </si>
  <si>
    <t>&lt;player2&gt; blocks &lt;player1&gt; 's 9-foot  2-pt jumper</t>
  </si>
  <si>
    <t>&lt;player2&gt; makes 25-foot  three point running jumper  (&lt;player1&gt; assists)</t>
  </si>
  <si>
    <t>&lt;player1&gt; makes 25-foot  three point running jumper  (&lt;player2&gt; assists)</t>
  </si>
  <si>
    <t>&lt;player2&gt; makes 28-foot three pointer   (&lt;player1&gt; assists)</t>
  </si>
  <si>
    <t>&lt;player1&gt; makes 28-foot three pointer   (&lt;player2&gt; assists)</t>
  </si>
  <si>
    <t>&lt;player2&gt; blocks &lt;player1&gt; 's 8-foot  two point shot</t>
  </si>
  <si>
    <t>&lt;player1&gt; blocks &lt;player2&gt; 's 8-foot  two point shot</t>
  </si>
  <si>
    <t>&lt;player2&gt; blocks &lt;player1&gt; 's 12-foot  shot</t>
  </si>
  <si>
    <t>&lt;player1&gt; blocks &lt;player2&gt; 's 12-foot  shot</t>
  </si>
  <si>
    <t>&lt;player2&gt; makes 4-foot dunk (&lt;player1&gt; assists)</t>
  </si>
  <si>
    <t>&lt;player1&gt; makes 4-foot dunk (&lt;player2&gt; assists)</t>
  </si>
  <si>
    <t>&lt;player1&gt; blocks &lt;player2&gt; 's 16-foot  2-pt jumper</t>
  </si>
  <si>
    <t>&lt;player2&gt; blocks &lt;player1&gt; 's 16-foot  2-pt jumper</t>
  </si>
  <si>
    <t>&lt;player1&gt; blocks &lt;player2&gt; 's 5-foot  layup</t>
  </si>
  <si>
    <t>&lt;player2&gt; blocks &lt;player1&gt; 's 5-foot  layup</t>
  </si>
  <si>
    <t>&lt;player1&gt; blocks &lt;player2&gt; 's 12-foot  2-pt jumper</t>
  </si>
  <si>
    <t>&lt;player2&gt; blocks &lt;player1&gt; 's 12-foot  2-pt jumper</t>
  </si>
  <si>
    <t>&lt;player1&gt; blocks &lt;player2&gt; 's 22-foot  jumper</t>
  </si>
  <si>
    <t>&lt;player2&gt; blocks &lt;player1&gt; 's 22-foot  jumper</t>
  </si>
  <si>
    <t>&lt;player1&gt; blocks &lt;player2&gt; 's 25-foot</t>
  </si>
  <si>
    <t>&lt;player2&gt; blocks &lt;player1&gt; 's 25-foot</t>
  </si>
  <si>
    <t>&lt;player2&gt; makes 25-foot  three point jumper (&lt;player1&gt; assists)</t>
  </si>
  <si>
    <t>&lt;player1&gt; makes 25-foot  three point jumper (&lt;player2&gt; assists)</t>
  </si>
  <si>
    <t>&lt;player2&gt; makes three point jumper   (&lt;player1&gt; assists)</t>
  </si>
  <si>
    <t>&lt;player1&gt; makes three point jumper   (&lt;player2&gt; assists)</t>
  </si>
  <si>
    <t>&lt;player1&gt; blocks &lt;player2&gt; 's 8-foot  2-pt jumper</t>
  </si>
  <si>
    <t>&lt;player2&gt; blocks &lt;player1&gt; 's 8-foot  2-pt jumper</t>
  </si>
  <si>
    <t>&lt;player2&gt; blocks &lt;player1&gt; 's 9-foot  hook shot</t>
  </si>
  <si>
    <t>&lt;player1&gt; blocks &lt;player2&gt; 's 9-foot  hook shot</t>
  </si>
  <si>
    <t>&lt;player2&gt; blocks Nando de Colo 's 5-foot  jumper</t>
  </si>
  <si>
    <t>&lt;player1&gt; blocks &lt;player2&gt; 's 54-foot   three point jumper</t>
  </si>
  <si>
    <t>&lt;player2&gt; blocks &lt;player1&gt; 's 54-foot   three point jumper</t>
  </si>
  <si>
    <t>&lt;player2&gt; makes 25-foot three point jumper   (&lt;player1&gt; assists)</t>
  </si>
  <si>
    <t>&lt;player1&gt; makes 25-foot three point jumper   (&lt;player2&gt; assists)</t>
  </si>
  <si>
    <t>&lt;player2&gt; blocks &lt;player1&gt; 's 7-foot  2-pt jumper</t>
  </si>
  <si>
    <t>&lt;player1&gt; blocks &lt;player2&gt; 's 7-foot  2-pt jumper</t>
  </si>
  <si>
    <t>&lt;player1&gt; makes 25-foot   (&lt;player2&gt; assists)</t>
  </si>
  <si>
    <t>&lt;player2&gt; makes 25-foot   (&lt;player1&gt; assists)</t>
  </si>
  <si>
    <t>&lt;player2&gt; offensive rebound, shot blocked by &lt;player1&gt;</t>
  </si>
  <si>
    <t>&lt;player1&gt; offensive rebound, shot blocked by &lt;player2&gt;</t>
  </si>
  <si>
    <t>&lt;player2&gt; blocks &lt;player1&gt; 's 17-foot  shot</t>
  </si>
  <si>
    <t>&lt;player1&gt; blocks &lt;player2&gt; 's 17-foot  shot</t>
  </si>
  <si>
    <t>&lt;player2&gt; blocks &lt;player1&gt; 's 12-foot  two point shot</t>
  </si>
  <si>
    <t>&lt;player1&gt; blocks &lt;player2&gt; 's 12-foot  two point shot</t>
  </si>
  <si>
    <t>&lt;player2&gt; makes 24-foot   (&lt;player1&gt; assists)</t>
  </si>
  <si>
    <t>&lt;player1&gt; makes 24-foot   (&lt;player2&gt; assists)</t>
  </si>
  <si>
    <t>&lt;player1&gt; blocks &lt;player2&gt; 's 27-foot   three point jumper</t>
  </si>
  <si>
    <t>&lt;player2&gt; blocks &lt;player1&gt; 's 27-foot   three point jumper</t>
  </si>
  <si>
    <t>&lt;player2&gt; makes 30-foot   (&lt;player1&gt; assists)</t>
  </si>
  <si>
    <t>&lt;player1&gt; makes 30-foot   (&lt;player2&gt; assists)</t>
  </si>
  <si>
    <t>&lt;player1&gt; makes three point jumper  (&lt;player2&gt; assists)</t>
  </si>
  <si>
    <t>&lt;player2&gt; makes three point jumper  (&lt;player1&gt; assists)</t>
  </si>
  <si>
    <t>&lt;player1&gt; blocks &lt;player2&gt; 's 3-foot  2-pt jumper</t>
  </si>
  <si>
    <t>&lt;player2&gt; blocks &lt;player1&gt; 's 3-foot  2-pt jumper</t>
  </si>
  <si>
    <t>&lt;player2&gt; blocks &lt;player1&gt; 's 1-foot  hook shot</t>
  </si>
  <si>
    <t>&lt;player1&gt; blocks &lt;player2&gt; 's 1-foot  hook shot</t>
  </si>
  <si>
    <t>&lt;player2&gt; blocks &lt;player1&gt; 's 27-foot three point shot</t>
  </si>
  <si>
    <t>&lt;player1&gt; blocks &lt;player2&gt; 's 27-foot three point shot</t>
  </si>
  <si>
    <t>&lt;player1&gt; blocks &lt;player2&gt; 's 6-foot  hook shot</t>
  </si>
  <si>
    <t>&lt;player2&gt; blocks &lt;player1&gt; 's 6-foot  hook shot</t>
  </si>
  <si>
    <t>&lt;player2&gt; blocks &lt;player1&gt; 's 15-foot  2-pt jumper</t>
  </si>
  <si>
    <t>&lt;player1&gt; blocks &lt;player2&gt; 's 15-foot  2-pt jumper</t>
  </si>
  <si>
    <t>&lt;player1&gt; misses layup (&lt;player2&gt; block)</t>
  </si>
  <si>
    <t>&lt;player2&gt; misses layup (&lt;player1&gt; block)</t>
  </si>
  <si>
    <t>&lt;player1&gt; makes alley oop dunk (&lt;player2&gt; assists)</t>
  </si>
  <si>
    <t>&lt;player2&gt; makes alley oop dunk (&lt;player1&gt; assists)</t>
  </si>
  <si>
    <t>&lt;player2&gt; makes 24-foot three point shot  (&lt;player1&gt; assists)</t>
  </si>
  <si>
    <t>&lt;player1&gt; makes 24-foot three point shot  (&lt;player2&gt; assists)</t>
  </si>
  <si>
    <t>&lt;player1&gt; Jump Shot: Missed &lt;player2&gt; offensive rebound</t>
  </si>
  <si>
    <t>&lt;player2&gt; Jump Shot: Missed &lt;player1&gt; offensive rebound</t>
  </si>
  <si>
    <t>&lt;player1&gt; blocks &lt;player2&gt;' 13-foot  jumper</t>
  </si>
  <si>
    <t>&lt;player2&gt; blocks &lt;player1&gt;' 13-foot  jumper</t>
  </si>
  <si>
    <t>&lt;player2&gt; blocks &lt;player1&gt; 's 10-foot  hook shot</t>
  </si>
  <si>
    <t>&lt;player1&gt; blocks &lt;player2&gt; 's 10-foot  hook shot</t>
  </si>
  <si>
    <t>&lt;player2&gt; flagrant foul type 2  (&lt;player1&gt; draws the foul)</t>
  </si>
  <si>
    <t>&lt;player1&gt; flagrant foul type 2  (&lt;player2&gt; draws the foul)</t>
  </si>
  <si>
    <t>&lt;player1&gt; blocks &lt;player2&gt; 's 23-foot  jumper</t>
  </si>
  <si>
    <t>&lt;player2&gt; blocks &lt;player1&gt; 's 23-foot  jumper</t>
  </si>
  <si>
    <t>&lt;player2&gt; 15-foot jumper (&lt;player1&gt; assists)</t>
  </si>
  <si>
    <t>&lt;player1&gt; 15-foot jumper (&lt;player2&gt; assists)</t>
  </si>
  <si>
    <t>&lt;player2&gt; makes 1-foot driving dunk (&lt;player1&gt; assists)</t>
  </si>
  <si>
    <t>&lt;player1&gt; makes 1-foot driving dunk (&lt;player2&gt; assists)</t>
  </si>
  <si>
    <t>&lt;player1&gt; makes 16-foot jumper (Nando de Colo assists)</t>
  </si>
  <si>
    <t>&lt;player2&gt; makes 16-foot jumper (Nando de Colo assists)</t>
  </si>
  <si>
    <t>&lt;player1&gt; makes two point dunk (&lt;player2&gt; assists)</t>
  </si>
  <si>
    <t>&lt;player2&gt; makes two point dunk (&lt;player1&gt; assists)</t>
  </si>
  <si>
    <t>&lt;player2&gt; makes three point jump shot (&lt;player1&gt; assists)</t>
  </si>
  <si>
    <t>&lt;player1&gt; makes three point jump shot (&lt;player2&gt; assists)</t>
  </si>
  <si>
    <t>&lt;player2&gt; blocks &lt;player1&gt; 's 24-foot</t>
  </si>
  <si>
    <t>&lt;player1&gt; blocks &lt;player2&gt; 's 24-foot</t>
  </si>
  <si>
    <t>&lt;player1&gt; makes 14-foot two point shot (Nando de Colo assists)</t>
  </si>
  <si>
    <t>&lt;player2&gt; makes 14-foot two point shot (Nando de Colo assists)</t>
  </si>
  <si>
    <t>&lt;player2&gt; blocks &lt;player1&gt; 's 19-foot  shot</t>
  </si>
  <si>
    <t>&lt;player1&gt; blocks &lt;player2&gt; 's 19-foot  shot</t>
  </si>
  <si>
    <t>&lt;player1&gt; makes 27-foot  two point jumper  (&lt;player2&gt; assists)</t>
  </si>
  <si>
    <t>&lt;player2&gt; makes 27-foot  two point jumper  (&lt;player1&gt; assists)</t>
  </si>
  <si>
    <t>&lt;player1&gt; makes 32-foot  three point jumper  (&lt;player2&gt; assists)</t>
  </si>
  <si>
    <t>&lt;player2&gt; makes 32-foot  three point jumper  (&lt;player1&gt; assists)</t>
  </si>
  <si>
    <t>&lt;player1&gt; blocks &lt;player2&gt; 's 9-foot  two point shot</t>
  </si>
  <si>
    <t>&lt;player2&gt; blocks &lt;player1&gt; 's 9-foot  two point shot</t>
  </si>
  <si>
    <t>&lt;player2&gt; makes jumper  (&lt;player1&gt; assists)</t>
  </si>
  <si>
    <t>&lt;player1&gt; makes jumper  (&lt;player2&gt; assists)</t>
  </si>
  <si>
    <t>&lt;player1&gt; lost ball turnover (&lt;player2&gt; steals)</t>
  </si>
  <si>
    <t>&lt;player2&gt; lost ball turnover (&lt;player1&gt; steals)</t>
  </si>
  <si>
    <t>&lt;player2&gt; blocks &lt;player1&gt; 's 14-foot  shot</t>
  </si>
  <si>
    <t>&lt;player1&gt; blocks &lt;player2&gt; 's 14-foot  shot</t>
  </si>
  <si>
    <t>&lt;player1&gt; blocks &lt;player2&gt; 's 13-foot  2-pt jumper</t>
  </si>
  <si>
    <t>&lt;player2&gt; blocks &lt;player1&gt; 's 13-foot  2-pt jumper</t>
  </si>
  <si>
    <t>&lt;player2&gt; makes 26-foot  three point running jumper  (&lt;player1&gt; assists)</t>
  </si>
  <si>
    <t>&lt;player1&gt; makes 26-foot  three point running jumper  (&lt;player2&gt; assists)</t>
  </si>
  <si>
    <t>&lt;player2&gt; blocks Nando de Colo's  layup</t>
  </si>
  <si>
    <t>&lt;player2&gt; blocks &lt;player1&gt; 's 9-foot</t>
  </si>
  <si>
    <t>&lt;player1&gt; blocks &lt;player2&gt; 's 9-foot</t>
  </si>
  <si>
    <t>&lt;player2&gt; blocks &lt;player1&gt; 's 2-foot  jumper</t>
  </si>
  <si>
    <t>&lt;player1&gt; blocks &lt;player2&gt; 's 2-foot  jumper</t>
  </si>
  <si>
    <t>&lt;player2&gt; blocks &lt;player1&gt; 's 30-foot   three point jumper</t>
  </si>
  <si>
    <t>&lt;player1&gt; blocks &lt;player2&gt; 's 30-foot   three point jumper</t>
  </si>
  <si>
    <t>&lt;player1&gt; blocks &lt;player2&gt; 's 2-foot  hook shot</t>
  </si>
  <si>
    <t>&lt;player2&gt; blocks &lt;player1&gt; 's 2-foot  hook shot</t>
  </si>
  <si>
    <t>&lt;player2&gt; blocks &lt;player1&gt; 's 18-foot  shot</t>
  </si>
  <si>
    <t>&lt;player1&gt; blocks &lt;player2&gt; 's 18-foot  shot</t>
  </si>
  <si>
    <t>&lt;player1&gt; blocks &lt;player2&gt; 's 29-foot   three point jumper</t>
  </si>
  <si>
    <t>&lt;player2&gt; blocks &lt;player1&gt; 's 29-foot   three point jumper</t>
  </si>
  <si>
    <t>&lt;player1&gt; blocks &lt;player2&gt; 's 3-foot  hook shot</t>
  </si>
  <si>
    <t>&lt;player2&gt; blocks &lt;player1&gt; 's 3-foot  hook shot</t>
  </si>
  <si>
    <t>&lt;player2&gt; possession lost ball turnover (&lt;player1&gt; steal)</t>
  </si>
  <si>
    <t>&lt;player1&gt; possession lost ball turnover (&lt;player2&gt; steal)</t>
  </si>
  <si>
    <t>&lt;player2&gt; makes 23-foot three point jumper   (&lt;player1&gt; assists)</t>
  </si>
  <si>
    <t>&lt;player1&gt; makes 23-foot three point jumper   (&lt;player2&gt; assists)</t>
  </si>
  <si>
    <t>&lt;player2&gt; makes 22-foot   (&lt;player1&gt; assists)</t>
  </si>
  <si>
    <t>&lt;player1&gt; makes 22-foot   (&lt;player2&gt; assists)</t>
  </si>
  <si>
    <t>&lt;player2&gt; makes 53-foot  three point running jumper  (&lt;player1&gt; assists)</t>
  </si>
  <si>
    <t>&lt;player1&gt; makes 53-foot  three point running jumper  (&lt;player2&gt; assists)</t>
  </si>
  <si>
    <t>&lt;player2&gt; blocks &lt;player1&gt; 's 57-foot   three point jumper</t>
  </si>
  <si>
    <t>&lt;player1&gt; blocks &lt;player2&gt; 's 57-foot   three point jumper</t>
  </si>
  <si>
    <t>&lt;player1&gt; blocks &lt;player2&gt; 's 1-foot  jumper</t>
  </si>
  <si>
    <t>&lt;player2&gt; blocks &lt;player1&gt; 's 1-foot  jumper</t>
  </si>
  <si>
    <t>&lt;player2&gt; makes 29-foot   (&lt;player1&gt; assists)</t>
  </si>
  <si>
    <t>&lt;player1&gt; makes 29-foot   (&lt;player2&gt; assists)</t>
  </si>
  <si>
    <t>&lt;player1&gt; makes 12-foot two point shot (Nando de Colo assists)</t>
  </si>
  <si>
    <t>&lt;player2&gt; makes 12-foot two point shot (Nando de Colo assists)</t>
  </si>
  <si>
    <t>&lt;player2&gt; blocks &lt;player1&gt; 's 27-foot</t>
  </si>
  <si>
    <t>&lt;player1&gt; blocks &lt;player2&gt; 's 27-foot</t>
  </si>
  <si>
    <t>&lt;player1&gt; makes jump shot (&lt;player2&gt; assists)</t>
  </si>
  <si>
    <t>&lt;player2&gt; makes jump shot (&lt;player1&gt; assists)</t>
  </si>
  <si>
    <t>&lt;player1&gt; makes 22-foot  three pointer  (&lt;player2&gt; assists)</t>
  </si>
  <si>
    <t>&lt;player2&gt; makes 22-foot  three pointer  (&lt;player1&gt; assists)</t>
  </si>
  <si>
    <t>&lt;player2&gt; makes 34-foot  three point jumper  (&lt;player1&gt; assists)</t>
  </si>
  <si>
    <t>&lt;player1&gt; makes 34-foot  three point jumper  (&lt;player2&gt; assists)</t>
  </si>
  <si>
    <t>&lt;player2&gt; makes 33-foot  three point jumper  (&lt;player1&gt; assists)</t>
  </si>
  <si>
    <t>&lt;player1&gt; makes 33-foot  three point jumper  (&lt;player2&gt; assists)</t>
  </si>
  <si>
    <t>&lt;player2&gt; blocks &lt;player1&gt; 's 13-foot  hook shot</t>
  </si>
  <si>
    <t>&lt;player1&gt; blocks &lt;player2&gt; 's 13-foot  hook shot</t>
  </si>
  <si>
    <t>&lt;player2&gt; makes 29-foot  three pointer  (&lt;player1&gt; assists)</t>
  </si>
  <si>
    <t>&lt;player1&gt; makes 29-foot  three pointer  (&lt;player2&gt; assists)</t>
  </si>
  <si>
    <t>&lt;player2&gt; makes 39-foot  three point running jumper  (&lt;player1&gt; assists)</t>
  </si>
  <si>
    <t>&lt;player1&gt; makes 39-foot  three point running jumper  (&lt;player2&gt; assists)</t>
  </si>
  <si>
    <t>&lt;player2&gt; blocks &lt;player1&gt; 's 37-foot   three point jumper</t>
  </si>
  <si>
    <t>&lt;player1&gt; blocks &lt;player2&gt; 's 37-foot   three point jumper</t>
  </si>
  <si>
    <t>&lt;player1&gt; double personal foul  (&lt;player2&gt; draws the foul)</t>
  </si>
  <si>
    <t>&lt;player2&gt; double personal foul  (&lt;player1&gt; draws the foul)</t>
  </si>
  <si>
    <t>&lt;player2&gt; blocks &lt;player1&gt; 's 7-foot</t>
  </si>
  <si>
    <t>&lt;player1&gt; blocks &lt;player2&gt; 's 7-foot</t>
  </si>
  <si>
    <t>&lt;player2&gt; made three pointer, (&lt;player1&gt; assists)</t>
  </si>
  <si>
    <t>&lt;player1&gt; made three pointer, (&lt;player2&gt; assists)</t>
  </si>
  <si>
    <t>&lt;player2&gt; makes 43-foot  three point jumper  (&lt;player1&gt; assists)</t>
  </si>
  <si>
    <t>&lt;player1&gt; makes 43-foot  three point jumper  (&lt;player2&gt; assists)</t>
  </si>
  <si>
    <t>&lt;player2&gt; makes 40-foot   (&lt;player1&gt; assists)</t>
  </si>
  <si>
    <t>&lt;player1&gt; makes 40-foot   (&lt;player2&gt; assists)</t>
  </si>
  <si>
    <t>&lt;player1&gt;  jumpball violation turnover &lt;player2&gt;</t>
  </si>
  <si>
    <t>&lt;player2&gt;  jumpball violation turnover &lt;player1&gt;</t>
  </si>
  <si>
    <t>&lt;player2&gt; blocks &lt;player1&gt;'s 3-foot  jumper</t>
  </si>
  <si>
    <t>&lt;player1&gt; blocks &lt;player2&gt;'s 3-foot  jumper</t>
  </si>
  <si>
    <t>&lt;player1&gt; makes 56-foot   (&lt;player2&gt; assists)</t>
  </si>
  <si>
    <t>&lt;player2&gt; makes 56-foot   (&lt;player1&gt; assists)</t>
  </si>
  <si>
    <t>&lt;player2&gt; blocks &lt;player1&gt;'s 3-foot  layup</t>
  </si>
  <si>
    <t>&lt;player1&gt; blocks &lt;player2&gt;'s 3-foot  layup</t>
  </si>
  <si>
    <t>&lt;player2&gt; blocks &lt;player1&gt;'s 1-foot  layup</t>
  </si>
  <si>
    <t>&lt;player1&gt; blocks &lt;player2&gt;'s 1-foot  layup</t>
  </si>
  <si>
    <t>&lt;player1&gt; makes 25-foot three point jumper  (&lt;player2&gt; assists)</t>
  </si>
  <si>
    <t>&lt;player2&gt; makes 25-foot three point jumper  (&lt;player1&gt; assists)</t>
  </si>
  <si>
    <t>&lt;player1&gt; blocks &lt;player2&gt;'s 2-foot  shot</t>
  </si>
  <si>
    <t>&lt;player2&gt; blocks &lt;player1&gt;'s 2-foot  shot</t>
  </si>
  <si>
    <t>&lt;player2&gt; blocks &lt;player1&gt;'s 4-foot  jumper</t>
  </si>
  <si>
    <t>&lt;player1&gt; blocks &lt;player2&gt;'s 4-foot  jumper</t>
  </si>
  <si>
    <t>&lt;player1&gt; blocks &lt;player2&gt;'s 2-foot  layup</t>
  </si>
  <si>
    <t>&lt;player2&gt; blocks &lt;player1&gt;'s 2-foot  layup</t>
  </si>
  <si>
    <t>&lt;player1&gt; blocks &lt;player2&gt;'s 8-foot  jumper</t>
  </si>
  <si>
    <t>&lt;player2&gt; blocks &lt;player1&gt;'s 8-foot  jumper</t>
  </si>
  <si>
    <t>&lt;player1&gt; makes 4-foot driving dunk (&lt;player2&gt; assists)</t>
  </si>
  <si>
    <t>&lt;player2&gt; makes 4-foot driving dunk (&lt;player1&gt; assists)</t>
  </si>
  <si>
    <t>&lt;player1&gt; blocks &lt;player2&gt;'s 13-foot  jumper</t>
  </si>
  <si>
    <t>&lt;player2&gt; blocks &lt;player1&gt;'s 13-foot  jumper</t>
  </si>
  <si>
    <t>&lt;player1&gt; blocks &lt;player2&gt;'s 3-foot  shot</t>
  </si>
  <si>
    <t>&lt;player2&gt; blocks &lt;player1&gt;'s 3-foot  shot</t>
  </si>
  <si>
    <t>&lt;player1&gt; blocks &lt;player2&gt;'s 5-foot  jumper</t>
  </si>
  <si>
    <t>&lt;player2&gt; blocks &lt;player1&gt;'s 5-foot  jumper</t>
  </si>
  <si>
    <t>&lt;player2&gt; blocks &lt;player1&gt; 's 20-foot  shot</t>
  </si>
  <si>
    <t>&lt;player1&gt; blocks &lt;player2&gt; 's 20-foot  shot</t>
  </si>
  <si>
    <t>&lt;player2&gt; blocks &lt;player1&gt; 's 49-foot</t>
  </si>
  <si>
    <t>&lt;player1&gt; blocks &lt;player2&gt; 's 49-foot</t>
  </si>
  <si>
    <t>&lt;player2&gt; makes 27-foot three point jumper  (&lt;player1&gt; assists)</t>
  </si>
  <si>
    <t>&lt;player1&gt; makes 27-foot three point jumper  (&lt;player2&gt; assists)</t>
  </si>
  <si>
    <t>&lt;player2&gt; possession lost ball turnover &lt;player1&gt;</t>
  </si>
  <si>
    <t>&lt;player1&gt; possession lost ball turnover &lt;player2&gt;</t>
  </si>
  <si>
    <t>&lt;player2&gt; blocks &lt;player1&gt; 's 22-foot  shot</t>
  </si>
  <si>
    <t>&lt;player1&gt; blocks &lt;player2&gt; 's 22-foot  shot</t>
  </si>
  <si>
    <t>&lt;player2&gt; blocks &lt;player1&gt; 's 2-foot  2-pt jumper</t>
  </si>
  <si>
    <t>&lt;player1&gt; blocks &lt;player2&gt; 's 2-foot  2-pt jumper</t>
  </si>
  <si>
    <t>&lt;player2&gt; blocks &lt;player1&gt;'s 7-foot  jumper</t>
  </si>
  <si>
    <t>&lt;player1&gt; blocks &lt;player2&gt;'s 7-foot  jumper</t>
  </si>
  <si>
    <t>&lt;player2&gt; blocks &lt;player1&gt;' 3-foot  layup</t>
  </si>
  <si>
    <t>&lt;player1&gt; blocks &lt;player2&gt;' 3-foot  layup</t>
  </si>
  <si>
    <t>&lt;player2&gt; blocks &lt;player1&gt;'s 2-foot  jumper</t>
  </si>
  <si>
    <t>&lt;player1&gt; blocks &lt;player2&gt;'s 2-foot  jumper</t>
  </si>
  <si>
    <t>&lt;player2&gt; blocks &lt;player1&gt;'s 20-foot  jumper</t>
  </si>
  <si>
    <t>&lt;player1&gt; blocks &lt;player2&gt;'s 20-foot  jumper</t>
  </si>
  <si>
    <t>&lt;player2&gt; blocks &lt;player1&gt;'s 9-foot  jumper</t>
  </si>
  <si>
    <t>&lt;player1&gt; blocks &lt;player2&gt;'s 9-foot  jumper</t>
  </si>
  <si>
    <t>&lt;player2&gt; blocks &lt;player1&gt;'s 4-foot  shot</t>
  </si>
  <si>
    <t>&lt;player1&gt; blocks &lt;player2&gt;'s 4-foot  shot</t>
  </si>
  <si>
    <t>&lt;player2&gt; blocks &lt;player1&gt;'s 14-foot  jumper</t>
  </si>
  <si>
    <t>&lt;player1&gt; blocks &lt;player2&gt;'s 14-foot  jumper</t>
  </si>
  <si>
    <t>&lt;player2&gt; blocks &lt;player1&gt;'s 27-foot   three point jumper</t>
  </si>
  <si>
    <t>&lt;player1&gt; blocks &lt;player2&gt;'s 27-foot   three point jumper</t>
  </si>
  <si>
    <t>&lt;player2&gt; blocks &lt;player1&gt;'s 10-foot  shot</t>
  </si>
  <si>
    <t>&lt;player1&gt; blocks &lt;player2&gt;'s 10-foot  shot</t>
  </si>
  <si>
    <t>&lt;player1&gt; blocks &lt;player2&gt;'s 6-foot  jumper</t>
  </si>
  <si>
    <t>&lt;player2&gt; blocks &lt;player1&gt;'s 6-foot  jumper</t>
  </si>
  <si>
    <t>&lt;player1&gt; blocks &lt;player2&gt;'s 11-foot  jumper</t>
  </si>
  <si>
    <t>&lt;player2&gt; blocks &lt;player1&gt;'s 11-foot  jumper</t>
  </si>
  <si>
    <t>&lt;player1&gt; blocks &lt;player2&gt;'s 16-foot  jumper</t>
  </si>
  <si>
    <t>&lt;player2&gt; blocks &lt;player1&gt;'s 16-foot  jumper</t>
  </si>
  <si>
    <t>&lt;player2&gt; blocks &lt;player1&gt;'s 6-foot  shot</t>
  </si>
  <si>
    <t>&lt;player1&gt; blocks &lt;player2&gt;'s 6-foot  shot</t>
  </si>
  <si>
    <t>&lt;player2&gt; blocks &lt;player1&gt;'s 7-foot  2-pt jumper</t>
  </si>
  <si>
    <t>&lt;player1&gt; blocks &lt;player2&gt;'s 7-foot  2-pt jumper</t>
  </si>
  <si>
    <t>&lt;player2&gt; blocks &lt;player1&gt;' 4-foot  jumper</t>
  </si>
  <si>
    <t>&lt;player1&gt; blocks &lt;player2&gt;' 4-foot  jumper</t>
  </si>
  <si>
    <t>&lt;player2&gt; blocks &lt;player1&gt;' 7-foot  jumper</t>
  </si>
  <si>
    <t>&lt;player1&gt; blocks &lt;player2&gt;' 7-foot  jumper</t>
  </si>
  <si>
    <t>&lt;player2&gt; blocks &lt;player1&gt;' 1-foot  shot</t>
  </si>
  <si>
    <t>&lt;player1&gt; blocks &lt;player2&gt;' 1-foot  shot</t>
  </si>
  <si>
    <t>&lt;player2&gt; makes 3pt shot  (&lt;player1&gt; assists)</t>
  </si>
  <si>
    <t>&lt;player1&gt; makes 3pt shot  (&lt;player2&gt; assists)</t>
  </si>
  <si>
    <t>&lt;player2&gt; vs. &lt;player1&gt;</t>
  </si>
  <si>
    <t>&lt;player1&gt; vs. &lt;player2&gt;</t>
  </si>
  <si>
    <t>&lt;player1&gt; blocks &lt;player2&gt;'s 8-foot 2-pt jumper</t>
  </si>
  <si>
    <t>&lt;player2&gt; blocks &lt;player1&gt;'s 8-foot 2-pt jumper</t>
  </si>
  <si>
    <t>&lt;player1&gt; blocks &lt;player2&gt;'  layup</t>
  </si>
  <si>
    <t>&lt;player2&gt; blocks &lt;player1&gt;'  layup</t>
  </si>
  <si>
    <t>&lt;player1&gt; blocks &lt;player2&gt;'s 24-foot   three point jumper</t>
  </si>
  <si>
    <t>&lt;player2&gt; blocks &lt;player1&gt;'s 24-foot   three point jumper</t>
  </si>
  <si>
    <t>&lt;player2&gt; makes 26-foot three point jumper   (&lt;player1&gt; assists)</t>
  </si>
  <si>
    <t>&lt;player1&gt; makes 26-foot three point jumper   (&lt;player2&gt; assists)</t>
  </si>
  <si>
    <t>&lt;player2&gt; blocks &lt;player1&gt; 's 25-foot three point shot</t>
  </si>
  <si>
    <t>&lt;player1&gt; blocks &lt;player2&gt; 's 25-foot three point shot</t>
  </si>
  <si>
    <t>&lt;player1&gt; blocks &lt;player2&gt; 's 23-foot  shot</t>
  </si>
  <si>
    <t>&lt;player2&gt; blocks &lt;player1&gt; 's 23-foot  shot</t>
  </si>
  <si>
    <t>&lt;player1&gt; blocks &lt;player2&gt; 's 11-foot  hook shot</t>
  </si>
  <si>
    <t>&lt;player2&gt; blocks &lt;player1&gt; 's 11-foot  hook shot</t>
  </si>
  <si>
    <t>&lt;player1&gt; blocks &lt;player2&gt; 's 77-foot</t>
  </si>
  <si>
    <t>&lt;player2&gt; blocks &lt;player1&gt; 's 77-foot</t>
  </si>
  <si>
    <t>&lt;player1&gt; makes 41-foot  three point jumper  (&lt;player2&gt; assists)</t>
  </si>
  <si>
    <t>&lt;player2&gt; makes 41-foot  three point jumper  (&lt;player1&gt; assists)</t>
  </si>
  <si>
    <t>&lt;player1&gt; blocks &lt;player2&gt;'s 19-foot  jumper</t>
  </si>
  <si>
    <t>&lt;player2&gt; blocks &lt;player1&gt;'s 19-foot  jumper</t>
  </si>
  <si>
    <t>&lt;player2&gt; blocks &lt;player1&gt;'s 4-foot  two point shot</t>
  </si>
  <si>
    <t>&lt;player1&gt; blocks &lt;player2&gt;'s 4-foot  two point shot</t>
  </si>
  <si>
    <t>&lt;player2&gt; blocks &lt;player1&gt;'s 4-foot  layup</t>
  </si>
  <si>
    <t>&lt;player1&gt; blocks &lt;player2&gt;'s 4-foot  layup</t>
  </si>
  <si>
    <t>&lt;player2&gt; blocks &lt;player1&gt;'s 12-foot  jumper</t>
  </si>
  <si>
    <t>&lt;player1&gt; blocks &lt;player2&gt;'s 12-foot  jumper</t>
  </si>
  <si>
    <t>&lt;player1&gt; blocks &lt;player2&gt;'s 5-foot  hook shot</t>
  </si>
  <si>
    <t>&lt;player2&gt; blocks &lt;player1&gt;'s 5-foot  hook shot</t>
  </si>
  <si>
    <t>&lt;player1&gt; makes Alley Oop layup (&lt;player2&gt; assists)</t>
  </si>
  <si>
    <t>&lt;player2&gt; makes Alley Oop layup (&lt;player1&gt; assists)</t>
  </si>
  <si>
    <t>&lt;player2&gt; makes Alley Oop dunk  (&lt;player1&gt; assists)</t>
  </si>
  <si>
    <t>&lt;player1&gt; makes Alley Oop dunk  (&lt;player2&gt; assists)</t>
  </si>
  <si>
    <t>&lt;player2&gt; blocks &lt;player1&gt; 's 4-foot</t>
  </si>
  <si>
    <t>&lt;player1&gt; blocks &lt;player2&gt; 's 4-foot</t>
  </si>
  <si>
    <t>&lt;player1&gt; punching foul  (&lt;player2&gt; draws the foul)</t>
  </si>
  <si>
    <t>&lt;player2&gt; punching foul  (&lt;player1&gt; draws the foul)</t>
  </si>
  <si>
    <t>&lt;player1&gt; makes two-point shot (&lt;player2&gt; assists)</t>
  </si>
  <si>
    <t>&lt;player2&gt; makes two-point shot (&lt;player1&gt; assists)</t>
  </si>
  <si>
    <t>&lt;player2&gt; blocks &lt;player1&gt; 's 13-foot  two point shot</t>
  </si>
  <si>
    <t>&lt;player1&gt; blocks &lt;player2&gt; 's 13-foot  two point shot</t>
  </si>
  <si>
    <t>&lt;player2&gt; makes 48-foot  three point jumper  (&lt;player1&gt; assists)</t>
  </si>
  <si>
    <t>&lt;player1&gt; makes 48-foot  three point jumper  (&lt;player2&gt; assists)</t>
  </si>
  <si>
    <t>&lt;player2&gt; makes 25-foot jumper  (&lt;player1&gt; assists)</t>
  </si>
  <si>
    <t>&lt;player1&gt; makes 25-foot jumper  (&lt;player2&gt; assists)</t>
  </si>
  <si>
    <t>&lt;player1&gt; blocks &lt;player2&gt;' 6-foot  jumper</t>
  </si>
  <si>
    <t>&lt;player2&gt; blocks &lt;player1&gt;' 6-foot  jumper</t>
  </si>
  <si>
    <t>&lt;player1&gt; blocks &lt;player2&gt;'s 17-foot  jumper</t>
  </si>
  <si>
    <t>&lt;player2&gt; blocks &lt;player1&gt;'s 17-foot  jumper</t>
  </si>
  <si>
    <t>&lt;player1&gt; blocks &lt;player2&gt; 's 39-foot   three point jumper</t>
  </si>
  <si>
    <t>&lt;player2&gt; blocks &lt;player1&gt; 's 39-foot   three point jumper</t>
  </si>
  <si>
    <t>&lt;player2&gt; blocks &lt;player1&gt; 's 39-foot</t>
  </si>
  <si>
    <t>&lt;player1&gt; blocks &lt;player2&gt; 's 39-foot</t>
  </si>
  <si>
    <t>&lt;player2&gt; makes alley-oop dunk (&lt;player1&gt; assists)</t>
  </si>
  <si>
    <t>&lt;player1&gt; makes alley-oop dunk (&lt;player2&gt; assists)</t>
  </si>
  <si>
    <t>&lt;player1&gt; makes a one handed alley-oop dunk  (&lt;player2&gt; assists)</t>
  </si>
  <si>
    <t>&lt;player2&gt; makes a one handed alley-oop dunk  (&lt;player1&gt; assists)</t>
  </si>
  <si>
    <t>&lt;player1&gt; Defensive Rebound.</t>
  </si>
  <si>
    <t>&lt;player1&gt; Shooting Foul</t>
  </si>
  <si>
    <t>&lt;player1&gt; Bad Pass</t>
  </si>
  <si>
    <t>&lt;player1&gt; missed Two Point Shot.</t>
  </si>
  <si>
    <t>&lt;player1&gt; missed 25 ft Three Point Jumper.</t>
  </si>
  <si>
    <t>&lt;player1&gt; Offensive Rebound.</t>
  </si>
  <si>
    <t>&lt;player1&gt; missed 6 ft Jumper.</t>
  </si>
  <si>
    <t>&lt;player1&gt; made Two Point Shot.</t>
  </si>
  <si>
    <t>&lt;player1&gt; missed 24 ft Three Point Jumper.</t>
  </si>
  <si>
    <t>&lt;player1&gt; Loose Ball Foul</t>
  </si>
  <si>
    <t>&lt;player1&gt; missed Three Point Jumper.</t>
  </si>
  <si>
    <t>&lt;player1&gt; 10 second</t>
  </si>
  <si>
    <t>&lt;player1&gt; Personal Foul</t>
  </si>
  <si>
    <t>&lt;player1&gt; made 6 ft Two Point Shot.</t>
  </si>
  <si>
    <t>&lt;player1&gt; Technical Foul</t>
  </si>
  <si>
    <t>&lt;player1&gt; missed Free Throw 1 of 1.</t>
  </si>
  <si>
    <t>&lt;player1&gt; missed 5 ft Jumper.</t>
  </si>
  <si>
    <t>&lt;player1&gt; made Free Throw 1 of 1.</t>
  </si>
  <si>
    <t>&lt;player1&gt; missed Free Throw 1 of 2.</t>
  </si>
  <si>
    <t>&lt;player1&gt; missed Free Throw 2 of 2.</t>
  </si>
  <si>
    <t>&lt;player1&gt; made Free Throw 2 of 2.</t>
  </si>
  <si>
    <t>&lt;player1&gt; made Free Throw 1 of 2.</t>
  </si>
  <si>
    <t>&lt;player1&gt; missed Layup.</t>
  </si>
  <si>
    <t>&lt;player1&gt; made Tip Shot.</t>
  </si>
  <si>
    <t>&lt;player1&gt; missed 19 ft Jumper.</t>
  </si>
  <si>
    <t>&lt;player1&gt; Offensive Foul</t>
  </si>
  <si>
    <t>&lt;player1&gt; Foul</t>
  </si>
  <si>
    <t>&lt;player1&gt; missed 18 ft Jumper.</t>
  </si>
  <si>
    <t>&lt;player1&gt; made 11 ft Two Point Shot.</t>
  </si>
  <si>
    <t>&lt;player1&gt; missed 23 ft Three Pointer.</t>
  </si>
  <si>
    <t>&lt;player1&gt; made 12 ft Jumper.</t>
  </si>
  <si>
    <t>&lt;player1&gt; made 15 ft Jumper.</t>
  </si>
  <si>
    <t>&lt;player1&gt; missed 20 ft Jumper.</t>
  </si>
  <si>
    <t>&lt;player1&gt; made 9 ft Two Point Shot.</t>
  </si>
  <si>
    <t>&lt;player1&gt; missed 13 ft Jumper.</t>
  </si>
  <si>
    <t>&lt;player1&gt; missed 16 ft Two Point Shot.</t>
  </si>
  <si>
    <t>&lt;player1&gt; missed 9 ft Two Point Shot.</t>
  </si>
  <si>
    <t>&lt;player1&gt; missed Dunk.</t>
  </si>
  <si>
    <t>&lt;player1&gt; made 17 ft Jumper.</t>
  </si>
  <si>
    <t>&lt;player1&gt; missed 16 ft Jumper.</t>
  </si>
  <si>
    <t>&lt;player1&gt; made 5 ft Two Point Shot.</t>
  </si>
  <si>
    <t>&lt;player1&gt; missed 26 ft Three Point Jumper.</t>
  </si>
  <si>
    <t>&lt;player1&gt; missed 5 ft Two Point Shot.</t>
  </si>
  <si>
    <t>&lt;player1&gt; made 16 ft Jumper.</t>
  </si>
  <si>
    <t>&lt;player1&gt; missed Jumper.</t>
  </si>
  <si>
    <t>&lt;player1&gt; made Layup.</t>
  </si>
  <si>
    <t>&lt;player1&gt; made 5 ft Hook Shot.</t>
  </si>
  <si>
    <t>&lt;player1&gt; missed 17 ft Jumper.</t>
  </si>
  <si>
    <t>&lt;player1&gt; made Jumper.</t>
  </si>
  <si>
    <t>&lt;player1&gt; made 20 ft Jumper.</t>
  </si>
  <si>
    <t>&lt;player1&gt; made 24 ft Three Point Jumper.</t>
  </si>
  <si>
    <t>&lt;player1&gt; missed 23 ft Jumper.</t>
  </si>
  <si>
    <t>&lt;player1&gt; missed 11 ft Jumper.</t>
  </si>
  <si>
    <t>&lt;player1&gt; missed 22 ft Jumper.</t>
  </si>
  <si>
    <t>&lt;player1&gt; missed 15 ft Jumper.</t>
  </si>
  <si>
    <t>&lt;player1&gt; missed 23 ft Three Point Jumper.</t>
  </si>
  <si>
    <t>&lt;player1&gt; missed 14 ft Jumper.</t>
  </si>
  <si>
    <t>&lt;player1&gt; made 8 ft Jumper.</t>
  </si>
  <si>
    <t>&lt;player1&gt; missed 21 ft Jumper.</t>
  </si>
  <si>
    <t>&lt;player1&gt; Double Dribble</t>
  </si>
  <si>
    <t>&lt;player1&gt; made 26 ft Three Point Jumper.</t>
  </si>
  <si>
    <t>&lt;player1&gt; missed 27 ft Three Point Jumper.</t>
  </si>
  <si>
    <t>&lt;player1&gt; made 18 ft Jumper.</t>
  </si>
  <si>
    <t>&lt;player1&gt; Illegal Defense Foul</t>
  </si>
  <si>
    <t>&lt;player1&gt; made 10 ft Two Point Shot.</t>
  </si>
  <si>
    <t>&lt;player1&gt; 3 second</t>
  </si>
  <si>
    <t>&lt;player1&gt; missed Tip Shot.</t>
  </si>
  <si>
    <t>&lt;player1&gt; Traveling</t>
  </si>
  <si>
    <t>&lt;player1&gt; made 6 ft Hook Shot.</t>
  </si>
  <si>
    <t>&lt;player1&gt; missed 10 ft Two Point Shot.</t>
  </si>
  <si>
    <t>&lt;player1&gt; missed Hook Shot.</t>
  </si>
  <si>
    <t>&lt;player1&gt; missed 9 ft Jumper.</t>
  </si>
  <si>
    <t>&lt;player1&gt; made 21 ft Jumper.</t>
  </si>
  <si>
    <t>&lt;player1&gt; missed 28 ft Three Point Jumper.</t>
  </si>
  <si>
    <t>&lt;player1&gt; missed 8 ft Jumper.</t>
  </si>
  <si>
    <t>&lt;player1&gt; made Slam Dunk.</t>
  </si>
  <si>
    <t>&lt;player1&gt; missed 14 ft Two Point Shot.</t>
  </si>
  <si>
    <t>&lt;player1&gt; made Dunk.</t>
  </si>
  <si>
    <t>&lt;player1&gt; made 5 ft Jumper.</t>
  </si>
  <si>
    <t>&lt;player1&gt; missed 12 ft Two Point Shot.</t>
  </si>
  <si>
    <t>&lt;player1&gt; made 4 ft Two Point Shot.</t>
  </si>
  <si>
    <t>&lt;player1&gt; missed 2 ft Two Point Shot.</t>
  </si>
  <si>
    <t>&lt;player1&gt; missed 12 ft Jumper.</t>
  </si>
  <si>
    <t>&lt;player1&gt; missed 4 ft Jumper.</t>
  </si>
  <si>
    <t>&lt;player1&gt; made 19 ft Jumper.</t>
  </si>
  <si>
    <t>&lt;player1&gt; missed 62 ft Three Point Jumper.</t>
  </si>
  <si>
    <t>&lt;player1&gt; made Technical Free Throw.</t>
  </si>
  <si>
    <t>&lt;player1&gt; made 25 ft Three Point Jumper.</t>
  </si>
  <si>
    <t>&lt;player1&gt; missed Layup. Blocked by Ron Artest.</t>
  </si>
  <si>
    <t>&lt;player1&gt; missed Technical Free Throw.</t>
  </si>
  <si>
    <t>&lt;player1&gt; Discontinue Dribble</t>
  </si>
  <si>
    <t>&lt;player1&gt; missed 7 ft Jumper.</t>
  </si>
  <si>
    <t>&lt;player1&gt; missed 10 ft Jumper.</t>
  </si>
  <si>
    <t>&lt;player1&gt; made 10 ft Jumper.</t>
  </si>
  <si>
    <t>&lt;player1&gt; made 3 ft Two Point Shot.</t>
  </si>
  <si>
    <t>&lt;player1&gt; made 22 ft Three Point Jumper.</t>
  </si>
  <si>
    <t>&lt;player1&gt; made Free Throw 1 of 3.</t>
  </si>
  <si>
    <t>&lt;player1&gt; missed Free Throw 2 of 3.</t>
  </si>
  <si>
    <t>&lt;player1&gt; missed Free Throw 3 of 3.</t>
  </si>
  <si>
    <t>&lt;player1&gt; made Free Throw 3 of 3.</t>
  </si>
  <si>
    <t>&lt;player1&gt; missed 18 ft Two Point Shot.</t>
  </si>
  <si>
    <t>&lt;player1&gt; made 1 ft Two Point Shot.</t>
  </si>
  <si>
    <t>&lt;player1&gt; missed Flagrant Free Throw 1 of 2.</t>
  </si>
  <si>
    <t>&lt;player1&gt; missed Flagrant Free Throw 2 of 2.</t>
  </si>
  <si>
    <t>&lt;player1&gt; missed 33 ft Three Point Jumper.</t>
  </si>
  <si>
    <t>&lt;player1&gt; made 7 ft Jumper.</t>
  </si>
  <si>
    <t>&lt;player1&gt; made 18 ft Two Point Shot.</t>
  </si>
  <si>
    <t>&lt;player1&gt; made 12 ft Two Point Shot.</t>
  </si>
  <si>
    <t>&lt;player1&gt; made 2 ft Two Point Shot.</t>
  </si>
  <si>
    <t>&lt;player1&gt; missed 24 ft Jumper.</t>
  </si>
  <si>
    <t>&lt;player1&gt; missed 7 ft Hook Shot.</t>
  </si>
  <si>
    <t>&lt;player1&gt; missed 7 ft Two Point Shot.</t>
  </si>
  <si>
    <t>&lt;player1&gt; made 23 ft Jumper.</t>
  </si>
  <si>
    <t>&lt;player1&gt; made 13 ft Two Point Shot.</t>
  </si>
  <si>
    <t>&lt;player1&gt; missed 17 ft Two Point Shot.</t>
  </si>
  <si>
    <t>&lt;player1&gt; made 17 ft Two Point Shot.</t>
  </si>
  <si>
    <t>&lt;player1&gt; made 13 ft Jumper.</t>
  </si>
  <si>
    <t>&lt;player1&gt; made 7 ft Two Point Shot.</t>
  </si>
  <si>
    <t>&lt;player1&gt; missed 9 ft Hook Shot.</t>
  </si>
  <si>
    <t>&lt;player1&gt; missed 37 ft Three Point Jumper.</t>
  </si>
  <si>
    <t>&lt;player1&gt; made 6 ft Jumper.</t>
  </si>
  <si>
    <t>&lt;player1&gt; made Flagrant Free Throw 1 of 2.</t>
  </si>
  <si>
    <t>&lt;player1&gt; made Flagrant Free Throw 2 of 2.</t>
  </si>
  <si>
    <t>&lt;player1&gt; missed 5 ft Hook Shot.</t>
  </si>
  <si>
    <t>&lt;player1&gt; made Free Throw 2 of 3.</t>
  </si>
  <si>
    <t>&lt;player1&gt; made 4 ft Hook Shot.</t>
  </si>
  <si>
    <t>&lt;player1&gt; made 14 ft Jumper.</t>
  </si>
  <si>
    <t>&lt;player1&gt; made 27 ft Three Point Jumper.</t>
  </si>
  <si>
    <t>&lt;player1&gt; missed Free Throw 1 of 3.</t>
  </si>
  <si>
    <t>&lt;player1&gt; missed 4 ft Hook Shot.</t>
  </si>
  <si>
    <t>&lt;player1&gt; made Hook Shot.</t>
  </si>
  <si>
    <t>&lt;player1&gt; made 14 ft Two Point Shot.</t>
  </si>
  <si>
    <t>&lt;player1&gt; missed 8 ft Two Point Shot.</t>
  </si>
  <si>
    <t>&lt;player1&gt; missed 52 ft Three Point Jumper.</t>
  </si>
  <si>
    <t>&lt;player1&gt; made 22 ft Jumper.</t>
  </si>
  <si>
    <t>&lt;player1&gt; made 8 ft Two Point Shot.</t>
  </si>
  <si>
    <t>&lt;player1&gt; missed 55 ft Three Point Jumper.</t>
  </si>
  <si>
    <t>&lt;player1&gt; made Three Point Jumper.</t>
  </si>
  <si>
    <t>&lt;player1&gt; missed 3 ft Jumper.</t>
  </si>
  <si>
    <t>&lt;player1&gt; missed 34 ft Three Point Jumper.</t>
  </si>
  <si>
    <t>&lt;player1&gt; missed 3 ft Two Point Shot.</t>
  </si>
  <si>
    <t>&lt;player1&gt; missed 22 ft Three Point Jumper.</t>
  </si>
  <si>
    <t>&lt;player1&gt; Backcourt</t>
  </si>
  <si>
    <t>&lt;player1&gt; missed 50 ft Three Point Jumper.</t>
  </si>
  <si>
    <t>&lt;player1&gt; Flagrant Foul Type 1</t>
  </si>
  <si>
    <t>&lt;player1&gt; missed 11 ft Two Point Shot.</t>
  </si>
  <si>
    <t>&lt;player1&gt; missed 4 ft Two Point Shot.</t>
  </si>
  <si>
    <t>&lt;player1&gt; made 9 ft Hook Shot.</t>
  </si>
  <si>
    <t>&lt;player1&gt; made 11 ft Jumper.</t>
  </si>
  <si>
    <t>&lt;player1&gt; missed 47 ft Three Point Jumper.</t>
  </si>
  <si>
    <t>&lt;player1&gt; missed 29 ft Three Point Jumper.</t>
  </si>
  <si>
    <t>&lt;player1&gt; made 7 ft Hook Shot.</t>
  </si>
  <si>
    <t>&lt;player1&gt; missed 6 ft Two Point Shot.</t>
  </si>
  <si>
    <t>&lt;player1&gt; made 16 ft Two Point Shot.</t>
  </si>
  <si>
    <t>&lt;player1&gt; made 24 ft Jumper.</t>
  </si>
  <si>
    <t>&lt;player1&gt; made 9 ft Jumper.</t>
  </si>
  <si>
    <t>&lt;player1&gt; made 23 ft Three Point Jumper.</t>
  </si>
  <si>
    <t>&lt;player1&gt; Inbound</t>
  </si>
  <si>
    <t>&lt;player1&gt; made 19 ft Two Point Shot.</t>
  </si>
  <si>
    <t>&lt;player1&gt; missed 43 ft Three Point Jumper.</t>
  </si>
  <si>
    <t>&lt;player1&gt; made 15 ft Two Point Shot.</t>
  </si>
  <si>
    <t>&lt;player1&gt; missed 3 ft Hook Shot.</t>
  </si>
  <si>
    <t>&lt;player1&gt; made 3 ft Jumper.</t>
  </si>
  <si>
    <t>&lt;player1&gt; missed 13 ft Two Point Shot.</t>
  </si>
  <si>
    <t>&lt;player1&gt; made 11 ft Hook Shot.</t>
  </si>
  <si>
    <t>&lt;player1&gt; Offensive Goaltending</t>
  </si>
  <si>
    <t>&lt;player1&gt; made 4 ft Jumper.</t>
  </si>
  <si>
    <t>&lt;player1&gt; missed 1 ft Two Point Shot.</t>
  </si>
  <si>
    <t>&lt;player1&gt; missed 6 ft Hook Shot.</t>
  </si>
  <si>
    <t>&lt;player1&gt; made 3 ft Hook Shot.</t>
  </si>
  <si>
    <t>&lt;player1&gt; 5 second</t>
  </si>
  <si>
    <t>&lt;player1&gt; missed 41 ft Three Point Jumper.</t>
  </si>
  <si>
    <t>&lt;player1&gt; missed 12 ft Hook Shot.</t>
  </si>
  <si>
    <t>&lt;player1&gt; missed 8 ft Hook Shot.</t>
  </si>
  <si>
    <t>&lt;player1&gt; Out of Bounds</t>
  </si>
  <si>
    <t>&lt;player1&gt; Lost Ball</t>
  </si>
  <si>
    <t>&lt;player1&gt; missed 31 ft Three Point Jumper.</t>
  </si>
  <si>
    <t>&lt;player1&gt; missed 40 ft Three Point Jumper.</t>
  </si>
  <si>
    <t>&lt;player1&gt; Defensive Goaltending</t>
  </si>
  <si>
    <t>&lt;player1&gt; missed 48 ft Three Point Jumper.</t>
  </si>
  <si>
    <t>&lt;player1&gt; made 26 ft Three Pointer.</t>
  </si>
  <si>
    <t>&lt;player1&gt; made 21 ft Two Point Shot.</t>
  </si>
  <si>
    <t>&lt;player1&gt; missed 42 ft Three Point Jumper.</t>
  </si>
  <si>
    <t>&lt;player1&gt; missed 20 ft Two Point Shot.</t>
  </si>
  <si>
    <t>&lt;player1&gt; missed 59 ft Three Point Jumper.</t>
  </si>
  <si>
    <t>&lt;player1&gt; missed 44 ft Three Point Jumper.</t>
  </si>
  <si>
    <t>&lt;player1&gt; missed 10 ft Hook Shot.</t>
  </si>
  <si>
    <t>&lt;player1&gt; missed 19 ft Two Point Shot.</t>
  </si>
  <si>
    <t>&lt;player1&gt; missed 25 ft Three Pointer.</t>
  </si>
  <si>
    <t>&lt;player1&gt; made 29 ft Three Point Jumper.</t>
  </si>
  <si>
    <t>&lt;player1&gt; ejected.</t>
  </si>
  <si>
    <t>&lt;player1&gt; made 22 ft Two Point Shot.</t>
  </si>
  <si>
    <t>&lt;player1&gt; missed 45 ft Three Point Jumper.</t>
  </si>
  <si>
    <t>&lt;player1&gt; made 30 ft Three Point Jumper.</t>
  </si>
  <si>
    <t>&lt;player1&gt; missed 60 ft Three Point Jumper.</t>
  </si>
  <si>
    <t>&lt;player1&gt; missed 54 ft Three Point Jumper.</t>
  </si>
  <si>
    <t>&lt;player1&gt; made Free Throw.</t>
  </si>
  <si>
    <t>&lt;player1&gt; made 8 ft Hook Shot.</t>
  </si>
  <si>
    <t>&lt;player1&gt; missed 31 ft Three Pointer.</t>
  </si>
  <si>
    <t>&lt;player1&gt; missed 72 ft Three Point Jumper.</t>
  </si>
  <si>
    <t>&lt;player1&gt; Lane Violation</t>
  </si>
  <si>
    <t>&lt;player1&gt; missed 46 ft Three Point Jumper.</t>
  </si>
  <si>
    <t>&lt;player1&gt; made 28 ft Three Point Jumper.</t>
  </si>
  <si>
    <t>&lt;player1&gt; missed 15 ft Two Point Shot.</t>
  </si>
  <si>
    <t>&lt;player1&gt; missed 2 ft Hook Shot.</t>
  </si>
  <si>
    <t>&lt;player1&gt; missed 39 ft Three Point Jumper.</t>
  </si>
  <si>
    <t>&lt;player1&gt; missed 61 ft Three Point Jumper.</t>
  </si>
  <si>
    <t>&lt;player1&gt; missed 56 ft Three Point Jumper.</t>
  </si>
  <si>
    <t>&lt;player1&gt; missed 30 ft Three Point Jumper.</t>
  </si>
  <si>
    <t>&lt;player1&gt; missed 73 ft Three Point Jumper.</t>
  </si>
  <si>
    <t>&lt;player1&gt; missed 32 ft Three Point Jumper.</t>
  </si>
  <si>
    <t>&lt;player1&gt; missed 25 ft Three Point Hook Shot.</t>
  </si>
  <si>
    <t>&lt;player1&gt; missed 49 ft Three Point Jumper.</t>
  </si>
  <si>
    <t>&lt;player1&gt; missed 30 ft Three Pointer.</t>
  </si>
  <si>
    <t>&lt;player1&gt; missed 11 ft Hook Shot.</t>
  </si>
  <si>
    <t>&lt;player1&gt; missed 67 ft Three Point Jumper.</t>
  </si>
  <si>
    <t>&lt;player1&gt; missed 13 ft Hook Shot.</t>
  </si>
  <si>
    <t>&lt;player1&gt; Delay of Game</t>
  </si>
  <si>
    <t>&lt;player1&gt; made 20 ft Two Point Shot.</t>
  </si>
  <si>
    <t>&lt;player1&gt; missed 38 ft Three Point Jumper.</t>
  </si>
  <si>
    <t>&lt;player1&gt; Jump Ball Violation</t>
  </si>
  <si>
    <t>&lt;player1&gt; missed 38 ft Three Pointer.</t>
  </si>
  <si>
    <t>&lt;player1&gt; missed Free Throw.</t>
  </si>
  <si>
    <t>&lt;player1&gt; Kicked Ball</t>
  </si>
  <si>
    <t>&lt;player1&gt; missed 68 ft Three Point Jumper.</t>
  </si>
  <si>
    <t>&lt;player1&gt; made 27 ft Three Pointer.</t>
  </si>
  <si>
    <t>&lt;player1&gt; missed 22 ft Two Point Shot.</t>
  </si>
  <si>
    <t>&lt;player1&gt; missed 36 ft Three Point Jumper.</t>
  </si>
  <si>
    <t>&lt;player1&gt; missed 35 ft Three Point Jumper.</t>
  </si>
  <si>
    <t>&lt;player1&gt; missed Slam Dunk.</t>
  </si>
  <si>
    <t>&lt;player1&gt; missed 54 ft Three Pointer.</t>
  </si>
  <si>
    <t>&lt;player1&gt; missed 26 ft Three Pointer.</t>
  </si>
  <si>
    <t>&lt;player1&gt; missed 17 ft Hook Shot.</t>
  </si>
  <si>
    <t>&lt;player1&gt; Non-unsportsmanlike Technical</t>
  </si>
  <si>
    <t>&lt;player1&gt; made 10 ft Hook Shot.</t>
  </si>
  <si>
    <t>&lt;player1&gt; missed 53 ft Three Pointer.</t>
  </si>
  <si>
    <t>&lt;player1&gt; missed 52 ft Three Pointer.</t>
  </si>
  <si>
    <t>&lt;player1&gt; missed 24 ft Three Pointer.</t>
  </si>
  <si>
    <t>&lt;player1&gt; missed 53 ft Three Point Jumper.</t>
  </si>
  <si>
    <t>&lt;player1&gt; missed 27 ft Three Pointer.</t>
  </si>
  <si>
    <t>&lt;player1&gt; missed 41 ft Three Pointer.</t>
  </si>
  <si>
    <t>&lt;player1&gt; missed 43 ft Three Pointer.</t>
  </si>
  <si>
    <t>&lt;player1&gt; missed 40 ft Three Pointer.</t>
  </si>
  <si>
    <t>&lt;player1&gt; missed 34 ft Three Pointer.</t>
  </si>
  <si>
    <t>&lt;player1&gt; made 25 ft Three Pointer.</t>
  </si>
  <si>
    <t>&lt;player1&gt; missed 76 ft Three Point Jumper.</t>
  </si>
  <si>
    <t>&lt;player1&gt; missed 64 ft Three Point Jumper.</t>
  </si>
  <si>
    <t>&lt;player1&gt; made 42 ft Three Point Jumper.</t>
  </si>
  <si>
    <t>&lt;player1&gt; made 13 ft Hook Shot.</t>
  </si>
  <si>
    <t>&lt;player1&gt; missed 21 ft Two Point Shot.</t>
  </si>
  <si>
    <t>&lt;player1&gt; made 70 ft Three Point Jumper.</t>
  </si>
  <si>
    <t>&lt;player1&gt; made 33 ft Three Point Jumper.</t>
  </si>
  <si>
    <t>&lt;player1&gt; missed 51 ft Three Point Jumper.</t>
  </si>
  <si>
    <t>&lt;player1&gt; missed 58 ft Three Point Jumper.</t>
  </si>
  <si>
    <t>&lt;player1&gt; made 47 ft Three Point Jumper.</t>
  </si>
  <si>
    <t>&lt;player1&gt; missed 14 ft Hook Shot.</t>
  </si>
  <si>
    <t>&lt;player1&gt; missed 57 ft Three Point Jumper.</t>
  </si>
  <si>
    <t>&lt;player1&gt; missed Three Pointer.</t>
  </si>
  <si>
    <t>&lt;player1&gt; made 31 ft Three Point Jumper.</t>
  </si>
  <si>
    <t>&lt;player1&gt; missed 88 ft Two Point Shot.</t>
  </si>
  <si>
    <t>&lt;player1&gt; missed 69 ft Three Point Jumper.</t>
  </si>
  <si>
    <t>&lt;player1&gt; missed 70 ft Three Point Jumper.</t>
  </si>
  <si>
    <t>&lt;player1&gt; missed 49 ft Three Pointer.</t>
  </si>
  <si>
    <t>&lt;player1&gt; made 43 ft Three Point Jumper.</t>
  </si>
  <si>
    <t>&lt;player1&gt; made 41 ft Three Point Jumper.</t>
  </si>
  <si>
    <t>&lt;player1&gt; missed 63 ft Three Point Jumper.</t>
  </si>
  <si>
    <t>&lt;player1&gt; missed 77 ft Three Point Jumper.</t>
  </si>
  <si>
    <t>&lt;player1&gt; missed 74 ft Three Point Jumper.</t>
  </si>
  <si>
    <t>&lt;player1&gt; made 32 ft Three Point Jumper.</t>
  </si>
  <si>
    <t>&lt;player1&gt; missed 65 ft Three Point Jumper.</t>
  </si>
  <si>
    <t>&lt;player1&gt; made 23 ft Two Point Shot.</t>
  </si>
  <si>
    <t>&lt;player1&gt; made 49 ft Three Point Jumper.</t>
  </si>
  <si>
    <t>&lt;player1&gt; made 14 ft Hook Shot.</t>
  </si>
  <si>
    <t>&lt;player1&gt; missed 45 ft Three Pointer.</t>
  </si>
  <si>
    <t>&lt;player1&gt; missed 66 ft Three Point Jumper.</t>
  </si>
  <si>
    <t>&lt;player1&gt; made 2 ft Hook Shot.</t>
  </si>
  <si>
    <t>&lt;player1&gt; made 37 ft Three Point Jumper.</t>
  </si>
  <si>
    <t>&lt;player1&gt; missed 71 ft Three Point Jumper.</t>
  </si>
  <si>
    <t>&lt;player1&gt; missed 81 ft Three Point Jumper.</t>
  </si>
  <si>
    <t>&lt;player1&gt; missed 1 ft Hook Shot.</t>
  </si>
  <si>
    <t>&lt;player1&gt; missed 21 ft Three Point Jumper.</t>
  </si>
  <si>
    <t>&lt;player1&gt; missed 47 ft Three Pointer.</t>
  </si>
  <si>
    <t>&lt;player1&gt; made 12 ft Hook Shot.</t>
  </si>
  <si>
    <t>&lt;player1&gt; missed 83 ft Three Point Jumper.</t>
  </si>
  <si>
    <t>&lt;player1&gt; missed 79 ft Three Point Jumper.</t>
  </si>
  <si>
    <t>&lt;player1&gt; missed 84 ft Three Point Jumper.</t>
  </si>
  <si>
    <t>&lt;player1&gt; made 2 ft Jumper.</t>
  </si>
  <si>
    <t>&lt;player1&gt; made 33 ft Three Pointer.</t>
  </si>
  <si>
    <t>&lt;player1&gt; missed 28 ft Three Pointer.</t>
  </si>
  <si>
    <t>&lt;player1&gt; Jump Ball</t>
  </si>
  <si>
    <t>&lt;player1&gt; made Three Pointer.</t>
  </si>
  <si>
    <t>&lt;player1&gt; Defensive Reboun.</t>
  </si>
  <si>
    <t>&lt;player1&gt; made 53 ft Three Pointer.</t>
  </si>
  <si>
    <t>&lt;player1&gt; missed 44 ft Three Pointer.</t>
  </si>
  <si>
    <t>&lt;player1&gt; Shooting Foul. Bosh's 1st Personal Foul, Toronto's 1st Team Foul.</t>
  </si>
  <si>
    <t>&lt;player1&gt; Personal Foul. Rose's 1st Personal Foul, Toronto's 2nd Team Foul.</t>
  </si>
  <si>
    <t>&lt;player1&gt; Offensive Foul. Bosh's 3rd Personal Foul, Toronto's 1st Team Foul.</t>
  </si>
  <si>
    <t>&lt;player1&gt; Shooting Foul. Bonner's 1st Personal Foul, Toronto's 2nd Team Foul.</t>
  </si>
  <si>
    <t>&lt;player1&gt; Personal Foul. Palacio's 1st Personal Foul, Toronto's 3rd Team Foul.</t>
  </si>
  <si>
    <t>&lt;player1&gt; Personal Foul. Peterson's 1st Personal Foul, Toronto's 4th Team Foul.</t>
  </si>
  <si>
    <t>&lt;player1&gt; Personal Foul. Peterson's 2nd Personal Foul, Toronto's 5th Team Foul.</t>
  </si>
  <si>
    <t>&lt;player1&gt; Personal Foul. Peterson's 3rd Personal Foul, Toronto's 6th Team Foul.</t>
  </si>
  <si>
    <t>&lt;player1&gt; Shooting Foul. Marshall's 1st Personal Foul, Toronto's 7th Team Foul.</t>
  </si>
  <si>
    <t>&lt;player1&gt; Offensive Foul. Alston's 2nd Personal Foul, Toronto's 1st Team Foul.</t>
  </si>
  <si>
    <t>&lt;player1&gt; Personal Foul. Carter's 1st Personal Foul, Toronto's 2nd Team Foul.</t>
  </si>
  <si>
    <t>&lt;player1&gt; Shooting Foul. Woods's 1st Personal Foul, Toronto's 3rd Team Foul.</t>
  </si>
  <si>
    <t>&lt;player1&gt; Personal Foul. Woods's 2nd Personal Foul, Toronto's 4th Team Foul.</t>
  </si>
  <si>
    <t>&lt;player1&gt; Personal Foul. Carter's 2nd Personal Foul, Toronto's 5th Team Foul.</t>
  </si>
  <si>
    <t>&lt;player1&gt; Shooting Foul. Carter's 3rd Personal Foul, Toronto's 6th Team Foul.</t>
  </si>
  <si>
    <t>&lt;player1&gt; Illegal Defense Foul. Bosh's 3rd Personal Foul, Toronto's 7th Team Foul.</t>
  </si>
  <si>
    <t>&lt;player1&gt; Shooting Foul. Woods's 3rd Personal Foul, Toronto's 8th Team Foul.</t>
  </si>
  <si>
    <t>&lt;player1&gt; Shooting Foul. Woods's 4th Personal Foul, Toronto's 9th Team Foul.</t>
  </si>
  <si>
    <t>&lt;player1&gt; Technical Foul. Alston's 2nd Personal Foul, Toronto's 10th Team Foul.</t>
  </si>
  <si>
    <t>&lt;player1&gt; Technical Foul. Woods's 5th Personal Foul, Toronto's 11st Team Foul.</t>
  </si>
  <si>
    <t>&lt;player1&gt; Offensive Foul. Marshall's 3rd Personal Foul, Toronto's 12nd Team Foul.</t>
  </si>
  <si>
    <t>&lt;player1&gt; Shooting Foul. Bosh's 4th Personal Foul, Toronto's 13rd Team Foul.</t>
  </si>
  <si>
    <t>&lt;player1&gt; Loose Ball Foul. Bonner's 2nd Personal Foul, Toronto's 1st Team Foul.</t>
  </si>
  <si>
    <t>&lt;player1&gt; Shooting Foul. Bonner's 3rd Personal Foul, Toronto's 2nd Team Foul.</t>
  </si>
  <si>
    <t>&lt;player1&gt; Shooting Foul. Carter's 4th Personal Foul, Toronto's 3rd Team Foul.</t>
  </si>
  <si>
    <t>&lt;player1&gt; Shooting Foul. Rose's 2nd Personal Foul, Toronto's 4th Team Foul.</t>
  </si>
  <si>
    <t>&lt;player1&gt; Loose Ball Foul. Bosh's 4th Personal Foul, Toronto's 5th Team Foul.</t>
  </si>
  <si>
    <t>&lt;player1&gt; Personal Foul. Carter's 5th Personal Foul, Toronto's 6th Team Foul.</t>
  </si>
  <si>
    <t>&lt;player1&gt; Personal Foul. Palacio's 2nd Personal Foul, Toronto's 7th Team Foul.</t>
  </si>
  <si>
    <t>&lt;player1&gt; Shooting Foul. Marshall's 3rd Personal Foul, Toronto's 8th Team Foul.</t>
  </si>
  <si>
    <t>&lt;player1&gt; Shooting Foul. Pierce's 2nd Personal Foul, Boston's 1st Team Foul.</t>
  </si>
  <si>
    <t>&lt;player1&gt; Personal Foul. LaFrentz's 1st Personal Foul, Boston's 2nd Team Foul.</t>
  </si>
  <si>
    <t>&lt;player1&gt; Shooting Foul. Davis's 1st Personal Foul, Boston's 3rd Team Foul.</t>
  </si>
  <si>
    <t>&lt;player1&gt; Personal Foul. Banks's 1st Personal Foul, Boston's 1st Team Foul.</t>
  </si>
  <si>
    <t>&lt;player1&gt; Shooting Foul. Jefferson's 1st Personal Foul, Boston's 2nd Team Foul.</t>
  </si>
  <si>
    <t>&lt;player1&gt; Offensive Foul. Allen's 2nd Personal Foul, Boston's 3rd Team Foul.</t>
  </si>
  <si>
    <t>&lt;player1&gt; Personal Foul. Allen's 2nd Personal Foul, Boston's 4th Team Foul.</t>
  </si>
  <si>
    <t>&lt;player1&gt; Shooting Foul. Pierce's 2nd Personal Foul, Boston's 5th Team Foul.</t>
  </si>
  <si>
    <t>&lt;player1&gt; Shooting Foul. Jefferson's 2nd Personal Foul, Boston's 6th Team Foul.</t>
  </si>
  <si>
    <t>&lt;player1&gt; Loose Ball Foul. Blount's 1st Personal Foul, Boston's 7th Team Foul.</t>
  </si>
  <si>
    <t>&lt;player1&gt; Shooting Foul. LaFrentz's 3rd Personal Foul, Boston's 8th Team Foul.</t>
  </si>
  <si>
    <t>&lt;player1&gt; Personal Foul. Payton's 1st Personal Foul, Boston's 9th Team Foul.</t>
  </si>
  <si>
    <t>&lt;player1&gt; Offensive Foul. LaFrentz's 4th Personal Foul, Boston's 1st Team Foul.</t>
  </si>
  <si>
    <t>&lt;player1&gt; Shooting Foul. Welsch's 1st Personal Foul, Boston's 2nd Team Foul.</t>
  </si>
  <si>
    <t>&lt;player1&gt; Shooting Foul. Jefferson's 3rd Personal Foul, Boston's 1st Team Foul.</t>
  </si>
  <si>
    <t>&lt;player1&gt; Shooting Foul. Jefferson's 4th Personal Foul, Boston's 2nd Team Foul.</t>
  </si>
  <si>
    <t>&lt;player1&gt; Loose Ball Foul. Perkins's 1st Personal Foul, Boston's 3rd Team Foul.</t>
  </si>
  <si>
    <t>&lt;player1&gt; Shooting Foul. Jefferson's 5th Personal Foul, Boston's 4th Team Foul.</t>
  </si>
  <si>
    <t>&lt;player1&gt; Technical Foul. Davis's 2nd Personal Foul, Boston's 5th Team Foul.</t>
  </si>
  <si>
    <t>&lt;player1&gt; Shooting Foul. Welsch's 1st Personal Foul, Boston's 1st Team Foul.</t>
  </si>
  <si>
    <t>&lt;player1&gt; Shooting Foul. Banks's 1st Personal Foul, Boston's 2nd Team Foul.</t>
  </si>
  <si>
    <t>&lt;player1&gt; Personal Foul. LaFrentz's 1st Personal Foul, Boston's 1st Team Foul.</t>
  </si>
  <si>
    <t>&lt;player1&gt; Shooting Foul. Allen's 2nd Personal Foul, Boston's 2nd Team Foul.</t>
  </si>
  <si>
    <t>&lt;player1&gt; Shooting Foul. Allen's 2nd Personal Foul, Boston's 3rd Team Foul.</t>
  </si>
  <si>
    <t>&lt;player1&gt; Shooting Foul. Jefferson's 1st Personal Foul, Boston's 4th Team Foul.</t>
  </si>
  <si>
    <t>&lt;player1&gt; Shooting Foul. Davis's 1st Personal Foul, Boston's 5th Team Foul.</t>
  </si>
  <si>
    <t>&lt;player1&gt; Offensive Foul. Banks's 3rd Personal Foul, Boston's 6th Team Foul.</t>
  </si>
  <si>
    <t>&lt;player1&gt; Shooting Foul. LaFrentz's 2nd Personal Foul, Boston's 7th Team Foul.</t>
  </si>
  <si>
    <t>&lt;player1&gt; Loose Ball Foul. Pierce's 1st Personal Foul, Boston's 8th Team Foul.</t>
  </si>
  <si>
    <t>&lt;player1&gt; Offensive Foul. Welsch's 3rd Personal Foul, Boston's 9th Team Foul.</t>
  </si>
  <si>
    <t>&lt;player1&gt; Personal Foul. Welsch's 3rd Personal Foul, Boston's 10th Team Foul.</t>
  </si>
  <si>
    <t>&lt;player1&gt; Shooting Foul. Pierce's 2nd Personal Foul, Boston's 11st Team Foul.</t>
  </si>
  <si>
    <t>&lt;player1&gt; Offensive Foul. Blount's 2nd Personal Foul, Boston's 12nd Team Foul.</t>
  </si>
  <si>
    <t>&lt;player1&gt; Shooting Foul. Davis's 2nd Personal Foul, Boston's 13rd Team Foul.</t>
  </si>
  <si>
    <t>&lt;player1&gt; Personal Foul. Pierce's 3rd Personal Foul, Boston's 1st Team Foul.</t>
  </si>
  <si>
    <t>&lt;player1&gt; Loose Ball Foul. LaFrentz's 3rd Personal Foul, Boston's 2nd Team Foul.</t>
  </si>
  <si>
    <t>&lt;player1&gt; Personal Foul. Pierce's 4th Personal Foul, Boston's 3rd Team Foul.</t>
  </si>
  <si>
    <t>&lt;player1&gt; Offensive Foul. Blount's 3rd Personal Foul, Boston's 4th Team Foul.</t>
  </si>
  <si>
    <t>&lt;player1&gt; Shooting Foul. LaFrentz's 5th Personal Foul, Boston's 5th Team Foul.</t>
  </si>
  <si>
    <t>&lt;player1&gt; Offensive Foul. Payton's 2nd Personal Foul, Boston's 6th Team Foul.</t>
  </si>
  <si>
    <t>&lt;player1&gt; Illegal Defense Foul. Allen's 3rd Personal Foul, Boston's 7th Team Foul.</t>
  </si>
  <si>
    <t>&lt;player1&gt; Personal Foul. Davis's 3rd Personal Foul, Boston's 1st Team Foul.</t>
  </si>
  <si>
    <t>&lt;player1&gt; Personal Foul. Banks's 3rd Personal Foul, Boston's 2nd Team Foul.</t>
  </si>
  <si>
    <t>&lt;player1&gt; Personal Foul. Banks's 4th Personal Foul, Boston's 3rd Team Foul.</t>
  </si>
  <si>
    <t>&lt;player1&gt; Shooting Foul. Welsch's 4th Personal Foul, Boston's 4th Team Foul.</t>
  </si>
  <si>
    <t>&lt;player1&gt; Shooting Foul. Davis's 5th Personal Foul, Boston's 5th Team Foul.</t>
  </si>
  <si>
    <t>&lt;player1&gt; Personal Foul. Banks's 5th Personal Foul, Boston's 6th Team Foul.</t>
  </si>
  <si>
    <t>&lt;player1&gt; Shooting Foul. LaFrentz's 2nd Personal Foul, Boston's 1st Team Foul.</t>
  </si>
  <si>
    <t>&lt;player1&gt; Personal Foul. Welsch's 1st Personal Foul, Boston's 2nd Team Foul.</t>
  </si>
  <si>
    <t>&lt;player1&gt; Personal Foul. Payton's 1st Personal Foul, Boston's 3rd Team Foul.</t>
  </si>
  <si>
    <t>&lt;player1&gt; Shooting Foul. Banks's 2nd Personal Foul, Boston's 1st Team Foul.</t>
  </si>
  <si>
    <t>&lt;player1&gt; Shooting Foul. Jefferson's 2nd Personal Foul, Boston's 2nd Team Foul.</t>
  </si>
  <si>
    <t>&lt;player1&gt; Personal Foul. McCarty's 1st Personal Foul, Boston's 3rd Team Foul.</t>
  </si>
  <si>
    <t>&lt;player1&gt; Shooting Foul. Davis's 1st Personal Foul, Boston's 4th Team Foul.</t>
  </si>
  <si>
    <t>&lt;player1&gt; Personal Foul. Davis's 2nd Personal Foul, Boston's 5th Team Foul.</t>
  </si>
  <si>
    <t>&lt;player1&gt; Shooting Foul. Pierce's 1st Personal Foul, Boston's 1st Team Foul.</t>
  </si>
  <si>
    <t>&lt;player1&gt; Shooting Foul. Davis's 3rd Personal Foul, Boston's 1st Team Foul.</t>
  </si>
  <si>
    <t>&lt;player1&gt; Personal Foul. Allen's 1st Personal Foul, Boston's 2nd Team Foul.</t>
  </si>
  <si>
    <t>&lt;player1&gt; Shooting Foul. Banks's 2nd Personal Foul, Boston's 3rd Team Foul.</t>
  </si>
  <si>
    <t>&lt;player1&gt; Offensive Foul. Jefferson's 4th Personal Foul, Boston's 4th Team Foul.</t>
  </si>
  <si>
    <t>&lt;player1&gt; Loose Ball Foul. LaFrentz's 2nd Personal Foul, Boston's 5th Team Foul.</t>
  </si>
  <si>
    <t>&lt;player1&gt; Personal Foul. LaFrentz's 3rd Personal Foul, Boston's 6th Team Foul.</t>
  </si>
  <si>
    <t>&lt;player1&gt; Shooting Foul. Blount's 1st Personal Foul, Boston's 7th Team Foul.</t>
  </si>
  <si>
    <t>&lt;player1&gt; Personal Foul. Welsch's 1st Personal Foul, Boston's 1st Team Foul.</t>
  </si>
  <si>
    <t>&lt;player1&gt; Loose Ball Foul. LaFrentz's 1st Personal Foul, Boston's 2nd Team Foul.</t>
  </si>
  <si>
    <t>&lt;player1&gt; Shooting Foul. Allen's 1st Personal Foul, Boston's 3rd Team Foul.</t>
  </si>
  <si>
    <t>&lt;player1&gt; Shooting Foul. McCarty's 1st Personal Foul, Boston's 1st Team Foul.</t>
  </si>
  <si>
    <t>&lt;player1&gt; Shooting Foul. Banks's 1st Personal Foul, Boston's 3rd Team Foul.</t>
  </si>
  <si>
    <t>&lt;player1&gt; Shooting Foul. Allen's 3rd Personal Foul, Boston's 4th Team Foul.</t>
  </si>
  <si>
    <t>&lt;player1&gt; Shooting Foul. Blount's 1st Personal Foul, Boston's 5th Team Foul.</t>
  </si>
  <si>
    <t>&lt;player1&gt; Shooting Foul. Pierce's 1st Personal Foul, Boston's 6th Team Foul.</t>
  </si>
  <si>
    <t>&lt;player1&gt; Shooting Foul. Payton's 2nd Personal Foul, Boston's 7th Team Foul.</t>
  </si>
  <si>
    <t>&lt;player1&gt; Personal Foul. Pierce's 3rd Personal Foul, Boston's 2nd Team Foul.</t>
  </si>
  <si>
    <t>&lt;player1&gt; Shooting Foul. Welsch's 2nd Personal Foul, Boston's 3rd Team Foul.</t>
  </si>
  <si>
    <t>&lt;player1&gt; Shooting Foul. Pierce's 4th Personal Foul, Boston's 4th Team Foul.</t>
  </si>
  <si>
    <t>&lt;player1&gt; Shooting Foul. Welsch's 3rd Personal Foul, Boston's 5th Team Foul.</t>
  </si>
  <si>
    <t>&lt;player1&gt; Offensive Foul. Blount's 3rd Personal Foul, Boston's 6th Team Foul.</t>
  </si>
  <si>
    <t>&lt;player1&gt; Personal Foul. Banks's 2nd Personal Foul, Boston's 7th Team Foul.</t>
  </si>
  <si>
    <t>&lt;player1&gt; Personal Foul. Allen's 4th Personal Foul, Boston's 1st Team Foul.</t>
  </si>
  <si>
    <t>&lt;player1&gt; Shooting Foul. LaFrentz's 2nd Personal Foul, Boston's 2nd Team Foul.</t>
  </si>
  <si>
    <t>&lt;player1&gt; Loose Ball Foul. LaFrentz's 3rd Personal Foul, Boston's 3rd Team Foul.</t>
  </si>
  <si>
    <t>&lt;player1&gt; Shooting Foul. Banks's 3rd Personal Foul, Boston's 4th Team Foul.</t>
  </si>
  <si>
    <t>&lt;player1&gt; Shooting Foul. LaFrentz's 4th Personal Foul, Boston's 5th Team Foul.</t>
  </si>
  <si>
    <t>&lt;player1&gt; Offensive Foul. Blount's 4th Personal Foul, Boston's 8th Team Foul.</t>
  </si>
  <si>
    <t>&lt;player1&gt; Illegal Defense Foul. Blount's 1st Personal Foul, Boston's 1st Team Foul.</t>
  </si>
  <si>
    <t>&lt;player1&gt; Offensive Foul. Blount's 2nd Personal Foul, Boston's 3rd Team Foul.</t>
  </si>
  <si>
    <t>&lt;player1&gt; Offensive Foul. Pierce's 2nd Personal Foul, Boston's 4th Team Foul.</t>
  </si>
  <si>
    <t>&lt;player1&gt; Shooting Foul. Payton's 2nd Personal Foul, Boston's 5th Team Foul.</t>
  </si>
  <si>
    <t>&lt;player1&gt; Shooting Foul. Blount's 3rd Personal Foul, Boston's 6th Team Foul.</t>
  </si>
  <si>
    <t>&lt;player1&gt; Shooting Foul. Jefferson's 1st Personal Foul, Boston's 7th Team Foul.</t>
  </si>
  <si>
    <t>&lt;player1&gt; Shooting Foul. LaFrentz's 2nd Personal Foul, Boston's 8th Team Foul.</t>
  </si>
  <si>
    <t>&lt;player1&gt; Shooting Foul. Jefferson's 3rd Personal Foul, Boston's 9th Team Foul.</t>
  </si>
  <si>
    <t>&lt;player1&gt; Personal Foul. Allen's 1st Personal Foul, Boston's 10th Team Foul.</t>
  </si>
  <si>
    <t>&lt;player1&gt; Personal Foul. Davis's 1st Personal Foul, Boston's 1st Team Foul.</t>
  </si>
  <si>
    <t>&lt;player1&gt; Offensive Foul. Davis's 3rd Personal Foul, Boston's 2nd Team Foul.</t>
  </si>
  <si>
    <t>&lt;player1&gt; Shooting Foul. McCarty's 1st Personal Foul, Boston's 3rd Team Foul.</t>
  </si>
  <si>
    <t>&lt;player1&gt; Shooting Foul. Pierce's 2nd Personal Foul, Boston's 4th Team Foul.</t>
  </si>
  <si>
    <t>&lt;player1&gt; Shooting Foul. Payton's 3rd Personal Foul, Boston's 5th Team Foul.</t>
  </si>
  <si>
    <t>&lt;player1&gt; Shooting Foul. LaFrentz's 2nd Personal Foul, Boston's 6th Team Foul.</t>
  </si>
  <si>
    <t>&lt;player1&gt; Shooting Foul. LaFrentz's 3rd Personal Foul, Boston's 7th Team Foul.</t>
  </si>
  <si>
    <t>&lt;player1&gt; Shooting Foul. Allen's 2nd Personal Foul, Boston's 8th Team Foul.</t>
  </si>
  <si>
    <t>&lt;player1&gt; Shooting Foul. Pierce's 3rd Personal Foul, Boston's 9th Team Foul.</t>
  </si>
  <si>
    <t>&lt;player1&gt; Shooting Foul. Blount's 3rd Personal Foul, Boston's 10th Team Foul.</t>
  </si>
  <si>
    <t>&lt;player1&gt; Personal Foul. LaFrentz's 4th Personal Foul, Boston's 1st Team Foul.</t>
  </si>
  <si>
    <t>&lt;player1&gt; Shooting Foul. Jefferson's 3rd Personal Foul, Boston's 2nd Team Foul.</t>
  </si>
  <si>
    <t>&lt;player1&gt; Shooting Foul. Pierce's 4th Personal Foul, Boston's 3rd Team Foul.</t>
  </si>
  <si>
    <t>&lt;player1&gt; Loose Ball Foul. Pierce's 5th Personal Foul, Boston's 4th Team Foul.</t>
  </si>
  <si>
    <t>&lt;player1&gt; Offensive Foul. Payton's 4th Personal Foul, Boston's 5th Team Foul.</t>
  </si>
  <si>
    <t>&lt;player1&gt; Offensive Foul. Jefferson's 5th Personal Foul, Boston's 1st Team Foul.</t>
  </si>
  <si>
    <t>&lt;player1&gt; Shooting Foul. Jefferson's 5th Personal Foul, Boston's 2nd Team Foul.</t>
  </si>
  <si>
    <t>&lt;player1&gt; Shooting Foul. Jefferson's 6th Personal Foul, Boston's 3rd Team Foul.</t>
  </si>
  <si>
    <t>&lt;player1&gt; Shooting Foul. McCarty's 2nd Personal Foul, Boston's 4th Team Foul.</t>
  </si>
  <si>
    <t>&lt;player1&gt; Loose Ball Foul. Allen's 3rd Personal Foul, Boston's 5th Team Foul.</t>
  </si>
  <si>
    <t>&lt;player1&gt; Shooting Foul. Allen's 5th Personal Foul, Boston's 6th Team Foul.</t>
  </si>
  <si>
    <t>&lt;player1&gt; Shooting Foul. Davis's 3rd Personal Foul, Boston's 7th Team Foul.</t>
  </si>
  <si>
    <t>&lt;player1&gt; Shooting Foul. McCarty's 3rd Personal Foul, Boston's 9th Team Foul.</t>
  </si>
  <si>
    <t>&lt;player1&gt; Personal Foul. Welsch's 2nd Personal Foul, Boston's 10th Team Foul.</t>
  </si>
  <si>
    <t>&lt;player1&gt; Shooting Foul. Camby's 1st Personal Foul, Denver's 1st Team Foul.</t>
  </si>
  <si>
    <t>&lt;player1&gt; Personal Foul. Buckner's 1st Personal Foul, Denver's 2nd Team Foul.</t>
  </si>
  <si>
    <t>&lt;player1&gt; Shooting Foul. Buckner's 2nd Personal Foul, Denver's 3rd Team Foul.</t>
  </si>
  <si>
    <t>&lt;player1&gt; Personal Foul. Russell's 1st Personal Foul, Denver's 4th Team Foul.</t>
  </si>
  <si>
    <t>&lt;player1&gt; Personal Foul. Elson's 1st Personal Foul, Denver's 1st Team Foul.</t>
  </si>
  <si>
    <t>&lt;player1&gt; Shooting Foul. Elson's 2nd Personal Foul, Denver's 2nd Team Foul.</t>
  </si>
  <si>
    <t>&lt;player1&gt; Personal Foul. Boykins's 1st Personal Foul, Denver's 3rd Team Foul.</t>
  </si>
  <si>
    <t>&lt;player1&gt; Personal Foul. Anthony's 1st Personal Foul, Denver's 4th Team Foul.</t>
  </si>
  <si>
    <t>&lt;player1&gt; Shooting Foul. Anthony's 2nd Personal Foul, Denver's 5th Team Foul.</t>
  </si>
  <si>
    <t>&lt;player1&gt; Personal Foul. Camby's 3rd Personal Foul, Denver's 6th Team Foul.</t>
  </si>
  <si>
    <t>&lt;player1&gt; Personal Foul. Miller's 1st Personal Foul, Denver's 7th Team Foul.</t>
  </si>
  <si>
    <t>&lt;player1&gt; Offensive Foul. Camby's 4th Personal Foul, Denver's 1st Team Foul.</t>
  </si>
  <si>
    <t>&lt;player1&gt; Shooting Foul. Martin's 1st Personal Foul, Denver's 3rd Team Foul.</t>
  </si>
  <si>
    <t>&lt;player1&gt; Shooting Foul. Anthony's 4th Personal Foul, Denver's 4th Team Foul.</t>
  </si>
  <si>
    <t>&lt;player1&gt; Shooting Foul. Miller's 2nd Personal Foul, Denver's 6th Team Foul.</t>
  </si>
  <si>
    <t>&lt;player1&gt; Personal Foul. Buckner's 3rd Personal Foul, Denver's 7th Team Foul.</t>
  </si>
  <si>
    <t>&lt;player1&gt; Shooting Foul. Buckner's 4th Personal Foul, Denver's 1st Team Foul.</t>
  </si>
  <si>
    <t>&lt;player1&gt; Offensive Foul. Anthony's 5th Personal Foul, Denver's 2nd Team Foul.</t>
  </si>
  <si>
    <t>&lt;player1&gt; Shooting Foul. Camby's 4th Personal Foul, Denver's 3rd Team Foul.</t>
  </si>
  <si>
    <t>&lt;player1&gt; Turnover</t>
  </si>
  <si>
    <t>&lt;player1&gt; Loose Ball Foul. Martin's 2nd Personal Foul, Denver's 4th Team Foul.</t>
  </si>
  <si>
    <t>&lt;player1&gt; Shooting Foul. Camby's 6th Personal Foul, Denver's 5th Team Foul.</t>
  </si>
  <si>
    <t>&lt;player1&gt; made driving layup.</t>
  </si>
  <si>
    <t>&lt;player1&gt; Personal Foul. Anthony's 5th Personal Foul, Denver's 6th Team Foul.</t>
  </si>
  <si>
    <t>&lt;player1&gt; Shooting Foul. Russell's 2nd Personal Foul, Denver's 7th Team Foul.</t>
  </si>
  <si>
    <t>&lt;player1&gt; Personal Foul. Harpring's 1st Personal Foul, Utah's 1st Team Foul.</t>
  </si>
  <si>
    <t>&lt;player1&gt; Shooting Foul. Boozer's 2nd Personal Foul, Utah's 2nd Team Foul.</t>
  </si>
  <si>
    <t>&lt;player1&gt; made driving dunk.</t>
  </si>
  <si>
    <t>&lt;player1&gt; Personal Foul. Bell's 1st Personal Foul, Utah's 3rd Team Foul.</t>
  </si>
  <si>
    <t>&lt;player1&gt; Shooting Foul. Giricek's 1st Personal Foul, Utah's 4th Team Foul.</t>
  </si>
  <si>
    <t>&lt;player1&gt; Personal Foul. Arroyo's 1st Personal Foul, Utah's 1st Team Foul.</t>
  </si>
  <si>
    <t>&lt;player1&gt; Shooting Foul. Giricek's 2nd Personal Foul, Utah's 2nd Team Foul.</t>
  </si>
  <si>
    <t>&lt;player1&gt; Personal Foul. Bell's 2nd Personal Foul, Utah's 3rd Team Foul.</t>
  </si>
  <si>
    <t>&lt;player1&gt; Offensive Foul. Boozer's 3rd Personal Foul, Utah's 4th Team Foul.</t>
  </si>
  <si>
    <t>&lt;player1&gt; Offensive Foul. Bell's 4th Personal Foul, Utah's 5th Team Foul.</t>
  </si>
  <si>
    <t>&lt;player1&gt; Shooting Foul. Harpring's 2nd Personal Foul, Utah's 6th Team Foul.</t>
  </si>
  <si>
    <t>&lt;player1&gt; Shooting Foul. Snyder's 1st Personal Foul, Utah's 7th Team Foul.</t>
  </si>
  <si>
    <t>&lt;player1&gt; Personal Foul. Okur's 1st Personal Foul, Utah's 1st Team Foul.</t>
  </si>
  <si>
    <t>&lt;player1&gt; Personal Foul. Harpring's 3rd Personal Foul, Utah's 2nd Team Foul.</t>
  </si>
  <si>
    <t>&lt;player1&gt; Shooting Foul. Boozer's 3rd Personal Foul, Utah's 3rd Team Foul.</t>
  </si>
  <si>
    <t>&lt;player1&gt; Shooting Foul. Radojevic's 1st Personal Foul, Utah's 4th Team Foul.</t>
  </si>
  <si>
    <t>&lt;player1&gt; made 5 ft running jumper.</t>
  </si>
  <si>
    <t>&lt;player1&gt; Shooting Foul. Radojevic's 2nd Personal Foul, Utah's 5th Team Foul.</t>
  </si>
  <si>
    <t>&lt;player1&gt; Personal Foul. Eisley's 1st Personal Foul, Utah's 6th Team Foul.</t>
  </si>
  <si>
    <t>&lt;player1&gt; Shooting Foul. Bell's 4th Personal Foul, Utah's 7th Team Foul.</t>
  </si>
  <si>
    <t>&lt;player1&gt; Offensive Foul. Okur's 3rd Personal Foul, Utah's 1st Team Foul.</t>
  </si>
  <si>
    <t>&lt;player1&gt; Offensive Foul. Arroyo's 3rd Personal Foul, Utah's 2nd Team Foul.</t>
  </si>
  <si>
    <t>&lt;player1&gt; Shooting Foul. Okur's 3rd Personal Foul, Utah's 3rd Team Foul.</t>
  </si>
  <si>
    <t>&lt;player1&gt; Personal Foul. Giricek's 3rd Personal Foul, Utah's 4th Team Foul.</t>
  </si>
  <si>
    <t>&lt;player1&gt; Personal Foul. Harpring's 4th Personal Foul, Utah's 5th Team Foul.</t>
  </si>
  <si>
    <t>&lt;player1&gt; Shooting Foul. Arroyo's 2nd Personal Foul, Utah's 6th Team Foul.</t>
  </si>
  <si>
    <t>&lt;player1&gt; Personal Foul. Harpring's 5th Personal Foul, Utah's 7th Team Foul.</t>
  </si>
  <si>
    <t>&lt;player1&gt; Offensive Foul. Arroyo's 3rd Personal Foul, Utah's 8th Team Foul.</t>
  </si>
  <si>
    <t>&lt;player1&gt; Personal Foul. Radojevic's 3rd Personal Foul, Utah's 9th Team Foul.</t>
  </si>
  <si>
    <t>&lt;player1&gt; Loose Ball Foul. Arroyo's 3rd Personal Foul, Utah's 10th Team Foul.</t>
  </si>
  <si>
    <t>&lt;player1&gt; Shooting Foul. Radojevic's 5th Personal Foul, Utah's 11st Team Foul.</t>
  </si>
  <si>
    <t>&lt;player1&gt; Personal Foul. Giricek's 4th Personal Foul, Utah's 12nd Team Foul.</t>
  </si>
  <si>
    <t>&lt;player1&gt; Personal Foul. Arroyo's 4th Personal Foul, Utah's 13rd Team Foul.</t>
  </si>
  <si>
    <t>&lt;player1&gt; Personal Foul. Boozer's 4th Personal Foul, Utah's 14th Team Foul.</t>
  </si>
  <si>
    <t>&lt;player1&gt; Personal Foul. Arroyo's 5th Personal Foul, Utah's 16th Team Foul.</t>
  </si>
  <si>
    <t>&lt;player1&gt; Jump Ball. &lt;player1&gt; gains possession.</t>
  </si>
  <si>
    <t>&lt;player1&gt; Shooting Foul. LaFrentz's 1st Personal Foul, Boston's 1st Team Foul.</t>
  </si>
  <si>
    <t>&lt;player1&gt; made 10 ft running jumper.</t>
  </si>
  <si>
    <t>&lt;player1&gt; Personal Foul. Payton's 2nd Personal Foul, Boston's 2nd Team Foul.</t>
  </si>
  <si>
    <t>&lt;player1&gt; Personal Foul. Banks's 1st Personal Foul, Boston's 3rd Team Foul.</t>
  </si>
  <si>
    <t>&lt;player1&gt; Shooting Foul. Allen's 1st Personal Foul, Boston's 1st Team Foul.</t>
  </si>
  <si>
    <t>&lt;player1&gt; Shooting Foul. McCarty's 1st Personal Foul, Boston's 2nd Team Foul.</t>
  </si>
  <si>
    <t>&lt;player1&gt; Shooting Foul. Jefferson's 2nd Personal Foul, Boston's 3rd Team Foul.</t>
  </si>
  <si>
    <t>&lt;player1&gt; Shooting Foul. Allen's 2nd Personal Foul, Boston's 4th Team Foul.</t>
  </si>
  <si>
    <t>&lt;player1&gt; made 6 ft running jumper.</t>
  </si>
  <si>
    <t>&lt;player1&gt; Shooting Foul. Davis's 3rd Personal Foul, Boston's 6th Team Foul.</t>
  </si>
  <si>
    <t>&lt;player1&gt; Shooting Foul. LaFrentz's 4th Personal Foul, Boston's 1st Team Foul.</t>
  </si>
  <si>
    <t>&lt;player1&gt; Shooting Foul. LaFrentz's 4th Personal Foul, Boston's 2nd Team Foul.</t>
  </si>
  <si>
    <t>&lt;player1&gt; Personal Foul. Welsch's 1st Personal Foul, Boston's 4th Team Foul.</t>
  </si>
  <si>
    <t>&lt;player1&gt; Shooting Foul. Davis's 3rd Personal Foul, Boston's 5th Team Foul.</t>
  </si>
  <si>
    <t>&lt;player1&gt; Shooting Foul. Allen's 3rd Personal Foul, Boston's 6th Team Foul.</t>
  </si>
  <si>
    <t>&lt;player1&gt; Personal Foul. Allen's 4th Personal Foul, Boston's 7th Team Foul.</t>
  </si>
  <si>
    <t>&lt;player1&gt; missed driving layup.</t>
  </si>
  <si>
    <t>&lt;player1&gt; Personal Foul. Pierce's 2nd Personal Foul, Boston's 2nd Team Foul.</t>
  </si>
  <si>
    <t>&lt;player1&gt; Shooting Foul. McCarty's 2nd Personal Foul, Boston's 3rd Team Foul.</t>
  </si>
  <si>
    <t>&lt;player1&gt; missed 9 ft running jumper.</t>
  </si>
  <si>
    <t>&lt;player1&gt; Shooting Foul. Blount's 1st Personal Foul, Boston's 1st Team Foul.</t>
  </si>
  <si>
    <t>&lt;player1&gt; Personal Foul. Pierce's 1st Personal Foul, Boston's 2nd Team Foul.</t>
  </si>
  <si>
    <t>&lt;player1&gt; Personal Foul. Blount's 2nd Personal Foul, Boston's 3rd Team Foul.</t>
  </si>
  <si>
    <t>&lt;player1&gt; Shooting Foul. Allen's 2nd Personal Foul, Boston's 5th Team Foul.</t>
  </si>
  <si>
    <t>&lt;player1&gt; Personal Foul. Allen's 2nd Personal Foul, Boston's 1st Team Foul.</t>
  </si>
  <si>
    <t>&lt;player1&gt; Shooting Foul. Allen's 3rd Personal Foul, Boston's 2nd Team Foul.</t>
  </si>
  <si>
    <t>&lt;player1&gt; Shooting Foul. Blount's 3rd Personal Foul, Boston's 4th Team Foul.</t>
  </si>
  <si>
    <t>&lt;player1&gt; Offensive Foul. Davis's 2nd Personal Foul, Boston's 2nd Team Foul.</t>
  </si>
  <si>
    <t>&lt;player1&gt; Flagrant Foul Type 2. Davis's 2nd Personal Foul, Boston's 3rd Team Foul.</t>
  </si>
  <si>
    <t>&lt;player1&gt; Personal Foul. Jefferson's 2nd Personal Foul, Boston's 4th Team Foul.</t>
  </si>
  <si>
    <t>&lt;player1&gt; Personal Foul. Jefferson's 2nd Personal Foul, Boston's 5th Team Foul.</t>
  </si>
  <si>
    <t>&lt;player1&gt; Personal Foul. Allen's 4th Personal Foul, Boston's 6th Team Foul.</t>
  </si>
  <si>
    <t>&lt;player1&gt; Shooting Foul. Banks's 1st Personal Foul, Boston's 1st Team Foul.</t>
  </si>
  <si>
    <t>&lt;player1&gt; Personal Foul. Blount's 4th Personal Foul, Boston's 2nd Team Foul.</t>
  </si>
  <si>
    <t>&lt;player1&gt; Shooting Foul. Jefferson's 3rd Personal Foul, Boston's 3rd Team Foul.</t>
  </si>
  <si>
    <t>&lt;player1&gt; Personal Foul. Allen's 5th Personal Foul, Boston's 4th Team Foul.</t>
  </si>
  <si>
    <t>&lt;player1&gt; Offensive Foul. Pierce's 4th Personal Foul, Boston's 5th Team Foul.</t>
  </si>
  <si>
    <t>&lt;player1&gt; Personal Foul. McCarty's 2nd Personal Foul, Boston's 6th Team Foul.</t>
  </si>
  <si>
    <t>&lt;player1&gt; Shooting Foul. Thomas's 1st Personal Foul, New York's 1st Team Foul.</t>
  </si>
  <si>
    <t>&lt;player1&gt; missed 6 ft running jumper.</t>
  </si>
  <si>
    <t>&lt;player1&gt; Shooting Foul. Thomas's 1st Personal Foul, New York's 2nd Team Foul.</t>
  </si>
  <si>
    <t>&lt;player1&gt; Shooting Foul. Mohammed's 1st Personal Foul, New York's 3rd Team Foul.</t>
  </si>
  <si>
    <t>&lt;player1&gt; Personal Foul. Thomas's 2nd Personal Foul, New York's 4th Team Foul.</t>
  </si>
  <si>
    <t>&lt;player1&gt; Shooting Foul. Thomas's 2nd Personal Foul, New York's 5th Team Foul.</t>
  </si>
  <si>
    <t>&lt;player1&gt; Shooting Foul. Houston's 1st Personal Foul, New York's 7th Team Foul.</t>
  </si>
  <si>
    <t>&lt;player1&gt; Personal Foul. Baker's 1st Personal Foul, New York's 8th Team Foul.</t>
  </si>
  <si>
    <t>&lt;player1&gt; Loose Ball Foul. Mohammed's 2nd Personal Foul, New York's 1st Team Foul.</t>
  </si>
  <si>
    <t>&lt;player1&gt; Personal Foul. Houston's 2nd Personal Foul, New York's 2nd Team Foul.</t>
  </si>
  <si>
    <t>&lt;player1&gt; Personal Foul. Houston's 3rd Personal Foul, New York's 3rd Team Foul.</t>
  </si>
  <si>
    <t>&lt;player1&gt; Shooting Foul. Norris's 1st Personal Foul, New York's 4th Team Foul.</t>
  </si>
  <si>
    <t>&lt;player1&gt; Shooting Foul. Thomas's 3rd Personal Foul, New York's 5th Team Foul.</t>
  </si>
  <si>
    <t>&lt;player1&gt; Personal Foul. Thomas's 3rd Personal Foul, New York's 1st Team Foul.</t>
  </si>
  <si>
    <t>&lt;player1&gt; Personal Foul. Mohammed's 3rd Personal Foul, New York's 2nd Team Foul.</t>
  </si>
  <si>
    <t>&lt;player1&gt; Personal Foul. Thomas's 4th Personal Foul, New York's 3rd Team Foul.</t>
  </si>
  <si>
    <t>&lt;player1&gt; Shooting Foul. Marbury's 1st Personal Foul, New York's 4th Team Foul.</t>
  </si>
  <si>
    <t>&lt;player1&gt; Shooting Foul. Crawford's 2nd Personal Foul, New York's 5th Team Foul.</t>
  </si>
  <si>
    <t>&lt;player1&gt; Shooting Foul. Houston's 5th Personal Foul, New York's 6th Team Foul.</t>
  </si>
  <si>
    <t>&lt;player1&gt; Loose Ball Foul. Thomas's 5th Personal Foul, New York's 1st Team Foul.</t>
  </si>
  <si>
    <t>&lt;player1&gt; Shooting Foul. Marbury's 2nd Personal Foul, New York's 2nd Team Foul.</t>
  </si>
  <si>
    <t>&lt;player1&gt; Shooting Foul. Thomas's 4th Personal Foul, New York's 3rd Team Foul.</t>
  </si>
  <si>
    <t>&lt;player1&gt; Shooting Foul. Crawford's 2nd Personal Foul, New York's 4th Team Foul.</t>
  </si>
  <si>
    <t>&lt;player1&gt; Personal Foul. Marbury's 3rd Personal Foul, New York's 5th Team Foul.</t>
  </si>
  <si>
    <t>&lt;player1&gt; Personal Foul. Crawford's 3rd Personal Foul, New York's 6th Team Foul.</t>
  </si>
  <si>
    <t>&lt;player1&gt; Loose Ball Foul. LaFrentz's 2nd Personal Foul, Boston's 2nd Team Foul.</t>
  </si>
  <si>
    <t>&lt;player1&gt; Shooting Foul. Jefferson's 1st Personal Foul, Boston's 3rd Team Foul.</t>
  </si>
  <si>
    <t>&lt;player1&gt; Personal Foul. Perkins's 1st Personal Foul, Boston's 4th Team Foul.</t>
  </si>
  <si>
    <t>&lt;player1&gt; Offensive Foul. Davis's 2nd Personal Foul, Boston's 1st Team Foul.</t>
  </si>
  <si>
    <t>&lt;player1&gt; Shooting Foul. Pierce's 1st Personal Foul, Boston's 2nd Team Foul.</t>
  </si>
  <si>
    <t>&lt;player1&gt; Shooting Foul. Davis's 2nd Personal Foul, Boston's 3rd Team Foul.</t>
  </si>
  <si>
    <t>&lt;player1&gt; Personal Foul. Blount's 1st Personal Foul, Boston's 1st Team Foul.</t>
  </si>
  <si>
    <t>&lt;player1&gt; Shooting Foul. Pierce's 2nd Personal Foul, Boston's 2nd Team Foul.</t>
  </si>
  <si>
    <t>&lt;player1&gt; Technical Foul. LaFrentz's 1st Technical Foul.</t>
  </si>
  <si>
    <t>&lt;player1&gt; Personal Foul. Blount's 2nd Personal Foul, Boston's 4th Team Foul.</t>
  </si>
  <si>
    <t>&lt;player1&gt; Shooting Foul. LaFrentz's 3rd Personal Foul, Boston's 5th Team Foul.</t>
  </si>
  <si>
    <t>&lt;player1&gt; Illegal Defense Foul. Allen's 2nd Personal Foul, Boston's 3rd Team Foul.</t>
  </si>
  <si>
    <t>&lt;player1&gt; Personal Foul. Pierce's 3rd Personal Foul, Boston's 5th Team Foul.</t>
  </si>
  <si>
    <t>&lt;player1&gt; Offensive Foul. Pierce's 2nd Personal Foul, Boston's 1st Team Foul.</t>
  </si>
  <si>
    <t>&lt;player1&gt; Offensive Foul. Pierce's 3rd Personal Foul, Boston's 2nd Team Foul.</t>
  </si>
  <si>
    <t>&lt;player1&gt; Illegal Defense Foul. Blount's 1st Personal Foul, Boston's 3rd Team Foul.</t>
  </si>
  <si>
    <t>&lt;player1&gt; Shooting Foul. Allen's 1st Personal Foul, Boston's 4th Team Foul.</t>
  </si>
  <si>
    <t>&lt;player1&gt; Shooting Foul. Davis's 2nd Personal Foul, Boston's 5th Team Foul.</t>
  </si>
  <si>
    <t>&lt;player1&gt; Personal Foul. Allen's 3rd Personal Foul, Boston's 6th Team Foul.</t>
  </si>
  <si>
    <t>&lt;player1&gt; Personal Foul. Jefferson's 1st Personal Foul, Boston's 1st Team Foul.</t>
  </si>
  <si>
    <t>&lt;player1&gt; Personal Foul. Davis's 1st Personal Foul, Boston's 5th Team Foul.</t>
  </si>
  <si>
    <t>&lt;player1&gt; Shooting Foul. Payton's 2nd Personal Foul, Boston's 6th Team Foul.</t>
  </si>
  <si>
    <t>&lt;player1&gt; made 4 ft running jumper.</t>
  </si>
  <si>
    <t>&lt;player1&gt; Personal Foul. Welsch's 2nd Personal Foul, Boston's 2nd Team Foul.</t>
  </si>
  <si>
    <t>&lt;player1&gt; Personal Foul. Payton's 2nd Personal Foul, Boston's 3rd Team Foul.</t>
  </si>
  <si>
    <t>&lt;player1&gt; Personal Foul. Pierce's 3rd Personal Foul, Boston's 4th Team Foul.</t>
  </si>
  <si>
    <t>&lt;player1&gt; Personal Foul. Payton's 3rd Personal Foul, Boston's 5th Team Foul.</t>
  </si>
  <si>
    <t>&lt;player1&gt; Technical Foul. Payton's 1st Technical Foul.</t>
  </si>
  <si>
    <t>&lt;player1&gt; Shooting Foul. Banks's 2nd Personal Foul, Boston's 7th Team Foul.</t>
  </si>
  <si>
    <t>&lt;player1&gt; Personal Foul. Davis's 4th Personal Foul, Boston's 2nd Team Foul.</t>
  </si>
  <si>
    <t>&lt;player1&gt; Offensive Foul. Davis's 6th Personal Foul, Boston's 3rd Team Foul.</t>
  </si>
  <si>
    <t>&lt;player1&gt; Technical Foul. Davis's 1st Technical Foul.</t>
  </si>
  <si>
    <t>&lt;player1&gt; Technical Foul. Reed's 2nd Technical Foul.</t>
  </si>
  <si>
    <t>&lt;player1&gt; Shooting Foul. Perkins's 1st Personal Foul, Boston's 5th Team Foul.</t>
  </si>
  <si>
    <t>&lt;player1&gt; Shooting Foul. LaFrentz's 1st Personal Foul, Boston's 2nd Team Foul.</t>
  </si>
  <si>
    <t>&lt;player1&gt; Shooting Foul. Blount's 2nd Personal Foul, Boston's 4th Team Foul.</t>
  </si>
  <si>
    <t>&lt;player1&gt; Personal Foul. Blount's 3rd Personal Foul, Boston's 5th Team Foul.</t>
  </si>
  <si>
    <t>&lt;player1&gt; Shooting Foul. Banks's 1st Personal Foul, Boston's 6th Team Foul.</t>
  </si>
  <si>
    <t>&lt;player1&gt; Shooting Foul. Davis's 2nd Personal Foul, Boston's 7th Team Foul.</t>
  </si>
  <si>
    <t>&lt;player1&gt; Shooting Foul. Jefferson's 1st Personal Foul, Boston's 9th Team Foul.</t>
  </si>
  <si>
    <t>&lt;player1&gt; Personal Foul. Jefferson's 2nd Personal Foul, Boston's 2nd Team Foul.</t>
  </si>
  <si>
    <t>&lt;player1&gt; Loose Ball Foul. Davis's 2nd Personal Foul, Boston's 5th Team Foul.</t>
  </si>
  <si>
    <t>&lt;player1&gt; Shooting Foul. McCarty's 2nd Personal Foul, Boston's 6th Team Foul.</t>
  </si>
  <si>
    <t>&lt;player1&gt; Personal Foul. McCarty's 3rd Personal Foul, Boston's 7th Team Foul.</t>
  </si>
  <si>
    <t>&lt;player1&gt; Shooting Foul. Jefferson's 3rd Personal Foul, Boston's 8th Team Foul.</t>
  </si>
  <si>
    <t>&lt;player1&gt; Shooting Foul. Blount's 4th Personal Foul, Boston's 1st Team Foul.</t>
  </si>
  <si>
    <t>&lt;player1&gt; Personal Foul. Davis's 3rd Personal Foul, Boston's 2nd Team Foul.</t>
  </si>
  <si>
    <t>&lt;player1&gt; Personal Foul. Banks's 2nd Personal Foul, Boston's 3rd Team Foul.</t>
  </si>
  <si>
    <t>&lt;player1&gt; Offensive Foul. Banks's 4th Personal Foul, Boston's 4th Team Foul.</t>
  </si>
  <si>
    <t>&lt;player1&gt; Shooting Foul. McCarty's 4th Personal Foul, Boston's 1st Team Foul.</t>
  </si>
  <si>
    <t>&lt;player1&gt; Personal Foul. McCarty's 5th Personal Foul, Boston's 2nd Team Foul.</t>
  </si>
  <si>
    <t>&lt;player1&gt; Personal Foul. Welsch's 3rd Personal Foul, Boston's 3rd Team Foul.</t>
  </si>
  <si>
    <t>&lt;player1&gt; Shooting Foul. Blount's 6th Personal Foul, Boston's 4th Team Foul.</t>
  </si>
  <si>
    <t>&lt;player1&gt; Loose Ball Foul. Welsch's 3rd Personal Foul, Boston's 5th Team Foul.</t>
  </si>
  <si>
    <t>&lt;player1&gt; Shooting Foul. LaFrentz's 3rd Personal Foul, Boston's 6th Team Foul.</t>
  </si>
  <si>
    <t>&lt;player1&gt; Shooting Foul. LaFrentz's 5th Personal Foul, Boston's 7th Team Foul.</t>
  </si>
  <si>
    <t>&lt;player1&gt; Personal Foul. LaFrentz's 5th Personal Foul, Boston's 8th Team Foul.</t>
  </si>
  <si>
    <t>&lt;player1&gt; Shooting Foul. Welsch's 4th Personal Foul, Boston's 9th Team Foul.</t>
  </si>
  <si>
    <t>&lt;player1&gt; Personal Foul. Blake's 1st Personal Foul, Washington's 1st Team Foul.</t>
  </si>
  <si>
    <t>&lt;player1&gt; Shooting Foul. Haywood's 1st Personal Foul, Washington's 2nd Team Foul.</t>
  </si>
  <si>
    <t>&lt;player1&gt; Shooting Foul. Ruffin's 1st Personal Foul, Washington's 1st Team Foul.</t>
  </si>
  <si>
    <t>&lt;player1&gt; Shooting Foul. Hayes's 1st Personal Foul, Washington's 2nd Team Foul.</t>
  </si>
  <si>
    <t>&lt;player1&gt; Illegal Defense Foul. Hayes's 2nd Personal Foul, Washington's 3rd Team Foul.</t>
  </si>
  <si>
    <t>&lt;player1&gt; Personal Foul. Dixon's 1st Personal Foul, Washington's 4th Team Foul.</t>
  </si>
  <si>
    <t>&lt;player1&gt; Shooting Foul. Blake's 3rd Personal Foul, Washington's 5th Team Foul.</t>
  </si>
  <si>
    <t>&lt;player1&gt; Personal Foul. Hayes's 2nd Personal Foul, Washington's 6th Team Foul.</t>
  </si>
  <si>
    <t>&lt;player1&gt; Shooting Foul. Jamison's 1st Personal Foul, Washington's 7th Team Foul.</t>
  </si>
  <si>
    <t>&lt;player1&gt; Personal Foul. Hughes's 1st Personal Foul, Washington's 8th Team Foul.</t>
  </si>
  <si>
    <t>&lt;player1&gt; Personal Foul. Hughes's 2nd Personal Foul, Washington's 1st Team Foul.</t>
  </si>
  <si>
    <t>&lt;player1&gt; Shooting Foul. Blake's 3rd Personal Foul, Washington's 2nd Team Foul.</t>
  </si>
  <si>
    <t>&lt;player1&gt; Shooting Foul. Jamison's 2nd Personal Foul, Washington's 3rd Team Foul.</t>
  </si>
  <si>
    <t>&lt;player1&gt; Personal Foul. Hayes's 3rd Personal Foul, Washington's 4th Team Foul.</t>
  </si>
  <si>
    <t>&lt;player1&gt; Personal Foul. Peeler's 1st Personal Foul, Washington's 5th Team Foul.</t>
  </si>
  <si>
    <t>&lt;player1&gt; Personal Foul. Ruffin's 2nd Personal Foul, Washington's 1st Team Foul.</t>
  </si>
  <si>
    <t>&lt;player1&gt; made 8 ft running jumper.</t>
  </si>
  <si>
    <t>&lt;player1&gt; Shooting Foul. Peeler's 2nd Personal Foul, Washington's 2nd Team Foul.</t>
  </si>
  <si>
    <t>&lt;player1&gt; Shooting Foul. Peeler's 3rd Personal Foul, Washington's 3rd Team Foul.</t>
  </si>
  <si>
    <t>&lt;player1&gt; Shooting Foul. Jamison's 3rd Personal Foul, Washington's 4th Team Foul.</t>
  </si>
  <si>
    <t>&lt;player1&gt; Shooting Foul. Hughes's 3rd Personal Foul, Washington's 5th Team Foul.</t>
  </si>
  <si>
    <t>&lt;player1&gt; Personal Foul. Jamison's 4th Personal Foul, Washington's 6th Team Foul.</t>
  </si>
  <si>
    <t>&lt;player1&gt; Personal Foul. Peeler's 5th Personal Foul, Washington's 7th Team Foul.</t>
  </si>
  <si>
    <t>&lt;player1&gt; Loose Ball Foul. Blount's 1st Personal Foul, Boston's 2nd Team Foul.</t>
  </si>
  <si>
    <t>&lt;player1&gt; Personal Foul. McCarty's 1st Personal Foul, Boston's 1st Team Foul.</t>
  </si>
  <si>
    <t>&lt;player1&gt; Shooting Foul. Jefferson's 2nd Personal Foul, Boston's 4th Team Foul.</t>
  </si>
  <si>
    <t>&lt;player1&gt; Shooting Foul. Jefferson's 3rd Personal Foul, Boston's 5th Team Foul.</t>
  </si>
  <si>
    <t>&lt;player1&gt; Shooting Foul. Welsch's 1st Personal Foul, Boston's 6th Team Foul.</t>
  </si>
  <si>
    <t>&lt;player1&gt; Shooting Foul. Blount's 2nd Personal Foul, Boston's 7th Team Foul.</t>
  </si>
  <si>
    <t>&lt;player1&gt; Personal Foul. Pierce's 1st Personal Foul, Boston's 1st Team Foul.</t>
  </si>
  <si>
    <t>&lt;player1&gt; Shooting Foul. LaFrentz's 2nd Personal Foul, Boston's 3rd Team Foul.</t>
  </si>
  <si>
    <t>&lt;player1&gt; Away From Ball Foul. Allen's 2nd Personal Foul, Boston's 4th Team Foul.</t>
  </si>
  <si>
    <t>&lt;player1&gt; Shooting Foul. Jefferson's 4th Personal Foul, Boston's 5th Team Foul.</t>
  </si>
  <si>
    <t>&lt;player1&gt; Shooting Foul. Welsch's 3rd Personal Foul, Boston's 4th Team Foul.</t>
  </si>
  <si>
    <t>&lt;player1&gt; Offensive Foul. Davis's 4th Personal Foul, Boston's 5th Team Foul.</t>
  </si>
  <si>
    <t>&lt;player1&gt; Personal Foul. Welsch's 4th Personal Foul, Boston's 6th Team Foul.</t>
  </si>
  <si>
    <t>&lt;player1&gt; Personal Foul. Pierce's 2nd Personal Foul, Boston's 7th Team Foul.</t>
  </si>
  <si>
    <t>&lt;player1&gt; Shooting Foul. McCarty's 2nd Personal Foul, Boston's 8th Team Foul.</t>
  </si>
  <si>
    <t>&lt;player1&gt; Personal Foul. Rogers's 1st Personal Foul, New Orleans's 1st Team Foul.</t>
  </si>
  <si>
    <t>&lt;player1&gt; Personal Foul. Nailon's 1st Personal Foul, New Orleans's 2nd Team Foul.</t>
  </si>
  <si>
    <t>&lt;player1&gt; Personal Foul. Dickau's 1st Personal Foul, New Orleans's 3rd Team Foul.</t>
  </si>
  <si>
    <t>&lt;player1&gt; Offensive Foul. Nailon's 3rd Personal Foul, New Orleans's 4th Team Foul.</t>
  </si>
  <si>
    <t>&lt;player1&gt; Shooting Foul. Smith's 1st Personal Foul, New Orleans's 5th Team Foul.</t>
  </si>
  <si>
    <t>&lt;player1&gt; Illegal Defense. &lt;player1&gt; gains possession.</t>
  </si>
  <si>
    <t>&lt;player1&gt; Shooting Foul. Andersen's 2nd Personal Foul, New Orleans's 1st Team Foul.</t>
  </si>
  <si>
    <t>&lt;player1&gt; Shooting Foul. Harrington's 2nd Personal Foul, New Orleans's 2nd Team Foul.</t>
  </si>
  <si>
    <t>&lt;player1&gt; Personal Foul. Nachbar's 1st Personal Foul, New Orleans's 3rd Team Foul.</t>
  </si>
  <si>
    <t>&lt;player1&gt; Personal Foul. Harrington's 3rd Personal Foul, New Orleans's 4th Team Foul.</t>
  </si>
  <si>
    <t>&lt;player1&gt; Shooting Foul. Smith's 2nd Personal Foul, New Orleans's 5th Team Foul.</t>
  </si>
  <si>
    <t>&lt;player1&gt; Personal Foul. Brown's 1st Personal Foul, New Orleans's 6th Team Foul.</t>
  </si>
  <si>
    <t>&lt;player1&gt; Personal Foul. Nailon's 3rd Personal Foul, New Orleans's 7th Team Foul.</t>
  </si>
  <si>
    <t>&lt;player1&gt; Technical Foul. Nailon's 1st Technical Foul.</t>
  </si>
  <si>
    <t>&lt;player1&gt; Loose Ball Foul. Rogers's 2nd Personal Foul, New Orleans's 9th Team Foul.</t>
  </si>
  <si>
    <t>&lt;player1&gt; Shooting Foul. Rogers's 3rd Personal Foul, New Orleans's 1st Team Foul.</t>
  </si>
  <si>
    <t>&lt;player1&gt; Shooting Foul. Rogers's 4th Personal Foul, New Orleans's 2nd Team Foul.</t>
  </si>
  <si>
    <t>&lt;player1&gt; Personal Foul. Davis's 1st Personal Foul, New Orleans's 3rd Team Foul.</t>
  </si>
  <si>
    <t>&lt;player1&gt; Personal Foul. Smith's 3rd Personal Foul, New Orleans's 4th Team Foul.</t>
  </si>
  <si>
    <t>&lt;player1&gt; Shooting Foul. Dickau's 3rd Personal Foul, New Orleans's 5th Team Foul.</t>
  </si>
  <si>
    <t>&lt;player1&gt; Shooting Foul. Andersen's 2nd Personal Foul, New Orleans's 6th Team Foul.</t>
  </si>
  <si>
    <t>&lt;player1&gt; Shooting Foul. Dickau's 4th Personal Foul, New Orleans's 7th Team Foul.</t>
  </si>
  <si>
    <t>&lt;player1&gt; Shooting Foul. Dickau's 4th Personal Foul, New Orleans's 8th Team Foul.</t>
  </si>
  <si>
    <t>&lt;player1&gt; Shooting Foul. Nachbar's 3rd Personal Foul, New Orleans's 9th Team Foul.</t>
  </si>
  <si>
    <t>&lt;player1&gt; Personal Foul. Davis's 2nd Personal Foul, New Orleans's 1st Team Foul.</t>
  </si>
  <si>
    <t>&lt;player1&gt; Personal Foul. Rogers's 5th Personal Foul, New Orleans's 2nd Team Foul.</t>
  </si>
  <si>
    <t>&lt;player1&gt; Shooting Foul. Davis's 3rd Personal Foul, New Orleans's 3rd Team Foul.</t>
  </si>
  <si>
    <t>&lt;player1&gt; Loose Ball Foul. Nachbar's 3rd Personal Foul, New Orleans's 4th Team Foul.</t>
  </si>
  <si>
    <t>&lt;player1&gt; Loose Ball Foul. Nachbar's 4th Personal Foul, New Orleans's 5th Team Foul.</t>
  </si>
  <si>
    <t>&lt;player1&gt; Personal Foul. Claxton's 1st Personal Foul, Golden State's 1st Team Foul.</t>
  </si>
  <si>
    <t>&lt;player1&gt; Personal Foul. Claxton's 2nd Personal Foul, Golden State's 2nd Team Foul.</t>
  </si>
  <si>
    <t>&lt;player1&gt; Personal Foul. Fisher's 1st Personal Foul, Golden State's 4th Team Foul.</t>
  </si>
  <si>
    <t>&lt;player1&gt; Shooting Foul. Foyle's 1st Personal Foul, Golden State's 5th Team Foul.</t>
  </si>
  <si>
    <t>&lt;player1&gt; Personal Foul. Dunleavy's 1st Personal Foul, Golden State's 1st Team Foul.</t>
  </si>
  <si>
    <t>&lt;player1&gt; Offensive Foul. Foyle's 3rd Personal Foul, Golden State's 2nd Team Foul.</t>
  </si>
  <si>
    <t>&lt;player1&gt; Shooting Foul. Murphy's 1st Personal Foul, Golden State's 3rd Team Foul.</t>
  </si>
  <si>
    <t>&lt;player1&gt; Shooting Foul. Fisher's 2nd Personal Foul, Golden State's 4th Team Foul.</t>
  </si>
  <si>
    <t>&lt;player1&gt; Shooting Foul. Cheaney's 2nd Personal Foul, Golden State's 5th Team Foul.</t>
  </si>
  <si>
    <t>&lt;player1&gt; Personal Foul. Cheaney's 2nd Personal Foul, Golden State's 6th Team Foul.</t>
  </si>
  <si>
    <t>&lt;player1&gt; Offensive Foul. Dunleavy's 3rd Personal Foul, Golden State's 1st Team Foul.</t>
  </si>
  <si>
    <t>&lt;player1&gt; Offensive Foul. Murphy's 3rd Personal Foul, Golden State's 2nd Team Foul.</t>
  </si>
  <si>
    <t>&lt;player1&gt; Personal Foul. Fisher's 3rd Personal Foul, Golden State's 1st Team Foul.</t>
  </si>
  <si>
    <t>&lt;player1&gt; Loose Ball Foul. Foyle's 3rd Personal Foul, Golden State's 2nd Team Foul.</t>
  </si>
  <si>
    <t>&lt;player1&gt; Shooting Foul. Foyle's 5th Personal Foul, Golden State's 3rd Team Foul.</t>
  </si>
  <si>
    <t>&lt;player1&gt; missed 12 ft running jumper.</t>
  </si>
  <si>
    <t>&lt;player1&gt; Personal Foul. Murphy's 3rd Personal Foul, Golden State's 6th Team Foul.</t>
  </si>
  <si>
    <t>&lt;player1&gt; Shooting Foul. Billups's 2nd Personal Foul, Detroit's 1st Team Foul.</t>
  </si>
  <si>
    <t>&lt;player1&gt; Personal Foul. Wallace's 1st Personal Foul, Detroit's 2nd Team Foul.</t>
  </si>
  <si>
    <t>&lt;player1&gt; Shooting Foul. Hamilton's 2nd Personal Foul, Detroit's 3rd Team Foul.</t>
  </si>
  <si>
    <t>&lt;player1&gt; Shooting Foul. Wallace's 1st Personal Foul, Detroit's 4th Team Foul.</t>
  </si>
  <si>
    <t>&lt;player1&gt; Shooting Foul. Hunter's 1st Personal Foul, Detroit's 5th Team Foul.</t>
  </si>
  <si>
    <t>&lt;player1&gt; Personal Foul. McDyess's 1st Personal Foul, Detroit's 6th Team Foul.</t>
  </si>
  <si>
    <t>&lt;player1&gt; Shooting Foul. Prince's 1st Personal Foul, Detroit's 1st Team Foul.</t>
  </si>
  <si>
    <t>&lt;player1&gt; Personal Foul. Billups's 2nd Personal Foul, Detroit's 2nd Team Foul.</t>
  </si>
  <si>
    <t>&lt;player1&gt; Shooting Foul. Dupree's 2nd Personal Foul, Detroit's 3rd Team Foul.</t>
  </si>
  <si>
    <t>&lt;player1&gt; Shooting Foul. Wallace's 2nd Personal Foul, Detroit's 4th Team Foul.</t>
  </si>
  <si>
    <t>&lt;player1&gt; Personal Foul. Hamilton's 2nd Personal Foul, Detroit's 1st Team Foul.</t>
  </si>
  <si>
    <t>&lt;player1&gt; Shooting Foul. Prince's 3rd Personal Foul, Detroit's 2nd Team Foul.</t>
  </si>
  <si>
    <t>&lt;player1&gt; Personal Foul. Wallace's 2nd Personal Foul, Detroit's 3rd Team Foul.</t>
  </si>
  <si>
    <t>&lt;player1&gt; Personal Foul. Hunter's 2nd Personal Foul, Detroit's 4th Team Foul.</t>
  </si>
  <si>
    <t>&lt;player1&gt; Personal Foul. Dupree's 2nd Personal Foul, Detroit's 1st Team Foul.</t>
  </si>
  <si>
    <t>&lt;player1&gt; Shooting Foul. McDyess's 2nd Personal Foul, Detroit's 2nd Team Foul.</t>
  </si>
  <si>
    <t>&lt;player1&gt; Shooting Foul. Dupree's 4th Personal Foul, Detroit's 3rd Team Foul.</t>
  </si>
  <si>
    <t>&lt;player1&gt; Shooting Foul. Dupree's 4th Personal Foul, Detroit's 4th Team Foul.</t>
  </si>
  <si>
    <t>&lt;player1&gt; Personal Foul. Prince's 3rd Personal Foul, Detroit's 5th Team Foul.</t>
  </si>
  <si>
    <t>&lt;player1&gt; Shooting Foul. Wallace's 4th Personal Foul, Detroit's 6th Team Foul.</t>
  </si>
  <si>
    <t>&lt;player1&gt; Personal Foul. Hamilton's 3rd Personal Foul, Detroit's 7th Team Foul.</t>
  </si>
  <si>
    <t>&lt;player1&gt; Shooting Foul. Prince's 4th Personal Foul, Detroit's 8th Team Foul.</t>
  </si>
  <si>
    <t>&lt;player1&gt; Shooting Foul. Wallace's 4th Personal Foul, Detroit's 9th Team Foul.</t>
  </si>
  <si>
    <t>&lt;player1&gt; Offensive Foul. Pierce's 2nd Personal Foul, Boston's 3rd Team Foul.</t>
  </si>
  <si>
    <t>&lt;player1&gt; Shooting Foul. LaFrentz's 2nd Personal Foul, Boston's 4th Team Foul.</t>
  </si>
  <si>
    <t>&lt;player1&gt; Shooting Foul. Jefferson's 1st Personal Foul, Boston's 5th Team Foul.</t>
  </si>
  <si>
    <t>&lt;player1&gt; Offensive Foul. Jefferson's 3rd Personal Foul, Boston's 1st Team Foul.</t>
  </si>
  <si>
    <t>&lt;player1&gt; Personal Foul. Perkins's 1st Personal Foul, Boston's 2nd Team Foul.</t>
  </si>
  <si>
    <t>&lt;player1&gt; Loose Ball Foul. Perkins's 2nd Personal Foul, Boston's 4th Team Foul.</t>
  </si>
  <si>
    <t>&lt;player1&gt; Personal Foul. Blount's 1st Personal Foul, Boston's 5th Team Foul.</t>
  </si>
  <si>
    <t>&lt;player1&gt; Shooting Foul. Perkins's 3rd Personal Foul, Boston's 6th Team Foul.</t>
  </si>
  <si>
    <t>&lt;player1&gt; Shooting Foul. Pierce's 2nd Personal Foul, Boston's 7th Team Foul.</t>
  </si>
  <si>
    <t>&lt;player1&gt; Shooting Foul. LaFrentz's 3rd Personal Foul, Boston's 1st Team Foul.</t>
  </si>
  <si>
    <t>&lt;player1&gt; Offensive Foul. LaFrentz's 5th Personal Foul, Boston's 2nd Team Foul.</t>
  </si>
  <si>
    <t>&lt;player1&gt; Personal Foul. Jefferson's 3rd Personal Foul, Boston's 2nd Team Foul.</t>
  </si>
  <si>
    <t>&lt;player1&gt; Offensive Foul. Davis's 3rd Personal Foul, Boston's 3rd Team Foul.</t>
  </si>
  <si>
    <t>&lt;player1&gt; Shooting Foul. Pierce's 4th Personal Foul, Boston's 5th Team Foul.</t>
  </si>
  <si>
    <t>&lt;player1&gt; Shooting Foul. Jefferson's 4th Personal Foul, Boston's 6th Team Foul.</t>
  </si>
  <si>
    <t>&lt;player1&gt; Shooting Foul. Francis's 1st Personal Foul, Orlando's 1st Team Foul.</t>
  </si>
  <si>
    <t>&lt;player1&gt; Technical Foul. Francis's 1st Technical Foul.</t>
  </si>
  <si>
    <t>&lt;player1&gt; Personal Foul. Nelson's 1st Personal Foul, Orlando's 3rd Team Foul.</t>
  </si>
  <si>
    <t>&lt;player1&gt; Shooting Foul. Cato's 1st Personal Foul, Orlando's 4th Team Foul.</t>
  </si>
  <si>
    <t>&lt;player1&gt; Offensive Foul. Hill's 2nd Personal Foul, Orlando's 5th Team Foul.</t>
  </si>
  <si>
    <t>&lt;player1&gt; Offensive Foul. Hill's 3rd Personal Foul, Orlando's 6th Team Foul.</t>
  </si>
  <si>
    <t>&lt;player1&gt; Personal Foul. Nelson's 2nd Personal Foul, Orlando's 1st Team Foul.</t>
  </si>
  <si>
    <t>&lt;player1&gt; Shooting Foul. Garrity's 2nd Personal Foul, Orlando's 2nd Team Foul.</t>
  </si>
  <si>
    <t>&lt;player1&gt; Shooting Foul. Battie's 2nd Personal Foul, Orlando's 3rd Team Foul.</t>
  </si>
  <si>
    <t>&lt;player1&gt; Shooting Foul. Stevenson's 2nd Personal Foul, Orlando's 4th Team Foul.</t>
  </si>
  <si>
    <t>&lt;player1&gt; Shooting Foul. Howard's 1st Personal Foul, Orlando's 5th Team Foul.</t>
  </si>
  <si>
    <t>&lt;player1&gt; Shooting Foul. Cato's 3rd Personal Foul, Orlando's 6th Team Foul.</t>
  </si>
  <si>
    <t>&lt;player1&gt; Personal Foul. Augmon's 1st Personal Foul, Orlando's 1st Team Foul.</t>
  </si>
  <si>
    <t>&lt;player1&gt; Loose Ball Foul. Battie's 3rd Personal Foul, Orlando's 2nd Team Foul.</t>
  </si>
  <si>
    <t>&lt;player1&gt; Offensive Foul. Augmon's 3rd Personal Foul, Orlando's 3rd Team Foul.</t>
  </si>
  <si>
    <t>&lt;player1&gt; Shooting Foul. Howard's 2nd Personal Foul, Orlando's 4th Team Foul.</t>
  </si>
  <si>
    <t>&lt;player1&gt; Technical Foul. Cato's 1st Technical Foul.</t>
  </si>
  <si>
    <t>&lt;player1&gt; Shooting Foul. Garrity's 2nd Personal Foul, Orlando's 8th Team Foul.</t>
  </si>
  <si>
    <t>&lt;player1&gt; Shooting Foul. Francis's 2nd Personal Foul, Orlando's 9th Team Foul.</t>
  </si>
  <si>
    <t>&lt;player1&gt; Offensive Foul. Nelson's 4th Personal Foul, Orlando's 10th Team Foul.</t>
  </si>
  <si>
    <t>&lt;player1&gt; Personal Foul. Nelson's 5th Personal Foul, Orlando's 1st Team Foul.</t>
  </si>
  <si>
    <t>&lt;player1&gt; Shooting Foul. Cato's 4th Personal Foul, Orlando's 2nd Team Foul.</t>
  </si>
  <si>
    <t>&lt;player1&gt; Shooting Foul. Augmon's 3rd Personal Foul, Orlando's 3rd Team Foul.</t>
  </si>
  <si>
    <t>&lt;player1&gt; Shooting Foul. Kasun's 2nd Personal Foul, Orlando's 4th Team Foul.</t>
  </si>
  <si>
    <t>&lt;player1&gt; Shooting Foul. LaFrentz's 5th Personal Foul, Boston's 1st Team Foul.</t>
  </si>
  <si>
    <t>&lt;player1&gt; missed 5 ft running jumper.</t>
  </si>
  <si>
    <t>&lt;player1&gt; Personal Foul. Payton's 4th Personal Foul, Boston's 2nd Team Foul.</t>
  </si>
  <si>
    <t>&lt;player1&gt; Illegal Defense Foul. LaFrentz's 5th Personal Foul, Boston's 4th Team Foul.</t>
  </si>
  <si>
    <t>&lt;player1&gt; Personal Foul. Jefferson's 3rd Personal Foul, Boston's 5th Team Foul.</t>
  </si>
  <si>
    <t>&lt;player1&gt; Shooting Foul. Allen's 4th Personal Foul, Boston's 1st Team Foul.</t>
  </si>
  <si>
    <t>&lt;player1&gt; Shooting Foul. Allen's 4th Personal Foul, Boston's 2nd Team Foul.</t>
  </si>
  <si>
    <t>&lt;player1&gt; Personal Foul. Blount's 6th Personal Foul, Boston's 3rd Team Foul.</t>
  </si>
  <si>
    <t>&lt;player1&gt; Personal Foul. LaFrentz's 5th Personal Foul, Boston's 4th Team Foul.</t>
  </si>
  <si>
    <t>&lt;player1&gt; Personal Foul. LaFrentz's 5th Personal Foul, Boston's 1st Team Foul.</t>
  </si>
  <si>
    <t>&lt;player1&gt; missed 8 ft running jumper.</t>
  </si>
  <si>
    <t>&lt;player1&gt; Loose Ball Foul. LaFrentz's 5th Personal Foul, Boston's 2nd Team Foul.</t>
  </si>
  <si>
    <t>&lt;player1&gt; Technical Foul. LaFrentz's 3rd Technical Foul.</t>
  </si>
  <si>
    <t>&lt;player1&gt; Personal Foul. McCarty's 4th Personal Foul, Boston's 4th Team Foul.</t>
  </si>
  <si>
    <t>&lt;player1&gt; Personal Foul. Welsch's 2nd Personal Foul, Boston's 5th Team Foul.</t>
  </si>
  <si>
    <t>&lt;player1&gt; Personal Foul. Payton's 4th Personal Foul, Boston's 8th Team Foul.</t>
  </si>
  <si>
    <t>&lt;player1&gt; Shooting Foul. Payton's 4th Personal Foul, Boston's 9th Team Foul.</t>
  </si>
  <si>
    <t>&lt;player1&gt; Personal Foul. Jefferson's 3rd Personal Foul, Boston's 10th Team Foul.</t>
  </si>
  <si>
    <t>&lt;player1&gt; Shooting Foul. Pierce's 3rd Personal Foul, Boston's 11st Team Foul.</t>
  </si>
  <si>
    <t>&lt;player1&gt; Personal Foul. McCarty's 4th Personal Foul, Boston's 12nd Team Foul.</t>
  </si>
  <si>
    <t>&lt;player1&gt; Shooting Foul. Allen's 4th Personal Foul, Boston's 13rd Team Foul.</t>
  </si>
  <si>
    <t>&lt;player1&gt; Personal Foul. Blount's 6th Personal Foul, Boston's 1st Team Foul.</t>
  </si>
  <si>
    <t>&lt;player1&gt; Shooting Foul. McCarty's 4th Personal Foul, Boston's 2nd Team Foul.</t>
  </si>
  <si>
    <t>&lt;player1&gt; made running jumper.</t>
  </si>
  <si>
    <t>&lt;player1&gt; Shooting Foul. Pierce's 3rd Personal Foul, Boston's 3rd Team Foul.</t>
  </si>
  <si>
    <t>&lt;player1&gt; Personal Foul. Davis's 3rd Personal Foul, Boston's 5th Team Foul.</t>
  </si>
  <si>
    <t>&lt;player1&gt; Personal Foul. Davis's 3rd Personal Foul, Boston's 6th Team Foul.</t>
  </si>
  <si>
    <t>&lt;player1&gt; Personal Foul. Collier's 1st Personal Foul, Atlanta's 1st Team Foul.</t>
  </si>
  <si>
    <t>&lt;player1&gt; Shooting Foul. Lue's 1st Personal Foul, Atlanta's 2nd Team Foul.</t>
  </si>
  <si>
    <t>&lt;player1&gt; Personal Foul. Harrington's 1st Personal Foul, Atlanta's 3rd Team Foul.</t>
  </si>
  <si>
    <t>&lt;player1&gt; Shooting Foul. Smith's 1st Personal Foul, Atlanta's 4th Team Foul.</t>
  </si>
  <si>
    <t>&lt;player1&gt; Shooting Foul. Drobnjak's 1st Personal Foul, Atlanta's 5th Team Foul.</t>
  </si>
  <si>
    <t>&lt;player1&gt; Shooting Foul. Walker's 2nd Personal Foul, Atlanta's 8th Team Foul.</t>
  </si>
  <si>
    <t>&lt;player1&gt; Personal Foul. Smith's 1st Personal Foul, Atlanta's 1st Team Foul.</t>
  </si>
  <si>
    <t>&lt;player1&gt; Personal Foul. Smith's 2nd Personal Foul, Atlanta's 2nd Team Foul.</t>
  </si>
  <si>
    <t>&lt;player1&gt; Personal Foul. Harrington's 2nd Personal Foul, Atlanta's 3rd Team Foul.</t>
  </si>
  <si>
    <t>&lt;player1&gt; Shooting Foul. Smith's 2nd Personal Foul, Atlanta's 4th Team Foul.</t>
  </si>
  <si>
    <t>&lt;player1&gt; made 1 ft hook shot.</t>
  </si>
  <si>
    <t>&lt;player1&gt; Shooting Foul. Smith's 3rd Personal Foul, Atlanta's 1st Team Foul.</t>
  </si>
  <si>
    <t>&lt;player1&gt; Personal Foul. Drobnjak's 2nd Personal Foul, Atlanta's 2nd Team Foul.</t>
  </si>
  <si>
    <t>&lt;player1&gt; Shooting Foul. Walker's 2nd Personal Foul, Atlanta's 3rd Team Foul.</t>
  </si>
  <si>
    <t>&lt;player1&gt; Personal Foul. Smith's 4th Personal Foul, Atlanta's 4th Team Foul.</t>
  </si>
  <si>
    <t>&lt;player1&gt; Shooting Foul. Anderson's 1st Personal Foul, Atlanta's 5th Team Foul.</t>
  </si>
  <si>
    <t>&lt;player1&gt; Shooting Foul. Drobnjak's 3rd Personal Foul, Atlanta's 1st Team Foul.</t>
  </si>
  <si>
    <t>&lt;player1&gt; Personal Foul. Anderson's 2nd Personal Foul, Atlanta's 2nd Team Foul.</t>
  </si>
  <si>
    <t>&lt;player1&gt; Personal Foul. Drobnjak's 4th Personal Foul, Atlanta's 3rd Team Foul.</t>
  </si>
  <si>
    <t>&lt;player1&gt; Shooting Foul. Walker's 3rd Personal Foul, Atlanta's 1st Team Foul.</t>
  </si>
  <si>
    <t>&lt;player1&gt; Personal Foul. Lue's 2nd Personal Foul, Atlanta's 2nd Team Foul.</t>
  </si>
  <si>
    <t>&lt;player1&gt; Personal Foul. Walker's 4th Personal Foul, Atlanta's 3rd Team Foul.</t>
  </si>
  <si>
    <t>&lt;player1&gt; Personal Foul. Harrington's 3rd Personal Foul, Atlanta's 4th Team Foul.</t>
  </si>
  <si>
    <t>&lt;player1&gt; Personal Foul. Deng's 1st Personal Foul, Chicago's 1st Team Foul.</t>
  </si>
  <si>
    <t>&lt;player1&gt; Personal Foul. Deng's 2nd Personal Foul, Chicago's 2nd Team Foul.</t>
  </si>
  <si>
    <t>&lt;player1&gt; Shooting Foul. Nocioni's 1st Personal Foul, Chicago's 3rd Team Foul.</t>
  </si>
  <si>
    <t>&lt;player1&gt; Personal Foul. Curry's 1st Personal Foul, Chicago's 4th Team Foul.</t>
  </si>
  <si>
    <t>&lt;player1&gt; Offensive Foul. Curry's 3rd Personal Foul, Chicago's 5th Team Foul.</t>
  </si>
  <si>
    <t>&lt;player1&gt; Shooting Foul. Hinrich's 2nd Personal Foul, Chicago's 6th Team Foul.</t>
  </si>
  <si>
    <t>&lt;player1&gt; Shooting Foul. Hinrich's 2nd Personal Foul, Chicago's 7th Team Foul.</t>
  </si>
  <si>
    <t>&lt;player1&gt; Personal Foul. Griffin's 1st Personal Foul, Chicago's 8th Team Foul.</t>
  </si>
  <si>
    <t>&lt;player1&gt; Personal Foul. Chandler's 1st Personal Foul, Chicago's 1st Team Foul.</t>
  </si>
  <si>
    <t>&lt;player1&gt; Shooting Foul. Gordon's 2nd Personal Foul, Chicago's 2nd Team Foul.</t>
  </si>
  <si>
    <t>&lt;player1&gt; Illegal Defense Foul. Chandler's 2nd Personal Foul, Chicago's 3rd Team Foul.</t>
  </si>
  <si>
    <t>&lt;player1&gt; Shooting Foul. Piatkowski's 1st Personal Foul, Chicago's 4th Team Foul.</t>
  </si>
  <si>
    <t>&lt;player1&gt; Illegal Defense Foul. Davis's 1st Personal Foul, Chicago's 5th Team Foul.</t>
  </si>
  <si>
    <t>&lt;player1&gt; Personal Foul. Duhon's 1st Personal Foul, Chicago's 1st Team Foul.</t>
  </si>
  <si>
    <t>&lt;player1&gt; Shooting Foul. Duhon's 2nd Personal Foul, Chicago's 2nd Team Foul.</t>
  </si>
  <si>
    <t>&lt;player1&gt; Offensive Foul. Curry's 4th Personal Foul, Chicago's 3rd Team Foul.</t>
  </si>
  <si>
    <t>&lt;player1&gt; Offensive Foul. Chandler's 3rd Personal Foul, Chicago's 4th Team Foul.</t>
  </si>
  <si>
    <t>&lt;player1&gt; Personal Foul. Duhon's 3rd Personal Foul, Chicago's 5th Team Foul.</t>
  </si>
  <si>
    <t>&lt;player1&gt; Shooting Foul. Duhon's 4th Personal Foul, Chicago's 1st Team Foul.</t>
  </si>
  <si>
    <t>&lt;player1&gt; Shooting Foul. Chandler's 3rd Personal Foul, Chicago's 2nd Team Foul.</t>
  </si>
  <si>
    <t>&lt;player1&gt; Personal Foul. Deng's 3rd Personal Foul, Chicago's 3rd Team Foul.</t>
  </si>
  <si>
    <t>&lt;player1&gt; Personal Foul. Curry's 4th Personal Foul, Chicago's 4th Team Foul.</t>
  </si>
  <si>
    <t>&lt;player1&gt; Personal Foul. Piatkowski's 2nd Personal Foul, Chicago's 5th Team Foul.</t>
  </si>
  <si>
    <t>&lt;player1&gt; Personal Foul. Deng's 4th Personal Foul, Chicago's 6th Team Foul.</t>
  </si>
  <si>
    <t>&lt;player1&gt; Personal Foul. Piatkowski's 4th Personal Foul, Chicago's 7th Team Foul.</t>
  </si>
  <si>
    <t>&lt;player1&gt; Personal Foul. Piatkowski's 4th Personal Foul, Chicago's 8th Team Foul.</t>
  </si>
  <si>
    <t>&lt;player1&gt; Personal Foul. Deng's 5th Personal Foul, Chicago's 9th Team Foul.</t>
  </si>
  <si>
    <t>&lt;player1&gt; Personal Foul. Jefferson's 1st Personal Foul, Boston's 3rd Team Foul.</t>
  </si>
  <si>
    <t>&lt;player1&gt; Loose Ball Foul. Pierce's 1st Personal Foul, Boston's 4th Team Foul.</t>
  </si>
  <si>
    <t>&lt;player1&gt; Offensive Foul. Perkins's 2nd Personal Foul, Boston's 1st Team Foul.</t>
  </si>
  <si>
    <t>&lt;player1&gt; Shooting Foul. Perkins's 2nd Personal Foul, Boston's 2nd Team Foul.</t>
  </si>
  <si>
    <t>&lt;player1&gt; Offensive Foul. LaFrentz's 4th Personal Foul, Boston's 4th Team Foul.</t>
  </si>
  <si>
    <t>&lt;player1&gt; Loose Ball Foul. Blount's 1st Personal Foul, Boston's 6th Team Foul.</t>
  </si>
  <si>
    <t>&lt;player1&gt; made 7 ft running jumper.</t>
  </si>
  <si>
    <t>&lt;player1&gt; Personal Foul. Payton's 1st Personal Foul, Boston's 7th Team Foul.</t>
  </si>
  <si>
    <t>&lt;player1&gt; Shooting Foul. Perkins's 3rd Personal Foul, Boston's 8th Team Foul.</t>
  </si>
  <si>
    <t>&lt;player1&gt; missed 17 ft running jumper.</t>
  </si>
  <si>
    <t>&lt;player1&gt; Shooting Foul. Blount's 2nd Personal Foul, Boston's 9th Team Foul.</t>
  </si>
  <si>
    <t>&lt;player1&gt; Shooting Foul. Blount's 3rd Personal Foul, Boston's 1st Team Foul.</t>
  </si>
  <si>
    <t>&lt;player1&gt; Shooting Foul. Davis's 2nd Personal Foul, Boston's 2nd Team Foul.</t>
  </si>
  <si>
    <t>&lt;player1&gt; Loose Ball Foul. Pierce's 2nd Personal Foul, Boston's 4th Team Foul.</t>
  </si>
  <si>
    <t>&lt;player1&gt; Personal Foul. Pierce's 3rd Personal Foul, Boston's 6th Team Foul.</t>
  </si>
  <si>
    <t>&lt;player1&gt; Personal Foul. Payton's 3rd Personal Foul, Boston's 8th Team Foul.</t>
  </si>
  <si>
    <t>&lt;player1&gt; Loose Ball Foul. Pierce's 4th Personal Foul, Boston's 2nd Team Foul.</t>
  </si>
  <si>
    <t>&lt;player1&gt; Personal Foul. Blount's 4th Personal Foul, Boston's 3rd Team Foul.</t>
  </si>
  <si>
    <t>&lt;player1&gt; Shooting Foul. Blount's 5th Personal Foul, Boston's 4th Team Foul.</t>
  </si>
  <si>
    <t>&lt;player1&gt; Offensive Foul. Jefferson's 4th Personal Foul, Boston's 5th Team Foul.</t>
  </si>
  <si>
    <t>&lt;player1&gt; Personal Foul. Pierce's 5th Personal Foul, Boston's 6th Team Foul.</t>
  </si>
  <si>
    <t>&lt;player1&gt; Shooting Foul. LaFrentz's 4th Personal Foul, Boston's 7th Team Foul.</t>
  </si>
  <si>
    <t>&lt;player1&gt; Personal Foul. Welsch's 1st Personal Foul, Boston's 8th Team Foul.</t>
  </si>
  <si>
    <t>&lt;player1&gt; Personal Foul. LaFrentz's 5th Personal Foul, Boston's 9th Team Foul.</t>
  </si>
  <si>
    <t>&lt;player1&gt; Personal Foul. Payton's 4th Personal Foul, Boston's 10th Team Foul.</t>
  </si>
  <si>
    <t>&lt;player1&gt; Personal Foul. Payton's 5th Personal Foul, Boston's 11st Team Foul.</t>
  </si>
  <si>
    <t>&lt;player1&gt; Offensive Foul. Blount's 2nd Personal Foul, Boston's 1st Team Foul.</t>
  </si>
  <si>
    <t>&lt;player1&gt; Shooting Foul. Allen's 1st Personal Foul, Boston's 2nd Team Foul.</t>
  </si>
  <si>
    <t>&lt;player1&gt; Offensive Foul. Blount's 3rd Personal Foul, Boston's 3rd Team Foul.</t>
  </si>
  <si>
    <t>&lt;player1&gt; Offensive Foul. Payton's 2nd Personal Foul, Boston's 5th Team Foul.</t>
  </si>
  <si>
    <t>&lt;player1&gt; Personal Foul. Jefferson's 2nd Personal Foul, Boston's 6th Team Foul.</t>
  </si>
  <si>
    <t>&lt;player1&gt; Shooting Foul. Davis's 1st Personal Foul, Boston's 7th Team Foul.</t>
  </si>
  <si>
    <t>&lt;player1&gt; Shooting Foul. West's 1st Personal Foul, Boston's 8th Team Foul.</t>
  </si>
  <si>
    <t>&lt;player1&gt; Shooting Foul. Welsch's 2nd Personal Foul, Boston's 1st Team Foul.</t>
  </si>
  <si>
    <t>&lt;player1&gt; Shooting Foul. Blount's 4th Personal Foul, Boston's 2nd Team Foul.</t>
  </si>
  <si>
    <t>&lt;player1&gt; Personal Foul. Jefferson's 3rd Personal Foul, Boston's 3rd Team Foul.</t>
  </si>
  <si>
    <t>&lt;player1&gt; Offensive Foul. Allen's 3rd Personal Foul, Boston's 4th Team Foul.</t>
  </si>
  <si>
    <t>&lt;player1&gt; Personal Foul. LaFrentz's 2nd Personal Foul, Boston's 3rd Team Foul.</t>
  </si>
  <si>
    <t>&lt;player1&gt; Shooting Foul. Davis's 3rd Personal Foul, Boston's 4th Team Foul.</t>
  </si>
  <si>
    <t>&lt;player1&gt; Shooting Foul. Jefferson's 5th Personal Foul, Boston's 5th Team Foul.</t>
  </si>
  <si>
    <t>&lt;player1&gt; Offensive Foul. Welsch's 3rd Personal Foul, Boston's 1st Team Foul.</t>
  </si>
  <si>
    <t>&lt;player1&gt; Personal Foul. McCarty's 1st Personal Foul, Boston's 2nd Team Foul.</t>
  </si>
  <si>
    <t>&lt;player1&gt; Loose Ball Foul. Welsch's 3rd Personal Foul, Boston's 3rd Team Foul.</t>
  </si>
  <si>
    <t>&lt;player1&gt; Shooting Foul. Banks's 1st Personal Foul, Boston's 4th Team Foul.</t>
  </si>
  <si>
    <t>&lt;player1&gt; Illegal Defense Foul. LaFrentz's 2nd Personal Foul, Boston's 6th Team Foul.</t>
  </si>
  <si>
    <t>&lt;player1&gt; Personal Foul. LaFrentz's 2nd Personal Foul, Boston's 7th Team Foul.</t>
  </si>
  <si>
    <t>&lt;player1&gt; Shooting Foul. LaFrentz's 4th Personal Foul, Boston's 9th Team Foul.</t>
  </si>
  <si>
    <t>&lt;player1&gt; Shooting Foul. Jefferson's 5th Personal Foul, Boston's 10th Team Foul.</t>
  </si>
  <si>
    <t>&lt;player1&gt; Personal Foul. Allen's 3rd Personal Foul, Boston's 11st Team Foul.</t>
  </si>
  <si>
    <t>&lt;player1&gt; Personal Foul. Blount's 1st Personal Foul, Boston's 3rd Team Foul.</t>
  </si>
  <si>
    <t>&lt;player1&gt; Personal Foul. Banks's 1st Personal Foul, Boston's 2nd Team Foul.</t>
  </si>
  <si>
    <t>&lt;player1&gt; Personal Foul. Welsch's 1st Personal Foul, Boston's 3rd Team Foul.</t>
  </si>
  <si>
    <t>&lt;player1&gt; Personal Foul. Perkins's 2nd Personal Foul, Boston's 4th Team Foul.</t>
  </si>
  <si>
    <t>&lt;player1&gt; Personal Foul. Jefferson's 1st Personal Foul, Boston's 5th Team Foul.</t>
  </si>
  <si>
    <t>&lt;player1&gt; Personal Foul. Blount's 2nd Personal Foul, Boston's 1st Team Foul.</t>
  </si>
  <si>
    <t>&lt;player1&gt; Personal Foul. Pierce's 3rd Personal Foul, Boston's 3rd Team Foul.</t>
  </si>
  <si>
    <t>&lt;player1&gt; Shooting Foul. Blount's 4th Personal Foul, Boston's 4th Team Foul.</t>
  </si>
  <si>
    <t>&lt;player1&gt; Personal Foul. Pierce's 4th Personal Foul, Boston's 5th Team Foul.</t>
  </si>
  <si>
    <t>&lt;player1&gt; Shooting Foul. Welsch's 3rd Personal Foul, Boston's 7th Team Foul.</t>
  </si>
  <si>
    <t>&lt;player1&gt; Loose Ball Foul. Perkins's 3rd Personal Foul, Boston's 2nd Team Foul.</t>
  </si>
  <si>
    <t>&lt;player1&gt; Personal Foul. Perkins's 4th Personal Foul, Boston's 3rd Team Foul.</t>
  </si>
  <si>
    <t>&lt;player1&gt; Personal Foul. LaFrentz's 4th Personal Foul, Boston's 4th Team Foul.</t>
  </si>
  <si>
    <t>&lt;player1&gt; Personal Foul. LaFrentz's 5th Personal Foul, Boston's 5th Team Foul.</t>
  </si>
  <si>
    <t>&lt;player1&gt; Personal Foul. Blount's 4th Personal Foul, Boston's 7th Team Foul.</t>
  </si>
  <si>
    <t>&lt;player1&gt; Shooting Foul. Blount's 5th Personal Foul, Boston's 8th Team Foul.</t>
  </si>
  <si>
    <t>&lt;player1&gt; Shooting Foul. Foster's 1st Personal Foul, Indiana's 1st Team Foul.</t>
  </si>
  <si>
    <t>&lt;player1&gt; Personal Foul. Johnson's 1st Personal Foul, Indiana's 2nd Team Foul.</t>
  </si>
  <si>
    <t>&lt;player1&gt; Shooting Foul. O'Neal's 1st Personal Foul, Indiana's 3rd Team Foul.</t>
  </si>
  <si>
    <t>&lt;player1&gt; Shooting Foul. Jones's 1st Personal Foul, Indiana's 5th Team Foul.</t>
  </si>
  <si>
    <t>&lt;player1&gt; Loose Ball Foul. Gill's 1st Personal Foul, Indiana's 1st Team Foul.</t>
  </si>
  <si>
    <t>&lt;player1&gt; Shooting Foul. Gill's 2nd Personal Foul, Indiana's 2nd Team Foul.</t>
  </si>
  <si>
    <t>&lt;player1&gt; Shooting Foul. Jones's 2nd Personal Foul, Indiana's 3rd Team Foul.</t>
  </si>
  <si>
    <t>&lt;player1&gt; Shooting Foul. Jones's 2nd Personal Foul, Indiana's 4th Team Foul.</t>
  </si>
  <si>
    <t>&lt;player1&gt; Shooting Foul. Pollard's 1st Personal Foul, Indiana's 5th Team Foul.</t>
  </si>
  <si>
    <t>&lt;player1&gt; Personal Foul. Miller's 1st Personal Foul, Indiana's 6th Team Foul.</t>
  </si>
  <si>
    <t>&lt;player1&gt; Personal Foul. Johnson's 2nd Personal Foul, Indiana's 7th Team Foul.</t>
  </si>
  <si>
    <t>&lt;player1&gt; Shooting Foul. Miller's 3rd Personal Foul, Indiana's 1st Team Foul.</t>
  </si>
  <si>
    <t>&lt;player1&gt; Shooting Foul. Foster's 2nd Personal Foul, Indiana's 2nd Team Foul.</t>
  </si>
  <si>
    <t>&lt;player1&gt; Shooting Foul. Johnson's 3rd Personal Foul, Indiana's 3rd Team Foul.</t>
  </si>
  <si>
    <t>&lt;player1&gt; Shooting Foul. Gill's 3rd Personal Foul, Indiana's 4th Team Foul.</t>
  </si>
  <si>
    <t>&lt;player1&gt; Shooting Foul. Pollard's 2nd Personal Foul, Indiana's 5th Team Foul.</t>
  </si>
  <si>
    <t>&lt;player1&gt; Offensive Foul. O'Neal's 3rd Personal Foul, Indiana's 6th Team Foul.</t>
  </si>
  <si>
    <t>&lt;player1&gt; Shooting Foul. Croshere's 1st Personal Foul, Indiana's 1st Team Foul.</t>
  </si>
  <si>
    <t>&lt;player1&gt; Shooting Foul. O'Neal's 3rd Personal Foul, Indiana's 2nd Team Foul.</t>
  </si>
  <si>
    <t>&lt;player1&gt; Technical Foul. His 2nd Technical Foul.</t>
  </si>
  <si>
    <t>&lt;player1&gt; missed 4 ft running jumper.</t>
  </si>
  <si>
    <t>&lt;player1&gt; made 16 ft running jumper.</t>
  </si>
  <si>
    <t>&lt;player1&gt; Technical Foul. His 1st Technical Foul.</t>
  </si>
  <si>
    <t>&lt;player1&gt; missed 10 ft running jumper.</t>
  </si>
  <si>
    <t>&lt;player1&gt; made 9 ft running jumper.</t>
  </si>
  <si>
    <t>&lt;player1&gt; missed 13 ft running jumper.</t>
  </si>
  <si>
    <t>&lt;player1&gt; missed running jumper.</t>
  </si>
  <si>
    <t>&lt;player1&gt; made 12 ft running jumper.</t>
  </si>
  <si>
    <t>&lt;player1&gt; missed 11 ft running jumper.</t>
  </si>
  <si>
    <t>&lt;player1&gt; missed 18 ft running jumper.</t>
  </si>
  <si>
    <t>&lt;player1&gt; missed 29 ft three point running jumper.</t>
  </si>
  <si>
    <t>&lt;player1&gt; missed 7 ft running jumper.</t>
  </si>
  <si>
    <t>&lt;player1&gt; Shooting Foul. Anderson's 2nd Personal Foul, Atlanta's 1st Team Foul.</t>
  </si>
  <si>
    <t>&lt;player1&gt; Personal Foul. Walker's 1st Personal Foul, Atlanta's 2nd Team Foul.</t>
  </si>
  <si>
    <t>&lt;player1&gt; Shooting Foul. Diaw's 2nd Personal Foul, Atlanta's 3rd Team Foul.</t>
  </si>
  <si>
    <t>&lt;player1&gt; Shooting Foul. Anderson's 2nd Personal Foul, Atlanta's 4th Team Foul.</t>
  </si>
  <si>
    <t>&lt;player1&gt; Shooting Foul. Willis's 1st Personal Foul, Atlanta's 5th Team Foul.</t>
  </si>
  <si>
    <t>&lt;player1&gt; Shooting Foul. Diaw's 2nd Personal Foul, Atlanta's 6th Team Foul.</t>
  </si>
  <si>
    <t>&lt;player1&gt; Shooting Foul. Smith's 1st Personal Foul, Atlanta's 1st Team Foul.</t>
  </si>
  <si>
    <t>&lt;player1&gt; Offensive Foul. Walker's 3rd Personal Foul, Atlanta's 2nd Team Foul.</t>
  </si>
  <si>
    <t>&lt;player1&gt; Shooting Foul. Harrington's 1st Personal Foul, Atlanta's 3rd Team Foul.</t>
  </si>
  <si>
    <t>&lt;player1&gt; Personal Foul. Diaw's 3rd Personal Foul, Atlanta's 4th Team Foul.</t>
  </si>
  <si>
    <t>&lt;player1&gt; Loose Ball Foul. Willis's 2nd Personal Foul, Atlanta's 5th Team Foul.</t>
  </si>
  <si>
    <t>&lt;player1&gt; Shooting Foul. Willis's 3rd Personal Foul, Atlanta's 6th Team Foul.</t>
  </si>
  <si>
    <t>&lt;player1&gt; Shooting Foul. Drobnjak's 2nd Personal Foul, Atlanta's 7th Team Foul.</t>
  </si>
  <si>
    <t>&lt;player1&gt; Personal Foul. Delk's 1st Personal Foul, Atlanta's 8th Team Foul.</t>
  </si>
  <si>
    <t>&lt;player1&gt; Shooting Foul. Willis's 4th Personal Foul, Atlanta's 1st Team Foul.</t>
  </si>
  <si>
    <t>&lt;player1&gt; Personal Foul. Anderson's 3rd Personal Foul, Atlanta's 2nd Team Foul.</t>
  </si>
  <si>
    <t>&lt;player1&gt; Shooting Foul. Harrington's 2nd Personal Foul, Atlanta's 3rd Team Foul.</t>
  </si>
  <si>
    <t>&lt;player1&gt; Shooting Foul. Collier's 1st Personal Foul, Atlanta's 4th Team Foul.</t>
  </si>
  <si>
    <t>&lt;player1&gt; Personal Foul. Collier's 2nd Personal Foul, Atlanta's 5th Team Foul.</t>
  </si>
  <si>
    <t>&lt;player1&gt; Offensive Foul. Walker's 4th Personal Foul, Atlanta's 6th Team Foul.</t>
  </si>
  <si>
    <t>&lt;player1&gt; Offensive Foul. Harrington's 4th Personal Foul, Atlanta's 7th Team Foul.</t>
  </si>
  <si>
    <t>&lt;player1&gt; Shooting Foul. Drobnjak's 2nd Personal Foul, Atlanta's 2nd Team Foul.</t>
  </si>
  <si>
    <t>&lt;player1&gt; Shooting Foul. Walker's 4th Personal Foul, Atlanta's 4th Team Foul.</t>
  </si>
  <si>
    <t>&lt;player1&gt; Shooting Foul. Walker's 5th Personal Foul, Atlanta's 5th Team Foul.</t>
  </si>
  <si>
    <t>&lt;player1&gt; Personal Foul. Harrington's 4th Personal Foul, Atlanta's 6th Team Foul.</t>
  </si>
  <si>
    <t>&lt;player1&gt; Loose Ball Foul. Diaw's 4th Personal Foul, Atlanta's 7th Team Foul.</t>
  </si>
  <si>
    <t>&lt;player1&gt; Personal Foul. Smith's 4th Personal Foul, Atlanta's 8th Team Foul.</t>
  </si>
  <si>
    <t>&lt;player1&gt; Shooting Foul. Rose's 1st Personal Foul, Toronto's 1st Team Foul.</t>
  </si>
  <si>
    <t>&lt;player1&gt; Shooting Foul. Carter's 2nd Personal Foul, Toronto's 2nd Team Foul.</t>
  </si>
  <si>
    <t>&lt;player1&gt; Loose Ball Foul. Peterson's 2nd Personal Foul, Toronto's 3rd Team Foul.</t>
  </si>
  <si>
    <t>&lt;player1&gt; Personal Foul. Peterson's 2nd Personal Foul, Toronto's 4th Team Foul.</t>
  </si>
  <si>
    <t>&lt;player1&gt; Shooting Foul. Marshall's 2nd Personal Foul, Toronto's 5th Team Foul.</t>
  </si>
  <si>
    <t>&lt;player1&gt; Shooting Foul. Bonner's 1st Personal Foul, Toronto's 1st Team Foul.</t>
  </si>
  <si>
    <t>&lt;player1&gt; Shooting Foul. Bonner's 2nd Personal Foul, Toronto's 2nd Team Foul.</t>
  </si>
  <si>
    <t>&lt;player1&gt; Shooting Foul. Carter's 2nd Personal Foul, Toronto's 3rd Team Foul.</t>
  </si>
  <si>
    <t>&lt;player1&gt; Shooting Foul. Carter's 3rd Personal Foul, Toronto's 4th Team Foul.</t>
  </si>
  <si>
    <t>&lt;player1&gt; Personal Foul. Bosh's 1st Personal Foul, Toronto's 1st Team Foul.</t>
  </si>
  <si>
    <t>&lt;player1&gt; Shooting Foul. Woods's 1st Personal Foul, Toronto's 2nd Team Foul.</t>
  </si>
  <si>
    <t>&lt;player1&gt; Personal Foul. Rose's 2nd Personal Foul, Toronto's 3rd Team Foul.</t>
  </si>
  <si>
    <t>&lt;player1&gt; Loose Ball Foul. Alston's 1st Personal Foul, Toronto's 4th Team Foul.</t>
  </si>
  <si>
    <t>&lt;player1&gt; Offensive Foul. Murray's 2nd Personal Foul, Toronto's 1st Team Foul.</t>
  </si>
  <si>
    <t>&lt;player1&gt; Shooting Foul. Murray's 2nd Personal Foul, Toronto's 2nd Team Foul.</t>
  </si>
  <si>
    <t>&lt;player1&gt; Shooting Foul. Palacio's 1st Personal Foul, Toronto's 3rd Team Foul.</t>
  </si>
  <si>
    <t>&lt;player1&gt; Offensive Foul. Carter's 5th Personal Foul, Toronto's 4th Team Foul.</t>
  </si>
  <si>
    <t>&lt;player1&gt; Personal Foul. Alston's 2nd Personal Foul, Toronto's 5th Team Foul.</t>
  </si>
  <si>
    <t>&lt;player1&gt; Shooting Foul. Carter's 5th Personal Foul, Toronto's 6th Team Foul.</t>
  </si>
  <si>
    <t>&lt;player1&gt; Personal Foul. Collins's 1st Personal Foul, New Jersey's 1st Team Foul.</t>
  </si>
  <si>
    <t>&lt;player1&gt; Shooting Foul. Williams's 2nd Personal Foul, New Jersey's 2nd Team Foul.</t>
  </si>
  <si>
    <t>&lt;player1&gt; Shooting Foul. Williams's 2nd Personal Foul, New Jersey's 3rd Team Foul.</t>
  </si>
  <si>
    <t>&lt;player1&gt; Personal Foul. Best's 1st Personal Foul, New Jersey's 4th Team Foul.</t>
  </si>
  <si>
    <t>&lt;player1&gt; Shooting Foul. Krstic's 1st Personal Foul, New Jersey's 5th Team Foul.</t>
  </si>
  <si>
    <t>&lt;player1&gt; Offensive Foul. Collins's 3rd Personal Foul, New Jersey's 6th Team Foul.</t>
  </si>
  <si>
    <t>&lt;player1&gt; Offensive Foul. Jefferson's 2nd Personal Foul, New Jersey's 7th Team Foul.</t>
  </si>
  <si>
    <t>&lt;player1&gt; Shooting Foul. Williams's 1st Personal Foul, New Jersey's 1st Team Foul.</t>
  </si>
  <si>
    <t>&lt;player1&gt; Personal Foul. Vaughn's 1st Personal Foul, New Jersey's 2nd Team Foul.</t>
  </si>
  <si>
    <t>&lt;player1&gt; Shooting Foul. Mourning's 1st Personal Foul, New Jersey's 3rd Team Foul.</t>
  </si>
  <si>
    <t>&lt;player1&gt; Shooting Foul. Williams's 4th Personal Foul, New Jersey's 4th Team Foul.</t>
  </si>
  <si>
    <t>&lt;player1&gt; Shooting Foul. Scalabrine's 1st Personal Foul, New Jersey's 5th Team Foul.</t>
  </si>
  <si>
    <t>&lt;player1&gt; Shooting Foul. Vaughn's 3rd Personal Foul, New Jersey's 6th Team Foul.</t>
  </si>
  <si>
    <t>&lt;player1&gt; Shooting Foul. Williams's 5th Personal Foul, New Jersey's 1st Team Foul.</t>
  </si>
  <si>
    <t>&lt;player1&gt; Shooting Foul. Krstic's 2nd Personal Foul, New Jersey's 2nd Team Foul.</t>
  </si>
  <si>
    <t>&lt;player1&gt; Illegal Defense Foul. Collins's 3rd Personal Foul, New Jersey's 3rd Team Foul.</t>
  </si>
  <si>
    <t>&lt;player1&gt; Shooting Foul. Buford's 1st Personal Foul, New Jersey's 4th Team Foul.</t>
  </si>
  <si>
    <t>&lt;player1&gt; Hanging on Rim Foul. Krstic's 3rd Personal Foul, New Jersey's 5th Team Foul.</t>
  </si>
  <si>
    <t>&lt;player1&gt; Offensive Foul. Kidd's 2nd Personal Foul, New Jersey's 6th Team Foul.</t>
  </si>
  <si>
    <t>&lt;player1&gt; Shooting Foul. Buford's 2nd Personal Foul, New Jersey's 7th Team Foul.</t>
  </si>
  <si>
    <t>&lt;player1&gt; Shooting Foul. Best's 3rd Personal Foul, New Jersey's 8th Team Foul.</t>
  </si>
  <si>
    <t>&lt;player1&gt; Illegal Defense Foul. Collins's 3rd Personal Foul, New Jersey's 1st Team Foul.</t>
  </si>
  <si>
    <t>&lt;player1&gt; Shooting Foul. Collins's 3rd Personal Foul, New Jersey's 2nd Team Foul.</t>
  </si>
  <si>
    <t>&lt;player1&gt; Loose Ball Foul. Collins's 4th Personal Foul, New Jersey's 3rd Team Foul.</t>
  </si>
  <si>
    <t>&lt;player1&gt; Personal Foul. Best's 3rd Personal Foul, New Jersey's 4th Team Foul.</t>
  </si>
  <si>
    <t>&lt;player1&gt; Shooting Foul. Collins's 5th Personal Foul, New Jersey's 5th Team Foul.</t>
  </si>
  <si>
    <t>&lt;player1&gt; Loose Ball Foul. Kidd's 2nd Personal Foul, New Jersey's 6th Team Foul.</t>
  </si>
  <si>
    <t>&lt;player1&gt; Personal Foul. Jefferson's 2nd Personal Foul, New Jersey's 7th Team Foul.</t>
  </si>
  <si>
    <t>&lt;player1&gt; Personal Foul. Garcia's 1st Personal Foul, New Orleans's 1st Team Foul.</t>
  </si>
  <si>
    <t>&lt;player1&gt; Offensive Foul. Wesley's 2nd Personal Foul, New Orleans's 2nd Team Foul.</t>
  </si>
  <si>
    <t>&lt;player1&gt; Shooting Foul. Lynch's 1st Personal Foul, New Orleans's 3rd Team Foul.</t>
  </si>
  <si>
    <t>&lt;player1&gt; Personal Foul. Dickau's 1st Personal Foul, New Orleans's 4th Team Foul.</t>
  </si>
  <si>
    <t>&lt;player1&gt; Shooting Foul. Andersen's 1st Personal Foul, New Orleans's 1st Team Foul.</t>
  </si>
  <si>
    <t>&lt;player1&gt; Shooting Foul. Brown's 2nd Personal Foul, New Orleans's 2nd Team Foul.</t>
  </si>
  <si>
    <t>&lt;player1&gt; Loose Ball Foul. Brown's 2nd Personal Foul, New Orleans's 3rd Team Foul.</t>
  </si>
  <si>
    <t>&lt;player1&gt; Offensive Foul. Andersen's 2nd Personal Foul, New Orleans's 4th Team Foul.</t>
  </si>
  <si>
    <t>&lt;player1&gt; Personal Foul. Andersen's 3rd Personal Foul, New Orleans's 5th Team Foul.</t>
  </si>
  <si>
    <t>&lt;player1&gt; Offensive Foul. Garcia's 3rd Personal Foul, New Orleans's 1st Team Foul.</t>
  </si>
  <si>
    <t>&lt;player1&gt; Personal Foul. Garcia's 3rd Personal Foul, New Orleans's 2nd Team Foul.</t>
  </si>
  <si>
    <t>&lt;player1&gt; Loose Ball Foul. Freije's 1st Personal Foul, New Orleans's 3rd Team Foul.</t>
  </si>
  <si>
    <t>&lt;player1&gt; Loose Ball Foul. Garcia's 4th Personal Foul, New Orleans's 4th Team Foul.</t>
  </si>
  <si>
    <t>&lt;player1&gt; Shooting Foul. Harrington's 2nd Personal Foul, New Orleans's 5th Team Foul.</t>
  </si>
  <si>
    <t>&lt;player1&gt; Offensive Foul. Harrington's 2nd Personal Foul, New Orleans's 6th Team Foul.</t>
  </si>
  <si>
    <t>&lt;player1&gt; Offensive Foul. Dickau's 3rd Personal Foul, New Orleans's 1st Team Foul.</t>
  </si>
  <si>
    <t>&lt;player1&gt; Personal Foul. Andersen's 3rd Personal Foul, New Orleans's 2nd Team Foul.</t>
  </si>
  <si>
    <t>&lt;player1&gt; Personal Foul. Lynch's 2nd Personal Foul, New Orleans's 3rd Team Foul.</t>
  </si>
  <si>
    <t>&lt;player1&gt; Shooting Foul. Brown's 3rd Personal Foul, New Orleans's 4th Team Foul.</t>
  </si>
  <si>
    <t>&lt;player1&gt; Personal Foul. Freije's 2nd Personal Foul, New Orleans's 5th Team Foul.</t>
  </si>
  <si>
    <t>&lt;player1&gt; Offensive Foul. Williams's 2nd Personal Foul, New Jersey's 2nd Team Foul.</t>
  </si>
  <si>
    <t>&lt;player1&gt; Shooting Foul. Vaughn's 1st Personal Foul, New Jersey's 3rd Team Foul.</t>
  </si>
  <si>
    <t>&lt;player1&gt; Shooting Foul. Scalabrine's 1st Personal Foul, New Jersey's 4th Team Foul.</t>
  </si>
  <si>
    <t>&lt;player1&gt; Shooting Foul. Jefferson's 1st Personal Foul, New Jersey's 1st Team Foul.</t>
  </si>
  <si>
    <t>&lt;player1&gt; Shooting Foul. Buford's 2nd Personal Foul, New Jersey's 2nd Team Foul.</t>
  </si>
  <si>
    <t>&lt;player1&gt; Personal Foul. Krstic's 1st Personal Foul, New Jersey's 3rd Team Foul.</t>
  </si>
  <si>
    <t>&lt;player1&gt; Offensive Foul. Collins's 3rd Personal Foul, New Jersey's 4th Team Foul.</t>
  </si>
  <si>
    <t>&lt;player1&gt; Shooting Foul. Krstic's 2nd Personal Foul, New Jersey's 5th Team Foul.</t>
  </si>
  <si>
    <t>&lt;player1&gt; Personal Foul. Best's 1st Personal Foul, New Jersey's 1st Team Foul.</t>
  </si>
  <si>
    <t>&lt;player1&gt; Offensive Foul. Jefferson's 4th Personal Foul, New Jersey's 3rd Team Foul.</t>
  </si>
  <si>
    <t>&lt;player1&gt; Personal Foul. Jefferson's 3rd Personal Foul, New Jersey's 4th Team Foul.</t>
  </si>
  <si>
    <t>&lt;player1&gt; Loose Ball Foul. Williams's 3rd Personal Foul, New Jersey's 5th Team Foul.</t>
  </si>
  <si>
    <t>&lt;player1&gt; Personal Foul. Collins's 4th Personal Foul, New Jersey's 6th Team Foul.</t>
  </si>
  <si>
    <t>&lt;player1&gt; Shooting Foul. Jefferson's 4th Personal Foul, New Jersey's 7th Team Foul.</t>
  </si>
  <si>
    <t>&lt;player1&gt; Personal Foul. Krstic's 3rd Personal Foul, New Jersey's 1st Team Foul.</t>
  </si>
  <si>
    <t>&lt;player1&gt; Personal Foul. Williams's 3rd Personal Foul, New Jersey's 2nd Team Foul.</t>
  </si>
  <si>
    <t>&lt;player1&gt; Shooting Foul. Krstic's 5th Personal Foul, New Jersey's 3rd Team Foul.</t>
  </si>
  <si>
    <t>&lt;player1&gt; Shooting Foul. Best's 2nd Personal Foul, New Jersey's 4th Team Foul.</t>
  </si>
  <si>
    <t>&lt;player1&gt; Personal Foul. Collins's 5th Personal Foul, New Jersey's 5th Team Foul.</t>
  </si>
  <si>
    <t>&lt;player1&gt; Shooting Foul. Best's 4th Personal Foul, New Jersey's 7th Team Foul.</t>
  </si>
  <si>
    <t>&lt;player1&gt; Shooting Foul. Thomas's 2nd Personal Foul, New York's 1st Team Foul.</t>
  </si>
  <si>
    <t>&lt;player1&gt; Personal Foul. Thomas's 2nd Personal Foul, New York's 3rd Team Foul.</t>
  </si>
  <si>
    <t>&lt;player1&gt; Shooting Foul. Williams's 1st Personal Foul, New York's 4th Team Foul.</t>
  </si>
  <si>
    <t>&lt;player1&gt; Shooting Foul. Mohammed's 1st Personal Foul, New York's 5th Team Foul.</t>
  </si>
  <si>
    <t>&lt;player1&gt; Shooting Foul. Houston's 1st Personal Foul, New York's 6th Team Foul.</t>
  </si>
  <si>
    <t>&lt;player1&gt; Illegal Defense Foul. Williams's 2nd Personal Foul, New York's 1st Team Foul.</t>
  </si>
  <si>
    <t>&lt;player1&gt; Shooting Foul. Ariza's 1st Personal Foul, New York's 4th Team Foul.</t>
  </si>
  <si>
    <t>&lt;player1&gt; Offensive Foul. Marbury's 2nd Personal Foul, New York's 6th Team Foul.</t>
  </si>
  <si>
    <t>&lt;player1&gt; Offensive Foul. Crawford's 2nd Personal Foul, New York's 1st Team Foul.</t>
  </si>
  <si>
    <t>&lt;player1&gt; Personal Foul. Marbury's 2nd Personal Foul, New York's 2nd Team Foul.</t>
  </si>
  <si>
    <t>&lt;player1&gt; Personal Foul. Williams's 2nd Personal Foul, New York's 3rd Team Foul.</t>
  </si>
  <si>
    <t>&lt;player1&gt; Personal Foul. Mohammed's 2nd Personal Foul, New York's 4th Team Foul.</t>
  </si>
  <si>
    <t>&lt;player1&gt; Offensive Foul. Crawford's 3rd Personal Foul, New York's 5th Team Foul.</t>
  </si>
  <si>
    <t>&lt;player1&gt; Personal Foul. Williams's 3rd Personal Foul, New York's 1st Team Foul.</t>
  </si>
  <si>
    <t>&lt;player1&gt; Shooting Foul. Norris's 1st Personal Foul, New York's 3rd Team Foul.</t>
  </si>
  <si>
    <t>&lt;player1&gt; Shooting Foul. Thomas's 2nd Personal Foul, New York's 4th Team Foul.</t>
  </si>
  <si>
    <t>&lt;player1&gt; Offensive Foul. Norris's 3rd Personal Foul, New York's 5th Team Foul.</t>
  </si>
  <si>
    <t>&lt;player1&gt; Personal Foul. Mohammed's 3rd Personal Foul, New York's 6th Team Foul.</t>
  </si>
  <si>
    <t>&lt;player1&gt; Offensive Foul. Williams's 5th Personal Foul, New York's 7th Team Foul.</t>
  </si>
  <si>
    <t>&lt;player1&gt; Personal Foul. Crawford's 3rd Personal Foul, New York's 8th Team Foul.</t>
  </si>
  <si>
    <t>&lt;player1&gt; Offensive Foul. Thomas's 3rd Personal Foul, New York's 9th Team Foul.</t>
  </si>
  <si>
    <t>&lt;player1&gt; Illegal Defense Foul. Scalabrine's 1st Personal Foul, New Jersey's 1st Team Foul.</t>
  </si>
  <si>
    <t>&lt;player1&gt; Shooting Foul. Scalabrine's 1st Personal Foul, New Jersey's 2nd Team Foul.</t>
  </si>
  <si>
    <t>&lt;player1&gt; Shooting Foul. Kidd's 2nd Personal Foul, New Jersey's 1st Team Foul.</t>
  </si>
  <si>
    <t>&lt;player1&gt; Offensive Foul. Krstic's 2nd Personal Foul, New Jersey's 2nd Team Foul.</t>
  </si>
  <si>
    <t>&lt;player1&gt; Shooting Foul. Collins's 1st Personal Foul, New Jersey's 3rd Team Foul.</t>
  </si>
  <si>
    <t>&lt;player1&gt; Shooting Foul. Krstic's 2nd Personal Foul, New Jersey's 4th Team Foul.</t>
  </si>
  <si>
    <t>&lt;player1&gt; Shooting Foul. Collins's 3rd Personal Foul, New Jersey's 5th Team Foul.</t>
  </si>
  <si>
    <t>&lt;player1&gt; Personal Foul. Jefferson's 1st Personal Foul, New Jersey's 6th Team Foul.</t>
  </si>
  <si>
    <t>&lt;player1&gt; Offensive Foul. Jefferson's 3rd Personal Foul, New Jersey's 7th Team Foul.</t>
  </si>
  <si>
    <t>&lt;player1&gt; Personal Foul. Scalabrine's 2nd Personal Foul, New Jersey's 1st Team Foul.</t>
  </si>
  <si>
    <t>&lt;player1&gt; Personal Foul. Collins's 3rd Personal Foul, New Jersey's 2nd Team Foul.</t>
  </si>
  <si>
    <t>&lt;player1&gt; Shooting Foul. Kidd's 2nd Personal Foul, New Jersey's 3rd Team Foul.</t>
  </si>
  <si>
    <t>&lt;player1&gt; Personal Foul. Krstic's 3rd Personal Foul, New Jersey's 4th Team Foul.</t>
  </si>
  <si>
    <t>&lt;player1&gt; Shooting Foul. Collins's 4th Personal Foul, New Jersey's 5th Team Foul.</t>
  </si>
  <si>
    <t>&lt;player1&gt; Offensive Foul. Vaughn's 3rd Personal Foul, New Jersey's 6th Team Foul.</t>
  </si>
  <si>
    <t>&lt;player1&gt; Personal Foul. Krstic's 4th Personal Foul, New Jersey's 7th Team Foul.</t>
  </si>
  <si>
    <t>&lt;player1&gt; Shooting Foul. Krstic's 5th Personal Foul, New Jersey's 8th Team Foul.</t>
  </si>
  <si>
    <t>&lt;player1&gt; Shooting Foul. Collins's 6th Personal Foul, New Jersey's 1st Team Foul.</t>
  </si>
  <si>
    <t>&lt;player1&gt; Personal Foul. Jefferson's 3rd Personal Foul, New Jersey's 2nd Team Foul.</t>
  </si>
  <si>
    <t>&lt;player1&gt; Personal Foul. Vaughn's 3rd Personal Foul, New Jersey's 3rd Team Foul.</t>
  </si>
  <si>
    <t>&lt;player1&gt; Personal Foul. Jefferson's 4th Personal Foul, New Jersey's 4th Team Foul.</t>
  </si>
  <si>
    <t>&lt;player1&gt; Personal Foul. Scalabrine's 3rd Personal Foul, New Jersey's 5th Team Foul.</t>
  </si>
  <si>
    <t>&lt;player1&gt; Personal Foul. Scalabrine's 1st Personal Foul, New Jersey's 1st Team Foul.</t>
  </si>
  <si>
    <t>&lt;player1&gt; Loose Ball Foul. Collins's 1st Personal Foul, New Jersey's 2nd Team Foul.</t>
  </si>
  <si>
    <t>&lt;player1&gt; Offensive Foul. Collins's 3rd Personal Foul, New Jersey's 3rd Team Foul.</t>
  </si>
  <si>
    <t>&lt;player1&gt; Shooting Foul. Jefferson's 1st Personal Foul, New Jersey's 4th Team Foul.</t>
  </si>
  <si>
    <t>&lt;player1&gt; Shooting Foul. Buford's 1st Personal Foul, New Jersey's 5th Team Foul.</t>
  </si>
  <si>
    <t>&lt;player1&gt; Personal Foul. Scalabrine's 2nd Personal Foul, New Jersey's 6th Team Foul.</t>
  </si>
  <si>
    <t>&lt;player1&gt; Personal Foul. Dickens's 1st Personal Foul, New Jersey's 7th Team Foul.</t>
  </si>
  <si>
    <t>&lt;player1&gt; missed 41 ft three point running jumper.</t>
  </si>
  <si>
    <t>&lt;player1&gt; missed 16 ft running jumper.</t>
  </si>
  <si>
    <t>&lt;player1&gt; Offensive Foul. Jefferson's 3rd Personal Foul, New Jersey's 1st Team Foul.</t>
  </si>
  <si>
    <t>&lt;player1&gt; Personal Foul. Scalabrine's 3rd Personal Foul, New Jersey's 2nd Team Foul.</t>
  </si>
  <si>
    <t>&lt;player1&gt; Loose Ball Foul. Collins's 3rd Personal Foul, New Jersey's 3rd Team Foul.</t>
  </si>
  <si>
    <t>&lt;player1&gt; Personal Foul. Dickens's 2nd Personal Foul, New Jersey's 4th Team Foul.</t>
  </si>
  <si>
    <t>&lt;player1&gt; Personal Foul. Krstic's 1st Personal Foul, New Jersey's 5th Team Foul.</t>
  </si>
  <si>
    <t>&lt;player1&gt; Loose Ball Foul. Krstic's 2nd Personal Foul, New Jersey's 6th Team Foul.</t>
  </si>
  <si>
    <t>&lt;player1&gt; Shooting Foul. Krstic's 4th Personal Foul, New Jersey's 7th Team Foul.</t>
  </si>
  <si>
    <t>&lt;player1&gt; Personal Foul. Dickens's 3rd Personal Foul, New Jersey's 8th Team Foul.</t>
  </si>
  <si>
    <t>&lt;player1&gt; Personal Foul. Krstic's 4th Personal Foul, New Jersey's 1st Team Foul.</t>
  </si>
  <si>
    <t>&lt;player1&gt; Personal Foul. Collins's 4th Personal Foul, New Jersey's 2nd Team Foul.</t>
  </si>
  <si>
    <t>&lt;player1&gt; Shooting Foul. Buford's 2nd Personal Foul, New Jersey's 3rd Team Foul.</t>
  </si>
  <si>
    <t>&lt;player1&gt; Personal Foul. Scalabrine's 4th Personal Foul, New Jersey's 4th Team Foul.</t>
  </si>
  <si>
    <t>&lt;player1&gt; Loose Ball Foul. Scalabrine's 5th Personal Foul, New Jersey's 1st Team Foul.</t>
  </si>
  <si>
    <t>&lt;player1&gt; Shooting Foul. Vaughn's 1st Personal Foul, New Jersey's 2nd Team Foul.</t>
  </si>
  <si>
    <t>&lt;player1&gt; Shooting Foul. Vaughn's 2nd Personal Foul, New Jersey's 4th Team Foul.</t>
  </si>
  <si>
    <t>&lt;player1&gt; Shooting Foul. Scalabrine's 6th Personal Foul, New Jersey's 5th Team Foul.</t>
  </si>
  <si>
    <t>&lt;player1&gt; Personal Foul. Vaughn's 3rd Personal Foul, New Jersey's 6th Team Foul.</t>
  </si>
  <si>
    <t>&lt;player1&gt; Shooting Foul. Jefferson's 2nd Personal Foul, New Jersey's 1st Team Foul.</t>
  </si>
  <si>
    <t>&lt;player1&gt; Personal Foul. Scalabrine's 1st Personal Foul, New Jersey's 2nd Team Foul.</t>
  </si>
  <si>
    <t>&lt;player1&gt; Loose Ball Foul. Buford's 1st Personal Foul, New Jersey's 1st Team Foul.</t>
  </si>
  <si>
    <t>&lt;player1&gt; Shooting Foul. Collins's 1st Personal Foul, New Jersey's 2nd Team Foul.</t>
  </si>
  <si>
    <t>&lt;player1&gt; Personal Foul. Jefferson's 4th Personal Foul, New Jersey's 3rd Team Foul.</t>
  </si>
  <si>
    <t>&lt;player1&gt; Illegal Defense Foul. Collins's 2nd Personal Foul, New Jersey's 5th Team Foul.</t>
  </si>
  <si>
    <t>&lt;player1&gt; Shooting Foul. Collins's 2nd Personal Foul, New Jersey's 6th Team Foul.</t>
  </si>
  <si>
    <t>&lt;player1&gt; Shooting Foul. Krstic's 2nd Personal Foul, New Jersey's 7th Team Foul.</t>
  </si>
  <si>
    <t>&lt;player1&gt; Personal Foul. Buford's 2nd Personal Foul, New Jersey's 8th Team Foul.</t>
  </si>
  <si>
    <t>&lt;player1&gt; Shooting Foul. Buford's 4th Personal Foul, New Jersey's 1st Team Foul.</t>
  </si>
  <si>
    <t>&lt;player1&gt; Shooting Foul. Buford's 4th Personal Foul, New Jersey's 2nd Team Foul.</t>
  </si>
  <si>
    <t>&lt;player1&gt; Personal Foul. Collins's 3rd Personal Foul, New Jersey's 4th Team Foul.</t>
  </si>
  <si>
    <t>&lt;player1&gt; Shooting Foul. Krstic's 3rd Personal Foul, New Jersey's 5th Team Foul.</t>
  </si>
  <si>
    <t>&lt;player1&gt; Elbow Foul. Krstic's 4th Personal Foul, New Jersey's 6th Team Foul.</t>
  </si>
  <si>
    <t>&lt;player1&gt; Shooting Foul. Collins's 5th Personal Foul, New Jersey's 7th Team Foul.</t>
  </si>
  <si>
    <t>&lt;player1&gt; Personal Foul. Kidd's 1st Personal Foul, New Jersey's 8th Team Foul.</t>
  </si>
  <si>
    <t>&lt;player1&gt; Personal Foul. Vaughn's 2nd Personal Foul, New Jersey's 1st Team Foul.</t>
  </si>
  <si>
    <t>&lt;player1&gt; Offensive Foul. Scalabrine's 3rd Personal Foul, New Jersey's 2nd Team Foul.</t>
  </si>
  <si>
    <t>&lt;player1&gt; Shooting Foul. Buford's 6th Personal Foul, New Jersey's 3rd Team Foul.</t>
  </si>
  <si>
    <t>&lt;player1&gt; Shooting Foul. Vaughn's 3rd Personal Foul, New Jersey's 4th Team Foul.</t>
  </si>
  <si>
    <t>&lt;player1&gt; Shooting Foul. Scalabrine's 3rd Personal Foul, New Jersey's 5th Team Foul.</t>
  </si>
  <si>
    <t>&lt;player1&gt; Loose Ball Foul. Jefferson's 4th Personal Foul, New Jersey's 6th Team Foul.</t>
  </si>
  <si>
    <t>&lt;player1&gt; made 13 ft running jumper.</t>
  </si>
  <si>
    <t>&lt;player1&gt; Offensive Foul. Gooden's 2nd Personal Foul, Cleveland's 1st Team Foul.</t>
  </si>
  <si>
    <t>&lt;player1&gt; Shooting Foul. James's 1st Personal Foul, Cleveland's 2nd Team Foul.</t>
  </si>
  <si>
    <t>&lt;player1&gt; Personal Foul. Gooden's 3rd Personal Foul, Cleveland's 3rd Team Foul.</t>
  </si>
  <si>
    <t>&lt;player1&gt; Loose Ball Foul. Varejao's 1st Personal Foul, Cleveland's 1st Team Foul.</t>
  </si>
  <si>
    <t>&lt;player1&gt; Personal Foul. Harris's 1st Personal Foul, Cleveland's 2nd Team Foul.</t>
  </si>
  <si>
    <t>&lt;player1&gt; Personal Foul. Gooden's 4th Personal Foul, Cleveland's 3rd Team Foul.</t>
  </si>
  <si>
    <t>&lt;player1&gt; Personal Foul. Snow's 1st Personal Foul, Cleveland's 4th Team Foul.</t>
  </si>
  <si>
    <t>&lt;player1&gt; Shooting Foul. Ilgauskas's 1st Personal Foul, Cleveland's 5th Team Foul.</t>
  </si>
  <si>
    <t>&lt;player1&gt; Shooting Foul. Ilgauskas's 2nd Personal Foul, Cleveland's 6th Team Foul.</t>
  </si>
  <si>
    <t>&lt;player1&gt; Shooting Foul. McInnis's 1st Personal Foul, Cleveland's 7th Team Foul.</t>
  </si>
  <si>
    <t>&lt;player1&gt; Shooting Foul. Ilgauskas's 4th Personal Foul, Cleveland's 8th Team Foul.</t>
  </si>
  <si>
    <t>&lt;player1&gt; Personal Foul. Harris's 2nd Personal Foul, Cleveland's 9th Team Foul.</t>
  </si>
  <si>
    <t>&lt;player1&gt; Shooting Foul. Diop's 1st Personal Foul, Cleveland's 10th Team Foul.</t>
  </si>
  <si>
    <t>&lt;player1&gt; Shooting Foul. Ilgauskas's 4th Personal Foul, Cleveland's 1st Team Foul.</t>
  </si>
  <si>
    <t>&lt;player1&gt; Personal Foul. Newble's 1st Personal Foul, Cleveland's 2nd Team Foul.</t>
  </si>
  <si>
    <t>&lt;player1&gt; Personal Foul. Diop's 2nd Personal Foul, Cleveland's 3rd Team Foul.</t>
  </si>
  <si>
    <t>&lt;player1&gt; Shooting Foul. Diop's 3rd Personal Foul, Cleveland's 4th Team Foul.</t>
  </si>
  <si>
    <t>&lt;player1&gt; Personal Foul. McInnis's 2nd Personal Foul, Cleveland's 5th Team Foul.</t>
  </si>
  <si>
    <t>&lt;player1&gt; Personal Foul. James's 2nd Personal Foul, Cleveland's 6th Team Foul.</t>
  </si>
  <si>
    <t>&lt;player1&gt; Offensive Foul. Gooden's 5th Personal Foul, Cleveland's 1st Team Foul.</t>
  </si>
  <si>
    <t>&lt;player1&gt; Personal Foul. Newble's 2nd Personal Foul, Cleveland's 2nd Team Foul.</t>
  </si>
  <si>
    <t>&lt;player1&gt; Shooting Foul. Gooden's 5th Personal Foul, Cleveland's 3rd Team Foul.</t>
  </si>
  <si>
    <t>&lt;player1&gt; Shooting Foul. Ilgauskas's 6th Personal Foul, Cleveland's 4th Team Foul.</t>
  </si>
  <si>
    <t>&lt;player1&gt; Technical Foul. James's 1st Technical Foul.</t>
  </si>
  <si>
    <t>&lt;player1&gt; Shooting Foul. Krstic's 1st Personal Foul, New Jersey's 2nd Team Foul.</t>
  </si>
  <si>
    <t>&lt;player1&gt; Loose Ball Foul. Collins's 2nd Personal Foul, New Jersey's 1st Team Foul.</t>
  </si>
  <si>
    <t>&lt;player1&gt; Personal Foul. Carter's 1st Personal Foul, New Jersey's 2nd Team Foul.</t>
  </si>
  <si>
    <t>&lt;player1&gt; Shooting Foul. Carter's 2nd Personal Foul, New Jersey's 3rd Team Foul.</t>
  </si>
  <si>
    <t>&lt;player1&gt; Shooting Foul. Jefferson's 3rd Personal Foul, New Jersey's 3rd Team Foul.</t>
  </si>
  <si>
    <t>&lt;player1&gt; Personal Foul. Collins's 4th Personal Foul, New Jersey's 1st Team Foul.</t>
  </si>
  <si>
    <t>&lt;player1&gt; Personal Foul. Krstic's 1st Personal Foul, New Jersey's 2nd Team Foul.</t>
  </si>
  <si>
    <t>&lt;player1&gt; Shooting Foul. Collins's 2nd Personal Foul, New Jersey's 3rd Team Foul.</t>
  </si>
  <si>
    <t>&lt;player1&gt; Offensive Foul. Krstic's 3rd Personal Foul, New Jersey's 4th Team Foul.</t>
  </si>
  <si>
    <t>&lt;player1&gt; Shooting Foul. Buford's 1st Personal Foul, New Jersey's 1st Team Foul.</t>
  </si>
  <si>
    <t>&lt;player1&gt; Loose Ball Foul. Dickens's 2nd Personal Foul, New Jersey's 2nd Team Foul.</t>
  </si>
  <si>
    <t>&lt;player1&gt; Shooting Foul. Smith's 1st Personal Foul, New Jersey's 3rd Team Foul.</t>
  </si>
  <si>
    <t>&lt;player1&gt; Loose Ball Foul. Carter's 5th Personal Foul, New Jersey's 5th Team Foul.</t>
  </si>
  <si>
    <t>&lt;player1&gt; Shooting Foul. Best's 2nd Personal Foul, New Jersey's 6th Team Foul.</t>
  </si>
  <si>
    <t>&lt;player1&gt; Shooting Foul. Carter's 2nd Personal Foul, New Jersey's 7th Team Foul.</t>
  </si>
  <si>
    <t>&lt;player1&gt; Offensive Foul. Collins's 4th Personal Foul, New Jersey's 8th Team Foul.</t>
  </si>
  <si>
    <t>&lt;player1&gt; Shooting Foul. Carter's 3rd Personal Foul, New Jersey's 1st Team Foul.</t>
  </si>
  <si>
    <t>&lt;player1&gt; made 11 ft running jumper.</t>
  </si>
  <si>
    <t>&lt;player1&gt; Loose Ball Foul. Krstic's 3rd Personal Foul, New Jersey's 2nd Team Foul.</t>
  </si>
  <si>
    <t>&lt;player1&gt; Loose Ball Foul. Jefferson's 1st Personal Foul, New Jersey's 3rd Team Foul.</t>
  </si>
  <si>
    <t>&lt;player1&gt; Shooting Foul. Jefferson's 2nd Personal Foul, New Jersey's 4th Team Foul.</t>
  </si>
  <si>
    <t>&lt;player1&gt; Personal Foul. Smith's 3rd Personal Foul, New Jersey's 5th Team Foul.</t>
  </si>
  <si>
    <t>&lt;player1&gt; Offensive Foul. Jefferson's 4th Personal Foul, New Jersey's 6th Team Foul.</t>
  </si>
  <si>
    <t>&lt;player1&gt; Personal Foul. Smith's 3rd Personal Foul, New Jersey's 7th Team Foul.</t>
  </si>
  <si>
    <t>&lt;player1&gt; Personal Foul. Best's 3rd Personal Foul, New Jersey's 8th Team Foul.</t>
  </si>
  <si>
    <t>&lt;player1&gt; Shooting Foul. Smith's 4th Personal Foul, New Jersey's 1st Team Foul.</t>
  </si>
  <si>
    <t>&lt;player1&gt; Shooting Foul. Smith's 5th Personal Foul, New Jersey's 2nd Team Foul.</t>
  </si>
  <si>
    <t>&lt;player1&gt; Personal Foul. Krstic's 4th Personal Foul, New Jersey's 3rd Team Foul.</t>
  </si>
  <si>
    <t>&lt;player1&gt; Personal Foul. Krstic's 5th Personal Foul, New Jersey's 4th Team Foul.</t>
  </si>
  <si>
    <t>&lt;player1&gt; Technical Foul. Jefferson's 1st Technical Foul.</t>
  </si>
  <si>
    <t>&lt;player1&gt; Shooting Foul. Carter's 4th Personal Foul, New Jersey's 6th Team Foul.</t>
  </si>
  <si>
    <t>&lt;player1&gt; Shooting Foul. Miller's 2nd Personal Foul, Indiana's 1st Team Foul.</t>
  </si>
  <si>
    <t>&lt;player1&gt; Personal Foul. Curry's 1st Personal Foul, Indiana's 2nd Team Foul.</t>
  </si>
  <si>
    <t>&lt;player1&gt; Personal Foul. Curry's 2nd Personal Foul, Indiana's 3rd Team Foul.</t>
  </si>
  <si>
    <t>&lt;player1&gt; Shooting Foul. Tinsley's 1st Personal Foul, Indiana's 4th Team Foul.</t>
  </si>
  <si>
    <t>&lt;player1&gt; Personal Foul. Johnson's 1st Personal Foul, Indiana's 1st Team Foul.</t>
  </si>
  <si>
    <t>&lt;player1&gt; Shooting Foul. Jones's 1st Personal Foul, Indiana's 2nd Team Foul.</t>
  </si>
  <si>
    <t>&lt;player1&gt; Personal Foul. O'Neal's 1st Personal Foul, Indiana's 3rd Team Foul.</t>
  </si>
  <si>
    <t>&lt;player1&gt; Personal Foul. Curry's 3rd Personal Foul, Indiana's 4th Team Foul.</t>
  </si>
  <si>
    <t>&lt;player1&gt; Shooting Foul. Foster's 1st Personal Foul, Indiana's 5th Team Foul.</t>
  </si>
  <si>
    <t>&lt;player1&gt; Shooting Foul. Foster's 3rd Personal Foul, Indiana's 1st Team Foul.</t>
  </si>
  <si>
    <t>&lt;player1&gt; Loose Ball Foul. O'Neal's 2nd Personal Foul, Indiana's 2nd Team Foul.</t>
  </si>
  <si>
    <t>&lt;player1&gt; Personal Foul. Miller's 2nd Personal Foul, Indiana's 3rd Team Foul.</t>
  </si>
  <si>
    <t>&lt;player1&gt; Shooting Foul. Foster's 3rd Personal Foul, Indiana's 4th Team Foul.</t>
  </si>
  <si>
    <t>&lt;player1&gt; Shooting Foul. Curry's 4th Personal Foul, Indiana's 5th Team Foul.</t>
  </si>
  <si>
    <t>&lt;player1&gt; Personal Foul. Miller's 3rd Personal Foul, Indiana's 6th Team Foul.</t>
  </si>
  <si>
    <t>&lt;player1&gt; Shooting Foul. O'Neal's 3rd Personal Foul, Indiana's 7th Team Foul.</t>
  </si>
  <si>
    <t>&lt;player1&gt; Personal Foul. Jones's 2nd Personal Foul, Indiana's 8th Team Foul.</t>
  </si>
  <si>
    <t>&lt;player1&gt; Shooting Foul. Jones's 3rd Personal Foul, Indiana's 9th Team Foul.</t>
  </si>
  <si>
    <t>&lt;player1&gt; Personal Foul. Jones's 4th Personal Foul, Indiana's 1st Team Foul.</t>
  </si>
  <si>
    <t>&lt;player1&gt; Offensive Foul. Harrison's 2nd Personal Foul, Indiana's 2nd Team Foul.</t>
  </si>
  <si>
    <t>&lt;player1&gt; Shooting Foul. Foster's 4th Personal Foul, Indiana's 3rd Team Foul.</t>
  </si>
  <si>
    <t>&lt;player1&gt; Flagrant Foul Type 1. Curry's 5th Personal Foul, Indiana's 4th Team Foul.</t>
  </si>
  <si>
    <t>&lt;player1&gt; Offensive Foul. O'Neal's 5th Personal Foul, Indiana's 5th Team Foul.</t>
  </si>
  <si>
    <t>&lt;player1&gt; Personal Foul. Miller's 4th Personal Foul, Indiana's 6th Team Foul.</t>
  </si>
  <si>
    <t>&lt;player1&gt; Shooting Foul. O'Neal's 5th Personal Foul, Indiana's 7th Team Foul.</t>
  </si>
  <si>
    <t>&lt;player1&gt; Shooting Foul. Jones's 5th Personal Foul, Indiana's 9th Team Foul.</t>
  </si>
  <si>
    <t>&lt;player1&gt; Personal Foul. Kidd's 1st Personal Foul, New Jersey's 1st Team Foul.</t>
  </si>
  <si>
    <t>&lt;player1&gt; Personal Foul. Collins's 1st Personal Foul, New Jersey's 2nd Team Foul.</t>
  </si>
  <si>
    <t>&lt;player1&gt; Shooting Foul. Jefferson's 1st Personal Foul, New Jersey's 3rd Team Foul.</t>
  </si>
  <si>
    <t>&lt;player1&gt; Shooting Foul. Smith's 1st Personal Foul, New Jersey's 4th Team Foul.</t>
  </si>
  <si>
    <t>&lt;player1&gt; Personal Foul. Jefferson's 2nd Personal Foul, New Jersey's 1st Team Foul.</t>
  </si>
  <si>
    <t>&lt;player1&gt; Shooting Foul. Smith's 3rd Personal Foul, New Jersey's 2nd Team Foul.</t>
  </si>
  <si>
    <t>&lt;player1&gt; Personal Foul. Jefferson's 3rd Personal Foul, New Jersey's 3rd Team Foul.</t>
  </si>
  <si>
    <t>&lt;player1&gt; Shooting Foul. Collins's 2nd Personal Foul, New Jersey's 4th Team Foul.</t>
  </si>
  <si>
    <t>&lt;player1&gt; Shooting Foul. Carter's 1st Personal Foul, New Jersey's 5th Team Foul.</t>
  </si>
  <si>
    <t>&lt;player1&gt; Personal Foul. Carter's 2nd Personal Foul, New Jersey's 1st Team Foul.</t>
  </si>
  <si>
    <t>&lt;player1&gt; Shooting Foul. Carter's 3rd Personal Foul, New Jersey's 2nd Team Foul.</t>
  </si>
  <si>
    <t>&lt;player1&gt; Shooting Foul. Collins's 3rd Personal Foul, New Jersey's 3rd Team Foul.</t>
  </si>
  <si>
    <t>&lt;player1&gt; Shooting Foul. Collins's 4th Personal Foul, New Jersey's 4th Team Foul.</t>
  </si>
  <si>
    <t>&lt;player1&gt; Personal Foul. Best's 1st Personal Foul, New Jersey's 5th Team Foul.</t>
  </si>
  <si>
    <t>&lt;player1&gt; Shooting Foul. Krstic's 1st Personal Foul, New Jersey's 1st Team Foul.</t>
  </si>
  <si>
    <t>&lt;player1&gt; Personal Foul. Smith's 3rd Personal Foul, New Jersey's 2nd Team Foul.</t>
  </si>
  <si>
    <t>&lt;player1&gt; Offensive Foul. Buford's 2nd Personal Foul, New Jersey's 3rd Team Foul.</t>
  </si>
  <si>
    <t>&lt;player1&gt; Shooting Foul. Kidd's 2nd Personal Foul, New Jersey's 4th Team Foul.</t>
  </si>
  <si>
    <t>&lt;player1&gt; Shooting Foul. Jefferson's 4th Personal Foul, New Jersey's 5th Team Foul.</t>
  </si>
  <si>
    <t>&lt;player1&gt; Personal Foul. Kidd's 3rd Personal Foul, New Jersey's 7th Team Foul.</t>
  </si>
  <si>
    <t>&lt;player1&gt; Shooting Foul. Collins's 2nd Personal Foul, New Jersey's 2nd Team Foul.</t>
  </si>
  <si>
    <t>&lt;player1&gt; Personal Foul. Best's 1st Personal Foul, New Jersey's 3rd Team Foul.</t>
  </si>
  <si>
    <t>&lt;player1&gt; Shooting Foul. Jefferson's 1st Personal Foul, New Jersey's 5th Team Foul.</t>
  </si>
  <si>
    <t>&lt;player1&gt; Offensive Foul. Jefferson's 3rd Personal Foul, New Jersey's 6th Team Foul.</t>
  </si>
  <si>
    <t>&lt;player1&gt; Personal Foul. Smith's 1st Personal Foul, New Jersey's 1st Team Foul.</t>
  </si>
  <si>
    <t>&lt;player1&gt; Offensive Foul. Smith's 3rd Personal Foul, New Jersey's 2nd Team Foul.</t>
  </si>
  <si>
    <t>&lt;player1&gt; Shooting Foul. Carter's 1st Personal Foul, New Jersey's 3rd Team Foul.</t>
  </si>
  <si>
    <t>&lt;player1&gt; Personal Foul. Buford's 2nd Personal Foul, New Jersey's 4th Team Foul.</t>
  </si>
  <si>
    <t>&lt;player1&gt; Personal Foul. Buford's 3rd Personal Foul, New Jersey's 5th Team Foul.</t>
  </si>
  <si>
    <t>&lt;player1&gt; Shooting Foul. Carter's 2nd Personal Foul, New Jersey's 6th Team Foul.</t>
  </si>
  <si>
    <t>&lt;player1&gt; Shooting Foul. Kidd's 2nd Personal Foul, New Jersey's 7th Team Foul.</t>
  </si>
  <si>
    <t>&lt;player1&gt; Offensive Foul. Kidd's 4th Personal Foul, New Jersey's 8th Team Foul.</t>
  </si>
  <si>
    <t>&lt;player1&gt; Offensive Foul. Krstic's 2nd Personal Foul, New Jersey's 9th Team Foul.</t>
  </si>
  <si>
    <t>&lt;player1&gt; Personal Foul. Collins's 3rd Personal Foul, New Jersey's 10th Team Foul.</t>
  </si>
  <si>
    <t>&lt;player1&gt; Shooting Foul. Collins's 4th Personal Foul, New Jersey's 1st Team Foul.</t>
  </si>
  <si>
    <t>&lt;player1&gt; Personal Foul. Carter's 3rd Personal Foul, New Jersey's 2nd Team Foul.</t>
  </si>
  <si>
    <t>&lt;player1&gt; Illegal Defense Foul. Krstic's 2nd Personal Foul, New Jersey's 4th Team Foul.</t>
  </si>
  <si>
    <t>&lt;player1&gt; Shooting Foul. Buford's 4th Personal Foul, New Jersey's 6th Team Foul.</t>
  </si>
  <si>
    <t>&lt;player1&gt; Clear Path Foul. Smith's 4th Personal Foul, New Jersey's 7th Team Foul.</t>
  </si>
  <si>
    <t>&lt;player1&gt; Personal Foul. Krstic's 3rd Personal Foul, New Jersey's 2nd Team Foul.</t>
  </si>
  <si>
    <t>&lt;player1&gt; Shooting Foul. Carter's 5th Personal Foul, New Jersey's 3rd Team Foul.</t>
  </si>
  <si>
    <t>&lt;player1&gt; Shooting Foul. Best's 3rd Personal Foul, New Jersey's 4th Team Foul.</t>
  </si>
  <si>
    <t>&lt;player1&gt; Offensive Foul. Collins's 6th Personal Foul, New Jersey's 5th Team Foul.</t>
  </si>
  <si>
    <t>&lt;player1&gt; Shooting Foul. Krstic's 4th Personal Foul, New Jersey's 6th Team Foul.</t>
  </si>
  <si>
    <t>&lt;player1&gt; Shooting Foul. Krstic's 2nd Personal Foul, New Jersey's 1st Team Foul.</t>
  </si>
  <si>
    <t>&lt;player1&gt; Personal Foul. Krstic's 2nd Personal Foul, New Jersey's 2nd Team Foul.</t>
  </si>
  <si>
    <t>&lt;player1&gt; Shooting Foul. Best's 3rd Personal Foul, New Jersey's 6th Team Foul.</t>
  </si>
  <si>
    <t>&lt;player1&gt; Shooting Foul. Krstic's 3rd Personal Foul, New Jersey's 1st Team Foul.</t>
  </si>
  <si>
    <t>&lt;player1&gt; Personal Foul. Smith's 1st Personal Foul, New Jersey's 2nd Team Foul.</t>
  </si>
  <si>
    <t>&lt;player1&gt; Shooting Foul. Collins's 3rd Personal Foul, New Jersey's 4th Team Foul.</t>
  </si>
  <si>
    <t>&lt;player1&gt; Personal Foul. Collins's 5th Personal Foul, New Jersey's 1st Team Foul.</t>
  </si>
  <si>
    <t>&lt;player1&gt; Shooting Foul. Krstic's 5th Personal Foul, New Jersey's 2nd Team Foul.</t>
  </si>
  <si>
    <t>&lt;player1&gt; Shooting Foul. Jefferson's 2nd Personal Foul, New Jersey's 3rd Team Foul.</t>
  </si>
  <si>
    <t>&lt;player1&gt; Shooting Foul. Carter's 2nd Personal Foul, New Jersey's 4th Team Foul.</t>
  </si>
  <si>
    <t>&lt;player1&gt; Personal Foul. Carter's 3rd Personal Foul, New Jersey's 5th Team Foul.</t>
  </si>
  <si>
    <t>&lt;player1&gt; Shooting Foul. Smith's 3rd Personal Foul, New Jersey's 6th Team Foul.</t>
  </si>
  <si>
    <t>&lt;player1&gt; Shooting Foul. Vaughn's 1st Personal Foul, New Jersey's 1st Team Foul.</t>
  </si>
  <si>
    <t>&lt;player1&gt; Shooting Foul. Jefferson's 4th Personal Foul, New Jersey's 4th Team Foul.</t>
  </si>
  <si>
    <t>&lt;player1&gt; Shooting Foul. Krstic's 5th Personal Foul, New Jersey's 5th Team Foul.</t>
  </si>
  <si>
    <t>&lt;player1&gt; Personal Foul. Vaughn's 2nd Personal Foul, New Jersey's 6th Team Foul.</t>
  </si>
  <si>
    <t>&lt;player1&gt; Shooting Foul. Claxton's 1st Personal Foul, Golden State's 1st Team Foul.</t>
  </si>
  <si>
    <t>&lt;player1&gt; Shooting Foul. Dunleavy's 1st Personal Foul, Golden State's 2nd Team Foul.</t>
  </si>
  <si>
    <t>&lt;player1&gt; Personal Foul. Murphy's 1st Personal Foul, Golden State's 3rd Team Foul.</t>
  </si>
  <si>
    <t>&lt;player1&gt; Personal Foul. Cabarkapa's 1st Personal Foul, Golden State's 1st Team Foul.</t>
  </si>
  <si>
    <t>&lt;player1&gt; Loose Ball Foul. Pietrus's 2nd Personal Foul, Golden State's 3rd Team Foul.</t>
  </si>
  <si>
    <t>&lt;player1&gt; Offensive Foul. Foyle's 2nd Personal Foul, Golden State's 4th Team Foul.</t>
  </si>
  <si>
    <t>&lt;player1&gt; Personal Foul. Pietrus's 2nd Personal Foul, Golden State's 5th Team Foul.</t>
  </si>
  <si>
    <t>&lt;player1&gt; Shooting Foul. Claxton's 2nd Personal Foul, Golden State's 1st Team Foul.</t>
  </si>
  <si>
    <t>&lt;player1&gt; Loose Ball Foul. Murphy's 2nd Personal Foul, Golden State's 2nd Team Foul.</t>
  </si>
  <si>
    <t>&lt;player1&gt; Shooting Foul. Claxton's 3rd Personal Foul, Golden State's 3rd Team Foul.</t>
  </si>
  <si>
    <t>&lt;player1&gt; Personal Foul. Cheaney's 1st Personal Foul, Golden State's 5th Team Foul.</t>
  </si>
  <si>
    <t>&lt;player1&gt; Loose Ball Foul. Murphy's 3rd Personal Foul, Golden State's 7th Team Foul.</t>
  </si>
  <si>
    <t>&lt;player1&gt; Offensive Foul. Pietrus's 4th Personal Foul, Golden State's 9th Team Foul.</t>
  </si>
  <si>
    <t>&lt;player1&gt; Shooting Foul. Cheaney's 3rd Personal Foul, Golden State's 2nd Team Foul.</t>
  </si>
  <si>
    <t>&lt;player1&gt; Offensive Foul. Fisher's 2nd Personal Foul, Golden State's 3rd Team Foul.</t>
  </si>
  <si>
    <t>&lt;player1&gt; Personal Foul. Claxton's 4th Personal Foul, Golden State's 4th Team Foul.</t>
  </si>
  <si>
    <t>&lt;player1&gt; Personal Foul. Claxton's 5th Personal Foul, Golden State's 5th Team Foul.</t>
  </si>
  <si>
    <t>&lt;player1&gt; Offensive Foul. Collins's 2nd Personal Foul, New Jersey's 2nd Team Foul.</t>
  </si>
  <si>
    <t>&lt;player1&gt; Loose Ball Foul. Krstic's 1st Personal Foul, New Jersey's 3rd Team Foul.</t>
  </si>
  <si>
    <t>&lt;player1&gt; Offensive Foul. Krstic's 3rd Personal Foul, New Jersey's 5th Team Foul.</t>
  </si>
  <si>
    <t>&lt;player1&gt; Loose Ball Foul. Moiso's 1st Personal Foul, New Jersey's 6th Team Foul.</t>
  </si>
  <si>
    <t>&lt;player1&gt; Shooting Foul. Jefferson's 2nd Personal Foul, New Jersey's 7th Team Foul.</t>
  </si>
  <si>
    <t>&lt;player1&gt; Personal Foul. Jefferson's 3rd Personal Foul, New Jersey's 1st Team Foul.</t>
  </si>
  <si>
    <t>&lt;player1&gt; Personal Foul. Best's 2nd Personal Foul, New Jersey's 3rd Team Foul.</t>
  </si>
  <si>
    <t>&lt;player1&gt; Personal Foul. Carter's 1st Personal Foul, New Jersey's 4th Team Foul.</t>
  </si>
  <si>
    <t>&lt;player1&gt; Shooting Foul. Collins's 2nd Personal Foul, New Jersey's 5th Team Foul.</t>
  </si>
  <si>
    <t>&lt;player1&gt; Personal Foul. Vaughn's 1st Personal Foul, New Jersey's 8th Team Foul.</t>
  </si>
  <si>
    <t>&lt;player1&gt; Shooting Foul. Carter's 2nd Personal Foul, New Jersey's 1st Team Foul.</t>
  </si>
  <si>
    <t>&lt;player1&gt; Loose Ball Foul. Collins's 3rd Personal Foul, New Jersey's 2nd Team Foul.</t>
  </si>
  <si>
    <t>&lt;player1&gt; Shooting Foul. Carter's 3rd Personal Foul, New Jersey's 3rd Team Foul.</t>
  </si>
  <si>
    <t>&lt;player1&gt; Shooting Foul. Krstic's 5th Personal Foul, New Jersey's 4th Team Foul.</t>
  </si>
  <si>
    <t>&lt;player1&gt; missed 15 ft running jumper.</t>
  </si>
  <si>
    <t>&lt;player1&gt; Shooting Foul. Best's 4th Personal Foul, New Jersey's 6th Team Foul.</t>
  </si>
  <si>
    <t>&lt;player1&gt; Personal Foul. Best's 5th Personal Foul, New Jersey's 2nd Team Foul.</t>
  </si>
  <si>
    <t>&lt;player1&gt; Technical Foul. Collins's 2nd Technical Foul.</t>
  </si>
  <si>
    <t>&lt;player1&gt; Personal Foul. Buford's 2nd Personal Foul, New Jersey's 5th Team Foul.</t>
  </si>
  <si>
    <t>&lt;player1&gt; Personal Foul. Jefferson's 5th Personal Foul, New Jersey's 7th Team Foul.</t>
  </si>
  <si>
    <t>&lt;player1&gt; Personal Foul. Collins's 5th Personal Foul, New Jersey's 9th Team Foul.</t>
  </si>
  <si>
    <t>&lt;player1&gt; Shooting Foul. Hamilton's 1st Personal Foul, Detroit's 1st Team Foul.</t>
  </si>
  <si>
    <t>&lt;player1&gt; Personal Foul. Dupree's 1st Personal Foul, Detroit's 2nd Team Foul.</t>
  </si>
  <si>
    <t>&lt;player1&gt; Shooting Foul. Wallace's 1st Personal Foul, Detroit's 1st Team Foul.</t>
  </si>
  <si>
    <t>&lt;player1&gt; Offensive Foul. Wallace's 2nd Personal Foul, Detroit's 1st Team Foul.</t>
  </si>
  <si>
    <t>&lt;player1&gt; Shooting Foul. Prince's 1st Personal Foul, Detroit's 2nd Team Foul.</t>
  </si>
  <si>
    <t>&lt;player1&gt; Technical Foul. Wallace's 1st Technical Foul.</t>
  </si>
  <si>
    <t>&lt;player1&gt; Shooting Foul. Wallace's 3rd Personal Foul, Detroit's 4th Team Foul.</t>
  </si>
  <si>
    <t>&lt;player1&gt; Personal Foul. Hamilton's 2nd Personal Foul, Detroit's 5th Team Foul.</t>
  </si>
  <si>
    <t>&lt;player1&gt; Personal Foul. Billups's 1st Personal Foul, Detroit's 6th Team Foul.</t>
  </si>
  <si>
    <t>&lt;player1&gt; Personal Foul. Hunter's 1st Personal Foul, Detroit's 7th Team Foul.</t>
  </si>
  <si>
    <t>&lt;player1&gt; Personal Foul. McDyess's 1st Personal Foul, Detroit's 1st Team Foul.</t>
  </si>
  <si>
    <t>&lt;player1&gt; Shooting Foul. McDyess's 2nd Personal Foul, Detroit's 3rd Team Foul.</t>
  </si>
  <si>
    <t>&lt;player1&gt; Personal Foul. Prince's 2nd Personal Foul, Detroit's 4th Team Foul.</t>
  </si>
  <si>
    <t>&lt;player1&gt; Offensive Foul. McDyess's 4th Personal Foul, Detroit's 5th Team Foul.</t>
  </si>
  <si>
    <t>&lt;player1&gt; Shooting Foul. Billups's 3rd Personal Foul, Detroit's 6th Team Foul.</t>
  </si>
  <si>
    <t>&lt;player1&gt; Personal Foul. Buford's 1st Personal Foul, New Jersey's 1st Team Foul.</t>
  </si>
  <si>
    <t>&lt;player1&gt; Personal Foul. Carter's 2nd Personal Foul, New Jersey's 3rd Team Foul.</t>
  </si>
  <si>
    <t>&lt;player1&gt; Personal Foul. Buford's 3rd Personal Foul, New Jersey's 4th Team Foul.</t>
  </si>
  <si>
    <t>&lt;player1&gt; Shooting Foul. Smith's 2nd Personal Foul, New Jersey's 1st Team Foul.</t>
  </si>
  <si>
    <t>&lt;player1&gt; Personal Foul. Best's 1st Personal Foul, New Jersey's 2nd Team Foul.</t>
  </si>
  <si>
    <t>&lt;player1&gt; Loose Ball Foul. Collins's 1st Personal Foul, New Jersey's 3rd Team Foul.</t>
  </si>
  <si>
    <t>&lt;player1&gt; Illegal Defense Foul. Smith's 2nd Personal Foul, New Jersey's 4th Team Foul.</t>
  </si>
  <si>
    <t>&lt;player1&gt; Personal Foul. Kidd's 1st Personal Foul, New Jersey's 6th Team Foul.</t>
  </si>
  <si>
    <t>&lt;player1&gt; Personal Foul. Buford's 3rd Personal Foul, New Jersey's 7th Team Foul.</t>
  </si>
  <si>
    <t>&lt;player1&gt; Personal Foul. Smith's 2nd Personal Foul, New Jersey's 8th Team Foul.</t>
  </si>
  <si>
    <t>&lt;player1&gt; Personal Foul. Collins's 2nd Personal Foul, New Jersey's 2nd Team Foul.</t>
  </si>
  <si>
    <t>&lt;player1&gt; Shooting Foul. Carter's 4th Personal Foul, New Jersey's 3rd Team Foul.</t>
  </si>
  <si>
    <t>&lt;player1&gt; Personal Foul. Smith's 3rd Personal Foul, New Jersey's 1st Team Foul.</t>
  </si>
  <si>
    <t>&lt;player1&gt; Shooting Foul. Best's 2nd Personal Foul, New Jersey's 2nd Team Foul.</t>
  </si>
  <si>
    <t>&lt;player1&gt; Technical Foul. Kidd's 1st Technical Foul.</t>
  </si>
  <si>
    <t>&lt;player1&gt; Personal Foul. Carter's 5th Personal Foul, New Jersey's 4th Team Foul.</t>
  </si>
  <si>
    <t>&lt;player1&gt; Personal Foul. Krstic's 2nd Personal Foul, New Jersey's 6th Team Foul.</t>
  </si>
  <si>
    <t>&lt;player1&gt; Loose Ball Foul. Smith's 2nd Personal Foul, New Jersey's 4th Team Foul.</t>
  </si>
  <si>
    <t>&lt;player1&gt; Personal Foul. Collins's 1st Personal Foul, New Jersey's 5th Team Foul.</t>
  </si>
  <si>
    <t>&lt;player1&gt; Shooting Foul. Krstic's 4th Personal Foul, New Jersey's 1st Team Foul.</t>
  </si>
  <si>
    <t>&lt;player1&gt; Personal Foul. Buford's 2nd Personal Foul, New Jersey's 2nd Team Foul.</t>
  </si>
  <si>
    <t>&lt;player1&gt; Personal Foul. Buford's 3rd Personal Foul, New Jersey's 3rd Team Foul.</t>
  </si>
  <si>
    <t>&lt;player1&gt; Loose Ball Foul. Collins's 2nd Personal Foul, New Jersey's 4th Team Foul.</t>
  </si>
  <si>
    <t>&lt;player1&gt; Personal Foul. Collins's 3rd Personal Foul, New Jersey's 1st Team Foul.</t>
  </si>
  <si>
    <t>&lt;player1&gt; Shooting Foul. Best's 1st Personal Foul, New Jersey's 2nd Team Foul.</t>
  </si>
  <si>
    <t>&lt;player1&gt; Shooting Foul. Smith's 4th Personal Foul, New Jersey's 4th Team Foul.</t>
  </si>
  <si>
    <t>&lt;player1&gt; Shooting Foul. Carter's 2nd Personal Foul, New Jersey's 5th Team Foul.</t>
  </si>
  <si>
    <t>&lt;player1&gt; Shooting Foul. Collins's 4th Personal Foul, New Jersey's 6th Team Foul.</t>
  </si>
  <si>
    <t>&lt;player1&gt; Personal Foul. Collins's 5th Personal Foul, New Jersey's 7th Team Foul.</t>
  </si>
  <si>
    <t>&lt;player1&gt; Personal Foul. Kidd's 2nd Personal Foul, New Jersey's 9th Team Foul.</t>
  </si>
  <si>
    <t>&lt;player1&gt; Personal Foul. Best's 2nd Personal Foul, New Jersey's 10th Team Foul.</t>
  </si>
  <si>
    <t>&lt;player1&gt; Personal Foul. Buford's 4th Personal Foul, New Jersey's 11st Team Foul.</t>
  </si>
  <si>
    <t>&lt;player1&gt; Personal Foul. Krstic's 4th Personal Foul, New Jersey's 12nd Team Foul.</t>
  </si>
  <si>
    <t>&lt;player1&gt; Personal Foul. Carter's 3rd Personal Foul, New Jersey's 13rd Team Foul.</t>
  </si>
  <si>
    <t>&lt;player1&gt; Personal Foul. Krstic's 1st Personal Foul, New Jersey's 1st Team Foul.</t>
  </si>
  <si>
    <t>&lt;player1&gt; Shooting Foul. Buford's 1st Personal Foul, New Jersey's 2nd Team Foul.</t>
  </si>
  <si>
    <t>&lt;player1&gt; Personal Foul. Krstic's 2nd Personal Foul, New Jersey's 3rd Team Foul.</t>
  </si>
  <si>
    <t>&lt;player1&gt; Personal Foul. Collins's 2nd Personal Foul, New Jersey's 4th Team Foul.</t>
  </si>
  <si>
    <t>&lt;player1&gt; Personal Foul. Kidd's 1st Personal Foul, New Jersey's 5th Team Foul.</t>
  </si>
  <si>
    <t>&lt;player1&gt; Personal Foul. Vaughn's 1st Personal Foul, New Jersey's 6th Team Foul.</t>
  </si>
  <si>
    <t>&lt;player1&gt; Shooting Foul. Smith's 1st Personal Foul, New Jersey's 1st Team Foul.</t>
  </si>
  <si>
    <t>&lt;player1&gt; Personal Foul. Vaughn's 2nd Personal Foul, New Jersey's 2nd Team Foul.</t>
  </si>
  <si>
    <t>&lt;player1&gt; Personal Foul. Smith's 2nd Personal Foul, New Jersey's 3rd Team Foul.</t>
  </si>
  <si>
    <t>&lt;player1&gt; Personal Foul. Vaughn's 3rd Personal Foul, New Jersey's 4th Team Foul.</t>
  </si>
  <si>
    <t>&lt;player1&gt; Personal Foul. Krstic's 3rd Personal Foul, New Jersey's 5th Team Foul.</t>
  </si>
  <si>
    <t>&lt;player1&gt; Personal Foul. Vaughn's 4th Personal Foul, New Jersey's 6th Team Foul.</t>
  </si>
  <si>
    <t>&lt;player1&gt; Offensive Foul. Collins's 3rd Personal Foul, New Jersey's 7th Team Foul.</t>
  </si>
  <si>
    <t>&lt;player1&gt; Personal Foul. Collins's 3rd Personal Foul, New Jersey's 8th Team Foul.</t>
  </si>
  <si>
    <t>&lt;player1&gt; Personal Foul. Smith's 3rd Personal Foul, New Jersey's 3rd Team Foul.</t>
  </si>
  <si>
    <t>&lt;player1&gt; Personal Foul. Smith's 4th Personal Foul, New Jersey's 1st Team Foul.</t>
  </si>
  <si>
    <t>&lt;player1&gt; Shooting Foul. Vaughn's 5th Personal Foul, New Jersey's 2nd Team Foul.</t>
  </si>
  <si>
    <t>&lt;player1&gt; Personal Foul. Krstic's 4th Personal Foul, New Jersey's 4th Team Foul.</t>
  </si>
  <si>
    <t>&lt;player1&gt; Personal Foul. Vaughn's 6th Personal Foul, New Jersey's 5th Team Foul.</t>
  </si>
  <si>
    <t>&lt;player1&gt; Loose Ball Foul. Krstic's 5th Personal Foul, New Jersey's 6th Team Foul.</t>
  </si>
  <si>
    <t>&lt;player1&gt; Personal Foul. Carter's 3rd Personal Foul, New Jersey's 8th Team Foul.</t>
  </si>
  <si>
    <t>&lt;player1&gt; Shooting Foul. Pachulia's 1st Personal Foul, Milwaukee's 2nd Team Foul.</t>
  </si>
  <si>
    <t>&lt;player1&gt; Personal Foul. Redd's 1st Personal Foul, Milwaukee's 3rd Team Foul.</t>
  </si>
  <si>
    <t>&lt;player1&gt; Personal Foul. Van Horn's 1st Personal Foul, Milwaukee's 1st Team Foul.</t>
  </si>
  <si>
    <t>&lt;player1&gt; Shooting Foul. Fizer's 1st Personal Foul, Milwaukee's 2nd Team Foul.</t>
  </si>
  <si>
    <t>&lt;player1&gt; Personal Foul. Fizer's 2nd Personal Foul, Milwaukee's 3rd Team Foul.</t>
  </si>
  <si>
    <t>&lt;player1&gt; Shooting Foul. Van Horn's 2nd Personal Foul, Milwaukee's 4th Team Foul.</t>
  </si>
  <si>
    <t>&lt;player1&gt; Shooting Foul. Gadzuric's 1st Personal Foul, Milwaukee's 1st Team Foul.</t>
  </si>
  <si>
    <t>&lt;player1&gt; Shooting Foul. Gadzuric's 2nd Personal Foul, Milwaukee's 2nd Team Foul.</t>
  </si>
  <si>
    <t>&lt;player1&gt; Offensive Foul. Mason's 2nd Personal Foul, Milwaukee's 3rd Team Foul.</t>
  </si>
  <si>
    <t>&lt;player1&gt; Loose Ball Foul. Redd's 2nd Personal Foul, Milwaukee's 4th Team Foul.</t>
  </si>
  <si>
    <t>&lt;player1&gt; Shooting Foul. Gadzuric's 3rd Personal Foul, Milwaukee's 1st Team Foul.</t>
  </si>
  <si>
    <t>&lt;player1&gt; Shooting Foul. Van Horn's 3rd Personal Foul, Milwaukee's 2nd Team Foul.</t>
  </si>
  <si>
    <t>&lt;player1&gt; Personal Foul. Redd's 4th Personal Foul, Milwaukee's 3rd Team Foul.</t>
  </si>
  <si>
    <t>&lt;player1&gt; Personal Foul. Mason's 2nd Personal Foul, Milwaukee's 5th Team Foul.</t>
  </si>
  <si>
    <t>&lt;player1&gt; Offensive Foul. Buford's 2nd Personal Foul, New Jersey's 2nd Team Foul.</t>
  </si>
  <si>
    <t>&lt;player1&gt; Personal Foul. Kidd's 1st Personal Foul, New Jersey's 3rd Team Foul.</t>
  </si>
  <si>
    <t>&lt;player1&gt; Shooting Foul. Thomas's 1st Personal Foul, New Jersey's 1st Team Foul.</t>
  </si>
  <si>
    <t>&lt;player1&gt; Shooting Foul. Carter's 1st Personal Foul, New Jersey's 2nd Team Foul.</t>
  </si>
  <si>
    <t>&lt;player1&gt; Offensive Foul. Collins's 2nd Personal Foul, New Jersey's 5th Team Foul.</t>
  </si>
  <si>
    <t>&lt;player1&gt; Personal Foul. Buford's 2nd Personal Foul, New Jersey's 1st Team Foul.</t>
  </si>
  <si>
    <t>&lt;player1&gt; Illegal Defense Foul. Krstic's 3rd Personal Foul, New Jersey's 4th Team Foul.</t>
  </si>
  <si>
    <t>&lt;player1&gt; Personal Foul. Best's 2nd Personal Foul, New Jersey's 5th Team Foul.</t>
  </si>
  <si>
    <t>&lt;player1&gt; Shooting Foul. Best's 3rd Personal Foul, New Jersey's 1st Team Foul.</t>
  </si>
  <si>
    <t>&lt;player1&gt; Shooting Foul. Best's 4th Personal Foul, New Jersey's 2nd Team Foul.</t>
  </si>
  <si>
    <t>&lt;player1&gt; Shooting Foul. Collins's 4th Personal Foul, New Jersey's 3rd Team Foul.</t>
  </si>
  <si>
    <t>&lt;player1&gt; Personal Foul. Kidd's 2nd Personal Foul, New Jersey's 4th Team Foul.</t>
  </si>
  <si>
    <t>&lt;player1&gt; Shooting Foul. Krstic's 5th Personal Foul, New Jersey's 6th Team Foul.</t>
  </si>
  <si>
    <t>&lt;player1&gt; Personal Foul. Carter's 3rd Personal Foul, New Jersey's 7th Team Foul.</t>
  </si>
  <si>
    <t>&lt;player1&gt; Personal Foul. Buford's 3rd Personal Foul, New Jersey's 8th Team Foul.</t>
  </si>
  <si>
    <t>&lt;player1&gt; Personal Foul. Carter's 2nd Personal Foul, New Jersey's 5th Team Foul.</t>
  </si>
  <si>
    <t>&lt;player1&gt; Personal Foul. Buford's 1st Personal Foul, New Jersey's 6th Team Foul.</t>
  </si>
  <si>
    <t>&lt;player1&gt; Personal Foul. Kidd's 1st Personal Foul, New Jersey's 7th Team Foul.</t>
  </si>
  <si>
    <t>&lt;player1&gt; Shooting Foul. Scalabrine's 1st Personal Foul, New Jersey's 1st Team Foul.</t>
  </si>
  <si>
    <t>&lt;player1&gt; Offensive Foul. Collins's 4th Personal Foul, New Jersey's 3rd Team Foul.</t>
  </si>
  <si>
    <t>&lt;player1&gt; Loose Ball Foul. Scalabrine's 2nd Personal Foul, New Jersey's 4th Team Foul.</t>
  </si>
  <si>
    <t>&lt;player1&gt; Loose Ball Foul. Smith's 1st Personal Foul, New Jersey's 5th Team Foul.</t>
  </si>
  <si>
    <t>&lt;player1&gt; Shooting Foul. Krstic's 2nd Personal Foul, New Jersey's 6th Team Foul.</t>
  </si>
  <si>
    <t>&lt;player1&gt; Shooting Foul. Krstic's 4th Personal Foul, New Jersey's 2nd Team Foul.</t>
  </si>
  <si>
    <t>&lt;player1&gt; Personal Foul. Thomas's 1st Personal Foul, New Jersey's 3rd Team Foul.</t>
  </si>
  <si>
    <t>&lt;player1&gt; Personal Foul. Vaughn's 1st Personal Foul, New Jersey's 4th Team Foul.</t>
  </si>
  <si>
    <t>&lt;player1&gt; Offensive Foul. Scalabrine's 4th Personal Foul, New Jersey's 2nd Team Foul.</t>
  </si>
  <si>
    <t>&lt;player1&gt; Offensive Foul. Smith's 3rd Personal Foul, New Jersey's 3rd Team Foul.</t>
  </si>
  <si>
    <t>&lt;player1&gt; Shooting Foul. Thomas's 2nd Personal Foul, New Jersey's 4th Team Foul.</t>
  </si>
  <si>
    <t>&lt;player1&gt; Personal Foul. Thomas's 4th Personal Foul, New Jersey's 5th Team Foul.</t>
  </si>
  <si>
    <t>&lt;player1&gt; Personal Foul. Vaughn's 2nd Personal Foul, New Jersey's 7th Team Foul.</t>
  </si>
  <si>
    <t>&lt;player1&gt; Shooting Foul. Smith's 4th Personal Foul, New Jersey's 8th Team Foul.</t>
  </si>
  <si>
    <t>&lt;player1&gt; Shooting Foul. Scalabrine's 2nd Personal Foul, New Jersey's 2nd Team Foul.</t>
  </si>
  <si>
    <t>&lt;player1&gt; Personal Foul. Kidd's 1st Personal Foul, New Jersey's 4th Team Foul.</t>
  </si>
  <si>
    <t>&lt;player1&gt; Personal Foul. Thomas's 1st Personal Foul, New Jersey's 1st Team Foul.</t>
  </si>
  <si>
    <t>&lt;player1&gt; Shooting Foul. Carter's 2nd Personal Foul, New Jersey's 2nd Team Foul.</t>
  </si>
  <si>
    <t>&lt;player1&gt; Shooting Foul. Krstic's 2nd Personal Foul, New Jersey's 3rd Team Foul.</t>
  </si>
  <si>
    <t>&lt;player1&gt; Shooting Foul. Vaughn's 1st Personal Foul, New Jersey's 4th Team Foul.</t>
  </si>
  <si>
    <t>&lt;player1&gt; Offensive Foul. Buford's 3rd Personal Foul, New Jersey's 1st Team Foul.</t>
  </si>
  <si>
    <t>&lt;player1&gt; Shooting Foul. Carter's 4th Personal Foul, New Jersey's 4th Team Foul.</t>
  </si>
  <si>
    <t>&lt;player1&gt; Illegal Defense Foul. Smith's 1st Personal Foul, New Jersey's 1st Team Foul.</t>
  </si>
  <si>
    <t>&lt;player1&gt; Shooting Foul. Smith's 1st Personal Foul, New Jersey's 2nd Team Foul.</t>
  </si>
  <si>
    <t>&lt;player1&gt; Personal Foul. Vaughn's 2nd Personal Foul, New Jersey's 3rd Team Foul.</t>
  </si>
  <si>
    <t>&lt;player1&gt; Shooting Foul. Smith's 2nd Personal Foul, New Jersey's 4th Team Foul.</t>
  </si>
  <si>
    <t>&lt;player1&gt; Personal Foul. Kidd's 3rd Personal Foul, New Jersey's 5th Team Foul.</t>
  </si>
  <si>
    <t>&lt;player1&gt; Personal Foul. Krstic's 4th Personal Foul, New Jersey's 6th Team Foul.</t>
  </si>
  <si>
    <t>&lt;player1&gt; Personal Foul. Krstic's 5th Personal Foul, New Jersey's 7th Team Foul.</t>
  </si>
  <si>
    <t>&lt;player1&gt; Shooting Foul. Thomas's 3rd Personal Foul, New Jersey's 9th Team Foul.</t>
  </si>
  <si>
    <t>&lt;player1&gt; made 14 ft running jumper.</t>
  </si>
  <si>
    <t>&lt;player1&gt; missed driving dunk.</t>
  </si>
  <si>
    <t>&lt;player1&gt; made 15 ft running jumper.</t>
  </si>
  <si>
    <t>&lt;player1&gt; Violation</t>
  </si>
  <si>
    <t>&lt;player1&gt; missed 14 ft running jumper.</t>
  </si>
  <si>
    <t>&lt;player1&gt; missed 44 ft three point running jumper.</t>
  </si>
  <si>
    <t>&lt;player1&gt; missed 52 ft three point running jumper.</t>
  </si>
  <si>
    <t>&lt;player1&gt; Shooting Foul. Cato's 1st Personal Foul, Orlando's 1st Team Foul.</t>
  </si>
  <si>
    <t>&lt;player1&gt; Shooting Foul. Cato's 3rd Personal Foul, Orlando's 2nd Team Foul.</t>
  </si>
  <si>
    <t>&lt;player1&gt; Offensive Foul. Stevenson's 2nd Personal Foul, Orlando's 3rd Team Foul.</t>
  </si>
  <si>
    <t>&lt;player1&gt; Shooting Foul. Battie's 1st Personal Foul, Orlando's 4th Team Foul.</t>
  </si>
  <si>
    <t>&lt;player1&gt; Shooting Foul. Mobley's 2nd Personal Foul, Orlando's 5th Team Foul.</t>
  </si>
  <si>
    <t>&lt;player1&gt; Shooting Foul. Stevenson's 3rd Personal Foul, Orlando's 1st Team Foul.</t>
  </si>
  <si>
    <t>&lt;player1&gt; Personal Foul. Hill's 1st Personal Foul, Orlando's 2nd Team Foul.</t>
  </si>
  <si>
    <t>&lt;player1&gt; Shooting Foul. Mobley's 3rd Personal Foul, Orlando's 1st Team Foul.</t>
  </si>
  <si>
    <t>&lt;player1&gt; Shooting Foul. Hill's 2nd Personal Foul, Orlando's 2nd Team Foul.</t>
  </si>
  <si>
    <t>&lt;player1&gt; Shooting Foul. Hill's 3rd Personal Foul, Orlando's 3rd Team Foul.</t>
  </si>
  <si>
    <t>&lt;player1&gt; Shooting Foul. Battie's 3rd Personal Foul, Orlando's 5th Team Foul.</t>
  </si>
  <si>
    <t>&lt;player1&gt; Personal Foul. Hill's 4th Personal Foul, Orlando's 1st Team Foul.</t>
  </si>
  <si>
    <t>&lt;player1&gt; Personal Foul. Mobley's 3rd Personal Foul, Orlando's 2nd Team Foul.</t>
  </si>
  <si>
    <t>&lt;player1&gt; Shooting Foul. Battie's 3rd Personal Foul, Orlando's 3rd Team Foul.</t>
  </si>
  <si>
    <t>&lt;player1&gt; Loose Ball Foul. Battie's 4th Personal Foul, Orlando's 4th Team Foul.</t>
  </si>
  <si>
    <t>&lt;player1&gt; Shooting Foul. Hill's 5th Personal Foul, Orlando's 5th Team Foul.</t>
  </si>
  <si>
    <t>&lt;player1&gt; Shooting Foul. Mohammed's 1st Personal Foul, New York's 1st Team Foul.</t>
  </si>
  <si>
    <t>&lt;player1&gt; Shooting Foul. Thomas's 2nd Personal Foul, New York's 2nd Team Foul.</t>
  </si>
  <si>
    <t>&lt;player1&gt; Shooting Foul. Marbury's 2nd Personal Foul, New York's 3rd Team Foul.</t>
  </si>
  <si>
    <t>&lt;player1&gt; Personal Foul. Ariza's 1st Personal Foul, New York's 5th Team Foul.</t>
  </si>
  <si>
    <t>&lt;player1&gt; Loose Ball Foul. Williams's 1st Personal Foul, New York's 1st Team Foul.</t>
  </si>
  <si>
    <t>&lt;player1&gt; Offensive Foul. Ariza's 3rd Personal Foul, New York's 3rd Team Foul.</t>
  </si>
  <si>
    <t>&lt;player1&gt; Personal Foul. Marbury's 2nd Personal Foul, New York's 4th Team Foul.</t>
  </si>
  <si>
    <t>&lt;player1&gt; Loose Ball Foul. Mohammed's 3rd Personal Foul, New York's 6th Team Foul.</t>
  </si>
  <si>
    <t>&lt;player1&gt; Offensive Foul. Williams's 3rd Personal Foul, New York's 7th Team Foul.</t>
  </si>
  <si>
    <t>&lt;player1&gt; Shooting Foul. Thomas's 3rd Personal Foul, New York's 8th Team Foul.</t>
  </si>
  <si>
    <t>&lt;player1&gt; Shooting Foul. Thomas's 5th Personal Foul, New York's 1st Team Foul.</t>
  </si>
  <si>
    <t>&lt;player1&gt; Shooting Foul. Marbury's 3rd Personal Foul, New York's 2nd Team Foul.</t>
  </si>
  <si>
    <t>&lt;player1&gt; Shooting Foul. Mohammed's 5th Personal Foul, New York's 3rd Team Foul.</t>
  </si>
  <si>
    <t>&lt;player1&gt; Personal Foul. Williams's 4th Personal Foul, New York's 2nd Team Foul.</t>
  </si>
  <si>
    <t>&lt;player1&gt; Personal Foul. Thomas's 5th Personal Foul, New York's 3rd Team Foul.</t>
  </si>
  <si>
    <t>&lt;player1&gt; Personal Foul. Crawford's 1st Personal Foul, New York's 4th Team Foul.</t>
  </si>
  <si>
    <t>&lt;player1&gt; Personal Foul. Crawford's 2nd Personal Foul, New York's 5th Team Foul.</t>
  </si>
  <si>
    <t>&lt;player1&gt; Personal Foul. Mohammed's 5th Personal Foul, New York's 7th Team Foul.</t>
  </si>
  <si>
    <t>&lt;player1&gt; Personal Foul. Thomas's 2nd Personal Foul, New York's 8th Team Foul.</t>
  </si>
  <si>
    <t>&lt;player1&gt; Offensive Foul. Thomas's 2nd Personal Foul, New York's 1st Team Foul.</t>
  </si>
  <si>
    <t>&lt;player1&gt; Personal Foul. Marbury's 1st Personal Foul, New York's 2nd Team Foul.</t>
  </si>
  <si>
    <t>&lt;player1&gt; Shooting Foul. Thomas's 3rd Personal Foul, New York's 3rd Team Foul.</t>
  </si>
  <si>
    <t>&lt;player1&gt; Offensive Foul. Marbury's 3rd Personal Foul, New York's 4th Team Foul.</t>
  </si>
  <si>
    <t>&lt;player1&gt; Personal Foul. Thomas's 1st Personal Foul, New York's 5th Team Foul.</t>
  </si>
  <si>
    <t>&lt;player1&gt; Shooting Foul. Marbury's 4th Personal Foul, New York's 3rd Team Foul.</t>
  </si>
  <si>
    <t>&lt;player1&gt; Personal Foul. Norris's 1st Personal Foul, New York's 6th Team Foul.</t>
  </si>
  <si>
    <t>&lt;player1&gt; Personal Foul. Norris's 2nd Personal Foul, New York's 7th Team Foul.</t>
  </si>
  <si>
    <t>&lt;player1&gt; Personal Foul. Mohammed's 2nd Personal Foul, New York's 2nd Team Foul.</t>
  </si>
  <si>
    <t>&lt;player1&gt; Personal Foul. Marbury's 4th Personal Foul, New York's 3rd Team Foul.</t>
  </si>
  <si>
    <t>&lt;player1&gt; Offensive Foul. Mohammed's 4th Personal Foul, New York's 4th Team Foul.</t>
  </si>
  <si>
    <t>&lt;player1&gt; Personal Foul. Norris's 3rd Personal Foul, New York's 5th Team Foul.</t>
  </si>
  <si>
    <t>&lt;player1&gt; Offensive Foul. Norris's 5th Personal Foul, New York's 1st Team Foul.</t>
  </si>
  <si>
    <t>&lt;player1&gt; Personal Foul. Williams's 1st Personal Foul, New York's 2nd Team Foul.</t>
  </si>
  <si>
    <t>&lt;player1&gt; Loose Ball Foul. Crawford's 1st Personal Foul, New York's 3rd Team Foul.</t>
  </si>
  <si>
    <t>&lt;player1&gt; Personal Foul. Mohammed's 4th Personal Foul, New York's 4th Team Foul.</t>
  </si>
  <si>
    <t>&lt;player1&gt; Offensive Foul. Thomas's 5th Personal Foul, New York's 5th Team Foul.</t>
  </si>
  <si>
    <t>&lt;player1&gt; Technical Foul. Thomas's 5th Personal Foul, New York's 6th Team Foul.</t>
  </si>
  <si>
    <t>&lt;player1&gt; Shooting Foul. Marbury's 5th Personal Foul, New York's 7th Team Foul.</t>
  </si>
  <si>
    <t>&lt;player1&gt; Shooting Foul. Mohammed's 1st Personal Foul, New York's 2nd Team Foul.</t>
  </si>
  <si>
    <t>&lt;player1&gt; Shooting Foul. Mohammed's 2nd Personal Foul, New York's 4th Team Foul.</t>
  </si>
  <si>
    <t>&lt;player1&gt; Shooting Foul. Baker's 2nd Personal Foul, New York's 5th Team Foul.</t>
  </si>
  <si>
    <t>&lt;player1&gt; Loose Ball Foul. Thomas's 1st Personal Foul, New York's 6th Team Foul.</t>
  </si>
  <si>
    <t>&lt;player1&gt; Loose Ball Foul. Baker's 2nd Personal Foul, New York's 7th Team Foul.</t>
  </si>
  <si>
    <t>&lt;player1&gt; Personal Foul. Norris's 1st Personal Foul, New York's 8th Team Foul.</t>
  </si>
  <si>
    <t>&lt;player1&gt; Personal Foul. Ariza's 1st Personal Foul, New York's 1st Team Foul.</t>
  </si>
  <si>
    <t>&lt;player1&gt; Personal Foul. Ariza's 2nd Personal Foul, New York's 2nd Team Foul.</t>
  </si>
  <si>
    <t>&lt;player1&gt; Shooting Foul. Mohammed's 4th Personal Foul, New York's 4th Team Foul.</t>
  </si>
  <si>
    <t>&lt;player1&gt; Personal Foul. Marbury's 1st Personal Foul, New York's 5th Team Foul.</t>
  </si>
  <si>
    <t>&lt;player1&gt; Shooting Foul. Crawford's 2nd Personal Foul, New York's 1st Team Foul.</t>
  </si>
  <si>
    <t>&lt;player1&gt; Personal Foul. Thomas's 3rd Personal Foul, New York's 2nd Team Foul.</t>
  </si>
  <si>
    <t>&lt;player1&gt; Shooting Foul. Marbury's 3rd Personal Foul, New York's 3rd Team Foul.</t>
  </si>
  <si>
    <t>&lt;player1&gt; Personal Foul. Houston's 1st Personal Foul, New York's 5th Team Foul.</t>
  </si>
  <si>
    <t>&lt;player1&gt; Shooting Foul. Williams's 2nd Personal Foul, New York's 2nd Team Foul.</t>
  </si>
  <si>
    <t>&lt;player1&gt; Shooting Foul. Thomas's 4th Personal Foul, New York's 5th Team Foul.</t>
  </si>
  <si>
    <t>&lt;player1&gt; Shooting Foul. Miller's 2nd Personal Foul, Denver's 1st Team Foul.</t>
  </si>
  <si>
    <t>&lt;player1&gt; Shooting Foul. Martin's 1st Personal Foul, Denver's 2nd Team Foul.</t>
  </si>
  <si>
    <t>&lt;player1&gt; Personal Foul. Buckner's 1st Personal Foul, Denver's 3rd Team Foul.</t>
  </si>
  <si>
    <t>&lt;player1&gt; Offensive Foul. Anthony's 1st Personal Foul, Denver's 4th Team Foul.</t>
  </si>
  <si>
    <t>&lt;player1&gt; Shooting Foul. Russell's 2nd Personal Foul, Denver's 1st Team Foul.</t>
  </si>
  <si>
    <t>&lt;player1&gt; Personal Foul. White's 1st Personal Foul, Denver's 2nd Team Foul.</t>
  </si>
  <si>
    <t>&lt;player1&gt; Shooting Foul. White's 2nd Personal Foul, Denver's 3rd Team Foul.</t>
  </si>
  <si>
    <t>&lt;player1&gt; Shooting Foul. Miller's 2nd Personal Foul, Denver's 4th Team Foul.</t>
  </si>
  <si>
    <t>&lt;player1&gt; Personal Foul. Boykins's 1st Personal Foul, Denver's 5th Team Foul.</t>
  </si>
  <si>
    <t>&lt;player1&gt; Personal Foul. Russell's 2nd Personal Foul, Denver's 6th Team Foul.</t>
  </si>
  <si>
    <t>&lt;player1&gt; Shooting Foul. Buckner's 2nd Personal Foul, Denver's 1st Team Foul.</t>
  </si>
  <si>
    <t>&lt;player1&gt; Shooting Foul. Boykins's 2nd Personal Foul, Denver's 2nd Team Foul.</t>
  </si>
  <si>
    <t>&lt;player1&gt; Shooting Foul. Anthony's 3rd Personal Foul, Denver's 1st Team Foul.</t>
  </si>
  <si>
    <t>&lt;player1&gt; Shooting Foul. Boykins's 3rd Personal Foul, Denver's 2nd Team Foul.</t>
  </si>
  <si>
    <t>&lt;player1&gt; Shooting Foul. White's 4th Personal Foul, Denver's 3rd Team Foul.</t>
  </si>
  <si>
    <t>&lt;player1&gt; Offensive Foul. Miller's 4th Personal Foul, Denver's 4th Team Foul.</t>
  </si>
  <si>
    <t>&lt;player1&gt; Personal Foul. Martin's 2nd Personal Foul, Denver's 5th Team Foul.</t>
  </si>
  <si>
    <t>&lt;player1&gt; Personal Foul. Hamilton's 1st Personal Foul, Detroit's 2nd Team Foul.</t>
  </si>
  <si>
    <t>&lt;player1&gt; Shooting Foul. Prince's 1st Personal Foul, Detroit's 3rd Team Foul.</t>
  </si>
  <si>
    <t>&lt;player1&gt; Personal Foul. Hunter's 1st Personal Foul, Detroit's 1st Team Foul.</t>
  </si>
  <si>
    <t>&lt;player1&gt; Shooting Foul. Wallace's 3rd Personal Foul, Detroit's 2nd Team Foul.</t>
  </si>
  <si>
    <t>&lt;player1&gt; Personal Foul. Billups's 1st Personal Foul, Detroit's 3rd Team Foul.</t>
  </si>
  <si>
    <t>&lt;player1&gt; Personal Foul. Billups's 2nd Personal Foul, Detroit's 4th Team Foul.</t>
  </si>
  <si>
    <t>&lt;player1&gt; Personal Foul. Prince's 2nd Personal Foul, Detroit's 5th Team Foul.</t>
  </si>
  <si>
    <t>&lt;player1&gt; Shooting Foul. Hamilton's 2nd Personal Foul, Detroit's 1st Team Foul.</t>
  </si>
  <si>
    <t>&lt;player1&gt; Shooting Foul. Billups's 4th Personal Foul, Detroit's 2nd Team Foul.</t>
  </si>
  <si>
    <t>&lt;player1&gt; Personal Foul. Ham's 1st Personal Foul, Detroit's 3rd Team Foul.</t>
  </si>
  <si>
    <t>&lt;player1&gt; Personal Foul. Dupree's 1st Personal Foul, Detroit's 1st Team Foul.</t>
  </si>
  <si>
    <t>&lt;player1&gt; Personal Foul. McDyess's 1st Personal Foul, Detroit's 3rd Team Foul.</t>
  </si>
  <si>
    <t>&lt;player1&gt; Personal Foul. Billups's 4th Personal Foul, Detroit's 4th Team Foul.</t>
  </si>
  <si>
    <t>&lt;player1&gt; Personal Foul. Wallace's 4th Personal Foul, Detroit's 5th Team Foul.</t>
  </si>
  <si>
    <t>&lt;player1&gt; Shooting Foul. Marbury's 1st Personal Foul, New York's 1st Team Foul.</t>
  </si>
  <si>
    <t>&lt;player1&gt; Offensive Foul. Mohammed's 2nd Personal Foul, New York's 2nd Team Foul.</t>
  </si>
  <si>
    <t>&lt;player1&gt; Offensive Foul. Thomas's 2nd Personal Foul, New York's 3rd Team Foul.</t>
  </si>
  <si>
    <t>&lt;player1&gt; Offensive Foul. Crawford's 2nd Personal Foul, New York's 5th Team Foul.</t>
  </si>
  <si>
    <t>&lt;player1&gt; Shooting Foul. Ariza's 1st Personal Foul, New York's 1st Team Foul.</t>
  </si>
  <si>
    <t>&lt;player1&gt; Shooting Foul. Houston's 2nd Personal Foul, New York's 2nd Team Foul.</t>
  </si>
  <si>
    <t>&lt;player1&gt; Personal Foul. Marbury's 3rd Personal Foul, New York's 3rd Team Foul.</t>
  </si>
  <si>
    <t>&lt;player1&gt; Shooting Foul. Mohammed's 3rd Personal Foul, New York's 4th Team Foul.</t>
  </si>
  <si>
    <t>&lt;player1&gt; Loose Ball Foul. Thomas's 2nd Personal Foul, New York's 5th Team Foul.</t>
  </si>
  <si>
    <t>&lt;player1&gt; Technical Foul. Thomas's 1st Technical Foul.</t>
  </si>
  <si>
    <t>&lt;player1&gt; Offensive Foul. Houston's 3rd Personal Foul, New York's 7th Team Foul.</t>
  </si>
  <si>
    <t>&lt;player1&gt; Shooting Foul. Houston's 3rd Personal Foul, New York's 8th Team Foul.</t>
  </si>
  <si>
    <t>&lt;player1&gt; Technical Foul. Crawford's 1st Technical Foul.</t>
  </si>
  <si>
    <t>&lt;player1&gt; Loose Ball Foul. Thomas's 1st Personal Foul, New York's 3rd Team Foul.</t>
  </si>
  <si>
    <t>&lt;player1&gt; Shooting Foul. Norris's 1st Personal Foul, New York's 5th Team Foul.</t>
  </si>
  <si>
    <t>&lt;player1&gt; Personal Foul. Norris's 2nd Personal Foul, New York's 1st Team Foul.</t>
  </si>
  <si>
    <t>&lt;player1&gt; Loose Ball Foul. Williams's 1st Personal Foul, New York's 2nd Team Foul.</t>
  </si>
  <si>
    <t>&lt;player1&gt; Personal Foul. Norris's 3rd Personal Foul, New York's 4th Team Foul.</t>
  </si>
  <si>
    <t>&lt;player1&gt; Loose Ball Foul. Ariza's 2nd Personal Foul, New York's 5th Team Foul.</t>
  </si>
  <si>
    <t>&lt;player1&gt; Shooting Foul. Marbury's 4th Personal Foul, New York's 6th Team Foul.</t>
  </si>
  <si>
    <t>&lt;player1&gt; Personal Foul. Norris's 4th Personal Foul, New York's 7th Team Foul.</t>
  </si>
  <si>
    <t>&lt;player1&gt; Personal Foul. Thomas's 3rd Personal Foul, New York's 8th Team Foul.</t>
  </si>
  <si>
    <t>&lt;player1&gt; Personal Foul. Lopez's 1st Personal Foul, Utah's 1st Team Foul.</t>
  </si>
  <si>
    <t>&lt;player1&gt; Shooting Foul. Radojevic's 1st Personal Foul, Utah's 2nd Team Foul.</t>
  </si>
  <si>
    <t>&lt;player1&gt; Shooting Foul. Lopez's 2nd Personal Foul, Utah's 3rd Team Foul.</t>
  </si>
  <si>
    <t>&lt;player1&gt; Shooting Foul. Boozer's 1st Personal Foul, Utah's 4th Team Foul.</t>
  </si>
  <si>
    <t>&lt;player1&gt; Loose Ball Foul. Boozer's 2nd Personal Foul, Utah's 1st Team Foul.</t>
  </si>
  <si>
    <t>&lt;player1&gt; Offensive Foul. Boozer's 4th Personal Foul, Utah's 2nd Team Foul.</t>
  </si>
  <si>
    <t>&lt;player1&gt; Personal Foul. Giricek's 1st Personal Foul, Utah's 3rd Team Foul.</t>
  </si>
  <si>
    <t>&lt;player1&gt; Loose Ball Foul. Radojevic's 2nd Personal Foul, Utah's 4th Team Foul.</t>
  </si>
  <si>
    <t>&lt;player1&gt; Shooting Foul. Bell's 1st Personal Foul, Utah's 5th Team Foul.</t>
  </si>
  <si>
    <t>&lt;player1&gt; Shooting Foul. Radojevic's 3rd Personal Foul, Utah's 6th Team Foul.</t>
  </si>
  <si>
    <t>&lt;player1&gt; Shooting Foul. Borchardt's 2nd Personal Foul, Utah's 7th Team Foul.</t>
  </si>
  <si>
    <t>&lt;player1&gt; Personal Foul. Bell's 2nd Personal Foul, Utah's 1st Team Foul.</t>
  </si>
  <si>
    <t>&lt;player1&gt; Shooting Foul. Lopez's 3rd Personal Foul, Utah's 2nd Team Foul.</t>
  </si>
  <si>
    <t>&lt;player1&gt; Shooting Foul. Okur's 2nd Personal Foul, Utah's 3rd Team Foul.</t>
  </si>
  <si>
    <t>&lt;player1&gt; Shooting Foul. Okur's 2nd Personal Foul, Utah's 4th Team Foul.</t>
  </si>
  <si>
    <t>&lt;player1&gt; Shooting Foul. Radojevic's 5th Personal Foul, Utah's 5th Team Foul.</t>
  </si>
  <si>
    <t>&lt;player1&gt; Shooting Foul. Arroyo's 2nd Personal Foul, Utah's 1st Team Foul.</t>
  </si>
  <si>
    <t>&lt;player1&gt; Loose Ball Foul. Okur's 3rd Personal Foul, Utah's 2nd Team Foul.</t>
  </si>
  <si>
    <t>&lt;player1&gt; Shooting Foul. Bell's 4th Personal Foul, Utah's 3rd Team Foul.</t>
  </si>
  <si>
    <t>&lt;player1&gt; Shooting Foul. Harpring's 2nd Personal Foul, Utah's 4th Team Foul.</t>
  </si>
  <si>
    <t>&lt;player1&gt; Personal Foul. Bell's 4th Personal Foul, Utah's 5th Team Foul.</t>
  </si>
  <si>
    <t>&lt;player1&gt; Personal Foul. Boozer's 4th Personal Foul, Utah's 6th Team Foul.</t>
  </si>
  <si>
    <t>&lt;player1&gt; Shooting Foul. Nowitzki's 1st Personal Foul, Dallas's 1st Team Foul.</t>
  </si>
  <si>
    <t>&lt;player1&gt; Personal Foul. Bradley's 1st Personal Foul, Dallas's 2nd Team Foul.</t>
  </si>
  <si>
    <t>&lt;player1&gt; Shooting Foul. Bradley's 2nd Personal Foul, Dallas's 1st Team Foul.</t>
  </si>
  <si>
    <t>&lt;player1&gt; Personal Foul. Daniels's 1st Personal Foul, Dallas's 2nd Team Foul.</t>
  </si>
  <si>
    <t>&lt;player1&gt; Personal Foul. Harris's 1st Personal Foul, Dallas's 3rd Team Foul.</t>
  </si>
  <si>
    <t>&lt;player1&gt; Personal Foul. Daniels's 3rd Personal Foul, Dallas's 4th Team Foul.</t>
  </si>
  <si>
    <t>&lt;player1&gt; Personal Foul. Daniels's 3rd Personal Foul, Dallas's 5th Team Foul.</t>
  </si>
  <si>
    <t>&lt;player1&gt; Shooting Foul. Dampier's 1st Personal Foul, Dallas's 6th Team Foul.</t>
  </si>
  <si>
    <t>&lt;player1&gt; Shooting Foul. Finley's 2nd Personal Foul, Dallas's 1st Team Foul.</t>
  </si>
  <si>
    <t>&lt;player1&gt; Shooting Foul. Terry's 1st Personal Foul, Dallas's 2nd Team Foul.</t>
  </si>
  <si>
    <t>&lt;player1&gt; Shooting Foul. Dampier's 2nd Personal Foul, Dallas's 3rd Team Foul.</t>
  </si>
  <si>
    <t>&lt;player1&gt; Personal Foul. Finley's 2nd Personal Foul, Dallas's 4th Team Foul.</t>
  </si>
  <si>
    <t>&lt;player1&gt; Shooting Foul. Finley's 4th Personal Foul, Dallas's 5th Team Foul.</t>
  </si>
  <si>
    <t>&lt;player1&gt; Loose Ball Foul. Bradley's 3rd Personal Foul, Dallas's 6th Team Foul.</t>
  </si>
  <si>
    <t>&lt;player1&gt; Shooting Foul. Daniels's 4th Personal Foul, Dallas's 7th Team Foul.</t>
  </si>
  <si>
    <t>&lt;player1&gt; Personal Foul. Armstrong's 1st Personal Foul, Dallas's 1st Team Foul.</t>
  </si>
  <si>
    <t>&lt;player1&gt; Loose Ball Foul. Harris's 2nd Personal Foul, Dallas's 2nd Team Foul.</t>
  </si>
  <si>
    <t>&lt;player1&gt; Personal Foul. Harris's 3rd Personal Foul, Dallas's 3rd Team Foul.</t>
  </si>
  <si>
    <t>&lt;player1&gt; Shooting Foul. Harris's 5th Personal Foul, Dallas's 4th Team Foul.</t>
  </si>
  <si>
    <t>&lt;player1&gt; Personal Foul. Wallace's 1st Personal Foul, Charlotte's 1st Team Foul.</t>
  </si>
  <si>
    <t>&lt;player1&gt; Shooting Foul. Knight's 1st Personal Foul, Charlotte's 2nd Team Foul.</t>
  </si>
  <si>
    <t>&lt;player1&gt; Personal Foul. Kapono's 1st Personal Foul, Charlotte's 3rd Team Foul.</t>
  </si>
  <si>
    <t>&lt;player1&gt; Shooting Foul. Sampson's 1st Personal Foul, Charlotte's 4th Team Foul.</t>
  </si>
  <si>
    <t>&lt;player1&gt; Loose Ball Foul. Sampson's 2nd Personal Foul, Charlotte's 1st Team Foul.</t>
  </si>
  <si>
    <t>&lt;player1&gt; Shooting Foul. Knight's 2nd Personal Foul, Charlotte's 2nd Team Foul.</t>
  </si>
  <si>
    <t>&lt;player1&gt; Technical Foul. Knight's 1st Technical Foul.</t>
  </si>
  <si>
    <t>&lt;player1&gt; Offensive Foul. Smith's 2nd Personal Foul, Charlotte's 4th Team Foul.</t>
  </si>
  <si>
    <t>&lt;player1&gt; Shooting Foul. Knight's 3rd Personal Foul, Charlotte's 5th Team Foul.</t>
  </si>
  <si>
    <t>&lt;player1&gt; Personal Foul. Bogans's 1st Personal Foul, Charlotte's 6th Team Foul.</t>
  </si>
  <si>
    <t>&lt;player1&gt; Shooting Foul. Kapono's 2nd Personal Foul, Charlotte's 1st Team Foul.</t>
  </si>
  <si>
    <t>&lt;player1&gt; Offensive Foul. Smith's 2nd Personal Foul, Charlotte's 2nd Team Foul.</t>
  </si>
  <si>
    <t>&lt;player1&gt; Personal Foul. Smith's 2nd Personal Foul, Charlotte's 3rd Team Foul.</t>
  </si>
  <si>
    <t>&lt;player1&gt; Shooting Foul. Okafor's 1st Personal Foul, Charlotte's 4th Team Foul.</t>
  </si>
  <si>
    <t>&lt;player1&gt; Personal Foul. Knight's 4th Personal Foul, Charlotte's 1st Team Foul.</t>
  </si>
  <si>
    <t>&lt;player1&gt; Personal Foul. Bogans's 2nd Personal Foul, Charlotte's 2nd Team Foul.</t>
  </si>
  <si>
    <t>&lt;player1&gt; Personal Foul. Hart's 1st Personal Foul, Charlotte's 3rd Team Foul.</t>
  </si>
  <si>
    <t>&lt;player1&gt; Personal Foul. Smith's 3rd Personal Foul, Charlotte's 4th Team Foul.</t>
  </si>
  <si>
    <t>&lt;player1&gt; Personal Foul. Wallace's 2nd Personal Foul, Charlotte's 5th Team Foul.</t>
  </si>
  <si>
    <t>&lt;player1&gt; Personal Foul. Wallace's 3rd Personal Foul, Charlotte's 6th Team Foul.</t>
  </si>
  <si>
    <t>&lt;player1&gt; Personal Foul. Bogans's 3rd Personal Foul, Charlotte's 7th Team Foul.</t>
  </si>
  <si>
    <t>&lt;player1&gt; Shooting Foul. Houston's 1st Personal Foul, New York's 1st Team Foul.</t>
  </si>
  <si>
    <t>&lt;player1&gt; Offensive Foul. Mohammed's 2nd Personal Foul, New York's 3rd Team Foul.</t>
  </si>
  <si>
    <t>&lt;player1&gt; Personal Foul. Marbury's 1st Personal Foul, New York's 4th Team Foul.</t>
  </si>
  <si>
    <t>&lt;player1&gt; Shooting Foul. Ariza's 3rd Personal Foul, New York's 6th Team Foul.</t>
  </si>
  <si>
    <t>&lt;player1&gt; Shooting Foul. Garnett's 1st Personal Foul, Minnesota's 1st Team Foul.</t>
  </si>
  <si>
    <t>&lt;player1&gt; Personal Foul. Garnett's 2nd Personal Foul, Minnesota's 2nd Team Foul.</t>
  </si>
  <si>
    <t>&lt;player1&gt; Personal Foul. Szczerbiak's 1st Personal Foul, Minnesota's 3rd Team Foul.</t>
  </si>
  <si>
    <t>&lt;player1&gt; Shooting Foul. Carter's 1st Personal Foul, Minnesota's 1st Team Foul.</t>
  </si>
  <si>
    <t>&lt;player1&gt; Loose Ball Foul. Griffin's 1st Personal Foul, Minnesota's 2nd Team Foul.</t>
  </si>
  <si>
    <t>&lt;player1&gt; Shooting Foul. Griffin's 2nd Personal Foul, Minnesota's 3rd Team Foul.</t>
  </si>
  <si>
    <t>&lt;player1&gt; Illegal Defense Foul. Garnett's 3rd Personal Foul, Minnesota's 4th Team Foul.</t>
  </si>
  <si>
    <t>&lt;player1&gt; Personal Foul. Sprewell's 1st Personal Foul, Minnesota's 5th Team Foul.</t>
  </si>
  <si>
    <t>&lt;player1&gt; Personal Foul. Cassell's 1st Personal Foul, Minnesota's 1st Team Foul.</t>
  </si>
  <si>
    <t>&lt;player1&gt; Illegal Defense Foul. Garnett's 3rd Personal Foul, Minnesota's 2nd Team Foul.</t>
  </si>
  <si>
    <t>&lt;player1&gt; Personal Foul. Carter's 2nd Personal Foul, Minnesota's 3rd Team Foul.</t>
  </si>
  <si>
    <t>&lt;player1&gt; Personal Foul. Sprewell's 2nd Personal Foul, Minnesota's 4th Team Foul.</t>
  </si>
  <si>
    <t>&lt;player1&gt; Personal Foul. Hassell's 1st Personal Foul, Minnesota's 5th Team Foul.</t>
  </si>
  <si>
    <t>&lt;player1&gt; Personal Foul. Carter's 3rd Personal Foul, Minnesota's 1st Team Foul.</t>
  </si>
  <si>
    <t>&lt;player1&gt; Personal Foul. Hassell's 2nd Personal Foul, Minnesota's 2nd Team Foul.</t>
  </si>
  <si>
    <t>&lt;player1&gt; Shooting Foul. Hoiberg's 1st Personal Foul, Minnesota's 3rd Team Foul.</t>
  </si>
  <si>
    <t>&lt;player1&gt; Personal Foul. Sprewell's 3rd Personal Foul, Minnesota's 4th Team Foul.</t>
  </si>
  <si>
    <t>&lt;player1&gt; Personal Foul. Cassell's 2nd Personal Foul, Minnesota's 5th Team Foul.</t>
  </si>
  <si>
    <t>&lt;player1&gt; Shooting Foul. Garnett's 4th Personal Foul, Minnesota's 6th Team Foul.</t>
  </si>
  <si>
    <t>&lt;player1&gt; Personal Foul. Hassell's 3rd Personal Foul, Minnesota's 7th Team Foul.</t>
  </si>
  <si>
    <t>&lt;player1&gt; Loose Ball Foul. Cassell's 3rd Personal Foul, Minnesota's 8th Team Foul.</t>
  </si>
  <si>
    <t>&lt;player1&gt; Offensive Foul. Webber's 2nd Personal Foul, Sacramento's 1st Team Foul.</t>
  </si>
  <si>
    <t>&lt;player1&gt; Shooting Foul. Ostertag's 1st Personal Foul, Sacramento's 2nd Team Foul.</t>
  </si>
  <si>
    <t>&lt;player1&gt; Personal Foul. Bibby's 1st Personal Foul, Sacramento's 1st Team Foul.</t>
  </si>
  <si>
    <t>&lt;player1&gt; Shooting Foul. Evans's 1st Personal Foul, Sacramento's 2nd Team Foul.</t>
  </si>
  <si>
    <t>&lt;player1&gt; Shooting Foul. Songaila's 1st Personal Foul, Sacramento's 3rd Team Foul.</t>
  </si>
  <si>
    <t>&lt;player1&gt; Shooting Foul. Miller's 1st Personal Foul, Sacramento's 4th Team Foul.</t>
  </si>
  <si>
    <t>&lt;player1&gt; Personal Foul. Evans's 2nd Personal Foul, Sacramento's 5th Team Foul.</t>
  </si>
  <si>
    <t>&lt;player1&gt; Shooting Foul. Christie's 1st Personal Foul, Sacramento's 6th Team Foul.</t>
  </si>
  <si>
    <t>&lt;player1&gt; Personal Foul. Mohammed's 2nd Personal Foul, New York's 1st Team Foul.</t>
  </si>
  <si>
    <t>&lt;player1&gt; Personal Foul. Houston's 1st Personal Foul, New York's 2nd Team Foul.</t>
  </si>
  <si>
    <t>&lt;player1&gt; Personal Foul. Mohammed's 2nd Personal Foul, New York's 3rd Team Foul.</t>
  </si>
  <si>
    <t>&lt;player1&gt; Technical Foul. Mohammed's 1st Technical Foul.</t>
  </si>
  <si>
    <t>&lt;player1&gt; Shooting Foul. Baker's 1st Personal Foul, New York's 5th Team Foul.</t>
  </si>
  <si>
    <t>&lt;player1&gt; Personal Foul. Thomas's 1st Personal Foul, New York's 6th Team Foul.</t>
  </si>
  <si>
    <t>&lt;player1&gt; Personal Foul. Baker's 2nd Personal Foul, New York's 7th Team Foul.</t>
  </si>
  <si>
    <t>&lt;player1&gt; Offensive Foul. Williams's 2nd Personal Foul, New York's 2nd Team Foul.</t>
  </si>
  <si>
    <t>&lt;player1&gt; Personal Foul. Norris's 1st Personal Foul, New York's 3rd Team Foul.</t>
  </si>
  <si>
    <t>&lt;player1&gt; Defensive Goaltending. &lt;player1&gt; gains possession.</t>
  </si>
  <si>
    <t>&lt;player1&gt; Shooting Foul. Baker's 3rd Personal Foul, New York's 4th Team Foul.</t>
  </si>
  <si>
    <t>&lt;player1&gt; Shooting Foul. Mohammed's 3rd Personal Foul, New York's 1st Team Foul.</t>
  </si>
  <si>
    <t>&lt;player1&gt; Shooting Foul. Thomas's 3rd Personal Foul, New York's 2nd Team Foul.</t>
  </si>
  <si>
    <t>&lt;player1&gt; Personal Foul. Mohammed's 4th Personal Foul, New York's 3rd Team Foul.</t>
  </si>
  <si>
    <t>&lt;player1&gt; Offensive Foul. Marbury's 2nd Personal Foul, New York's 4th Team Foul.</t>
  </si>
  <si>
    <t>&lt;player1&gt; Shooting Foul. Williams's 3rd Personal Foul, New York's 1st Team Foul.</t>
  </si>
  <si>
    <t>&lt;player1&gt; Shooting Foul. Baker's 5th Personal Foul, New York's 2nd Team Foul.</t>
  </si>
  <si>
    <t>&lt;player1&gt; Personal Foul. Baker's 5th Personal Foul, New York's 3rd Team Foul.</t>
  </si>
  <si>
    <t>&lt;player1&gt; Personal Foul. Baker's 5th Personal Foul, New York's 4th Team Foul.</t>
  </si>
  <si>
    <t>&lt;player1&gt; Personal Foul. Mohammed's 5th Personal Foul, New York's 6th Team Foul.</t>
  </si>
  <si>
    <t>&lt;player1&gt; Personal Foul. Ariza's 2nd Personal Foul, New York's 7th Team Foul.</t>
  </si>
  <si>
    <t>&lt;player1&gt; Shooting Foul. Ariza's 2nd Personal Foul, New York's 1st Team Foul.</t>
  </si>
  <si>
    <t>&lt;player1&gt; Offensive Foul. Thomas's 3rd Personal Foul, New York's 2nd Team Foul.</t>
  </si>
  <si>
    <t>&lt;player1&gt; Shooting Foul. Williams's 2nd Personal Foul, New York's 3rd Team Foul.</t>
  </si>
  <si>
    <t>&lt;player1&gt; Shooting Foul. Houston's 2nd Personal Foul, New York's 4th Team Foul.</t>
  </si>
  <si>
    <t>&lt;player1&gt; Offensive Foul. Ariza's 4th Personal Foul, New York's 5th Team Foul.</t>
  </si>
  <si>
    <t>&lt;player1&gt; Shooting Foul. Houston's 2nd Personal Foul, New York's 1st Team Foul.</t>
  </si>
  <si>
    <t>&lt;player1&gt; Offensive Foul. Mohammed's 3rd Personal Foul, New York's 2nd Team Foul.</t>
  </si>
  <si>
    <t>&lt;player1&gt; Shooting Foul. Mohammed's 3rd Personal Foul, New York's 3rd Team Foul.</t>
  </si>
  <si>
    <t>&lt;player1&gt; Clear Path Foul. Thomas's 1st Personal Foul, New York's 4th Team Foul.</t>
  </si>
  <si>
    <t>&lt;player1&gt; Shooting Foul. Mohammed's 4th Personal Foul, New York's 5th Team Foul.</t>
  </si>
  <si>
    <t>&lt;player1&gt; Loose Ball Foul. Houston's 3rd Personal Foul, New York's 6th Team Foul.</t>
  </si>
  <si>
    <t>&lt;player1&gt; Shooting Foul. Thomas's 4th Personal Foul, New York's 2nd Team Foul.</t>
  </si>
  <si>
    <t>&lt;player1&gt; Personal Foul. Sundov's 1st Personal Foul, New York's 3rd Team Foul.</t>
  </si>
  <si>
    <t>&lt;player1&gt; Personal Foul. Ariza's 4th Personal Foul, New York's 4th Team Foul.</t>
  </si>
  <si>
    <t>&lt;player1&gt; Personal Foul. Williams's 2nd Personal Foul, New York's 5th Team Foul.</t>
  </si>
  <si>
    <t>&lt;player1&gt; Personal Foul. Williams's 3rd Personal Foul, New York's 6th Team Foul.</t>
  </si>
  <si>
    <t>&lt;player1&gt; Personal Foul. Sundov's 2nd Personal Foul, New York's 7th Team Foul.</t>
  </si>
  <si>
    <t>&lt;player1&gt; Personal Foul. Ratliff's 1st Personal Foul, Portland's 1st Team Foul.</t>
  </si>
  <si>
    <t>&lt;player1&gt; Shooting Foul. Van Exel's 1st Personal Foul, Portland's 2nd Team Foul.</t>
  </si>
  <si>
    <t>&lt;player1&gt; Personal Foul. Patterson's 2nd Personal Foul, Portland's 3rd Team Foul.</t>
  </si>
  <si>
    <t>&lt;player1&gt; Personal Foul. Van Exel's 2nd Personal Foul, Portland's 4th Team Foul.</t>
  </si>
  <si>
    <t>&lt;player1&gt; Loose Ball Foul. Outlaw's 1st Personal Foul, Portland's 1st Team Foul.</t>
  </si>
  <si>
    <t>&lt;player1&gt; Personal Foul. Outlaw's 3rd Personal Foul, Portland's 2nd Team Foul.</t>
  </si>
  <si>
    <t>&lt;player1&gt; Shooting Foul. Telfair's 1st Personal Foul, Portland's 3rd Team Foul.</t>
  </si>
  <si>
    <t>&lt;player1&gt; Offensive Foul. Randolph's 2nd Personal Foul, Portland's 4th Team Foul.</t>
  </si>
  <si>
    <t>&lt;player1&gt; Illegal Defense Foul. Ratliff's 2nd Personal Foul, Portland's 5th Team Foul.</t>
  </si>
  <si>
    <t>&lt;player1&gt; Shooting Foul. Anderson's 1st Personal Foul, Portland's 1st Team Foul.</t>
  </si>
  <si>
    <t>&lt;player1&gt; Shooting Foul. Anderson's 2nd Personal Foul, Portland's 2nd Team Foul.</t>
  </si>
  <si>
    <t>&lt;player1&gt; Shooting Foul. Patterson's 2nd Personal Foul, Portland's 3rd Team Foul.</t>
  </si>
  <si>
    <t>&lt;player1&gt; Personal Foul. Van Exel's 3rd Personal Foul, Portland's 4th Team Foul.</t>
  </si>
  <si>
    <t>&lt;player1&gt; Shooting Foul. Telfair's 2nd Personal Foul, Portland's 5th Team Foul.</t>
  </si>
  <si>
    <t>&lt;player1&gt; Shooting Foul. Stoudamire's 1st Personal Foul, Portland's 1st Team Foul.</t>
  </si>
  <si>
    <t>&lt;player1&gt; Shooting Foul. Stoudamire's 3rd Personal Foul, Portland's 2nd Team Foul.</t>
  </si>
  <si>
    <t>&lt;player1&gt; Shooting Foul. Patterson's 3rd Personal Foul, Portland's 3rd Team Foul.</t>
  </si>
  <si>
    <t>&lt;player1&gt; Loose Ball Foul. Randolph's 2nd Personal Foul, Portland's 4th Team Foul.</t>
  </si>
  <si>
    <t>&lt;player1&gt; Shooting Foul. Stoudamire's 3rd Personal Foul, Portland's 5th Team Foul.</t>
  </si>
  <si>
    <t>&lt;player1&gt; Shooting Foul. Randolph's 3rd Personal Foul, Portland's 6th Team Foul.</t>
  </si>
  <si>
    <t>&lt;player1&gt; Personal Foul. Patterson's 4th Personal Foul, Portland's 7th Team Foul.</t>
  </si>
  <si>
    <t>&lt;player1&gt; Personal Foul. Frahm's 1st Personal Foul, Portland's 9th Team Foul.</t>
  </si>
  <si>
    <t>&lt;player1&gt; Personal Foul. Telfair's 3rd Personal Foul, Portland's 10th Team Foul.</t>
  </si>
  <si>
    <t>&lt;player1&gt; Shooting Foul. Smith's 1st Personal Foul, New Orleans's 1st Team Foul.</t>
  </si>
  <si>
    <t>&lt;player1&gt; Personal Foul. Davis's 1st Personal Foul, New Orleans's 2nd Team Foul.</t>
  </si>
  <si>
    <t>&lt;player1&gt; Loose Ball Foul. Nailon's 1st Personal Foul, New Orleans's 3rd Team Foul.</t>
  </si>
  <si>
    <t>&lt;player1&gt; Shooting Foul. Brown's 1st Personal Foul, New Orleans's 4th Team Foul.</t>
  </si>
  <si>
    <t>&lt;player1&gt; Shooting Foul. Brown's 2nd Personal Foul, New Orleans's 5th Team Foul.</t>
  </si>
  <si>
    <t>&lt;player1&gt; Shooting Foul. Nailon's 2nd Personal Foul, New Orleans's 2nd Team Foul.</t>
  </si>
  <si>
    <t>&lt;player1&gt; Shooting Foul. Nachbar's 1st Personal Foul, New Orleans's 3rd Team Foul.</t>
  </si>
  <si>
    <t>&lt;player1&gt; Shooting Foul. Nachbar's 2nd Personal Foul, New Orleans's 4th Team Foul.</t>
  </si>
  <si>
    <t>&lt;player1&gt; Shooting Foul. Brown's 3rd Personal Foul, New Orleans's 5th Team Foul.</t>
  </si>
  <si>
    <t>&lt;player1&gt; Personal Foul. Nailon's 3rd Personal Foul, New Orleans's 1st Team Foul.</t>
  </si>
  <si>
    <t>&lt;player1&gt; Personal Foul. Davis's 2nd Personal Foul, New Orleans's 2nd Team Foul.</t>
  </si>
  <si>
    <t>&lt;player1&gt; Offensive Foul. Rogers's 2nd Personal Foul, New Orleans's 3rd Team Foul.</t>
  </si>
  <si>
    <t>&lt;player1&gt; Offensive Foul. Nachbar's 4th Personal Foul, New Orleans's 4th Team Foul.</t>
  </si>
  <si>
    <t>&lt;player1&gt; Shooting Foul. Dickau's 1st Personal Foul, New Orleans's 1st Team Foul.</t>
  </si>
  <si>
    <t>&lt;player1&gt; Personal Foul. Dickau's 2nd Personal Foul, New Orleans's 2nd Team Foul.</t>
  </si>
  <si>
    <t>&lt;player1&gt; Personal Foul. Andersen's 2nd Personal Foul, New Orleans's 3rd Team Foul.</t>
  </si>
  <si>
    <t>&lt;player1&gt; Personal Foul. Rogers's 2nd Personal Foul, New Orleans's 4th Team Foul.</t>
  </si>
  <si>
    <t>&lt;player1&gt; Personal Foul. Davis's 3rd Personal Foul, New Orleans's 5th Team Foul.</t>
  </si>
  <si>
    <t>&lt;player1&gt; Shooting Foul. Dickau's 3rd Personal Foul, New Orleans's 6th Team Foul.</t>
  </si>
  <si>
    <t>&lt;player1&gt; Shooting Foul. Mohammed's 2nd Personal Foul, New York's 1st Team Foul.</t>
  </si>
  <si>
    <t>&lt;player1&gt; Personal Foul. Baker's 1st Personal Foul, New York's 3rd Team Foul.</t>
  </si>
  <si>
    <t>&lt;player1&gt; Personal Foul. Williams's 1st Personal Foul, New York's 3rd Team Foul.</t>
  </si>
  <si>
    <t>&lt;player1&gt; Shooting Foul. Thomas's 1st Personal Foul, New York's 6th Team Foul.</t>
  </si>
  <si>
    <t>&lt;player1&gt; Offensive Foul. Mohammed's 5th Personal Foul, New York's 3rd Team Foul.</t>
  </si>
  <si>
    <t>&lt;player1&gt; Personal Foul. Norris's 1st Personal Foul, New York's 5th Team Foul.</t>
  </si>
  <si>
    <t>&lt;player1&gt; Shooting Foul. Marbury's 3rd Personal Foul, New York's 1st Team Foul.</t>
  </si>
  <si>
    <t>&lt;player1&gt; Shooting Foul. Thomas's 2nd Personal Foul, New York's 3rd Team Foul.</t>
  </si>
  <si>
    <t>&lt;player1&gt; Shooting Foul. Thomas's 3rd Personal Foul, New York's 4th Team Foul.</t>
  </si>
  <si>
    <t>&lt;player1&gt; Shooting Foul. Harrington's 1st Personal Foul, Chicago's 1st Team Foul.</t>
  </si>
  <si>
    <t>&lt;player1&gt; Shooting Foul. Harrington's 2nd Personal Foul, Chicago's 2nd Team Foul.</t>
  </si>
  <si>
    <t>&lt;player1&gt; Shooting Foul. Nocioni's 2nd Personal Foul, Chicago's 3rd Team Foul.</t>
  </si>
  <si>
    <t>&lt;player1&gt; Personal Foul. Chandler's 1st Personal Foul, Chicago's 4th Team Foul.</t>
  </si>
  <si>
    <t>&lt;player1&gt; Personal Foul. Chandler's 2nd Personal Foul, Chicago's 1st Team Foul.</t>
  </si>
  <si>
    <t>&lt;player1&gt; Shooting Foul. Nocioni's 2nd Personal Foul, Chicago's 2nd Team Foul.</t>
  </si>
  <si>
    <t>&lt;player1&gt; Shooting Foul. Curry's 1st Personal Foul, Chicago's 3rd Team Foul.</t>
  </si>
  <si>
    <t>&lt;player1&gt; Offensive Foul. Curry's 3rd Personal Foul, Chicago's 4th Team Foul.</t>
  </si>
  <si>
    <t>&lt;player1&gt; Shooting Foul. Deng's 1st Personal Foul, Chicago's 5th Team Foul.</t>
  </si>
  <si>
    <t>&lt;player1&gt; Shooting Foul. Curry's 4th Personal Foul, Chicago's 6th Team Foul.</t>
  </si>
  <si>
    <t>&lt;player1&gt; Shooting Foul. Hinrich's 3rd Personal Foul, Chicago's 1st Team Foul.</t>
  </si>
  <si>
    <t>&lt;player1&gt; Offensive Foul. Curry's 5th Personal Foul, Chicago's 1st Team Foul.</t>
  </si>
  <si>
    <t>&lt;player1&gt; Shooting Foul. Chandler's 4th Personal Foul, Chicago's 3rd Team Foul.</t>
  </si>
  <si>
    <t>&lt;player1&gt; Shooting Foul. Hinrich's 4th Personal Foul, Chicago's 4th Team Foul.</t>
  </si>
  <si>
    <t>&lt;player1&gt; Personal Foul. Hinrich's 4th Personal Foul, Chicago's 5th Team Foul.</t>
  </si>
  <si>
    <t>&lt;player1&gt; Shooting Foul. Chandler's 5th Personal Foul, Chicago's 6th Team Foul.</t>
  </si>
  <si>
    <t>&lt;player1&gt; Shooting Foul. Crawford's 1st Personal Foul, New York's 4th Team Foul.</t>
  </si>
  <si>
    <t>&lt;player1&gt; Shooting Foul. Thomas's 1st Personal Foul, New York's 5th Team Foul.</t>
  </si>
  <si>
    <t>&lt;player1&gt; Personal Foul. Ariza's 1st Personal Foul, New York's 2nd Team Foul.</t>
  </si>
  <si>
    <t>&lt;player1&gt; Shooting Foul. Williams's 2nd Personal Foul, New York's 4th Team Foul.</t>
  </si>
  <si>
    <t>&lt;player1&gt; Personal Foul. Marbury's 1st Personal Foul, New York's 9th Team Foul.</t>
  </si>
  <si>
    <t>&lt;player1&gt; Shooting Foul. Mohammed's 2nd Personal Foul, New York's 10th Team Foul.</t>
  </si>
  <si>
    <t>&lt;player1&gt; Loose Ball Foul. Mohammed's 3rd Personal Foul, New York's 11st Team Foul.</t>
  </si>
  <si>
    <t>&lt;player1&gt; Offensive Foul. Crawford's 3rd Personal Foul, New York's 1st Team Foul.</t>
  </si>
  <si>
    <t>&lt;player1&gt; Loose Ball Foul. Houston's 2nd Personal Foul, New York's 2nd Team Foul.</t>
  </si>
  <si>
    <t>&lt;player1&gt; Illegal Defense Foul. Williams's 2nd Personal Foul, New York's 3rd Team Foul.</t>
  </si>
  <si>
    <t>&lt;player1&gt; Personal Foul. Houston's 3rd Personal Foul, New York's 4th Team Foul.</t>
  </si>
  <si>
    <t>&lt;player1&gt; Personal Foul. Williams's 2nd Personal Foul, New York's 1st Team Foul.</t>
  </si>
  <si>
    <t>&lt;player1&gt; Personal Foul. Williams's 3rd Personal Foul, New York's 2nd Team Foul.</t>
  </si>
  <si>
    <t>&lt;player1&gt; Personal Foul. Marbury's 3rd Personal Foul, New York's 4th Team Foul.</t>
  </si>
  <si>
    <t>&lt;player1&gt; Shooting Foul. Williams's 4th Personal Foul, New York's 5th Team Foul.</t>
  </si>
  <si>
    <t>&lt;player1&gt; Shooting Foul. Ariza's 2nd Personal Foul, New York's 6th Team Foul.</t>
  </si>
  <si>
    <t>&lt;player1&gt; Shooting Foul. McGrady's 2nd Personal Foul, Houston's 1st Team Foul.</t>
  </si>
  <si>
    <t>&lt;player1&gt; Shooting Foul. Ming's 1st Personal Foul, Houston's 2nd Team Foul.</t>
  </si>
  <si>
    <t>&lt;player1&gt; Personal Foul. Sura's 1st Personal Foul, Houston's 3rd Team Foul.</t>
  </si>
  <si>
    <t>&lt;player1&gt; Shooting Foul. Padgett's 1st Personal Foul, Houston's 1st Team Foul.</t>
  </si>
  <si>
    <t>&lt;player1&gt; Offensive Foul. Ming's 3rd Personal Foul, Houston's 2nd Team Foul.</t>
  </si>
  <si>
    <t>&lt;player1&gt; Shooting Foul. Sura's 2nd Personal Foul, Houston's 3rd Team Foul.</t>
  </si>
  <si>
    <t>&lt;player1&gt; Shooting Foul. Wesley's 1st Personal Foul, Houston's 4th Team Foul.</t>
  </si>
  <si>
    <t>&lt;player1&gt; Personal Foul. Sura's 3rd Personal Foul, Houston's 1st Team Foul.</t>
  </si>
  <si>
    <t>&lt;player1&gt; Personal Foul. Sura's 4th Personal Foul, Houston's 2nd Team Foul.</t>
  </si>
  <si>
    <t>&lt;player1&gt; Personal Foul. Strickland's 1st Personal Foul, Houston's 3rd Team Foul.</t>
  </si>
  <si>
    <t>&lt;player1&gt; Shooting Foul. Ming's 4th Personal Foul, Houston's 4th Team Foul.</t>
  </si>
  <si>
    <t>&lt;player1&gt; Offensive Foul. Padgett's 3rd Personal Foul, Houston's 1st Team Foul.</t>
  </si>
  <si>
    <t>&lt;player1&gt; Shooting Foul. Mutombo's 1st Personal Foul, Houston's 2nd Team Foul.</t>
  </si>
  <si>
    <t>&lt;player1&gt; Clear Path Foul. Barrett's 1st Personal Foul, Houston's 3rd Team Foul.</t>
  </si>
  <si>
    <t>&lt;player1&gt; Shooting Foul. Ming's 5th Personal Foul, Houston's 4th Team Foul.</t>
  </si>
  <si>
    <t>&lt;player1&gt; Personal Foul. Padgett's 3rd Personal Foul, Houston's 5th Team Foul.</t>
  </si>
  <si>
    <t>&lt;player1&gt; Shooting Foul. Ming's 5th Personal Foul, Houston's 6th Team Foul.</t>
  </si>
  <si>
    <t>&lt;player1&gt; Personal Foul. Sura's 5th Personal Foul, Houston's 7th Team Foul.</t>
  </si>
  <si>
    <t>&lt;player1&gt; Shooting Foul. Padgett's 5th Personal Foul, Houston's 8th Team Foul.</t>
  </si>
  <si>
    <t>&lt;player1&gt; Shooting Foul. Howard's 1st Personal Foul, Houston's 9th Team Foul.</t>
  </si>
  <si>
    <t>&lt;player1&gt; Personal Foul. Barry's 1st Personal Foul, Houston's 10th Team Foul.</t>
  </si>
  <si>
    <t>&lt;player1&gt; Personal Foul. McGrady's 2nd Personal Foul, Houston's 11st Team Foul.</t>
  </si>
  <si>
    <t>&lt;player1&gt; Offensive Foul. Redd's 2nd Personal Foul, Milwaukee's 2nd Team Foul.</t>
  </si>
  <si>
    <t>&lt;player1&gt; Shooting Foul. Mason's 1st Personal Foul, Milwaukee's 4th Team Foul.</t>
  </si>
  <si>
    <t>&lt;player1&gt; Personal Foul. Pachulia's 1st Personal Foul, Milwaukee's 1st Team Foul.</t>
  </si>
  <si>
    <t>&lt;player1&gt; Personal Foul. Kukoc's 1st Personal Foul, Milwaukee's 2nd Team Foul.</t>
  </si>
  <si>
    <t>&lt;player1&gt; Shooting Foul. Pachulia's 2nd Personal Foul, Milwaukee's 3rd Team Foul.</t>
  </si>
  <si>
    <t>&lt;player1&gt; Personal Foul. James's 1st Personal Foul, Milwaukee's 4th Team Foul.</t>
  </si>
  <si>
    <t>&lt;player1&gt; Shooting Foul. Gadzuric's 3rd Personal Foul, Milwaukee's 7th Team Foul.</t>
  </si>
  <si>
    <t>&lt;player1&gt; Personal Foul. James's 2nd Personal Foul, Milwaukee's 8th Team Foul.</t>
  </si>
  <si>
    <t>&lt;player1&gt; Shooting Foul. Smith's 2nd Personal Foul, Milwaukee's 1st Team Foul.</t>
  </si>
  <si>
    <t>&lt;player1&gt; Personal Foul. Redd's 2nd Personal Foul, Milwaukee's 2nd Team Foul.</t>
  </si>
  <si>
    <t>&lt;player1&gt; Shooting Foul. Smith's 2nd Personal Foul, Milwaukee's 3rd Team Foul.</t>
  </si>
  <si>
    <t>&lt;player1&gt; Personal Foul. Redd's 3rd Personal Foul, Milwaukee's 4th Team Foul.</t>
  </si>
  <si>
    <t>&lt;player1&gt; Shooting Foul. James's 3rd Personal Foul, Milwaukee's 5th Team Foul.</t>
  </si>
  <si>
    <t>&lt;player1&gt; Shooting Foul. James's 4th Personal Foul, Milwaukee's 1st Team Foul.</t>
  </si>
  <si>
    <t>&lt;player1&gt; Personal Foul. Pachulia's 3rd Personal Foul, Milwaukee's 2nd Team Foul.</t>
  </si>
  <si>
    <t>&lt;player1&gt; Shooting Foul. Van Horn's 1st Personal Foul, Milwaukee's 3rd Team Foul.</t>
  </si>
  <si>
    <t>&lt;player1&gt; Personal Foul. James's 5th Personal Foul, Milwaukee's 5th Team Foul.</t>
  </si>
  <si>
    <t>&lt;player1&gt; Shooting Foul. Van Horn's 3rd Personal Foul, Milwaukee's 6th Team Foul.</t>
  </si>
  <si>
    <t>&lt;player1&gt; Personal Foul. Van Horn's 4th Personal Foul, Milwaukee's 8th Team Foul.</t>
  </si>
  <si>
    <t>&lt;player1&gt; Shooting Foul. Marion's 1st Personal Foul, Phoenix's 1st Team Foul.</t>
  </si>
  <si>
    <t>&lt;player1&gt; Shooting Foul. Richardson's 1st Personal Foul, Phoenix's 2nd Team Foul.</t>
  </si>
  <si>
    <t>&lt;player1&gt; Loose Ball Foul. Outlaw's 1st Personal Foul, Phoenix's 2nd Team Foul.</t>
  </si>
  <si>
    <t>&lt;player1&gt; Shooting Foul. Richardson's 2nd Personal Foul, Phoenix's 3rd Team Foul.</t>
  </si>
  <si>
    <t>&lt;player1&gt; Shooting Foul. Jackson's 1st Personal Foul, Phoenix's 4th Team Foul.</t>
  </si>
  <si>
    <t>&lt;player1&gt; Shooting Foul. Marion's 3rd Personal Foul, Phoenix's 2nd Team Foul.</t>
  </si>
  <si>
    <t>&lt;player1&gt; Personal Foul. Hunter's 1st Personal Foul, Phoenix's 5th Team Foul.</t>
  </si>
  <si>
    <t>&lt;player1&gt; Shooting Foul. Marion's 4th Personal Foul, Phoenix's 6th Team Foul.</t>
  </si>
  <si>
    <t>&lt;player1&gt; Shooting Foul. Jackson's 2nd Personal Foul, Phoenix's 1st Team Foul.</t>
  </si>
  <si>
    <t>&lt;player1&gt; Shooting Foul. Jackson's 3rd Personal Foul, Phoenix's 2nd Team Foul.</t>
  </si>
  <si>
    <t>&lt;player1&gt; Shooting Foul. Jackson's 4th Personal Foul, Phoenix's 3rd Team Foul.</t>
  </si>
  <si>
    <t>&lt;player1&gt; Shooting Foul. Jackson's 6th Personal Foul, Phoenix's 4th Team Foul.</t>
  </si>
  <si>
    <t>&lt;player1&gt; Shooting Foul. Johnson's 1st Personal Foul, Phoenix's 5th Team Foul.</t>
  </si>
  <si>
    <t>&lt;player1&gt; Clear Path Foul. Marion's 4th Personal Foul, Phoenix's 6th Team Foul.</t>
  </si>
  <si>
    <t>&lt;player1&gt; Loose Ball Foul. Johnson's 2nd Personal Foul, Phoenix's 7th Team Foul.</t>
  </si>
  <si>
    <t>&lt;player1&gt; Personal Foul. Johnson's 3rd Personal Foul, Phoenix's 8th Team Foul.</t>
  </si>
  <si>
    <t>&lt;player1&gt; Shooting Foul. Richardson's 3rd Personal Foul, Phoenix's 9th Team Foul.</t>
  </si>
  <si>
    <t>&lt;player1&gt; made 17 ft running jumper.</t>
  </si>
  <si>
    <t>&lt;player1&gt; made 18 ft running jumper.</t>
  </si>
  <si>
    <t>&lt;player1&gt; missed 19 ft running jumper.</t>
  </si>
  <si>
    <t>&lt;player1&gt; missed 80 ft three point jumper.</t>
  </si>
  <si>
    <t>&lt;player1&gt; made 19 ft running jumper.</t>
  </si>
  <si>
    <t>&lt;player1&gt; made 24 ft three pointer.</t>
  </si>
  <si>
    <t>&lt;player1&gt; missed 85 ft Three Point Jumper.</t>
  </si>
  <si>
    <t>&lt;player1&gt; Shooting Foul. Korver's 1st Personal Foul, Philadelphia's 1st Team Foul.</t>
  </si>
  <si>
    <t>&lt;player1&gt; Shooting Foul. Iguodala's 1st Personal Foul, Philadelphia's 2nd Team Foul.</t>
  </si>
  <si>
    <t>&lt;player1&gt; Personal Foul. Korver's 2nd Personal Foul, Philadelphia's 4th Team Foul.</t>
  </si>
  <si>
    <t>&lt;player1&gt; Personal Foul. Thomas's 1st Personal Foul, Philadelphia's 5th Team Foul.</t>
  </si>
  <si>
    <t>&lt;player1&gt; Personal Foul. Dalembert's 1st Personal Foul, Philadelphia's 6th Team Foul.</t>
  </si>
  <si>
    <t>&lt;player1&gt; Shooting Foul. Green's 2nd Personal Foul, Philadelphia's 1st Team Foul.</t>
  </si>
  <si>
    <t>&lt;player1&gt; Offensive Foul. Thomas's 3rd Personal Foul, Philadelphia's 2nd Team Foul.</t>
  </si>
  <si>
    <t>&lt;player1&gt; Shooting Foul. Dalembert's 2nd Personal Foul, Philadelphia's 3rd Team Foul.</t>
  </si>
  <si>
    <t>&lt;player1&gt; Shooting Foul. Iguodala's 3rd Personal Foul, Philadelphia's 4th Team Foul.</t>
  </si>
  <si>
    <t>&lt;player1&gt; Personal Foul. Skinner's 1st Personal Foul, Philadelphia's 5th Team Foul.</t>
  </si>
  <si>
    <t>&lt;player1&gt; Shooting Foul. Salmons's 1st Personal Foul, Philadelphia's 7th Team Foul.</t>
  </si>
  <si>
    <t>&lt;player1&gt; Shooting Foul. Jackson's 1st Personal Foul, Philadelphia's 1st Team Foul.</t>
  </si>
  <si>
    <t>&lt;player1&gt; Loose Ball Foul. Thomas's 3rd Personal Foul, Philadelphia's 2nd Team Foul.</t>
  </si>
  <si>
    <t>&lt;player1&gt; Loose Ball Foul. Iguodala's 3rd Personal Foul, Philadelphia's 3rd Team Foul.</t>
  </si>
  <si>
    <t>&lt;player1&gt; Personal Foul. Iguodala's 4th Personal Foul, Philadelphia's 4th Team Foul.</t>
  </si>
  <si>
    <t>&lt;player1&gt; Loose Ball Foul. Dalembert's 3rd Personal Foul, Philadelphia's 5th Team Foul.</t>
  </si>
  <si>
    <t>&lt;player1&gt; Offensive Foul. Dalembert's 5th Personal Foul, Philadelphia's 1st Team Foul.</t>
  </si>
  <si>
    <t>&lt;player1&gt; Offensive Foul. Green's 3rd Personal Foul, Philadelphia's 2nd Team Foul.</t>
  </si>
  <si>
    <t>&lt;player1&gt; Personal Foul. Korver's 3rd Personal Foul, Philadelphia's 3rd Team Foul.</t>
  </si>
  <si>
    <t>&lt;player1&gt; Offensive Foul. Jackson's 3rd Personal Foul, Philadelphia's 4th Team Foul.</t>
  </si>
  <si>
    <t>&lt;player1&gt; Loose Ball Foul. Jackson's 3rd Personal Foul, Philadelphia's 5th Team Foul.</t>
  </si>
  <si>
    <t>&lt;player1&gt; Personal Foul. Thomas's 4th Personal Foul, Philadelphia's 6th Team Foul.</t>
  </si>
  <si>
    <t>&lt;player1&gt; Personal Foul. Thomas's 5th Personal Foul, Philadelphia's 7th Team Foul.</t>
  </si>
  <si>
    <t>&lt;player1&gt; Personal Foul. Jackson's 1st Personal Foul, Philadelphia's 1st Team Foul.</t>
  </si>
  <si>
    <t>&lt;player1&gt; Shooting Foul. Skinner's 1st Personal Foul, Philadelphia's 3rd Team Foul.</t>
  </si>
  <si>
    <t>&lt;player1&gt; Loose Ball Foul. Skinner's 2nd Personal Foul, Philadelphia's 4th Team Foul.</t>
  </si>
  <si>
    <t>&lt;player1&gt; Personal Foul. McKie's 1st Personal Foul, Philadelphia's 2nd Team Foul.</t>
  </si>
  <si>
    <t>&lt;player1&gt; Shooting Foul. Korver's 2nd Personal Foul, Philadelphia's 4th Team Foul.</t>
  </si>
  <si>
    <t>&lt;player1&gt; Personal Foul. Iguodala's 2nd Personal Foul, Philadelphia's 6th Team Foul.</t>
  </si>
  <si>
    <t>&lt;player1&gt; Personal Foul. Jackson's 2nd Personal Foul, Philadelphia's 1st Team Foul.</t>
  </si>
  <si>
    <t>&lt;player1&gt; Personal Foul. Korver's 3rd Personal Foul, Philadelphia's 2nd Team Foul.</t>
  </si>
  <si>
    <t>&lt;player1&gt; Personal Foul. Thomas's 2nd Personal Foul, Philadelphia's 3rd Team Foul.</t>
  </si>
  <si>
    <t>&lt;player1&gt; Shooting Foul. Thomas's 3rd Personal Foul, Philadelphia's 4th Team Foul.</t>
  </si>
  <si>
    <t>&lt;player1&gt; Loose Ball Foul. Iguodala's 3rd Personal Foul, Philadelphia's 5th Team Foul.</t>
  </si>
  <si>
    <t>&lt;player1&gt; Shooting Foul. Korver's 4th Personal Foul, Philadelphia's 6th Team Foul.</t>
  </si>
  <si>
    <t>&lt;player1&gt; Loose Ball Foul. Skinner's 3rd Personal Foul, Philadelphia's 7th Team Foul.</t>
  </si>
  <si>
    <t>&lt;player1&gt; Personal Foul. Thomas's 4th Personal Foul, Philadelphia's 8th Team Foul.</t>
  </si>
  <si>
    <t>&lt;player1&gt; Personal Foul. Green's 1st Personal Foul, Philadelphia's 9th Team Foul.</t>
  </si>
  <si>
    <t>&lt;player1&gt; Loose Ball Foul. Skinner's 4th Personal Foul, Philadelphia's 10th Team Foul.</t>
  </si>
  <si>
    <t>&lt;player1&gt; Shooting Foul. Green's 2nd Personal Foul, Philadelphia's 11st Team Foul.</t>
  </si>
  <si>
    <t>&lt;player1&gt; Shooting Foul. Thomas's 6th Personal Foul, Philadelphia's 1st Team Foul.</t>
  </si>
  <si>
    <t>&lt;player1&gt; Shooting Foul. Jackson's 3rd Personal Foul, Philadelphia's 2nd Team Foul.</t>
  </si>
  <si>
    <t>&lt;player1&gt; Shooting Foul. Korver's 6th Personal Foul, Philadelphia's 3rd Team Foul.</t>
  </si>
  <si>
    <t>&lt;player1&gt; Shooting Foul. Iguodala's 2nd Personal Foul, Philadelphia's 1st Team Foul.</t>
  </si>
  <si>
    <t>&lt;player1&gt; Shooting Foul. McKie's 1st Personal Foul, Philadelphia's 2nd Team Foul.</t>
  </si>
  <si>
    <t>&lt;player1&gt; Shooting Foul. Green's 1st Personal Foul, Philadelphia's 3rd Team Foul.</t>
  </si>
  <si>
    <t>&lt;player1&gt; Shooting Foul. Korver's 2nd Personal Foul, Philadelphia's 1st Team Foul.</t>
  </si>
  <si>
    <t>&lt;player1&gt; Personal Foul. Skinner's 1st Personal Foul, Philadelphia's 2nd Team Foul.</t>
  </si>
  <si>
    <t>&lt;player1&gt; Illegal Defense Foul. Skinner's 2nd Personal Foul, Philadelphia's 3rd Team Foul.</t>
  </si>
  <si>
    <t>&lt;player1&gt; Personal Foul. McKie's 2nd Personal Foul, Philadelphia's 4th Team Foul.</t>
  </si>
  <si>
    <t>&lt;player1&gt; Shooting Foul. Williamson's 1st Personal Foul, Philadelphia's 5th Team Foul.</t>
  </si>
  <si>
    <t>&lt;player1&gt; Offensive Foul. Iverson's 2nd Personal Foul, Philadelphia's 6th Team Foul.</t>
  </si>
  <si>
    <t>&lt;player1&gt; Personal Foul. Jackson's 1st Personal Foul, Philadelphia's 7th Team Foul.</t>
  </si>
  <si>
    <t>&lt;player1&gt; Shooting Foul. Thomas's 1st Personal Foul, Philadelphia's 8th Team Foul.</t>
  </si>
  <si>
    <t>&lt;player1&gt; Technical Foul. Thomas's 2nd Personal Foul, Philadelphia's 9th Team Foul.</t>
  </si>
  <si>
    <t>&lt;player1&gt; Shooting Foul. Jackson's 2nd Personal Foul, Philadelphia's 2nd Team Foul.</t>
  </si>
  <si>
    <t>&lt;player1&gt; Offensive Foul. Iverson's 3rd Personal Foul, Philadelphia's 3rd Team Foul.</t>
  </si>
  <si>
    <t>&lt;player1&gt; Personal Foul. Iguodala's 3rd Personal Foul, Philadelphia's 4th Team Foul.</t>
  </si>
  <si>
    <t>&lt;player1&gt; Shooting Foul. Jackson's 4th Personal Foul, Philadelphia's 5th Team Foul.</t>
  </si>
  <si>
    <t>&lt;player1&gt; Personal Foul. McKie's 3rd Personal Foul, Philadelphia's 6th Team Foul.</t>
  </si>
  <si>
    <t>&lt;player1&gt; Shooting Foul. McKie's 4th Personal Foul, Philadelphia's 7th Team Foul.</t>
  </si>
  <si>
    <t>&lt;player1&gt; Shooting Foul. Salmons's 1st Personal Foul, Philadelphia's 8th Team Foul.</t>
  </si>
  <si>
    <t>&lt;player1&gt; Shooting Foul. Korver's 2nd Personal Foul, Philadelphia's 2nd Team Foul.</t>
  </si>
  <si>
    <t>&lt;player1&gt; Shooting Foul. Thomas's 2nd Personal Foul, Philadelphia's 3rd Team Foul.</t>
  </si>
  <si>
    <t>&lt;player1&gt; Shooting Foul. Korver's 3rd Personal Foul, Philadelphia's 4th Team Foul.</t>
  </si>
  <si>
    <t>&lt;player1&gt; Offensive Foul. Iverson's 4th Personal Foul, Philadelphia's 5th Team Foul.</t>
  </si>
  <si>
    <t>&lt;player1&gt; Shooting Foul. Thomas's 3rd Personal Foul, Philadelphia's 7th Team Foul.</t>
  </si>
  <si>
    <t>&lt;player1&gt; Personal Foul. Korver's 5th Personal Foul, Philadelphia's 8th Team Foul.</t>
  </si>
  <si>
    <t>&lt;player1&gt; Personal Foul. Madsen's 1st Personal Foul, Minnesota's 1st Team Foul.</t>
  </si>
  <si>
    <t>&lt;player1&gt; Personal Foul. Cassell's 2nd Personal Foul, Minnesota's 2nd Team Foul.</t>
  </si>
  <si>
    <t>&lt;player1&gt; Shooting Foul. Cassell's 2nd Personal Foul, Minnesota's 3rd Team Foul.</t>
  </si>
  <si>
    <t>&lt;player1&gt; Shooting Foul. Griffin's 2nd Personal Foul, Minnesota's 4th Team Foul.</t>
  </si>
  <si>
    <t>&lt;player1&gt; Personal Foul. Hudson's 1st Personal Foul, Minnesota's 5th Team Foul.</t>
  </si>
  <si>
    <t>&lt;player1&gt; Shooting Foul. Hassell's 1st Personal Foul, Minnesota's 6th Team Foul.</t>
  </si>
  <si>
    <t>&lt;player1&gt; Shooting Foul. Madsen's 2nd Personal Foul, Minnesota's 1st Team Foul.</t>
  </si>
  <si>
    <t>&lt;player1&gt; Shooting Foul. Madsen's 3rd Personal Foul, Minnesota's 2nd Team Foul.</t>
  </si>
  <si>
    <t>&lt;player1&gt; Shooting Foul. Hassell's 2nd Personal Foul, Minnesota's 3rd Team Foul.</t>
  </si>
  <si>
    <t>&lt;player1&gt; Shooting Foul. Hudson's 2nd Personal Foul, Minnesota's 4th Team Foul.</t>
  </si>
  <si>
    <t>&lt;player1&gt; Personal Foul. Hassell's 3rd Personal Foul, Minnesota's 1st Team Foul.</t>
  </si>
  <si>
    <t>&lt;player1&gt; Personal Foul. Carter's 2nd Personal Foul, Minnesota's 2nd Team Foul.</t>
  </si>
  <si>
    <t>&lt;player1&gt; Personal Foul. Thomas's 1st Personal Foul, Philadelphia's 1st Team Foul.</t>
  </si>
  <si>
    <t>&lt;player1&gt; Personal Foul. Korver's 1st Personal Foul, Philadelphia's 2nd Team Foul.</t>
  </si>
  <si>
    <t>&lt;player1&gt; Shooting Foul. Iguodala's 1st Personal Foul, Philadelphia's 3rd Team Foul.</t>
  </si>
  <si>
    <t>&lt;player1&gt; Shooting Foul. Dalembert's 2nd Personal Foul, Philadelphia's 4th Team Foul.</t>
  </si>
  <si>
    <t>&lt;player1&gt; Shooting Foul. Thomas's 2nd Personal Foul, Philadelphia's 1st Team Foul.</t>
  </si>
  <si>
    <t>&lt;player1&gt; Personal Foul. Iguodala's 2nd Personal Foul, Philadelphia's 2nd Team Foul.</t>
  </si>
  <si>
    <t>&lt;player1&gt; Personal Foul. Thomas's 3rd Personal Foul, Philadelphia's 2nd Team Foul.</t>
  </si>
  <si>
    <t>&lt;player1&gt; Shooting Foul. Dalembert's 3rd Personal Foul, Philadelphia's 3rd Team Foul.</t>
  </si>
  <si>
    <t>&lt;player1&gt; Shooting Foul. Salmons's 1st Personal Foul, Philadelphia's 5th Team Foul.</t>
  </si>
  <si>
    <t>&lt;player1&gt; Offensive Foul. Jackson's 2nd Personal Foul, Philadelphia's 7th Team Foul.</t>
  </si>
  <si>
    <t>&lt;player1&gt; Shooting Foul. Dalembert's 4th Personal Foul, Philadelphia's 2nd Team Foul.</t>
  </si>
  <si>
    <t>&lt;player1&gt; Shooting Foul. Korver's 3rd Personal Foul, Philadelphia's 3rd Team Foul.</t>
  </si>
  <si>
    <t>&lt;player1&gt; Personal Foul. Iverson's 1st Personal Foul, Philadelphia's 4th Team Foul.</t>
  </si>
  <si>
    <t>&lt;player1&gt; Personal Foul. Korver's 4th Personal Foul, Philadelphia's 5th Team Foul.</t>
  </si>
  <si>
    <t>&lt;player1&gt; Personal Foul. Thomas's 5th Personal Foul, Philadelphia's 6th Team Foul.</t>
  </si>
  <si>
    <t>&lt;player1&gt; Offensive Foul. Iguodala's 5th Personal Foul, Philadelphia's 7th Team Foul.</t>
  </si>
  <si>
    <t>&lt;player1&gt; Personal Foul. Redd's 1st Personal Foul, Milwaukee's 2nd Team Foul.</t>
  </si>
  <si>
    <t>&lt;player1&gt; Shooting Foul. Smith's 1st Personal Foul, Milwaukee's 3rd Team Foul.</t>
  </si>
  <si>
    <t>&lt;player1&gt; Loose Ball Foul. Hamilton's 2nd Personal Foul, Milwaukee's 1st Team Foul.</t>
  </si>
  <si>
    <t>&lt;player1&gt; Personal Foul. Pachulia's 1st Personal Foul, Milwaukee's 2nd Team Foul.</t>
  </si>
  <si>
    <t>&lt;player1&gt; Shooting Foul. Hamilton's 2nd Personal Foul, Milwaukee's 3rd Team Foul.</t>
  </si>
  <si>
    <t>&lt;player1&gt; Shooting Foul. Pachulia's 2nd Personal Foul, Milwaukee's 4th Team Foul.</t>
  </si>
  <si>
    <t>&lt;player1&gt; Personal Foul. Mason's 1st Personal Foul, Milwaukee's 5th Team Foul.</t>
  </si>
  <si>
    <t>&lt;player1&gt; Shooting Foul. Gadzuric's 1st Personal Foul, Milwaukee's 3rd Team Foul.</t>
  </si>
  <si>
    <t>&lt;player1&gt; Shooting Foul. Gill's 2nd Personal Foul, Milwaukee's 1st Team Foul.</t>
  </si>
  <si>
    <t>&lt;player1&gt; Personal Foul. James's 1st Personal Foul, Milwaukee's 2nd Team Foul.</t>
  </si>
  <si>
    <t>&lt;player1&gt; Personal Foul. James's 2nd Personal Foul, Milwaukee's 3rd Team Foul.</t>
  </si>
  <si>
    <t>&lt;player1&gt; Shooting Foul. Mason's 2nd Personal Foul, Milwaukee's 4th Team Foul.</t>
  </si>
  <si>
    <t>&lt;player1&gt; Shooting Foul. Gadzuric's 2nd Personal Foul, Milwaukee's 5th Team Foul.</t>
  </si>
  <si>
    <t>&lt;player1&gt; Shooting Foul. Mason's 3rd Personal Foul, Milwaukee's 6th Team Foul.</t>
  </si>
  <si>
    <t>&lt;player1&gt; Loose Ball Foul. Smith's 2nd Personal Foul, Milwaukee's 7th Team Foul.</t>
  </si>
  <si>
    <t>&lt;player1&gt; Shooting Foul. Mason's 5th Personal Foul, Milwaukee's 8th Team Foul.</t>
  </si>
  <si>
    <t>&lt;player1&gt; Personal Foul. James's 3rd Personal Foul, Milwaukee's 9th Team Foul.</t>
  </si>
  <si>
    <t>&lt;player1&gt; Personal Foul. Mason's 5th Personal Foul, Milwaukee's 10th Team Foul.</t>
  </si>
  <si>
    <t>&lt;player1&gt; Loose Ball Foul. Camby's 1st Personal Foul, Denver's 1st Team Foul.</t>
  </si>
  <si>
    <t>&lt;player1&gt; Shooting Foul. Buckner's 1st Personal Foul, Denver's 2nd Team Foul.</t>
  </si>
  <si>
    <t>&lt;player1&gt; Personal Foul. Martin's 1st Personal Foul, Denver's 3rd Team Foul.</t>
  </si>
  <si>
    <t>&lt;player1&gt; Personal Foul. Camby's 2nd Personal Foul, Denver's 2nd Team Foul.</t>
  </si>
  <si>
    <t>&lt;player1&gt; Shooting Foul. Anthony's 1st Personal Foul, Denver's 4th Team Foul.</t>
  </si>
  <si>
    <t>&lt;player1&gt; Shooting Foul. Martin's 2nd Personal Foul, Denver's 5th Team Foul.</t>
  </si>
  <si>
    <t>&lt;player1&gt; Personal Foul. Martin's 3rd Personal Foul, Denver's 1st Team Foul.</t>
  </si>
  <si>
    <t>&lt;player1&gt; Shooting Foul. Camby's 3rd Personal Foul, Denver's 2nd Team Foul.</t>
  </si>
  <si>
    <t>&lt;player1&gt; Personal Foul. Buckner's 3rd Personal Foul, Denver's 3rd Team Foul.</t>
  </si>
  <si>
    <t>&lt;player1&gt; Personal Foul. Miller's 1st Personal Foul, Denver's 4th Team Foul.</t>
  </si>
  <si>
    <t>&lt;player1&gt; Shooting Foul. Miller's 3rd Personal Foul, Denver's 5th Team Foul.</t>
  </si>
  <si>
    <t>&lt;player1&gt; Shooting Foul. Buckner's 4th Personal Foul, Denver's 6th Team Foul.</t>
  </si>
  <si>
    <t>&lt;player1&gt; Personal Foul. Anthony's 2nd Personal Foul, Denver's 7th Team Foul.</t>
  </si>
  <si>
    <t>&lt;player1&gt; Shooting Foul. Boykins's 2nd Personal Foul, Denver's 1st Team Foul.</t>
  </si>
  <si>
    <t>&lt;player1&gt; Personal Foul. Camby's 4th Personal Foul, Denver's 2nd Team Foul.</t>
  </si>
  <si>
    <t>&lt;player1&gt; Shooting Foul. Camby's 5th Personal Foul, Denver's 3rd Team Foul.</t>
  </si>
  <si>
    <t>&lt;player1&gt; Shooting Foul. Miller's 4th Personal Foul, Denver's 4th Team Foul.</t>
  </si>
  <si>
    <t>&lt;player1&gt; Technical Foul. Miller's 2nd Technical Foul.</t>
  </si>
  <si>
    <t>&lt;player1&gt; Shooting Foul. Camby's 5th Personal Foul, Denver's 7th Team Foul.</t>
  </si>
  <si>
    <t>&lt;player1&gt; Shooting Foul. Anthony's 3rd Personal Foul, Denver's 8th Team Foul.</t>
  </si>
  <si>
    <t>&lt;player1&gt; Personal Foul. Miller's 4th Personal Foul, Denver's 9th Team Foul.</t>
  </si>
  <si>
    <t>&lt;player1&gt; Away From Ball Foul. Anthony's 5th Personal Foul, Denver's 10th Team Foul.</t>
  </si>
  <si>
    <t>&lt;player1&gt; Personal Foul. White's 2nd Personal Foul, Denver's 11st Team Foul.</t>
  </si>
  <si>
    <t>&lt;player1&gt; Personal Foul. White's 3rd Personal Foul, Denver's 12nd Team Foul.</t>
  </si>
  <si>
    <t>&lt;player1&gt; Personal Foul. Green's 1st Personal Foul, Philadelphia's 1st Team Foul.</t>
  </si>
  <si>
    <t>&lt;player1&gt; Shooting Foul. Dalembert's 2nd Personal Foul, Philadelphia's 2nd Team Foul.</t>
  </si>
  <si>
    <t>&lt;player1&gt; Shooting Foul. Green's 2nd Personal Foul, Philadelphia's 3rd Team Foul.</t>
  </si>
  <si>
    <t>&lt;player1&gt; Shooting Foul. Iguodala's 1st Personal Foul, Philadelphia's 4th Team Foul.</t>
  </si>
  <si>
    <t>&lt;player1&gt; Shooting Foul. Dalembert's 2nd Personal Foul, Philadelphia's 5th Team Foul.</t>
  </si>
  <si>
    <t>&lt;player1&gt; Shooting Foul. Jackson's 1st Personal Foul, Philadelphia's 6th Team Foul.</t>
  </si>
  <si>
    <t>&lt;player1&gt; Personal Foul. Iguodala's 2nd Personal Foul, Philadelphia's 7th Team Foul.</t>
  </si>
  <si>
    <t>&lt;player1&gt; Personal Foul. Korver's 1st Personal Foul, Philadelphia's 8th Team Foul.</t>
  </si>
  <si>
    <t>&lt;player1&gt; Shooting Foul. Korver's 2nd Personal Foul, Philadelphia's 9th Team Foul.</t>
  </si>
  <si>
    <t>&lt;player1&gt; Offensive Foul. Jackson's 3rd Personal Foul, Philadelphia's 10th Team Foul.</t>
  </si>
  <si>
    <t>&lt;player1&gt; Personal Foul. McKie's 1st Personal Foul, Philadelphia's 11st Team Foul.</t>
  </si>
  <si>
    <t>&lt;player1&gt; Shooting Foul. Williamson's 2nd Personal Foul, Philadelphia's 1st Team Foul.</t>
  </si>
  <si>
    <t>&lt;player1&gt; Shooting Foul. Ollie's 1st Personal Foul, Philadelphia's 2nd Team Foul.</t>
  </si>
  <si>
    <t>&lt;player1&gt; Illegal Defense Foul. Dalembert's 3rd Personal Foul, Philadelphia's 3rd Team Foul.</t>
  </si>
  <si>
    <t>&lt;player1&gt; Shooting Foul. Ollie's 2nd Personal Foul, Philadelphia's 4th Team Foul.</t>
  </si>
  <si>
    <t>&lt;player1&gt; Personal Foul. Williamson's 3rd Personal Foul, Philadelphia's 2nd Team Foul.</t>
  </si>
  <si>
    <t>&lt;player1&gt; Shooting Foul. Green's 4th Personal Foul, Philadelphia's 3rd Team Foul.</t>
  </si>
  <si>
    <t>&lt;player1&gt; Shooting Foul. Green's 5th Personal Foul, Philadelphia's 4th Team Foul.</t>
  </si>
  <si>
    <t>&lt;player1&gt; Shooting Foul. Korver's 3rd Personal Foul, Philadelphia's 6th Team Foul.</t>
  </si>
  <si>
    <t>&lt;player1&gt; Shooting Foul. Korver's 4th Personal Foul, Philadelphia's 1st Team Foul.</t>
  </si>
  <si>
    <t>&lt;player1&gt; Shooting Foul. McKie's 2nd Personal Foul, Philadelphia's 2nd Team Foul.</t>
  </si>
  <si>
    <t>&lt;player1&gt; Personal Foul. Korver's 5th Personal Foul, Philadelphia's 4th Team Foul.</t>
  </si>
  <si>
    <t>&lt;player1&gt; Personal Foul. Green's 5th Personal Foul, Philadelphia's 5th Team Foul.</t>
  </si>
  <si>
    <t>&lt;player1&gt; Loose Ball Foul. Dalembert's 4th Personal Foul, Philadelphia's 6th Team Foul.</t>
  </si>
  <si>
    <t>&lt;player1&gt; Shooting Foul. Iguodala's 3rd Personal Foul, Philadelphia's 8th Team Foul.</t>
  </si>
  <si>
    <t>&lt;player1&gt; Personal Foul. Arroyo's 2nd Personal Foul, Utah's 1st Team Foul.</t>
  </si>
  <si>
    <t>&lt;player1&gt; Shooting Foul. Borchardt's 2nd Personal Foul, Utah's 2nd Team Foul.</t>
  </si>
  <si>
    <t>&lt;player1&gt; Shooting Foul. Harpring's 1st Personal Foul, Utah's 4th Team Foul.</t>
  </si>
  <si>
    <t>&lt;player1&gt; Shooting Foul. Boozer's 1st Personal Foul, Utah's 5th Team Foul.</t>
  </si>
  <si>
    <t>&lt;player1&gt; Personal Foul. Harpring's 2nd Personal Foul, Utah's 7th Team Foul.</t>
  </si>
  <si>
    <t>&lt;player1&gt; Offensive Foul. Okur's 2nd Personal Foul, Utah's 8th Team Foul.</t>
  </si>
  <si>
    <t>&lt;player1&gt; Offensive Foul. Harpring's 4th Personal Foul, Utah's 9th Team Foul.</t>
  </si>
  <si>
    <t>&lt;player1&gt; Technical Foul. Harpring's 1st Technical Foul.</t>
  </si>
  <si>
    <t>&lt;player1&gt; Shooting Foul. Giricek's 2nd Personal Foul, Utah's 11st Team Foul.</t>
  </si>
  <si>
    <t>&lt;player1&gt; Shooting Foul. Giricek's 3rd Personal Foul, Utah's 12nd Team Foul.</t>
  </si>
  <si>
    <t>&lt;player1&gt; Personal Foul. Boozer's 2nd Personal Foul, Utah's 13rd Team Foul.</t>
  </si>
  <si>
    <t>&lt;player1&gt; Shooting Foul. Dalembert's 1st Personal Foul, Philadelphia's 1st Team Foul.</t>
  </si>
  <si>
    <t>&lt;player1&gt; Offensive Foul. Iverson's 2nd Personal Foul, Philadelphia's 2nd Team Foul.</t>
  </si>
  <si>
    <t>&lt;player1&gt; Illegal Defense Foul. Dalembert's 2nd Personal Foul, Philadelphia's 4th Team Foul.</t>
  </si>
  <si>
    <t>&lt;player1&gt; Loose Ball Foul. Thomas's 1st Personal Foul, Philadelphia's 6th Team Foul.</t>
  </si>
  <si>
    <t>&lt;player1&gt; Offensive Foul. Iverson's 3rd Personal Foul, Philadelphia's 7th Team Foul.</t>
  </si>
  <si>
    <t>&lt;player1&gt; Offensive Foul. Williamson's 2nd Personal Foul, Philadelphia's 2nd Team Foul.</t>
  </si>
  <si>
    <t>&lt;player1&gt; Loose Ball Foul. Williamson's 2nd Personal Foul, Philadelphia's 3rd Team Foul.</t>
  </si>
  <si>
    <t>&lt;player1&gt; Shooting Foul. Thomas's 2nd Personal Foul, Philadelphia's 4th Team Foul.</t>
  </si>
  <si>
    <t>&lt;player1&gt; Personal Foul. Korver's 1st Personal Foul, Philadelphia's 5th Team Foul.</t>
  </si>
  <si>
    <t>&lt;player1&gt; Personal Foul. Dalembert's 3rd Personal Foul, Philadelphia's 6th Team Foul.</t>
  </si>
  <si>
    <t>&lt;player1&gt; Personal Foul. Green's 2nd Personal Foul, Philadelphia's 7th Team Foul.</t>
  </si>
  <si>
    <t>&lt;player1&gt; Personal Foul. Green's 3rd Personal Foul, Philadelphia's 8th Team Foul.</t>
  </si>
  <si>
    <t>&lt;player1&gt; Shooting Foul. Green's 4th Personal Foul, Philadelphia's 1st Team Foul.</t>
  </si>
  <si>
    <t>&lt;player1&gt; Personal Foul. Iguodala's 1st Personal Foul, Philadelphia's 2nd Team Foul.</t>
  </si>
  <si>
    <t>&lt;player1&gt; Loose Ball Foul. Dalembert's 4th Personal Foul, Philadelphia's 3rd Team Foul.</t>
  </si>
  <si>
    <t>&lt;player1&gt; Personal Foul. Korver's 2nd Personal Foul, Philadelphia's 5th Team Foul.</t>
  </si>
  <si>
    <t>&lt;player1&gt; Shooting Foul. Williamson's 3rd Personal Foul, Philadelphia's 1st Team Foul.</t>
  </si>
  <si>
    <t>&lt;player1&gt; Offensive Foul. Jackson's 4th Personal Foul, Philadelphia's 2nd Team Foul.</t>
  </si>
  <si>
    <t>&lt;player1&gt; Shooting Foul. Williamson's 4th Personal Foul, Philadelphia's 3rd Team Foul.</t>
  </si>
  <si>
    <t>&lt;player1&gt; Personal Foul. Iverson's 1st Personal Foul, Philadelphia's 1st Team Foul.</t>
  </si>
  <si>
    <t>&lt;player1&gt; Personal Foul. Green's 1st Personal Foul, Philadelphia's 2nd Team Foul.</t>
  </si>
  <si>
    <t>&lt;player1&gt; Shooting Foul. Thomas's 3rd Personal Foul, Philadelphia's 3rd Team Foul.</t>
  </si>
  <si>
    <t>&lt;player1&gt; Personal Foul. Iverson's 2nd Personal Foul, Philadelphia's 4th Team Foul.</t>
  </si>
  <si>
    <t>&lt;player1&gt; Personal Foul. Korver's 1st Personal Foul, Philadelphia's 1st Team Foul.</t>
  </si>
  <si>
    <t>&lt;player1&gt; Personal Foul. Green's 2nd Personal Foul, Philadelphia's 3rd Team Foul.</t>
  </si>
  <si>
    <t>&lt;player1&gt; Shooting Foul. Jackson's 2nd Personal Foul, Philadelphia's 4th Team Foul.</t>
  </si>
  <si>
    <t>&lt;player1&gt; Shooting Foul. Dalembert's 4th Personal Foul, Philadelphia's 1st Team Foul.</t>
  </si>
  <si>
    <t>&lt;player1&gt; Shooting Foul. Thomas's 5th Personal Foul, Philadelphia's 2nd Team Foul.</t>
  </si>
  <si>
    <t>&lt;player1&gt; Shooting Foul. Jackson's 1st Personal Foul, Philadelphia's 3rd Team Foul.</t>
  </si>
  <si>
    <t>&lt;player1&gt; Shooting Foul. Dalembert's 2nd Personal Foul, Philadelphia's 1st Team Foul.</t>
  </si>
  <si>
    <t>&lt;player1&gt; Shooting Foul. Iguodala's 2nd Personal Foul, Philadelphia's 3rd Team Foul.</t>
  </si>
  <si>
    <t>&lt;player1&gt; Loose Ball Foul. Williamson's 1st Personal Foul, Philadelphia's 1st Team Foul.</t>
  </si>
  <si>
    <t>&lt;player1&gt; Shooting Foul. Green's 1st Personal Foul, Philadelphia's 2nd Team Foul.</t>
  </si>
  <si>
    <t>&lt;player1&gt; Personal Foul. Iguodala's 2nd Personal Foul, Philadelphia's 3rd Team Foul.</t>
  </si>
  <si>
    <t>&lt;player1&gt; Personal Foul. Dalembert's 3rd Personal Foul, Philadelphia's 1st Team Foul.</t>
  </si>
  <si>
    <t>&lt;player1&gt; Loose Ball Foul. Thomas's 1st Personal Foul, Philadelphia's 2nd Team Foul.</t>
  </si>
  <si>
    <t>&lt;player1&gt; Shooting Foul. Iverson's 1st Personal Foul, Philadelphia's 4th Team Foul.</t>
  </si>
  <si>
    <t>&lt;player1&gt; Personal Foul. Iverson's 2nd Personal Foul, Philadelphia's 5th Team Foul.</t>
  </si>
  <si>
    <t>&lt;player1&gt; Shooting Foul. Green's 3rd Personal Foul, Philadelphia's 6th Team Foul.</t>
  </si>
  <si>
    <t>&lt;player1&gt; Personal Foul. Williamson's 2nd Personal Foul, Philadelphia's 7th Team Foul.</t>
  </si>
  <si>
    <t>&lt;player1&gt; Personal Foul. Iverson's 3rd Personal Foul, Philadelphia's 8th Team Foul.</t>
  </si>
  <si>
    <t>&lt;player1&gt; Shooting Foul. Ollie's 1st Personal Foul, Philadelphia's 9th Team Foul.</t>
  </si>
  <si>
    <t>&lt;player1&gt; Shooting Foul. Green's 5th Personal Foul, Philadelphia's 1st Team Foul.</t>
  </si>
  <si>
    <t>&lt;player1&gt; Loose Ball Foul. Jackson's 2nd Personal Foul, Philadelphia's 2nd Team Foul.</t>
  </si>
  <si>
    <t>&lt;player1&gt; Personal Foul. Iverson's 4th Personal Foul, Philadelphia's 4th Team Foul.</t>
  </si>
  <si>
    <t>&lt;player1&gt; Shooting Foul. Green's 3rd Personal Foul, Philadelphia's 1st Team Foul.</t>
  </si>
  <si>
    <t>&lt;player1&gt; Loose Ball Foul. Dalembert's 1st Personal Foul, Philadelphia's 2nd Team Foul.</t>
  </si>
  <si>
    <t>&lt;player1&gt; Personal Foul. Iguodala's 1st Personal Foul, Philadelphia's 3rd Team Foul.</t>
  </si>
  <si>
    <t>&lt;player1&gt; Illegal Defense Foul. Jackson's 1st Personal Foul, Philadelphia's 4th Team Foul.</t>
  </si>
  <si>
    <t>&lt;player1&gt; Personal Foul. McKie's 1st Personal Foul, Philadelphia's 5th Team Foul.</t>
  </si>
  <si>
    <t>&lt;player1&gt; Personal Foul. Ollie's 1st Personal Foul, Philadelphia's 1st Team Foul.</t>
  </si>
  <si>
    <t>&lt;player1&gt; Personal Foul. McKie's 2nd Personal Foul, Philadelphia's 2nd Team Foul.</t>
  </si>
  <si>
    <t>&lt;player1&gt; Offensive Foul. Green's 3rd Personal Foul, Philadelphia's 5th Team Foul.</t>
  </si>
  <si>
    <t>&lt;player1&gt; Shooting Foul. Thomas's 2nd Personal Foul, Philadelphia's 6th Team Foul.</t>
  </si>
  <si>
    <t>&lt;player1&gt; Personal Foul. Thomas's 2nd Personal Foul, Philadelphia's 1st Team Foul.</t>
  </si>
  <si>
    <t>&lt;player1&gt; Illegal Defense Foul. Dalembert's 2nd Personal Foul, Philadelphia's 3rd Team Foul.</t>
  </si>
  <si>
    <t>&lt;player1&gt; Personal Foul. Korver's 2nd Personal Foul, Philadelphia's 2nd Team Foul.</t>
  </si>
  <si>
    <t>&lt;player1&gt; Offensive Foul. Williamson's 2nd Personal Foul, Philadelphia's 3rd Team Foul.</t>
  </si>
  <si>
    <t>&lt;player1&gt; Shooting Foul. Williamson's 2nd Personal Foul, Philadelphia's 4th Team Foul.</t>
  </si>
  <si>
    <t>&lt;player1&gt; Offensive Foul. Jackson's 2nd Personal Foul, Philadelphia's 5th Team Foul.</t>
  </si>
  <si>
    <t>&lt;player1&gt; Personal Foul. Iguodala's 4th Personal Foul, Philadelphia's 6th Team Foul.</t>
  </si>
  <si>
    <t>&lt;player1&gt; Personal Foul. Iverson's 2nd Personal Foul, Philadelphia's 7th Team Foul.</t>
  </si>
  <si>
    <t>&lt;player1&gt; Personal Foul. Williamson's 3rd Personal Foul, Philadelphia's 8th Team Foul.</t>
  </si>
  <si>
    <t>&lt;player1&gt; Personal Foul. Williamson's 4th Personal Foul, Philadelphia's 9th Team Foul.</t>
  </si>
  <si>
    <t>&lt;player1&gt; Personal Foul. Williamson's 5th Personal Foul, Philadelphia's 10th Team Foul.</t>
  </si>
  <si>
    <t>&lt;player1&gt; Shooting Foul. Thomas's 1st Personal Foul, Philadelphia's 1st Team Foul.</t>
  </si>
  <si>
    <t>&lt;player1&gt; Offensive Foul. Dalembert's 3rd Personal Foul, Philadelphia's 3rd Team Foul.</t>
  </si>
  <si>
    <t>&lt;player1&gt; Personal Foul. Thomas's 2nd Personal Foul, Philadelphia's 4th Team Foul.</t>
  </si>
  <si>
    <t>&lt;player1&gt; Personal Foul. Iverson's 1st Personal Foul, Philadelphia's 6th Team Foul.</t>
  </si>
  <si>
    <t>&lt;player1&gt; Personal Foul. Jackson's 1st Personal Foul, Philadelphia's 2nd Team Foul.</t>
  </si>
  <si>
    <t>&lt;player1&gt; Shooting Foul. Korver's 2nd Personal Foul, Philadelphia's 3rd Team Foul.</t>
  </si>
  <si>
    <t>&lt;player1&gt; Shooting Foul. Iverson's 2nd Personal Foul, Philadelphia's 4th Team Foul.</t>
  </si>
  <si>
    <t>&lt;player1&gt; Illegal Defense Foul. Jackson's 2nd Personal Foul, Philadelphia's 5th Team Foul.</t>
  </si>
  <si>
    <t>&lt;player1&gt; Offensive Foul. Iguodala's 1st Personal Foul, Philadelphia's 6th Team Foul.</t>
  </si>
  <si>
    <t>&lt;player1&gt; Shooting Foul. Dalembert's 5th Personal Foul, Philadelphia's 7th Team Foul.</t>
  </si>
  <si>
    <t>&lt;player1&gt; Personal Foul. Dalembert's 4th Personal Foul, Philadelphia's 8th Team Foul.</t>
  </si>
  <si>
    <t>&lt;player1&gt; Shooting Foul. Iverson's 3rd Personal Foul, Philadelphia's 9th Team Foul.</t>
  </si>
  <si>
    <t>&lt;player1&gt; Shooting Foul. Thomas's 3rd Personal Foul, Philadelphia's 1st Team Foul.</t>
  </si>
  <si>
    <t>&lt;player1&gt; Shooting Foul. Korver's 3rd Personal Foul, Philadelphia's 2nd Team Foul.</t>
  </si>
  <si>
    <t>&lt;player1&gt; Personal Foul. Green's 2nd Personal Foul, Philadelphia's 4th Team Foul.</t>
  </si>
  <si>
    <t>&lt;player1&gt; Shooting Foul. Jackson's 3rd Personal Foul, Philadelphia's 5th Team Foul.</t>
  </si>
  <si>
    <t>&lt;player1&gt; Shooting Foul. Williamson's 3rd Personal Foul, Philadelphia's 6th Team Foul.</t>
  </si>
  <si>
    <t>&lt;player1&gt; Personal Foul. Salmons's 2nd Personal Foul, Philadelphia's 1st Team Foul.</t>
  </si>
  <si>
    <t>&lt;player1&gt; Shooting Foul. Salmons's 4th Personal Foul, Philadelphia's 2nd Team Foul.</t>
  </si>
  <si>
    <t>&lt;player1&gt; Shooting Foul. Thomas's 4th Personal Foul, Philadelphia's 3rd Team Foul.</t>
  </si>
  <si>
    <t>&lt;player1&gt; Personal Foul. Thomas's 5th Personal Foul, Philadelphia's 4th Team Foul.</t>
  </si>
  <si>
    <t>&lt;player1&gt; Personal Foul. Salmons's 4th Personal Foul, Philadelphia's 6th Team Foul.</t>
  </si>
  <si>
    <t>&lt;player1&gt; Personal Foul. Salmons's 1st Personal Foul, Philadelphia's 2nd Team Foul.</t>
  </si>
  <si>
    <t>&lt;player1&gt; Offensive Foul. Jackson's 2nd Personal Foul, Philadelphia's 3rd Team Foul.</t>
  </si>
  <si>
    <t>&lt;player1&gt; Shooting Foul. Thomas's 1st Personal Foul, Philadelphia's 4th Team Foul.</t>
  </si>
  <si>
    <t>&lt;player1&gt; Shooting Foul. Iguodala's 1st Personal Foul, Philadelphia's 1st Team Foul.</t>
  </si>
  <si>
    <t>&lt;player1&gt; Personal Foul. Korver's 2nd Personal Foul, Philadelphia's 3rd Team Foul.</t>
  </si>
  <si>
    <t>&lt;player1&gt; Personal Foul. Williamson's 1st Personal Foul, Philadelphia's 4th Team Foul.</t>
  </si>
  <si>
    <t>&lt;player1&gt; Shooting Foul. Salmons's 3rd Personal Foul, Philadelphia's 5th Team Foul.</t>
  </si>
  <si>
    <t>&lt;player1&gt; Personal Foul. Salmons's 3rd Personal Foul, Philadelphia's 1st Team Foul.</t>
  </si>
  <si>
    <t>&lt;player1&gt; Shooting Foul. Dalembert's 1st Personal Foul, Philadelphia's 2nd Team Foul.</t>
  </si>
  <si>
    <t>&lt;player1&gt; Shooting Foul. Salmons's 4th Personal Foul, Philadelphia's 3rd Team Foul.</t>
  </si>
  <si>
    <t>&lt;player1&gt; Personal Foul. Ollie's 1st Personal Foul, Philadelphia's 5th Team Foul.</t>
  </si>
  <si>
    <t>&lt;player1&gt; Loose Ball Foul. Ollie's 2nd Personal Foul, Philadelphia's 6th Team Foul.</t>
  </si>
  <si>
    <t>&lt;player1&gt; Offensive Foul. Ollie's 4th Personal Foul, Philadelphia's 8th Team Foul.</t>
  </si>
  <si>
    <t>&lt;player1&gt; Shooting Foul. Iverson's 4th Personal Foul, Philadelphia's 2nd Team Foul.</t>
  </si>
  <si>
    <t>&lt;player1&gt; Personal Foul. Iguodala's 2nd Personal Foul, Philadelphia's 4th Team Foul.</t>
  </si>
  <si>
    <t>&lt;player1&gt; Shooting Foul. Williamson's 4th Personal Foul, Philadelphia's 5th Team Foul.</t>
  </si>
  <si>
    <t>&lt;player1&gt; Personal Foul. Iverson's 4th Personal Foul, Philadelphia's 6th Team Foul.</t>
  </si>
  <si>
    <t>&lt;player1&gt; Shooting Foul. Thomas's 2nd Personal Foul, Philadelphia's 2nd Team Foul.</t>
  </si>
  <si>
    <t>&lt;player1&gt; Personal Foul. Korver's 1st Personal Foul, Philadelphia's 3rd Team Foul.</t>
  </si>
  <si>
    <t>&lt;player1&gt; Shooting Foul. Ollie's 1st Personal Foul, Philadelphia's 1st Team Foul.</t>
  </si>
  <si>
    <t>&lt;player1&gt; Shooting Foul. Salmons's 1st Personal Foul, Philadelphia's 3rd Team Foul.</t>
  </si>
  <si>
    <t>&lt;player1&gt; Loose Ball Foul. Dalembert's 2nd Personal Foul, Philadelphia's 5th Team Foul.</t>
  </si>
  <si>
    <t>&lt;player1&gt; Shooting Foul. Salmons's 2nd Personal Foul, Philadelphia's 6th Team Foul.</t>
  </si>
  <si>
    <t>&lt;player1&gt; Loose Ball Foul. Williamson's 1st Personal Foul, Philadelphia's 8th Team Foul.</t>
  </si>
  <si>
    <t>&lt;player1&gt; Shooting Foul. Iguodala's 2nd Personal Foul, Philadelphia's 9th Team Foul.</t>
  </si>
  <si>
    <t>&lt;player1&gt; Shooting Foul. Salmons's 3rd Personal Foul, Philadelphia's 1st Team Foul.</t>
  </si>
  <si>
    <t>&lt;player1&gt; Shooting Foul. Iverson's 1st Personal Foul, Philadelphia's 2nd Team Foul.</t>
  </si>
  <si>
    <t>&lt;player1&gt; Personal Foul. Salmons's 4th Personal Foul, Philadelphia's 3rd Team Foul.</t>
  </si>
  <si>
    <t>&lt;player1&gt; Shooting Foul. Iguodala's 4th Personal Foul, Philadelphia's 4th Team Foul.</t>
  </si>
  <si>
    <t>&lt;player1&gt; Offensive Foul. Williamson's 3rd Personal Foul, Philadelphia's 5th Team Foul.</t>
  </si>
  <si>
    <t>&lt;player1&gt; Offensive Foul. Iverson's 3rd Personal Foul, Philadelphia's 1st Team Foul.</t>
  </si>
  <si>
    <t>&lt;player1&gt; Shooting Foul. Dalembert's 3rd Personal Foul, Philadelphia's 2nd Team Foul.</t>
  </si>
  <si>
    <t>&lt;player1&gt; Offensive Foul. Korver's 4th Personal Foul, Philadelphia's 3rd Team Foul.</t>
  </si>
  <si>
    <t>&lt;player1&gt; Personal Foul. Iverson's 3rd Personal Foul, Philadelphia's 4th Team Foul.</t>
  </si>
  <si>
    <t>&lt;player1&gt; Personal Foul. Iguodala's 1st Personal Foul, Philadelphia's 1st Team Foul.</t>
  </si>
  <si>
    <t>&lt;player1&gt; Offensive Foul. Dalembert's 2nd Personal Foul, Philadelphia's 3rd Team Foul.</t>
  </si>
  <si>
    <t>&lt;player1&gt; Offensive Foul. Dalembert's 3rd Personal Foul, Philadelphia's 4th Team Foul.</t>
  </si>
  <si>
    <t>&lt;player1&gt; Shooting Foul. Dalembert's 3rd Personal Foul, Philadelphia's 1st Team Foul.</t>
  </si>
  <si>
    <t>&lt;player1&gt; Shooting Foul. Dalembert's 5th Personal Foul, Philadelphia's 2nd Team Foul.</t>
  </si>
  <si>
    <t>&lt;player1&gt; Shooting Foul. McKie's 1st Personal Foul, Philadelphia's 3rd Team Foul.</t>
  </si>
  <si>
    <t>&lt;player1&gt; Shooting Foul. Williamson's 1st Personal Foul, Philadelphia's 4th Team Foul.</t>
  </si>
  <si>
    <t>&lt;player1&gt; Personal Foul. Williamson's 2nd Personal Foul, Philadelphia's 1st Team Foul.</t>
  </si>
  <si>
    <t>&lt;player1&gt; Shooting Foul. Green's 3rd Personal Foul, Philadelphia's 2nd Team Foul.</t>
  </si>
  <si>
    <t>&lt;player1&gt; Shooting Foul. Salmons's 2nd Personal Foul, Philadelphia's 4th Team Foul.</t>
  </si>
  <si>
    <t>&lt;player1&gt; Personal Foul. Williamson's 3rd Personal Foul, Philadelphia's 5th Team Foul.</t>
  </si>
  <si>
    <t>&lt;player1&gt; Shooting Foul. Patterson's 1st Personal Foul, Portland's 1st Team Foul.</t>
  </si>
  <si>
    <t>&lt;player1&gt; Shooting Foul. Przybilla's 1st Personal Foul, Portland's 2nd Team Foul.</t>
  </si>
  <si>
    <t>&lt;player1&gt; Shooting Foul. Van Exel's 1st Personal Foul, Portland's 3rd Team Foul.</t>
  </si>
  <si>
    <t>&lt;player1&gt; Personal Foul. Patterson's 2nd Personal Foul, Portland's 4th Team Foul.</t>
  </si>
  <si>
    <t>&lt;player1&gt; Shooting Foul. Outlaw's 1st Personal Foul, Portland's 5th Team Foul.</t>
  </si>
  <si>
    <t>&lt;player1&gt; Offensive Foul. Randolph's 2nd Personal Foul, Portland's 6th Team Foul.</t>
  </si>
  <si>
    <t>&lt;player1&gt; Shooting Foul. Ratliff's 2nd Personal Foul, Portland's 7th Team Foul.</t>
  </si>
  <si>
    <t>&lt;player1&gt; Personal Foul. Thomas's 1st Personal Foul, Portland's 1st Team Foul.</t>
  </si>
  <si>
    <t>&lt;player1&gt; Loose Ball Foul. Thomas's 2nd Personal Foul, Portland's 2nd Team Foul.</t>
  </si>
  <si>
    <t>&lt;player1&gt; Personal Foul. Ratliff's 2nd Personal Foul, Portland's 3rd Team Foul.</t>
  </si>
  <si>
    <t>&lt;player1&gt; Personal Foul. Stoudamire's 2nd Personal Foul, Portland's 4th Team Foul.</t>
  </si>
  <si>
    <t>&lt;player1&gt; Personal Foul. Randolph's 3rd Personal Foul, Portland's 5th Team Foul.</t>
  </si>
  <si>
    <t>&lt;player1&gt; Shooting Foul. Przybilla's 2nd Personal Foul, Portland's 6th Team Foul.</t>
  </si>
  <si>
    <t>&lt;player1&gt; Offensive Foul. Randolph's 4th Personal Foul, Portland's 7th Team Foul.</t>
  </si>
  <si>
    <t>&lt;player1&gt; Shooting Foul. Przybilla's 3rd Personal Foul, Portland's 1st Team Foul.</t>
  </si>
  <si>
    <t>&lt;player1&gt; Shooting Foul. Stoudamire's 2nd Personal Foul, Portland's 2nd Team Foul.</t>
  </si>
  <si>
    <t>&lt;player1&gt; Personal Foul. Stoudamire's 3rd Personal Foul, Portland's 3rd Team Foul.</t>
  </si>
  <si>
    <t>&lt;player1&gt; Shooting Foul. Ratliff's 3rd Personal Foul, Portland's 1st Team Foul.</t>
  </si>
  <si>
    <t>&lt;player1&gt; Offensive Foul. Anderson's 2nd Personal Foul, Portland's 2nd Team Foul.</t>
  </si>
  <si>
    <t>&lt;player1&gt; Offensive Foul. Ratliff's 5th Personal Foul, Portland's 3rd Team Foul.</t>
  </si>
  <si>
    <t>&lt;player1&gt; Shooting Foul. Anderson's 2nd Personal Foul, Portland's 4th Team Foul.</t>
  </si>
  <si>
    <t>&lt;player1&gt; Personal Foul. Ratliff's 5th Personal Foul, Portland's 5th Team Foul.</t>
  </si>
  <si>
    <t>&lt;player1&gt; Shooting Foul. Randolph's 4th Personal Foul, Portland's 6th Team Foul.</t>
  </si>
  <si>
    <t>&lt;player1&gt; Personal Foul. Van Exel's 2nd Personal Foul, Portland's 7th Team Foul.</t>
  </si>
  <si>
    <t>&lt;player1&gt; Shooting Foul. Thomas's 1st Personal Foul, Philadelphia's 2nd Team Foul.</t>
  </si>
  <si>
    <t>&lt;player1&gt; Technical Foul. Jackson's 1st Technical Foul.</t>
  </si>
  <si>
    <t>&lt;player1&gt; Personal Foul. Williamson's 1st Personal Foul, Philadelphia's 3rd Team Foul.</t>
  </si>
  <si>
    <t>&lt;player1&gt; Offensive Foul. Salmons's 2nd Personal Foul, Philadelphia's 1st Team Foul.</t>
  </si>
  <si>
    <t>&lt;player1&gt; Shooting Foul. Williamson's 3rd Personal Foul, Philadelphia's 5th Team Foul.</t>
  </si>
  <si>
    <t>&lt;player1&gt; Loose Ball Foul. Iverson's 1st Personal Foul, Philadelphia's 7th Team Foul.</t>
  </si>
  <si>
    <t>&lt;player1&gt; Shooting Foul. Williamson's 4th Personal Foul, Philadelphia's 8th Team Foul.</t>
  </si>
  <si>
    <t>&lt;player1&gt; Shooting Foul. Thomas's 4th Personal Foul, Philadelphia's 9th Team Foul.</t>
  </si>
  <si>
    <t>&lt;player1&gt; Shooting Foul. Araujo's 1st Personal Foul, Toronto's 1st Team Foul.</t>
  </si>
  <si>
    <t>&lt;player1&gt; Personal Foul. Araujo's 2nd Personal Foul, Toronto's 2nd Team Foul.</t>
  </si>
  <si>
    <t>&lt;player1&gt; Personal Foul. Alston's 1st Personal Foul, Toronto's 3rd Team Foul.</t>
  </si>
  <si>
    <t>&lt;player1&gt; Shooting Foul. Palacio's 1st Personal Foul, Toronto's 1st Team Foul.</t>
  </si>
  <si>
    <t>&lt;player1&gt; Shooting Foul. Marshall's 1st Personal Foul, Toronto's 2nd Team Foul.</t>
  </si>
  <si>
    <t>&lt;player1&gt; Personal Foul. Murray's 1st Personal Foul, Toronto's 3rd Team Foul.</t>
  </si>
  <si>
    <t>&lt;player1&gt; Personal Foul. Bonner's 2nd Personal Foul, Toronto's 5th Team Foul.</t>
  </si>
  <si>
    <t>&lt;player1&gt; Shooting Foul. Peterson's 3rd Personal Foul, Toronto's 6th Team Foul.</t>
  </si>
  <si>
    <t>&lt;player1&gt; Shooting Foul. Alston's 3rd Personal Foul, Toronto's 7th Team Foul.</t>
  </si>
  <si>
    <t>&lt;player1&gt; Shooting Foul. Araujo's 4th Personal Foul, Toronto's 1st Team Foul.</t>
  </si>
  <si>
    <t>&lt;player1&gt; Personal Foul. Araujo's 4th Personal Foul, Toronto's 2nd Team Foul.</t>
  </si>
  <si>
    <t>&lt;player1&gt; Shooting Foul. Marshall's 2nd Personal Foul, Toronto's 3rd Team Foul.</t>
  </si>
  <si>
    <t>&lt;player1&gt; Shooting Foul. Alston's 4th Personal Foul, Toronto's 4th Team Foul.</t>
  </si>
  <si>
    <t>&lt;player1&gt; Personal Foul. Marshall's 3rd Personal Foul, Toronto's 5th Team Foul.</t>
  </si>
  <si>
    <t>&lt;player1&gt; Shooting Foul. Bonner's 2nd Personal Foul, Toronto's 1st Team Foul.</t>
  </si>
  <si>
    <t>&lt;player1&gt; Shooting Foul. Bosh's 2nd Personal Foul, Toronto's 2nd Team Foul.</t>
  </si>
  <si>
    <t>&lt;player1&gt; Shooting Foul. Alston's 4th Personal Foul, Toronto's 3rd Team Foul.</t>
  </si>
  <si>
    <t>&lt;player1&gt; Offensive Foul. Alston's 6th Personal Foul, Toronto's 4th Team Foul.</t>
  </si>
  <si>
    <t>&lt;player1&gt; Personal Foul. Peterson's 3rd Personal Foul, Toronto's 5th Team Foul.</t>
  </si>
  <si>
    <t>&lt;player1&gt; Shooting Foul. Bosh's 2nd Personal Foul, Toronto's 6th Team Foul.</t>
  </si>
  <si>
    <t>&lt;player1&gt; Shooting Foul. Jackson's 2nd Personal Foul, Philadelphia's 1st Team Foul.</t>
  </si>
  <si>
    <t>&lt;player1&gt; Loose Ball Foul. Skinner's 1st Personal Foul, Philadelphia's 3rd Team Foul.</t>
  </si>
  <si>
    <t>&lt;player1&gt; Illegal Defense Foul. Green's 1st Personal Foul, Philadelphia's 2nd Team Foul.</t>
  </si>
  <si>
    <t>&lt;player1&gt; Personal Foul. Green's 1st Personal Foul, Philadelphia's 3rd Team Foul.</t>
  </si>
  <si>
    <t>&lt;player1&gt; Personal Foul. Thomas's 1st Personal Foul, Philadelphia's 6th Team Foul.</t>
  </si>
  <si>
    <t>&lt;player1&gt; Shooting Foul. Skinner's 2nd Personal Foul, Philadelphia's 7th Team Foul.</t>
  </si>
  <si>
    <t>&lt;player1&gt; Personal Foul. Green's 2nd Personal Foul, Philadelphia's 8th Team Foul.</t>
  </si>
  <si>
    <t>&lt;player1&gt; Personal Foul. Jackson's 3rd Personal Foul, Philadelphia's 1st Team Foul.</t>
  </si>
  <si>
    <t>&lt;player1&gt; Personal Foul. Skinner's 3rd Personal Foul, Philadelphia's 2nd Team Foul.</t>
  </si>
  <si>
    <t>&lt;player1&gt; Loose Ball Foul. Iguodala's 1st Personal Foul, Philadelphia's 3rd Team Foul.</t>
  </si>
  <si>
    <t>&lt;player1&gt; Personal Foul. Green's 3rd Personal Foul, Philadelphia's 5th Team Foul.</t>
  </si>
  <si>
    <t>&lt;player1&gt; Loose Ball Foul. Thomas's 2nd Personal Foul, Philadelphia's 1st Team Foul.</t>
  </si>
  <si>
    <t>&lt;player1&gt; Shooting Foul. Williamson's 2nd Personal Foul, Philadelphia's 2nd Team Foul.</t>
  </si>
  <si>
    <t>&lt;player1&gt; Personal Foul. Williamson's 2nd Personal Foul, Philadelphia's 3rd Team Foul.</t>
  </si>
  <si>
    <t>&lt;player1&gt; Offensive Foul. Iguodala's 3rd Personal Foul, Philadelphia's 4th Team Foul.</t>
  </si>
  <si>
    <t>&lt;player1&gt; Personal Foul. Iguodala's 3rd Personal Foul, Philadelphia's 5th Team Foul.</t>
  </si>
  <si>
    <t>&lt;player1&gt; Offensive Foul. Jackson's 5th Personal Foul, Philadelphia's 6th Team Foul.</t>
  </si>
  <si>
    <t>&lt;player1&gt; Personal Foul. Jackson's 5th Personal Foul, Philadelphia's 7th Team Foul.</t>
  </si>
  <si>
    <t>&lt;player1&gt; Shooting Foul. Rogers's 2nd Personal Foul, New Orleans's 1st Team Foul.</t>
  </si>
  <si>
    <t>&lt;player1&gt; Personal Foul. Rogers's 2nd Personal Foul, New Orleans's 2nd Team Foul.</t>
  </si>
  <si>
    <t>&lt;player1&gt; Shooting Foul. Dickau's 1st Personal Foul, New Orleans's 3rd Team Foul.</t>
  </si>
  <si>
    <t>&lt;player1&gt; Personal Foul. Nachbar's 1st Personal Foul, New Orleans's 4th Team Foul.</t>
  </si>
  <si>
    <t>&lt;player1&gt; Shooting Foul. Andersen's 1st Personal Foul, New Orleans's 6th Team Foul.</t>
  </si>
  <si>
    <t>&lt;player1&gt; Personal Foul. Harrington's 1st Personal Foul, New Orleans's 1st Team Foul.</t>
  </si>
  <si>
    <t>&lt;player1&gt; Offensive Foul. Harrington's 3rd Personal Foul, New Orleans's 2nd Team Foul.</t>
  </si>
  <si>
    <t>&lt;player1&gt; Loose Ball Foul. Rogers's 3rd Personal Foul, New Orleans's 3rd Team Foul.</t>
  </si>
  <si>
    <t>&lt;player1&gt; Shooting Foul. Smith's 1st Personal Foul, New Orleans's 4th Team Foul.</t>
  </si>
  <si>
    <t>&lt;player1&gt; Personal Foul. Dickau's 2nd Personal Foul, New Orleans's 5th Team Foul.</t>
  </si>
  <si>
    <t>&lt;player1&gt; Personal Foul. Andersen's 2nd Personal Foul, New Orleans's 6th Team Foul.</t>
  </si>
  <si>
    <t>&lt;player1&gt; Shooting Foul. Andersen's 3rd Personal Foul, New Orleans's 7th Team Foul.</t>
  </si>
  <si>
    <t>&lt;player1&gt; Personal Foul. Harrington's 3rd Personal Foul, New Orleans's 8th Team Foul.</t>
  </si>
  <si>
    <t>&lt;player1&gt; Offensive Foul. Dickau's 4th Personal Foul, New Orleans's 9th Team Foul.</t>
  </si>
  <si>
    <t>&lt;player1&gt; Offensive Foul. Dickau's 5th Personal Foul, New Orleans's 10th Team Foul.</t>
  </si>
  <si>
    <t>&lt;player1&gt; Loose Ball Foul. Nailon's 2nd Personal Foul, New Orleans's 11st Team Foul.</t>
  </si>
  <si>
    <t>&lt;player1&gt; Shooting Foul. Harrington's 4th Personal Foul, New Orleans's 1st Team Foul.</t>
  </si>
  <si>
    <t>&lt;player1&gt; Shooting Foul. Andersen's 4th Personal Foul, New Orleans's 3rd Team Foul.</t>
  </si>
  <si>
    <t>&lt;player1&gt; Shooting Foul. Brown's 2nd Personal Foul, New Orleans's 4th Team Foul.</t>
  </si>
  <si>
    <t>&lt;player1&gt; Personal Foul. Andersen's 5th Personal Foul, New Orleans's 1st Team Foul.</t>
  </si>
  <si>
    <t>&lt;player1&gt; Personal Foul. Nachbar's 2nd Personal Foul, New Orleans's 2nd Team Foul.</t>
  </si>
  <si>
    <t>&lt;player1&gt; Shooting Foul. Brown's 4th Personal Foul, New Orleans's 3rd Team Foul.</t>
  </si>
  <si>
    <t>&lt;player1&gt; Loose Ball Foul. Freije's 1st Personal Foul, New Orleans's 4th Team Foul.</t>
  </si>
  <si>
    <t>&lt;player1&gt; Personal Foul. Brown's 5th Personal Foul, New Orleans's 5th Team Foul.</t>
  </si>
  <si>
    <t>&lt;player1&gt; Personal Foul. Nailon's 4th Personal Foul, New Orleans's 6th Team Foul.</t>
  </si>
  <si>
    <t>&lt;player1&gt; Personal Foul. Nailon's 5th Personal Foul, New Orleans's 7th Team Foul.</t>
  </si>
  <si>
    <t>&lt;player1&gt; Shooting Foul. Korver's 1st Personal Foul, Philadelphia's 2nd Team Foul.</t>
  </si>
  <si>
    <t>&lt;player1&gt; Personal Foul. Brown's 1st Personal Foul, Philadelphia's 6th Team Foul.</t>
  </si>
  <si>
    <t>&lt;player1&gt; Shooting Foul. Williamson's 1st Personal Foul, Philadelphia's 1st Team Foul.</t>
  </si>
  <si>
    <t>&lt;player1&gt; Personal Foul. Iguodala's 3rd Personal Foul, Philadelphia's 2nd Team Foul.</t>
  </si>
  <si>
    <t>&lt;player1&gt; Personal Foul. McKie's 1st Personal Foul, Philadelphia's 3rd Team Foul.</t>
  </si>
  <si>
    <t>&lt;player1&gt; Illegal Defense Foul. Thomas's 2nd Personal Foul, Philadelphia's 4th Team Foul.</t>
  </si>
  <si>
    <t>&lt;player1&gt; Shooting Foul. Dalembert's 3rd Personal Foul, Philadelphia's 5th Team Foul.</t>
  </si>
  <si>
    <t>&lt;player1&gt; Shooting Foul. Dalembert's 3rd Personal Foul, Philadelphia's 6th Team Foul.</t>
  </si>
  <si>
    <t>&lt;player1&gt; Personal Foul. Iguodala's 4th Personal Foul, Philadelphia's 2nd Team Foul.</t>
  </si>
  <si>
    <t>&lt;player1&gt; Loose Ball Foul. Jackson's 1st Personal Foul, Philadelphia's 4th Team Foul.</t>
  </si>
  <si>
    <t>&lt;player1&gt; Personal Foul. McKie's 2nd Personal Foul, Philadelphia's 5th Team Foul.</t>
  </si>
  <si>
    <t>&lt;player1&gt; Shooting Foul. Jackson's 2nd Personal Foul, Philadelphia's 6th Team Foul.</t>
  </si>
  <si>
    <t>&lt;player1&gt; Shooting Foul. Williamson's 3rd Personal Foul, Philadelphia's 3rd Team Foul.</t>
  </si>
  <si>
    <t>&lt;player1&gt; Personal Foul. Korver's 3rd Personal Foul, Philadelphia's 4th Team Foul.</t>
  </si>
  <si>
    <t>&lt;player1&gt; Loose Ball Foul. Thomas's 4th Personal Foul, Philadelphia's 6th Team Foul.</t>
  </si>
  <si>
    <t>&lt;player1&gt; Shooting Foul. Williamson's 4th Personal Foul, Philadelphia's 7th Team Foul.</t>
  </si>
  <si>
    <t>&lt;player1&gt; Shooting Foul. Korver's 6th Personal Foul, Philadelphia's 1st Team Foul.</t>
  </si>
  <si>
    <t>&lt;player1&gt; Shooting Foul. Dalembert's 6th Personal Foul, Philadelphia's 2nd Team Foul.</t>
  </si>
  <si>
    <t>&lt;player1&gt; Personal Foul. Iverson's 4th Personal Foul, Philadelphia's 3rd Team Foul.</t>
  </si>
  <si>
    <t>&lt;player1&gt; Shooting Foul. Iguodala's 5th Personal Foul, Philadelphia's 4th Team Foul.</t>
  </si>
  <si>
    <t>&lt;player1&gt; Shooting Foul. Dalembert's 6th Personal Foul, Philadelphia's 5th Team Foul.</t>
  </si>
  <si>
    <t>&lt;player1&gt; Loose Ball Foul. Jackson's 2nd Personal Foul, Philadelphia's 6th Team Foul.</t>
  </si>
  <si>
    <t>&lt;player1&gt; Shooting Foul. McKie's 2nd Personal Foul, Philadelphia's 1st Team Foul.</t>
  </si>
  <si>
    <t>&lt;player1&gt; Shooting Foul. Williamson's 6th Personal Foul, Philadelphia's 2nd Team Foul.</t>
  </si>
  <si>
    <t>&lt;player1&gt; Shooting Foul. Dalembert's 6th Personal Foul, Philadelphia's 4th Team Foul.</t>
  </si>
  <si>
    <t>&lt;player1&gt; Personal Foul. Thomas's 4th Personal Foul, Philadelphia's 5th Team Foul.</t>
  </si>
  <si>
    <t>&lt;player1&gt; Shooting Foul. Thomas's 4th Personal Foul, Philadelphia's 7th Team Foul.</t>
  </si>
  <si>
    <t>&lt;player1&gt; Shooting Foul. Dalembert's 6th Personal Foul, Philadelphia's 3rd Team Foul.</t>
  </si>
  <si>
    <t>&lt;player1&gt; Personal Foul. Thomas's 4th Personal Foul, Philadelphia's 4th Team Foul.</t>
  </si>
  <si>
    <t>&lt;player1&gt; Shooting Foul. Iguodala's 5th Personal Foul, Philadelphia's 5th Team Foul.</t>
  </si>
  <si>
    <t>&lt;player1&gt; Personal Foul. Williamson's 6th Personal Foul, Philadelphia's 1st Team Foul.</t>
  </si>
  <si>
    <t>&lt;player1&gt; Shooting Foul. Iverson's 4th Personal Foul, Philadelphia's 3rd Team Foul.</t>
  </si>
  <si>
    <t>&lt;player1&gt; Personal Foul. Iguodala's 5th Personal Foul, Philadelphia's 5th Team Foul.</t>
  </si>
  <si>
    <t>&lt;player1&gt; Personal Foul. Iverson's 4th Personal Foul, Philadelphia's 7th Team Foul.</t>
  </si>
  <si>
    <t>&lt;player1&gt; Loose Ball Foul. O'Neal's 1st Personal Foul, Miami's 1st Team Foul.</t>
  </si>
  <si>
    <t>&lt;player1&gt; Shooting Foul. Jones's 1st Personal Foul, Miami's 2nd Team Foul.</t>
  </si>
  <si>
    <t>&lt;player1&gt; Personal Foul. Haslem's 1st Personal Foul, Miami's 3rd Team Foul.</t>
  </si>
  <si>
    <t>&lt;player1&gt; Shooting Foul. Haslem's 3rd Personal Foul, Miami's 4th Team Foul.</t>
  </si>
  <si>
    <t>&lt;player1&gt; Illegal Defense Foul. O'Neal's 2nd Personal Foul, Miami's 5th Team Foul.</t>
  </si>
  <si>
    <t>&lt;player1&gt; Technical Foul. O'Neal's 2nd Technical Foul.</t>
  </si>
  <si>
    <t>&lt;player1&gt; Personal Foul. Dooling's 1st Personal Foul, Miami's 5th Team Foul.</t>
  </si>
  <si>
    <t>&lt;player1&gt; Personal Foul. Jones's 2nd Personal Foul, Miami's 6th Team Foul.</t>
  </si>
  <si>
    <t>&lt;player1&gt; Shooting Foul. Anderson's 1st Personal Foul, Miami's 7th Team Foul.</t>
  </si>
  <si>
    <t>&lt;player1&gt; Loose Ball Foul. Butler's 1st Personal Foul, Miami's 1st Team Foul.</t>
  </si>
  <si>
    <t>&lt;player1&gt; Loose Ball Foul. Doleac's 1st Personal Foul, Miami's 2nd Team Foul.</t>
  </si>
  <si>
    <t>&lt;player1&gt; Shooting Foul. Anderson's 3rd Personal Foul, Miami's 3rd Team Foul.</t>
  </si>
  <si>
    <t>&lt;player1&gt; Shooting Foul. O'Neal's 2nd Personal Foul, Miami's 4th Team Foul.</t>
  </si>
  <si>
    <t>&lt;player1&gt; Personal Foul. Wade's 1st Personal Foul, Miami's 5th Team Foul.</t>
  </si>
  <si>
    <t>&lt;player1&gt; Personal Foul. Wade's 2nd Personal Foul, Miami's 6th Team Foul.</t>
  </si>
  <si>
    <t>&lt;player1&gt; Shooting Foul. O'Neal's 4th Personal Foul, Miami's 7th Team Foul.</t>
  </si>
  <si>
    <t>&lt;player1&gt; Personal Foul. Dooling's 2nd Personal Foul, Miami's 8th Team Foul.</t>
  </si>
  <si>
    <t>&lt;player1&gt; Personal Foul. Jones's 1st Personal Foul, Miami's 1st Team Foul.</t>
  </si>
  <si>
    <t>&lt;player1&gt; Shooting Foul. Haslem's 3rd Personal Foul, Miami's 2nd Team Foul.</t>
  </si>
  <si>
    <t>&lt;player1&gt; Shooting Foul. Haslem's 4th Personal Foul, Miami's 3rd Team Foul.</t>
  </si>
  <si>
    <t>&lt;player1&gt; Personal Foul. Dooling's 3rd Personal Foul, Miami's 1st Team Foul.</t>
  </si>
  <si>
    <t>&lt;player1&gt; Personal Foul. Anderson's 3rd Personal Foul, Miami's 2nd Team Foul.</t>
  </si>
  <si>
    <t>&lt;player1&gt; Personal Foul. Dooling's 5th Personal Foul, Miami's 3rd Team Foul.</t>
  </si>
  <si>
    <t>&lt;player1&gt; Shooting Foul. Doleac's 2nd Personal Foul, Miami's 4th Team Foul.</t>
  </si>
  <si>
    <t>&lt;player1&gt; Shooting Foul. Haslem's 5th Personal Foul, Miami's 5th Team Foul.</t>
  </si>
  <si>
    <t>&lt;player1&gt; Personal Foul. Wade's 3rd Personal Foul, Miami's 7th Team Foul.</t>
  </si>
  <si>
    <t>&lt;player1&gt; Shooting Foul. Jones's 4th Personal Foul, Miami's 8th Team Foul.</t>
  </si>
  <si>
    <t>&lt;player1&gt; Personal Foul. Wade's 5th Personal Foul, Miami's 9th Team Foul.</t>
  </si>
  <si>
    <t>&lt;player1&gt; Personal Foul. Jones's 4th Personal Foul, Miami's 10th Team Foul.</t>
  </si>
  <si>
    <t>&lt;player1&gt; Personal Foul. Thomas's 1st Personal Foul, Philadelphia's 2nd Team Foul.</t>
  </si>
  <si>
    <t>&lt;player1&gt; Personal Foul. Green's 1st Personal Foul, Philadelphia's 4th Team Foul.</t>
  </si>
  <si>
    <t>&lt;player1&gt; Illegal Defense Foul. Green's 1st Personal Foul, Philadelphia's 5th Team Foul.</t>
  </si>
  <si>
    <t>&lt;player1&gt; Personal Foul. McKie's 1st Personal Foul, Philadelphia's 7th Team Foul.</t>
  </si>
  <si>
    <t>&lt;player1&gt; Shooting Foul. Korver's 2nd Personal Foul, Philadelphia's 8th Team Foul.</t>
  </si>
  <si>
    <t>&lt;player1&gt; Shooting Foul. Jackson's 1st Personal Foul, Philadelphia's 9th Team Foul.</t>
  </si>
  <si>
    <t>&lt;player1&gt; Personal Foul. McKie's 2nd Personal Foul, Philadelphia's 1st Team Foul.</t>
  </si>
  <si>
    <t>&lt;player1&gt; Shooting Foul. McKie's 4th Personal Foul, Philadelphia's 2nd Team Foul.</t>
  </si>
  <si>
    <t>&lt;player1&gt; Shooting Foul. Jackson's 3rd Personal Foul, Philadelphia's 3rd Team Foul.</t>
  </si>
  <si>
    <t>&lt;player1&gt; Shooting Foul. Green's 1st Personal Foul, Philadelphia's 5th Team Foul.</t>
  </si>
  <si>
    <t>&lt;player1&gt; Personal Foul. Salmons's 1st Personal Foul, Philadelphia's 6th Team Foul.</t>
  </si>
  <si>
    <t>&lt;player1&gt; Offensive Foul. Green's 3rd Personal Foul, Philadelphia's 1st Team Foul.</t>
  </si>
  <si>
    <t>&lt;player1&gt; Offensive Foul. Williamson's 2nd Personal Foul, Philadelphia's 4th Team Foul.</t>
  </si>
  <si>
    <t>&lt;player1&gt; Loose Ball Foul. Williamson's 2nd Personal Foul, Philadelphia's 5th Team Foul.</t>
  </si>
  <si>
    <t>&lt;player1&gt; Loose Ball Foul. Williamson's 3rd Personal Foul, Philadelphia's 4th Team Foul.</t>
  </si>
  <si>
    <t>&lt;player1&gt; Shooting Foul. Iguodala's 4th Personal Foul, Philadelphia's 5th Team Foul.</t>
  </si>
  <si>
    <t>&lt;player1&gt; Shooting Foul. Iguodala's 5th Personal Foul, Philadelphia's 6th Team Foul.</t>
  </si>
  <si>
    <t>&lt;player1&gt; Shooting Foul. Green's 5th Personal Foul, Philadelphia's 9th Team Foul.</t>
  </si>
  <si>
    <t>&lt;player1&gt; made 25 ft three point running jumper.</t>
  </si>
  <si>
    <t>&lt;player1&gt; missed 32 ft three point running jumper.</t>
  </si>
  <si>
    <t>&lt;player1&gt; missed 15 ft hook shot.</t>
  </si>
  <si>
    <t>&lt;player1&gt; made 3 ft running jumper.</t>
  </si>
  <si>
    <t>&lt;player1&gt; missed 51 ft Three Pointer.</t>
  </si>
  <si>
    <t>&lt;player1&gt; Shooting Foul. Moiso's 1st Personal Foul, Toronto's 1st Team Foul.</t>
  </si>
  <si>
    <t>&lt;player1&gt; Shooting Foul. Araujo's 1st Personal Foul, Toronto's 2nd Team Foul.</t>
  </si>
  <si>
    <t>&lt;player1&gt; Shooting Foul. Rose's 2nd Personal Foul, Toronto's 3rd Team Foul.</t>
  </si>
  <si>
    <t>&lt;player1&gt; Shooting Foul. Araujo's 2nd Personal Foul, Toronto's 4th Team Foul.</t>
  </si>
  <si>
    <t>&lt;player1&gt; Shooting Foul. Palacio's 1st Personal Foul, Toronto's 5th Team Foul.</t>
  </si>
  <si>
    <t>&lt;player1&gt; Shooting Foul. Woods's 1st Personal Foul, Toronto's 6th Team Foul.</t>
  </si>
  <si>
    <t>&lt;player1&gt; Personal Foul. Bonner's 1st Personal Foul, Toronto's 1st Team Foul.</t>
  </si>
  <si>
    <t>&lt;player1&gt; Loose Ball Foul. Bonner's 2nd Personal Foul, Toronto's 2nd Team Foul.</t>
  </si>
  <si>
    <t>&lt;player1&gt; Personal Foul. Peterson's 1st Personal Foul, Toronto's 3rd Team Foul.</t>
  </si>
  <si>
    <t>&lt;player1&gt; Shooting Foul. Bosh's 1st Personal Foul, Toronto's 4th Team Foul.</t>
  </si>
  <si>
    <t>&lt;player1&gt; Personal Foul. Alston's 1st Personal Foul, Toronto's 1st Team Foul.</t>
  </si>
  <si>
    <t>&lt;player1&gt; Personal Foul. Marshall's 1st Personal Foul, Toronto's 2nd Team Foul.</t>
  </si>
  <si>
    <t>&lt;player1&gt; Shooting Foul. Bosh's 2nd Personal Foul, Toronto's 3rd Team Foul.</t>
  </si>
  <si>
    <t>&lt;player1&gt; Offensive Foul. Marshall's 3rd Personal Foul, Toronto's 4th Team Foul.</t>
  </si>
  <si>
    <t>&lt;player1&gt; Shooting Foul. Alston's 2nd Personal Foul, Toronto's 5th Team Foul.</t>
  </si>
  <si>
    <t>&lt;player1&gt; Personal Foul. Alston's 3rd Personal Foul, Toronto's 6th Team Foul.</t>
  </si>
  <si>
    <t>&lt;player1&gt; Shooting Foul. Marshall's 3rd Personal Foul, Toronto's 1st Team Foul.</t>
  </si>
  <si>
    <t>&lt;player1&gt; Shooting Foul. Marshall's 4th Personal Foul, Toronto's 2nd Team Foul.</t>
  </si>
  <si>
    <t>&lt;player1&gt; Personal Foul. Bonner's 3rd Personal Foul, Toronto's 3rd Team Foul.</t>
  </si>
  <si>
    <t>&lt;player1&gt; Personal Foul. Alston's 4th Personal Foul, Toronto's 4th Team Foul.</t>
  </si>
  <si>
    <t>&lt;player1&gt; Shooting Foul. Bosh's 3rd Personal Foul, Toronto's 5th Team Foul.</t>
  </si>
  <si>
    <t>&lt;player1&gt; Offensive Foul. Palacio's 2nd Personal Foul, Toronto's 7th Team Foul.</t>
  </si>
  <si>
    <t>&lt;player1&gt; Personal Foul. Bonner's 4th Personal Foul, Toronto's 8th Team Foul.</t>
  </si>
  <si>
    <t>&lt;player1&gt; Personal Foul. Bonner's 5th Personal Foul, Toronto's 9th Team Foul.</t>
  </si>
  <si>
    <t>&lt;player1&gt; Personal Foul. Marshall's 5th Personal Foul, Toronto's 10th Team Foul.</t>
  </si>
  <si>
    <t>&lt;player1&gt; Offensive Foul. Bosh's 2nd Personal Foul, Toronto's 1st Team Foul.</t>
  </si>
  <si>
    <t>&lt;player1&gt; Shooting Foul. Alston's 1st Personal Foul, Toronto's 3rd Team Foul.</t>
  </si>
  <si>
    <t>&lt;player1&gt; Offensive Foul. Woods's 2nd Personal Foul, Toronto's 4th Team Foul.</t>
  </si>
  <si>
    <t>&lt;player1&gt; Personal Foul. Araujo's 1st Personal Foul, Toronto's 1st Team Foul.</t>
  </si>
  <si>
    <t>&lt;player1&gt; Illegal Defense Foul. Araujo's 2nd Personal Foul, Toronto's 2nd Team Foul.</t>
  </si>
  <si>
    <t>&lt;player1&gt; Offensive Foul. Peterson's 2nd Personal Foul, Toronto's 3rd Team Foul.</t>
  </si>
  <si>
    <t>&lt;player1&gt; Loose Ball Foul. Bonner's 1st Personal Foul, Toronto's 7th Team Foul.</t>
  </si>
  <si>
    <t>&lt;player1&gt; Shooting Foul. Alston's 2nd Personal Foul, Toronto's 1st Team Foul.</t>
  </si>
  <si>
    <t>&lt;player1&gt; Shooting Foul. Rose's 1st Personal Foul, Toronto's 2nd Team Foul.</t>
  </si>
  <si>
    <t>&lt;player1&gt; Shooting Foul. Marshall's 1st Personal Foul, Toronto's 4th Team Foul.</t>
  </si>
  <si>
    <t>&lt;player1&gt; Loose Ball Foul. Rose's 3rd Personal Foul, Toronto's 5th Team Foul.</t>
  </si>
  <si>
    <t>&lt;player1&gt; Personal Foul. Bonner's 2nd Personal Foul, Toronto's 6th Team Foul.</t>
  </si>
  <si>
    <t>&lt;player1&gt; Shooting Foul. Bonner's 3rd Personal Foul, Toronto's 7th Team Foul.</t>
  </si>
  <si>
    <t>&lt;player1&gt; Personal Foul. Bosh's 3rd Personal Foul, Toronto's 1st Team Foul.</t>
  </si>
  <si>
    <t>&lt;player1&gt; Personal Foul. Peterson's 4th Personal Foul, Toronto's 2nd Team Foul.</t>
  </si>
  <si>
    <t>&lt;player1&gt; Shooting Foul. Marshall's 3rd Personal Foul, Toronto's 4th Team Foul.</t>
  </si>
  <si>
    <t>&lt;player1&gt; Loose Ball Foul. Marshall's 4th Personal Foul, Toronto's 5th Team Foul.</t>
  </si>
  <si>
    <t>&lt;player1&gt; Offensive Foul. Anthony's 2nd Personal Foul, Denver's 1st Team Foul.</t>
  </si>
  <si>
    <t>&lt;player1&gt; Personal Foul. Hilario's 1st Personal Foul, Denver's 3rd Team Foul.</t>
  </si>
  <si>
    <t>&lt;player1&gt; Shooting Foul. Elson's 1st Personal Foul, Denver's 4th Team Foul.</t>
  </si>
  <si>
    <t>&lt;player1&gt; Shooting Foul. Elson's 2nd Personal Foul, Denver's 1st Team Foul.</t>
  </si>
  <si>
    <t>&lt;player1&gt; Shooting Foul. Russell's 1st Personal Foul, Denver's 2nd Team Foul.</t>
  </si>
  <si>
    <t>&lt;player1&gt; Personal Foul. Miller's 1st Personal Foul, Denver's 3rd Team Foul.</t>
  </si>
  <si>
    <t>&lt;player1&gt; Personal Foul. Russell's 2nd Personal Foul, Denver's 4th Team Foul.</t>
  </si>
  <si>
    <t>&lt;player1&gt; Shooting Foul. Martin's 1st Personal Foul, Denver's 5th Team Foul.</t>
  </si>
  <si>
    <t>&lt;player1&gt; Offensive Foul. Miller's 3rd Personal Foul, Denver's 1st Team Foul.</t>
  </si>
  <si>
    <t>&lt;player1&gt; Personal Foul. Buckner's 2nd Personal Foul, Denver's 2nd Team Foul.</t>
  </si>
  <si>
    <t>&lt;player1&gt; Shooting Foul. Hilario's 2nd Personal Foul, Denver's 3rd Team Foul.</t>
  </si>
  <si>
    <t>&lt;player1&gt; Offensive Foul. Martin's 3rd Personal Foul, Denver's 4th Team Foul.</t>
  </si>
  <si>
    <t>&lt;player1&gt; Personal Foul. Martin's 3rd Personal Foul, Denver's 6th Team Foul.</t>
  </si>
  <si>
    <t>&lt;player1&gt; Shooting Foul. Miller's 4th Personal Foul, Denver's 7th Team Foul.</t>
  </si>
  <si>
    <t>&lt;player1&gt; Shooting Foul. Buckner's 3rd Personal Foul, Denver's 8th Team Foul.</t>
  </si>
  <si>
    <t>&lt;player1&gt; Shooting Foul. Tskitishvili's 1st Personal Foul, Denver's 9th Team Foul.</t>
  </si>
  <si>
    <t>&lt;player1&gt; Shooting Foul. Martin's 4th Personal Foul, Denver's 10th Team Foul.</t>
  </si>
  <si>
    <t>&lt;player1&gt; Shooting Foul. Buckner's 5th Personal Foul, Denver's 11st Team Foul.</t>
  </si>
  <si>
    <t>&lt;player1&gt; Personal Foul. Tskitishvili's 2nd Personal Foul, Denver's 2nd Team Foul.</t>
  </si>
  <si>
    <t>&lt;player1&gt; Personal Foul. Miller's 5th Personal Foul, Denver's 3rd Team Foul.</t>
  </si>
  <si>
    <t>&lt;player1&gt; Shooting Foul. Hilario's 4th Personal Foul, Denver's 4th Team Foul.</t>
  </si>
  <si>
    <t>&lt;player1&gt; Shooting Foul. Anthony's 3rd Personal Foul, Denver's 6th Team Foul.</t>
  </si>
  <si>
    <t>&lt;player1&gt; Personal Foul. Boykins's 3rd Personal Foul, Denver's 7th Team Foul.</t>
  </si>
  <si>
    <t>&lt;player1&gt; Shooting Foul. Wade's 1st Personal Foul, Miami's 1st Team Foul.</t>
  </si>
  <si>
    <t>&lt;player1&gt; Offensive Foul. Wade's 3rd Personal Foul, Miami's 2nd Team Foul.</t>
  </si>
  <si>
    <t>&lt;player1&gt; Personal Foul. Butler's 1st Personal Foul, Miami's 3rd Team Foul.</t>
  </si>
  <si>
    <t>&lt;player1&gt; Personal Foul. Jones's 1st Personal Foul, Miami's 4th Team Foul.</t>
  </si>
  <si>
    <t>&lt;player1&gt; Shooting Foul. Butler's 2nd Personal Foul, Miami's 1st Team Foul.</t>
  </si>
  <si>
    <t>&lt;player1&gt; Technical Foul. Jones's 1st Technical Foul.</t>
  </si>
  <si>
    <t>&lt;player1&gt; Personal Foul. Doleac's 1st Personal Foul, Miami's 3rd Team Foul.</t>
  </si>
  <si>
    <t>&lt;player1&gt; Shooting Foul. Laettner's 2nd Personal Foul, Miami's 5th Team Foul.</t>
  </si>
  <si>
    <t>&lt;player1&gt; missed 16 ft three point jumper.</t>
  </si>
  <si>
    <t>&lt;player1&gt; Shooting Foul. Dooling's 2nd Personal Foul, Miami's 6th Team Foul.</t>
  </si>
  <si>
    <t>&lt;player1&gt; Personal Foul. Laettner's 2nd Personal Foul, Miami's 7th Team Foul.</t>
  </si>
  <si>
    <t>&lt;player1&gt; Shooting Foul. Jones's 1st Personal Foul, Miami's 8th Team Foul.</t>
  </si>
  <si>
    <t>&lt;player1&gt; Shooting Foul. O'Neal's 2nd Personal Foul, Miami's 1st Team Foul.</t>
  </si>
  <si>
    <t>&lt;player1&gt; Personal Foul. Jones's 2nd Personal Foul, Miami's 2nd Team Foul.</t>
  </si>
  <si>
    <t>&lt;player1&gt; Illegal Defense Foul. O'Neal's 2nd Personal Foul, Miami's 3rd Team Foul.</t>
  </si>
  <si>
    <t>&lt;player1&gt; Personal Foul. Dooling's 2nd Personal Foul, Miami's 1st Team Foul.</t>
  </si>
  <si>
    <t>&lt;player1&gt; Personal Foul. Wade's 3rd Personal Foul, Miami's 2nd Team Foul.</t>
  </si>
  <si>
    <t>&lt;player1&gt; Shooting Foul. O'Neal's 2nd Personal Foul, Miami's 3rd Team Foul.</t>
  </si>
  <si>
    <t>&lt;player1&gt; Shooting Foul. Jones's 3rd Personal Foul, Miami's 4th Team Foul.</t>
  </si>
  <si>
    <t>&lt;player1&gt; Shooting Foul. Jones's 4th Personal Foul, Miami's 5th Team Foul.</t>
  </si>
  <si>
    <t>&lt;player1&gt; Shooting Foul. O'Neal's 3rd Personal Foul, Miami's 6th Team Foul.</t>
  </si>
  <si>
    <t>&lt;player1&gt; Personal Foul. Sprewell's 1st Personal Foul, Minnesota's 1st Team Foul.</t>
  </si>
  <si>
    <t>&lt;player1&gt; Shooting Foul. Cassell's 1st Personal Foul, Minnesota's 2nd Team Foul.</t>
  </si>
  <si>
    <t>&lt;player1&gt; Shooting Foul. Olowokandi's 1st Personal Foul, Minnesota's 3rd Team Foul.</t>
  </si>
  <si>
    <t>&lt;player1&gt; Shooting Foul. Olowokandi's 2nd Personal Foul, Minnesota's 1st Team Foul.</t>
  </si>
  <si>
    <t>&lt;player1&gt; Personal Foul. Olowokandi's 3rd Personal Foul, Minnesota's 2nd Team Foul.</t>
  </si>
  <si>
    <t>&lt;player1&gt; Shooting Foul. Griffin's 1st Personal Foul, Minnesota's 3rd Team Foul.</t>
  </si>
  <si>
    <t>&lt;player1&gt; Shooting Foul. Garnett's 1st Personal Foul, Minnesota's 4th Team Foul.</t>
  </si>
  <si>
    <t>&lt;player1&gt; Shooting Foul. Madsen's 1st Personal Foul, Minnesota's 1st Team Foul.</t>
  </si>
  <si>
    <t>&lt;player1&gt; Shooting Foul. Madsen's 2nd Personal Foul, Minnesota's 3rd Team Foul.</t>
  </si>
  <si>
    <t>&lt;player1&gt; Shooting Foul. Cassell's 2nd Personal Foul, Minnesota's 4th Team Foul.</t>
  </si>
  <si>
    <t>&lt;player1&gt; Shooting Foul. Olowokandi's 4th Personal Foul, Minnesota's 5th Team Foul.</t>
  </si>
  <si>
    <t>&lt;player1&gt; Personal Foul. Garnett's 3rd Personal Foul, Minnesota's 1st Team Foul.</t>
  </si>
  <si>
    <t>&lt;player1&gt; Technical Foul. Sprewell's 1st Technical Foul.</t>
  </si>
  <si>
    <t>&lt;player1&gt; Offensive Foul. Sprewell's 3rd Personal Foul, Minnesota's 3rd Team Foul.</t>
  </si>
  <si>
    <t>&lt;player1&gt; Personal Foul. Cassell's 3rd Personal Foul, Minnesota's 4th Team Foul.</t>
  </si>
  <si>
    <t>&lt;player1&gt; Personal Foul. Cassell's 4th Personal Foul, Minnesota's 5th Team Foul.</t>
  </si>
  <si>
    <t>&lt;player1&gt; Personal Foul. Cassell's 5th Personal Foul, Minnesota's 6th Team Foul.</t>
  </si>
  <si>
    <t>&lt;player1&gt; Personal Foul. Peterson's 1st Personal Foul, Toronto's 2nd Team Foul.</t>
  </si>
  <si>
    <t>&lt;player1&gt; Offensive Foul. Woods's 2nd Personal Foul, Toronto's 3rd Team Foul.</t>
  </si>
  <si>
    <t>&lt;player1&gt; Shooting Foul. Marshall's 1st Personal Foul, Toronto's 1st Team Foul.</t>
  </si>
  <si>
    <t>&lt;player1&gt; Personal Foul. Marshall's 2nd Personal Foul, Toronto's 2nd Team Foul.</t>
  </si>
  <si>
    <t>&lt;player1&gt; Personal Foul. Bonner's 1st Personal Foul, Toronto's 3rd Team Foul.</t>
  </si>
  <si>
    <t>&lt;player1&gt; Personal Foul. Palacio's 1st Personal Foul, Toronto's 4th Team Foul.</t>
  </si>
  <si>
    <t>&lt;player1&gt; Shooting Foul. Murray's 1st Personal Foul, Toronto's 5th Team Foul.</t>
  </si>
  <si>
    <t>&lt;player1&gt; Shooting Foul. Bonner's 2nd Personal Foul, Toronto's 6th Team Foul.</t>
  </si>
  <si>
    <t>&lt;player1&gt; Shooting Foul. Woods's 2nd Personal Foul, Toronto's 8th Team Foul.</t>
  </si>
  <si>
    <t>&lt;player1&gt; Personal Foul. Alston's 2nd Personal Foul, Toronto's 9th Team Foul.</t>
  </si>
  <si>
    <t>&lt;player1&gt; Personal Foul. Alston's 3rd Personal Foul, Toronto's 1st Team Foul.</t>
  </si>
  <si>
    <t>&lt;player1&gt; Personal Foul. Alston's 4th Personal Foul, Toronto's 2nd Team Foul.</t>
  </si>
  <si>
    <t>&lt;player1&gt; Shooting Foul. Palacio's 2nd Personal Foul, Toronto's 3rd Team Foul.</t>
  </si>
  <si>
    <t>&lt;player1&gt; Personal Foul. Palacio's 3rd Personal Foul, Toronto's 4th Team Foul.</t>
  </si>
  <si>
    <t>&lt;player1&gt; Personal Foul. Murray's 2nd Personal Foul, Toronto's 1st Team Foul.</t>
  </si>
  <si>
    <t>&lt;player1&gt; Personal Foul. Bonner's 4th Personal Foul, Toronto's 2nd Team Foul.</t>
  </si>
  <si>
    <t>&lt;player1&gt; Offensive Foul. Bonner's 6th Personal Foul, Toronto's 3rd Team Foul.</t>
  </si>
  <si>
    <t>&lt;player1&gt; Personal Foul. Alston's 5th Personal Foul, Toronto's 5th Team Foul.</t>
  </si>
  <si>
    <t>&lt;player1&gt; Personal Foul. Bonner's 6th Personal Foul, Toronto's 1st Team Foul.</t>
  </si>
  <si>
    <t>&lt;player1&gt; Shooting Foul. Bonner's 6th Personal Foul, Toronto's 2nd Team Foul.</t>
  </si>
  <si>
    <t>&lt;player1&gt; Personal Foul. Murray's 2nd Personal Foul, Toronto's 3rd Team Foul.</t>
  </si>
  <si>
    <t>&lt;player1&gt; Shooting Foul. Marshall's 5th Personal Foul, Toronto's 4th Team Foul.</t>
  </si>
  <si>
    <t>&lt;player1&gt; Personal Foul. Williams's 5th Personal Foul, Toronto's 5th Team Foul.</t>
  </si>
  <si>
    <t>&lt;player1&gt; Shooting Foul. Williams's 5th Personal Foul, Toronto's 6th Team Foul.</t>
  </si>
  <si>
    <t>&lt;player1&gt; Offensive Foul. Radojevic's 2nd Personal Foul, Utah's 1st Team Foul.</t>
  </si>
  <si>
    <t>&lt;player1&gt; Shooting Foul. Harpring's 1st Personal Foul, Utah's 2nd Team Foul.</t>
  </si>
  <si>
    <t>&lt;player1&gt; Personal Foul. Bell's 1st Personal Foul, Utah's 1st Team Foul.</t>
  </si>
  <si>
    <t>&lt;player1&gt; Shooting Foul. Boozer's 1st Personal Foul, Utah's 2nd Team Foul.</t>
  </si>
  <si>
    <t>&lt;player1&gt; Shooting Foul. Arroyo's 1st Personal Foul, Utah's 3rd Team Foul.</t>
  </si>
  <si>
    <t>&lt;player1&gt; Shooting Foul. Boozer's 2nd Personal Foul, Utah's 1st Team Foul.</t>
  </si>
  <si>
    <t>&lt;player1&gt; Shooting Foul. Harpring's 2nd Personal Foul, Utah's 2nd Team Foul.</t>
  </si>
  <si>
    <t>&lt;player1&gt; Shooting Foul. Radojevic's 2nd Personal Foul, Utah's 3rd Team Foul.</t>
  </si>
  <si>
    <t>&lt;player1&gt; Shooting Foul. Borchardt's 1st Personal Foul, Utah's 4th Team Foul.</t>
  </si>
  <si>
    <t>&lt;player1&gt; Personal Foul. Lopez's 2nd Personal Foul, Utah's 5th Team Foul.</t>
  </si>
  <si>
    <t>&lt;player1&gt; Personal Foul. Borchardt's 2nd Personal Foul, Utah's 6th Team Foul.</t>
  </si>
  <si>
    <t>&lt;player1&gt; Shooting Foul. Giricek's 1st Personal Foul, Utah's 7th Team Foul.</t>
  </si>
  <si>
    <t>&lt;player1&gt; Shooting Foul. Okur's 1st Personal Foul, Utah's 1st Team Foul.</t>
  </si>
  <si>
    <t>&lt;player1&gt; Shooting Foul. Boozer's 3rd Personal Foul, Utah's 2nd Team Foul.</t>
  </si>
  <si>
    <t>&lt;player1&gt; Personal Foul. Arroyo's 2nd Personal Foul, Utah's 4th Team Foul.</t>
  </si>
  <si>
    <t>&lt;player1&gt; Personal Foul. Boozer's 4th Personal Foul, Utah's 5th Team Foul.</t>
  </si>
  <si>
    <t>&lt;player1&gt; Personal Foul. Arroyo's 3rd Personal Foul, Utah's 6th Team Foul.</t>
  </si>
  <si>
    <t>&lt;player1&gt; Shooting Foul. Williams's 2nd Personal Foul, Toronto's 3rd Team Foul.</t>
  </si>
  <si>
    <t>&lt;player1&gt; Offensive Foul. Alston's 2nd Personal Foul, Toronto's 4th Team Foul.</t>
  </si>
  <si>
    <t>&lt;player1&gt; Shooting Foul. Peterson's 1st Personal Foul, Toronto's 5th Team Foul.</t>
  </si>
  <si>
    <t>&lt;player1&gt; Personal Foul. Alston's 2nd Personal Foul, Toronto's 6th Team Foul.</t>
  </si>
  <si>
    <t>&lt;player1&gt; Personal Foul. Palacio's 1st Personal Foul, Toronto's 1st Team Foul.</t>
  </si>
  <si>
    <t>&lt;player1&gt; Shooting Foul. Palacio's 3rd Personal Foul, Toronto's 3rd Team Foul.</t>
  </si>
  <si>
    <t>&lt;player1&gt; Offensive Foul. Palacio's 4th Personal Foul, Toronto's 4th Team Foul.</t>
  </si>
  <si>
    <t>&lt;player1&gt; Offensive Foul. Peterson's 3rd Personal Foul, Toronto's 5th Team Foul.</t>
  </si>
  <si>
    <t>&lt;player1&gt; Personal Foul. Rose's 1st Personal Foul, Toronto's 6th Team Foul.</t>
  </si>
  <si>
    <t>&lt;player1&gt; Personal Foul. Alston's 3rd Personal Foul, Toronto's 3rd Team Foul.</t>
  </si>
  <si>
    <t>&lt;player1&gt; Personal Foul. Marshall's 2nd Personal Foul, Toronto's 1st Team Foul.</t>
  </si>
  <si>
    <t>&lt;player1&gt; Offensive Foul. Bonner's 2nd Personal Foul, Toronto's 2nd Team Foul.</t>
  </si>
  <si>
    <t>&lt;player1&gt; Shooting Foul. Bonner's 2nd Personal Foul, Toronto's 3rd Team Foul.</t>
  </si>
  <si>
    <t>&lt;player1&gt; Personal Foul. Palacio's 4th Personal Foul, Toronto's 4th Team Foul.</t>
  </si>
  <si>
    <t>&lt;player1&gt; Personal Foul. Rose's 2nd Personal Foul, Toronto's 5th Team Foul.</t>
  </si>
  <si>
    <t>&lt;player1&gt; Shooting Foul. Murray's 1st Personal Foul, Toronto's 6th Team Foul.</t>
  </si>
  <si>
    <t>&lt;player1&gt; Offensive Foul. Rose's 4th Personal Foul, Toronto's 7th Team Foul.</t>
  </si>
  <si>
    <t>&lt;player1&gt; Personal Foul. Peterson's 2nd Personal Foul, Toronto's 1st Team Foul.</t>
  </si>
  <si>
    <t>&lt;player1&gt; Shooting Foul. Williams's 2nd Personal Foul, Toronto's 2nd Team Foul.</t>
  </si>
  <si>
    <t>&lt;player1&gt; Illegal Defense Foul. Araujo's 1st Personal Foul, Toronto's 3rd Team Foul.</t>
  </si>
  <si>
    <t>&lt;player1&gt; Shooting Foul. Williams's 2nd Personal Foul, Toronto's 5th Team Foul.</t>
  </si>
  <si>
    <t>&lt;player1&gt; Shooting Foul. Rose's 1st Personal Foul, Toronto's 6th Team Foul.</t>
  </si>
  <si>
    <t>&lt;player1&gt; Shooting Foul. Alston's 2nd Personal Foul, Toronto's 7th Team Foul.</t>
  </si>
  <si>
    <t>&lt;player1&gt; Shooting Foul. Murray's 1st Personal Foul, Toronto's 3rd Team Foul.</t>
  </si>
  <si>
    <t>&lt;player1&gt; Shooting Foul. Marshall's 2nd Personal Foul, Toronto's 4th Team Foul.</t>
  </si>
  <si>
    <t>&lt;player1&gt; Shooting Foul. Murray's 2nd Personal Foul, Toronto's 5th Team Foul.</t>
  </si>
  <si>
    <t>&lt;player1&gt; Shooting Foul. Peterson's 2nd Personal Foul, Toronto's 6th Team Foul.</t>
  </si>
  <si>
    <t>&lt;player1&gt; Shooting Foul. Murray's 3rd Personal Foul, Toronto's 7th Team Foul.</t>
  </si>
  <si>
    <t>&lt;player1&gt; Personal Foul. Williams's 3rd Personal Foul, Toronto's 1st Team Foul.</t>
  </si>
  <si>
    <t>&lt;player1&gt; Shooting Foul. Araujo's 2nd Personal Foul, Toronto's 2nd Team Foul.</t>
  </si>
  <si>
    <t>&lt;player1&gt; Personal Foul. Peterson's 3rd Personal Foul, Toronto's 4th Team Foul.</t>
  </si>
  <si>
    <t>&lt;player1&gt; Shooting Foul. Araujo's 4th Personal Foul, Toronto's 5th Team Foul.</t>
  </si>
  <si>
    <t>&lt;player1&gt; Personal Foul. Rose's 2nd Personal Foul, Toronto's 7th Team Foul.</t>
  </si>
  <si>
    <t>&lt;player1&gt; Personal Foul. Rose's 3rd Personal Foul, Toronto's 8th Team Foul.</t>
  </si>
  <si>
    <t>&lt;player1&gt; Shooting Foul. Murray's 4th Personal Foul, Toronto's 1st Team Foul.</t>
  </si>
  <si>
    <t>&lt;player1&gt; Personal Foul. Rose's 4th Personal Foul, Toronto's 2nd Team Foul.</t>
  </si>
  <si>
    <t>&lt;player1&gt; Shooting Foul. Marshall's 3rd Personal Foul, Toronto's 6th Team Foul.</t>
  </si>
  <si>
    <t>&lt;player1&gt; Personal Foul. Williams's 1st Personal Foul, Toronto's 1st Team Foul.</t>
  </si>
  <si>
    <t>&lt;player1&gt; Personal Foul. Araujo's 1st Personal Foul, Toronto's 2nd Team Foul.</t>
  </si>
  <si>
    <t>&lt;player1&gt; Offensive Foul. Williams's 3rd Personal Foul, Toronto's 3rd Team Foul.</t>
  </si>
  <si>
    <t>&lt;player1&gt; Personal Foul. Alston's 1st Personal Foul, Toronto's 5th Team Foul.</t>
  </si>
  <si>
    <t>&lt;player1&gt; Shooting Foul. Bosh's 1st Personal Foul, Toronto's 6th Team Foul.</t>
  </si>
  <si>
    <t>&lt;player1&gt; Personal Foul. Marshall's 1st Personal Foul, Toronto's 1st Team Foul.</t>
  </si>
  <si>
    <t>&lt;player1&gt; Loose Ball Foul. Murray's 1st Personal Foul, Toronto's 2nd Team Foul.</t>
  </si>
  <si>
    <t>&lt;player1&gt; Personal Foul. Marshall's 2nd Personal Foul, Toronto's 4th Team Foul.</t>
  </si>
  <si>
    <t>&lt;player1&gt; Personal Foul. Peterson's 1st Personal Foul, Toronto's 5th Team Foul.</t>
  </si>
  <si>
    <t>&lt;player1&gt; Personal Foul. Williams's 1st Personal Foul, Toronto's 6th Team Foul.</t>
  </si>
  <si>
    <t>&lt;player1&gt; Shooting Foul. Williams's 2nd Personal Foul, Toronto's 7th Team Foul.</t>
  </si>
  <si>
    <t>&lt;player1&gt; Shooting Foul. Bosh's 2nd Personal Foul, Toronto's 1st Team Foul.</t>
  </si>
  <si>
    <t>&lt;player1&gt; Shooting Foul. Peterson's 3rd Personal Foul, Toronto's 2nd Team Foul.</t>
  </si>
  <si>
    <t>&lt;player1&gt; Offensive Foul. Alston's 3rd Personal Foul, Toronto's 3rd Team Foul.</t>
  </si>
  <si>
    <t>&lt;player1&gt; Personal Foul. Bosh's 3rd Personal Foul, Toronto's 4th Team Foul.</t>
  </si>
  <si>
    <t>&lt;player1&gt; Loose Ball Foul. Peterson's 3rd Personal Foul, Toronto's 5th Team Foul.</t>
  </si>
  <si>
    <t>&lt;player1&gt; Shooting Foul. Rose's 2nd Personal Foul, Toronto's 6th Team Foul.</t>
  </si>
  <si>
    <t>&lt;player1&gt; Offensive Foul. Rose's 3rd Personal Foul, Toronto's 1st Team Foul.</t>
  </si>
  <si>
    <t>&lt;player1&gt; Shooting Foul. Rose's 3rd Personal Foul, Toronto's 2nd Team Foul.</t>
  </si>
  <si>
    <t>&lt;player1&gt; Offensive Foul. Marshall's 4th Personal Foul, Toronto's 3rd Team Foul.</t>
  </si>
  <si>
    <t>&lt;player1&gt; Shooting Foul. Bosh's 4th Personal Foul, Toronto's 4th Team Foul.</t>
  </si>
  <si>
    <t>&lt;player1&gt; Offensive Foul. Rose's 5th Personal Foul, Toronto's 5th Team Foul.</t>
  </si>
  <si>
    <t>&lt;player1&gt; Offensive Foul. Murray's 3rd Personal Foul, Toronto's 6th Team Foul.</t>
  </si>
  <si>
    <t>&lt;player1&gt; Shooting Foul. Bosh's 5th Personal Foul, Toronto's 7th Team Foul.</t>
  </si>
  <si>
    <t>&lt;player1&gt; Personal Foul. Alston's 3rd Personal Foul, Toronto's 9th Team Foul.</t>
  </si>
  <si>
    <t>&lt;player1&gt; Personal Foul. Alston's 4th Personal Foul, Toronto's 10th Team Foul.</t>
  </si>
  <si>
    <t>&lt;player1&gt; Personal Foul. Murray's 3rd Personal Foul, Toronto's 11st Team Foul.</t>
  </si>
  <si>
    <t>&lt;player1&gt; Personal Foul. Francis's 1st Personal Foul, Orlando's 1st Team Foul.</t>
  </si>
  <si>
    <t>&lt;player1&gt; Shooting Foul. Howard's 1st Personal Foul, Orlando's 2nd Team Foul.</t>
  </si>
  <si>
    <t>&lt;player1&gt; Personal Foul. Francis's 2nd Personal Foul, Orlando's 3rd Team Foul.</t>
  </si>
  <si>
    <t>&lt;player1&gt; Personal Foul. Nelson's 1st Personal Foul, Orlando's 4th Team Foul.</t>
  </si>
  <si>
    <t>&lt;player1&gt; Shooting Foul. Cato's 1st Personal Foul, Orlando's 5th Team Foul.</t>
  </si>
  <si>
    <t>&lt;player1&gt; Offensive Foul. Howard's 3rd Personal Foul, Orlando's 6th Team Foul.</t>
  </si>
  <si>
    <t>&lt;player1&gt; Shooting Foul. Kasun's 1st Personal Foul, Orlando's 7th Team Foul.</t>
  </si>
  <si>
    <t>&lt;player1&gt; Shooting Foul. Kasun's 3rd Personal Foul, Orlando's 8th Team Foul.</t>
  </si>
  <si>
    <t>&lt;player1&gt; Personal Foul. Turkoglu's 1st Personal Foul, Orlando's 1st Team Foul.</t>
  </si>
  <si>
    <t>&lt;player1&gt; Personal Foul. Augmon's 1st Personal Foul, Orlando's 2nd Team Foul.</t>
  </si>
  <si>
    <t>&lt;player1&gt; Offensive Foul. Francis's 4th Personal Foul, Orlando's 4th Team Foul.</t>
  </si>
  <si>
    <t>&lt;player1&gt; Personal Foul. Nelson's 2nd Personal Foul, Orlando's 5th Team Foul.</t>
  </si>
  <si>
    <t>&lt;player1&gt; Shooting Foul. Hill's 1st Personal Foul, Orlando's 1st Team Foul.</t>
  </si>
  <si>
    <t>&lt;player1&gt; Personal Foul. Hill's 2nd Personal Foul, Orlando's 2nd Team Foul.</t>
  </si>
  <si>
    <t>&lt;player1&gt; Shooting Foul. Turkoglu's 2nd Personal Foul, Orlando's 4th Team Foul.</t>
  </si>
  <si>
    <t>&lt;player1&gt; Shooting Foul. Battie's 1st Personal Foul, Orlando's 1st Team Foul.</t>
  </si>
  <si>
    <t>&lt;player1&gt; Shooting Foul. Battie's 2nd Personal Foul, Orlando's 2nd Team Foul.</t>
  </si>
  <si>
    <t>&lt;player1&gt; Offensive Foul. Mobley's 2nd Personal Foul, Orlando's 4th Team Foul.</t>
  </si>
  <si>
    <t>&lt;player1&gt; Technical Foul. Mobley's 1st Technical Foul.</t>
  </si>
  <si>
    <t>&lt;player1&gt; Technical Foul. Mobley's 2nd Technical Foul.</t>
  </si>
  <si>
    <t>&lt;player1&gt; Shooting Foul. Battie's 4th Personal Foul, Orlando's 7th Team Foul.</t>
  </si>
  <si>
    <t>&lt;player1&gt; Shooting Foul. Christie's 1st Personal Foul, Sacramento's 1st Team Foul.</t>
  </si>
  <si>
    <t>&lt;player1&gt; Shooting Foul. Songaila's 1st Personal Foul, Sacramento's 2nd Team Foul.</t>
  </si>
  <si>
    <t>&lt;player1&gt; Shooting Foul. Evans's 2nd Personal Foul, Sacramento's 1st Team Foul.</t>
  </si>
  <si>
    <t>&lt;player1&gt; Personal Foul. Songaila's 2nd Personal Foul, Sacramento's 2nd Team Foul.</t>
  </si>
  <si>
    <t>&lt;player1&gt; Offensive Foul. Webber's 2nd Personal Foul, Sacramento's 3rd Team Foul.</t>
  </si>
  <si>
    <t>&lt;player1&gt; missed 25 ft three point running jumper.</t>
  </si>
  <si>
    <t>&lt;player1&gt; Offensive Foul. Miller's 2nd Personal Foul, Sacramento's 1st Team Foul.</t>
  </si>
  <si>
    <t>&lt;player1&gt; Personal Foul. Webber's 2nd Personal Foul, Sacramento's 2nd Team Foul.</t>
  </si>
  <si>
    <t>&lt;player1&gt; Loose Ball Foul. Songaila's 3rd Personal Foul, Sacramento's 4th Team Foul.</t>
  </si>
  <si>
    <t>&lt;player1&gt; Loose Ball Foul. Webber's 3rd Personal Foul, Sacramento's 5th Team Foul.</t>
  </si>
  <si>
    <t>&lt;player1&gt; Loose Ball Foul. Bibby's 1st Personal Foul, Sacramento's 6th Team Foul.</t>
  </si>
  <si>
    <t>&lt;player1&gt; Technical Foul. Bibby's 1st Technical Foul.</t>
  </si>
  <si>
    <t>&lt;player1&gt; Shooting Foul. Webber's 4th Personal Foul, Sacramento's 1st Team Foul.</t>
  </si>
  <si>
    <t>&lt;player1&gt; Shooting Foul. Evans's 2nd Personal Foul, Sacramento's 2nd Team Foul.</t>
  </si>
  <si>
    <t>&lt;player1&gt; Shooting Foul. Evans's 3rd Personal Foul, Sacramento's 3rd Team Foul.</t>
  </si>
  <si>
    <t>&lt;player1&gt; Personal Foul. Webber's 5th Personal Foul, Sacramento's 5th Team Foul.</t>
  </si>
  <si>
    <t>&lt;player1&gt; Shooting Foul. Miller's 2nd Personal Foul, Sacramento's 7th Team Foul.</t>
  </si>
  <si>
    <t>&lt;player1&gt; Personal Foul. Songaila's 4th Personal Foul, Sacramento's 8th Team Foul.</t>
  </si>
  <si>
    <t>&lt;player1&gt; Personal Foul. Bibby's 2nd Personal Foul, Sacramento's 9th Team Foul.</t>
  </si>
  <si>
    <t>&lt;player1&gt; Shooting Foul. Smith's 1st Personal Foul, Milwaukee's 1st Team Foul.</t>
  </si>
  <si>
    <t>&lt;player1&gt; Personal Foul. Gadzuric's 1st Personal Foul, Milwaukee's 2nd Team Foul.</t>
  </si>
  <si>
    <t>&lt;player1&gt; Shooting Foul. Redd's 1st Personal Foul, Milwaukee's 3rd Team Foul.</t>
  </si>
  <si>
    <t>&lt;player1&gt; Shooting Foul. Redd's 2nd Personal Foul, Milwaukee's 5th Team Foul.</t>
  </si>
  <si>
    <t>&lt;player1&gt; Personal Foul. Strickland's 1st Personal Foul, Milwaukee's 7th Team Foul.</t>
  </si>
  <si>
    <t>&lt;player1&gt; Offensive Foul. James's 2nd Personal Foul, Milwaukee's 8th Team Foul.</t>
  </si>
  <si>
    <t>&lt;player1&gt; Personal Foul. Strickland's 2nd Personal Foul, Milwaukee's 1st Team Foul.</t>
  </si>
  <si>
    <t>&lt;player1&gt; Illegal Defense Foul. Kukoc's 3rd Personal Foul, Milwaukee's 2nd Team Foul.</t>
  </si>
  <si>
    <t>&lt;player1&gt; Shooting Foul. Kukoc's 1st Personal Foul, Milwaukee's 3rd Team Foul.</t>
  </si>
  <si>
    <t>&lt;player1&gt; Shooting Foul. Fizer's 1st Personal Foul, Milwaukee's 4th Team Foul.</t>
  </si>
  <si>
    <t>&lt;player1&gt; Shooting Foul. Kukoc's 3rd Personal Foul, Milwaukee's 5th Team Foul.</t>
  </si>
  <si>
    <t>&lt;player1&gt; Personal Foul. Gadzuric's 2nd Personal Foul, Milwaukee's 6th Team Foul.</t>
  </si>
  <si>
    <t>&lt;player1&gt; Personal Foul. Mason's 1st Personal Foul, Milwaukee's 7th Team Foul.</t>
  </si>
  <si>
    <t>&lt;player1&gt; Shooting Foul. Smith's 2nd Personal Foul, Milwaukee's 2nd Team Foul.</t>
  </si>
  <si>
    <t>&lt;player1&gt; Personal Foul. Smith's 3rd Personal Foul, Milwaukee's 3rd Team Foul.</t>
  </si>
  <si>
    <t>&lt;player1&gt; Offensive Foul. Strickland's 3rd Personal Foul, Milwaukee's 1st Team Foul.</t>
  </si>
  <si>
    <t>&lt;player1&gt; Offensive Foul. Pachulia's 1st Personal Foul, Milwaukee's 2nd Team Foul.</t>
  </si>
  <si>
    <t>&lt;player1&gt; Shooting Foul. Mason's 3rd Personal Foul, Milwaukee's 4th Team Foul.</t>
  </si>
  <si>
    <t>&lt;player1&gt; Shooting Foul. Pachulia's 1st Personal Foul, Milwaukee's 5th Team Foul.</t>
  </si>
  <si>
    <t>&lt;player1&gt; Shooting Foul. Strickland's 3rd Personal Foul, Milwaukee's 1st Team Foul.</t>
  </si>
  <si>
    <t>&lt;player1&gt; Personal Foul. Pachulia's 2nd Personal Foul, Milwaukee's 2nd Team Foul.</t>
  </si>
  <si>
    <t>&lt;player1&gt; Personal Foul. Strickland's 4th Personal Foul, Milwaukee's 3rd Team Foul.</t>
  </si>
  <si>
    <t>&lt;player1&gt; Personal Foul. Strickland's 5th Personal Foul, Milwaukee's 4th Team Foul.</t>
  </si>
  <si>
    <t>&lt;player1&gt; Personal Foul. Pachulia's 3rd Personal Foul, Milwaukee's 5th Team Foul.</t>
  </si>
  <si>
    <t>&lt;player1&gt; Personal Foul. Pachulia's 4th Personal Foul, Milwaukee's 6th Team Foul.</t>
  </si>
  <si>
    <t>&lt;player1&gt; Offensive Foul. Smith's 5th Personal Foul, Milwaukee's 7th Team Foul.</t>
  </si>
  <si>
    <t>&lt;player1&gt; Shooting Foul. Murphy's 1st Personal Foul, Golden State's 1st Team Foul.</t>
  </si>
  <si>
    <t>&lt;player1&gt; Offensive Foul. Cheaney's 2nd Personal Foul, Golden State's 2nd Team Foul.</t>
  </si>
  <si>
    <t>&lt;player1&gt; Shooting Foul. Claxton's 1st Personal Foul, Golden State's 4th Team Foul.</t>
  </si>
  <si>
    <t>&lt;player1&gt; Personal Foul. Pietrus's 1st Personal Foul, Golden State's 5th Team Foul.</t>
  </si>
  <si>
    <t>&lt;player1&gt; Technical Foul. Fisher's 1st Technical Foul.</t>
  </si>
  <si>
    <t>&lt;player1&gt; Offensive Foul. Murphy's 3rd Personal Foul, Golden State's 1st Team Foul.</t>
  </si>
  <si>
    <t>&lt;player1&gt; Offensive Foul. Murphy's 4th Personal Foul, Golden State's 2nd Team Foul.</t>
  </si>
  <si>
    <t>&lt;player1&gt; Personal Foul. Biedrins's 1st Personal Foul, Golden State's 3rd Team Foul.</t>
  </si>
  <si>
    <t>&lt;player1&gt; Personal Foul. Fisher's 1st Personal Foul, Golden State's 1st Team Foul.</t>
  </si>
  <si>
    <t>&lt;player1&gt; Shooting Foul. Biedrins's 2nd Personal Foul, Golden State's 2nd Team Foul.</t>
  </si>
  <si>
    <t>&lt;player1&gt; made 20 ft running jumper.</t>
  </si>
  <si>
    <t>&lt;player1&gt; missed 20 ft running jumper.</t>
  </si>
  <si>
    <t>&lt;player1&gt; Shooting Foul. Foyle's 2nd Personal Foul, Golden State's 3rd Team Foul.</t>
  </si>
  <si>
    <t>&lt;player1&gt; Shooting Foul. Brown's 1st Personal Foul, New Orleans's 1st Team Foul.</t>
  </si>
  <si>
    <t>&lt;player1&gt; Personal Foul. Brown's 2nd Personal Foul, New Orleans's 2nd Team Foul.</t>
  </si>
  <si>
    <t>&lt;player1&gt; Shooting Foul. Nailon's 1st Personal Foul, New Orleans's 3rd Team Foul.</t>
  </si>
  <si>
    <t>&lt;player1&gt; Loose Ball Foul. Rogers's 1st Personal Foul, New Orleans's 5th Team Foul.</t>
  </si>
  <si>
    <t>&lt;player1&gt; missed 49 ft three point running jumper.</t>
  </si>
  <si>
    <t>&lt;player1&gt; Shooting Foul. Nachbar's 1st Personal Foul, New Orleans's 1st Team Foul.</t>
  </si>
  <si>
    <t>&lt;player1&gt; Shooting Foul. Andersen's 1st Personal Foul, New Orleans's 3rd Team Foul.</t>
  </si>
  <si>
    <t>&lt;player1&gt; Shooting Foul. Davis's 1st Personal Foul, New Orleans's 4th Team Foul.</t>
  </si>
  <si>
    <t>&lt;player1&gt; Personal Foul. Rogers's 4th Personal Foul, New Orleans's 2nd Team Foul.</t>
  </si>
  <si>
    <t>&lt;player1&gt; Shooting Foul. Rogers's 4th Personal Foul, New Orleans's 3rd Team Foul.</t>
  </si>
  <si>
    <t>&lt;player1&gt; Offensive Foul. Davis's 3rd Personal Foul, New Orleans's 4th Team Foul.</t>
  </si>
  <si>
    <t>&lt;player1&gt; Personal Foul. Andersen's 2nd Personal Foul, New Orleans's 5th Team Foul.</t>
  </si>
  <si>
    <t>&lt;player1&gt; Loose Ball Foul. Brown's 3rd Personal Foul, New Orleans's 6th Team Foul.</t>
  </si>
  <si>
    <t>&lt;player1&gt; Personal Foul. Smith's 1st Personal Foul, New Orleans's 7th Team Foul.</t>
  </si>
  <si>
    <t>&lt;player1&gt; Personal Foul. Nachbar's 2nd Personal Foul, New Orleans's 1st Team Foul.</t>
  </si>
  <si>
    <t>&lt;player1&gt; Shooting Foul. Nachbar's 3rd Personal Foul, New Orleans's 2nd Team Foul.</t>
  </si>
  <si>
    <t>&lt;player1&gt; Shooting Foul. Smith's 2nd Personal Foul, New Orleans's 3rd Team Foul.</t>
  </si>
  <si>
    <t>&lt;player1&gt; Personal Foul. Nachbar's 4th Personal Foul, New Orleans's 4th Team Foul.</t>
  </si>
  <si>
    <t>&lt;player1&gt; Personal Foul. Nachbar's 5th Personal Foul, New Orleans's 6th Team Foul.</t>
  </si>
  <si>
    <t>&lt;player1&gt; Personal Foul. Smith's 3rd Personal Foul, New Orleans's 7th Team Foul.</t>
  </si>
  <si>
    <t>&lt;player1&gt; Shooting Foul. Peterson's 1st Personal Foul, Toronto's 1st Team Foul.</t>
  </si>
  <si>
    <t>&lt;player1&gt; Shooting Foul. Williams's 1st Personal Foul, Toronto's 2nd Team Foul.</t>
  </si>
  <si>
    <t>&lt;player1&gt; Shooting Foul. Bosh's 1st Personal Foul, Toronto's 3rd Team Foul.</t>
  </si>
  <si>
    <t>&lt;player1&gt; Personal Foul. Williams's 2nd Personal Foul, Toronto's 5th Team Foul.</t>
  </si>
  <si>
    <t>&lt;player1&gt; Personal Foul. Murray's 1st Personal Foul, Toronto's 4th Team Foul.</t>
  </si>
  <si>
    <t>&lt;player1&gt; Personal Foul. Murray's 2nd Personal Foul, Toronto's 5th Team Foul.</t>
  </si>
  <si>
    <t>&lt;player1&gt; Shooting Foul. Williams's 3rd Personal Foul, Toronto's 3rd Team Foul.</t>
  </si>
  <si>
    <t>&lt;player1&gt; Personal Foul. Alston's 2nd Personal Foul, Toronto's 4th Team Foul.</t>
  </si>
  <si>
    <t>&lt;player1&gt; Shooting Foul. Bonner's 4th Personal Foul, Toronto's 2nd Team Foul.</t>
  </si>
  <si>
    <t>&lt;player1&gt; Personal Foul. Marshall's 3rd Personal Foul, Toronto's 4th Team Foul.</t>
  </si>
  <si>
    <t>&lt;player1&gt; Shooting Foul. Williams's 1st Personal Foul, Toronto's 1st Team Foul.</t>
  </si>
  <si>
    <t>&lt;player1&gt; Shooting Foul. Alston's 2nd Personal Foul, Toronto's 2nd Team Foul.</t>
  </si>
  <si>
    <t>&lt;player1&gt; Away From Ball Foul. Araujo's 2nd Personal Foul, Toronto's 3rd Team Foul.</t>
  </si>
  <si>
    <t>&lt;player1&gt; Offensive Foul. Alston's 3rd Personal Foul, Toronto's 6th Team Foul.</t>
  </si>
  <si>
    <t>&lt;player1&gt; Loose Ball Foul. Rose's 1st Personal Foul, Toronto's 7th Team Foul.</t>
  </si>
  <si>
    <t>&lt;player1&gt; Shooting Foul. Bosh's 2nd Personal Foul, Toronto's 8th Team Foul.</t>
  </si>
  <si>
    <t>&lt;player1&gt; Offensive Foul. Williams's 3rd Personal Foul, Toronto's 2nd Team Foul.</t>
  </si>
  <si>
    <t>&lt;player1&gt; Loose Ball Foul. Williams's 3rd Personal Foul, Toronto's 4th Team Foul.</t>
  </si>
  <si>
    <t>&lt;player1&gt; Shooting Foul. Bosh's 3rd Personal Foul, Toronto's 6th Team Foul.</t>
  </si>
  <si>
    <t>&lt;player1&gt; Shooting Foul. Alston's 3rd Personal Foul, Toronto's 1st Team Foul.</t>
  </si>
  <si>
    <t>&lt;player1&gt; Personal Foul. Bosh's 5th Personal Foul, Toronto's 2nd Team Foul.</t>
  </si>
  <si>
    <t>&lt;player1&gt; Shooting Foul. Murray's 2nd Personal Foul, Toronto's 4th Team Foul.</t>
  </si>
  <si>
    <t>&lt;player1&gt; Shooting Foul. Peterson's 2nd Personal Foul, Toronto's 5th Team Foul.</t>
  </si>
  <si>
    <t>&lt;player1&gt; Offensive Foul. Rose's 4th Personal Foul, Toronto's 6th Team Foul.</t>
  </si>
  <si>
    <t>&lt;player1&gt; Personal Foul. Peterson's 3rd Personal Foul, Toronto's 7th Team Foul.</t>
  </si>
  <si>
    <t>&lt;player1&gt; Shooting Foul. Murray's 4th Personal Foul, Toronto's 8th Team Foul.</t>
  </si>
  <si>
    <t>&lt;player1&gt; Shooting Foul. Peterson's 5th Personal Foul, Toronto's 9th Team Foul.</t>
  </si>
  <si>
    <t>&lt;player1&gt; Shooting Foul. Bonner's 2nd Personal Foul, Toronto's 10th Team Foul.</t>
  </si>
  <si>
    <t>&lt;player1&gt; Shooting Foul. Peterson's 5th Personal Foul, Toronto's 1st Team Foul.</t>
  </si>
  <si>
    <t>&lt;player1&gt; Shooting Foul. Rose's 4th Personal Foul, Toronto's 2nd Team Foul.</t>
  </si>
  <si>
    <t>&lt;player1&gt; Shooting Foul. Rose's 5th Personal Foul, Toronto's 4th Team Foul.</t>
  </si>
  <si>
    <t>&lt;player1&gt; Shooting Foul. Brezec's 2nd Personal Foul, Charlotte's 1st Team Foul.</t>
  </si>
  <si>
    <t>&lt;player1&gt; Loose Ball Foul. Okafor's 1st Personal Foul, Charlotte's 2nd Team Foul.</t>
  </si>
  <si>
    <t>&lt;player1&gt; Shooting Foul. Wallace's 1st Personal Foul, Charlotte's 3rd Team Foul.</t>
  </si>
  <si>
    <t>&lt;player1&gt; Personal Foul. Kapono's 2nd Personal Foul, Charlotte's 4th Team Foul.</t>
  </si>
  <si>
    <t>&lt;player1&gt; Shooting Foul. Brezec's 3rd Personal Foul, Charlotte's 5th Team Foul.</t>
  </si>
  <si>
    <t>&lt;player1&gt; Personal Foul. Ely's 1st Personal Foul, Charlotte's 6th Team Foul.</t>
  </si>
  <si>
    <t>&lt;player1&gt; Loose Ball Foul. Sampson's 1st Personal Foul, Charlotte's 1st Team Foul.</t>
  </si>
  <si>
    <t>&lt;player1&gt; Personal Foul. Kapono's 2nd Personal Foul, Charlotte's 2nd Team Foul.</t>
  </si>
  <si>
    <t>&lt;player1&gt; Shooting Foul. Bogans's 1st Personal Foul, Charlotte's 3rd Team Foul.</t>
  </si>
  <si>
    <t>&lt;player1&gt; Loose Ball Foul. Ely's 2nd Personal Foul, Charlotte's 4th Team Foul.</t>
  </si>
  <si>
    <t>&lt;player1&gt; Shooting Foul. Okafor's 2nd Personal Foul, Charlotte's 5th Team Foul.</t>
  </si>
  <si>
    <t>&lt;player1&gt; Shooting Foul. Hart's 1st Personal Foul, Charlotte's 1st Team Foul.</t>
  </si>
  <si>
    <t>&lt;player1&gt; Offensive Foul. Okafor's 4th Personal Foul, Charlotte's 2nd Team Foul.</t>
  </si>
  <si>
    <t>&lt;player1&gt; Shooting Foul. Ely's 3rd Personal Foul, Charlotte's 3rd Team Foul.</t>
  </si>
  <si>
    <t>&lt;player1&gt; Shooting Foul. Ely's 4th Personal Foul, Charlotte's 4th Team Foul.</t>
  </si>
  <si>
    <t>&lt;player1&gt; Personal Foul. Smith's 1st Personal Foul, Charlotte's 1st Team Foul.</t>
  </si>
  <si>
    <t>&lt;player1&gt; Personal Foul. Smith's 2nd Personal Foul, Charlotte's 2nd Team Foul.</t>
  </si>
  <si>
    <t>&lt;player1&gt; Personal Foul. Smith's 3rd Personal Foul, Charlotte's 3rd Team Foul.</t>
  </si>
  <si>
    <t>&lt;player1&gt; Offensive Foul. Wade's 2nd Personal Foul, Miami's 1st Team Foul.</t>
  </si>
  <si>
    <t>&lt;player1&gt; Shooting Foul. Haslem's 1st Personal Foul, Miami's 2nd Team Foul.</t>
  </si>
  <si>
    <t>&lt;player1&gt; Shooting Foul. Wade's 3rd Personal Foul, Miami's 3rd Team Foul.</t>
  </si>
  <si>
    <t>&lt;player1&gt; Personal Foul. Butler's 1st Personal Foul, Miami's 1st Team Foul.</t>
  </si>
  <si>
    <t>&lt;player1&gt; Personal Foul. Butler's 2nd Personal Foul, Miami's 2nd Team Foul.</t>
  </si>
  <si>
    <t>&lt;player1&gt; Shooting Foul. Dooling's 2nd Personal Foul, Miami's 3rd Team Foul.</t>
  </si>
  <si>
    <t>&lt;player1&gt; Shooting Foul. Doleac's 1st Personal Foul, Miami's 4th Team Foul.</t>
  </si>
  <si>
    <t>&lt;player1&gt; Illegal Defense Foul. O'Neal's 1st Personal Foul, Miami's 5th Team Foul.</t>
  </si>
  <si>
    <t>&lt;player1&gt; Loose Ball Foul. O'Neal's 1st Personal Foul, Miami's 6th Team Foul.</t>
  </si>
  <si>
    <t>&lt;player1&gt; Personal Foul. Jones's 1st Personal Foul, Miami's 7th Team Foul.</t>
  </si>
  <si>
    <t>&lt;player1&gt; Personal Foul. Haslem's 2nd Personal Foul, Miami's 8th Team Foul.</t>
  </si>
  <si>
    <t>&lt;player1&gt; Personal Foul. Anderson's 1st Personal Foul, Miami's 9th Team Foul.</t>
  </si>
  <si>
    <t>&lt;player1&gt; Shooting Foul. Wade's 3rd Personal Foul, Miami's 1st Team Foul.</t>
  </si>
  <si>
    <t>&lt;player1&gt; Shooting Foul. Haslem's 4th Personal Foul, Miami's 2nd Team Foul.</t>
  </si>
  <si>
    <t>&lt;player1&gt; Offensive Foul. Wade's 5th Personal Foul, Miami's 3rd Team Foul.</t>
  </si>
  <si>
    <t>&lt;player1&gt; Shooting Foul. Haslem's 4th Personal Foul, Miami's 5th Team Foul.</t>
  </si>
  <si>
    <t>&lt;player1&gt; Shooting Foul. Butler's 3rd Personal Foul, Miami's 6th Team Foul.</t>
  </si>
  <si>
    <t>&lt;player1&gt; Shooting Foul. Anderson's 2nd Personal Foul, Miami's 1st Team Foul.</t>
  </si>
  <si>
    <t>&lt;player1&gt; Illegal Defense Foul. Anderson's 3rd Personal Foul, Miami's 2nd Team Foul.</t>
  </si>
  <si>
    <t>&lt;player1&gt; Personal Foul. Doleac's 2nd Personal Foul, Miami's 3rd Team Foul.</t>
  </si>
  <si>
    <t>&lt;player1&gt; Shooting Foul. Doleac's 4th Personal Foul, Miami's 4th Team Foul.</t>
  </si>
  <si>
    <t>&lt;player1&gt; Shooting Foul. Dooling's 2nd Personal Foul, Miami's 5th Team Foul.</t>
  </si>
  <si>
    <t>&lt;player1&gt; Shooting Foul. Wade's 5th Personal Foul, Miami's 6th Team Foul.</t>
  </si>
  <si>
    <t>&lt;player1&gt; Personal Foul. Dooling's 3rd Personal Foul, Miami's 7th Team Foul.</t>
  </si>
  <si>
    <t>&lt;player1&gt; Shooting Foul. O'Neal's 2nd Personal Foul, Miami's 8th Team Foul.</t>
  </si>
  <si>
    <t>&lt;player1&gt; Personal Foul. O'Neal's 3rd Personal Foul, Miami's 9th Team Foul.</t>
  </si>
  <si>
    <t>&lt;player1&gt; Shooting Foul. Haslem's 5th Personal Foul, Miami's 10th Team Foul.</t>
  </si>
  <si>
    <t>&lt;player1&gt; Shooting Foul. O'Neal's 4th Personal Foul, Miami's 12nd Team Foul.</t>
  </si>
  <si>
    <t>&lt;player1&gt; Shooting Foul. Jones's 3rd Personal Foul, Miami's 13rd Team Foul.</t>
  </si>
  <si>
    <t>&lt;player1&gt; missed 48 ft three point running jumper.</t>
  </si>
  <si>
    <t>&lt;player1&gt; Personal Foul. Foyle's 1st Personal Foul, Golden State's 1st Team Foul.</t>
  </si>
  <si>
    <t>&lt;player1&gt; Personal Foul. Claxton's 1st Personal Foul, Golden State's 2nd Team Foul.</t>
  </si>
  <si>
    <t>&lt;player1&gt; Illegal Defense Foul. Murphy's 1st Personal Foul, Golden State's 3rd Team Foul.</t>
  </si>
  <si>
    <t>&lt;player1&gt; Shooting Foul. Richardson's 1st Personal Foul, Golden State's 4th Team Foul.</t>
  </si>
  <si>
    <t>&lt;player1&gt; Shooting Foul. Davis's 1st Personal Foul, Golden State's 5th Team Foul.</t>
  </si>
  <si>
    <t>&lt;player1&gt; Shooting Foul. Cheaney's 1st Personal Foul, Golden State's 6th Team Foul.</t>
  </si>
  <si>
    <t>&lt;player1&gt; Shooting Foul. Pietrus's 1st Personal Foul, Golden State's 1st Team Foul.</t>
  </si>
  <si>
    <t>&lt;player1&gt; Offensive Foul. Murphy's 2nd Personal Foul, Golden State's 2nd Team Foul.</t>
  </si>
  <si>
    <t>&lt;player1&gt; Loose Ball Foul. Murphy's 2nd Personal Foul, Golden State's 4th Team Foul.</t>
  </si>
  <si>
    <t>&lt;player1&gt; Shooting Foul. Dunleavy's 1st Personal Foul, Golden State's 5th Team Foul.</t>
  </si>
  <si>
    <t>&lt;player1&gt; Personal Foul. Najera's 1st Personal Foul, Golden State's 6th Team Foul.</t>
  </si>
  <si>
    <t>&lt;player1&gt; Loose Ball Foul. Foyle's 2nd Personal Foul, Golden State's 1st Team Foul.</t>
  </si>
  <si>
    <t>&lt;player1&gt; Shooting Foul. Richardson's 2nd Personal Foul, Golden State's 2nd Team Foul.</t>
  </si>
  <si>
    <t>&lt;player1&gt; Shooting Foul. Murphy's 3rd Personal Foul, Golden State's 3rd Team Foul.</t>
  </si>
  <si>
    <t>&lt;player1&gt; Personal Foul. Claxton's 3rd Personal Foul, Golden State's 4th Team Foul.</t>
  </si>
  <si>
    <t>&lt;player1&gt; Shooting Foul. Claxton's 4th Personal Foul, Golden State's 5th Team Foul.</t>
  </si>
  <si>
    <t>&lt;player1&gt; Shooting Foul. Davis's 2nd Personal Foul, Golden State's 6th Team Foul.</t>
  </si>
  <si>
    <t>&lt;player1&gt; Shooting Foul. Davis's 3rd Personal Foul, Golden State's 7th Team Foul.</t>
  </si>
  <si>
    <t>&lt;player1&gt; Shooting Foul. Fisher's 1st Personal Foul, Golden State's 1st Team Foul.</t>
  </si>
  <si>
    <t>&lt;player1&gt; Personal Foul. Cheaney's 2nd Personal Foul, Golden State's 3rd Team Foul.</t>
  </si>
  <si>
    <t>&lt;player1&gt; Shooting Foul. Cheaney's 3rd Personal Foul, Golden State's 4th Team Foul.</t>
  </si>
  <si>
    <t>&lt;player1&gt; Shooting Foul. Cheaney's 4th Personal Foul, Golden State's 5th Team Foul.</t>
  </si>
  <si>
    <t>&lt;player1&gt; Shooting Foul. Harrison's 2nd Personal Foul, Indiana's 1st Team Foul.</t>
  </si>
  <si>
    <t>&lt;player1&gt; Personal Foul. Jones's 2nd Personal Foul, Indiana's 2nd Team Foul.</t>
  </si>
  <si>
    <t>&lt;player1&gt; Personal Foul. Jones's 1st Personal Foul, Indiana's 3rd Team Foul.</t>
  </si>
  <si>
    <t>&lt;player1&gt; Shooting Foul. Jones's 1st Personal Foul, Indiana's 4th Team Foul.</t>
  </si>
  <si>
    <t>&lt;player1&gt; Personal Foul. Haislip's 1st Personal Foul, Indiana's 5th Team Foul.</t>
  </si>
  <si>
    <t>&lt;player1&gt; Personal Foul. Haislip's 2nd Personal Foul, Indiana's 6th Team Foul.</t>
  </si>
  <si>
    <t>&lt;player1&gt; Shooting Foul. Jones's 2nd Personal Foul, Indiana's 7th Team Foul.</t>
  </si>
  <si>
    <t>&lt;player1&gt; Offensive Foul. Jones's 4th Personal Foul, Indiana's 2nd Team Foul.</t>
  </si>
  <si>
    <t>&lt;player1&gt; Shooting Foul. Jones's 4th Personal Foul, Indiana's 3rd Team Foul.</t>
  </si>
  <si>
    <t>&lt;player1&gt; Shooting Foul. Gill's 2nd Personal Foul, Indiana's 4th Team Foul.</t>
  </si>
  <si>
    <t>&lt;player1&gt; Personal Foul. Johnson's 1st Personal Foul, Indiana's 5th Team Foul.</t>
  </si>
  <si>
    <t>&lt;player1&gt; Shooting Foul. Haislip's 3rd Personal Foul, Indiana's 6th Team Foul.</t>
  </si>
  <si>
    <t>&lt;player1&gt; Technical Foul. Tinsley's 2nd Personal Foul, Indiana's 7th Team Foul.</t>
  </si>
  <si>
    <t>&lt;player1&gt; Shooting Foul. Johnsen's 1st Personal Foul, Indiana's 8th Team Foul.</t>
  </si>
  <si>
    <t>&lt;player1&gt; Offensive Foul. Harrison's 4th Personal Foul, Indiana's 1st Team Foul.</t>
  </si>
  <si>
    <t>&lt;player1&gt; Personal Foul. Croshere's 1st Personal Foul, Indiana's 2nd Team Foul.</t>
  </si>
  <si>
    <t>&lt;player1&gt; Shooting Foul. Tinsley's 2nd Personal Foul, Indiana's 3rd Team Foul.</t>
  </si>
  <si>
    <t>&lt;player1&gt; Loose Ball Foul. Tinsley's 3rd Personal Foul, Indiana's 4th Team Foul.</t>
  </si>
  <si>
    <t>&lt;player1&gt; Shooting Foul. Croshere's 2nd Personal Foul, Indiana's 5th Team Foul.</t>
  </si>
  <si>
    <t>&lt;player1&gt; Loose Ball Foul. Croshere's 3rd Personal Foul, Indiana's 6th Team Foul.</t>
  </si>
  <si>
    <t>&lt;player1&gt; Personal Foul. Johnson's 3rd Personal Foul, Indiana's 1st Team Foul.</t>
  </si>
  <si>
    <t>&lt;player1&gt; Personal Foul. Johnson's 4th Personal Foul, Indiana's 2nd Team Foul.</t>
  </si>
  <si>
    <t>&lt;player1&gt; Personal Foul. Miller's 1st Personal Foul, Indiana's 3rd Team Foul.</t>
  </si>
  <si>
    <t>&lt;player1&gt; Shooting Foul. Jones's 4th Personal Foul, Indiana's 4th Team Foul.</t>
  </si>
  <si>
    <t>&lt;player1&gt; Personal Foul. Jones's 5th Personal Foul, Indiana's 5th Team Foul.</t>
  </si>
  <si>
    <t>&lt;player1&gt; Personal Foul. Gill's 2nd Personal Foul, Indiana's 7th Team Foul.</t>
  </si>
  <si>
    <t>&lt;player1&gt; Shooting Foul. Richardson's 1st Personal Foul, Golden State's 1st Team Foul.</t>
  </si>
  <si>
    <t>&lt;player1&gt; Shooting Foul. Fisher's 1st Personal Foul, Golden State's 3rd Team Foul.</t>
  </si>
  <si>
    <t>&lt;player1&gt; Shooting Foul. Murphy's 1st Personal Foul, Golden State's 4th Team Foul.</t>
  </si>
  <si>
    <t>&lt;player1&gt; Personal Foul. Murphy's 2nd Personal Foul, Golden State's 5th Team Foul.</t>
  </si>
  <si>
    <t>&lt;player1&gt; Shooting Foul. Dunleavy's 2nd Personal Foul, Golden State's 6th Team Foul.</t>
  </si>
  <si>
    <t>&lt;player1&gt; Technical Foul. Murphy's 3rd Personal Foul, Golden State's 7th Team Foul.</t>
  </si>
  <si>
    <t>&lt;player1&gt; Shooting Foul. Claxton's 3rd Personal Foul, Golden State's 8th Team Foul.</t>
  </si>
  <si>
    <t>&lt;player1&gt; Loose Ball Foul. Claxton's 3rd Personal Foul, Golden State's 9th Team Foul.</t>
  </si>
  <si>
    <t>&lt;player1&gt; Shooting Foul. Richardson's 2nd Personal Foul, Golden State's 1st Team Foul.</t>
  </si>
  <si>
    <t>&lt;player1&gt; Shooting Foul. Murphy's 4th Personal Foul, Golden State's 2nd Team Foul.</t>
  </si>
  <si>
    <t>&lt;player1&gt; Offensive Foul. Davis's 2nd Personal Foul, Golden State's 3rd Team Foul.</t>
  </si>
  <si>
    <t>&lt;player1&gt; Shooting Foul. Davis's 2nd Personal Foul, Golden State's 1st Team Foul.</t>
  </si>
  <si>
    <t>&lt;player1&gt; Shooting Foul. Claxton's 4th Personal Foul, Golden State's 2nd Team Foul.</t>
  </si>
  <si>
    <t>&lt;player1&gt; Clear Path Foul. Claxton's 5th Personal Foul, Golden State's 3rd Team Foul.</t>
  </si>
  <si>
    <t>&lt;player1&gt; Offensive Foul. Claxton's 7th Personal Foul, Golden State's 4th Team Foul.</t>
  </si>
  <si>
    <t>&lt;player1&gt; Personal Foul. Fisher's 2nd Personal Foul, Golden State's 5th Team Foul.</t>
  </si>
  <si>
    <t>&lt;player1&gt; Shooting Foul. Dunleavy's 3rd Personal Foul, Golden State's 6th Team Foul.</t>
  </si>
  <si>
    <t>&lt;player1&gt; Personal Foul. Fisher's 3rd Personal Foul, Golden State's 7th Team Foul.</t>
  </si>
  <si>
    <t>&lt;player1&gt; Shooting Foul. Mobley's 1st Personal Foul, Orlando's 1st Team Foul.</t>
  </si>
  <si>
    <t>&lt;player1&gt; Shooting Foul. Kasun's 1st Personal Foul, Orlando's 2nd Team Foul.</t>
  </si>
  <si>
    <t>&lt;player1&gt; Shooting Foul. Howard's 1st Personal Foul, Orlando's 1st Team Foul.</t>
  </si>
  <si>
    <t>&lt;player1&gt; Personal Foul. Nelson's 1st Personal Foul, Orlando's 2nd Team Foul.</t>
  </si>
  <si>
    <t>&lt;player1&gt; Personal Foul. Garrity's 1st Personal Foul, Orlando's 4th Team Foul.</t>
  </si>
  <si>
    <t>&lt;player1&gt; Personal Foul. Francis's 1st Personal Foul, Orlando's 5th Team Foul.</t>
  </si>
  <si>
    <t>&lt;player1&gt; Shooting Foul. Francis's 3rd Personal Foul, Orlando's 6th Team Foul.</t>
  </si>
  <si>
    <t>&lt;player1&gt; Shooting Foul. Battie's 1st Personal Foul, Orlando's 7th Team Foul.</t>
  </si>
  <si>
    <t>&lt;player1&gt; Shooting Foul. Augmon's 1st Personal Foul, Orlando's 8th Team Foul.</t>
  </si>
  <si>
    <t>&lt;player1&gt; Shooting Foul. Battie's 2nd Personal Foul, Orlando's 1st Team Foul.</t>
  </si>
  <si>
    <t>&lt;player1&gt; Shooting Foul. Augmon's 2nd Personal Foul, Orlando's 2nd Team Foul.</t>
  </si>
  <si>
    <t>&lt;player1&gt; Personal Foul. Francis's 3rd Personal Foul, Orlando's 4th Team Foul.</t>
  </si>
  <si>
    <t>&lt;player1&gt; Offensive Foul. Kasun's 3rd Personal Foul, Orlando's 5th Team Foul.</t>
  </si>
  <si>
    <t>&lt;player1&gt; Offensive Foul. Mobley's 3rd Personal Foul, Orlando's 1st Team Foul.</t>
  </si>
  <si>
    <t>&lt;player1&gt; Personal Foul. Augmon's 4th Personal Foul, Orlando's 3rd Team Foul.</t>
  </si>
  <si>
    <t>&lt;player1&gt; Personal Foul. Battie's 3rd Personal Foul, Orlando's 5th Team Foul.</t>
  </si>
  <si>
    <t>&lt;player1&gt; Personal Foul. Augmon's 5th Personal Foul, Orlando's 6th Team Foul.</t>
  </si>
  <si>
    <t>&lt;player1&gt; Personal Foul. Hart's 1st Personal Foul, Charlotte's 1st Team Foul.</t>
  </si>
  <si>
    <t>&lt;player1&gt; Personal Foul. Kapono's 1st Personal Foul, Charlotte's 2nd Team Foul.</t>
  </si>
  <si>
    <t>&lt;player1&gt; Personal Foul. Knight's 1st Personal Foul, Charlotte's 3rd Team Foul.</t>
  </si>
  <si>
    <t>&lt;player1&gt; Personal Foul. Rush's 2nd Personal Foul, Charlotte's 4th Team Foul.</t>
  </si>
  <si>
    <t>&lt;player1&gt; Shooting Foul. Bogans's 2nd Personal Foul, Charlotte's 1st Team Foul.</t>
  </si>
  <si>
    <t>&lt;player1&gt; Shooting Foul. Knight's 2nd Personal Foul, Charlotte's 3rd Team Foul.</t>
  </si>
  <si>
    <t>&lt;player1&gt; Offensive Foul. Rush's 3rd Personal Foul, Charlotte's 5th Team Foul.</t>
  </si>
  <si>
    <t>&lt;player1&gt; Personal Foul. Knight's 3rd Personal Foul, Charlotte's 6th Team Foul.</t>
  </si>
  <si>
    <t>&lt;player1&gt; Personal Foul. Hart's 2nd Personal Foul, Charlotte's 7th Team Foul.</t>
  </si>
  <si>
    <t>&lt;player1&gt; Illegal Defense Foul. Okafor's 2nd Personal Foul, Charlotte's 8th Team Foul.</t>
  </si>
  <si>
    <t>&lt;player1&gt; Offensive Foul. Hart's 4th Personal Foul, Charlotte's 1st Team Foul.</t>
  </si>
  <si>
    <t>&lt;player1&gt; Personal Foul. Wallace's 1st Personal Foul, Charlotte's 2nd Team Foul.</t>
  </si>
  <si>
    <t>&lt;player1&gt; Loose Ball Foul. Brezec's 1st Personal Foul, Charlotte's 3rd Team Foul.</t>
  </si>
  <si>
    <t>&lt;player1&gt; Shooting Foul. Knight's 4th Personal Foul, Charlotte's 4th Team Foul.</t>
  </si>
  <si>
    <t>&lt;player1&gt; Shooting Foul. Okafor's 3rd Personal Foul, Charlotte's 5th Team Foul.</t>
  </si>
  <si>
    <t>&lt;player1&gt; Shooting Foul. Rush's 4th Personal Foul, Charlotte's 1st Team Foul.</t>
  </si>
  <si>
    <t>&lt;player1&gt; Shooting Foul. Rush's 4th Personal Foul, Charlotte's 2nd Team Foul.</t>
  </si>
  <si>
    <t>&lt;player1&gt; Offensive Foul. Wallace's 3rd Personal Foul, Charlotte's 3rd Team Foul.</t>
  </si>
  <si>
    <t>&lt;player1&gt; Personal Foul. Ely's 1st Personal Foul, Charlotte's 4th Team Foul.</t>
  </si>
  <si>
    <t>&lt;player1&gt; Personal Foul. Knight's 5th Personal Foul, Charlotte's 5th Team Foul.</t>
  </si>
  <si>
    <t>&lt;player1&gt; Shooting Foul. Brezec's 3rd Personal Foul, Charlotte's 6th Team Foul.</t>
  </si>
  <si>
    <t>&lt;player1&gt; Personal Foul. Richardson's 1st Personal Foul, Golden State's 2nd Team Foul.</t>
  </si>
  <si>
    <t>&lt;player1&gt; Loose Ball Foul. Cheaney's 1st Personal Foul, Golden State's 1st Team Foul.</t>
  </si>
  <si>
    <t>&lt;player1&gt; Loose Ball Foul. Foyle's 1st Personal Foul, Golden State's 2nd Team Foul.</t>
  </si>
  <si>
    <t>&lt;player1&gt; Shooting Foul. Pietrus's 1st Personal Foul, Golden State's 4th Team Foul.</t>
  </si>
  <si>
    <t>&lt;player1&gt; Personal Foul. Murphy's 1st Personal Foul, Golden State's 6th Team Foul.</t>
  </si>
  <si>
    <t>&lt;player1&gt; Shooting Foul. Murphy's 2nd Personal Foul, Golden State's 7th Team Foul.</t>
  </si>
  <si>
    <t>&lt;player1&gt; Shooting Foul. Richardson's 2nd Personal Foul, Golden State's 8th Team Foul.</t>
  </si>
  <si>
    <t>&lt;player1&gt; Shooting Foul. Claxton's 2nd Personal Foul, Golden State's 9th Team Foul.</t>
  </si>
  <si>
    <t>&lt;player1&gt; Shooting Foul. Richardson's 3rd Personal Foul, Golden State's 1st Team Foul.</t>
  </si>
  <si>
    <t>&lt;player1&gt; Offensive Foul. Claxton's 4th Personal Foul, Golden State's 3rd Team Foul.</t>
  </si>
  <si>
    <t>&lt;player1&gt; Personal Foul. Murphy's 3rd Personal Foul, Golden State's 4th Team Foul.</t>
  </si>
  <si>
    <t>&lt;player1&gt; Offensive Foul. Richardson's 5th Personal Foul, Golden State's 6th Team Foul.</t>
  </si>
  <si>
    <t>&lt;player1&gt; Shooting Foul. Dunleavy's 2nd Personal Foul, Golden State's 7th Team Foul.</t>
  </si>
  <si>
    <t>&lt;player1&gt; Loose Ball Foul. Dunleavy's 3rd Personal Foul, Golden State's 1st Team Foul.</t>
  </si>
  <si>
    <t>&lt;player1&gt; Shooting Foul. Pietrus's 2nd Personal Foul, Golden State's 3rd Team Foul.</t>
  </si>
  <si>
    <t>&lt;player1&gt; Personal Foul. Richardson's 5th Personal Foul, Golden State's 4th Team Foul.</t>
  </si>
  <si>
    <t>&lt;player1&gt; Personal Foul. Pietrus's 3rd Personal Foul, Golden State's 5th Team Foul.</t>
  </si>
  <si>
    <t>&lt;player1&gt; Technical Foul. Murphy's 1st Technical Foul.</t>
  </si>
  <si>
    <t>&lt;player1&gt; Personal Foul. Foyle's 1st Personal Foul, Golden State's 3rd Team Foul.</t>
  </si>
  <si>
    <t>&lt;player1&gt; Personal Foul. Pietrus's 1st Personal Foul, Golden State's 4th Team Foul.</t>
  </si>
  <si>
    <t>&lt;player1&gt; Shooting Foul. Najera's 1st Personal Foul, Golden State's 1st Team Foul.</t>
  </si>
  <si>
    <t>&lt;player1&gt; Inbound Foul. Claxton's 2nd Personal Foul, Golden State's 2nd Team Foul.</t>
  </si>
  <si>
    <t>&lt;player1&gt; Shooting Foul. Pietrus's 3rd Personal Foul, Golden State's 4th Team Foul.</t>
  </si>
  <si>
    <t>&lt;player1&gt; Shooting Foul. Claxton's 3rd Personal Foul, Golden State's 1st Team Foul.</t>
  </si>
  <si>
    <t>&lt;player1&gt; Shooting Foul. Murphy's 3rd Personal Foul, Golden State's 2nd Team Foul.</t>
  </si>
  <si>
    <t>&lt;player1&gt; Offensive Foul. Richardson's 2nd Personal Foul, Golden State's 4th Team Foul.</t>
  </si>
  <si>
    <t>&lt;player1&gt; Personal Foul. Richardson's 2nd Personal Foul, Golden State's 5th Team Foul.</t>
  </si>
  <si>
    <t>&lt;player1&gt; Shooting Foul. Claxton's 4th Personal Foul, Golden State's 6th Team Foul.</t>
  </si>
  <si>
    <t>&lt;player1&gt; Offensive Foul. Murphy's 4th Personal Foul, Golden State's 1st Team Foul.</t>
  </si>
  <si>
    <t>&lt;player1&gt; Shooting Foul. Dunleavy's 2nd Personal Foul, Golden State's 2nd Team Foul.</t>
  </si>
  <si>
    <t>&lt;player1&gt; Personal Foul. Pietrus's 3rd Personal Foul, Golden State's 3rd Team Foul.</t>
  </si>
  <si>
    <t>&lt;player1&gt; Personal Foul. Claxton's 4th Personal Foul, Golden State's 5th Team Foul.</t>
  </si>
  <si>
    <t>&lt;player1&gt; Personal Foul. Richardson's 3rd Personal Foul, Golden State's 6th Team Foul.</t>
  </si>
  <si>
    <t>&lt;player1&gt; Personal Foul. Pietrus's 4th Personal Foul, Golden State's 7th Team Foul.</t>
  </si>
  <si>
    <t>&lt;player1&gt; Personal Foul. Richardson's 4th Personal Foul, Golden State's 8th Team Foul.</t>
  </si>
  <si>
    <t>&lt;player1&gt; Personal Foul. Pietrus's 5th Personal Foul, Golden State's 9th Team Foul.</t>
  </si>
  <si>
    <t>&lt;player1&gt; Shooting Foul. Claxton's 3rd Personal Foul, Golden State's 2nd Team Foul.</t>
  </si>
  <si>
    <t>&lt;player1&gt; Shooting Foul. Davis's 3rd Personal Foul, Golden State's 1st Team Foul.</t>
  </si>
  <si>
    <t>&lt;player1&gt; Personal Foul. Cheaney's 1st Personal Foul, Golden State's 2nd Team Foul.</t>
  </si>
  <si>
    <t>&lt;player1&gt; Shooting Foul. Pietrus's 1st Personal Foul, Golden State's 3rd Team Foul.</t>
  </si>
  <si>
    <t>&lt;player1&gt; Shooting Foul. Claxton's 4th Personal Foul, Golden State's 4th Team Foul.</t>
  </si>
  <si>
    <t>&lt;player1&gt; Offensive Foul. Sesay's 2nd Personal Foul, Golden State's 1st Team Foul.</t>
  </si>
  <si>
    <t>&lt;player1&gt; Personal Foul. Najera's 1st Personal Foul, Golden State's 4th Team Foul.</t>
  </si>
  <si>
    <t>&lt;player1&gt; Personal Foul. Najera's 2nd Personal Foul, Golden State's 6th Team Foul.</t>
  </si>
  <si>
    <t>&lt;player1&gt; Personal Foul. Cheaney's 3rd Personal Foul, Golden State's 7th Team Foul.</t>
  </si>
  <si>
    <t>&lt;player1&gt; Shooting Foul. Cheaney's 4th Personal Foul, Golden State's 8th Team Foul.</t>
  </si>
  <si>
    <t>&lt;player1&gt; Personal Foul. Cheaney's 1st Personal Foul, Golden State's 4th Team Foul.</t>
  </si>
  <si>
    <t>&lt;player1&gt; Personal Foul. Cheaney's 2nd Personal Foul, Golden State's 5th Team Foul.</t>
  </si>
  <si>
    <t>&lt;player1&gt; Shooting Foul. Murphy's 2nd Personal Foul, Golden State's 1st Team Foul.</t>
  </si>
  <si>
    <t>&lt;player1&gt; Shooting Foul. Davis's 1st Personal Foul, Golden State's 2nd Team Foul.</t>
  </si>
  <si>
    <t>&lt;player1&gt; Personal Foul. Cheaney's 3rd Personal Foul, Golden State's 3rd Team Foul.</t>
  </si>
  <si>
    <t>&lt;player1&gt; Shooting Foul. Pietrus's 2nd Personal Foul, Golden State's 2nd Team Foul.</t>
  </si>
  <si>
    <t>&lt;player1&gt; Personal Foul. Najera's 1st Personal Foul, Golden State's 1st Team Foul.</t>
  </si>
  <si>
    <t>&lt;player1&gt; Personal Foul. Davis's 2nd Personal Foul, Golden State's 2nd Team Foul.</t>
  </si>
  <si>
    <t>&lt;player1&gt; Shooting Foul. Richardson's 2nd Personal Foul, Golden State's 3rd Team Foul.</t>
  </si>
  <si>
    <t>&lt;player1&gt; Offensive Foul. Davis's 4th Personal Foul, Golden State's 4th Team Foul.</t>
  </si>
  <si>
    <t>&lt;player1&gt; Shooting Foul. Claxton's 1st Personal Foul, Golden State's 5th Team Foul.</t>
  </si>
  <si>
    <t>&lt;player1&gt; Shooting Foul. Claxton's 3rd Personal Foul, Golden State's 6th Team Foul.</t>
  </si>
  <si>
    <t>&lt;player1&gt; Personal Foul. Claxton's 3rd Personal Foul, Golden State's 7th Team Foul.</t>
  </si>
  <si>
    <t>&lt;player1&gt; Offensive Foul. Richardson's 4th Personal Foul, Golden State's 8th Team Foul.</t>
  </si>
  <si>
    <t>&lt;player1&gt; Personal Foul. Murphy's 3rd Personal Foul, Golden State's 9th Team Foul.</t>
  </si>
  <si>
    <t>&lt;player1&gt; Shooting Foul. Posey's 1st Personal Foul, Memphis's 1st Team Foul.</t>
  </si>
  <si>
    <t>&lt;player1&gt; Personal Foul. Williams's 1st Personal Foul, Memphis's 2nd Team Foul.</t>
  </si>
  <si>
    <t>&lt;player1&gt; Shooting Foul. Wright's 1st Personal Foul, Memphis's 3rd Team Foul.</t>
  </si>
  <si>
    <t>&lt;player1&gt; Personal Foul. Wright's 2nd Personal Foul, Memphis's 4th Team Foul.</t>
  </si>
  <si>
    <t>&lt;player1&gt; Shooting Foul. Gasol's 1st Personal Foul, Memphis's 5th Team Foul.</t>
  </si>
  <si>
    <t>&lt;player1&gt; Offensive Foul. Watson's 2nd Personal Foul, Memphis's 1st Team Foul.</t>
  </si>
  <si>
    <t>&lt;player1&gt; Shooting Foul. Swift's 2nd Personal Foul, Memphis's 2nd Team Foul.</t>
  </si>
  <si>
    <t>&lt;player1&gt; Shooting Foul. Watson's 2nd Personal Foul, Memphis's 3rd Team Foul.</t>
  </si>
  <si>
    <t>&lt;player1&gt; Shooting Foul. Battier's 2nd Personal Foul, Memphis's 4th Team Foul.</t>
  </si>
  <si>
    <t>&lt;player1&gt; Personal Foul. Miller's 1st Personal Foul, Memphis's 5th Team Foul.</t>
  </si>
  <si>
    <t>&lt;player1&gt; Shooting Foul. Wright's 3rd Personal Foul, Memphis's 1st Team Foul.</t>
  </si>
  <si>
    <t>&lt;player1&gt; Shooting Foul. Wright's 4th Personal Foul, Memphis's 2nd Team Foul.</t>
  </si>
  <si>
    <t>&lt;player1&gt; Shooting Foul. Swift's 3rd Personal Foul, Memphis's 3rd Team Foul.</t>
  </si>
  <si>
    <t>&lt;player1&gt; Personal Foul. Miller's 2nd Personal Foul, Memphis's 4th Team Foul.</t>
  </si>
  <si>
    <t>&lt;player1&gt; Loose Ball Foul. Humphrey's 1st Personal Foul, Memphis's 5th Team Foul.</t>
  </si>
  <si>
    <t>&lt;player1&gt; Shooting Foul. Swift's 3rd Personal Foul, Memphis's 6th Team Foul.</t>
  </si>
  <si>
    <t>&lt;player1&gt; Shooting Foul. Miller's 3rd Personal Foul, Memphis's 7th Team Foul.</t>
  </si>
  <si>
    <t>&lt;player1&gt; Illegal Defense Foul. Miller's 4th Personal Foul, Memphis's 8th Team Foul.</t>
  </si>
  <si>
    <t>&lt;player1&gt; Shooting Foul. Battier's 2nd Personal Foul, Memphis's 9th Team Foul.</t>
  </si>
  <si>
    <t>&lt;player1&gt; Shooting Foul. Posey's 2nd Personal Foul, Memphis's 10th Team Foul.</t>
  </si>
  <si>
    <t>&lt;player1&gt; Personal Foul. Miller's 4th Personal Foul, Memphis's 1st Team Foul.</t>
  </si>
  <si>
    <t>&lt;player1&gt; Personal Foul. Swift's 4th Personal Foul, Memphis's 2nd Team Foul.</t>
  </si>
  <si>
    <t>&lt;player1&gt; Personal Foul. Gasol's 2nd Personal Foul, Memphis's 3rd Team Foul.</t>
  </si>
  <si>
    <t>&lt;player1&gt; Personal Foul. Williams's 2nd Personal Foul, Memphis's 4th Team Foul.</t>
  </si>
  <si>
    <t>&lt;player1&gt; Personal Foul. Battier's 3rd Personal Foul, Memphis's 5th Team Foul.</t>
  </si>
  <si>
    <t>&lt;player1&gt; Personal Foul. Miller's 5th Personal Foul, Memphis's 6th Team Foul.</t>
  </si>
  <si>
    <t>&lt;player1&gt; Personal Foul. Posey's 3rd Personal Foul, Memphis's 7th Team Foul.</t>
  </si>
  <si>
    <t>&lt;player1&gt; Shooting Foul. Pietrus's 1st Personal Foul, Golden State's 2nd Team Foul.</t>
  </si>
  <si>
    <t>&lt;player1&gt; Shooting Foul. Foyle's 1st Personal Foul, Golden State's 2nd Team Foul.</t>
  </si>
  <si>
    <t>&lt;player1&gt; Personal Foul. Fisher's 1st Personal Foul, Golden State's 3rd Team Foul.</t>
  </si>
  <si>
    <t>&lt;player1&gt; Personal Foul. Claxton's 1st Personal Foul, Golden State's 4th Team Foul.</t>
  </si>
  <si>
    <t>&lt;player1&gt; Offensive Foul. Dunleavy's 3rd Personal Foul, Golden State's 5th Team Foul.</t>
  </si>
  <si>
    <t>&lt;player1&gt; Personal Foul. Claxton's 2nd Personal Foul, Golden State's 1st Team Foul.</t>
  </si>
  <si>
    <t>&lt;player1&gt; Shooting Foul. Foyle's 2nd Personal Foul, Golden State's 4th Team Foul.</t>
  </si>
  <si>
    <t>&lt;player1&gt; Loose Ball Foul. Foyle's 4th Personal Foul, Golden State's 1st Team Foul.</t>
  </si>
  <si>
    <t>&lt;player1&gt; Illegal Defense Foul. Foyle's 4th Personal Foul, Golden State's 2nd Team Foul.</t>
  </si>
  <si>
    <t>&lt;player1&gt; Personal Foul. Najera's 2nd Personal Foul, Golden State's 3rd Team Foul.</t>
  </si>
  <si>
    <t>&lt;player1&gt; Loose Ball Foul. Fisher's 2nd Personal Foul, Golden State's 4th Team Foul.</t>
  </si>
  <si>
    <t>&lt;player1&gt; Shooting Foul. Najera's 4th Personal Foul, Golden State's 5th Team Foul.</t>
  </si>
  <si>
    <t>&lt;player1&gt; Shooting Foul. Pietrus's 2nd Personal Foul, Golden State's 6th Team Foul.</t>
  </si>
  <si>
    <t>&lt;player1&gt; Shooting Foul. Claxton's 4th Personal Foul, Golden State's 7th Team Foul.</t>
  </si>
  <si>
    <t>&lt;player1&gt; Personal Foul. Pietrus's 3rd Personal Foul, Golden State's 8th Team Foul.</t>
  </si>
  <si>
    <t>&lt;player1&gt; Personal Foul. Richardson's 1st Personal Foul, Golden State's 9th Team Foul.</t>
  </si>
  <si>
    <t>&lt;player1&gt; Shooting Foul. Murphy's 1st Personal Foul, Golden State's 10th Team Foul.</t>
  </si>
  <si>
    <t>&lt;player1&gt; Offensive Foul. Miller's 1st Personal Foul, Denver's 1st Team Foul.</t>
  </si>
  <si>
    <t>&lt;player1&gt; Offensive Foul. Elson's 1st Personal Foul, Denver's 2nd Team Foul.</t>
  </si>
  <si>
    <t>&lt;player1&gt; Shooting Foul. Boykins's 1st Personal Foul, Denver's 3rd Team Foul.</t>
  </si>
  <si>
    <t>&lt;player1&gt; Personal Foul. Johnson's 2nd Personal Foul, Denver's 4th Team Foul.</t>
  </si>
  <si>
    <t>&lt;player1&gt; Personal Foul. Johnson's 4th Personal Foul, Denver's 6th Team Foul.</t>
  </si>
  <si>
    <t>&lt;player1&gt; Personal Foul. Tskitishvili's 2nd Personal Foul, Denver's 8th Team Foul.</t>
  </si>
  <si>
    <t>&lt;player1&gt; Personal Foul. Miller's 2nd Personal Foul, Denver's 10th Team Foul.</t>
  </si>
  <si>
    <t>&lt;player1&gt; Shooting Foul. Cheaney's 2nd Personal Foul, Golden State's 3rd Team Foul.</t>
  </si>
  <si>
    <t>&lt;player1&gt; Shooting Foul. Foyle's 2nd Personal Foul, Golden State's 1st Team Foul.</t>
  </si>
  <si>
    <t>&lt;player1&gt; Shooting Foul. Claxton's 1st Personal Foul, Golden State's 2nd Team Foul.</t>
  </si>
  <si>
    <t>&lt;player1&gt; Shooting Foul. Sesay's 2nd Personal Foul, Golden State's 4th Team Foul.</t>
  </si>
  <si>
    <t>&lt;player1&gt; Shooting Foul. Claxton's 2nd Personal Foul, Golden State's 5th Team Foul.</t>
  </si>
  <si>
    <t>&lt;player1&gt; Personal Foul. Claxton's 3rd Personal Foul, Golden State's 3rd Team Foul.</t>
  </si>
  <si>
    <t>&lt;player1&gt; Personal Foul. Dunleavy's 1st Personal Foul, Golden State's 4th Team Foul.</t>
  </si>
  <si>
    <t>&lt;player1&gt; Shooting Foul. Dunleavy's 2nd Personal Foul, Golden State's 5th Team Foul.</t>
  </si>
  <si>
    <t>&lt;player1&gt; Shooting Foul. Fisher's 3rd Personal Foul, Golden State's 6th Team Foul.</t>
  </si>
  <si>
    <t>&lt;player1&gt; Shooting Foul. Dunleavy's 3rd Personal Foul, Golden State's 7th Team Foul.</t>
  </si>
  <si>
    <t>&lt;player1&gt; Personal Foul. Sesay's 2nd Personal Foul, Golden State's 1st Team Foul.</t>
  </si>
  <si>
    <t>&lt;player1&gt; Shooting Foul. Dunleavy's 4th Personal Foul, Golden State's 2nd Team Foul.</t>
  </si>
  <si>
    <t>&lt;player1&gt; Personal Foul. Dunleavy's 5th Personal Foul, Golden State's 3rd Team Foul.</t>
  </si>
  <si>
    <t>&lt;player1&gt; Loose Ball Foul. Sesay's 3rd Personal Foul, Golden State's 6th Team Foul.</t>
  </si>
  <si>
    <t>&lt;player1&gt; Personal Foul. Fisher's 4th Personal Foul, Golden State's 8th Team Foul.</t>
  </si>
  <si>
    <t>&lt;player1&gt; Personal Foul. Murphy's 1st Personal Foul, Golden State's 9th Team Foul.</t>
  </si>
  <si>
    <t>&lt;player1&gt; Personal Foul. Cheaney's 3rd Personal Foul, Golden State's 11st Team Foul.</t>
  </si>
  <si>
    <t>&lt;player1&gt; Personal Foul. Sesay's 4th Personal Foul, Golden State's 13rd Team Foul.</t>
  </si>
  <si>
    <t>&lt;player1&gt; Personal Foul. Murphy's 1st Personal Foul, Golden State's 1st Team Foul.</t>
  </si>
  <si>
    <t>&lt;player1&gt; Shooting Foul. Murphy's 2nd Personal Foul, Golden State's 3rd Team Foul.</t>
  </si>
  <si>
    <t>&lt;player1&gt; Offensive Foul. Cabarkapa's 2nd Personal Foul, Golden State's 4th Team Foul.</t>
  </si>
  <si>
    <t>&lt;player1&gt; Shooting Foul. Cabarkapa's 2nd Personal Foul, Golden State's 5th Team Foul.</t>
  </si>
  <si>
    <t>&lt;player1&gt; Personal Foul. Foyle's 1st Personal Foul, Golden State's 7th Team Foul.</t>
  </si>
  <si>
    <t>&lt;player1&gt; Personal Foul. Pietrus's 1st Personal Foul, Golden State's 1st Team Foul.</t>
  </si>
  <si>
    <t>&lt;player1&gt; Shooting Foul. Foyle's 2nd Personal Foul, Golden State's 2nd Team Foul.</t>
  </si>
  <si>
    <t>&lt;player1&gt; Shooting Foul. Claxton's 1st Personal Foul, Golden State's 3rd Team Foul.</t>
  </si>
  <si>
    <t>&lt;player1&gt; Offensive Foul. Fisher's 2nd Personal Foul, Golden State's 4th Team Foul.</t>
  </si>
  <si>
    <t>&lt;player1&gt; Loose Ball Foul. Fisher's 3rd Personal Foul, Golden State's 7th Team Foul.</t>
  </si>
  <si>
    <t>&lt;player1&gt; Personal Foul. Cheaney's 2nd Personal Foul, Golden State's 1st Team Foul.</t>
  </si>
  <si>
    <t>&lt;player1&gt; Offensive Foul. Dunleavy's 2nd Personal Foul, Golden State's 3rd Team Foul.</t>
  </si>
  <si>
    <t>&lt;player1&gt; Shooting Foul. Cabarkapa's 3rd Personal Foul, Golden State's 4th Team Foul.</t>
  </si>
  <si>
    <t>&lt;player1&gt; Personal Foul. Dunleavy's 2nd Personal Foul, Golden State's 5th Team Foul.</t>
  </si>
  <si>
    <t>&lt;player1&gt; Shooting Foul. Foyle's 3rd Personal Foul, Golden State's 6th Team Foul.</t>
  </si>
  <si>
    <t>&lt;player1&gt; Shooting Foul. Murphy's 3rd Personal Foul, Golden State's 1st Team Foul.</t>
  </si>
  <si>
    <t>&lt;player1&gt; Personal Foul. Pietrus's 2nd Personal Foul, Golden State's 2nd Team Foul.</t>
  </si>
  <si>
    <t>&lt;player1&gt; Loose Ball Foul. Haslem's 1st Personal Foul, Miami's 1st Team Foul.</t>
  </si>
  <si>
    <t>&lt;player1&gt; Shooting Foul. Anderson's 1st Personal Foul, Miami's 2nd Team Foul.</t>
  </si>
  <si>
    <t>&lt;player1&gt; Personal Foul. Jones's 1st Personal Foul, Miami's 3rd Team Foul.</t>
  </si>
  <si>
    <t>&lt;player1&gt; Shooting Foul. Jones's 1st Personal Foul, Miami's 4th Team Foul.</t>
  </si>
  <si>
    <t>&lt;player1&gt; Loose Ball Foul. O'Neal's 1st Personal Foul, Miami's 5th Team Foul.</t>
  </si>
  <si>
    <t>&lt;player1&gt; Offensive Foul. Haslem's 3rd Personal Foul, Miami's 6th Team Foul.</t>
  </si>
  <si>
    <t>&lt;player1&gt; Personal Foul. Doleac's 1st Personal Foul, Miami's 1st Team Foul.</t>
  </si>
  <si>
    <t>&lt;player1&gt; Shooting Foul. Laettner's 1st Personal Foul, Miami's 2nd Team Foul.</t>
  </si>
  <si>
    <t>&lt;player1&gt; Shooting Foul. Dooling's 1st Personal Foul, Miami's 3rd Team Foul.</t>
  </si>
  <si>
    <t>&lt;player1&gt; Personal Foul. Haslem's 4th Personal Foul, Miami's 4th Team Foul.</t>
  </si>
  <si>
    <t>&lt;player1&gt; Personal Foul. Laettner's 2nd Personal Foul, Miami's 5th Team Foul.</t>
  </si>
  <si>
    <t>&lt;player1&gt; Loose Ball Foul. O'Neal's 2nd Personal Foul, Miami's 1st Team Foul.</t>
  </si>
  <si>
    <t>&lt;player1&gt; Shooting Foul. Jones's 2nd Personal Foul, Miami's 2nd Team Foul.</t>
  </si>
  <si>
    <t>&lt;player1&gt; Shooting Foul. Anderson's 2nd Personal Foul, Miami's 3rd Team Foul.</t>
  </si>
  <si>
    <t>&lt;player1&gt; Personal Foul. Doleac's 2nd Personal Foul, Miami's 4th Team Foul.</t>
  </si>
  <si>
    <t>&lt;player1&gt; Shooting Foul. Doleac's 3rd Personal Foul, Miami's 5th Team Foul.</t>
  </si>
  <si>
    <t>&lt;player1&gt; Shooting Foul. Person's 1st Personal Foul, Miami's 1st Team Foul.</t>
  </si>
  <si>
    <t>&lt;player1&gt; Personal Foul. Dooling's 2nd Personal Foul, Miami's 2nd Team Foul.</t>
  </si>
  <si>
    <t>&lt;player1&gt; Personal Foul. Jones's 2nd Personal Foul, Miami's 3rd Team Foul.</t>
  </si>
  <si>
    <t>&lt;player1&gt; Personal Foul. Anderson's 5th Personal Foul, Miami's 4th Team Foul.</t>
  </si>
  <si>
    <t>&lt;player1&gt; Personal Foul. Haslem's 4th Personal Foul, Miami's 5th Team Foul.</t>
  </si>
  <si>
    <t>&lt;player1&gt; Shooting Foul. Anderson's 4th Personal Foul, Miami's 6th Team Foul.</t>
  </si>
  <si>
    <t>&lt;player1&gt; Shooting Foul. Haslem's 5th Personal Foul, Miami's 7th Team Foul.</t>
  </si>
  <si>
    <t>&lt;player1&gt; Shooting Foul. O'Neal's 3rd Personal Foul, Miami's 8th Team Foul.</t>
  </si>
  <si>
    <t>&lt;player1&gt; Personal Foul. Robinson's 1st Personal Foul, Golden State's 1st Team Foul.</t>
  </si>
  <si>
    <t>&lt;player1&gt; Shooting Foul. Fisher's 2nd Personal Foul, Golden State's 2nd Team Foul.</t>
  </si>
  <si>
    <t>&lt;player1&gt; Personal Foul. Claxton's 1st Personal Foul, Golden State's 3rd Team Foul.</t>
  </si>
  <si>
    <t>&lt;player1&gt; Shooting Foul. Foyle's 1st Personal Foul, Golden State's 1st Team Foul.</t>
  </si>
  <si>
    <t>&lt;player1&gt; Offensive Foul. Fisher's 3rd Personal Foul, Golden State's 2nd Team Foul.</t>
  </si>
  <si>
    <t>&lt;player1&gt; Shooting Foul. Fisher's 3rd Personal Foul, Golden State's 3rd Team Foul.</t>
  </si>
  <si>
    <t>&lt;player1&gt; Offensive Foul. Murphy's 2nd Personal Foul, Golden State's 1st Team Foul.</t>
  </si>
  <si>
    <t>&lt;player1&gt; Shooting Foul. Fisher's 4th Personal Foul, Golden State's 3rd Team Foul.</t>
  </si>
  <si>
    <t>&lt;player1&gt; Personal Foul. Robinson's 2nd Personal Foul, Golden State's 4th Team Foul.</t>
  </si>
  <si>
    <t>&lt;player1&gt; Shooting Foul. Cheaney's 1st Personal Foul, Golden State's 1st Team Foul.</t>
  </si>
  <si>
    <t>&lt;player1&gt; Personal Foul. Pietrus's 1st Personal Foul, Golden State's 2nd Team Foul.</t>
  </si>
  <si>
    <t>&lt;player1&gt; Shooting Foul. Davis's 1st Personal Foul, Golden State's 3rd Team Foul.</t>
  </si>
  <si>
    <t>&lt;player1&gt; Personal Foul. Cheaney's 2nd Personal Foul, Golden State's 4th Team Foul.</t>
  </si>
  <si>
    <t>&lt;player1&gt; Shooting Foul. Davis's 2nd Personal Foul, Golden State's 5th Team Foul.</t>
  </si>
  <si>
    <t>&lt;player1&gt; Shooting Foul. Mihm's 1st Personal Foul, Los Angeles's 1st Team Foul.</t>
  </si>
  <si>
    <t>&lt;player1&gt; Personal Foul. Vujacic's 1st Personal Foul, Los Angeles's 2nd Team Foul.</t>
  </si>
  <si>
    <t>&lt;player1&gt; Shooting Foul. Mihm's 3rd Personal Foul, Los Angeles's 3rd Team Foul.</t>
  </si>
  <si>
    <t>&lt;player1&gt; Offensive Foul. Odom's 2nd Personal Foul, Los Angeles's 4th Team Foul.</t>
  </si>
  <si>
    <t>&lt;player1&gt; Shooting Foul. Cook's 1st Personal Foul, Los Angeles's 5th Team Foul.</t>
  </si>
  <si>
    <t>&lt;player1&gt; Shooting Foul. Odom's 3rd Personal Foul, Los Angeles's 6th Team Foul.</t>
  </si>
  <si>
    <t>&lt;player1&gt; Personal Foul. Cook's 2nd Personal Foul, Los Angeles's 1st Team Foul.</t>
  </si>
  <si>
    <t>&lt;player1&gt; Illegal Defense Foul. Grant's 1st Personal Foul, Los Angeles's 2nd Team Foul.</t>
  </si>
  <si>
    <t>&lt;player1&gt; Personal Foul. Vujacic's 3rd Personal Foul, Los Angeles's 3rd Team Foul.</t>
  </si>
  <si>
    <t>&lt;player1&gt; Offensive Foul. Atkins's 2nd Personal Foul, Los Angeles's 4th Team Foul.</t>
  </si>
  <si>
    <t>&lt;player1&gt; Shooting Foul. Butler's 1st Personal Foul, Los Angeles's 5th Team Foul.</t>
  </si>
  <si>
    <t>&lt;player1&gt; Loose Ball Foul. Butler's 3rd Personal Foul, Los Angeles's 6th Team Foul.</t>
  </si>
  <si>
    <t>&lt;player1&gt; Shooting Foul. Odom's 4th Personal Foul, Los Angeles's 1st Team Foul.</t>
  </si>
  <si>
    <t>&lt;player1&gt; Shooting Foul. Mihm's 3rd Personal Foul, Los Angeles's 2nd Team Foul.</t>
  </si>
  <si>
    <t>&lt;player1&gt; Shooting Foul. Mihm's 5th Personal Foul, Los Angeles's 3rd Team Foul.</t>
  </si>
  <si>
    <t>&lt;player1&gt; Personal Foul. Cook's 4th Personal Foul, Los Angeles's 4th Team Foul.</t>
  </si>
  <si>
    <t>&lt;player1&gt; Shooting Foul. Mihm's 6th Personal Foul, Los Angeles's 1st Team Foul.</t>
  </si>
  <si>
    <t>&lt;player1&gt; Personal Foul. Butler's 3rd Personal Foul, Los Angeles's 2nd Team Foul.</t>
  </si>
  <si>
    <t>&lt;player1&gt; Personal Foul. Brown's 1st Personal Foul, Los Angeles's 3rd Team Foul.</t>
  </si>
  <si>
    <t>&lt;player1&gt; Personal Foul. Buckner's 1st Personal Foul, Denver's 1st Team Foul.</t>
  </si>
  <si>
    <t>&lt;player1&gt; Personal Foul. Russell's 1st Personal Foul, Denver's 1st Team Foul.</t>
  </si>
  <si>
    <t>&lt;player1&gt; Shooting Foul. Johnson's 1st Personal Foul, Denver's 2nd Team Foul.</t>
  </si>
  <si>
    <t>&lt;player1&gt; Offensive Foul. Anthony's 2nd Personal Foul, Denver's 3rd Team Foul.</t>
  </si>
  <si>
    <t>&lt;player1&gt; Personal Foul. Johnson's 2nd Personal Foul, Denver's 7th Team Foul.</t>
  </si>
  <si>
    <t>&lt;player1&gt; Offensive Foul. Martin's 3rd Personal Foul, Denver's 1st Team Foul.</t>
  </si>
  <si>
    <t>&lt;player1&gt; Personal Foul. Miller's 1st Personal Foul, Denver's 2nd Team Foul.</t>
  </si>
  <si>
    <t>&lt;player1&gt; Personal Foul. Buckner's 2nd Personal Foul, Denver's 3rd Team Foul.</t>
  </si>
  <si>
    <t>&lt;player1&gt; Offensive Foul. Miller's 3rd Personal Foul, Denver's 4th Team Foul.</t>
  </si>
  <si>
    <t>&lt;player1&gt; Personal Foul. Miller's 3rd Personal Foul, Denver's 5th Team Foul.</t>
  </si>
  <si>
    <t>&lt;player1&gt; Shooting Foul. White's 3rd Personal Foul, Denver's 6th Team Foul.</t>
  </si>
  <si>
    <t>&lt;player1&gt; Shooting Foul. White's 4th Personal Foul, Denver's 7th Team Foul.</t>
  </si>
  <si>
    <t>&lt;player1&gt; Shooting Foul. Martin's 4th Personal Foul, Denver's 8th Team Foul.</t>
  </si>
  <si>
    <t>&lt;player1&gt; Shooting Foul. Tskitishvili's 1st Personal Foul, Denver's 10th Team Foul.</t>
  </si>
  <si>
    <t>&lt;player1&gt; Personal Foul. Tskitishvili's 3rd Personal Foul, Denver's 1st Team Foul.</t>
  </si>
  <si>
    <t>&lt;player1&gt; Loose Ball Foul. Anthony's 3rd Personal Foul, Denver's 2nd Team Foul.</t>
  </si>
  <si>
    <t>&lt;player1&gt; Shooting Foul. Martin's 4th Personal Foul, Denver's 3rd Team Foul.</t>
  </si>
  <si>
    <t>&lt;player1&gt; Shooting Foul. Davis's 1st Personal Foul, Golden State's 4th Team Foul.</t>
  </si>
  <si>
    <t>&lt;player1&gt; Loose Ball Foul. Davis's 2nd Personal Foul, Golden State's 5th Team Foul.</t>
  </si>
  <si>
    <t>&lt;player1&gt; Loose Ball Foul. Davis's 3rd Personal Foul, Golden State's 1st Team Foul.</t>
  </si>
  <si>
    <t>&lt;player1&gt; Personal Foul. Najera's 1st Personal Foul, Golden State's 2nd Team Foul.</t>
  </si>
  <si>
    <t>&lt;player1&gt; Personal Foul. Najera's 2nd Personal Foul, Golden State's 1st Team Foul.</t>
  </si>
  <si>
    <t>&lt;player1&gt; Offensive Foul. Richardson's 2nd Personal Foul, Golden State's 2nd Team Foul.</t>
  </si>
  <si>
    <t>&lt;player1&gt; Personal Foul. Fisher's 2nd Personal Foul, Golden State's 3rd Team Foul.</t>
  </si>
  <si>
    <t>&lt;player1&gt; Personal Foul. Najera's 3rd Personal Foul, Golden State's 8th Team Foul.</t>
  </si>
  <si>
    <t>&lt;player1&gt; Personal Foul. Murphy's 4th Personal Foul, Golden State's 9th Team Foul.</t>
  </si>
  <si>
    <t>&lt;player1&gt; Personal Foul. Gooden's 1st Personal Foul, Cleveland's 1st Team Foul.</t>
  </si>
  <si>
    <t>&lt;player1&gt; Loose Ball Foul. Ilgauskas's 1st Personal Foul, Cleveland's 3rd Team Foul.</t>
  </si>
  <si>
    <t>&lt;player1&gt; Personal Foul. Gooden's 2nd Personal Foul, Cleveland's 4th Team Foul.</t>
  </si>
  <si>
    <t>&lt;player1&gt; Illegal Defense Foul. Ilgauskas's 2nd Personal Foul, Cleveland's 5th Team Foul.</t>
  </si>
  <si>
    <t>&lt;player1&gt; Shooting Foul. Traylor's 1st Personal Foul, Cleveland's 1st Team Foul.</t>
  </si>
  <si>
    <t>&lt;player1&gt; Loose Ball Foul. Varejao's 1st Personal Foul, Cleveland's 2nd Team Foul.</t>
  </si>
  <si>
    <t>&lt;player1&gt; Loose Ball Foul. Traylor's 2nd Personal Foul, Cleveland's 3rd Team Foul.</t>
  </si>
  <si>
    <t>&lt;player1&gt; Shooting Foul. Gooden's 3rd Personal Foul, Cleveland's 4th Team Foul.</t>
  </si>
  <si>
    <t>&lt;player1&gt; Shooting Foul. Ilgauskas's 2nd Personal Foul, Cleveland's 1st Team Foul.</t>
  </si>
  <si>
    <t>&lt;player1&gt; Loose Ball Foul. Newble's 1st Personal Foul, Cleveland's 2nd Team Foul.</t>
  </si>
  <si>
    <t>&lt;player1&gt; Personal Foul. Snow's 1st Personal Foul, Cleveland's 3rd Team Foul.</t>
  </si>
  <si>
    <t>&lt;player1&gt; Loose Ball Foul. Ilgauskas's 3rd Personal Foul, Cleveland's 5th Team Foul.</t>
  </si>
  <si>
    <t>&lt;player1&gt; Shooting Foul. Gooden's 5th Personal Foul, Cleveland's 6th Team Foul.</t>
  </si>
  <si>
    <t>&lt;player1&gt; Personal Foul. Ilgauskas's 4th Personal Foul, Cleveland's 7th Team Foul.</t>
  </si>
  <si>
    <t>&lt;player1&gt; Personal Foul. Traylor's 3rd Personal Foul, Cleveland's 8th Team Foul.</t>
  </si>
  <si>
    <t>&lt;player1&gt; Personal Foul. Snow's 2nd Personal Foul, Cleveland's 1st Team Foul.</t>
  </si>
  <si>
    <t>&lt;player1&gt; Personal Foul. Traylor's 4th Personal Foul, Cleveland's 2nd Team Foul.</t>
  </si>
  <si>
    <t>&lt;player1&gt; Shooting Foul. Traylor's 5th Personal Foul, Cleveland's 3rd Team Foul.</t>
  </si>
  <si>
    <t>&lt;player1&gt; made 39 ft three point jumper.</t>
  </si>
  <si>
    <t>&lt;player1&gt; missed 23 ft two point shot.</t>
  </si>
  <si>
    <t>&lt;player1&gt; missed 88 ft three point jumper.</t>
  </si>
  <si>
    <t>&lt;player1&gt; Shooting Foul. Garnett's 1st Personal Foul, Minnesota's 2nd Team Foul.</t>
  </si>
  <si>
    <t>&lt;player1&gt; Personal Foul. Madsen's 2nd Personal Foul, Minnesota's 3rd Team Foul.</t>
  </si>
  <si>
    <t>&lt;player1&gt; Shooting Foul. Olowokandi's 1st Personal Foul, Minnesota's 4th Team Foul.</t>
  </si>
  <si>
    <t>&lt;player1&gt; Shooting Foul. Garnett's 2nd Personal Foul, Minnesota's 5th Team Foul.</t>
  </si>
  <si>
    <t>&lt;player1&gt; Shooting Foul. Hoiberg's 1st Personal Foul, Minnesota's 6th Team Foul.</t>
  </si>
  <si>
    <t>&lt;player1&gt; Shooting Foul. Olowokandi's 2nd Personal Foul, Minnesota's 7th Team Foul.</t>
  </si>
  <si>
    <t>&lt;player1&gt; Personal Foul. Johnson's 1st Personal Foul, Minnesota's 1st Team Foul.</t>
  </si>
  <si>
    <t>&lt;player1&gt; Loose Ball Foul. Johnson's 2nd Personal Foul, Minnesota's 2nd Team Foul.</t>
  </si>
  <si>
    <t>&lt;player1&gt; Offensive Foul. Sprewell's 2nd Personal Foul, Minnesota's 3rd Team Foul.</t>
  </si>
  <si>
    <t>&lt;player1&gt; Shooting Foul. Griffin's 1st Personal Foul, Minnesota's 4th Team Foul.</t>
  </si>
  <si>
    <t>&lt;player1&gt; Personal Foul. Olowokandi's 3rd Personal Foul, Minnesota's 5th Team Foul.</t>
  </si>
  <si>
    <t>&lt;player1&gt; Loose Ball Foul. Madsen's 3rd Personal Foul, Minnesota's 6th Team Foul.</t>
  </si>
  <si>
    <t>&lt;player1&gt; Personal Foul. Madsen's 4th Personal Foul, Minnesota's 1st Team Foul.</t>
  </si>
  <si>
    <t>&lt;player1&gt; Loose Ball Foul. Olowokandi's 4th Personal Foul, Minnesota's 2nd Team Foul.</t>
  </si>
  <si>
    <t>&lt;player1&gt; Loose Ball Foul. Szczerbiak's 1st Personal Foul, Minnesota's 4th Team Foul.</t>
  </si>
  <si>
    <t>&lt;player1&gt; Personal Foul. Hoiberg's 3rd Personal Foul, Minnesota's 5th Team Foul.</t>
  </si>
  <si>
    <t>&lt;player1&gt; Shooting Foul. Szczerbiak's 2nd Personal Foul, Minnesota's 6th Team Foul.</t>
  </si>
  <si>
    <t>&lt;player1&gt; Personal Foul. Hudson's 1st Personal Foul, Minnesota's 1st Team Foul.</t>
  </si>
  <si>
    <t>&lt;player1&gt; Illegal Defense Foul. Griffin's 3rd Personal Foul, Minnesota's 2nd Team Foul.</t>
  </si>
  <si>
    <t>&lt;player1&gt; Personal Foul. Cassell's 1st Personal Foul, Minnesota's 3rd Team Foul.</t>
  </si>
  <si>
    <t>&lt;player1&gt; Personal Foul. Szczerbiak's 3rd Personal Foul, Minnesota's 4th Team Foul.</t>
  </si>
  <si>
    <t>&lt;player1&gt; Offensive Foul. Madsen's 6th Personal Foul, Minnesota's 5th Team Foul.</t>
  </si>
  <si>
    <t>&lt;player1&gt; Shooting Foul. Sprewell's 3rd Personal Foul, Minnesota's 6th Team Foul.</t>
  </si>
  <si>
    <t>&lt;player1&gt; Shooting Foul. Griffin's 4th Personal Foul, Minnesota's 7th Team Foul.</t>
  </si>
  <si>
    <t>&lt;player1&gt; Personal Foul. Cassell's 3rd Personal Foul, Minnesota's 8th Team Foul.</t>
  </si>
  <si>
    <t>&lt;player1&gt; Shooting Foul. Kapono's 1st Personal Foul, Charlotte's 1st Team Foul.</t>
  </si>
  <si>
    <t>&lt;player1&gt; Personal Foul. Knight's 1st Personal Foul, Charlotte's 2nd Team Foul.</t>
  </si>
  <si>
    <t>&lt;player1&gt; Shooting Foul. Kapono's 2nd Personal Foul, Charlotte's 3rd Team Foul.</t>
  </si>
  <si>
    <t>&lt;player1&gt; Shooting Foul. Brezec's 1st Personal Foul, Charlotte's 4th Team Foul.</t>
  </si>
  <si>
    <t>&lt;player1&gt; Shooting Foul. Knight's 2nd Personal Foul, Charlotte's 5th Team Foul.</t>
  </si>
  <si>
    <t>&lt;player1&gt; Shooting Foul. Smith's 1st Personal Foul, Charlotte's 1st Team Foul.</t>
  </si>
  <si>
    <t>&lt;player1&gt; Shooting Foul. Slay's 1st Personal Foul, Charlotte's 2nd Team Foul.</t>
  </si>
  <si>
    <t>&lt;player1&gt; Personal Foul. Brezec's 2nd Personal Foul, Charlotte's 3rd Team Foul.</t>
  </si>
  <si>
    <t>&lt;player1&gt; Shooting Foul. Ely's 1st Personal Foul, Charlotte's 4th Team Foul.</t>
  </si>
  <si>
    <t>&lt;player1&gt; Personal Foul. Brezec's 3rd Personal Foul, Charlotte's 1st Team Foul.</t>
  </si>
  <si>
    <t>&lt;player1&gt; Shooting Foul. Knight's 3rd Personal Foul, Charlotte's 2nd Team Foul.</t>
  </si>
  <si>
    <t>&lt;player1&gt; Shooting Foul. Ely's 2nd Personal Foul, Charlotte's 4th Team Foul.</t>
  </si>
  <si>
    <t>&lt;player1&gt; Personal Foul. Smith's 3rd Personal Foul, Charlotte's 5th Team Foul.</t>
  </si>
  <si>
    <t>&lt;player1&gt; Personal Foul. Smith's 4th Personal Foul, Charlotte's 1st Team Foul.</t>
  </si>
  <si>
    <t>&lt;player1&gt; Personal Foul. Okafor's 1st Personal Foul, Charlotte's 2nd Team Foul.</t>
  </si>
  <si>
    <t>&lt;player1&gt; Personal Foul. Okafor's 3rd Personal Foul, Charlotte's 3rd Team Foul.</t>
  </si>
  <si>
    <t>&lt;player1&gt; Shooting Foul. Brezec's 5th Personal Foul, Charlotte's 4th Team Foul.</t>
  </si>
  <si>
    <t>&lt;player1&gt; Shooting Foul. Bogans's 1st Personal Foul, Charlotte's 5th Team Foul.</t>
  </si>
  <si>
    <t>&lt;player1&gt; Shooting Foul. Okafor's 3rd Personal Foul, Charlotte's 6th Team Foul.</t>
  </si>
  <si>
    <t>&lt;player1&gt; Offensive Foul. Mihm's 2nd Personal Foul, Los Angeles's 1st Team Foul.</t>
  </si>
  <si>
    <t>&lt;player1&gt; Personal Foul. Odom's 1st Personal Foul, Los Angeles's 2nd Team Foul.</t>
  </si>
  <si>
    <t>&lt;player1&gt; Loose Ball Foul. Bryant's 1st Personal Foul, Los Angeles's 3rd Team Foul.</t>
  </si>
  <si>
    <t>&lt;player1&gt; Shooting Foul. Odom's 2nd Personal Foul, Los Angeles's 4th Team Foul.</t>
  </si>
  <si>
    <t>&lt;player1&gt; Offensive Foul. Butler's 2nd Personal Foul, Los Angeles's 5th Team Foul.</t>
  </si>
  <si>
    <t>&lt;player1&gt; Personal Foul. Cook's 1st Personal Foul, Los Angeles's 6th Team Foul.</t>
  </si>
  <si>
    <t>&lt;player1&gt; Illegal Defense Foul. Odom's 3rd Personal Foul, Los Angeles's 1st Team Foul.</t>
  </si>
  <si>
    <t>&lt;player1&gt; Personal Foul. Brown's 1st Personal Foul, Los Angeles's 1st Team Foul.</t>
  </si>
  <si>
    <t>&lt;player1&gt; Personal Foul. Brown's 2nd Personal Foul, Los Angeles's 2nd Team Foul.</t>
  </si>
  <si>
    <t>&lt;player1&gt; Technical Foul. Odom's 2nd Technical Foul.</t>
  </si>
  <si>
    <t>&lt;player1&gt; Personal Foul. Butler's 2nd Personal Foul, Los Angeles's 4th Team Foul.</t>
  </si>
  <si>
    <t>&lt;player1&gt; Loose Ball Foul. Cook's 3rd Personal Foul, Los Angeles's 5th Team Foul.</t>
  </si>
  <si>
    <t>&lt;player1&gt; Personal Foul. Bryant's 2nd Personal Foul, Los Angeles's 1st Team Foul.</t>
  </si>
  <si>
    <t>&lt;player1&gt; Shooting Foul. Butler's 3rd Personal Foul, Los Angeles's 2nd Team Foul.</t>
  </si>
  <si>
    <t>&lt;player1&gt; Shooting Foul. Mihm's 2nd Personal Foul, Los Angeles's 3rd Team Foul.</t>
  </si>
  <si>
    <t>&lt;player1&gt; Shooting Foul. Odom's 3rd Personal Foul, Los Angeles's 4th Team Foul.</t>
  </si>
  <si>
    <t>&lt;player1&gt; Shooting Foul. Butler's 4th Personal Foul, Los Angeles's 5th Team Foul.</t>
  </si>
  <si>
    <t>&lt;player1&gt; Shooting Foul. Jones's 1st Personal Foul, Los Angeles's 6th Team Foul.</t>
  </si>
  <si>
    <t>&lt;player1&gt; Offensive Foul. Odom's 4th Personal Foul, Los Angeles's 1st Team Foul.</t>
  </si>
  <si>
    <t>&lt;player1&gt; Shooting Foul. Brown's 4th Personal Foul, Los Angeles's 2nd Team Foul.</t>
  </si>
  <si>
    <t>&lt;player1&gt; Loose Ball Foul. Cook's 3rd Personal Foul, Los Angeles's 3rd Team Foul.</t>
  </si>
  <si>
    <t>&lt;player1&gt; Technical Foul. Cook's 1st Technical Foul.</t>
  </si>
  <si>
    <t>&lt;player1&gt; Illegal Defense Foul. Cook's 4th Personal Foul, Los Angeles's 5th Team Foul.</t>
  </si>
  <si>
    <t>&lt;player1&gt; Personal Foul. Odom's 5th Personal Foul, Los Angeles's 6th Team Foul.</t>
  </si>
  <si>
    <t>&lt;player1&gt; Shooting Foul. Maggette's 2nd Personal Foul, Los Angeles's 1st Team Foul.</t>
  </si>
  <si>
    <t>&lt;player1&gt; Shooting Foul. Simmons's 1st Personal Foul, Los Angeles's 2nd Team Foul.</t>
  </si>
  <si>
    <t>&lt;player1&gt; Personal Foul. Moore's 1st Personal Foul, Los Angeles's 3rd Team Foul.</t>
  </si>
  <si>
    <t>&lt;player1&gt; Loose Ball Foul. Brand's 1st Personal Foul, Los Angeles's 4th Team Foul.</t>
  </si>
  <si>
    <t>&lt;player1&gt; Shooting Foul. Moore's 2nd Personal Foul, Los Angeles's 5th Team Foul.</t>
  </si>
  <si>
    <t>&lt;player1&gt; Loose Ball Foul. Kaman's 1st Personal Foul, Los Angeles's 1st Team Foul.</t>
  </si>
  <si>
    <t>&lt;player1&gt; Shooting Foul. Brunson's 1st Personal Foul, Los Angeles's 2nd Team Foul.</t>
  </si>
  <si>
    <t>&lt;player1&gt; Offensive Foul. Brunson's 3rd Personal Foul, Los Angeles's 3rd Team Foul.</t>
  </si>
  <si>
    <t>&lt;player1&gt; Personal Foul. Brunson's 3rd Personal Foul, Los Angeles's 4th Team Foul.</t>
  </si>
  <si>
    <t>&lt;player1&gt; Shooting Foul. Simmons's 2nd Personal Foul, Los Angeles's 5th Team Foul.</t>
  </si>
  <si>
    <t>&lt;player1&gt; Shooting Foul. Brand's 2nd Personal Foul, Los Angeles's 1st Team Foul.</t>
  </si>
  <si>
    <t>&lt;player1&gt; Personal Foul. Simmons's 3rd Personal Foul, Los Angeles's 2nd Team Foul.</t>
  </si>
  <si>
    <t>&lt;player1&gt; Personal Foul. Maggette's 2nd Personal Foul, Los Angeles's 3rd Team Foul.</t>
  </si>
  <si>
    <t>&lt;player1&gt; Personal Foul. Simmons's 4th Personal Foul, Los Angeles's 4th Team Foul.</t>
  </si>
  <si>
    <t>&lt;player1&gt; Shooting Foul. Kaman's 2nd Personal Foul, Los Angeles's 5th Team Foul.</t>
  </si>
  <si>
    <t>&lt;player1&gt; Shooting Foul. Jaric's 1st Personal Foul, Los Angeles's 6th Team Foul.</t>
  </si>
  <si>
    <t>&lt;player1&gt; Personal Foul. Brunson's 4th Personal Foul, Los Angeles's 1st Team Foul.</t>
  </si>
  <si>
    <t>&lt;player1&gt; Personal Foul. Ross's 1st Personal Foul, Los Angeles's 2nd Team Foul.</t>
  </si>
  <si>
    <t>&lt;player1&gt; Loose Ball Foul. Ross's 2nd Personal Foul, Los Angeles's 3rd Team Foul.</t>
  </si>
  <si>
    <t>&lt;player1&gt; Shooting Foul. Brand's 4th Personal Foul, Los Angeles's 4th Team Foul.</t>
  </si>
  <si>
    <t>&lt;player1&gt; Personal Foul. Maggette's 3rd Personal Foul, Los Angeles's 5th Team Foul.</t>
  </si>
  <si>
    <t>&lt;player1&gt; Shooting Foul. Brand's 4th Personal Foul, Los Angeles's 6th Team Foul.</t>
  </si>
  <si>
    <t>&lt;player1&gt; Personal Foul. Kaman's 3rd Personal Foul, Los Angeles's 7th Team Foul.</t>
  </si>
  <si>
    <t>&lt;player1&gt; Personal Foul. Maggette's 4th Personal Foul, Los Angeles's 8th Team Foul.</t>
  </si>
  <si>
    <t>&lt;player1&gt; Shooting Foul. Kaman's 4th Personal Foul, Los Angeles's 9th Team Foul.</t>
  </si>
  <si>
    <t>&lt;player1&gt; Personal Foul. Simmons's 5th Personal Foul, Los Angeles's 10th Team Foul.</t>
  </si>
  <si>
    <t>&lt;player1&gt; Personal Foul. Moore's 3rd Personal Foul, Los Angeles's 11st Team Foul.</t>
  </si>
  <si>
    <t>&lt;player1&gt; missed 90 ft three point jumper.</t>
  </si>
  <si>
    <t>&lt;player1&gt; Loose Ball Foul. Simmons's 1st Personal Foul, Los Angeles's 1st Team Foul.</t>
  </si>
  <si>
    <t>&lt;player1&gt; Flagrant Foul Type 1. Maggette's 1st Personal Foul, Los Angeles's 2nd Team Foul.</t>
  </si>
  <si>
    <t>&lt;player1&gt; Loose Ball Foul. Kaman's 1st Personal Foul, Los Angeles's 3rd Team Foul.</t>
  </si>
  <si>
    <t>&lt;player1&gt; Shooting Foul. Moore's 2nd Personal Foul, Los Angeles's 4th Team Foul.</t>
  </si>
  <si>
    <t>&lt;player1&gt; Personal Foul. Wilcox's 1st Personal Foul, Los Angeles's 1st Team Foul.</t>
  </si>
  <si>
    <t>&lt;player1&gt; Personal Foul. Brunson's 1st Personal Foul, Los Angeles's 2nd Team Foul.</t>
  </si>
  <si>
    <t>&lt;player1&gt; Shooting Foul. Simmons's 2nd Personal Foul, Los Angeles's 3rd Team Foul.</t>
  </si>
  <si>
    <t>&lt;player1&gt; Offensive Foul. Brand's 2nd Personal Foul, Los Angeles's 4th Team Foul.</t>
  </si>
  <si>
    <t>&lt;player1&gt; Shooting Foul. Simmons's 3rd Personal Foul, Los Angeles's 5th Team Foul.</t>
  </si>
  <si>
    <t>&lt;player1&gt; Technical Foul. Simmons's 1st Technical Foul.</t>
  </si>
  <si>
    <t>&lt;player1&gt; Shooting Foul. Kaman's 2nd Personal Foul, Los Angeles's 7th Team Foul.</t>
  </si>
  <si>
    <t>&lt;player1&gt; Shooting Foul. Ross's 2nd Personal Foul, Los Angeles's 8th Team Foul.</t>
  </si>
  <si>
    <t>&lt;player1&gt; Loose Ball Foul. Simmons's 4th Personal Foul, Los Angeles's 2nd Team Foul.</t>
  </si>
  <si>
    <t>&lt;player1&gt; Personal Foul. Jaric's 1st Personal Foul, Los Angeles's 3rd Team Foul.</t>
  </si>
  <si>
    <t>&lt;player1&gt; Shooting Foul. Brand's 3rd Personal Foul, Los Angeles's 4th Team Foul.</t>
  </si>
  <si>
    <t>&lt;player1&gt; Personal Foul. Moore's 2nd Personal Foul, Los Angeles's 5th Team Foul.</t>
  </si>
  <si>
    <t>&lt;player1&gt; Shooting Foul. Jaric's 2nd Personal Foul, Los Angeles's 6th Team Foul.</t>
  </si>
  <si>
    <t>&lt;player1&gt; Shooting Foul. Brand's 4th Personal Foul, Los Angeles's 7th Team Foul.</t>
  </si>
  <si>
    <t>&lt;player1&gt; Shooting Foul. Wilcox's 2nd Personal Foul, Los Angeles's 1st Team Foul.</t>
  </si>
  <si>
    <t>&lt;player1&gt; Personal Foul. Brunson's 2nd Personal Foul, Los Angeles's 2nd Team Foul.</t>
  </si>
  <si>
    <t>&lt;player1&gt; Shooting Foul. Simmons's 5th Personal Foul, Los Angeles's 3rd Team Foul.</t>
  </si>
  <si>
    <t>&lt;player1&gt; Loose Ball Foul. Wilcox's 3rd Personal Foul, Los Angeles's 4th Team Foul.</t>
  </si>
  <si>
    <t>&lt;player1&gt; Personal Foul. Kaman's 3rd Personal Foul, Los Angeles's 5th Team Foul.</t>
  </si>
  <si>
    <t>&lt;player1&gt; Personal Foul. Kaman's 4th Personal Foul, Los Angeles's 6th Team Foul.</t>
  </si>
  <si>
    <t>&lt;player1&gt; Loose Ball Foul. Maggette's 2nd Personal Foul, Los Angeles's 7th Team Foul.</t>
  </si>
  <si>
    <t>&lt;player1&gt; Offensive Foul. Wilcox's 5th Personal Foul, Los Angeles's 8th Team Foul.</t>
  </si>
  <si>
    <t>&lt;player1&gt; Personal Foul. Maggette's 2nd Personal Foul, Los Angeles's 9th Team Foul.</t>
  </si>
  <si>
    <t>&lt;player1&gt; Personal Foul. Brunson's 3rd Personal Foul, Los Angeles's 12nd Team Foul.</t>
  </si>
  <si>
    <t>&lt;player1&gt; Shooting Foul. Williams's 2nd Personal Foul, Memphis's 1st Team Foul.</t>
  </si>
  <si>
    <t>&lt;player1&gt; Offensive Foul. Miller's 2nd Personal Foul, Memphis's 2nd Team Foul.</t>
  </si>
  <si>
    <t>&lt;player1&gt; Personal Foul. Posey's 1st Personal Foul, Memphis's 4th Team Foul.</t>
  </si>
  <si>
    <t>&lt;player1&gt; Loose Ball Foul. Watson's 1st Personal Foul, Memphis's 5th Team Foul.</t>
  </si>
  <si>
    <t>&lt;player1&gt; Shooting Foul. Gasol's 1st Personal Foul, Memphis's 6th Team Foul.</t>
  </si>
  <si>
    <t>&lt;player1&gt; Shooting Foul. Swift's 1st Personal Foul, Memphis's 7th Team Foul.</t>
  </si>
  <si>
    <t>&lt;player1&gt; Personal Foul. Watson's 2nd Personal Foul, Memphis's 8th Team Foul.</t>
  </si>
  <si>
    <t>&lt;player1&gt; Shooting Foul. Swift's 2nd Personal Foul, Memphis's 1st Team Foul.</t>
  </si>
  <si>
    <t>&lt;player1&gt; Personal Foul. Wells's 1st Personal Foul, Memphis's 2nd Team Foul.</t>
  </si>
  <si>
    <t>&lt;player1&gt; Shooting Foul. Wright's 3rd Personal Foul, Memphis's 3rd Team Foul.</t>
  </si>
  <si>
    <t>&lt;player1&gt; Loose Ball Foul. Posey's 2nd Personal Foul, Memphis's 4th Team Foul.</t>
  </si>
  <si>
    <t>&lt;player1&gt; Offensive Foul. Posey's 4th Personal Foul, Memphis's 5th Team Foul.</t>
  </si>
  <si>
    <t>&lt;player1&gt; Shooting Foul. Battier's 1st Personal Foul, Memphis's 6th Team Foul.</t>
  </si>
  <si>
    <t>&lt;player1&gt; Loose Ball Foul. Battier's 2nd Personal Foul, Memphis's 2nd Team Foul.</t>
  </si>
  <si>
    <t>&lt;player1&gt; Personal Foul. Watson's 4th Personal Foul, Memphis's 3rd Team Foul.</t>
  </si>
  <si>
    <t>&lt;player1&gt; Offensive Foul. Wells's 3rd Personal Foul, Memphis's 1st Team Foul.</t>
  </si>
  <si>
    <t>&lt;player1&gt; Offensive Foul. Posey's 5th Personal Foul, Memphis's 3rd Team Foul.</t>
  </si>
  <si>
    <t>&lt;player1&gt; Shooting Foul. Wells's 3rd Personal Foul, Memphis's 4th Team Foul.</t>
  </si>
  <si>
    <t>&lt;player1&gt; Shooting Foul. Posey's 5th Personal Foul, Memphis's 5th Team Foul.</t>
  </si>
  <si>
    <t>&lt;player1&gt; Offensive Foul. Miller's 3rd Personal Foul, Memphis's 6th Team Foul.</t>
  </si>
  <si>
    <t>&lt;player1&gt; Shooting Foul. Humphrey's 1st Personal Foul, Memphis's 7th Team Foul.</t>
  </si>
  <si>
    <t>&lt;player1&gt; Shooting Foul. Gasol's 2nd Personal Foul, Memphis's 8th Team Foul.</t>
  </si>
  <si>
    <t>&lt;player1&gt; Shooting Foul. Harrington's 1st Personal Foul, New Orleans's 1st Team Foul.</t>
  </si>
  <si>
    <t>&lt;player1&gt; Loose Ball Foul. Andersen's 1st Personal Foul, New Orleans's 2nd Team Foul.</t>
  </si>
  <si>
    <t>&lt;player1&gt; Offensive Foul. Brown's 1st Personal Foul, New Orleans's 3rd Team Foul.</t>
  </si>
  <si>
    <t>&lt;player1&gt; Offensive Foul. Freije's 1st Personal Foul, New Orleans's 1st Team Foul.</t>
  </si>
  <si>
    <t>&lt;player1&gt; Shooting Foul. Lynch's 1st Personal Foul, New Orleans's 4th Team Foul.</t>
  </si>
  <si>
    <t>&lt;player1&gt; Shooting Foul. Edwards's 1st Personal Foul, New Orleans's 5th Team Foul.</t>
  </si>
  <si>
    <t>&lt;player1&gt; Shooting Foul. Lynch's 2nd Personal Foul, New Orleans's 6th Team Foul.</t>
  </si>
  <si>
    <t>&lt;player1&gt; Shooting Foul. Nailon's 1st Personal Foul, New Orleans's 7th Team Foul.</t>
  </si>
  <si>
    <t>&lt;player1&gt; Personal Foul. Lynch's 3rd Personal Foul, New Orleans's 8th Team Foul.</t>
  </si>
  <si>
    <t>&lt;player1&gt; Shooting Foul. Wesley's 1st Personal Foul, New Orleans's 1st Team Foul.</t>
  </si>
  <si>
    <t>&lt;player1&gt; Loose Ball Foul. Nailon's 2nd Personal Foul, New Orleans's 1st Team Foul.</t>
  </si>
  <si>
    <t>&lt;player1&gt; Shooting Foul. Nailon's 3rd Personal Foul, New Orleans's 2nd Team Foul.</t>
  </si>
  <si>
    <t>&lt;player1&gt; Personal Foul. Wesley's 2nd Personal Foul, New Orleans's 3rd Team Foul.</t>
  </si>
  <si>
    <t>&lt;player1&gt; Offensive Foul. Dickau's 3rd Personal Foul, New Orleans's 4th Team Foul.</t>
  </si>
  <si>
    <t>&lt;player1&gt; Shooting Foul. Wesley's 3rd Personal Foul, New Orleans's 5th Team Foul.</t>
  </si>
  <si>
    <t>&lt;player1&gt; Shooting Foul. Simmons's 1st Personal Foul, Los Angeles's 1st Team Foul.</t>
  </si>
  <si>
    <t>&lt;player1&gt; Shooting Foul. Kaman's 1st Personal Foul, Los Angeles's 2nd Team Foul.</t>
  </si>
  <si>
    <t>&lt;player1&gt; Offensive Foul. Maggette's 2nd Personal Foul, Los Angeles's 3rd Team Foul.</t>
  </si>
  <si>
    <t>&lt;player1&gt; Shooting Foul. Kaman's 2nd Personal Foul, Los Angeles's 4th Team Foul.</t>
  </si>
  <si>
    <t>&lt;player1&gt; Technical Foul. Brand's 1st Technical Foul.</t>
  </si>
  <si>
    <t>&lt;player1&gt; Personal Foul. Brand's 1st Personal Foul, Los Angeles's 6th Team Foul.</t>
  </si>
  <si>
    <t>&lt;player1&gt; Shooting Foul. Rebraca's 1st Personal Foul, Los Angeles's 7th Team Foul.</t>
  </si>
  <si>
    <t>&lt;player1&gt; Personal Foul. Moore's 1st Personal Foul, Los Angeles's 1st Team Foul.</t>
  </si>
  <si>
    <t>&lt;player1&gt; Personal Foul. Simmons's 2nd Personal Foul, Los Angeles's 4th Team Foul.</t>
  </si>
  <si>
    <t>&lt;player1&gt; Shooting Foul. Kaman's 3rd Personal Foul, Los Angeles's 1st Team Foul.</t>
  </si>
  <si>
    <t>&lt;player1&gt; Shooting Foul. Simmons's 4th Personal Foul, Los Angeles's 2nd Team Foul.</t>
  </si>
  <si>
    <t>&lt;player1&gt; Shooting Foul. Simmons's 4th Personal Foul, Los Angeles's 3rd Team Foul.</t>
  </si>
  <si>
    <t>&lt;player1&gt; Personal Foul. Ross's 2nd Personal Foul, Los Angeles's 1st Team Foul.</t>
  </si>
  <si>
    <t>&lt;player1&gt; Shooting Foul. Wilcox's 2nd Personal Foul, Los Angeles's 2nd Team Foul.</t>
  </si>
  <si>
    <t>&lt;player1&gt; Personal Foul. Moore's 2nd Personal Foul, Los Angeles's 3rd Team Foul.</t>
  </si>
  <si>
    <t>&lt;player1&gt; Shooting Foul. Moore's 3rd Personal Foul, Los Angeles's 2nd Team Foul.</t>
  </si>
  <si>
    <t>&lt;player1&gt; Offensive Foul. Brand's 3rd Personal Foul, Los Angeles's 1st Team Foul.</t>
  </si>
  <si>
    <t>&lt;player1&gt; Shooting Foul. Brunson's 2nd Personal Foul, Los Angeles's 3rd Team Foul.</t>
  </si>
  <si>
    <t>&lt;player1&gt; Shooting Foul. Ross's 1st Personal Foul, Los Angeles's 4th Team Foul.</t>
  </si>
  <si>
    <t>&lt;player1&gt; Shooting Foul. Boozer's 3rd Personal Foul, Utah's 1st Team Foul.</t>
  </si>
  <si>
    <t>&lt;player1&gt; Shooting Foul. McLeod's 5th Personal Foul, Utah's 2nd Team Foul.</t>
  </si>
  <si>
    <t>&lt;player1&gt; Shooting Foul. McLeod's 5th Personal Foul, Utah's 3rd Team Foul.</t>
  </si>
  <si>
    <t>&lt;player1&gt; Shooting Foul. Snyder's 4th Personal Foul, Utah's 4th Team Foul.</t>
  </si>
  <si>
    <t>&lt;player1&gt; Shooting Foul. Harpring's 3rd Personal Foul, Utah's 5th Team Foul.</t>
  </si>
  <si>
    <t>&lt;player1&gt; Loose Ball Foul. Okur's 5th Personal Foul, Utah's 6th Team Foul.</t>
  </si>
  <si>
    <t>&lt;player1&gt; Offensive Foul. Lopez's 2nd Personal Foul, Utah's 1st Team Foul.</t>
  </si>
  <si>
    <t>&lt;player1&gt; Personal Foul. Okur's 5th Personal Foul, Utah's 2nd Team Foul.</t>
  </si>
  <si>
    <t>&lt;player1&gt; Shooting Foul. Okur's 5th Personal Foul, Utah's 3rd Team Foul.</t>
  </si>
  <si>
    <t>&lt;player1&gt; Shooting Foul. Arroyo's 2nd Personal Foul, Utah's 4th Team Foul.</t>
  </si>
  <si>
    <t>&lt;player1&gt; Shooting Foul. Borchardt's 6th Personal Foul, Utah's 5th Team Foul.</t>
  </si>
  <si>
    <t>&lt;player1&gt; Offensive Foul. Boozer's 3rd Personal Foul, Utah's 7th Team Foul.</t>
  </si>
  <si>
    <t>&lt;player1&gt; Flagrant Foul Type 1. Snyder's 4th Personal Foul, Utah's 8th Team Foul.</t>
  </si>
  <si>
    <t>&lt;player1&gt; Shooting Foul. Snyder's 4th Personal Foul, Utah's 9th Team Foul.</t>
  </si>
  <si>
    <t>&lt;player1&gt; Personal Foul. McLeod's 5th Personal Foul, Utah's 1st Team Foul.</t>
  </si>
  <si>
    <t>&lt;player1&gt; Shooting Foul. Radojevic's 3rd Personal Foul, Utah's 2nd Team Foul.</t>
  </si>
  <si>
    <t>&lt;player1&gt; Personal Foul. McLeod's 5th Personal Foul, Utah's 3rd Team Foul.</t>
  </si>
  <si>
    <t>&lt;player1&gt; Shooting Foul. Radojevic's 3rd Personal Foul, Utah's 4th Team Foul.</t>
  </si>
  <si>
    <t>&lt;player1&gt; Loose Ball Foul. Snyder's 4th Personal Foul, Utah's 5th Team Foul.</t>
  </si>
  <si>
    <t>&lt;player1&gt; Offensive Foul. Okur's 5th Personal Foul, Utah's 6th Team Foul.</t>
  </si>
  <si>
    <t>&lt;player1&gt; Personal Foul. Humphries's 1st Personal Foul, Utah's 7th Team Foul.</t>
  </si>
  <si>
    <t>&lt;player1&gt; Shooting Foul. Harpring's 3rd Personal Foul, Utah's 8th Team Foul.</t>
  </si>
  <si>
    <t>&lt;player1&gt; Shooting Foul. Borchardt's 1st Personal Foul, Utah's 1st Team Foul.</t>
  </si>
  <si>
    <t>&lt;player1&gt; Personal Foul. Giricek's 2nd Personal Foul, Utah's 2nd Team Foul.</t>
  </si>
  <si>
    <t>&lt;player1&gt; Loose Ball Foul. Borchardt's 6th Personal Foul, Utah's 3rd Team Foul.</t>
  </si>
  <si>
    <t>&lt;player1&gt; Shooting Foul. Borchardt's 6th Personal Foul, Utah's 4th Team Foul.</t>
  </si>
  <si>
    <t>&lt;player1&gt; Shooting Foul. Nesterovic's 1st Personal Foul, San Antonio's 1st Team Foul.</t>
  </si>
  <si>
    <t>&lt;player1&gt; Offensive Foul. Horry's 2nd Personal Foul, San Antonio's 1st Team Foul.</t>
  </si>
  <si>
    <t>&lt;player1&gt; Shooting Foul. Bowen's 1st Personal Foul, San Antonio's 2nd Team Foul.</t>
  </si>
  <si>
    <t>&lt;player1&gt; Loose Ball Foul. Rose's 1st Personal Foul, San Antonio's 3rd Team Foul.</t>
  </si>
  <si>
    <t>&lt;player1&gt; Personal Foul. Barry's 1st Personal Foul, San Antonio's 4th Team Foul.</t>
  </si>
  <si>
    <t>&lt;player1&gt; Shooting Foul. Bowen's 2nd Personal Foul, San Antonio's 1st Team Foul.</t>
  </si>
  <si>
    <t>&lt;player1&gt; Shooting Foul. Nesterovic's 2nd Personal Foul, San Antonio's 2nd Team Foul.</t>
  </si>
  <si>
    <t>&lt;player1&gt; Shooting Foul. Duncan's 1st Personal Foul, San Antonio's 3rd Team Foul.</t>
  </si>
  <si>
    <t>&lt;player1&gt; Personal Foul. Barry's 2nd Personal Foul, San Antonio's 4th Team Foul.</t>
  </si>
  <si>
    <t>&lt;player1&gt; Offensive Foul. Barry's 4th Personal Foul, San Antonio's 1st Team Foul.</t>
  </si>
  <si>
    <t>&lt;player1&gt; Personal Foul. Duncan's 2nd Personal Foul, San Antonio's 2nd Team Foul.</t>
  </si>
  <si>
    <t>&lt;player1&gt; Shooting Foul. Duncan's 4th Personal Foul, San Antonio's 3rd Team Foul.</t>
  </si>
  <si>
    <t>&lt;player1&gt; Personal Foul. Bowen's 3rd Personal Foul, San Antonio's 4th Team Foul.</t>
  </si>
  <si>
    <t>&lt;player1&gt; Personal Foul. Brown's 1st Personal Foul, San Antonio's 5th Team Foul.</t>
  </si>
  <si>
    <t>&lt;player1&gt; Shooting Foul. Massenburg's 1st Personal Foul, San Antonio's 6th Team Foul.</t>
  </si>
  <si>
    <t>&lt;player1&gt; Shooting Foul. Maggette's 1st Personal Foul, Los Angeles's 1st Team Foul.</t>
  </si>
  <si>
    <t>&lt;player1&gt; Personal Foul. Rebraca's 1st Personal Foul, Los Angeles's 3rd Team Foul.</t>
  </si>
  <si>
    <t>&lt;player1&gt; Shooting Foul. Maggette's 2nd Personal Foul, Los Angeles's 4th Team Foul.</t>
  </si>
  <si>
    <t>&lt;player1&gt; Illegal Defense Foul. Kaman's 2nd Personal Foul, Los Angeles's 5th Team Foul.</t>
  </si>
  <si>
    <t>&lt;player1&gt; Shooting Foul. Ross's 2nd Personal Foul, Los Angeles's 6th Team Foul.</t>
  </si>
  <si>
    <t>&lt;player1&gt; Offensive Foul. Brand's 2nd Personal Foul, Los Angeles's 7th Team Foul.</t>
  </si>
  <si>
    <t>&lt;player1&gt; Shooting Foul. Kaman's 2nd Personal Foul, Los Angeles's 8th Team Foul.</t>
  </si>
  <si>
    <t>&lt;player1&gt; Shooting Foul. Rebraca's 3rd Personal Foul, Los Angeles's 9th Team Foul.</t>
  </si>
  <si>
    <t>&lt;player1&gt; Shooting Foul. Simmons's 3rd Personal Foul, Los Angeles's 10th Team Foul.</t>
  </si>
  <si>
    <t>&lt;player1&gt; Loose Ball Foul. Brand's 2nd Personal Foul, Los Angeles's 1st Team Foul.</t>
  </si>
  <si>
    <t>&lt;player1&gt; Personal Foul. Kaman's 3rd Personal Foul, Los Angeles's 2nd Team Foul.</t>
  </si>
  <si>
    <t>&lt;player1&gt; Personal Foul. Rebraca's 3rd Personal Foul, Los Angeles's 3rd Team Foul.</t>
  </si>
  <si>
    <t>&lt;player1&gt; Personal Foul. Rebraca's 4th Personal Foul, Los Angeles's 4th Team Foul.</t>
  </si>
  <si>
    <t>&lt;player1&gt; Personal Foul. Simmons's 3rd Personal Foul, Los Angeles's 5th Team Foul.</t>
  </si>
  <si>
    <t>&lt;player1&gt; Personal Foul. Simmons's 4th Personal Foul, Los Angeles's 6th Team Foul.</t>
  </si>
  <si>
    <t>&lt;player1&gt; Personal Foul. Moore's 1st Personal Foul, Los Angeles's 7th Team Foul.</t>
  </si>
  <si>
    <t>&lt;player1&gt; Shooting Foul. Brand's 3rd Personal Foul, Los Angeles's 8th Team Foul.</t>
  </si>
  <si>
    <t>&lt;player1&gt; Shooting Foul. Maggette's 3rd Personal Foul, Los Angeles's 9th Team Foul.</t>
  </si>
  <si>
    <t>&lt;player1&gt; Offensive Foul. Rebraca's 6th Personal Foul, Los Angeles's 1st Team Foul.</t>
  </si>
  <si>
    <t>&lt;player1&gt; Shooting Foul. Maggette's 4th Personal Foul, Los Angeles's 2nd Team Foul.</t>
  </si>
  <si>
    <t>&lt;player1&gt; Shooting Foul. Maggette's 6th Personal Foul, Los Angeles's 3rd Team Foul.</t>
  </si>
  <si>
    <t>&lt;player1&gt; Shooting Foul. Rebraca's 6th Personal Foul, Los Angeles's 4th Team Foul.</t>
  </si>
  <si>
    <t>&lt;player1&gt; Shooting Foul. Brunson's 2nd Personal Foul, Los Angeles's 6th Team Foul.</t>
  </si>
  <si>
    <t>&lt;player1&gt; Shooting Foul. Miles's 1st Personal Foul, Portland's 1st Team Foul.</t>
  </si>
  <si>
    <t>&lt;player1&gt; Shooting Foul. Ratliff's 1st Personal Foul, Portland's 2nd Team Foul.</t>
  </si>
  <si>
    <t>&lt;player1&gt; Offensive Foul. Miles's 3rd Personal Foul, Portland's 3rd Team Foul.</t>
  </si>
  <si>
    <t>&lt;player1&gt; Personal Foul. Patterson's 1st Personal Foul, Portland's 4th Team Foul.</t>
  </si>
  <si>
    <t>&lt;player1&gt; Personal Foul. Stoudamire's 1st Personal Foul, Portland's 5th Team Foul.</t>
  </si>
  <si>
    <t>&lt;player1&gt; Personal Foul. Outlaw's 1st Personal Foul, Portland's 1st Team Foul.</t>
  </si>
  <si>
    <t>&lt;player1&gt; Shooting Foul. Przybilla's 2nd Personal Foul, Portland's 2nd Team Foul.</t>
  </si>
  <si>
    <t>&lt;player1&gt; Shooting Foul. Przybilla's 2nd Personal Foul, Portland's 3rd Team Foul.</t>
  </si>
  <si>
    <t>&lt;player1&gt; Personal Foul. Outlaw's 2nd Personal Foul, Portland's 2nd Team Foul.</t>
  </si>
  <si>
    <t>&lt;player1&gt; Personal Foul. Van Exel's 1st Personal Foul, Portland's 4th Team Foul.</t>
  </si>
  <si>
    <t>&lt;player1&gt; Personal Foul. Telfair's 1st Personal Foul, Portland's 1st Team Foul.</t>
  </si>
  <si>
    <t>&lt;player1&gt; Personal Foul. Telfair's 2nd Personal Foul, Portland's 2nd Team Foul.</t>
  </si>
  <si>
    <t>&lt;player1&gt; Shooting Foul. Miles's 3rd Personal Foul, Portland's 3rd Team Foul.</t>
  </si>
  <si>
    <t>&lt;player1&gt; Shooting Foul. Miles's 4th Personal Foul, Portland's 4th Team Foul.</t>
  </si>
  <si>
    <t>&lt;player1&gt; Shooting Foul. Przybilla's 3rd Personal Foul, Portland's 5th Team Foul.</t>
  </si>
  <si>
    <t>&lt;player1&gt; Shooting Foul. Randolph's 1st Personal Foul, Portland's 7th Team Foul.</t>
  </si>
  <si>
    <t>&lt;player1&gt; Personal Foul. Przybilla's 4th Personal Foul, Portland's 8th Team Foul.</t>
  </si>
  <si>
    <t>&lt;player1&gt; Shooting Foul. Jacobsen's 2nd Personal Foul, Phoenix's 1st Team Foul.</t>
  </si>
  <si>
    <t>&lt;player1&gt; Personal Foul. Johnson's 1st Personal Foul, Phoenix's 4th Team Foul.</t>
  </si>
  <si>
    <t>&lt;player1&gt; Personal Foul. Johnson's 2nd Personal Foul, Phoenix's 5th Team Foul.</t>
  </si>
  <si>
    <t>&lt;player1&gt; Shooting Foul. Richardson's 2nd Personal Foul, Phoenix's 6th Team Foul.</t>
  </si>
  <si>
    <t>&lt;player1&gt; Shooting Foul. Richardson's 3rd Personal Foul, Phoenix's 7th Team Foul.</t>
  </si>
  <si>
    <t>&lt;player1&gt; Shooting Foul. Jacobsen's 2nd Personal Foul, Phoenix's 8th Team Foul.</t>
  </si>
  <si>
    <t>&lt;player1&gt; Shooting Foul. Jacobsen's 3rd Personal Foul, Phoenix's 9th Team Foul.</t>
  </si>
  <si>
    <t>&lt;player1&gt; Shooting Foul. Johnson's 4th Personal Foul, Phoenix's 10th Team Foul.</t>
  </si>
  <si>
    <t>&lt;player1&gt; Shooting Foul. Marion's 1st Personal Foul, Phoenix's 2nd Team Foul.</t>
  </si>
  <si>
    <t>&lt;player1&gt; Personal Foul. Voskuhl's 1st Personal Foul, Phoenix's 4th Team Foul.</t>
  </si>
  <si>
    <t>&lt;player1&gt; Personal Foul. Barbosa's 1st Personal Foul, Phoenix's 5th Team Foul.</t>
  </si>
  <si>
    <t>&lt;player1&gt; Shooting Foul. Lampe's 1st Personal Foul, Phoenix's 6th Team Foul.</t>
  </si>
  <si>
    <t>&lt;player1&gt; Personal Foul. Simmons's 1st Personal Foul, Los Angeles's 1st Team Foul.</t>
  </si>
  <si>
    <t>&lt;player1&gt; Shooting Foul. Moore's 2nd Personal Foul, Los Angeles's 3rd Team Foul.</t>
  </si>
  <si>
    <t>&lt;player1&gt; Personal Foul. Kaman's 2nd Personal Foul, Los Angeles's 4th Team Foul.</t>
  </si>
  <si>
    <t>&lt;player1&gt; Personal Foul. Ross's 1st Personal Foul, Los Angeles's 5th Team Foul.</t>
  </si>
  <si>
    <t>&lt;player1&gt; Personal Foul. Maggette's 1st Personal Foul, Los Angeles's 6th Team Foul.</t>
  </si>
  <si>
    <t>&lt;player1&gt; Shooting Foul. Moore's 2nd Personal Foul, Los Angeles's 7th Team Foul.</t>
  </si>
  <si>
    <t>&lt;player1&gt; Personal Foul. Martin's 1st Personal Foul, Los Angeles's 1st Team Foul.</t>
  </si>
  <si>
    <t>&lt;player1&gt; Shooting Foul. Simmons's 3rd Personal Foul, Los Angeles's 2nd Team Foul.</t>
  </si>
  <si>
    <t>&lt;player1&gt; Shooting Foul. Kittles's 1st Personal Foul, Los Angeles's 3rd Team Foul.</t>
  </si>
  <si>
    <t>&lt;player1&gt; Personal Foul. Martin's 2nd Personal Foul, Los Angeles's 4th Team Foul.</t>
  </si>
  <si>
    <t>&lt;player1&gt; Shooting Foul. Kaman's 3rd Personal Foul, Los Angeles's 5th Team Foul.</t>
  </si>
  <si>
    <t>&lt;player1&gt; Loose Ball Foul. Brunson's 1st Personal Foul, Los Angeles's 6th Team Foul.</t>
  </si>
  <si>
    <t>&lt;player1&gt; Offensive Foul. Maggette's 3rd Personal Foul, Los Angeles's 1st Team Foul.</t>
  </si>
  <si>
    <t>&lt;player1&gt; Loose Ball Foul. Brunson's 3rd Personal Foul, Los Angeles's 2nd Team Foul.</t>
  </si>
  <si>
    <t>&lt;player1&gt; Shooting Foul. Simmons's 3rd Personal Foul, Los Angeles's 3rd Team Foul.</t>
  </si>
  <si>
    <t>&lt;player1&gt; Shooting Foul. Brunson's 4th Personal Foul, Los Angeles's 4th Team Foul.</t>
  </si>
  <si>
    <t>&lt;player1&gt; Personal Foul. Simmons's 4th Personal Foul, Los Angeles's 5th Team Foul.</t>
  </si>
  <si>
    <t>&lt;player1&gt; Shooting Foul. Moore's 3rd Personal Foul, Los Angeles's 1st Team Foul.</t>
  </si>
  <si>
    <t>&lt;player1&gt; Shooting Foul. Kaman's 5th Personal Foul, Los Angeles's 2nd Team Foul.</t>
  </si>
  <si>
    <t>&lt;player1&gt; Personal Foul. Martin's 3rd Personal Foul, Los Angeles's 3rd Team Foul.</t>
  </si>
  <si>
    <t>&lt;player1&gt; Shooting Foul. Brand's 1st Personal Foul, Los Angeles's 4th Team Foul.</t>
  </si>
  <si>
    <t>&lt;player1&gt; Shooting Foul. Brand's 2nd Personal Foul, Los Angeles's 5th Team Foul.</t>
  </si>
  <si>
    <t>&lt;player1&gt; Offensive Foul. Lewis's 2nd Personal Foul, Seattle's 1st Team Foul.</t>
  </si>
  <si>
    <t>&lt;player1&gt; Shooting Foul. James's 1st Personal Foul, Seattle's 2nd Team Foul.</t>
  </si>
  <si>
    <t>&lt;player1&gt; Personal Foul. James's 2nd Personal Foul, Seattle's 3rd Team Foul.</t>
  </si>
  <si>
    <t>&lt;player1&gt; Offensive Foul. Allen's 2nd Personal Foul, Seattle's 4th Team Foul.</t>
  </si>
  <si>
    <t>&lt;player1&gt; Shooting Foul. Evans's 2nd Personal Foul, Seattle's 5th Team Foul.</t>
  </si>
  <si>
    <t>&lt;player1&gt; Personal Foul. Lewis's 2nd Personal Foul, Seattle's 6th Team Foul.</t>
  </si>
  <si>
    <t>&lt;player1&gt; Shooting Foul. Collison's 2nd Personal Foul, Seattle's 7th Team Foul.</t>
  </si>
  <si>
    <t>&lt;player1&gt; Shooting Foul. Collison's 2nd Personal Foul, Seattle's 1st Team Foul.</t>
  </si>
  <si>
    <t>&lt;player1&gt; Shooting Foul. Collison's 4th Personal Foul, Seattle's 2nd Team Foul.</t>
  </si>
  <si>
    <t>&lt;player1&gt; Shooting Foul. James's 3rd Personal Foul, Seattle's 3rd Team Foul.</t>
  </si>
  <si>
    <t>&lt;player1&gt; Personal Foul. Evans's 2nd Personal Foul, Seattle's 4th Team Foul.</t>
  </si>
  <si>
    <t>&lt;player1&gt; Personal Foul. Ridnour's 1st Personal Foul, Seattle's 5th Team Foul.</t>
  </si>
  <si>
    <t>&lt;player1&gt; Shooting Foul. James's 4th Personal Foul, Seattle's 1st Team Foul.</t>
  </si>
  <si>
    <t>&lt;player1&gt; Personal Foul. Ridnour's 2nd Personal Foul, Seattle's 2nd Team Foul.</t>
  </si>
  <si>
    <t>&lt;player1&gt; Shooting Foul. James's 5th Personal Foul, Seattle's 3rd Team Foul.</t>
  </si>
  <si>
    <t>&lt;player1&gt; Technical Foul. Evans's 1st Technical Foul.</t>
  </si>
  <si>
    <t>&lt;player1&gt; Shooting Foul. Allen's 3rd Personal Foul, Seattle's 5th Team Foul.</t>
  </si>
  <si>
    <t>&lt;player1&gt; Shooting Foul. Allen's 3rd Personal Foul, Seattle's 6th Team Foul.</t>
  </si>
  <si>
    <t>&lt;player1&gt; Technical Foul. Fortson's 1st Technical Foul.</t>
  </si>
  <si>
    <t>&lt;player1&gt; Personal Foul. Fortson's 1st Personal Foul, Seattle's 2nd Team Foul.</t>
  </si>
  <si>
    <t>&lt;player1&gt; Personal Foul. Fortson's 2nd Personal Foul, Seattle's 3rd Team Foul.</t>
  </si>
  <si>
    <t>&lt;player1&gt; Shooting Foul. Radmanovic's 1st Personal Foul, Seattle's 4th Team Foul.</t>
  </si>
  <si>
    <t>&lt;player1&gt; Away From Ball Foul. Ridnour's 4th Personal Foul, Seattle's 5th Team Foul.</t>
  </si>
  <si>
    <t>&lt;player1&gt; Personal Foul. Allen's 4th Personal Foul, Seattle's 6th Team Foul.</t>
  </si>
  <si>
    <t>&lt;player1&gt; Personal Foul. Radmanovic's 2nd Personal Foul, Seattle's 7th Team Foul.</t>
  </si>
  <si>
    <t>&lt;player1&gt; Lane Violation. &lt;player1&gt; gains possession.</t>
  </si>
  <si>
    <t>&lt;player1&gt; Personal Foul. Haslem's 1st Personal Foul, Miami's 1st Team Foul.</t>
  </si>
  <si>
    <t>&lt;player1&gt; Personal Foul. Jones's 1st Personal Foul, Miami's 2nd Team Foul.</t>
  </si>
  <si>
    <t>&lt;player1&gt; Personal Foul. Anderson's 1st Personal Foul, Miami's 3rd Team Foul.</t>
  </si>
  <si>
    <t>&lt;player1&gt; Shooting Foul. Anderson's 2nd Personal Foul, Miami's 4th Team Foul.</t>
  </si>
  <si>
    <t>&lt;player1&gt; Personal Foul. O'Neal's 1st Personal Foul, Miami's 5th Team Foul.</t>
  </si>
  <si>
    <t>&lt;player1&gt; Personal Foul. Butler's 1st Personal Foul, Miami's 6th Team Foul.</t>
  </si>
  <si>
    <t>&lt;player1&gt; Personal Foul. Butler's 2nd Personal Foul, Miami's 1st Team Foul.</t>
  </si>
  <si>
    <t>&lt;player1&gt; Shooting Foul. Dooling's 1st Personal Foul, Miami's 2nd Team Foul.</t>
  </si>
  <si>
    <t>&lt;player1&gt; Personal Foul. Laettner's 1st Personal Foul, Miami's 3rd Team Foul.</t>
  </si>
  <si>
    <t>&lt;player1&gt; Shooting Foul. Laettner's 2nd Personal Foul, Miami's 4th Team Foul.</t>
  </si>
  <si>
    <t>&lt;player1&gt; Personal Foul. Jones's 2nd Personal Foul, Miami's 5th Team Foul.</t>
  </si>
  <si>
    <t>&lt;player1&gt; Personal Foul. Haslem's 2nd Personal Foul, Miami's 6th Team Foul.</t>
  </si>
  <si>
    <t>&lt;player1&gt; Shooting Foul. Anderson's 3rd Personal Foul, Miami's 1st Team Foul.</t>
  </si>
  <si>
    <t>&lt;player1&gt; Offensive Foul. Anderson's 5th Personal Foul, Miami's 2nd Team Foul.</t>
  </si>
  <si>
    <t>&lt;player1&gt; Personal Foul. Jones's 3rd Personal Foul, Miami's 3rd Team Foul.</t>
  </si>
  <si>
    <t>&lt;player1&gt; Shooting Foul. Dooling's 2nd Personal Foul, Miami's 4th Team Foul.</t>
  </si>
  <si>
    <t>&lt;player1&gt; Personal Foul. Jones's 4th Personal Foul, Miami's 2nd Team Foul.</t>
  </si>
  <si>
    <t>&lt;player1&gt; Shooting Foul. O'Neal's 3rd Personal Foul, Miami's 3rd Team Foul.</t>
  </si>
  <si>
    <t>&lt;player1&gt; Shooting Foul. O'Neal's 4th Personal Foul, Miami's 4th Team Foul.</t>
  </si>
  <si>
    <t>&lt;player1&gt; Shooting Foul. Butler's 3rd Personal Foul, Miami's 5th Team Foul.</t>
  </si>
  <si>
    <t>&lt;player1&gt; Personal Foul. Rebraca's 1st Personal Foul, Los Angeles's 1st Team Foul.</t>
  </si>
  <si>
    <t>&lt;player1&gt; Offensive Foul. Martin's 1st Personal Foul, Los Angeles's 2nd Team Foul.</t>
  </si>
  <si>
    <t>&lt;player1&gt; Shooting Foul. Martin's 2nd Personal Foul, Los Angeles's 3rd Team Foul.</t>
  </si>
  <si>
    <t>&lt;player1&gt; Personal Foul. Rebraca's 2nd Personal Foul, Los Angeles's 4th Team Foul.</t>
  </si>
  <si>
    <t>&lt;player1&gt; Personal Foul. Rebraca's 3rd Personal Foul, Los Angeles's 5th Team Foul.</t>
  </si>
  <si>
    <t>&lt;player1&gt; Personal Foul. Brunson's 2nd Personal Foul, Los Angeles's 1st Team Foul.</t>
  </si>
  <si>
    <t>&lt;player1&gt; Loose Ball Foul. Kaman's 1st Personal Foul, Los Angeles's 2nd Team Foul.</t>
  </si>
  <si>
    <t>&lt;player1&gt; Personal Foul. Brand's 1st Personal Foul, Los Angeles's 1st Team Foul.</t>
  </si>
  <si>
    <t>&lt;player1&gt; Shooting Foul. Kittles's 1st Personal Foul, Los Angeles's 2nd Team Foul.</t>
  </si>
  <si>
    <t>&lt;player1&gt; Personal Foul. Brand's 2nd Personal Foul, Los Angeles's 3rd Team Foul.</t>
  </si>
  <si>
    <t>&lt;player1&gt; Personal Foul. Maggette's 1st Personal Foul, Los Angeles's 5th Team Foul.</t>
  </si>
  <si>
    <t>&lt;player1&gt; Personal Foul. Ross's 1st Personal Foul, Los Angeles's 6th Team Foul.</t>
  </si>
  <si>
    <t>&lt;player1&gt; Shooting Foul. Webber's 1st Personal Foul, Sacramento's 1st Team Foul.</t>
  </si>
  <si>
    <t>&lt;player1&gt; Shooting Foul. Miller's 1st Personal Foul, Sacramento's 2nd Team Foul.</t>
  </si>
  <si>
    <t>&lt;player1&gt; Offensive Foul. Mobley's 2nd Personal Foul, Sacramento's 3rd Team Foul.</t>
  </si>
  <si>
    <t>&lt;player1&gt; Shooting Foul. Mobley's 2nd Personal Foul, Sacramento's 4th Team Foul.</t>
  </si>
  <si>
    <t>&lt;player1&gt; Shooting Foul. Stojakovic's 2nd Personal Foul, Sacramento's 1st Team Foul.</t>
  </si>
  <si>
    <t>&lt;player1&gt; Shooting Foul. Songaila's 2nd Personal Foul, Sacramento's 3rd Team Foul.</t>
  </si>
  <si>
    <t>&lt;player1&gt; Personal Foul. House's 1st Personal Foul, Sacramento's 4th Team Foul.</t>
  </si>
  <si>
    <t>&lt;player1&gt; Loose Ball Foul. Songaila's 3rd Personal Foul, Sacramento's 5th Team Foul.</t>
  </si>
  <si>
    <t>&lt;player1&gt; Shooting Foul. Mobley's 4th Personal Foul, Sacramento's 6th Team Foul.</t>
  </si>
  <si>
    <t>&lt;player1&gt; Loose Ball Foul. Evans's 1st Personal Foul, Sacramento's 7th Team Foul.</t>
  </si>
  <si>
    <t>&lt;player1&gt; Technical Foul. Miller's 1st Technical Foul.</t>
  </si>
  <si>
    <t>&lt;player1&gt; Personal Foul. Miller's 2nd Personal Foul, Sacramento's 2nd Team Foul.</t>
  </si>
  <si>
    <t>&lt;player1&gt; Personal Foul. Stojakovic's 2nd Personal Foul, Sacramento's 3rd Team Foul.</t>
  </si>
  <si>
    <t>&lt;player1&gt; Shooting Foul. Miller's 4th Personal Foul, Sacramento's 4th Team Foul.</t>
  </si>
  <si>
    <t>&lt;player1&gt; Shooting Foul. Stojakovic's 4th Personal Foul, Sacramento's 5th Team Foul.</t>
  </si>
  <si>
    <t>&lt;player1&gt; Illegal Defense Foul. Webber's 2nd Personal Foul, Sacramento's 6th Team Foul.</t>
  </si>
  <si>
    <t>&lt;player1&gt; Shooting Foul. Miller's 5th Personal Foul, Sacramento's 1st Team Foul.</t>
  </si>
  <si>
    <t>&lt;player1&gt; Shooting Foul. House's 3rd Personal Foul, Sacramento's 2nd Team Foul.</t>
  </si>
  <si>
    <t>&lt;player1&gt; Shooting Foul. Evans's 2nd Personal Foul, Sacramento's 3rd Team Foul.</t>
  </si>
  <si>
    <t>&lt;player1&gt; Personal Foul. House's 3rd Personal Foul, Sacramento's 4th Team Foul.</t>
  </si>
  <si>
    <t>&lt;player1&gt; Personal Foul. Mobley's 4th Personal Foul, Sacramento's 5th Team Foul.</t>
  </si>
  <si>
    <t>&lt;player1&gt; Shooting Foul. Webber's 2nd Personal Foul, Sacramento's 6th Team Foul.</t>
  </si>
  <si>
    <t>&lt;player1&gt; Shooting Foul. Kaman's 2nd Personal Foul, Los Angeles's 2nd Team Foul.</t>
  </si>
  <si>
    <t>&lt;player1&gt; Offensive Foul. Ross's 2nd Personal Foul, Los Angeles's 2nd Team Foul.</t>
  </si>
  <si>
    <t>&lt;player1&gt; Personal Foul. Ross's 2nd Personal Foul, Los Angeles's 3rd Team Foul.</t>
  </si>
  <si>
    <t>&lt;player1&gt; Loose Ball Foul. Kaman's 2nd Personal Foul, Los Angeles's 5th Team Foul.</t>
  </si>
  <si>
    <t>&lt;player1&gt; Personal Foul. Brand's 2nd Personal Foul, Los Angeles's 6th Team Foul.</t>
  </si>
  <si>
    <t>&lt;player1&gt; Illegal Defense Foul. Brand's 3rd Personal Foul, Los Angeles's 7th Team Foul.</t>
  </si>
  <si>
    <t>&lt;player1&gt; Shooting Foul. Simmons's 3rd Personal Foul, Los Angeles's 1st Team Foul.</t>
  </si>
  <si>
    <t>&lt;player1&gt; Shooting Foul. Maggette's 2nd Personal Foul, Los Angeles's 2nd Team Foul.</t>
  </si>
  <si>
    <t>&lt;player1&gt; Personal Foul. Brand's 3rd Personal Foul, Los Angeles's 3rd Team Foul.</t>
  </si>
  <si>
    <t>&lt;player1&gt; Shooting Foul. Ross's 4th Personal Foul, Los Angeles's 4th Team Foul.</t>
  </si>
  <si>
    <t>&lt;player1&gt; Personal Foul. Ross's 4th Personal Foul, Los Angeles's 1st Team Foul.</t>
  </si>
  <si>
    <t>&lt;player1&gt; Offensive Foul. Maggette's 3rd Personal Foul, Los Angeles's 2nd Team Foul.</t>
  </si>
  <si>
    <t>&lt;player1&gt; Loose Ball Foul. Rebraca's 1st Personal Foul, Los Angeles's 3rd Team Foul.</t>
  </si>
  <si>
    <t>&lt;player1&gt; Shooting Foul. Rebraca's 2nd Personal Foul, Los Angeles's 4th Team Foul.</t>
  </si>
  <si>
    <t>&lt;player1&gt; Personal Foul. Brand's 4th Personal Foul, Los Angeles's 5th Team Foul.</t>
  </si>
  <si>
    <t>&lt;player1&gt; Offensive Foul. Maggette's 4th Personal Foul, Los Angeles's 6th Team Foul.</t>
  </si>
  <si>
    <t>&lt;player1&gt; Shooting Foul. Kaman's 3rd Personal Foul, Los Angeles's 7th Team Foul.</t>
  </si>
  <si>
    <t>&lt;player1&gt; Shooting Foul. Kaman's 4th Personal Foul, Los Angeles's 8th Team Foul.</t>
  </si>
  <si>
    <t>&lt;player1&gt; Illegal Defense Foul. Brand's 1st Personal Foul, Los Angeles's 1st Team Foul.</t>
  </si>
  <si>
    <t>&lt;player1&gt; Loose Ball Foul. Maggette's 1st Personal Foul, Los Angeles's 2nd Team Foul.</t>
  </si>
  <si>
    <t>&lt;player1&gt; Offensive Foul. Maggette's 3rd Personal Foul, Los Angeles's 3rd Team Foul.</t>
  </si>
  <si>
    <t>&lt;player1&gt; Personal Foul. Brunson's 1st Personal Foul, Los Angeles's 4th Team Foul.</t>
  </si>
  <si>
    <t>&lt;player1&gt; Personal Foul. Moore's 1st Personal Foul, Los Angeles's 6th Team Foul.</t>
  </si>
  <si>
    <t>&lt;player1&gt; Clear Path Foul. Martin's 1st Personal Foul, Los Angeles's 1st Team Foul.</t>
  </si>
  <si>
    <t>&lt;player1&gt; Personal Foul. Simmons's 1st Personal Foul, Los Angeles's 2nd Team Foul.</t>
  </si>
  <si>
    <t>&lt;player1&gt; Personal Foul. Maggette's 3rd Personal Foul, Los Angeles's 3rd Team Foul.</t>
  </si>
  <si>
    <t>&lt;player1&gt; Shooting Foul. Simmons's 2nd Personal Foul, Los Angeles's 1st Team Foul.</t>
  </si>
  <si>
    <t>&lt;player1&gt; Loose Ball Foul. Brand's 1st Personal Foul, Los Angeles's 2nd Team Foul.</t>
  </si>
  <si>
    <t>&lt;player1&gt; Shooting Foul. Kaman's 1st Personal Foul, Los Angeles's 3rd Team Foul.</t>
  </si>
  <si>
    <t>&lt;player1&gt; Loose Ball Foul. Brand's 2nd Personal Foul, Los Angeles's 5th Team Foul.</t>
  </si>
  <si>
    <t>&lt;player1&gt; Personal Foul. Moore's 2nd Personal Foul, Los Angeles's 1st Team Foul.</t>
  </si>
  <si>
    <t>&lt;player1&gt; Personal Foul. Martin's 2nd Personal Foul, Los Angeles's 2nd Team Foul.</t>
  </si>
  <si>
    <t>&lt;player1&gt; Personal Foul. Kaman's 3rd Personal Foul, Los Angeles's 3rd Team Foul.</t>
  </si>
  <si>
    <t>&lt;player1&gt; Offensive Foul. Brand's 4th Personal Foul, Los Angeles's 4th Team Foul.</t>
  </si>
  <si>
    <t>&lt;player1&gt; Personal Foul. Kaman's 4th Personal Foul, Los Angeles's 5th Team Foul.</t>
  </si>
  <si>
    <t>&lt;player1&gt; Shooting Foul. N'diaye's 1st Personal Foul, Los Angeles's 6th Team Foul.</t>
  </si>
  <si>
    <t>&lt;player1&gt; Offensive Foul. Brunson's 2nd Personal Foul, Los Angeles's 1st Team Foul.</t>
  </si>
  <si>
    <t>&lt;player1&gt; Offensive Foul. Moore's 2nd Personal Foul, Los Angeles's 2nd Team Foul.</t>
  </si>
  <si>
    <t>&lt;player1&gt; Shooting Foul. Moore's 3rd Personal Foul, Los Angeles's 3rd Team Foul.</t>
  </si>
  <si>
    <t>&lt;player1&gt; Loose Ball Foul. Moore's 3rd Personal Foul, Los Angeles's 4th Team Foul.</t>
  </si>
  <si>
    <t>&lt;player1&gt; Shooting Foul. Kaman's 1st Personal Foul, Los Angeles's 5th Team Foul.</t>
  </si>
  <si>
    <t>&lt;player1&gt; Shooting Foul. Simmons's 2nd Personal Foul, Los Angeles's 6th Team Foul.</t>
  </si>
  <si>
    <t>&lt;player1&gt; Personal Foul. Ross's 1st Personal Foul, Los Angeles's 7th Team Foul.</t>
  </si>
  <si>
    <t>&lt;player1&gt; Personal Foul. Martin's 1st Personal Foul, Los Angeles's 9th Team Foul.</t>
  </si>
  <si>
    <t>&lt;player1&gt; Shooting Foul. Brand's 2nd Personal Foul, Los Angeles's 10th Team Foul.</t>
  </si>
  <si>
    <t>&lt;player1&gt; Shooting Foul. Ross's 3rd Personal Foul, Los Angeles's 1st Team Foul.</t>
  </si>
  <si>
    <t>&lt;player1&gt; Shooting Foul. Brunson's 2nd Personal Foul, Los Angeles's 2nd Team Foul.</t>
  </si>
  <si>
    <t>&lt;player1&gt; Offensive Foul. Kaman's 3rd Personal Foul, Los Angeles's 3rd Team Foul.</t>
  </si>
  <si>
    <t>&lt;player1&gt; Shooting Foul. Kaman's 4th Personal Foul, Los Angeles's 3rd Team Foul.</t>
  </si>
  <si>
    <t>&lt;player1&gt; Shooting Foul. Brunson's 3rd Personal Foul, Los Angeles's 5th Team Foul.</t>
  </si>
  <si>
    <t>&lt;player1&gt; Personal Foul. Finley's 1st Personal Foul, Dallas's 2nd Team Foul.</t>
  </si>
  <si>
    <t>&lt;player1&gt; Personal Foul. Henderson's 1st Personal Foul, Dallas's 4th Team Foul.</t>
  </si>
  <si>
    <t>&lt;player1&gt; Shooting Foul. Harris's 1st Personal Foul, Dallas's 1st Team Foul.</t>
  </si>
  <si>
    <t>&lt;player1&gt; Personal Foul. Stackhouse's 1st Personal Foul, Dallas's 2nd Team Foul.</t>
  </si>
  <si>
    <t>&lt;player1&gt; Personal Foul. Nowitzki's 2nd Personal Foul, Dallas's 3rd Team Foul.</t>
  </si>
  <si>
    <t>&lt;player1&gt; Shooting Foul. Henderson's 2nd Personal Foul, Dallas's 4th Team Foul.</t>
  </si>
  <si>
    <t>&lt;player1&gt; Shooting Foul. Nowitzki's 3rd Personal Foul, Dallas's 5th Team Foul.</t>
  </si>
  <si>
    <t>&lt;player1&gt; made 28 ft three point running jumper.</t>
  </si>
  <si>
    <t>&lt;player1&gt; Personal Foul. Dampier's 2nd Personal Foul, Dallas's 1st Team Foul.</t>
  </si>
  <si>
    <t>&lt;player1&gt; Shooting Foul. Stackhouse's 2nd Personal Foul, Dallas's 2nd Team Foul.</t>
  </si>
  <si>
    <t>&lt;player1&gt; Personal Foul. Stackhouse's 3rd Personal Foul, Dallas's 1st Team Foul.</t>
  </si>
  <si>
    <t>&lt;player1&gt; Personal Foul. Armstrong's 1st Personal Foul, Dallas's 2nd Team Foul.</t>
  </si>
  <si>
    <t>&lt;player1&gt; Shooting Foul. Nowitzki's 4th Personal Foul, Dallas's 3rd Team Foul.</t>
  </si>
  <si>
    <t>&lt;player1&gt; Shooting Foul. Stackhouse's 4th Personal Foul, Dallas's 4th Team Foul.</t>
  </si>
  <si>
    <t>&lt;player1&gt; Shooting Foul. Dampier's 3rd Personal Foul, Dallas's 5th Team Foul.</t>
  </si>
  <si>
    <t>&lt;player1&gt; Personal Foul. Booth's 1st Personal Foul, Dallas's 6th Team Foul.</t>
  </si>
  <si>
    <t>&lt;player1&gt; Shooting Foul. Booth's 2nd Personal Foul, Dallas's 7th Team Foul.</t>
  </si>
  <si>
    <t>&lt;player1&gt; Personal Foul. Atkins's 1st Personal Foul, Los Angeles's 2nd Team Foul.</t>
  </si>
  <si>
    <t>&lt;player1&gt; Personal Foul. Jones's 1st Personal Foul, Los Angeles's 3rd Team Foul.</t>
  </si>
  <si>
    <t>&lt;player1&gt; Personal Foul. Odom's 1st Personal Foul, Los Angeles's 4th Team Foul.</t>
  </si>
  <si>
    <t>&lt;player1&gt; Shooting Foul. Odom's 2nd Personal Foul, Los Angeles's 5th Team Foul.</t>
  </si>
  <si>
    <t>&lt;player1&gt; Personal Foul. Vujacic's 1st Personal Foul, Los Angeles's 6th Team Foul.</t>
  </si>
  <si>
    <t>&lt;player1&gt; Loose Ball Foul. Cook's 1st Personal Foul, Los Angeles's 7th Team Foul.</t>
  </si>
  <si>
    <t>&lt;player1&gt; Personal Foul. Grant's 1st Personal Foul, Los Angeles's 8th Team Foul.</t>
  </si>
  <si>
    <t>&lt;player1&gt; Shooting Foul. Odom's 3rd Personal Foul, Los Angeles's 1st Team Foul.</t>
  </si>
  <si>
    <t>&lt;player1&gt; Shooting Foul. Grant's 3rd Personal Foul, Los Angeles's 2nd Team Foul.</t>
  </si>
  <si>
    <t>&lt;player1&gt; Technical Foul. Grant's 1st Technical Foul.</t>
  </si>
  <si>
    <t>&lt;player1&gt; Personal Foul. Mihm's 2nd Personal Foul, Los Angeles's 1st Team Foul.</t>
  </si>
  <si>
    <t>&lt;player1&gt; Personal Foul. Butler's 1st Personal Foul, Los Angeles's 2nd Team Foul.</t>
  </si>
  <si>
    <t>&lt;player1&gt; Shooting Foul. Grant's 3rd Personal Foul, Los Angeles's 3rd Team Foul.</t>
  </si>
  <si>
    <t>&lt;player1&gt; Personal Foul. Jones's 2nd Personal Foul, Los Angeles's 4th Team Foul.</t>
  </si>
  <si>
    <t>&lt;player1&gt; Offensive Foul. Odom's 5th Personal Foul, Los Angeles's 5th Team Foul.</t>
  </si>
  <si>
    <t>&lt;player1&gt; Technical Foul. Odom's 1st Technical Foul.</t>
  </si>
  <si>
    <t>&lt;player1&gt; Shooting Foul. Grant's 4th Personal Foul, Los Angeles's 7th Team Foul.</t>
  </si>
  <si>
    <t>&lt;player1&gt; Loose Ball Foul. Vujacic's 2nd Personal Foul, Los Angeles's 8th Team Foul.</t>
  </si>
  <si>
    <t>&lt;player1&gt; Shooting Foul. Cook's 2nd Personal Foul, Los Angeles's 2nd Team Foul.</t>
  </si>
  <si>
    <t>&lt;player1&gt; Shooting Foul. Odom's 5th Personal Foul, Los Angeles's 5th Team Foul.</t>
  </si>
  <si>
    <t>&lt;player1&gt; Loose Ball Foul. Cook's 4th Personal Foul, Los Angeles's 9th Team Foul.</t>
  </si>
  <si>
    <t>&lt;player1&gt; Shooting Foul. Cook's 4th Personal Foul, Los Angeles's 10th Team Foul.</t>
  </si>
  <si>
    <t>&lt;player1&gt; Personal Foul. Outlaw's 1st Personal Foul, Phoenix's 1st Team Foul.</t>
  </si>
  <si>
    <t>&lt;player1&gt; Personal Foul. Jacobsen's 2nd Personal Foul, Phoenix's 3rd Team Foul.</t>
  </si>
  <si>
    <t>&lt;player1&gt; Shooting Foul. Marion's 3rd Personal Foul, Phoenix's 4th Team Foul.</t>
  </si>
  <si>
    <t>&lt;player1&gt; Shooting Foul. Marion's 4th Personal Foul, Phoenix's 5th Team Foul.</t>
  </si>
  <si>
    <t>&lt;player1&gt; Shooting Foul. Howard's 2nd Personal Foul, Orlando's 1st Team Foul.</t>
  </si>
  <si>
    <t>&lt;player1&gt; Shooting Foul. Hill's 1st Personal Foul, Orlando's 2nd Team Foul.</t>
  </si>
  <si>
    <t>&lt;player1&gt; Personal Foul. Garrity's 1st Personal Foul, Orlando's 3rd Team Foul.</t>
  </si>
  <si>
    <t>&lt;player1&gt; Personal Foul. Mobley's 1st Personal Foul, Orlando's 4th Team Foul.</t>
  </si>
  <si>
    <t>&lt;player1&gt; Personal Foul. Nelson's 1st Personal Foul, Orlando's 1st Team Foul.</t>
  </si>
  <si>
    <t>&lt;player1&gt; Personal Foul. Mobley's 2nd Personal Foul, Orlando's 2nd Team Foul.</t>
  </si>
  <si>
    <t>&lt;player1&gt; Loose Ball Foul. Francis's 1st Personal Foul, Orlando's 3rd Team Foul.</t>
  </si>
  <si>
    <t>&lt;player1&gt; Shooting Foul. Augmon's 1st Personal Foul, Orlando's 4th Team Foul.</t>
  </si>
  <si>
    <t>&lt;player1&gt; Personal Foul. Francis's 2nd Personal Foul, Orlando's 1st Team Foul.</t>
  </si>
  <si>
    <t>&lt;player1&gt; Shooting Foul. Howard's 2nd Personal Foul, Orlando's 2nd Team Foul.</t>
  </si>
  <si>
    <t>&lt;player1&gt; Shooting Foul. Battie's 1st Personal Foul, Orlando's 3rd Team Foul.</t>
  </si>
  <si>
    <t>&lt;player1&gt; Personal Foul. Mobley's 3rd Personal Foul, Orlando's 4th Team Foul.</t>
  </si>
  <si>
    <t>&lt;player1&gt; Shooting Foul. Howard's 3rd Personal Foul, Orlando's 5th Team Foul.</t>
  </si>
  <si>
    <t>&lt;player1&gt; Shooting Foul. Garrity's 2nd Personal Foul, Orlando's 6th Team Foul.</t>
  </si>
  <si>
    <t>&lt;player1&gt; Shooting Foul. Augmon's 2nd Personal Foul, Orlando's 8th Team Foul.</t>
  </si>
  <si>
    <t>&lt;player1&gt; Loose Ball Foul. Francis's 3rd Personal Foul, Orlando's 3rd Team Foul.</t>
  </si>
  <si>
    <t>&lt;player1&gt; Personal Foul. Battie's 3rd Personal Foul, Orlando's 4th Team Foul.</t>
  </si>
  <si>
    <t>&lt;player1&gt; Shooting Foul. Mobley's 4th Personal Foul, Orlando's 5th Team Foul.</t>
  </si>
  <si>
    <t>&lt;player1&gt; Loose Ball Foul. Francis's 4th Personal Foul, Orlando's 6th Team Foul.</t>
  </si>
  <si>
    <t>&lt;player1&gt; Personal Foul. Francis's 5th Personal Foul, Orlando's 7th Team Foul.</t>
  </si>
  <si>
    <t>&lt;player1&gt; Personal Foul. Mobley's 5th Personal Foul, Orlando's 8th Team Foul.</t>
  </si>
  <si>
    <t>&lt;player1&gt; Personal Foul. Nelson's 2nd Personal Foul, Orlando's 9th Team Foul.</t>
  </si>
  <si>
    <t>&lt;player1&gt; Shooting Foul. Butler's 1st Personal Foul, Los Angeles's 2nd Team Foul.</t>
  </si>
  <si>
    <t>&lt;player1&gt; Loose Ball Foul. Jones's 2nd Personal Foul, Los Angeles's 1st Team Foul.</t>
  </si>
  <si>
    <t>&lt;player1&gt; Offensive Foul. Walton's 2nd Personal Foul, Los Angeles's 2nd Team Foul.</t>
  </si>
  <si>
    <t>&lt;player1&gt; Personal Foul. Odom's 1st Personal Foul, Los Angeles's 3rd Team Foul.</t>
  </si>
  <si>
    <t>&lt;player1&gt; Personal Foul. Butler's 2nd Personal Foul, Los Angeles's 1st Team Foul.</t>
  </si>
  <si>
    <t>&lt;player1&gt; Personal Foul. Bryant's 1st Personal Foul, Los Angeles's 2nd Team Foul.</t>
  </si>
  <si>
    <t>&lt;player1&gt; Personal Foul. Atkins's 1st Personal Foul, Los Angeles's 3rd Team Foul.</t>
  </si>
  <si>
    <t>&lt;player1&gt; Personal Foul. Bryant's 2nd Personal Foul, Los Angeles's 4th Team Foul.</t>
  </si>
  <si>
    <t>&lt;player1&gt; Loose Ball Foul. Odom's 2nd Personal Foul, Los Angeles's 5th Team Foul.</t>
  </si>
  <si>
    <t>&lt;player1&gt; Shooting Foul. Odom's 4th Personal Foul, Los Angeles's 6th Team Foul.</t>
  </si>
  <si>
    <t>&lt;player1&gt; Offensive Foul. Odom's 6th Personal Foul, Los Angeles's 2nd Team Foul.</t>
  </si>
  <si>
    <t>&lt;player1&gt; Loose Ball Foul. Mihm's 2nd Personal Foul, Los Angeles's 3rd Team Foul.</t>
  </si>
  <si>
    <t>&lt;player1&gt; Technical Foul. Mihm's 1st Technical Foul.</t>
  </si>
  <si>
    <t>&lt;player1&gt; Loose Ball Foul. Mihm's 3rd Personal Foul, Los Angeles's 5th Team Foul.</t>
  </si>
  <si>
    <t>&lt;player1&gt; Personal Foul. Brown's 1st Personal Foul, Los Angeles's 6th Team Foul.</t>
  </si>
  <si>
    <t>&lt;player1&gt; Personal Foul. Jones's 3rd Personal Foul, Los Angeles's 7th Team Foul.</t>
  </si>
  <si>
    <t>&lt;player1&gt; Shooting Foul. Cook's 1st Personal Foul, Los Angeles's 8th Team Foul.</t>
  </si>
  <si>
    <t>&lt;player1&gt; Shooting Foul. Bryant's 2nd Personal Foul, Los Angeles's 1st Team Foul.</t>
  </si>
  <si>
    <t>&lt;player1&gt; Shooting Foul. Atkins's 2nd Personal Foul, Los Angeles's 2nd Team Foul.</t>
  </si>
  <si>
    <t>&lt;player1&gt; Personal Foul. Divac's 1st Personal Foul, Los Angeles's 3rd Team Foul.</t>
  </si>
  <si>
    <t>&lt;player1&gt; Personal Foul. Divac's 2nd Personal Foul, Los Angeles's 1st Team Foul.</t>
  </si>
  <si>
    <t>&lt;player1&gt; Loose Ball Foul. Jones's 1st Personal Foul, Los Angeles's 2nd Team Foul.</t>
  </si>
  <si>
    <t>&lt;player1&gt; Loose Ball Foul. Jones's 2nd Personal Foul, Los Angeles's 3rd Team Foul.</t>
  </si>
  <si>
    <t>&lt;player1&gt; Offensive Foul. Bryant's 3rd Personal Foul, Los Angeles's 4th Team Foul.</t>
  </si>
  <si>
    <t>&lt;player1&gt; missed 75 ft three point jumper.</t>
  </si>
  <si>
    <t>&lt;player1&gt; Personal Foul. Odom's 1st Personal Foul, Los Angeles's 1st Team Foul.</t>
  </si>
  <si>
    <t>&lt;player1&gt; Personal Foul. Odom's 2nd Personal Foul, Los Angeles's 2nd Team Foul.</t>
  </si>
  <si>
    <t>&lt;player1&gt; Personal Foul. Butler's 1st Personal Foul, Los Angeles's 3rd Team Foul.</t>
  </si>
  <si>
    <t>&lt;player1&gt; Personal Foul. Mihm's 1st Personal Foul, Los Angeles's 5th Team Foul.</t>
  </si>
  <si>
    <t>&lt;player1&gt; Shooting Foul. Brown's 1st Personal Foul, Los Angeles's 1st Team Foul.</t>
  </si>
  <si>
    <t>&lt;player1&gt; Shooting Foul. Odom's 3rd Personal Foul, Los Angeles's 2nd Team Foul.</t>
  </si>
  <si>
    <t>&lt;player1&gt; Personal Foul. Jones's 3rd Personal Foul, Los Angeles's 3rd Team Foul.</t>
  </si>
  <si>
    <t>&lt;player1&gt; Shooting Foul. Vujacic's 1st Personal Foul, Los Angeles's 4th Team Foul.</t>
  </si>
  <si>
    <t>&lt;player1&gt; Personal Foul. Vujacic's 2nd Personal Foul, Los Angeles's 6th Team Foul.</t>
  </si>
  <si>
    <t>&lt;player1&gt; Personal Foul. Arenas's 1st Personal Foul, Washington's 1st Team Foul.</t>
  </si>
  <si>
    <t>&lt;player1&gt; Shooting Foul. Jamison's 1st Personal Foul, Washington's 2nd Team Foul.</t>
  </si>
  <si>
    <t>&lt;player1&gt; Personal Foul. Hughes's 1st Personal Foul, Washington's 3rd Team Foul.</t>
  </si>
  <si>
    <t>&lt;player1&gt; Personal Foul. Hughes's 2nd Personal Foul, Washington's 4th Team Foul.</t>
  </si>
  <si>
    <t>&lt;player1&gt; Shooting Foul. Brown's 2nd Personal Foul, Washington's 1st Team Foul.</t>
  </si>
  <si>
    <t>&lt;player1&gt; Shooting Foul. Brown's 2nd Personal Foul, Washington's 2nd Team Foul.</t>
  </si>
  <si>
    <t>&lt;player1&gt; Personal Foul. Haywood's 1st Personal Foul, Washington's 1st Team Foul.</t>
  </si>
  <si>
    <t>&lt;player1&gt; Personal Foul. Haywood's 2nd Personal Foul, Washington's 2nd Team Foul.</t>
  </si>
  <si>
    <t>&lt;player1&gt; Personal Foul. Haywood's 3rd Personal Foul, Washington's 3rd Team Foul.</t>
  </si>
  <si>
    <t>&lt;player1&gt; Shooting Foul. Peeler's 1st Personal Foul, Washington's 4th Team Foul.</t>
  </si>
  <si>
    <t>&lt;player1&gt; Shooting Foul. Ruffin's 1st Personal Foul, Washington's 5th Team Foul.</t>
  </si>
  <si>
    <t>&lt;player1&gt; Shooting Foul. Ruffin's 3rd Personal Foul, Washington's 2nd Team Foul.</t>
  </si>
  <si>
    <t>&lt;player1&gt; Shooting Foul. Brown's 3rd Personal Foul, Washington's 3rd Team Foul.</t>
  </si>
  <si>
    <t>&lt;player1&gt; Personal Foul. Arenas's 2nd Personal Foul, Washington's 4th Team Foul.</t>
  </si>
  <si>
    <t>&lt;player1&gt; Shooting Foul. Ruffin's 4th Personal Foul, Washington's 5th Team Foul.</t>
  </si>
  <si>
    <t>&lt;player1&gt; Shooting Foul. Miller's 1st Personal Foul, Memphis's 1st Team Foul.</t>
  </si>
  <si>
    <t>&lt;player1&gt; Shooting Foul. Gasol's 1st Personal Foul, Memphis's 2nd Team Foul.</t>
  </si>
  <si>
    <t>&lt;player1&gt; Shooting Foul. Miller's 2nd Personal Foul, Memphis's 3rd Team Foul.</t>
  </si>
  <si>
    <t>&lt;player1&gt; Personal Foul. Posey's 2nd Personal Foul, Memphis's 5th Team Foul.</t>
  </si>
  <si>
    <t>&lt;player1&gt; Shooting Foul. Swift's 1st Personal Foul, Memphis's 6th Team Foul.</t>
  </si>
  <si>
    <t>&lt;player1&gt; Personal Foul. Andersen's 1st Personal Foul, New Orleans's 1st Team Foul.</t>
  </si>
  <si>
    <t>&lt;player1&gt; Offensive Foul. Andersen's 3rd Personal Foul, New Orleans's 2nd Team Foul.</t>
  </si>
  <si>
    <t>&lt;player1&gt; Shooting Foul. Brown's 1st Personal Foul, New Orleans's 3rd Team Foul.</t>
  </si>
  <si>
    <t>&lt;player1&gt; Shooting Foul. Nailon's 1st Personal Foul, New Orleans's 4th Team Foul.</t>
  </si>
  <si>
    <t>&lt;player1&gt; Shooting Foul. Davis's 1st Personal Foul, New Orleans's 5th Team Foul.</t>
  </si>
  <si>
    <t>&lt;player1&gt; Personal Foul. Smith's 1st Personal Foul, New Orleans's 2nd Team Foul.</t>
  </si>
  <si>
    <t>&lt;player1&gt; Shooting Foul. Freije's 1st Personal Foul, New Orleans's 3rd Team Foul.</t>
  </si>
  <si>
    <t>&lt;player1&gt; Loose Ball Foul. Nailon's 2nd Personal Foul, New Orleans's 4th Team Foul.</t>
  </si>
  <si>
    <t>&lt;player1&gt; Shooting Foul. Dickau's 1st Personal Foul, New Orleans's 6th Team Foul.</t>
  </si>
  <si>
    <t>&lt;player1&gt; Personal Foul. Dickau's 2nd Personal Foul, New Orleans's 7th Team Foul.</t>
  </si>
  <si>
    <t>&lt;player1&gt; Shooting Foul. Andersen's 3rd Personal Foul, New Orleans's 8th Team Foul.</t>
  </si>
  <si>
    <t>&lt;player1&gt; Loose Ball Foul. Brown's 2nd Personal Foul, New Orleans's 1st Team Foul.</t>
  </si>
  <si>
    <t>&lt;player1&gt; Personal Foul. Wesley's 2nd Personal Foul, New Orleans's 2nd Team Foul.</t>
  </si>
  <si>
    <t>&lt;player1&gt; Personal Foul. Andersen's 4th Personal Foul, New Orleans's 3rd Team Foul.</t>
  </si>
  <si>
    <t>&lt;player1&gt; Shooting Foul. Wesley's 2nd Personal Foul, New Orleans's 4th Team Foul.</t>
  </si>
  <si>
    <t>&lt;player1&gt; Shooting Foul. Freije's 2nd Personal Foul, New Orleans's 5th Team Foul.</t>
  </si>
  <si>
    <t>&lt;player1&gt; Personal Foul. Davis's 3rd Personal Foul, New Orleans's 1st Team Foul.</t>
  </si>
  <si>
    <t>&lt;player1&gt; Shooting Foul. Smith's 3rd Personal Foul, New Orleans's 2nd Team Foul.</t>
  </si>
  <si>
    <t>&lt;player1&gt; Shooting Foul. Brown's 3rd Personal Foul, New Orleans's 3rd Team Foul.</t>
  </si>
  <si>
    <t>&lt;player1&gt; Shooting Foul. Brown's 4th Personal Foul, New Orleans's 4th Team Foul.</t>
  </si>
  <si>
    <t>&lt;player1&gt; Personal Foul. Andersen's 5th Personal Foul, New Orleans's 5th Team Foul.</t>
  </si>
  <si>
    <t>&lt;player1&gt; Personal Foul. Wesley's 3rd Personal Foul, New Orleans's 6th Team Foul.</t>
  </si>
  <si>
    <t>&lt;player1&gt; Technical Foul. Dickau's 1st Technical Foul.</t>
  </si>
  <si>
    <t>&lt;player1&gt; Personal Foul. Davis's 4th Personal Foul, New Orleans's 8th Team Foul.</t>
  </si>
  <si>
    <t>&lt;player1&gt; Personal Foul. Wesley's 4th Personal Foul, New Orleans's 9th Team Foul.</t>
  </si>
  <si>
    <t>&lt;player1&gt; Personal Foul. Dickau's 3rd Personal Foul, New Orleans's 10th Team Foul.</t>
  </si>
  <si>
    <t>&lt;player1&gt; Illegal Defense Foul. O'Neal's 1st Personal Foul, Miami's 2nd Team Foul.</t>
  </si>
  <si>
    <t>&lt;player1&gt; Loose Ball Foul. Haslem's 1st Personal Foul, Miami's 3rd Team Foul.</t>
  </si>
  <si>
    <t>&lt;player1&gt; Shooting Foul. O'Neal's 1st Personal Foul, Miami's 1st Team Foul.</t>
  </si>
  <si>
    <t>&lt;player1&gt; Offensive Foul. O'Neal's 3rd Personal Foul, Miami's 2nd Team Foul.</t>
  </si>
  <si>
    <t>&lt;player1&gt; Personal Foul. Dooling's 2nd Personal Foul, Miami's 3rd Team Foul.</t>
  </si>
  <si>
    <t>&lt;player1&gt; Illegal Defense Foul. Laettner's 1st Personal Foul, Miami's 4th Team Foul.</t>
  </si>
  <si>
    <t>&lt;player1&gt; Personal Foul. Jones's 3rd Personal Foul, Miami's 5th Team Foul.</t>
  </si>
  <si>
    <t>&lt;player1&gt; Shooting Foul. Jones's 3rd Personal Foul, Miami's 1st Team Foul.</t>
  </si>
  <si>
    <t>&lt;player1&gt; Loose Ball Foul. O'Neal's 3rd Personal Foul, Miami's 2nd Team Foul.</t>
  </si>
  <si>
    <t>&lt;player1&gt; Personal Foul. Jones's 4th Personal Foul, Miami's 3rd Team Foul.</t>
  </si>
  <si>
    <t>&lt;player1&gt; Offensive Foul. Wade's 2nd Personal Foul, Miami's 4th Team Foul.</t>
  </si>
  <si>
    <t>&lt;player1&gt; Offensive Foul. Anderson's 2nd Personal Foul, Miami's 1st Team Foul.</t>
  </si>
  <si>
    <t>&lt;player1&gt; Shooting Foul. Laettner's 2nd Personal Foul, Miami's 2nd Team Foul.</t>
  </si>
  <si>
    <t>&lt;player1&gt; Illegal Defense Foul. O'Neal's 4th Personal Foul, Miami's 3rd Team Foul.</t>
  </si>
  <si>
    <t>&lt;player1&gt; Shooting Foul. O'Neal's 5th Personal Foul, Miami's 5th Team Foul.</t>
  </si>
  <si>
    <t>&lt;player1&gt; Shooting Foul. Jones's 5th Personal Foul, Miami's 6th Team Foul.</t>
  </si>
  <si>
    <t>&lt;player1&gt; Shooting Foul. Haslem's 2nd Personal Foul, Miami's 8th Team Foul.</t>
  </si>
  <si>
    <t>&lt;player1&gt; Personal Foul. Martin's 1st Personal Foul, Denver's 1st Team Foul.</t>
  </si>
  <si>
    <t>&lt;player1&gt; Shooting Foul. Martin's 2nd Personal Foul, Denver's 4th Team Foul.</t>
  </si>
  <si>
    <t>&lt;player1&gt; Loose Ball Foul. Elson's 1st Personal Foul, Denver's 5th Team Foul.</t>
  </si>
  <si>
    <t>&lt;player1&gt; Personal Foul. Elson's 2nd Personal Foul, Denver's 6th Team Foul.</t>
  </si>
  <si>
    <t>&lt;player1&gt; Personal Foul. Martin's 3rd Personal Foul, Denver's 2nd Team Foul.</t>
  </si>
  <si>
    <t>&lt;player1&gt; Shooting Foul. Hilario's 3rd Personal Foul, Denver's 1st Team Foul.</t>
  </si>
  <si>
    <t>&lt;player1&gt; Personal Foul. Hilario's 3rd Personal Foul, Denver's 3rd Team Foul.</t>
  </si>
  <si>
    <t>&lt;player1&gt; Offensive Foul. Martin's 5th Personal Foul, Denver's 5th Team Foul.</t>
  </si>
  <si>
    <t>&lt;player1&gt; Technical Foul. Martin's 1st Technical Foul.</t>
  </si>
  <si>
    <t>&lt;player1&gt; Shooting Foul. Elson's 4th Personal Foul, Denver's 7th Team Foul.</t>
  </si>
  <si>
    <t>&lt;player1&gt; Personal Foul. Anthony's 1st Personal Foul, Denver's 8th Team Foul.</t>
  </si>
  <si>
    <t>&lt;player1&gt; Shooting Foul. White's 1st Personal Foul, Denver's 9th Team Foul.</t>
  </si>
  <si>
    <t>&lt;player1&gt; Personal Foul. Martin's 5th Personal Foul, Denver's 1st Team Foul.</t>
  </si>
  <si>
    <t>&lt;player1&gt; Personal Foul. Russell's 2nd Personal Foul, Denver's 3rd Team Foul.</t>
  </si>
  <si>
    <t>&lt;player1&gt; Personal Foul. Hilario's 4th Personal Foul, Denver's 4th Team Foul.</t>
  </si>
  <si>
    <t>&lt;player1&gt; Personal Foul. Hilario's 5th Personal Foul, Denver's 6th Team Foul.</t>
  </si>
  <si>
    <t>&lt;player1&gt; Personal Foul. Miller's 3rd Personal Foul, Denver's 7th Team Foul.</t>
  </si>
  <si>
    <t>&lt;player1&gt; Personal Foul. White's 2nd Personal Foul, Denver's 8th Team Foul.</t>
  </si>
  <si>
    <t>&lt;player1&gt; Personal Foul. White's 3rd Personal Foul, Denver's 9th Team Foul.</t>
  </si>
  <si>
    <t>&lt;player1&gt; Offensive Foul. Butler's 2nd Personal Foul, Los Angeles's 1st Team Foul.</t>
  </si>
  <si>
    <t>&lt;player1&gt; Offensive Foul. Bryant's 2nd Personal Foul, Los Angeles's 3rd Team Foul.</t>
  </si>
  <si>
    <t>&lt;player1&gt; Loose Ball Foul. Odom's 3rd Personal Foul, Los Angeles's 4th Team Foul.</t>
  </si>
  <si>
    <t>&lt;player1&gt; Personal Foul. Butler's 1st Personal Foul, Los Angeles's 1st Team Foul.</t>
  </si>
  <si>
    <t>&lt;player1&gt; Personal Foul. Bryant's 1st Personal Foul, Los Angeles's 3rd Team Foul.</t>
  </si>
  <si>
    <t>&lt;player1&gt; Loose Ball Foul. Grant's 1st Personal Foul, Los Angeles's 5th Team Foul.</t>
  </si>
  <si>
    <t>&lt;player1&gt; Shooting Foul. Brown's 1st Personal Foul, Los Angeles's 6th Team Foul.</t>
  </si>
  <si>
    <t>&lt;player1&gt; Personal Foul. Grant's 2nd Personal Foul, Los Angeles's 1st Team Foul.</t>
  </si>
  <si>
    <t>&lt;player1&gt; Shooting Foul. Cook's 1st Personal Foul, Los Angeles's 3rd Team Foul.</t>
  </si>
  <si>
    <t>&lt;player1&gt; Shooting Foul. Bryant's 3rd Personal Foul, Los Angeles's 5th Team Foul.</t>
  </si>
  <si>
    <t>&lt;player1&gt; Personal Foul. Atkins's 2nd Personal Foul, Los Angeles's 6th Team Foul.</t>
  </si>
  <si>
    <t>&lt;player1&gt; Shooting Foul. Mihm's 2nd Personal Foul, Los Angeles's 2nd Team Foul.</t>
  </si>
  <si>
    <t>&lt;player1&gt; Personal Foul. Butler's 2nd Personal Foul, Los Angeles's 3rd Team Foul.</t>
  </si>
  <si>
    <t>&lt;player1&gt; Personal Foul. Mihm's 3rd Personal Foul, Los Angeles's 4th Team Foul.</t>
  </si>
  <si>
    <t>&lt;player1&gt; Shooting Foul. Atkins's 4th Personal Foul, Los Angeles's 5th Team Foul.</t>
  </si>
  <si>
    <t>&lt;player1&gt; Shooting Foul. Odom's 4th Personal Foul, Los Angeles's 2nd Team Foul.</t>
  </si>
  <si>
    <t>&lt;player1&gt; Shooting Foul. Bryant's 4th Personal Foul, Los Angeles's 3rd Team Foul.</t>
  </si>
  <si>
    <t>&lt;player1&gt; Shooting Foul. Odom's 5th Personal Foul, Los Angeles's 4th Team Foul.</t>
  </si>
  <si>
    <t>&lt;player1&gt; Personal Foul. Odom's 6th Personal Foul, Los Angeles's 5th Team Foul.</t>
  </si>
  <si>
    <t>&lt;player1&gt; Shooting Foul. Butler's 3rd Personal Foul, Los Angeles's 6th Team Foul.</t>
  </si>
  <si>
    <t>&lt;player1&gt; Personal Foul. Sura's 1st Personal Foul, Houston's 1st Team Foul.</t>
  </si>
  <si>
    <t>&lt;player1&gt; Shooting Foul. McGrady's 1st Personal Foul, Houston's 2nd Team Foul.</t>
  </si>
  <si>
    <t>&lt;player1&gt; Personal Foul. Sura's 2nd Personal Foul, Houston's 3rd Team Foul.</t>
  </si>
  <si>
    <t>&lt;player1&gt; Shooting Foul. Ming's 2nd Personal Foul, Houston's 4th Team Foul.</t>
  </si>
  <si>
    <t>&lt;player1&gt; Personal Foul. Wesley's 1st Personal Foul, Houston's 5th Team Foul.</t>
  </si>
  <si>
    <t>&lt;player1&gt; Personal Foul. Mutombo's 1st Personal Foul, Houston's 1st Team Foul.</t>
  </si>
  <si>
    <t>&lt;player1&gt; Offensive Foul. Mutombo's 3rd Personal Foul, Houston's 2nd Team Foul.</t>
  </si>
  <si>
    <t>&lt;player1&gt; Shooting Foul. Barrett's 1st Personal Foul, Houston's 3rd Team Foul.</t>
  </si>
  <si>
    <t>&lt;player1&gt; Personal Foul. Taylor's 1st Personal Foul, Houston's 4th Team Foul.</t>
  </si>
  <si>
    <t>&lt;player1&gt; Shooting Foul. Wesley's 2nd Personal Foul, Houston's 5th Team Foul.</t>
  </si>
  <si>
    <t>&lt;player1&gt; Shooting Foul. Ming's 3rd Personal Foul, Houston's 6th Team Foul.</t>
  </si>
  <si>
    <t>&lt;player1&gt; Personal Foul. Wesley's 3rd Personal Foul, Houston's 7th Team Foul.</t>
  </si>
  <si>
    <t>&lt;player1&gt; Personal Foul. McGrady's 3rd Personal Foul, Houston's 2nd Team Foul.</t>
  </si>
  <si>
    <t>&lt;player1&gt; Shooting Foul. Howard's 1st Personal Foul, Houston's 3rd Team Foul.</t>
  </si>
  <si>
    <t>&lt;player1&gt; Shooting Foul. Sura's 3rd Personal Foul, Houston's 4th Team Foul.</t>
  </si>
  <si>
    <t>&lt;player1&gt; Personal Foul. Sura's 4th Personal Foul, Houston's 1st Team Foul.</t>
  </si>
  <si>
    <t>&lt;player1&gt; Shooting Foul. Ming's 3rd Personal Foul, Houston's 2nd Team Foul.</t>
  </si>
  <si>
    <t>&lt;player1&gt; Personal Foul. Barry's 1st Personal Foul, Houston's 3rd Team Foul.</t>
  </si>
  <si>
    <t>&lt;player1&gt; Personal Foul. Ming's 4th Personal Foul, Houston's 4th Team Foul.</t>
  </si>
  <si>
    <t>&lt;player1&gt; Shooting Foul. Ming's 6th Personal Foul, Houston's 5th Team Foul.</t>
  </si>
  <si>
    <t>&lt;player1&gt; Personal Foul. Taylor's 2nd Personal Foul, Houston's 7th Team Foul.</t>
  </si>
  <si>
    <t>&lt;player1&gt; Personal Foul. Wesley's 4th Personal Foul, Houston's 8th Team Foul.</t>
  </si>
  <si>
    <t>&lt;player1&gt; Shooting Foul. Odom's 1st Personal Foul, Los Angeles's 1st Team Foul.</t>
  </si>
  <si>
    <t>&lt;player1&gt; Personal Foul. Cook's 1st Personal Foul, Los Angeles's 1st Team Foul.</t>
  </si>
  <si>
    <t>&lt;player1&gt; Personal Foul. Grant's 1st Personal Foul, Los Angeles's 2nd Team Foul.</t>
  </si>
  <si>
    <t>&lt;player1&gt; Loose Ball Foul. Grant's 2nd Personal Foul, Los Angeles's 3rd Team Foul.</t>
  </si>
  <si>
    <t>&lt;player1&gt; Loose Ball Foul. Cook's 2nd Personal Foul, Los Angeles's 4th Team Foul.</t>
  </si>
  <si>
    <t>&lt;player1&gt; Offensive Foul. Mihm's 1st Personal Foul, Los Angeles's 5th Team Foul.</t>
  </si>
  <si>
    <t>&lt;player1&gt; Delay of Game. &lt;player1&gt; gains possession.</t>
  </si>
  <si>
    <t>&lt;player1&gt; Shooting Foul. Butler's 1st Personal Foul, Los Angeles's 7th Team Foul.</t>
  </si>
  <si>
    <t>&lt;player1&gt; Personal Foul. Odom's 2nd Personal Foul, Los Angeles's 1st Team Foul.</t>
  </si>
  <si>
    <t>&lt;player1&gt; Personal Foul. Butler's 2nd Personal Foul, Los Angeles's 2nd Team Foul.</t>
  </si>
  <si>
    <t>&lt;player1&gt; Personal Foul. Odom's 3rd Personal Foul, Los Angeles's 3rd Team Foul.</t>
  </si>
  <si>
    <t>&lt;player1&gt; Personal Foul. Odom's 4th Personal Foul, Los Angeles's 4th Team Foul.</t>
  </si>
  <si>
    <t>&lt;player1&gt; Personal Foul. Grant's 3rd Personal Foul, Los Angeles's 5th Team Foul.</t>
  </si>
  <si>
    <t>&lt;player1&gt; Shooting Foul. Mihm's 2nd Personal Foul, Los Angeles's 6th Team Foul.</t>
  </si>
  <si>
    <t>&lt;player1&gt; Personal Foul. Butler's 3rd Personal Foul, Los Angeles's 1st Team Foul.</t>
  </si>
  <si>
    <t>&lt;player1&gt; Shooting Foul. Grant's 4th Personal Foul, Los Angeles's 2nd Team Foul.</t>
  </si>
  <si>
    <t>&lt;player1&gt; Loose Ball Foul. Jones's 2nd Personal Foul, Los Angeles's 4th Team Foul.</t>
  </si>
  <si>
    <t>&lt;player1&gt; Personal Foul. Atkins's 2nd Personal Foul, Los Angeles's 2nd Team Foul.</t>
  </si>
  <si>
    <t>&lt;player1&gt; Shooting Foul. Mihm's 4th Personal Foul, Los Angeles's 4th Team Foul.</t>
  </si>
  <si>
    <t>&lt;player1&gt; Personal Foul. Jones's 3rd Personal Foul, Los Angeles's 5th Team Foul.</t>
  </si>
  <si>
    <t>&lt;player1&gt; Shooting Foul. Grant's 1st Personal Foul, Los Angeles's 2nd Team Foul.</t>
  </si>
  <si>
    <t>&lt;player1&gt; Loose Ball Foul. Butler's 2nd Personal Foul, Los Angeles's 4th Team Foul.</t>
  </si>
  <si>
    <t>&lt;player1&gt; Shooting Foul. Cook's 1st Personal Foul, Los Angeles's 1st Team Foul.</t>
  </si>
  <si>
    <t>&lt;player1&gt; Personal Foul. Jones's 1st Personal Foul, Los Angeles's 2nd Team Foul.</t>
  </si>
  <si>
    <t>&lt;player1&gt; Shooting Foul. Mihm's 3rd Personal Foul, Los Angeles's 4th Team Foul.</t>
  </si>
  <si>
    <t>&lt;player1&gt; Offensive Foul. Odom's 2nd Personal Foul, Los Angeles's 5th Team Foul.</t>
  </si>
  <si>
    <t>&lt;player1&gt; Offensive Foul. Butler's 4th Personal Foul, Los Angeles's 4th Team Foul.</t>
  </si>
  <si>
    <t>&lt;player1&gt; Loose Ball Foul. Jones's 2nd Personal Foul, Los Angeles's 2nd Team Foul.</t>
  </si>
  <si>
    <t>&lt;player1&gt; Shooting Foul. Odom's 4th Personal Foul, Los Angeles's 3rd Team Foul.</t>
  </si>
  <si>
    <t>&lt;player1&gt; Shooting Foul. Jones's 3rd Personal Foul, Los Angeles's 4th Team Foul.</t>
  </si>
  <si>
    <t>&lt;player1&gt; Personal Foul. Jones's 4th Personal Foul, Los Angeles's 5th Team Foul.</t>
  </si>
  <si>
    <t>&lt;player1&gt; Personal Foul. Gooden's 1st Personal Foul, Cleveland's 2nd Team Foul.</t>
  </si>
  <si>
    <t>&lt;player1&gt; Shooting Foul. Gooden's 2nd Personal Foul, Cleveland's 3rd Team Foul.</t>
  </si>
  <si>
    <t>&lt;player1&gt; Personal Foul. Newble's 1st Personal Foul, Cleveland's 4th Team Foul.</t>
  </si>
  <si>
    <t>&lt;player1&gt; Shooting Foul. Newble's 2nd Personal Foul, Cleveland's 5th Team Foul.</t>
  </si>
  <si>
    <t>&lt;player1&gt; Shooting Foul. Varejao's 1st Personal Foul, Cleveland's 1st Team Foul.</t>
  </si>
  <si>
    <t>&lt;player1&gt; Shooting Foul. Traylor's 1st Personal Foul, Cleveland's 2nd Team Foul.</t>
  </si>
  <si>
    <t>&lt;player1&gt; Offensive Foul. Gooden's 4th Personal Foul, Cleveland's 3rd Team Foul.</t>
  </si>
  <si>
    <t>&lt;player1&gt; Shooting Foul. Ilgauskas's 2nd Personal Foul, Cleveland's 4th Team Foul.</t>
  </si>
  <si>
    <t>&lt;player1&gt; Personal Foul. Traylor's 2nd Personal Foul, Cleveland's 2nd Team Foul.</t>
  </si>
  <si>
    <t>&lt;player1&gt; Shooting Foul. McInnis's 1st Personal Foul, Cleveland's 3rd Team Foul.</t>
  </si>
  <si>
    <t>&lt;player1&gt; Personal Foul. McInnis's 2nd Personal Foul, Cleveland's 4th Team Foul.</t>
  </si>
  <si>
    <t>&lt;player1&gt; Personal Foul. James's 1st Personal Foul, Cleveland's 5th Team Foul.</t>
  </si>
  <si>
    <t>&lt;player1&gt; Personal Foul. Varejao's 2nd Personal Foul, Cleveland's 1st Team Foul.</t>
  </si>
  <si>
    <t>&lt;player1&gt; Shooting Foul. Ilgauskas's 6th Personal Foul, Cleveland's 2nd Team Foul.</t>
  </si>
  <si>
    <t>&lt;player1&gt; Shooting Foul. Newble's 3rd Personal Foul, Cleveland's 3rd Team Foul.</t>
  </si>
  <si>
    <t>&lt;player1&gt; Loose Ball Foul. Newble's 4th Personal Foul, Cleveland's 4th Team Foul.</t>
  </si>
  <si>
    <t>&lt;player1&gt; Personal Foul. Snow's 1st Personal Foul, Cleveland's 5th Team Foul.</t>
  </si>
  <si>
    <t>&lt;player1&gt; Personal Foul. McInnis's 3rd Personal Foul, Cleveland's 6th Team Foul.</t>
  </si>
  <si>
    <t>&lt;player1&gt; Personal Foul. McInnis's 4th Personal Foul, Cleveland's 7th Team Foul.</t>
  </si>
  <si>
    <t>&lt;player1&gt; Personal Foul. Newble's 5th Personal Foul, Cleveland's 8th Team Foul.</t>
  </si>
  <si>
    <t>&lt;player1&gt; made 26 ft three point running jumper.</t>
  </si>
  <si>
    <t>&lt;player1&gt; Loose Ball Foul. Harris's 1st Personal Foul, Cleveland's 10th Team Foul.</t>
  </si>
  <si>
    <t>&lt;player1&gt; Shooting Foul. McLeod's 1st Personal Foul, Utah's 1st Team Foul.</t>
  </si>
  <si>
    <t>&lt;player1&gt; Shooting Foul. McLeod's 3rd Personal Foul, Utah's 2nd Team Foul.</t>
  </si>
  <si>
    <t>&lt;player1&gt; Personal Foul. Lopez's 1st Personal Foul, Utah's 3rd Team Foul.</t>
  </si>
  <si>
    <t>&lt;player1&gt; made 22 ft running jumper.</t>
  </si>
  <si>
    <t>&lt;player1&gt; Shooting Foul. Snyder's 1st Personal Foul, Utah's 2nd Team Foul.</t>
  </si>
  <si>
    <t>&lt;player1&gt; Loose Ball Foul. Okur's 2nd Personal Foul, Utah's 3rd Team Foul.</t>
  </si>
  <si>
    <t>&lt;player1&gt; Personal Foul. Bell's 1st Personal Foul, Utah's 4th Team Foul.</t>
  </si>
  <si>
    <t>&lt;player1&gt; Personal Foul. Boozer's 2nd Personal Foul, Utah's 5th Team Foul.</t>
  </si>
  <si>
    <t>&lt;player1&gt; Loose Ball Foul. Borchardt's 1st Personal Foul, Utah's 2nd Team Foul.</t>
  </si>
  <si>
    <t>&lt;player1&gt; Personal Foul. Borchardt's 2nd Personal Foul, Utah's 3rd Team Foul.</t>
  </si>
  <si>
    <t>&lt;player1&gt; Shooting Foul. Boozer's 3rd Personal Foul, Utah's 5th Team Foul.</t>
  </si>
  <si>
    <t>&lt;player1&gt; Personal Foul. Borchardt's 3rd Personal Foul, Utah's 6th Team Foul.</t>
  </si>
  <si>
    <t>&lt;player1&gt; Loose Ball Foul. Borchardt's 4th Personal Foul, Utah's 7th Team Foul.</t>
  </si>
  <si>
    <t>&lt;player1&gt; Shooting Foul. Okur's 3rd Personal Foul, Utah's 8th Team Foul.</t>
  </si>
  <si>
    <t>&lt;player1&gt; Shooting Foul. Snyder's 2nd Personal Foul, Utah's 9th Team Foul.</t>
  </si>
  <si>
    <t>&lt;player1&gt; Shooting Foul. Snyder's 4th Personal Foul, Utah's 10th Team Foul.</t>
  </si>
  <si>
    <t>&lt;player1&gt; Personal Foul. Harpring's 2nd Personal Foul, Utah's 1st Team Foul.</t>
  </si>
  <si>
    <t>&lt;player1&gt; Shooting Foul. Bell's 2nd Personal Foul, Utah's 2nd Team Foul.</t>
  </si>
  <si>
    <t>&lt;player1&gt; Personal Foul. Harpring's 3rd Personal Foul, Utah's 3rd Team Foul.</t>
  </si>
  <si>
    <t>&lt;player1&gt; Personal Foul. Eisley's 1st Personal Foul, Utah's 4th Team Foul.</t>
  </si>
  <si>
    <t>&lt;player1&gt; Personal Foul. Bell's 3rd Personal Foul, Utah's 5th Team Foul.</t>
  </si>
  <si>
    <t>&lt;player1&gt; Shooting Foul. Harpring's 4th Personal Foul, Utah's 6th Team Foul.</t>
  </si>
  <si>
    <t>&lt;player1&gt; Shooting Foul. Okur's 4th Personal Foul, Utah's 7th Team Foul.</t>
  </si>
  <si>
    <t>&lt;player1&gt; Shooting Foul. Okur's 5th Personal Foul, Utah's 8th Team Foul.</t>
  </si>
  <si>
    <t>&lt;player1&gt; Offensive Foul. Johnson's 2nd Personal Foul, Minnesota's 2nd Team Foul.</t>
  </si>
  <si>
    <t>&lt;player1&gt; Shooting Foul. Griffin's 1st Personal Foul, Minnesota's 2nd Team Foul.</t>
  </si>
  <si>
    <t>&lt;player1&gt; Shooting Foul. Szczerbiak's 2nd Personal Foul, Minnesota's 3rd Team Foul.</t>
  </si>
  <si>
    <t>&lt;player1&gt; Shooting Foul. Sprewell's 2nd Personal Foul, Minnesota's 4th Team Foul.</t>
  </si>
  <si>
    <t>&lt;player1&gt; Personal Foul. Szczerbiak's 3rd Personal Foul, Minnesota's 5th Team Foul.</t>
  </si>
  <si>
    <t>&lt;player1&gt; Illegal Defense Foul. Garnett's 1st Personal Foul, Minnesota's 1st Team Foul.</t>
  </si>
  <si>
    <t>&lt;player1&gt; Offensive Foul. Garnett's 2nd Personal Foul, Minnesota's 2nd Team Foul.</t>
  </si>
  <si>
    <t>&lt;player1&gt; Personal Foul. Hassell's 1st Personal Foul, Minnesota's 4th Team Foul.</t>
  </si>
  <si>
    <t>&lt;player1&gt; Offensive Foul. Hassell's 3rd Personal Foul, Minnesota's 6th Team Foul.</t>
  </si>
  <si>
    <t>&lt;player1&gt; Offensive Foul. Hassell's 4th Personal Foul, Minnesota's 7th Team Foul.</t>
  </si>
  <si>
    <t>&lt;player1&gt; Shooting Foul. Carter's 4th Personal Foul, Minnesota's 8th Team Foul.</t>
  </si>
  <si>
    <t>&lt;player1&gt; Personal Foul. Hudson's 2nd Personal Foul, Minnesota's 1st Team Foul.</t>
  </si>
  <si>
    <t>&lt;player1&gt; Illegal Defense Foul. Szczerbiak's 4th Personal Foul, Minnesota's 2nd Team Foul.</t>
  </si>
  <si>
    <t>&lt;player1&gt; Shooting Foul. Garnett's 3rd Personal Foul, Minnesota's 3rd Team Foul.</t>
  </si>
  <si>
    <t>&lt;player1&gt; Shooting Foul. Hassell's 4th Personal Foul, Minnesota's 4th Team Foul.</t>
  </si>
  <si>
    <t>&lt;player1&gt; Personal Foul. Garnett's 4th Personal Foul, Minnesota's 5th Team Foul.</t>
  </si>
  <si>
    <t>&lt;player1&gt; Shooting Foul. Ridnour's 1st Personal Foul, Seattle's 1st Team Foul.</t>
  </si>
  <si>
    <t>&lt;player1&gt; Loose Ball Foul. James's 1st Personal Foul, Seattle's 2nd Team Foul.</t>
  </si>
  <si>
    <t>&lt;player1&gt; Shooting Foul. James's 2nd Personal Foul, Seattle's 3rd Team Foul.</t>
  </si>
  <si>
    <t>&lt;player1&gt; Shooting Foul. Radmanovic's 2nd Personal Foul, Seattle's 4th Team Foul.</t>
  </si>
  <si>
    <t>&lt;player1&gt; Shooting Foul. Fortson's 1st Personal Foul, Seattle's 1st Team Foul.</t>
  </si>
  <si>
    <t>&lt;player1&gt; Personal Foul. Lewis's 1st Personal Foul, Seattle's 2nd Team Foul.</t>
  </si>
  <si>
    <t>&lt;player1&gt; Shooting Foul. James's 3rd Personal Foul, Seattle's 1st Team Foul.</t>
  </si>
  <si>
    <t>&lt;player1&gt; Shooting Foul. Collison's 1st Personal Foul, Seattle's 2nd Team Foul.</t>
  </si>
  <si>
    <t>&lt;player1&gt; Offensive Foul. Collison's 3rd Personal Foul, Seattle's 3rd Team Foul.</t>
  </si>
  <si>
    <t>&lt;player1&gt; Offensive Foul. Evans's 2nd Personal Foul, Seattle's 4th Team Foul.</t>
  </si>
  <si>
    <t>&lt;player1&gt; Personal Foul. Evans's 2nd Personal Foul, Seattle's 5th Team Foul.</t>
  </si>
  <si>
    <t>&lt;player1&gt; Personal Foul. Ridnour's 2nd Personal Foul, Seattle's 6th Team Foul.</t>
  </si>
  <si>
    <t>&lt;player1&gt; Shooting Foul. Evans's 4th Personal Foul, Seattle's 7th Team Foul.</t>
  </si>
  <si>
    <t>&lt;player1&gt; Shooting Foul. Collison's 3rd Personal Foul, Seattle's 1st Team Foul.</t>
  </si>
  <si>
    <t>&lt;player1&gt; Offensive Foul. Fortson's 3rd Personal Foul, Seattle's 2nd Team Foul.</t>
  </si>
  <si>
    <t>&lt;player1&gt; Shooting Foul. Fortson's 3rd Personal Foul, Seattle's 3rd Team Foul.</t>
  </si>
  <si>
    <t>&lt;player1&gt; Loose Ball Foul. Fortson's 4th Personal Foul, Seattle's 4th Team Foul.</t>
  </si>
  <si>
    <t>&lt;player1&gt; Shooting Foul. Fortson's 5th Personal Foul, Seattle's 5th Team Foul.</t>
  </si>
  <si>
    <t>&lt;player1&gt; missed 36 ft three point running jumper.</t>
  </si>
  <si>
    <t>&lt;player1&gt; Technical Foul. His 3rd Technical Foul.</t>
  </si>
  <si>
    <t>&lt;player1&gt; made 21 ft running jumper.</t>
  </si>
  <si>
    <t>&lt;player1&gt; missed 3 ft running jumper.</t>
  </si>
  <si>
    <t>&lt;player1&gt; Personal Foul. Hudson's 1st Personal Foul, Minnesota's 2nd Team Foul.</t>
  </si>
  <si>
    <t>&lt;player1&gt; Shooting Foul. Garnett's 1st Personal Foul, Minnesota's 3rd Team Foul.</t>
  </si>
  <si>
    <t>&lt;player1&gt; Shooting Foul. Griffin's 1st Personal Foul, Minnesota's 1st Team Foul.</t>
  </si>
  <si>
    <t>&lt;player1&gt; Offensive Foul. Cassell's 2nd Personal Foul, Minnesota's 2nd Team Foul.</t>
  </si>
  <si>
    <t>&lt;player1&gt; Loose Ball Foul. Cassell's 2nd Personal Foul, Minnesota's 3rd Team Foul.</t>
  </si>
  <si>
    <t>&lt;player1&gt; Loose Ball Foul. Hassell's 1st Personal Foul, Minnesota's 4th Team Foul.</t>
  </si>
  <si>
    <t>&lt;player1&gt; Shooting Foul. Griffin's 2nd Personal Foul, Minnesota's 5th Team Foul.</t>
  </si>
  <si>
    <t>&lt;player1&gt; Loose Ball Foul. Madsen's 2nd Personal Foul, Minnesota's 1st Team Foul.</t>
  </si>
  <si>
    <t>&lt;player1&gt; Shooting Foul. Garnett's 2nd Personal Foul, Minnesota's 2nd Team Foul.</t>
  </si>
  <si>
    <t>&lt;player1&gt; Shooting Foul. Szczerbiak's 1st Personal Foul, Minnesota's 3rd Team Foul.</t>
  </si>
  <si>
    <t>&lt;player1&gt; Offensive Foul. Olowokandi's 2nd Personal Foul, Minnesota's 4th Team Foul.</t>
  </si>
  <si>
    <t>&lt;player1&gt; Shooting Foul. Griffin's 4th Personal Foul, Minnesota's 5th Team Foul.</t>
  </si>
  <si>
    <t>&lt;player1&gt; Shooting Foul. Griffin's 4th Personal Foul, Minnesota's 3rd Team Foul.</t>
  </si>
  <si>
    <t>&lt;player1&gt; Personal Foul. Hassell's 3rd Personal Foul, Minnesota's 4th Team Foul.</t>
  </si>
  <si>
    <t>&lt;player1&gt; Personal Foul. Hassell's 4th Personal Foul, Minnesota's 5th Team Foul.</t>
  </si>
  <si>
    <t>&lt;player1&gt; Personal Foul. Hassell's 5th Personal Foul, Minnesota's 6th Team Foul.</t>
  </si>
  <si>
    <t>&lt;player1&gt; Personal Foul. Johnson's 1st Personal Foul, Phoenix's 2nd Team Foul.</t>
  </si>
  <si>
    <t>&lt;player1&gt; Offensive Foul. Richardson's 1st Personal Foul, Phoenix's 4th Team Foul.</t>
  </si>
  <si>
    <t>&lt;player1&gt; Personal Foul. Barbosa's 1st Personal Foul, Phoenix's 6th Team Foul.</t>
  </si>
  <si>
    <t>&lt;player1&gt; Shooting Foul. Jacobsen's 3rd Personal Foul, Phoenix's 2nd Team Foul.</t>
  </si>
  <si>
    <t>&lt;player1&gt; Shooting Foul. Richardson's 1st Personal Foul, Phoenix's 3rd Team Foul.</t>
  </si>
  <si>
    <t>&lt;player1&gt; Personal Foul. Johnson's 2nd Personal Foul, Phoenix's 1st Team Foul.</t>
  </si>
  <si>
    <t>&lt;player1&gt; Shooting Foul. Nash's 1st Personal Foul, Phoenix's 2nd Team Foul.</t>
  </si>
  <si>
    <t>&lt;player1&gt; Shooting Foul. Barbosa's 2nd Personal Foul, Phoenix's 3rd Team Foul.</t>
  </si>
  <si>
    <t>&lt;player1&gt; Personal Foul. Jacobsen's 3rd Personal Foul, Phoenix's 1st Team Foul.</t>
  </si>
  <si>
    <t>&lt;player1&gt; Shooting Foul. Barbosa's 3rd Personal Foul, Phoenix's 2nd Team Foul.</t>
  </si>
  <si>
    <t>&lt;player1&gt; Shooting Foul. Lampe's 1st Personal Foul, Phoenix's 3rd Team Foul.</t>
  </si>
  <si>
    <t>&lt;player1&gt; Shooting Foul. Barbosa's 4th Personal Foul, Phoenix's 4th Team Foul.</t>
  </si>
  <si>
    <t>&lt;player1&gt; Shooting Foul. Barbosa's 5th Personal Foul, Phoenix's 6th Team Foul.</t>
  </si>
  <si>
    <t>&lt;player1&gt; Personal Foul. Jacobsen's 5th Personal Foul, Phoenix's 7th Team Foul.</t>
  </si>
  <si>
    <t>&lt;player1&gt; Personal Foul. Kapono's 1st Personal Foul, Charlotte's 1st Team Foul.</t>
  </si>
  <si>
    <t>&lt;player1&gt; Shooting Foul. Brezec's 1st Personal Foul, Charlotte's 3rd Team Foul.</t>
  </si>
  <si>
    <t>&lt;player1&gt; Loose Ball Foul. Ely's 1st Personal Foul, Charlotte's 4th Team Foul.</t>
  </si>
  <si>
    <t>&lt;player1&gt; Shooting Foul. Ely's 2nd Personal Foul, Charlotte's 5th Team Foul.</t>
  </si>
  <si>
    <t>&lt;player1&gt; Personal Foul. Okafor's 1st Personal Foul, Charlotte's 1st Team Foul.</t>
  </si>
  <si>
    <t>&lt;player1&gt; Personal Foul. Bogans's 1st Personal Foul, Charlotte's 2nd Team Foul.</t>
  </si>
  <si>
    <t>&lt;player1&gt; Loose Ball Foul. Ely's 3rd Personal Foul, Charlotte's 3rd Team Foul.</t>
  </si>
  <si>
    <t>&lt;player1&gt; Shooting Foul. Okafor's 3rd Personal Foul, Charlotte's 4th Team Foul.</t>
  </si>
  <si>
    <t>&lt;player1&gt; Shooting Foul. Slay's 2nd Personal Foul, Charlotte's 5th Team Foul.</t>
  </si>
  <si>
    <t>&lt;player1&gt; Shooting Foul. Okafor's 3rd Personal Foul, Charlotte's 1st Team Foul.</t>
  </si>
  <si>
    <t>&lt;player1&gt; Offensive Foul. Okafor's 5th Personal Foul, Charlotte's 2nd Team Foul.</t>
  </si>
  <si>
    <t>&lt;player1&gt; Loose Ball Foul. Brezec's 2nd Personal Foul, Charlotte's 3rd Team Foul.</t>
  </si>
  <si>
    <t>&lt;player1&gt; Shooting Foul. Slay's 2nd Personal Foul, Charlotte's 4th Team Foul.</t>
  </si>
  <si>
    <t>&lt;player1&gt; Shooting Foul. Rush's 1st Personal Foul, Charlotte's 5th Team Foul.</t>
  </si>
  <si>
    <t>&lt;player1&gt; Shooting Foul. Slay's 3rd Personal Foul, Charlotte's 1st Team Foul.</t>
  </si>
  <si>
    <t>&lt;player1&gt; Personal Foul. Rush's 2nd Personal Foul, Charlotte's 2nd Team Foul.</t>
  </si>
  <si>
    <t>&lt;player1&gt; Shooting Foul. Okafor's 6th Personal Foul, Charlotte's 3rd Team Foul.</t>
  </si>
  <si>
    <t>&lt;player1&gt; Shooting Foul. Slay's 5th Personal Foul, Charlotte's 4th Team Foul.</t>
  </si>
  <si>
    <t>&lt;player1&gt; Personal Foul. Bogans's 2nd Personal Foul, Charlotte's 5th Team Foul.</t>
  </si>
  <si>
    <t>&lt;player1&gt; Loose Ball Foul. Battie's 1st Personal Foul, Orlando's 1st Team Foul.</t>
  </si>
  <si>
    <t>&lt;player1&gt; Personal Foul. Battie's 2nd Personal Foul, Orlando's 2nd Team Foul.</t>
  </si>
  <si>
    <t>&lt;player1&gt; Personal Foul. Kasun's 1st Personal Foul, Orlando's 3rd Team Foul.</t>
  </si>
  <si>
    <t>&lt;player1&gt; Offensive Foul. Francis's 2nd Personal Foul, Orlando's 5th Team Foul.</t>
  </si>
  <si>
    <t>&lt;player1&gt; Shooting Foul. Francis's 2nd Personal Foul, Orlando's 6th Team Foul.</t>
  </si>
  <si>
    <t>&lt;player1&gt; Personal Foul. Nelson's 1st Personal Foul, Orlando's 7th Team Foul.</t>
  </si>
  <si>
    <t>&lt;player1&gt; Shooting Foul. Battie's 4th Personal Foul, Orlando's 1st Team Foul.</t>
  </si>
  <si>
    <t>&lt;player1&gt; Offensive Foul. Garrity's 2nd Personal Foul, Orlando's 2nd Team Foul.</t>
  </si>
  <si>
    <t>&lt;player1&gt; Shooting Foul. Garrity's 2nd Personal Foul, Orlando's 3rd Team Foul.</t>
  </si>
  <si>
    <t>&lt;player1&gt; Loose Ball Foul. Kasun's 3rd Personal Foul, Orlando's 4th Team Foul.</t>
  </si>
  <si>
    <t>&lt;player1&gt; Personal Foul. Battie's 4th Personal Foul, Orlando's 1st Team Foul.</t>
  </si>
  <si>
    <t>&lt;player1&gt; Shooting Foul. Kasun's 4th Personal Foul, Orlando's 2nd Team Foul.</t>
  </si>
  <si>
    <t>&lt;player1&gt; Loose Ball Foul. Kasun's 5th Personal Foul, Orlando's 3rd Team Foul.</t>
  </si>
  <si>
    <t>&lt;player1&gt; Personal Foul. Howard's 1st Personal Foul, Orlando's 4th Team Foul.</t>
  </si>
  <si>
    <t>&lt;player1&gt; Personal Foul. Augmon's 1st Personal Foul, Orlando's 5th Team Foul.</t>
  </si>
  <si>
    <t>&lt;player1&gt; Shooting Foul. Augmon's 2nd Personal Foul, Orlando's 6th Team Foul.</t>
  </si>
  <si>
    <t>&lt;player1&gt; Offensive Foul. Hill's 2nd Personal Foul, Orlando's 7th Team Foul.</t>
  </si>
  <si>
    <t>&lt;player1&gt; Loose Ball Foul. Garrity's 3rd Personal Foul, Orlando's 8th Team Foul.</t>
  </si>
  <si>
    <t>&lt;player1&gt; Loose Ball Foul. Garrity's 4th Personal Foul, Orlando's 9th Team Foul.</t>
  </si>
  <si>
    <t>&lt;player1&gt; Shooting Foul. Nelson's 3rd Personal Foul, Orlando's 2nd Team Foul.</t>
  </si>
  <si>
    <t>&lt;player1&gt; Loose Ball Foul. Battie's 5th Personal Foul, Orlando's 3rd Team Foul.</t>
  </si>
  <si>
    <t>&lt;player1&gt; Shooting Foul. Mobley's 1st Personal Foul, Orlando's 4th Team Foul.</t>
  </si>
  <si>
    <t>&lt;player1&gt; Shooting Foul. Francis's 4th Personal Foul, Orlando's 6th Team Foul.</t>
  </si>
  <si>
    <t>&lt;player1&gt; Personal Foul. Borchardt's 1st Personal Foul, Utah's 1st Team Foul.</t>
  </si>
  <si>
    <t>&lt;player1&gt; Loose Ball Foul. Humphries's 1st Personal Foul, Utah's 2nd Team Foul.</t>
  </si>
  <si>
    <t>&lt;player1&gt; Shooting Foul. Eisley's 2nd Personal Foul, Utah's 1st Team Foul.</t>
  </si>
  <si>
    <t>&lt;player1&gt; Shooting Foul. Giricek's 1st Personal Foul, Utah's 3rd Team Foul.</t>
  </si>
  <si>
    <t>&lt;player1&gt; Shooting Foul. Okur's 1st Personal Foul, Utah's 4th Team Foul.</t>
  </si>
  <si>
    <t>&lt;player1&gt; Personal Foul. Lopez's 1st Personal Foul, Utah's 5th Team Foul.</t>
  </si>
  <si>
    <t>&lt;player1&gt; Shooting Foul. Bell's 1st Personal Foul, Utah's 6th Team Foul.</t>
  </si>
  <si>
    <t>&lt;player1&gt; Personal Foul. Lopez's 2nd Personal Foul, Utah's 7th Team Foul.</t>
  </si>
  <si>
    <t>&lt;player1&gt; Personal Foul. Lopez's 3rd Personal Foul, Utah's 8th Team Foul.</t>
  </si>
  <si>
    <t>&lt;player1&gt; Shooting Foul. Harpring's 1st Personal Foul, Utah's 9th Team Foul.</t>
  </si>
  <si>
    <t>&lt;player1&gt; Shooting Foul. Eisley's 2nd Personal Foul, Utah's 10th Team Foul.</t>
  </si>
  <si>
    <t>&lt;player1&gt; Personal Foul. Harpring's 2nd Personal Foul, Utah's 5th Team Foul.</t>
  </si>
  <si>
    <t>&lt;player1&gt; Shooting Foul. Harpring's 3rd Personal Foul, Utah's 6th Team Foul.</t>
  </si>
  <si>
    <t>&lt;player1&gt; Shooting Foul. Giricek's 2nd Personal Foul, Utah's 1st Team Foul.</t>
  </si>
  <si>
    <t>&lt;player1&gt; Shooting Foul. Snyder's 2nd Personal Foul, Utah's 2nd Team Foul.</t>
  </si>
  <si>
    <t>&lt;player1&gt; Shooting Foul. Humphries's 2nd Personal Foul, Utah's 3rd Team Foul.</t>
  </si>
  <si>
    <t>&lt;player1&gt; Personal Foul. Humphries's 3rd Personal Foul, Utah's 4th Team Foul.</t>
  </si>
  <si>
    <t>&lt;player1&gt; Personal Foul. Eisley's 3rd Personal Foul, Utah's 5th Team Foul.</t>
  </si>
  <si>
    <t>&lt;player1&gt; Shooting Foul. Radojevic's 1st Personal Foul, Utah's 6th Team Foul.</t>
  </si>
  <si>
    <t>&lt;player1&gt; Offensive Foul. Radojevic's 3rd Personal Foul, Utah's 7th Team Foul.</t>
  </si>
  <si>
    <t>&lt;player1&gt; Shooting Foul. Radojevic's 3rd Personal Foul, Utah's 8th Team Foul.</t>
  </si>
  <si>
    <t>&lt;player1&gt; Shooting Foul. Nash's 1st Personal Foul, Phoenix's 3rd Team Foul.</t>
  </si>
  <si>
    <t>&lt;player1&gt; Personal Foul. Johnson's 1st Personal Foul, Phoenix's 1st Team Foul.</t>
  </si>
  <si>
    <t>&lt;player1&gt; Offensive Foul. Barbosa's 2nd Personal Foul, Phoenix's 2nd Team Foul.</t>
  </si>
  <si>
    <t>&lt;player1&gt; Personal Foul. Johnson's 2nd Personal Foul, Phoenix's 4th Team Foul.</t>
  </si>
  <si>
    <t>&lt;player1&gt; Shooting Foul. Richardson's 1st Personal Foul, Phoenix's 5th Team Foul.</t>
  </si>
  <si>
    <t>&lt;player1&gt; Shooting Foul. Marion's 3rd Personal Foul, Phoenix's 1st Team Foul.</t>
  </si>
  <si>
    <t>&lt;player1&gt; Personal Foul. Jacobsen's 1st Personal Foul, Phoenix's 1st Team Foul.</t>
  </si>
  <si>
    <t>&lt;player1&gt; Personal Foul. Jacobsen's 2nd Personal Foul, Phoenix's 2nd Team Foul.</t>
  </si>
  <si>
    <t>&lt;player1&gt; Personal Foul. Barbosa's 2nd Personal Foul, Phoenix's 3rd Team Foul.</t>
  </si>
  <si>
    <t>&lt;player1&gt; Shooting Foul. Jacobsen's 4th Personal Foul, Phoenix's 4th Team Foul.</t>
  </si>
  <si>
    <t>&lt;player1&gt; Shooting Foul. Richardson's 2nd Personal Foul, Phoenix's 5th Team Foul.</t>
  </si>
  <si>
    <t>&lt;player1&gt; Personal Foul. Nash's 2nd Personal Foul, Phoenix's 6th Team Foul.</t>
  </si>
  <si>
    <t>&lt;player1&gt; Personal Foul. Nash's 3rd Personal Foul, Phoenix's 9th Team Foul.</t>
  </si>
  <si>
    <t>&lt;player1&gt; Personal Foul. Jeffries's 1st Personal Foul, Washington's 1st Team Foul.</t>
  </si>
  <si>
    <t>&lt;player1&gt; Personal Foul. Hughes's 1st Personal Foul, Washington's 2nd Team Foul.</t>
  </si>
  <si>
    <t>&lt;player1&gt; Personal Foul. Peeler's 1st Personal Foul, Washington's 1st Team Foul.</t>
  </si>
  <si>
    <t>&lt;player1&gt; Offensive Foul. Hughes's 3rd Personal Foul, Washington's 2nd Team Foul.</t>
  </si>
  <si>
    <t>&lt;player1&gt; Personal Foul. Arenas's 1st Personal Foul, Washington's 3rd Team Foul.</t>
  </si>
  <si>
    <t>&lt;player1&gt; Shooting Foul. Peeler's 2nd Personal Foul, Washington's 4th Team Foul.</t>
  </si>
  <si>
    <t>&lt;player1&gt; Offensive Foul. Hughes's 4th Personal Foul, Washington's 1st Team Foul.</t>
  </si>
  <si>
    <t>&lt;player1&gt; Personal Foul. Jeffries's 2nd Personal Foul, Washington's 2nd Team Foul.</t>
  </si>
  <si>
    <t>&lt;player1&gt; Personal Foul. Arenas's 2nd Personal Foul, Washington's 3rd Team Foul.</t>
  </si>
  <si>
    <t>&lt;player1&gt; Shooting Foul. Brown's 1st Personal Foul, Washington's 4th Team Foul.</t>
  </si>
  <si>
    <t>&lt;player1&gt; Shooting Foul. Brown's 2nd Personal Foul, Washington's 5th Team Foul.</t>
  </si>
  <si>
    <t>&lt;player1&gt; Shooting Foul. Brown's 3rd Personal Foul, Washington's 6th Team Foul.</t>
  </si>
  <si>
    <t>&lt;player1&gt; Personal Foul. Profit's 1st Personal Foul, Washington's 7th Team Foul.</t>
  </si>
  <si>
    <t>&lt;player1&gt; Shooting Foul. Hayes's 1st Personal Foul, Washington's 1st Team Foul.</t>
  </si>
  <si>
    <t>&lt;player1&gt; Shooting Foul. Jamison's 2nd Personal Foul, Washington's 2nd Team Foul.</t>
  </si>
  <si>
    <t>&lt;player1&gt; Personal Foul. Jamison's 2nd Personal Foul, Washington's 3rd Team Foul.</t>
  </si>
  <si>
    <t>&lt;player1&gt; Shooting Foul. Dixon's 1st Personal Foul, Washington's 4th Team Foul.</t>
  </si>
  <si>
    <t>&lt;player1&gt; Personal Foul. Nash's 2nd Personal Foul, Phoenix's 3rd Team Foul.</t>
  </si>
  <si>
    <t>&lt;player1&gt; Shooting Foul. Marion's 2nd Personal Foul, Phoenix's 5th Team Foul.</t>
  </si>
  <si>
    <t>&lt;player1&gt; Shooting Foul. Outlaw's 1st Personal Foul, Phoenix's 6th Team Foul.</t>
  </si>
  <si>
    <t>&lt;player1&gt; Shooting Foul. Richardson's 1st Personal Foul, Phoenix's 1st Team Foul.</t>
  </si>
  <si>
    <t>&lt;player1&gt; Shooting Foul. Johnson's 1st Personal Foul, Phoenix's 3rd Team Foul.</t>
  </si>
  <si>
    <t>&lt;player1&gt; Shooting Foul. Jacobsen's 1st Personal Foul, Phoenix's 3rd Team Foul.</t>
  </si>
  <si>
    <t>&lt;player1&gt; Loose Ball Foul. Marion's 3rd Personal Foul, Phoenix's 6th Team Foul.</t>
  </si>
  <si>
    <t>&lt;player1&gt; Shooting Foul. Battier's 2nd Personal Foul, Memphis's 1st Team Foul.</t>
  </si>
  <si>
    <t>&lt;player1&gt; Personal Foul. Watson's 1st Personal Foul, Memphis's 1st Team Foul.</t>
  </si>
  <si>
    <t>&lt;player1&gt; Offensive Foul. Watson's 3rd Personal Foul, Memphis's 2nd Team Foul.</t>
  </si>
  <si>
    <t>&lt;player1&gt; Personal Foul. Jones's 1st Personal Foul, Memphis's 3rd Team Foul.</t>
  </si>
  <si>
    <t>&lt;player1&gt; Personal Foul. Battier's 2nd Personal Foul, Memphis's 4th Team Foul.</t>
  </si>
  <si>
    <t>&lt;player1&gt; Shooting Foul. Jones's 2nd Personal Foul, Memphis's 5th Team Foul.</t>
  </si>
  <si>
    <t>&lt;player1&gt; Personal Foul. Posey's 1st Personal Foul, Memphis's 6th Team Foul.</t>
  </si>
  <si>
    <t>&lt;player1&gt; Shooting Foul. Williams's 1st Personal Foul, Memphis's 7th Team Foul.</t>
  </si>
  <si>
    <t>&lt;player1&gt; Illegal Defense Foul. Battier's 3rd Personal Foul, Memphis's 1st Team Foul.</t>
  </si>
  <si>
    <t>&lt;player1&gt; Personal Foul. Watson's 3rd Personal Foul, Memphis's 3rd Team Foul.</t>
  </si>
  <si>
    <t>&lt;player1&gt; Personal Foul. Posey's 2nd Personal Foul, Memphis's 4th Team Foul.</t>
  </si>
  <si>
    <t>&lt;player1&gt; Shooting Foul. Swift's 1st Personal Foul, Memphis's 5th Team Foul.</t>
  </si>
  <si>
    <t>&lt;player1&gt; Personal Foul. Posey's 3rd Personal Foul, Memphis's 6th Team Foul.</t>
  </si>
  <si>
    <t>&lt;player1&gt; Shooting Foul. Battier's 3rd Personal Foul, Memphis's 1st Team Foul.</t>
  </si>
  <si>
    <t>&lt;player1&gt; Personal Foul. Williams's 2nd Personal Foul, Memphis's 2nd Team Foul.</t>
  </si>
  <si>
    <t>&lt;player1&gt; Shooting Foul. Battier's 4th Personal Foul, Memphis's 3rd Team Foul.</t>
  </si>
  <si>
    <t>&lt;player1&gt; Personal Foul. Miller's 1st Personal Foul, Memphis's 4th Team Foul.</t>
  </si>
  <si>
    <t>&lt;player1&gt; Personal Foul. Posey's 4th Personal Foul, Memphis's 5th Team Foul.</t>
  </si>
  <si>
    <t>&lt;player1&gt; Shooting Foul. Marion's 1st Personal Foul, Phoenix's 3rd Team Foul.</t>
  </si>
  <si>
    <t>&lt;player1&gt; Offensive Foul. Nash's 2nd Personal Foul, Phoenix's 4th Team Foul.</t>
  </si>
  <si>
    <t>&lt;player1&gt; Shooting Foul. Hunter's 1st Personal Foul, Phoenix's 5th Team Foul.</t>
  </si>
  <si>
    <t>&lt;player1&gt; Personal Foul. Jacobsen's 2nd Personal Foul, Phoenix's 6th Team Foul.</t>
  </si>
  <si>
    <t>&lt;player1&gt; Personal Foul. Marion's 5th Personal Foul, Phoenix's 1st Team Foul.</t>
  </si>
  <si>
    <t>&lt;player1&gt; Offensive Foul. Nash's 3rd Personal Foul, Phoenix's 2nd Team Foul.</t>
  </si>
  <si>
    <t>&lt;player1&gt; Shooting Foul. Marion's 4th Personal Foul, Phoenix's 3rd Team Foul.</t>
  </si>
  <si>
    <t>&lt;player1&gt; Personal Foul. Nash's 3rd Personal Foul, Phoenix's 4th Team Foul.</t>
  </si>
  <si>
    <t>&lt;player1&gt; Personal Foul. Barbosa's 1st Personal Foul, Phoenix's 4th Team Foul.</t>
  </si>
  <si>
    <t>&lt;player1&gt; Shooting Foul. Richardson's 3rd Personal Foul, Phoenix's 5th Team Foul.</t>
  </si>
  <si>
    <t>&lt;player1&gt; Offensive Foul. Barbosa's 3rd Personal Foul, Phoenix's 6th Team Foul.</t>
  </si>
  <si>
    <t>&lt;player1&gt; Shooting Foul. Nash's 4th Personal Foul, Phoenix's 1st Team Foul.</t>
  </si>
  <si>
    <t>&lt;player1&gt; Personal Foul. Barbosa's 3rd Personal Foul, Phoenix's 2nd Team Foul.</t>
  </si>
  <si>
    <t>&lt;player1&gt; Personal Foul. Vroman's 1st Personal Foul, Phoenix's 3rd Team Foul.</t>
  </si>
  <si>
    <t>&lt;player1&gt; Shooting Foul. Jacobsen's 1st Personal Foul, Phoenix's 2nd Team Foul.</t>
  </si>
  <si>
    <t>&lt;player1&gt; Personal Foul. Marion's 1st Personal Foul, Phoenix's 3rd Team Foul.</t>
  </si>
  <si>
    <t>&lt;player1&gt; Personal Foul. Barbosa's 1st Personal Foul, Phoenix's 2nd Team Foul.</t>
  </si>
  <si>
    <t>&lt;player1&gt; Offensive Foul. Jacobsen's 3rd Personal Foul, Phoenix's 1st Team Foul.</t>
  </si>
  <si>
    <t>&lt;player1&gt; Offensive Foul. Johnson's 2nd Personal Foul, Phoenix's 2nd Team Foul.</t>
  </si>
  <si>
    <t>&lt;player1&gt; Shooting Foul. Hunter's 1st Personal Foul, Phoenix's 4th Team Foul.</t>
  </si>
  <si>
    <t>&lt;player1&gt; Shooting Foul. Hunter's 2nd Personal Foul, Phoenix's 5th Team Foul.</t>
  </si>
  <si>
    <t>&lt;player1&gt; Shooting Foul. Abdur-Rahim's 1st Personal Foul, Portland's 1st Team Foul.</t>
  </si>
  <si>
    <t>&lt;player1&gt; Offensive Foul. Przybilla's 2nd Personal Foul, Portland's 1st Team Foul.</t>
  </si>
  <si>
    <t>&lt;player1&gt; Shooting Foul. Telfair's 1st Personal Foul, Portland's 4th Team Foul.</t>
  </si>
  <si>
    <t>&lt;player1&gt; Shooting Foul. Randolph's 2nd Personal Foul, Portland's 5th Team Foul.</t>
  </si>
  <si>
    <t>&lt;player1&gt; Personal Foul. Abdur-Rahim's 2nd Personal Foul, Portland's 6th Team Foul.</t>
  </si>
  <si>
    <t>&lt;player1&gt; Loose Ball Foul. Randolph's 2nd Personal Foul, Portland's 7th Team Foul.</t>
  </si>
  <si>
    <t>&lt;player1&gt; Personal Foul. Miles's 3rd Personal Foul, Portland's 1st Team Foul.</t>
  </si>
  <si>
    <t>&lt;player1&gt; Offensive Foul. Randolph's 4th Personal Foul, Portland's 2nd Team Foul.</t>
  </si>
  <si>
    <t>&lt;player1&gt; Shooting Foul. Abdur-Rahim's 5th Personal Foul, Portland's 3rd Team Foul.</t>
  </si>
  <si>
    <t>&lt;player1&gt; Shooting Foul. Miles's 1st Personal Foul, Portland's 4th Team Foul.</t>
  </si>
  <si>
    <t>&lt;player1&gt; Personal Foul. Miles's 2nd Personal Foul, Portland's 5th Team Foul.</t>
  </si>
  <si>
    <t>&lt;player1&gt; Shooting Foul. Abdur-Rahim's 4th Personal Foul, Portland's 6th Team Foul.</t>
  </si>
  <si>
    <t>&lt;player1&gt; Shooting Foul. Przybilla's 4th Personal Foul, Portland's 1st Team Foul.</t>
  </si>
  <si>
    <t>&lt;player1&gt; Personal Foul. Stoudamire's 2nd Personal Foul, Portland's 2nd Team Foul.</t>
  </si>
  <si>
    <t>&lt;player1&gt; Personal Foul. Przybilla's 4th Personal Foul, Portland's 3rd Team Foul.</t>
  </si>
  <si>
    <t>&lt;player1&gt; Personal Foul. Telfair's 2nd Personal Foul, Portland's 4th Team Foul.</t>
  </si>
  <si>
    <t>&lt;player1&gt; Shooting Foul. Randolph's 4th Personal Foul, Portland's 5th Team Foul.</t>
  </si>
  <si>
    <t>&lt;player1&gt; Shooting Foul. Abdur-Rahim's 5th Personal Foul, Portland's 6th Team Foul.</t>
  </si>
  <si>
    <t>&lt;player1&gt; Shooting Foul. Miles's 4th Personal Foul, Portland's 7th Team Foul.</t>
  </si>
  <si>
    <t>&lt;player1&gt; Personal Foul. Nash's 1st Personal Foul, Phoenix's 1st Team Foul.</t>
  </si>
  <si>
    <t>&lt;player1&gt; Shooting Foul. Marion's 1st Personal Foul, Phoenix's 5th Team Foul.</t>
  </si>
  <si>
    <t>&lt;player1&gt; Shooting Foul. Marion's 2nd Personal Foul, Phoenix's 1st Team Foul.</t>
  </si>
  <si>
    <t>&lt;player1&gt; Loose Ball Foul. Jacobsen's 1st Personal Foul, Phoenix's 2nd Team Foul.</t>
  </si>
  <si>
    <t>&lt;player1&gt; Shooting Foul. Marion's 4th Personal Foul, Phoenix's 1st Team Foul.</t>
  </si>
  <si>
    <t>&lt;player1&gt; Personal Foul. Nash's 3rd Personal Foul, Phoenix's 2nd Team Foul.</t>
  </si>
  <si>
    <t>&lt;player1&gt; Shooting Foul. Richardson's 2nd Personal Foul, Phoenix's 2nd Team Foul.</t>
  </si>
  <si>
    <t>&lt;player1&gt; Shooting Foul. Voskuhl's 1st Personal Foul, Phoenix's 6th Team Foul.</t>
  </si>
  <si>
    <t>&lt;player1&gt; Personal Foul. Nash's 1st Personal Foul, Phoenix's 2nd Team Foul.</t>
  </si>
  <si>
    <t>&lt;player1&gt; Personal Foul. Marion's 2nd Personal Foul, Phoenix's 2nd Team Foul.</t>
  </si>
  <si>
    <t>&lt;player1&gt; Shooting Foul. Marion's 3rd Personal Foul, Phoenix's 3rd Team Foul.</t>
  </si>
  <si>
    <t>&lt;player1&gt; Shooting Foul. Jacobsen's 1st Personal Foul, Phoenix's 4th Team Foul.</t>
  </si>
  <si>
    <t>&lt;player1&gt; Shooting Foul. Johnson's 2nd Personal Foul, Phoenix's 3rd Team Foul.</t>
  </si>
  <si>
    <t>&lt;player1&gt; Shooting Foul. O'Neal's 1st Personal Foul, Indiana's 1st Team Foul.</t>
  </si>
  <si>
    <t>&lt;player1&gt; Shooting Foul. Croshere's 1st Personal Foul, Indiana's 2nd Team Foul.</t>
  </si>
  <si>
    <t>&lt;player1&gt; Personal Foul. Harrison's 1st Personal Foul, Indiana's 1st Team Foul.</t>
  </si>
  <si>
    <t>&lt;player1&gt; Technical Foul. Harrison's 1st Technical Foul.</t>
  </si>
  <si>
    <t>&lt;player1&gt; Offensive Foul. Croshere's 3rd Personal Foul, Indiana's 3rd Team Foul.</t>
  </si>
  <si>
    <t>&lt;player1&gt; Shooting Foul. O'Neal's 3rd Personal Foul, Indiana's 4th Team Foul.</t>
  </si>
  <si>
    <t>&lt;player1&gt; Personal Foul. Tinsley's 1st Personal Foul, Indiana's 5th Team Foul.</t>
  </si>
  <si>
    <t>&lt;player1&gt; Shooting Foul. Johnson's 1st Personal Foul, Indiana's 6th Team Foul.</t>
  </si>
  <si>
    <t>&lt;player1&gt; Personal Foul. Foster's 1st Personal Foul, Indiana's 1st Team Foul.</t>
  </si>
  <si>
    <t>&lt;player1&gt; Shooting Foul. Tinsley's 2nd Personal Foul, Indiana's 2nd Team Foul.</t>
  </si>
  <si>
    <t>&lt;player1&gt; Shooting Foul. O'Neal's 3rd Personal Foul, Indiana's 3rd Team Foul.</t>
  </si>
  <si>
    <t>&lt;player1&gt; Shooting Foul. O'Neal's 4th Personal Foul, Indiana's 4th Team Foul.</t>
  </si>
  <si>
    <t>&lt;player1&gt; Shooting Foul. Croshere's 3rd Personal Foul, Indiana's 5th Team Foul.</t>
  </si>
  <si>
    <t>&lt;player1&gt; Shooting Foul. Tinsley's 3rd Personal Foul, Indiana's 6th Team Foul.</t>
  </si>
  <si>
    <t>&lt;player1&gt; Shooting Foul. Jones's 1st Personal Foul, Indiana's 1st Team Foul.</t>
  </si>
  <si>
    <t>&lt;player1&gt; Personal Foul. Curry's 2nd Personal Foul, Indiana's 2nd Team Foul.</t>
  </si>
  <si>
    <t>&lt;player1&gt; Personal Foul. Gill's 1st Personal Foul, Indiana's 3rd Team Foul.</t>
  </si>
  <si>
    <t>&lt;player1&gt; Personal Foul. Gill's 2nd Personal Foul, Indiana's 4th Team Foul.</t>
  </si>
  <si>
    <t>&lt;player1&gt; Shooting Foul. Doleac's 1st Personal Foul, Miami's 3rd Team Foul.</t>
  </si>
  <si>
    <t>&lt;player1&gt; Personal Foul. Wade's 1st Personal Foul, Miami's 4th Team Foul.</t>
  </si>
  <si>
    <t>&lt;player1&gt; Shooting Foul. Jones's 3rd Personal Foul, Miami's 2nd Team Foul.</t>
  </si>
  <si>
    <t>&lt;player1&gt; Shooting Foul. Wade's 2nd Personal Foul, Miami's 3rd Team Foul.</t>
  </si>
  <si>
    <t>&lt;player1&gt; Personal Foul. O'Neal's 2nd Personal Foul, Miami's 4th Team Foul.</t>
  </si>
  <si>
    <t>&lt;player1&gt; Personal Foul. Wade's 3rd Personal Foul, Miami's 5th Team Foul.</t>
  </si>
  <si>
    <t>&lt;player1&gt; Personal Foul. Jones's 1st Personal Foul, Miami's 6th Team Foul.</t>
  </si>
  <si>
    <t>&lt;player1&gt; Shooting Foul. Haslem's 2nd Personal Foul, Miami's 1st Team Foul.</t>
  </si>
  <si>
    <t>&lt;player1&gt; Offensive Foul. Haslem's 4th Personal Foul, Miami's 2nd Team Foul.</t>
  </si>
  <si>
    <t>&lt;player1&gt; Shooting Foul. Jones's 3rd Personal Foul, Miami's 3rd Team Foul.</t>
  </si>
  <si>
    <t>&lt;player1&gt; Personal Foul. Wade's 4th Personal Foul, Miami's 4th Team Foul.</t>
  </si>
  <si>
    <t>&lt;player1&gt; Shooting Foul. Jones's 4th Personal Foul, Miami's 1st Team Foul.</t>
  </si>
  <si>
    <t>&lt;player1&gt; Shooting Foul. O'Neal's 4th Personal Foul, Miami's 3rd Team Foul.</t>
  </si>
  <si>
    <t>&lt;player1&gt; Shooting Foul. Doleac's 2nd Personal Foul, Miami's 6th Team Foul.</t>
  </si>
  <si>
    <t>&lt;player1&gt; Shooting Foul. Marion's 2nd Personal Foul, Phoenix's 3rd Team Foul.</t>
  </si>
  <si>
    <t>&lt;player1&gt; Personal Foul. Outlaw's 1st Personal Foul, Phoenix's 5th Team Foul.</t>
  </si>
  <si>
    <t>&lt;player1&gt; Shooting Foul. Lampe's 2nd Personal Foul, Phoenix's 3rd Team Foul.</t>
  </si>
  <si>
    <t>&lt;player1&gt; Offensive Foul. Nash's 1st Personal Foul, Phoenix's 1st Team Foul.</t>
  </si>
  <si>
    <t>&lt;player1&gt; Personal Foul. Richardson's 1st Personal Foul, Phoenix's 2nd Team Foul.</t>
  </si>
  <si>
    <t>&lt;player1&gt; Personal Foul. Jacobsen's 1st Personal Foul, Phoenix's 3rd Team Foul.</t>
  </si>
  <si>
    <t>&lt;player1&gt; Personal Foul. Hunter's 1st Personal Foul, Phoenix's 4th Team Foul.</t>
  </si>
  <si>
    <t>&lt;player1&gt; Illegal Defense Foul. Richardson's 1st Personal Foul, Phoenix's 3rd Team Foul.</t>
  </si>
  <si>
    <t>&lt;player1&gt; Loose Ball Foul. Hunter's 2nd Personal Foul, Phoenix's 4th Team Foul.</t>
  </si>
  <si>
    <t>&lt;player1&gt; Shooting Foul. Marion's 2nd Personal Foul, Phoenix's 2nd Team Foul.</t>
  </si>
  <si>
    <t>&lt;player1&gt; Personal Foul. Johnson's 2nd Personal Foul, Phoenix's 3rd Team Foul.</t>
  </si>
  <si>
    <t>&lt;player1&gt; Loose Ball Foul. Barbosa's 2nd Personal Foul, Phoenix's 4th Team Foul.</t>
  </si>
  <si>
    <t>&lt;player1&gt; Shooting Foul. Johnson's 3rd Personal Foul, Phoenix's 1st Team Foul.</t>
  </si>
  <si>
    <t>&lt;player1&gt; Offensive Foul. Jacobsen's 2nd Personal Foul, Phoenix's 2nd Team Foul.</t>
  </si>
  <si>
    <t>&lt;player1&gt; Personal Foul. Voskuhl's 1st Personal Foul, Phoenix's 3rd Team Foul.</t>
  </si>
  <si>
    <t>&lt;player1&gt; Shooting Foul. Voskuhl's 2nd Personal Foul, Phoenix's 4th Team Foul.</t>
  </si>
  <si>
    <t>&lt;player1&gt; Personal Foul. Barbosa's 3rd Personal Foul, Phoenix's 5th Team Foul.</t>
  </si>
  <si>
    <t>&lt;player1&gt; Personal Foul. Barbosa's 1st Personal Foul, Phoenix's 1st Team Foul.</t>
  </si>
  <si>
    <t>&lt;player1&gt; Offensive Foul. Hunter's 2nd Personal Foul, Phoenix's 2nd Team Foul.</t>
  </si>
  <si>
    <t>&lt;player1&gt; Personal Foul. Marion's 1st Personal Foul, Phoenix's 2nd Team Foul.</t>
  </si>
  <si>
    <t>&lt;player1&gt; Shooting Foul. Barbosa's 2nd Personal Foul, Phoenix's 4th Team Foul.</t>
  </si>
  <si>
    <t>&lt;player1&gt; Personal Foul. Johnson's 1st Personal Foul, Phoenix's 5th Team Foul.</t>
  </si>
  <si>
    <t>&lt;player1&gt; Personal Foul. Johnson's 2nd Personal Foul, Phoenix's 2nd Team Foul.</t>
  </si>
  <si>
    <t>&lt;player1&gt; Loose Ball Foul. Barbosa's 3rd Personal Foul, Phoenix's 3rd Team Foul.</t>
  </si>
  <si>
    <t>&lt;player1&gt; Personal Foul. Marion's 3rd Personal Foul, Phoenix's 4th Team Foul.</t>
  </si>
  <si>
    <t>&lt;player1&gt; Shooting Foul. Barbosa's 4th Personal Foul, Phoenix's 5th Team Foul.</t>
  </si>
  <si>
    <t>&lt;player1&gt; Personal Foul. Vroman's 1st Personal Foul, Phoenix's 6th Team Foul.</t>
  </si>
  <si>
    <t>&lt;player1&gt; Shooting Foul. Outlaw's 2nd Personal Foul, Phoenix's 8th Team Foul.</t>
  </si>
  <si>
    <t>&lt;player1&gt; Shooting Foul. Jacobsen's 1st Personal Foul, Phoenix's 1st Team Foul.</t>
  </si>
  <si>
    <t>&lt;player1&gt; Shooting Foul. Richardson's 1st Personal Foul, Phoenix's 4th Team Foul.</t>
  </si>
  <si>
    <t>&lt;player1&gt; Personal Foul. Marion's 5th Personal Foul, Phoenix's 6th Team Foul.</t>
  </si>
  <si>
    <t>&lt;player1&gt; Personal Foul. Barbosa's 5th Personal Foul, Phoenix's 7th Team Foul.</t>
  </si>
  <si>
    <t>&lt;player1&gt; Offensive Foul. Johnson's 2nd Personal Foul, Phoenix's 1st Team Foul.</t>
  </si>
  <si>
    <t>&lt;player1&gt; Offensive Foul. Hunter's 2nd Personal Foul, Phoenix's 3rd Team Foul.</t>
  </si>
  <si>
    <t>&lt;player1&gt; Personal Foul. Richardson's 2nd Personal Foul, Phoenix's 4th Team Foul.</t>
  </si>
  <si>
    <t>&lt;player1&gt; Shooting Foul. Vroman's 1st Personal Foul, Phoenix's 1st Team Foul.</t>
  </si>
  <si>
    <t>&lt;player1&gt; Offensive Foul. Richardson's 4th Personal Foul, Phoenix's 2nd Team Foul.</t>
  </si>
  <si>
    <t>&lt;player1&gt; Shooting Foul. Richardson's 4th Personal Foul, Phoenix's 3rd Team Foul.</t>
  </si>
  <si>
    <t>&lt;player1&gt; Shooting Foul. Jacobsen's 1st Personal Foul, Phoenix's 5th Team Foul.</t>
  </si>
  <si>
    <t>&lt;player1&gt; Shooting Foul. Voskuhl's 2nd Personal Foul, Phoenix's 7th Team Foul.</t>
  </si>
  <si>
    <t>&lt;player1&gt; Offensive Foul. Richardson's 6th Personal Foul, Phoenix's 2nd Team Foul.</t>
  </si>
  <si>
    <t>&lt;player1&gt; Shooting Foul. Johnson's 2nd Personal Foul, Phoenix's 4th Team Foul.</t>
  </si>
  <si>
    <t>&lt;player1&gt; Personal Foul. Barbosa's 2nd Personal Foul, Phoenix's 6th Team Foul.</t>
  </si>
  <si>
    <t>&lt;player1&gt; Shooting Foul. Barbosa's 3rd Personal Foul, Phoenix's 3rd Team Foul.</t>
  </si>
  <si>
    <t>&lt;player1&gt; Shooting Foul. Lampe's 1st Personal Foul, Phoenix's 4th Team Foul.</t>
  </si>
  <si>
    <t>&lt;player1&gt; Personal Foul. Williams's 1st Personal Foul, Memphis's 3rd Team Foul.</t>
  </si>
  <si>
    <t>&lt;player1&gt; Personal Foul. Swift's 1st Personal Foul, Memphis's 1st Team Foul.</t>
  </si>
  <si>
    <t>&lt;player1&gt; Personal Foul. Watson's 1st Personal Foul, Memphis's 2nd Team Foul.</t>
  </si>
  <si>
    <t>&lt;player1&gt; Shooting Foul. Jones's 1st Personal Foul, Memphis's 3rd Team Foul.</t>
  </si>
  <si>
    <t>&lt;player1&gt; Personal Foul. Cardinal's 1st Personal Foul, Memphis's 4th Team Foul.</t>
  </si>
  <si>
    <t>&lt;player1&gt; Shooting Foul. Gasol's 2nd Personal Foul, Memphis's 5th Team Foul.</t>
  </si>
  <si>
    <t>&lt;player1&gt; Offensive Foul. Posey's 3rd Personal Foul, Memphis's 6th Team Foul.</t>
  </si>
  <si>
    <t>&lt;player1&gt; Technical Foul. Wells's 1st Technical Foul.</t>
  </si>
  <si>
    <t>&lt;player1&gt; Shooting Foul. Posey's 3rd Personal Foul, Memphis's 8th Team Foul.</t>
  </si>
  <si>
    <t>&lt;player1&gt; Personal Foul. Jones's 2nd Personal Foul, Memphis's 9th Team Foul.</t>
  </si>
  <si>
    <t>&lt;player1&gt; Personal Foul. Wright's 1st Personal Foul, Memphis's 1st Team Foul.</t>
  </si>
  <si>
    <t>&lt;player1&gt; Shooting Foul. Gasol's 3rd Personal Foul, Memphis's 2nd Team Foul.</t>
  </si>
  <si>
    <t>&lt;player1&gt; Personal Foul. Swift's 2nd Personal Foul, Memphis's 3rd Team Foul.</t>
  </si>
  <si>
    <t>&lt;player1&gt; Shooting Foul. Cardinal's 2nd Personal Foul, Memphis's 4th Team Foul.</t>
  </si>
  <si>
    <t>&lt;player1&gt; Personal Foul. Cardinal's 3rd Personal Foul, Memphis's 5th Team Foul.</t>
  </si>
  <si>
    <t>&lt;player1&gt; Personal Foul. Cardinal's 4th Personal Foul, Memphis's 1st Team Foul.</t>
  </si>
  <si>
    <t>&lt;player1&gt; Shooting Foul. Watson's 2nd Personal Foul, Memphis's 2nd Team Foul.</t>
  </si>
  <si>
    <t>&lt;player1&gt; Shooting Foul. Gasol's 4th Personal Foul, Memphis's 4th Team Foul.</t>
  </si>
  <si>
    <t>&lt;player1&gt; Loose Ball Foul. Duncan's 1st Personal Foul, San Antonio's 1st Team Foul.</t>
  </si>
  <si>
    <t>&lt;player1&gt; Shooting Foul. Nesterovic's 2nd Personal Foul, San Antonio's 3rd Team Foul.</t>
  </si>
  <si>
    <t>&lt;player1&gt; Personal Foul. Ginobili's 1st Personal Foul, San Antonio's 1st Team Foul.</t>
  </si>
  <si>
    <t>&lt;player1&gt; Personal Foul. Udrih's 1st Personal Foul, San Antonio's 2nd Team Foul.</t>
  </si>
  <si>
    <t>&lt;player1&gt; Shooting Foul. Barry's 1st Personal Foul, San Antonio's 3rd Team Foul.</t>
  </si>
  <si>
    <t>&lt;player1&gt; Shooting Foul. Massenburg's 1st Personal Foul, San Antonio's 4th Team Foul.</t>
  </si>
  <si>
    <t>&lt;player1&gt; Personal Foul. Rose's 2nd Personal Foul, San Antonio's 5th Team Foul.</t>
  </si>
  <si>
    <t>&lt;player1&gt; Shooting Foul. Barry's 2nd Personal Foul, San Antonio's 6th Team Foul.</t>
  </si>
  <si>
    <t>&lt;player1&gt; Personal Foul. Parker's 1st Personal Foul, San Antonio's 7th Team Foul.</t>
  </si>
  <si>
    <t>&lt;player1&gt; Personal Foul. Rose's 2nd Personal Foul, San Antonio's 1st Team Foul.</t>
  </si>
  <si>
    <t>&lt;player1&gt; Away From Ball Foul. Ginobili's 3rd Personal Foul, San Antonio's 2nd Team Foul.</t>
  </si>
  <si>
    <t>&lt;player1&gt; Shooting Foul. Massenburg's 3rd Personal Foul, San Antonio's 3rd Team Foul.</t>
  </si>
  <si>
    <t>&lt;player1&gt; Personal Foul. Ginobili's 3rd Personal Foul, San Antonio's 1st Team Foul.</t>
  </si>
  <si>
    <t>&lt;player1&gt; Shooting Foul. Duncan's 2nd Personal Foul, San Antonio's 2nd Team Foul.</t>
  </si>
  <si>
    <t>&lt;player1&gt; Shooting Foul. Barry's 3rd Personal Foul, San Antonio's 3rd Team Foul.</t>
  </si>
  <si>
    <t>&lt;player1&gt; Shooting Foul. Duncan's 3rd Personal Foul, San Antonio's 4th Team Foul.</t>
  </si>
  <si>
    <t>&lt;player1&gt; Shooting Foul. Duncan's 4th Personal Foul, San Antonio's 5th Team Foul.</t>
  </si>
  <si>
    <t>&lt;player1&gt; Shooting Foul. Brown's 1st Personal Foul, San Antonio's 6th Team Foul.</t>
  </si>
  <si>
    <t>&lt;player1&gt; Loose Ball Foul. Hunter's 1st Personal Foul, Phoenix's 1st Team Foul.</t>
  </si>
  <si>
    <t>&lt;player1&gt; Shooting Foul. Jackson's 2nd Personal Foul, Phoenix's 2nd Team Foul.</t>
  </si>
  <si>
    <t>&lt;player1&gt; Personal Foul. Jackson's 4th Personal Foul, Phoenix's 3rd Team Foul.</t>
  </si>
  <si>
    <t>&lt;player1&gt; Shooting Foul. Jackson's 3rd Personal Foul, Phoenix's 1st Team Foul.</t>
  </si>
  <si>
    <t>&lt;player1&gt; Shooting Foul. Hunter's 2nd Personal Foul, Phoenix's 2nd Team Foul.</t>
  </si>
  <si>
    <t>&lt;player1&gt; Loose Ball Foul. Voskuhl's 1st Personal Foul, Phoenix's 4th Team Foul.</t>
  </si>
  <si>
    <t>&lt;player1&gt; Shooting Foul. Voskuhl's 3rd Personal Foul, Phoenix's 5th Team Foul.</t>
  </si>
  <si>
    <t>&lt;player1&gt; Shooting Foul. Nash's 1st Personal Foul, Phoenix's 7th Team Foul.</t>
  </si>
  <si>
    <t>&lt;player1&gt; Shooting Foul. Voskuhl's 3rd Personal Foul, Phoenix's 9th Team Foul.</t>
  </si>
  <si>
    <t>&lt;player1&gt; Shooting Foul. Jackson's 4th Personal Foul, Phoenix's 1st Team Foul.</t>
  </si>
  <si>
    <t>&lt;player1&gt; Personal Foul. Marion's 2nd Personal Foul, Phoenix's 3rd Team Foul.</t>
  </si>
  <si>
    <t>&lt;player1&gt; Shooting Foul. Richardson's 2nd Personal Foul, Phoenix's 4th Team Foul.</t>
  </si>
  <si>
    <t>&lt;player1&gt; Personal Foul. Richardson's 2nd Personal Foul, Phoenix's 5th Team Foul.</t>
  </si>
  <si>
    <t>&lt;player1&gt; Shooting Foul. Richardson's 3rd Personal Foul, Phoenix's 6th Team Foul.</t>
  </si>
  <si>
    <t>&lt;player1&gt; Shooting Foul. Marion's 3rd Personal Foul, Phoenix's 7th Team Foul.</t>
  </si>
  <si>
    <t>&lt;player1&gt; missed 22 ft Three Pointer.</t>
  </si>
  <si>
    <t>&lt;player1&gt; Shooting Foul. Edwards's 2nd Personal Foul, Indiana's 1st Team Foul.</t>
  </si>
  <si>
    <t>&lt;player1&gt; Personal Foul. Tinsley's 1st Personal Foul, Indiana's 3rd Team Foul.</t>
  </si>
  <si>
    <t>&lt;player1&gt; Shooting Foul. Haislip's 1st Personal Foul, Indiana's 1st Team Foul.</t>
  </si>
  <si>
    <t>&lt;player1&gt; Personal Foul. Haislip's 2nd Personal Foul, Indiana's 2nd Team Foul.</t>
  </si>
  <si>
    <t>&lt;player1&gt; Shooting Foul. Johnson's 2nd Personal Foul, Indiana's 4th Team Foul.</t>
  </si>
  <si>
    <t>&lt;player1&gt; Shooting Foul. Haislip's 3rd Personal Foul, Indiana's 5th Team Foul.</t>
  </si>
  <si>
    <t>&lt;player1&gt; Shooting Foul. Fowlkes's 1st Personal Foul, Indiana's 6th Team Foul.</t>
  </si>
  <si>
    <t>&lt;player1&gt; Shooting Foul. Jones's 2nd Personal Foul, Indiana's 1st Team Foul.</t>
  </si>
  <si>
    <t>&lt;player1&gt; Personal Foul. Tinsley's 2nd Personal Foul, Indiana's 2nd Team Foul.</t>
  </si>
  <si>
    <t>&lt;player1&gt; Shooting Foul. Jones's 1st Personal Foul, Indiana's 3rd Team Foul.</t>
  </si>
  <si>
    <t>&lt;player1&gt; Shooting Foul. Johnsen's 1st Personal Foul, Indiana's 1st Team Foul.</t>
  </si>
  <si>
    <t>&lt;player1&gt; Personal Foul. Fowlkes's 2nd Personal Foul, Indiana's 2nd Team Foul.</t>
  </si>
  <si>
    <t>&lt;player1&gt; Personal Foul. Knight's 1st Personal Foul, Charlotte's 1st Team Foul.</t>
  </si>
  <si>
    <t>&lt;player1&gt; Personal Foul. Ely's 1st Personal Foul, Charlotte's 2nd Team Foul.</t>
  </si>
  <si>
    <t>&lt;player1&gt; Shooting Foul. Slay's 1st Personal Foul, Charlotte's 3rd Team Foul.</t>
  </si>
  <si>
    <t>&lt;player1&gt; Loose Ball Foul. Ely's 2nd Personal Foul, Charlotte's 1st Team Foul.</t>
  </si>
  <si>
    <t>&lt;player1&gt; Personal Foul. Ely's 3rd Personal Foul, Charlotte's 2nd Team Foul.</t>
  </si>
  <si>
    <t>&lt;player1&gt; Shooting Foul. Okafor's 2nd Personal Foul, Charlotte's 3rd Team Foul.</t>
  </si>
  <si>
    <t>&lt;player1&gt; Shooting Foul. Hart's 1st Personal Foul, Charlotte's 4th Team Foul.</t>
  </si>
  <si>
    <t>&lt;player1&gt; Shooting Foul. Rush's 1st Personal Foul, Charlotte's 6th Team Foul.</t>
  </si>
  <si>
    <t>&lt;player1&gt; Personal Foul. Kapono's 2nd Personal Foul, Charlotte's 7th Team Foul.</t>
  </si>
  <si>
    <t>&lt;player1&gt; Offensive Foul. Bogans's 2nd Personal Foul, Charlotte's 8th Team Foul.</t>
  </si>
  <si>
    <t>&lt;player1&gt; Personal Foul. Knight's 2nd Personal Foul, Charlotte's 1st Team Foul.</t>
  </si>
  <si>
    <t>&lt;player1&gt; Shooting Foul. Ely's 4th Personal Foul, Charlotte's 3rd Team Foul.</t>
  </si>
  <si>
    <t>&lt;player1&gt; Shooting Foul. Smith's 1st Personal Foul, Charlotte's 4th Team Foul.</t>
  </si>
  <si>
    <t>&lt;player1&gt; Shooting Foul. Rush's 2nd Personal Foul, Charlotte's 5th Team Foul.</t>
  </si>
  <si>
    <t>&lt;player1&gt; Personal Foul. Bogans's 2nd Personal Foul, Charlotte's 6th Team Foul.</t>
  </si>
  <si>
    <t>&lt;player1&gt; Offensive Foul. Hart's 3rd Personal Foul, Charlotte's 7th Team Foul.</t>
  </si>
  <si>
    <t>&lt;player1&gt; Shooting Foul. Slay's 3rd Personal Foul, Charlotte's 9th Team Foul.</t>
  </si>
  <si>
    <t>&lt;player1&gt; Shooting Foul. Slay's 4th Personal Foul, Charlotte's 10th Team Foul.</t>
  </si>
  <si>
    <t>&lt;player1&gt; Shooting Foul. Slay's 5th Personal Foul, Charlotte's 1st Team Foul.</t>
  </si>
  <si>
    <t>&lt;player1&gt; Shooting Foul. Rush's 3rd Personal Foul, Charlotte's 2nd Team Foul.</t>
  </si>
  <si>
    <t>&lt;player1&gt; Loose Ball Foul. Okafor's 2nd Personal Foul, Charlotte's 3rd Team Foul.</t>
  </si>
  <si>
    <t>&lt;player1&gt; Shooting Foul. Kapono's 3rd Personal Foul, Charlotte's 5th Team Foul.</t>
  </si>
  <si>
    <t>&lt;player1&gt; Shooting Foul. Hart's 4th Personal Foul, Charlotte's 6th Team Foul.</t>
  </si>
  <si>
    <t>&lt;player1&gt; Personal Foul. Christie's 1st Personal Foul, Sacramento's 1st Team Foul.</t>
  </si>
  <si>
    <t>&lt;player1&gt; Shooting Foul. Miller's 1st Personal Foul, Sacramento's 3rd Team Foul.</t>
  </si>
  <si>
    <t>&lt;player1&gt; Personal Foul. Webber's 1st Personal Foul, Sacramento's 4th Team Foul.</t>
  </si>
  <si>
    <t>&lt;player1&gt; Shooting Foul. Miller's 2nd Personal Foul, Sacramento's 5th Team Foul.</t>
  </si>
  <si>
    <t>&lt;player1&gt; Personal Foul. Songaila's 1st Personal Foul, Sacramento's 6th Team Foul.</t>
  </si>
  <si>
    <t>&lt;player1&gt; Personal Foul. Songaila's 2nd Personal Foul, Sacramento's 7th Team Foul.</t>
  </si>
  <si>
    <t>&lt;player1&gt; Illegal Defense Foul. Barnes's 1st Personal Foul, Sacramento's 1st Team Foul.</t>
  </si>
  <si>
    <t>&lt;player1&gt; Shooting Foul. Miller's 3rd Personal Foul, Sacramento's 2nd Team Foul.</t>
  </si>
  <si>
    <t>&lt;player1&gt; Shooting Foul. Jackson's 1st Personal Foul, Sacramento's 3rd Team Foul.</t>
  </si>
  <si>
    <t>&lt;player1&gt; Shooting Foul. Christie's 2nd Personal Foul, Sacramento's 4th Team Foul.</t>
  </si>
  <si>
    <t>&lt;player1&gt; Shooting Foul. Songaila's 3rd Personal Foul, Sacramento's 6th Team Foul.</t>
  </si>
  <si>
    <t>&lt;player1&gt; Personal Foul. Christie's 3rd Personal Foul, Sacramento's 7th Team Foul.</t>
  </si>
  <si>
    <t>&lt;player1&gt; Personal Foul. Christie's 4th Personal Foul, Sacramento's 3rd Team Foul.</t>
  </si>
  <si>
    <t>&lt;player1&gt; Personal Foul. Webber's 3rd Personal Foul, Sacramento's 1st Team Foul.</t>
  </si>
  <si>
    <t>&lt;player1&gt; Shooting Foul. Miller's 5th Personal Foul, Sacramento's 2nd Team Foul.</t>
  </si>
  <si>
    <t>&lt;player1&gt; Shooting Foul. Songaila's 4th Personal Foul, Sacramento's 3rd Team Foul.</t>
  </si>
  <si>
    <t>&lt;player1&gt; Shooting Foul. Songaila's 5th Personal Foul, Sacramento's 4th Team Foul.</t>
  </si>
  <si>
    <t>&lt;player1&gt; Personal Foul. Webber's 4th Personal Foul, Sacramento's 5th Team Foul.</t>
  </si>
  <si>
    <t>&lt;player1&gt; Personal Foul. Bibby's 2nd Personal Foul, Sacramento's 6th Team Foul.</t>
  </si>
  <si>
    <t>&lt;player1&gt; Personal Foul. Miller's 1st Personal Foul, Sacramento's 1st Team Foul.</t>
  </si>
  <si>
    <t>&lt;player1&gt; Shooting Foul. Webber's 1st Personal Foul, Sacramento's 2nd Team Foul.</t>
  </si>
  <si>
    <t>&lt;player1&gt; Personal Foul. Miller's 2nd Personal Foul, Sacramento's 3rd Team Foul.</t>
  </si>
  <si>
    <t>&lt;player1&gt; Personal Foul. Christie's 1st Personal Foul, Sacramento's 4th Team Foul.</t>
  </si>
  <si>
    <t>&lt;player1&gt; Personal Foul. Jackson's 1st Personal Foul, Sacramento's 5th Team Foul.</t>
  </si>
  <si>
    <t>&lt;player1&gt; Personal Foul. Songaila's 1st Personal Foul, Sacramento's 1st Team Foul.</t>
  </si>
  <si>
    <t>&lt;player1&gt; Loose Ball Foul. Bibby's 1st Personal Foul, Sacramento's 3rd Team Foul.</t>
  </si>
  <si>
    <t>&lt;player1&gt; Personal Foul. Barnes's 1st Personal Foul, Sacramento's 4th Team Foul.</t>
  </si>
  <si>
    <t>&lt;player1&gt; Loose Ball Foul. Barnes's 2nd Personal Foul, Sacramento's 5th Team Foul.</t>
  </si>
  <si>
    <t>&lt;player1&gt; Loose Ball Foul. Webber's 2nd Personal Foul, Sacramento's 6th Team Foul.</t>
  </si>
  <si>
    <t>&lt;player1&gt; Personal Foul. Webber's 3rd Personal Foul, Sacramento's 7th Team Foul.</t>
  </si>
  <si>
    <t>&lt;player1&gt; Personal Foul. Webber's 4th Personal Foul, Sacramento's 1st Team Foul.</t>
  </si>
  <si>
    <t>&lt;player1&gt; Personal Foul. Bibby's 2nd Personal Foul, Sacramento's 2nd Team Foul.</t>
  </si>
  <si>
    <t>&lt;player1&gt; Personal Foul. Jackson's 2nd Personal Foul, Sacramento's 3rd Team Foul.</t>
  </si>
  <si>
    <t>&lt;player1&gt; Personal Foul. Christie's 2nd Personal Foul, Sacramento's 4th Team Foul.</t>
  </si>
  <si>
    <t>&lt;player1&gt; Shooting Foul. Ostertag's 1st Personal Foul, Sacramento's 5th Team Foul.</t>
  </si>
  <si>
    <t>&lt;player1&gt; Personal Foul. Miller's 3rd Personal Foul, Sacramento's 6th Team Foul.</t>
  </si>
  <si>
    <t>&lt;player1&gt; Offensive Foul. Jackson's 4th Personal Foul, Sacramento's 1st Team Foul.</t>
  </si>
  <si>
    <t>&lt;player1&gt; Loose Ball Foul. Miller's 4th Personal Foul, Sacramento's 2nd Team Foul.</t>
  </si>
  <si>
    <t>&lt;player1&gt; Shooting Foul. Jackson's 4th Personal Foul, Sacramento's 3rd Team Foul.</t>
  </si>
  <si>
    <t>&lt;player1&gt; Personal Foul. Jackson's 5th Personal Foul, Sacramento's 4th Team Foul.</t>
  </si>
  <si>
    <t>&lt;player1&gt; Personal Foul. Webber's 5th Personal Foul, Sacramento's 7th Team Foul.</t>
  </si>
  <si>
    <t>&lt;player1&gt; Offensive Foul. Miller's 2nd Personal Foul, Sacramento's 2nd Team Foul.</t>
  </si>
  <si>
    <t>&lt;player1&gt; Loose Ball Foul. Christie's 1st Personal Foul, Sacramento's 3rd Team Foul.</t>
  </si>
  <si>
    <t>&lt;player1&gt; Personal Foul. Bibby's 1st Personal Foul, Sacramento's 4th Team Foul.</t>
  </si>
  <si>
    <t>&lt;player1&gt; Shooting Foul. Songaila's 2nd Personal Foul, Sacramento's 1st Team Foul.</t>
  </si>
  <si>
    <t>&lt;player1&gt; Personal Foul. Songaila's 2nd Personal Foul, Sacramento's 3rd Team Foul.</t>
  </si>
  <si>
    <t>&lt;player1&gt; Shooting Foul. Ostertag's 3rd Personal Foul, Sacramento's 4th Team Foul.</t>
  </si>
  <si>
    <t>&lt;player1&gt; Offensive Foul. Webber's 2nd Personal Foul, Sacramento's 6th Team Foul.</t>
  </si>
  <si>
    <t>&lt;player1&gt; Personal Foul. Webber's 2nd Personal Foul, Sacramento's 1st Team Foul.</t>
  </si>
  <si>
    <t>&lt;player1&gt; Personal Foul. Webber's 3rd Personal Foul, Sacramento's 2nd Team Foul.</t>
  </si>
  <si>
    <t>&lt;player1&gt; Shooting Foul. Christie's 2nd Personal Foul, Sacramento's 5th Team Foul.</t>
  </si>
  <si>
    <t>&lt;player1&gt; Shooting Foul. Miller's 4th Personal Foul, Sacramento's 6th Team Foul.</t>
  </si>
  <si>
    <t>&lt;player1&gt; Personal Foul. Jackson's 1st Personal Foul, Sacramento's 7th Team Foul.</t>
  </si>
  <si>
    <t>&lt;player1&gt; Shooting Foul. Songaila's 4th Personal Foul, Sacramento's 1st Team Foul.</t>
  </si>
  <si>
    <t>&lt;player1&gt; Loose Ball Foul. Miller's 6th Personal Foul, Sacramento's 2nd Team Foul.</t>
  </si>
  <si>
    <t>&lt;player1&gt; Personal Foul. Christie's 3rd Personal Foul, Sacramento's 3rd Team Foul.</t>
  </si>
  <si>
    <t>&lt;player1&gt; Personal Foul. Jackson's 2nd Personal Foul, Sacramento's 4th Team Foul.</t>
  </si>
  <si>
    <t>&lt;player1&gt; Personal Foul. Webber's 5th Personal Foul, Sacramento's 6th Team Foul.</t>
  </si>
  <si>
    <t>&lt;player1&gt; Offensive Foul. Dickau's 3rd Personal Foul, New Orleans's 2nd Team Foul.</t>
  </si>
  <si>
    <t>&lt;player1&gt; Loose Ball Foul. Harrington's 2nd Personal Foul, New Orleans's 2nd Team Foul.</t>
  </si>
  <si>
    <t>&lt;player1&gt; Personal Foul. Brown's 1st Personal Foul, New Orleans's 3rd Team Foul.</t>
  </si>
  <si>
    <t>&lt;player1&gt; Offensive Foul. Dickau's 4th Personal Foul, New Orleans's 5th Team Foul.</t>
  </si>
  <si>
    <t>&lt;player1&gt; Shooting Foul. Brown's 2nd Personal Foul, New Orleans's 7th Team Foul.</t>
  </si>
  <si>
    <t>&lt;player1&gt; Loose Ball Foul. Nailon's 1st Personal Foul, New Orleans's 8th Team Foul.</t>
  </si>
  <si>
    <t>&lt;player1&gt; Shooting Foul. Freije's 1st Personal Foul, New Orleans's 1st Team Foul.</t>
  </si>
  <si>
    <t>&lt;player1&gt; Personal Foul. Baxter's 1st Personal Foul, New Orleans's 2nd Team Foul.</t>
  </si>
  <si>
    <t>&lt;player1&gt; Personal Foul. Wesley's 1st Personal Foul, New Orleans's 3rd Team Foul.</t>
  </si>
  <si>
    <t>&lt;player1&gt; Offensive Foul. Brown's 4th Personal Foul, New Orleans's 4th Team Foul.</t>
  </si>
  <si>
    <t>&lt;player1&gt; Shooting Foul. Dickau's 4th Personal Foul, New Orleans's 5th Team Foul.</t>
  </si>
  <si>
    <t>&lt;player1&gt; Personal Foul. Nailon's 2nd Personal Foul, New Orleans's 6th Team Foul.</t>
  </si>
  <si>
    <t>&lt;player1&gt; Shooting Foul. Baxter's 2nd Personal Foul, New Orleans's 7th Team Foul.</t>
  </si>
  <si>
    <t>&lt;player1&gt; Shooting Foul. Wesley's 2nd Personal Foul, New Orleans's 8th Team Foul.</t>
  </si>
  <si>
    <t>&lt;player1&gt; Personal Foul. Edwards's 2nd Personal Foul, New Orleans's 1st Team Foul.</t>
  </si>
  <si>
    <t>&lt;player1&gt; Offensive Foul. Baxter's 4th Personal Foul, New Orleans's 2nd Team Foul.</t>
  </si>
  <si>
    <t>&lt;player1&gt; Loose Ball Foul. Edwards's 2nd Personal Foul, New Orleans's 3rd Team Foul.</t>
  </si>
  <si>
    <t>&lt;player1&gt; Personal Foul. Edwards's 3rd Personal Foul, New Orleans's 4th Team Foul.</t>
  </si>
  <si>
    <t>&lt;player1&gt; Shooting Foul. Baxter's 4th Personal Foul, New Orleans's 5th Team Foul.</t>
  </si>
  <si>
    <t>&lt;player1&gt; Shooting Foul. Hughes's 2nd Personal Foul, Washington's 1st Team Foul.</t>
  </si>
  <si>
    <t>&lt;player1&gt; Personal Foul. Peeler's 2nd Personal Foul, Washington's 2nd Team Foul.</t>
  </si>
  <si>
    <t>&lt;player1&gt; Shooting Foul. Ruffin's 1st Personal Foul, Washington's 3rd Team Foul.</t>
  </si>
  <si>
    <t>&lt;player1&gt; Personal Foul. Arenas's 1st Personal Foul, Washington's 4th Team Foul.</t>
  </si>
  <si>
    <t>&lt;player1&gt; Personal Foul. Arenas's 2nd Personal Foul, Washington's 5th Team Foul.</t>
  </si>
  <si>
    <t>&lt;player1&gt; Shooting Foul. Jamison's 1st Personal Foul, Washington's 6th Team Foul.</t>
  </si>
  <si>
    <t>&lt;player1&gt; Illegal Defense Foul. Haywood's 1st Personal Foul, Washington's 1st Team Foul.</t>
  </si>
  <si>
    <t>&lt;player1&gt; Shooting Foul. Haywood's 2nd Personal Foul, Washington's 2nd Team Foul.</t>
  </si>
  <si>
    <t>&lt;player1&gt; Personal Foul. Jeffries's 1st Personal Foul, Washington's 3rd Team Foul.</t>
  </si>
  <si>
    <t>&lt;player1&gt; Offensive Foul. Jamison's 2nd Personal Foul, Washington's 4th Team Foul.</t>
  </si>
  <si>
    <t>&lt;player1&gt; Shooting Foul. Arenas's 3rd Personal Foul, Washington's 1st Team Foul.</t>
  </si>
  <si>
    <t>&lt;player1&gt; Personal Foul. Brown's 1st Personal Foul, Washington's 2nd Team Foul.</t>
  </si>
  <si>
    <t>&lt;player1&gt; Shooting Foul. Ruffin's 3rd Personal Foul, Washington's 3rd Team Foul.</t>
  </si>
  <si>
    <t>&lt;player1&gt; Personal Foul. Ruffin's 3rd Personal Foul, Washington's 4th Team Foul.</t>
  </si>
  <si>
    <t>&lt;player1&gt; Shooting Foul. Arenas's 4th Personal Foul, Washington's 5th Team Foul.</t>
  </si>
  <si>
    <t>&lt;player1&gt; Loose Ball Foul. Arenas's 5th Personal Foul, Washington's 6th Team Foul.</t>
  </si>
  <si>
    <t>&lt;player1&gt; Personal Foul. Hayes's 1st Personal Foul, Washington's 7th Team Foul.</t>
  </si>
  <si>
    <t>&lt;player1&gt; Shooting Foul. O'Neal's 1st Personal Foul, Miami's 2nd Team Foul.</t>
  </si>
  <si>
    <t>&lt;player1&gt; Shooting Foul. Wade's 1st Personal Foul, Miami's 3rd Team Foul.</t>
  </si>
  <si>
    <t>&lt;player1&gt; Shooting Foul. Butler's 2nd Personal Foul, Miami's 4th Team Foul.</t>
  </si>
  <si>
    <t>&lt;player1&gt; Personal Foul. Dooling's 1st Personal Foul, Miami's 1st Team Foul.</t>
  </si>
  <si>
    <t>&lt;player1&gt; Personal Foul. Laettner's 1st Personal Foul, Miami's 4th Team Foul.</t>
  </si>
  <si>
    <t>&lt;player1&gt; Shooting Foul. Jones's 1st Personal Foul, Miami's 5th Team Foul.</t>
  </si>
  <si>
    <t>&lt;player1&gt; Personal Foul. O'Neal's 3rd Personal Foul, Miami's 2nd Team Foul.</t>
  </si>
  <si>
    <t>&lt;player1&gt; Shooting Foul. Wade's 2nd Personal Foul, Miami's 5th Team Foul.</t>
  </si>
  <si>
    <t>&lt;player1&gt; Personal Foul. Wade's 3rd Personal Foul, Miami's 6th Team Foul.</t>
  </si>
  <si>
    <t>&lt;player1&gt; Loose Ball Foul. Doleac's 1st Personal Foul, Miami's 7th Team Foul.</t>
  </si>
  <si>
    <t>&lt;player1&gt; Personal Foul. Haslem's 3rd Personal Foul, Miami's 8th Team Foul.</t>
  </si>
  <si>
    <t>&lt;player1&gt; Shooting Foul. O'Neal's 4th Personal Foul, Miami's 1st Team Foul.</t>
  </si>
  <si>
    <t>&lt;player1&gt; Personal Foul. Dooling's 3rd Personal Foul, Miami's 3rd Team Foul.</t>
  </si>
  <si>
    <t>&lt;player1&gt; Personal Foul. Jones's 3rd Personal Foul, Miami's 6th Team Foul.</t>
  </si>
  <si>
    <t>&lt;player1&gt; Shooting Foul. Jones's 4th Personal Foul, Miami's 7th Team Foul.</t>
  </si>
  <si>
    <t>&lt;player1&gt; Personal Foul. Bibby's 1st Personal Foul, Sacramento's 2nd Team Foul.</t>
  </si>
  <si>
    <t>&lt;player1&gt; Loose Ball Foul. Bibby's 2nd Personal Foul, Sacramento's 3rd Team Foul.</t>
  </si>
  <si>
    <t>&lt;player1&gt; Personal Foul. Evans's 3rd Personal Foul, Sacramento's 4th Team Foul.</t>
  </si>
  <si>
    <t>&lt;player1&gt; Shooting Foul. Evans's 2nd Personal Foul, Sacramento's 5th Team Foul.</t>
  </si>
  <si>
    <t>&lt;player1&gt; Technical Foul. Stojakovic's 1st Technical Foul.</t>
  </si>
  <si>
    <t>&lt;player1&gt; Personal Foul. Martin's 1st Personal Foul, Sacramento's 2nd Team Foul.</t>
  </si>
  <si>
    <t>&lt;player1&gt; Shooting Foul. Stojakovic's 1st Personal Foul, Sacramento's 4th Team Foul.</t>
  </si>
  <si>
    <t>&lt;player1&gt; Personal Foul. Stojakovic's 2nd Personal Foul, Sacramento's 5th Team Foul.</t>
  </si>
  <si>
    <t>&lt;player1&gt; Shooting Foul. Miller's 1st Personal Foul, Sacramento's 6th Team Foul.</t>
  </si>
  <si>
    <t>&lt;player1&gt; Personal Foul. Webber's 1st Personal Foul, Sacramento's 1st Team Foul.</t>
  </si>
  <si>
    <t>&lt;player1&gt; Offensive Foul. Stojakovic's 4th Personal Foul, Sacramento's 2nd Team Foul.</t>
  </si>
  <si>
    <t>&lt;player1&gt; Shooting Foul. Webber's 2nd Personal Foul, Sacramento's 3rd Team Foul.</t>
  </si>
  <si>
    <t>&lt;player1&gt; Personal Foul. Bibby's 3rd Personal Foul, Sacramento's 5th Team Foul.</t>
  </si>
  <si>
    <t>&lt;player1&gt; Shooting Foul. Bibby's 4th Personal Foul, Sacramento's 1st Team Foul.</t>
  </si>
  <si>
    <t>&lt;player1&gt; Offensive Foul. Martin's 3rd Personal Foul, Sacramento's 2nd Team Foul.</t>
  </si>
  <si>
    <t>&lt;player1&gt; Shooting Foul. Stojakovic's 4th Personal Foul, Sacramento's 3rd Team Foul.</t>
  </si>
  <si>
    <t>&lt;player1&gt; Shooting Foul. Bibby's 5th Personal Foul, Sacramento's 4th Team Foul.</t>
  </si>
  <si>
    <t>&lt;player1&gt; Personal Foul. Webber's 3rd Personal Foul, Sacramento's 5th Team Foul.</t>
  </si>
  <si>
    <t>&lt;player1&gt; Personal Foul. Horry's 1st Personal Foul, San Antonio's 1st Team Foul.</t>
  </si>
  <si>
    <t>&lt;player1&gt; Personal Foul. Duncan's 1st Personal Foul, San Antonio's 2nd Team Foul.</t>
  </si>
  <si>
    <t>&lt;player1&gt; Loose Ball Foul. Bowen's 1st Personal Foul, San Antonio's 3rd Team Foul.</t>
  </si>
  <si>
    <t>&lt;player1&gt; Personal Foul. Udrih's 1st Personal Foul, San Antonio's 1st Team Foul.</t>
  </si>
  <si>
    <t>&lt;player1&gt; Personal Foul. Brown's 1st Personal Foul, San Antonio's 2nd Team Foul.</t>
  </si>
  <si>
    <t>&lt;player1&gt; Personal Foul. Barry's 1st Personal Foul, San Antonio's 3rd Team Foul.</t>
  </si>
  <si>
    <t>&lt;player1&gt; Offensive Foul. Duncan's 3rd Personal Foul, San Antonio's 4th Team Foul.</t>
  </si>
  <si>
    <t>&lt;player1&gt; Personal Foul. Barry's 2nd Personal Foul, San Antonio's 5th Team Foul.</t>
  </si>
  <si>
    <t>&lt;player1&gt; Shooting Foul. Duncan's 4th Personal Foul, San Antonio's 6th Team Foul.</t>
  </si>
  <si>
    <t>&lt;player1&gt; Shooting Foul. Horry's 2nd Personal Foul, San Antonio's 7th Team Foul.</t>
  </si>
  <si>
    <t>&lt;player1&gt; Personal Foul. Parker's 1st Personal Foul, San Antonio's 3rd Team Foul.</t>
  </si>
  <si>
    <t>&lt;player1&gt; Shooting Foul. Horry's 4th Personal Foul, San Antonio's 4th Team Foul.</t>
  </si>
  <si>
    <t>&lt;player1&gt; Loose Ball Foul. Rose's 1st Personal Foul, San Antonio's 1st Team Foul.</t>
  </si>
  <si>
    <t>&lt;player1&gt; Shooting Foul. Horry's 4th Personal Foul, San Antonio's 3rd Team Foul.</t>
  </si>
  <si>
    <t>&lt;player1&gt; Loose Ball Foul. Horry's 5th Personal Foul, San Antonio's 4th Team Foul.</t>
  </si>
  <si>
    <t>&lt;player1&gt; Loose Ball Foul. Duncan's 4th Personal Foul, San Antonio's 5th Team Foul.</t>
  </si>
  <si>
    <t>&lt;player1&gt; Personal Foul. Udrih's 2nd Personal Foul, San Antonio's 6th Team Foul.</t>
  </si>
  <si>
    <t>&lt;player1&gt; Shooting Foul. Miller's 1st Personal Foul, Sacramento's 1st Team Foul.</t>
  </si>
  <si>
    <t>&lt;player1&gt; Shooting Foul. Miller's 2nd Personal Foul, Sacramento's 2nd Team Foul.</t>
  </si>
  <si>
    <t>&lt;player1&gt; Shooting Foul. Ostertag's 1st Personal Foul, Sacramento's 3rd Team Foul.</t>
  </si>
  <si>
    <t>&lt;player1&gt; Shooting Foul. Webber's 2nd Personal Foul, Sacramento's 4th Team Foul.</t>
  </si>
  <si>
    <t>&lt;player1&gt; Shooting Foul. Songaila's 1st Personal Foul, Sacramento's 1st Team Foul.</t>
  </si>
  <si>
    <t>&lt;player1&gt; Shooting Foul. Songaila's 2nd Personal Foul, Sacramento's 2nd Team Foul.</t>
  </si>
  <si>
    <t>&lt;player1&gt; Personal Foul. Bibby's 1st Personal Foul, Sacramento's 3rd Team Foul.</t>
  </si>
  <si>
    <t>&lt;player1&gt; Shooting Foul. Bibby's 2nd Personal Foul, Sacramento's 1st Team Foul.</t>
  </si>
  <si>
    <t>&lt;player1&gt; Personal Foul. Songaila's 4th Personal Foul, Sacramento's 4th Team Foul.</t>
  </si>
  <si>
    <t>&lt;player1&gt; Personal Foul. Webber's 3rd Personal Foul, Sacramento's 6th Team Foul.</t>
  </si>
  <si>
    <t>&lt;player1&gt; Shooting Foul. Bibby's 2nd Personal Foul, Sacramento's 2nd Team Foul.</t>
  </si>
  <si>
    <t>&lt;player1&gt; Loose Ball Foul. Webber's 1st Personal Foul, Sacramento's 3rd Team Foul.</t>
  </si>
  <si>
    <t>&lt;player1&gt; Shooting Foul. Ostertag's 2nd Personal Foul, Sacramento's 1st Team Foul.</t>
  </si>
  <si>
    <t>&lt;player1&gt; Personal Foul. Evans's 1st Personal Foul, Sacramento's 2nd Team Foul.</t>
  </si>
  <si>
    <t>&lt;player1&gt; Offensive Foul. Martin's 2nd Personal Foul, Sacramento's 4th Team Foul.</t>
  </si>
  <si>
    <t>&lt;player1&gt; Loose Ball Foul. Miller's 2nd Personal Foul, Sacramento's 5th Team Foul.</t>
  </si>
  <si>
    <t>&lt;player1&gt; Shooting Foul. Martin's 3rd Personal Foul, Sacramento's 7th Team Foul.</t>
  </si>
  <si>
    <t>&lt;player1&gt; Personal Foul. Bibby's 2nd Personal Foul, Sacramento's 1st Team Foul.</t>
  </si>
  <si>
    <t>&lt;player1&gt; Shooting Foul. Webber's 2nd Personal Foul, Sacramento's 2nd Team Foul.</t>
  </si>
  <si>
    <t>&lt;player1&gt; Offensive Foul. Christie's 2nd Personal Foul, Sacramento's 3rd Team Foul.</t>
  </si>
  <si>
    <t>&lt;player1&gt; Personal Foul. Bibby's 3rd Personal Foul, Sacramento's 4th Team Foul.</t>
  </si>
  <si>
    <t>&lt;player1&gt; Shooting Foul. Songaila's 2nd Personal Foul, Sacramento's 5th Team Foul.</t>
  </si>
  <si>
    <t>&lt;player1&gt; Offensive Foul. Webber's 4th Personal Foul, Sacramento's 6th Team Foul.</t>
  </si>
  <si>
    <t>&lt;player1&gt; Shooting Foul. Webber's 4th Personal Foul, Sacramento's 7th Team Foul.</t>
  </si>
  <si>
    <t>&lt;player1&gt; Shooting Foul. Bibby's 5th Personal Foul, Sacramento's 1st Team Foul.</t>
  </si>
  <si>
    <t>&lt;player1&gt; Offensive Foul. Evans's 3rd Personal Foul, Sacramento's 3rd Team Foul.</t>
  </si>
  <si>
    <t>&lt;player1&gt; Shooting Foul. Songaila's 3rd Personal Foul, Sacramento's 5th Team Foul.</t>
  </si>
  <si>
    <t>&lt;player1&gt; Shooting Foul. Miller's 3rd Personal Foul, Sacramento's 6th Team Foul.</t>
  </si>
  <si>
    <t>&lt;player1&gt; Shooting Foul. Anthony's 1st Personal Foul, Denver's 1st Team Foul.</t>
  </si>
  <si>
    <t>&lt;player1&gt; Personal Foul. Anthony's 2nd Personal Foul, Denver's 2nd Team Foul.</t>
  </si>
  <si>
    <t>&lt;player1&gt; Shooting Foul. Camby's 2nd Personal Foul, Denver's 4th Team Foul.</t>
  </si>
  <si>
    <t>&lt;player1&gt; Personal Foul. Russell's 1st Personal Foul, Denver's 5th Team Foul.</t>
  </si>
  <si>
    <t>&lt;player1&gt; Shooting Foul. Russell's 3rd Personal Foul, Denver's 6th Team Foul.</t>
  </si>
  <si>
    <t>&lt;player1&gt; Personal Foul. Anthony's 3rd Personal Foul, Denver's 1st Team Foul.</t>
  </si>
  <si>
    <t>&lt;player1&gt; Shooting Foul. Camby's 2nd Personal Foul, Denver's 2nd Team Foul.</t>
  </si>
  <si>
    <t>&lt;player1&gt; Personal Foul. Martin's 2nd Personal Foul, Denver's 4th Team Foul.</t>
  </si>
  <si>
    <t>&lt;player1&gt; Personal Foul. Martin's 3rd Personal Foul, Denver's 5th Team Foul.</t>
  </si>
  <si>
    <t>&lt;player1&gt; Personal Foul. Hilario's 1st Personal Foul, Denver's 6th Team Foul.</t>
  </si>
  <si>
    <t>&lt;player1&gt; Personal Foul. Buckner's 2nd Personal Foul, Denver's 7th Team Foul.</t>
  </si>
  <si>
    <t>&lt;player1&gt; Shooting Foul. Miller's 1st Personal Foul, Denver's 8th Team Foul.</t>
  </si>
  <si>
    <t>&lt;player1&gt; Personal Foul. Miller's 2nd Personal Foul, Denver's 9th Team Foul.</t>
  </si>
  <si>
    <t>&lt;player1&gt; Personal Foul. Russell's 3rd Personal Foul, Denver's 1st Team Foul.</t>
  </si>
  <si>
    <t>&lt;player1&gt; Shooting Foul. Russell's 5th Personal Foul, Denver's 2nd Team Foul.</t>
  </si>
  <si>
    <t>&lt;player1&gt; Personal Foul. Camby's 3rd Personal Foul, Denver's 3rd Team Foul.</t>
  </si>
  <si>
    <t>&lt;player1&gt; Shooting Foul. Russell's 5th Personal Foul, Denver's 4th Team Foul.</t>
  </si>
  <si>
    <t>&lt;player1&gt; Personal Foul. Hilario's 2nd Personal Foul, Denver's 6th Team Foul.</t>
  </si>
  <si>
    <t>&lt;player1&gt; Shooting Foul. Boykins's 1st Personal Foul, Denver's 7th Team Foul.</t>
  </si>
  <si>
    <t>&lt;player1&gt; Personal Foul. Boykins's 2nd Personal Foul, Denver's 8th Team Foul.</t>
  </si>
  <si>
    <t>&lt;player1&gt; Personal Foul. Martin's 4th Personal Foul, Denver's 9th Team Foul.</t>
  </si>
  <si>
    <t>&lt;player1&gt; Personal Foul. Anthony's 4th Personal Foul, Denver's 10th Team Foul.</t>
  </si>
  <si>
    <t>&lt;player1&gt; Personal Foul. Buckner's 3rd Personal Foul, Denver's 11st Team Foul.</t>
  </si>
  <si>
    <t>&lt;player1&gt; Personal Foul. White's 1st Personal Foul, Denver's 12nd Team Foul.</t>
  </si>
  <si>
    <t>&lt;player1&gt; Personal Foul. Buckner's 4th Personal Foul, Denver's 13rd Team Foul.</t>
  </si>
  <si>
    <t>&lt;player1&gt; Personal Foul. Giricek's 1st Personal Foul, Utah's 1st Team Foul.</t>
  </si>
  <si>
    <t>&lt;player1&gt; Shooting Foul. Borchardt's 1st Personal Foul, Utah's 2nd Team Foul.</t>
  </si>
  <si>
    <t>&lt;player1&gt; Loose Ball Foul. Okur's 1st Personal Foul, Utah's 3rd Team Foul.</t>
  </si>
  <si>
    <t>&lt;player1&gt; Personal Foul. Lopez's 1st Personal Foul, Utah's 2nd Team Foul.</t>
  </si>
  <si>
    <t>&lt;player1&gt; Shooting Foul. Eisley's 1st Personal Foul, Utah's 5th Team Foul.</t>
  </si>
  <si>
    <t>&lt;player1&gt; Personal Foul. Bell's 2nd Personal Foul, Utah's 6th Team Foul.</t>
  </si>
  <si>
    <t>&lt;player1&gt; Personal Foul. Snyder's 1st Personal Foul, Utah's 7th Team Foul.</t>
  </si>
  <si>
    <t>&lt;player1&gt; Shooting Foul. Snyder's 3rd Personal Foul, Utah's 8th Team Foul.</t>
  </si>
  <si>
    <t>&lt;player1&gt; Offensive Foul. Snyder's 4th Personal Foul, Utah's 9th Team Foul.</t>
  </si>
  <si>
    <t>&lt;player1&gt; Personal Foul. Borchardt's 2nd Personal Foul, Utah's 1st Team Foul.</t>
  </si>
  <si>
    <t>&lt;player1&gt; Personal Foul. Harpring's 1st Personal Foul, Utah's 2nd Team Foul.</t>
  </si>
  <si>
    <t>&lt;player1&gt; Personal Foul. Boozer's 1st Personal Foul, Utah's 3rd Team Foul.</t>
  </si>
  <si>
    <t>&lt;player1&gt; Shooting Foul. Boozer's 3rd Personal Foul, Utah's 4th Team Foul.</t>
  </si>
  <si>
    <t>&lt;player1&gt; Personal Foul. Harpring's 3rd Personal Foul, Utah's 6th Team Foul.</t>
  </si>
  <si>
    <t>&lt;player1&gt; Personal Foul. Okur's 3rd Personal Foul, Utah's 7th Team Foul.</t>
  </si>
  <si>
    <t>&lt;player1&gt; Personal Foul. Boozer's 4th Personal Foul, Utah's 8th Team Foul.</t>
  </si>
  <si>
    <t>&lt;player1&gt; Shooting Foul. Okur's 4th Personal Foul, Utah's 9th Team Foul.</t>
  </si>
  <si>
    <t>&lt;player1&gt; Personal Foul. Humphries's 3rd Personal Foul, Utah's 1st Team Foul.</t>
  </si>
  <si>
    <t>&lt;player1&gt; Shooting Foul. Humphries's 3rd Personal Foul, Utah's 2nd Team Foul.</t>
  </si>
  <si>
    <t>&lt;player1&gt; Personal Foul. Bell's 3rd Personal Foul, Utah's 3rd Team Foul.</t>
  </si>
  <si>
    <t>&lt;player1&gt; Offensive Foul. Harpring's 5th Personal Foul, Utah's 4th Team Foul.</t>
  </si>
  <si>
    <t>&lt;player1&gt; Flagrant Foul Type 1. Boozer's 4th Personal Foul, Utah's 5th Team Foul.</t>
  </si>
  <si>
    <t>&lt;player1&gt; Shooting Foul. Przybilla's 1st Personal Foul, Portland's 1st Team Foul.</t>
  </si>
  <si>
    <t>&lt;player1&gt; Personal Foul. Van Exel's 1st Personal Foul, Portland's 2nd Team Foul.</t>
  </si>
  <si>
    <t>&lt;player1&gt; Personal Foul. Outlaw's 1st Personal Foul, Portland's 2nd Team Foul.</t>
  </si>
  <si>
    <t>&lt;player1&gt; Shooting Foul. Przybilla's 3rd Personal Foul, Portland's 3rd Team Foul.</t>
  </si>
  <si>
    <t>&lt;player1&gt; Personal Foul. Stoudamire's 1st Personal Foul, Portland's 4th Team Foul.</t>
  </si>
  <si>
    <t>&lt;player1&gt; Personal Foul. Ratliff's 1st Personal Foul, Portland's 2nd Team Foul.</t>
  </si>
  <si>
    <t>&lt;player1&gt; Loose Ball Foul. Patterson's 1st Personal Foul, Portland's 3rd Team Foul.</t>
  </si>
  <si>
    <t>&lt;player1&gt; Shooting Foul. Patterson's 3rd Personal Foul, Portland's 5th Team Foul.</t>
  </si>
  <si>
    <t>&lt;player1&gt; Personal Foul. Stoudamire's 3rd Personal Foul, Portland's 1st Team Foul.</t>
  </si>
  <si>
    <t>&lt;player1&gt; Shooting Foul. Stoudamire's 4th Personal Foul, Portland's 3rd Team Foul.</t>
  </si>
  <si>
    <t>&lt;player1&gt; Personal Foul. Przybilla's 4th Personal Foul, Portland's 5th Team Foul.</t>
  </si>
  <si>
    <t>&lt;player1&gt; Personal Foul. Ratliff's 2nd Personal Foul, Portland's 6th Team Foul.</t>
  </si>
  <si>
    <t>&lt;player1&gt; Offensive Foul. Ilgauskas's 3rd Personal Foul, Cleveland's 2nd Team Foul.</t>
  </si>
  <si>
    <t>&lt;player1&gt; Personal Foul. Varejao's 1st Personal Foul, Cleveland's 3rd Team Foul.</t>
  </si>
  <si>
    <t>&lt;player1&gt; Shooting Foul. Traylor's 2nd Personal Foul, Cleveland's 1st Team Foul.</t>
  </si>
  <si>
    <t>&lt;player1&gt; Shooting Foul. Pavlovic's 1st Personal Foul, Cleveland's 2nd Team Foul.</t>
  </si>
  <si>
    <t>&lt;player1&gt; Shooting Foul. Traylor's 3rd Personal Foul, Cleveland's 3rd Team Foul.</t>
  </si>
  <si>
    <t>&lt;player1&gt; Personal Foul. McInnis's 1st Personal Foul, Cleveland's 4th Team Foul.</t>
  </si>
  <si>
    <t>&lt;player1&gt; Shooting Foul. Ilgauskas's 3rd Personal Foul, Cleveland's 1st Team Foul.</t>
  </si>
  <si>
    <t>&lt;player1&gt; Shooting Foul. Ilgauskas's 5th Personal Foul, Cleveland's 3rd Team Foul.</t>
  </si>
  <si>
    <t>&lt;player1&gt; Offensive Foul. Ilgauskas's 6th Personal Foul, Cleveland's 1st Team Foul.</t>
  </si>
  <si>
    <t>&lt;player1&gt; Shooting Foul. Snow's 2nd Personal Foul, Cleveland's 2nd Team Foul.</t>
  </si>
  <si>
    <t>&lt;player1&gt; Shooting Foul. Parker's 1st Personal Foul, San Antonio's 1st Team Foul.</t>
  </si>
  <si>
    <t>&lt;player1&gt; Shooting Foul. Massenburg's 1st Personal Foul, San Antonio's 2nd Team Foul.</t>
  </si>
  <si>
    <t>&lt;player1&gt; Shooting Foul. Duncan's 1st Personal Foul, San Antonio's 1st Team Foul.</t>
  </si>
  <si>
    <t>&lt;player1&gt; Personal Foul. Rose's 2nd Personal Foul, San Antonio's 2nd Team Foul.</t>
  </si>
  <si>
    <t>&lt;player1&gt; Shooting Foul. Rose's 2nd Personal Foul, San Antonio's 3rd Team Foul.</t>
  </si>
  <si>
    <t>&lt;player1&gt; Personal Foul. Parker's 2nd Personal Foul, San Antonio's 4th Team Foul.</t>
  </si>
  <si>
    <t>&lt;player1&gt; Shooting Foul. Udrih's 1st Personal Foul, San Antonio's 5th Team Foul.</t>
  </si>
  <si>
    <t>&lt;player1&gt; Shooting Foul. Duncan's 2nd Personal Foul, San Antonio's 1st Team Foul.</t>
  </si>
  <si>
    <t>&lt;player1&gt; Personal Foul. Parker's 3rd Personal Foul, San Antonio's 2nd Team Foul.</t>
  </si>
  <si>
    <t>&lt;player1&gt; Shooting Foul. Massenburg's 2nd Personal Foul, San Antonio's 3rd Team Foul.</t>
  </si>
  <si>
    <t>&lt;player1&gt; Offensive Foul. Rose's 4th Personal Foul, San Antonio's 4th Team Foul.</t>
  </si>
  <si>
    <t>&lt;player1&gt; Shooting Foul. Massenburg's 4th Personal Foul, San Antonio's 5th Team Foul.</t>
  </si>
  <si>
    <t>&lt;player1&gt; Loose Ball Foul. Rose's 4th Personal Foul, San Antonio's 6th Team Foul.</t>
  </si>
  <si>
    <t>&lt;player1&gt; Shooting Foul. Massenburg's 4th Personal Foul, San Antonio's 3rd Team Foul.</t>
  </si>
  <si>
    <t>&lt;player1&gt; Personal Foul. Udrih's 2nd Personal Foul, San Antonio's 4th Team Foul.</t>
  </si>
  <si>
    <t>&lt;player1&gt; Personal Foul. Udrih's 3rd Personal Foul, San Antonio's 5th Team Foul.</t>
  </si>
  <si>
    <t>&lt;player1&gt; Personal Foul. Doleac's 2nd Personal Foul, Miami's 5th Team Foul.</t>
  </si>
  <si>
    <t>&lt;player1&gt; Shooting Foul. Haslem's 2nd Personal Foul, Miami's 6th Team Foul.</t>
  </si>
  <si>
    <t>&lt;player1&gt; Personal Foul. Wade's 1st Personal Foul, Miami's 7th Team Foul.</t>
  </si>
  <si>
    <t>&lt;player1&gt; Offensive Foul. Laettner's 2nd Personal Foul, Miami's 8th Team Foul.</t>
  </si>
  <si>
    <t>&lt;player1&gt; Personal Foul. Haslem's 3rd Personal Foul, Miami's 1st Team Foul.</t>
  </si>
  <si>
    <t>&lt;player1&gt; Offensive Foul. O'Neal's 4th Personal Foul, Miami's 1st Team Foul.</t>
  </si>
  <si>
    <t>&lt;player1&gt; Loose Ball Foul. Jones's 1st Personal Foul, Miami's 2nd Team Foul.</t>
  </si>
  <si>
    <t>&lt;player1&gt; Shooting Foul. Haslem's 5th Personal Foul, Miami's 4th Team Foul.</t>
  </si>
  <si>
    <t>&lt;player1&gt; Personal Foul. Jones's 1st Personal Foul, Miami's 5th Team Foul.</t>
  </si>
  <si>
    <t>&lt;player1&gt; Personal Foul. Laettner's 2nd Personal Foul, Miami's 1st Team Foul.</t>
  </si>
  <si>
    <t>&lt;player1&gt; Loose Ball Foul. Laettner's 3rd Personal Foul, Miami's 2nd Team Foul.</t>
  </si>
  <si>
    <t>&lt;player1&gt; Loose Ball Foul. Wade's 2nd Personal Foul, Miami's 3rd Team Foul.</t>
  </si>
  <si>
    <t>&lt;player1&gt; Personal Foul. Wade's 3rd Personal Foul, Miami's 4th Team Foul.</t>
  </si>
  <si>
    <t>&lt;player1&gt; Shooting Foul. Davis's 1st Personal Foul, Chicago's 1st Team Foul.</t>
  </si>
  <si>
    <t>&lt;player1&gt; Shooting Foul. Deng's 1st Personal Foul, Chicago's 2nd Team Foul.</t>
  </si>
  <si>
    <t>&lt;player1&gt; Loose Ball Foul. Hinrich's 1st Personal Foul, Chicago's 4th Team Foul.</t>
  </si>
  <si>
    <t>&lt;player1&gt; Shooting Foul. Nocioni's 1st Personal Foul, Chicago's 5th Team Foul.</t>
  </si>
  <si>
    <t>&lt;player1&gt; Loose Ball Foul. Duhon's 1st Personal Foul, Chicago's 1st Team Foul.</t>
  </si>
  <si>
    <t>&lt;player1&gt; Personal Foul. Chandler's 1st Personal Foul, Chicago's 2nd Team Foul.</t>
  </si>
  <si>
    <t>&lt;player1&gt; Personal Foul. Curry's 2nd Personal Foul, Chicago's 3rd Team Foul.</t>
  </si>
  <si>
    <t>&lt;player1&gt; Personal Foul. Gordon's 1st Personal Foul, Chicago's 4th Team Foul.</t>
  </si>
  <si>
    <t>&lt;player1&gt; Shooting Foul. Hinrich's 2nd Personal Foul, Chicago's 5th Team Foul.</t>
  </si>
  <si>
    <t>&lt;player1&gt; Shooting Foul. Duhon's 2nd Personal Foul, Chicago's 6th Team Foul.</t>
  </si>
  <si>
    <t>&lt;player1&gt; Shooting Foul. Davis's 3rd Personal Foul, Chicago's 7th Team Foul.</t>
  </si>
  <si>
    <t>&lt;player1&gt; Shooting Foul. Deng's 2nd Personal Foul, Chicago's 8th Team Foul.</t>
  </si>
  <si>
    <t>&lt;player1&gt; Shooting Foul. Deng's 3rd Personal Foul, Chicago's 2nd Team Foul.</t>
  </si>
  <si>
    <t>&lt;player1&gt; Personal Foul. Hinrich's 4th Personal Foul, Chicago's 3rd Team Foul.</t>
  </si>
  <si>
    <t>&lt;player1&gt; Shooting Foul. Gordon's 3rd Personal Foul, Chicago's 4th Team Foul.</t>
  </si>
  <si>
    <t>&lt;player1&gt; Loose Ball Foul. Curry's 3rd Personal Foul, Chicago's 5th Team Foul.</t>
  </si>
  <si>
    <t>&lt;player1&gt; Shooting Foul. Deng's 4th Personal Foul, Chicago's 6th Team Foul.</t>
  </si>
  <si>
    <t>&lt;player1&gt; Personal Foul. Nocioni's 2nd Personal Foul, Chicago's 8th Team Foul.</t>
  </si>
  <si>
    <t>&lt;player1&gt; Shooting Foul. Hinrich's 5th Personal Foul, Chicago's 1st Team Foul.</t>
  </si>
  <si>
    <t>&lt;player1&gt; Offensive Foul. Duhon's 4th Personal Foul, Chicago's 2nd Team Foul.</t>
  </si>
  <si>
    <t>&lt;player1&gt; Shooting Foul. Davis's 4th Personal Foul, Chicago's 3rd Team Foul.</t>
  </si>
  <si>
    <t>&lt;player1&gt; Personal Foul. Chandler's 2nd Personal Foul, Chicago's 5th Team Foul.</t>
  </si>
  <si>
    <t>&lt;player1&gt; Personal Foul. Nocioni's 3rd Personal Foul, Chicago's 6th Team Foul.</t>
  </si>
  <si>
    <t>&lt;player1&gt; Personal Foul. Gordon's 5th Personal Foul, Chicago's 7th Team Foul.</t>
  </si>
  <si>
    <t>&lt;player1&gt; Personal Foul. Nocioni's 4th Personal Foul, Chicago's 9th Team Foul.</t>
  </si>
  <si>
    <t>&lt;player1&gt; Personal Foul. Williams's 1st Personal Foul, Chicago's 10th Team Foul.</t>
  </si>
  <si>
    <t>&lt;player1&gt; Personal Foul. Nocioni's 5th Personal Foul, Chicago's 11st Team Foul.</t>
  </si>
  <si>
    <t>&lt;player1&gt; Personal Foul. Rose's 1st Personal Foul, San Antonio's 3rd Team Foul.</t>
  </si>
  <si>
    <t>&lt;player1&gt; Shooting Foul. Brown's 1st Personal Foul, San Antonio's 1st Team Foul.</t>
  </si>
  <si>
    <t>&lt;player1&gt; Offensive Foul. Duncan's 2nd Personal Foul, San Antonio's 2nd Team Foul.</t>
  </si>
  <si>
    <t>&lt;player1&gt; Shooting Foul. Horry's 1st Personal Foul, San Antonio's 3rd Team Foul.</t>
  </si>
  <si>
    <t>&lt;player1&gt; Personal Foul. Parker's 1st Personal Foul, San Antonio's 1st Team Foul.</t>
  </si>
  <si>
    <t>&lt;player1&gt; Offensive Foul. Bowen's 2nd Personal Foul, San Antonio's 3rd Team Foul.</t>
  </si>
  <si>
    <t>&lt;player1&gt; Personal Foul. Massenburg's 2nd Personal Foul, San Antonio's 5th Team Foul.</t>
  </si>
  <si>
    <t>&lt;player1&gt; Personal Foul. Parker's 2nd Personal Foul, San Antonio's 6th Team Foul.</t>
  </si>
  <si>
    <t>&lt;player1&gt; Shooting Foul. Horry's 2nd Personal Foul, San Antonio's 2nd Team Foul.</t>
  </si>
  <si>
    <t>&lt;player1&gt; Personal Foul. Udrih's 2nd Personal Foul, San Antonio's 3rd Team Foul.</t>
  </si>
  <si>
    <t>&lt;player1&gt; Shooting Foul. Rose's 4th Personal Foul, San Antonio's 4th Team Foul.</t>
  </si>
  <si>
    <t>&lt;player1&gt; Shooting Foul. Rose's 4th Personal Foul, San Antonio's 5th Team Foul.</t>
  </si>
  <si>
    <t>&lt;player1&gt; Illegal Defense Foul. Williams's 1st Personal Foul, Cleveland's 1st Team Foul.</t>
  </si>
  <si>
    <t>&lt;player1&gt; Personal Foul. Varejao's 2nd Personal Foul, Cleveland's 2nd Team Foul.</t>
  </si>
  <si>
    <t>&lt;player1&gt; Shooting Foul. Gooden's 1st Personal Foul, Cleveland's 4th Team Foul.</t>
  </si>
  <si>
    <t>&lt;player1&gt; Personal Foul. Snow's 2nd Personal Foul, Cleveland's 5th Team Foul.</t>
  </si>
  <si>
    <t>&lt;player1&gt; Personal Foul. Newble's 3rd Personal Foul, Cleveland's 7th Team Foul.</t>
  </si>
  <si>
    <t>&lt;player1&gt; Personal Foul. Williams's 1st Personal Foul, Cleveland's 8th Team Foul.</t>
  </si>
  <si>
    <t>&lt;player1&gt; Shooting Foul. Williams's 2nd Personal Foul, Cleveland's 9th Team Foul.</t>
  </si>
  <si>
    <t>&lt;player1&gt; Shooting Foul. Williams's 3rd Personal Foul, Cleveland's 10th Team Foul.</t>
  </si>
  <si>
    <t>&lt;player1&gt; Personal Foul. Garnett's 1st Personal Foul, Minnesota's 1st Team Foul.</t>
  </si>
  <si>
    <t>&lt;player1&gt; Offensive Foul. Madsen's 2nd Personal Foul, Minnesota's 2nd Team Foul.</t>
  </si>
  <si>
    <t>&lt;player1&gt; Shooting Foul. Griffin's 2nd Personal Foul, Minnesota's 1st Team Foul.</t>
  </si>
  <si>
    <t>&lt;player1&gt; Loose Ball Foul. Olowokandi's 1st Personal Foul, Minnesota's 2nd Team Foul.</t>
  </si>
  <si>
    <t>&lt;player1&gt; Offensive Foul. Szczerbiak's 2nd Personal Foul, Minnesota's 3rd Team Foul.</t>
  </si>
  <si>
    <t>&lt;player1&gt; Shooting Foul. Olowokandi's 2nd Personal Foul, Minnesota's 4th Team Foul.</t>
  </si>
  <si>
    <t>&lt;player1&gt; Shooting Foul. Hassell's 1st Personal Foul, Minnesota's 5th Team Foul.</t>
  </si>
  <si>
    <t>&lt;player1&gt; Shooting Foul. Olowokandi's 3rd Personal Foul, Minnesota's 6th Team Foul.</t>
  </si>
  <si>
    <t>&lt;player1&gt; Shooting Foul. Garnett's 2nd Personal Foul, Minnesota's 7th Team Foul.</t>
  </si>
  <si>
    <t>&lt;player1&gt; Loose Ball Foul. Szczerbiak's 2nd Personal Foul, Minnesota's 1st Team Foul.</t>
  </si>
  <si>
    <t>&lt;player1&gt; Shooting Foul. Olowokandi's 4th Personal Foul, Minnesota's 2nd Team Foul.</t>
  </si>
  <si>
    <t>&lt;player1&gt; Personal Foul. Szczerbiak's 3rd Personal Foul, Minnesota's 3rd Team Foul.</t>
  </si>
  <si>
    <t>&lt;player1&gt; Personal Foul. Hoiberg's 2nd Personal Foul, Minnesota's 1st Team Foul.</t>
  </si>
  <si>
    <t>&lt;player1&gt; Personal Foul. Cassell's 1st Personal Foul, Minnesota's 4th Team Foul.</t>
  </si>
  <si>
    <t>&lt;player1&gt; Shooting Foul. Garnett's 4th Personal Foul, Minnesota's 5th Team Foul.</t>
  </si>
  <si>
    <t>&lt;player1&gt; Personal Foul. Cassell's 2nd Personal Foul, Minnesota's 6th Team Foul.</t>
  </si>
  <si>
    <t>&lt;player1&gt; Personal Foul. Cassell's 3rd Personal Foul, Minnesota's 7th Team Foul.</t>
  </si>
  <si>
    <t>&lt;player1&gt; Loose Ball Foul. Szczerbiak's 4th Personal Foul, Minnesota's 8th Team Foul.</t>
  </si>
  <si>
    <t>&lt;player1&gt; Shooting Foul. Bradley's 1st Personal Foul, Dallas's 1st Team Foul.</t>
  </si>
  <si>
    <t>&lt;player1&gt; Shooting Foul. Bradley's 2nd Personal Foul, Dallas's 2nd Team Foul.</t>
  </si>
  <si>
    <t>&lt;player1&gt; Offensive Foul. Terry's 2nd Personal Foul, Dallas's 3rd Team Foul.</t>
  </si>
  <si>
    <t>&lt;player1&gt; Personal Foul. Dampier's 1st Personal Foul, Dallas's 4th Team Foul.</t>
  </si>
  <si>
    <t>&lt;player1&gt; Shooting Foul. Dampier's 3rd Personal Foul, Dallas's 1st Team Foul.</t>
  </si>
  <si>
    <t>&lt;player1&gt; Offensive Foul. Dampier's 4th Personal Foul, Dallas's 2nd Team Foul.</t>
  </si>
  <si>
    <t>&lt;player1&gt; Offensive Foul. Henderson's 2nd Personal Foul, Dallas's 3rd Team Foul.</t>
  </si>
  <si>
    <t>&lt;player1&gt; Personal Foul. Henderson's 2nd Personal Foul, Dallas's 4th Team Foul.</t>
  </si>
  <si>
    <t>&lt;player1&gt; Personal Foul. Armstrong's 1st Personal Foul, Dallas's 5th Team Foul.</t>
  </si>
  <si>
    <t>&lt;player1&gt; Shooting Foul. Finley's 2nd Personal Foul, Dallas's 6th Team Foul.</t>
  </si>
  <si>
    <t>&lt;player1&gt; Personal Foul. Terry's 2nd Personal Foul, Dallas's 1st Team Foul.</t>
  </si>
  <si>
    <t>&lt;player1&gt; Shooting Foul. Dampier's 4th Personal Foul, Dallas's 2nd Team Foul.</t>
  </si>
  <si>
    <t>&lt;player1&gt; Shooting Foul. Nowitzki's 2nd Personal Foul, Dallas's 3rd Team Foul.</t>
  </si>
  <si>
    <t>&lt;player1&gt; Personal Foul. Bradley's 3rd Personal Foul, Dallas's 4th Team Foul.</t>
  </si>
  <si>
    <t>&lt;player1&gt; Personal Foul. Booth's 1st Personal Foul, Dallas's 1st Team Foul.</t>
  </si>
  <si>
    <t>&lt;player1&gt; Personal Foul. Booth's 2nd Personal Foul, Dallas's 2nd Team Foul.</t>
  </si>
  <si>
    <t>&lt;player1&gt; Shooting Foul. Nowitzki's 3rd Personal Foul, Dallas's 3rd Team Foul.</t>
  </si>
  <si>
    <t>&lt;player1&gt; Personal Foul. Daniels's 1st Personal Foul, Dallas's 4th Team Foul.</t>
  </si>
  <si>
    <t>&lt;player1&gt; Offensive Foul. Howard's 2nd Personal Foul, Dallas's 5th Team Foul.</t>
  </si>
  <si>
    <t>&lt;player1&gt; Shooting Foul. Curry's 1st Personal Foul, Chicago's 1st Team Foul.</t>
  </si>
  <si>
    <t>&lt;player1&gt; Offensive Foul. Gordon's 2nd Personal Foul, Chicago's 1st Team Foul.</t>
  </si>
  <si>
    <t>&lt;player1&gt; Shooting Foul. Hinrich's 1st Personal Foul, Chicago's 2nd Team Foul.</t>
  </si>
  <si>
    <t>&lt;player1&gt; Shooting Foul. Gordon's 2nd Personal Foul, Chicago's 3rd Team Foul.</t>
  </si>
  <si>
    <t>&lt;player1&gt; Shooting Foul. Piatkowski's 2nd Personal Foul, Chicago's 4th Team Foul.</t>
  </si>
  <si>
    <t>&lt;player1&gt; Flagrant Foul Type 1. Davis's 1st Personal Foul, Chicago's 1st Team Foul.</t>
  </si>
  <si>
    <t>&lt;player1&gt; Shooting Foul. Davis's 2nd Personal Foul, Chicago's 2nd Team Foul.</t>
  </si>
  <si>
    <t>&lt;player1&gt; Personal Foul. Hinrich's 2nd Personal Foul, Chicago's 3rd Team Foul.</t>
  </si>
  <si>
    <t>&lt;player1&gt; Personal Foul. Griffin's 1st Personal Foul, Chicago's 4th Team Foul.</t>
  </si>
  <si>
    <t>&lt;player1&gt; Shooting Foul. Gordon's 3rd Personal Foul, Chicago's 1st Team Foul.</t>
  </si>
  <si>
    <t>&lt;player1&gt; Loose Ball Foul. Nocioni's 2nd Personal Foul, Chicago's 2nd Team Foul.</t>
  </si>
  <si>
    <t>&lt;player1&gt; Loose Ball Foul. Chandler's 1st Personal Foul, Chicago's 3rd Team Foul.</t>
  </si>
  <si>
    <t>&lt;player1&gt; Shooting Foul. Chandler's 2nd Personal Foul, Chicago's 4th Team Foul.</t>
  </si>
  <si>
    <t>&lt;player1&gt; Loose Ball Foul. Chandler's 3rd Personal Foul, Chicago's 5th Team Foul.</t>
  </si>
  <si>
    <t>&lt;player1&gt; Shooting Foul. Griffin's 2nd Personal Foul, Chicago's 6th Team Foul.</t>
  </si>
  <si>
    <t>&lt;player1&gt; Personal Foul. Gadzuric's 1st Personal Foul, Milwaukee's 1st Team Foul.</t>
  </si>
  <si>
    <t>&lt;player1&gt; Personal Foul. Gadzuric's 2nd Personal Foul, Milwaukee's 2nd Team Foul.</t>
  </si>
  <si>
    <t>&lt;player1&gt; Personal Foul. Pachulia's 1st Personal Foul, Milwaukee's 4th Team Foul.</t>
  </si>
  <si>
    <t>&lt;player1&gt; Personal Foul. Gill's 1st Personal Foul, Milwaukee's 5th Team Foul.</t>
  </si>
  <si>
    <t>&lt;player1&gt; Personal Foul. Pachulia's 2nd Personal Foul, Milwaukee's 1st Team Foul.</t>
  </si>
  <si>
    <t>&lt;player1&gt; Offensive Foul. Redd's 3rd Personal Foul, Milwaukee's 3rd Team Foul.</t>
  </si>
  <si>
    <t>&lt;player1&gt; Personal Foul. Fizer's 1st Personal Foul, Milwaukee's 4th Team Foul.</t>
  </si>
  <si>
    <t>&lt;player1&gt; Personal Foul. Smith's 2nd Personal Foul, Milwaukee's 7th Team Foul.</t>
  </si>
  <si>
    <t>&lt;player1&gt; Personal Foul. Mason's 1st Personal Foul, Milwaukee's 8th Team Foul.</t>
  </si>
  <si>
    <t>&lt;player1&gt; Shooting Foul. Mason's 2nd Personal Foul, Milwaukee's 1st Team Foul.</t>
  </si>
  <si>
    <t>&lt;player1&gt; Shooting Foul. Gill's 2nd Personal Foul, Milwaukee's 2nd Team Foul.</t>
  </si>
  <si>
    <t>&lt;player1&gt; Offensive Foul. Pachulia's 4th Personal Foul, Milwaukee's 1st Team Foul.</t>
  </si>
  <si>
    <t>&lt;player1&gt; Offensive Foul. Mason's 4th Personal Foul, Milwaukee's 2nd Team Foul.</t>
  </si>
  <si>
    <t>&lt;player1&gt; Shooting Foul. Gadzuric's 3rd Personal Foul, Milwaukee's 3rd Team Foul.</t>
  </si>
  <si>
    <t>&lt;player1&gt; Personal Foul. Gill's 3rd Personal Foul, Milwaukee's 5th Team Foul.</t>
  </si>
  <si>
    <t>&lt;player1&gt; Personal Foul. Mason's 4th Personal Foul, Milwaukee's 6th Team Foul.</t>
  </si>
  <si>
    <t>&lt;player1&gt; Personal Foul. James's 1st Personal Foul, Milwaukee's 7th Team Foul.</t>
  </si>
  <si>
    <t>&lt;player1&gt; Shooting Foul. Harrison's 1st Personal Foul, Indiana's 1st Team Foul.</t>
  </si>
  <si>
    <t>&lt;player1&gt; Shooting Foul. Haislip's 1st Personal Foul, Indiana's 2nd Team Foul.</t>
  </si>
  <si>
    <t>&lt;player1&gt; Shooting Foul. Haislip's 2nd Personal Foul, Indiana's 1st Team Foul.</t>
  </si>
  <si>
    <t>&lt;player1&gt; Shooting Foul. Foster's 1st Personal Foul, Indiana's 3rd Team Foul.</t>
  </si>
  <si>
    <t>&lt;player1&gt; Personal Foul. Tinsley's 1st Personal Foul, Indiana's 4th Team Foul.</t>
  </si>
  <si>
    <t>&lt;player1&gt; Personal Foul. Foster's 2nd Personal Foul, Indiana's 5th Team Foul.</t>
  </si>
  <si>
    <t>&lt;player1&gt; Loose Ball Foul. Foster's 3rd Personal Foul, Indiana's 6th Team Foul.</t>
  </si>
  <si>
    <t>&lt;player1&gt; Shooting Foul. Harrison's 3rd Personal Foul, Indiana's 1st Team Foul.</t>
  </si>
  <si>
    <t>&lt;player1&gt; Shooting Foul. Curry's 3rd Personal Foul, Indiana's 3rd Team Foul.</t>
  </si>
  <si>
    <t>&lt;player1&gt; Loose Ball Foul. Foster's 4th Personal Foul, Indiana's 4th Team Foul.</t>
  </si>
  <si>
    <t>&lt;player1&gt; Shooting Foul. Jones's 2nd Personal Foul, Indiana's 5th Team Foul.</t>
  </si>
  <si>
    <t>&lt;player1&gt; Personal Foul. Haislip's 3rd Personal Foul, Indiana's 6th Team Foul.</t>
  </si>
  <si>
    <t>&lt;player1&gt; Personal Foul. Haislip's 4th Personal Foul, Indiana's 7th Team Foul.</t>
  </si>
  <si>
    <t>&lt;player1&gt; Personal Foul. Miller's 1st Personal Foul, Indiana's 1st Team Foul.</t>
  </si>
  <si>
    <t>&lt;player1&gt; Personal Foul. Foster's 5th Personal Foul, Indiana's 2nd Team Foul.</t>
  </si>
  <si>
    <t>&lt;player1&gt; Personal Foul. Jones's 3rd Personal Foul, Indiana's 3rd Team Foul.</t>
  </si>
  <si>
    <t>&lt;player1&gt; Shooting Foul. Curry's 4th Personal Foul, Indiana's 4th Team Foul.</t>
  </si>
  <si>
    <t>&lt;player1&gt; Offensive Foul. Tinsley's 3rd Personal Foul, Indiana's 5th Team Foul.</t>
  </si>
  <si>
    <t>&lt;player1&gt; Personal Foul. Curry's 4th Personal Foul, Indiana's 6th Team Foul.</t>
  </si>
  <si>
    <t>&lt;player1&gt; Personal Foul. Haislip's 5th Personal Foul, Indiana's 8th Team Foul.</t>
  </si>
  <si>
    <t>&lt;player1&gt; Personal Foul. Miller's 2nd Personal Foul, Indiana's 9th Team Foul.</t>
  </si>
  <si>
    <t>&lt;player1&gt; Shooting Foul. Tinsley's 3rd Personal Foul, Indiana's 10th Team Foul.</t>
  </si>
  <si>
    <t>&lt;player1&gt; Technical Foul. Tinsley's 1st Technical Foul.</t>
  </si>
  <si>
    <t>&lt;player1&gt; Offensive Foul. Randolph's 2nd Personal Foul, Portland's 1st Team Foul.</t>
  </si>
  <si>
    <t>&lt;player1&gt; Personal Foul. Van Exel's 2nd Personal Foul, Portland's 2nd Team Foul.</t>
  </si>
  <si>
    <t>&lt;player1&gt; Personal Foul. Randolph's 3rd Personal Foul, Portland's 3rd Team Foul.</t>
  </si>
  <si>
    <t>&lt;player1&gt; Personal Foul. Patterson's 3rd Personal Foul, Portland's 4th Team Foul.</t>
  </si>
  <si>
    <t>&lt;player1&gt; Personal Foul. Randolph's 4th Personal Foul, Portland's 5th Team Foul.</t>
  </si>
  <si>
    <t>&lt;player1&gt; Personal Foul. Patterson's 4th Personal Foul, Portland's 6th Team Foul.</t>
  </si>
  <si>
    <t>&lt;player1&gt; Shooting Foul. Duhon's 1st Personal Foul, Chicago's 1st Team Foul.</t>
  </si>
  <si>
    <t>&lt;player1&gt; Loose Ball Foul. Curry's 1st Personal Foul, Chicago's 2nd Team Foul.</t>
  </si>
  <si>
    <t>&lt;player1&gt; Shooting Foul. Deng's 1st Personal Foul, Chicago's 3rd Team Foul.</t>
  </si>
  <si>
    <t>&lt;player1&gt; Personal Foul. Hinrich's 1st Personal Foul, Chicago's 4th Team Foul.</t>
  </si>
  <si>
    <t>&lt;player1&gt; Shooting Foul. Gordon's 1st Personal Foul, Chicago's 5th Team Foul.</t>
  </si>
  <si>
    <t>&lt;player1&gt; Offensive Foul. Davis's 2nd Personal Foul, Chicago's 1st Team Foul.</t>
  </si>
  <si>
    <t>&lt;player1&gt; Personal Foul. Davis's 2nd Personal Foul, Chicago's 2nd Team Foul.</t>
  </si>
  <si>
    <t>&lt;player1&gt; Loose Ball Foul. Curry's 2nd Personal Foul, Chicago's 3rd Team Foul.</t>
  </si>
  <si>
    <t>&lt;player1&gt; Offensive Foul. Gordon's 3rd Personal Foul, Chicago's 4th Team Foul.</t>
  </si>
  <si>
    <t>&lt;player1&gt; Personal Foul. Nocioni's 1st Personal Foul, Chicago's 6th Team Foul.</t>
  </si>
  <si>
    <t>&lt;player1&gt; Shooting Foul. Chandler's 1st Personal Foul, Chicago's 7th Team Foul.</t>
  </si>
  <si>
    <t>&lt;player1&gt; Offensive Foul. Deng's 3rd Personal Foul, Chicago's 8th Team Foul.</t>
  </si>
  <si>
    <t>&lt;player1&gt; Offensive Foul. Nocioni's 3rd Personal Foul, Chicago's 9th Team Foul.</t>
  </si>
  <si>
    <t>&lt;player1&gt; Personal Foul. Duhon's 2nd Personal Foul, Chicago's 10th Team Foul.</t>
  </si>
  <si>
    <t>&lt;player1&gt; Offensive Foul. Curry's 4th Personal Foul, Chicago's 1st Team Foul.</t>
  </si>
  <si>
    <t>&lt;player1&gt; Personal Foul. Davis's 3rd Personal Foul, Chicago's 2nd Team Foul.</t>
  </si>
  <si>
    <t>&lt;player1&gt; Personal Foul. Duhon's 3rd Personal Foul, Chicago's 3rd Team Foul.</t>
  </si>
  <si>
    <t>&lt;player1&gt; Shooting Foul. Duhon's 4th Personal Foul, Chicago's 4th Team Foul.</t>
  </si>
  <si>
    <t>&lt;player1&gt; Offensive Foul. Gordon's 4th Personal Foul, Chicago's 5th Team Foul.</t>
  </si>
  <si>
    <t>&lt;player1&gt; Personal Foul. Chandler's 2nd Personal Foul, Chicago's 6th Team Foul.</t>
  </si>
  <si>
    <t>&lt;player1&gt; Offensive Foul. Gordon's 5th Personal Foul, Chicago's 7th Team Foul.</t>
  </si>
  <si>
    <t>&lt;player1&gt; Personal Foul. Hinrich's 4th Personal Foul, Chicago's 8th Team Foul.</t>
  </si>
  <si>
    <t>&lt;player1&gt; Shooting Foul. Piatkowski's 2nd Personal Foul, Chicago's 9th Team Foul.</t>
  </si>
  <si>
    <t>&lt;player1&gt; Personal Foul. Nocioni's 3rd Personal Foul, Chicago's 1st Team Foul.</t>
  </si>
  <si>
    <t>&lt;player1&gt; Shooting Foul. Hinrich's 4th Personal Foul, Chicago's 2nd Team Foul.</t>
  </si>
  <si>
    <t>&lt;player1&gt; Shooting Foul. Hinrich's 6th Personal Foul, Chicago's 3rd Team Foul.</t>
  </si>
  <si>
    <t>&lt;player1&gt; Offensive Foul. Gordon's 6th Personal Foul, Chicago's 4th Team Foul.</t>
  </si>
  <si>
    <t>&lt;player1&gt; Personal Foul. Davis's 5th Personal Foul, Chicago's 5th Team Foul.</t>
  </si>
  <si>
    <t>&lt;player1&gt; Illegal Defense Foul. Curry's 1st Personal Foul, Chicago's 1st Team Foul.</t>
  </si>
  <si>
    <t>&lt;player1&gt; Shooting Foul. Hinrich's 3rd Personal Foul, Chicago's 3rd Team Foul.</t>
  </si>
  <si>
    <t>&lt;player1&gt; Shooting Foul. Chandler's 1st Personal Foul, Chicago's 4th Team Foul.</t>
  </si>
  <si>
    <t>&lt;player1&gt; Personal Foul. Curry's 1st Personal Foul, Chicago's 5th Team Foul.</t>
  </si>
  <si>
    <t>&lt;player1&gt; Offensive Foul. Chandler's 3rd Personal Foul, Chicago's 1st Team Foul.</t>
  </si>
  <si>
    <t>&lt;player1&gt; Personal Foul. Piatkowski's 1st Personal Foul, Chicago's 2nd Team Foul.</t>
  </si>
  <si>
    <t>&lt;player1&gt; Offensive Foul. Harrington's 2nd Personal Foul, Chicago's 3rd Team Foul.</t>
  </si>
  <si>
    <t>&lt;player1&gt; Personal Foul. Deng's 1st Personal Foul, Chicago's 4th Team Foul.</t>
  </si>
  <si>
    <t>&lt;player1&gt; Shooting Foul. Harrington's 3rd Personal Foul, Chicago's 5th Team Foul.</t>
  </si>
  <si>
    <t>&lt;player1&gt; Personal Foul. Gordon's 1st Personal Foul, Chicago's 6th Team Foul.</t>
  </si>
  <si>
    <t>&lt;player1&gt; Offensive Foul. Nocioni's 2nd Personal Foul, Chicago's 7th Team Foul.</t>
  </si>
  <si>
    <t>&lt;player1&gt; Shooting Foul. Davis's 1st Personal Foul, Chicago's 2nd Team Foul.</t>
  </si>
  <si>
    <t>&lt;player1&gt; Personal Foul. Hinrich's 3rd Personal Foul, Chicago's 3rd Team Foul.</t>
  </si>
  <si>
    <t>&lt;player1&gt; Personal Foul. Duhon's 2nd Personal Foul, Chicago's 4th Team Foul.</t>
  </si>
  <si>
    <t>&lt;player1&gt; Personal Foul. Chandler's 3rd Personal Foul, Chicago's 5th Team Foul.</t>
  </si>
  <si>
    <t>&lt;player1&gt; Personal Foul. Gordon's 2nd Personal Foul, Chicago's 6th Team Foul.</t>
  </si>
  <si>
    <t>&lt;player1&gt; Loose Ball Foul. Chandler's 4th Personal Foul, Chicago's 1st Team Foul.</t>
  </si>
  <si>
    <t>&lt;player1&gt; Shooting Foul. Harrington's 3rd Personal Foul, Chicago's 2nd Team Foul.</t>
  </si>
  <si>
    <t>&lt;player1&gt; Personal Foul. Gordon's 3rd Personal Foul, Chicago's 3rd Team Foul.</t>
  </si>
  <si>
    <t>&lt;player1&gt; Shooting Foul. Gordon's 5th Personal Foul, Chicago's 4th Team Foul.</t>
  </si>
  <si>
    <t>&lt;player1&gt; Personal Foul. Deng's 2nd Personal Foul, Chicago's 6th Team Foul.</t>
  </si>
  <si>
    <t>&lt;player1&gt; Personal Foul. Howard's 1st Personal Foul, Orlando's 1st Team Foul.</t>
  </si>
  <si>
    <t>&lt;player1&gt; Personal Foul. Battie's 1st Personal Foul, Orlando's 2nd Team Foul.</t>
  </si>
  <si>
    <t>&lt;player1&gt; Shooting Foul. Cato's 1st Personal Foul, Orlando's 3rd Team Foul.</t>
  </si>
  <si>
    <t>&lt;player1&gt; Personal Foul. Mobley's 2nd Personal Foul, Orlando's 5th Team Foul.</t>
  </si>
  <si>
    <t>&lt;player1&gt; Personal Foul. Francis's 1st Personal Foul, Orlando's 7th Team Foul.</t>
  </si>
  <si>
    <t>&lt;player1&gt; Offensive Foul. Augmon's 2nd Personal Foul, Orlando's 1st Team Foul.</t>
  </si>
  <si>
    <t>&lt;player1&gt; Shooting Foul. Mobley's 2nd Personal Foul, Orlando's 2nd Team Foul.</t>
  </si>
  <si>
    <t>&lt;player1&gt; Shooting Foul. Hill's 1st Personal Foul, Orlando's 3rd Team Foul.</t>
  </si>
  <si>
    <t>&lt;player1&gt; Personal Foul. Francis's 2nd Personal Foul, Orlando's 4th Team Foul.</t>
  </si>
  <si>
    <t>&lt;player1&gt; Shooting Foul. Cato's 2nd Personal Foul, Orlando's 5th Team Foul.</t>
  </si>
  <si>
    <t>&lt;player1&gt; Shooting Foul. Cato's 4th Personal Foul, Orlando's 6th Team Foul.</t>
  </si>
  <si>
    <t>&lt;player1&gt; Shooting Foul. Howard's 2nd Personal Foul, Orlando's 7th Team Foul.</t>
  </si>
  <si>
    <t>&lt;player1&gt; Shooting Foul. Battie's 3rd Personal Foul, Orlando's 1st Team Foul.</t>
  </si>
  <si>
    <t>&lt;player1&gt; Personal Foul. Francis's 3rd Personal Foul, Orlando's 2nd Team Foul.</t>
  </si>
  <si>
    <t>&lt;player1&gt; Personal Foul. Mobley's 3rd Personal Foul, Orlando's 3rd Team Foul.</t>
  </si>
  <si>
    <t>&lt;player1&gt; Shooting Foul. Battie's 3rd Personal Foul, Orlando's 4th Team Foul.</t>
  </si>
  <si>
    <t>&lt;player1&gt; Personal Foul. Cato's 4th Personal Foul, Orlando's 5th Team Foul.</t>
  </si>
  <si>
    <t>&lt;player1&gt; Shooting Foul. Kasun's 2nd Personal Foul, Orlando's 6th Team Foul.</t>
  </si>
  <si>
    <t>&lt;player1&gt; Technical Foul. Augmon's 1st Technical Foul.</t>
  </si>
  <si>
    <t>&lt;player1&gt; Personal Foul. Garrity's 1st Personal Foul, Orlando's 2nd Team Foul.</t>
  </si>
  <si>
    <t>&lt;player1&gt; Personal Foul. Kasun's 2nd Personal Foul, Orlando's 4th Team Foul.</t>
  </si>
  <si>
    <t>&lt;player1&gt; Personal Foul. Wallace's 1st Personal Foul, Detroit's 1st Team Foul.</t>
  </si>
  <si>
    <t>&lt;player1&gt; Offensive Foul. Wallace's 1st Personal Foul, Detroit's 2nd Team Foul.</t>
  </si>
  <si>
    <t>&lt;player1&gt; Shooting Foul. Wallace's 2nd Personal Foul, Detroit's 3rd Team Foul.</t>
  </si>
  <si>
    <t>&lt;player1&gt; Personal Foul. Billups's 1st Personal Foul, Detroit's 4th Team Foul.</t>
  </si>
  <si>
    <t>&lt;player1&gt; Offensive Foul. McDyess's 2nd Personal Foul, Detroit's 1st Team Foul.</t>
  </si>
  <si>
    <t>&lt;player1&gt; Offensive Foul. McDyess's 3rd Personal Foul, Detroit's 2nd Team Foul.</t>
  </si>
  <si>
    <t>&lt;player1&gt; Shooting Foul. Wallace's 1st Personal Foul, Detroit's 3rd Team Foul.</t>
  </si>
  <si>
    <t>&lt;player1&gt; Offensive Foul. Hamilton's 2nd Personal Foul, Detroit's 4th Team Foul.</t>
  </si>
  <si>
    <t>&lt;player1&gt; Offensive Foul. Hamilton's 3rd Personal Foul, Detroit's 5th Team Foul.</t>
  </si>
  <si>
    <t>&lt;player1&gt; Personal Foul. Prince's 1st Personal Foul, Detroit's 1st Team Foul.</t>
  </si>
  <si>
    <t>&lt;player1&gt; Offensive Foul. Billups's 3rd Personal Foul, Detroit's 2nd Team Foul.</t>
  </si>
  <si>
    <t>&lt;player1&gt; Shooting Foul. Billups's 3rd Personal Foul, Detroit's 4th Team Foul.</t>
  </si>
  <si>
    <t>&lt;player1&gt; Offensive Foul. Billups's 5th Personal Foul, Detroit's 5th Team Foul.</t>
  </si>
  <si>
    <t>&lt;player1&gt; Personal Foul. Dupree's 1st Personal Foul, Detroit's 6th Team Foul.</t>
  </si>
  <si>
    <t>&lt;player1&gt; Offensive Foul. Hunter's 1st Personal Foul, Detroit's 7th Team Foul.</t>
  </si>
  <si>
    <t>&lt;player1&gt; Personal Foul. Hunter's 2nd Personal Foul, Detroit's 8th Team Foul.</t>
  </si>
  <si>
    <t>&lt;player1&gt; Personal Foul. Wallace's 3rd Personal Foul, Detroit's 1st Team Foul.</t>
  </si>
  <si>
    <t>&lt;player1&gt; Shooting Foul. Billups's 5th Personal Foul, Detroit's 2nd Team Foul.</t>
  </si>
  <si>
    <t>&lt;player1&gt; Personal Foul. McDyess's 3rd Personal Foul, Detroit's 3rd Team Foul.</t>
  </si>
  <si>
    <t>&lt;player1&gt; Shooting Foul. McDyess's 4th Personal Foul, Detroit's 4th Team Foul.</t>
  </si>
  <si>
    <t>&lt;player1&gt; Shooting Foul. Wallace's 3rd Personal Foul, Detroit's 5th Team Foul.</t>
  </si>
  <si>
    <t>&lt;player1&gt; Shooting Foul. Hinrich's 1st Personal Foul, Chicago's 3rd Team Foul.</t>
  </si>
  <si>
    <t>&lt;player1&gt; Offensive Foul. Nocioni's 2nd Personal Foul, Chicago's 4th Team Foul.</t>
  </si>
  <si>
    <t>&lt;player1&gt; Illegal Defense Foul. Chandler's 1st Personal Foul, Chicago's 1st Team Foul.</t>
  </si>
  <si>
    <t>&lt;player1&gt; Shooting Foul. Nocioni's 3rd Personal Foul, Chicago's 2nd Team Foul.</t>
  </si>
  <si>
    <t>&lt;player1&gt; Shooting Foul. Davis's 1st Personal Foul, Chicago's 3rd Team Foul.</t>
  </si>
  <si>
    <t>&lt;player1&gt; Shooting Foul. Gordon's 1st Personal Foul, Chicago's 4th Team Foul.</t>
  </si>
  <si>
    <t>&lt;player1&gt; Offensive Foul. Curry's 2nd Personal Foul, Chicago's 5th Team Foul.</t>
  </si>
  <si>
    <t>&lt;player1&gt; Shooting Foul. Gordon's 3rd Personal Foul, Chicago's 6th Team Foul.</t>
  </si>
  <si>
    <t>&lt;player1&gt; Shooting Foul. Hinrich's 3rd Personal Foul, Chicago's 7th Team Foul.</t>
  </si>
  <si>
    <t>&lt;player1&gt; Shooting Foul. Deng's 1st Personal Foul, Chicago's 8th Team Foul.</t>
  </si>
  <si>
    <t>&lt;player1&gt; Shooting Foul. Deng's 2nd Personal Foul, Chicago's 9th Team Foul.</t>
  </si>
  <si>
    <t>&lt;player1&gt; Shooting Foul. Deng's 3rd Personal Foul, Chicago's 1st Team Foul.</t>
  </si>
  <si>
    <t>&lt;player1&gt; Shooting Foul. Gordon's 4th Personal Foul, Chicago's 2nd Team Foul.</t>
  </si>
  <si>
    <t>&lt;player1&gt; Shooting Foul. Gordon's 5th Personal Foul, Chicago's 3rd Team Foul.</t>
  </si>
  <si>
    <t>&lt;player1&gt; Offensive Foul. Harrington's 2nd Personal Foul, Chicago's 4th Team Foul.</t>
  </si>
  <si>
    <t>&lt;player1&gt; Shooting Foul. Chandler's 1st Personal Foul, Chicago's 1st Team Foul.</t>
  </si>
  <si>
    <t>&lt;player1&gt; Loose Ball Foul. Harrington's 2nd Personal Foul, Chicago's 2nd Team Foul.</t>
  </si>
  <si>
    <t>&lt;player1&gt; Personal Foul. Harrington's 3rd Personal Foul, Chicago's 3rd Team Foul.</t>
  </si>
  <si>
    <t>&lt;player1&gt; Offensive Foul. Nocioni's 4th Personal Foul, Chicago's 4th Team Foul.</t>
  </si>
  <si>
    <t>&lt;player1&gt; Shooting Foul. Gordon's 5th Personal Foul, Chicago's 5th Team Foul.</t>
  </si>
  <si>
    <t>&lt;player1&gt; Offensive Foul. Harpring's 2nd Personal Foul, Utah's 1st Team Foul.</t>
  </si>
  <si>
    <t>&lt;player1&gt; Shooting Foul. Okur's 1st Personal Foul, Utah's 3rd Team Foul.</t>
  </si>
  <si>
    <t>&lt;player1&gt; Shooting Foul. Eisley's 1st Personal Foul, Utah's 4th Team Foul.</t>
  </si>
  <si>
    <t>&lt;player1&gt; Personal Foul. Borchardt's 2nd Personal Foul, Utah's 2nd Team Foul.</t>
  </si>
  <si>
    <t>&lt;player1&gt; Shooting Foul. Borchardt's 4th Personal Foul, Utah's 3rd Team Foul.</t>
  </si>
  <si>
    <t>&lt;player1&gt; Offensive Foul. Harpring's 3rd Personal Foul, Utah's 4th Team Foul.</t>
  </si>
  <si>
    <t>&lt;player1&gt; Personal Foul. McLeod's 1st Personal Foul, Utah's 6th Team Foul.</t>
  </si>
  <si>
    <t>&lt;player1&gt; Personal Foul. Harpring's 3rd Personal Foul, Utah's 1st Team Foul.</t>
  </si>
  <si>
    <t>&lt;player1&gt; Offensive Foul. Giricek's 2nd Personal Foul, Utah's 3rd Team Foul.</t>
  </si>
  <si>
    <t>&lt;player1&gt; Shooting Foul. Eisley's 3rd Personal Foul, Utah's 5th Team Foul.</t>
  </si>
  <si>
    <t>&lt;player1&gt; Shooting Foul. Humphries's 1st Personal Foul, Utah's 6th Team Foul.</t>
  </si>
  <si>
    <t>&lt;player1&gt; Shooting Foul. Okur's 3rd Personal Foul, Utah's 7th Team Foul.</t>
  </si>
  <si>
    <t>&lt;player1&gt; Personal Foul. Humphries's 2nd Personal Foul, Utah's 1st Team Foul.</t>
  </si>
  <si>
    <t>&lt;player1&gt; Shooting Foul. Borchardt's 5th Personal Foul, Utah's 3rd Team Foul.</t>
  </si>
  <si>
    <t>&lt;player1&gt; Offensive Foul. Boozer's 5th Personal Foul, Utah's 4th Team Foul.</t>
  </si>
  <si>
    <t>&lt;player1&gt; Technical Foul. Eisley's 1st Technical Foul.</t>
  </si>
  <si>
    <t>&lt;player1&gt; Shooting Foul. Okur's 4th Personal Foul, Utah's 6th Team Foul.</t>
  </si>
  <si>
    <t>&lt;player1&gt; Shooting Foul. Giricek's 2nd Personal Foul, Utah's 7th Team Foul.</t>
  </si>
  <si>
    <t>&lt;player1&gt; Personal Foul. Arroyo's 1st Personal Foul, Utah's 8th Team Foul.</t>
  </si>
  <si>
    <t>&lt;player1&gt; Personal Foul. Giricek's 3rd Personal Foul, Utah's 9th Team Foul.</t>
  </si>
  <si>
    <t>&lt;player1&gt; Shooting Foul. Collier's 2nd Personal Foul, Atlanta's 1st Team Foul.</t>
  </si>
  <si>
    <t>&lt;player1&gt; Shooting Foul. Collier's 2nd Personal Foul, Atlanta's 2nd Team Foul.</t>
  </si>
  <si>
    <t>&lt;player1&gt; Personal Foul. Drobnjak's 1st Personal Foul, Atlanta's 4th Team Foul.</t>
  </si>
  <si>
    <t>&lt;player1&gt; Shooting Foul. Drobnjak's 2nd Personal Foul, Atlanta's 5th Team Foul.</t>
  </si>
  <si>
    <t>&lt;player1&gt; Personal Foul. Ekezie's 1st Personal Foul, Atlanta's 1st Team Foul.</t>
  </si>
  <si>
    <t>&lt;player1&gt; Shooting Foul. Ekezie's 2nd Personal Foul, Atlanta's 2nd Team Foul.</t>
  </si>
  <si>
    <t>&lt;player1&gt; Shooting Foul. Smith's 1st Personal Foul, Atlanta's 3rd Team Foul.</t>
  </si>
  <si>
    <t>&lt;player1&gt; Personal Foul. Ekezie's 3rd Personal Foul, Atlanta's 4th Team Foul.</t>
  </si>
  <si>
    <t>&lt;player1&gt; Shooting Foul. Walker's 1st Personal Foul, Atlanta's 6th Team Foul.</t>
  </si>
  <si>
    <t>&lt;player1&gt; Personal Foul. Lue's 2nd Personal Foul, Atlanta's 7th Team Foul.</t>
  </si>
  <si>
    <t>&lt;player1&gt; Personal Foul. Lue's 2nd Personal Foul, Atlanta's 8th Team Foul.</t>
  </si>
  <si>
    <t>&lt;player1&gt; Personal Foul. Anderson's 1st Personal Foul, Atlanta's 9th Team Foul.</t>
  </si>
  <si>
    <t>&lt;player1&gt; Shooting Foul. Harrington's 1st Personal Foul, Atlanta's 10th Team Foul.</t>
  </si>
  <si>
    <t>&lt;player1&gt; Shooting Foul. Collier's 3rd Personal Foul, Atlanta's 1st Team Foul.</t>
  </si>
  <si>
    <t>&lt;player1&gt; Offensive Foul. Harrington's 3rd Personal Foul, Atlanta's 2nd Team Foul.</t>
  </si>
  <si>
    <t>&lt;player1&gt; Shooting Foul. Collier's 4th Personal Foul, Atlanta's 3rd Team Foul.</t>
  </si>
  <si>
    <t>&lt;player1&gt; Offensive Foul. Lue's 3rd Personal Foul, Atlanta's 4th Team Foul.</t>
  </si>
  <si>
    <t>&lt;player1&gt; Shooting Foul. Walker's 2nd Personal Foul, Atlanta's 5th Team Foul.</t>
  </si>
  <si>
    <t>&lt;player1&gt; Personal Foul. Harrington's 3rd Personal Foul, Atlanta's 6th Team Foul.</t>
  </si>
  <si>
    <t>&lt;player1&gt; Personal Foul. Drobnjak's 3rd Personal Foul, Atlanta's 1st Team Foul.</t>
  </si>
  <si>
    <t>&lt;player1&gt; Shooting Foul. Anderson's 2nd Personal Foul, Atlanta's 2nd Team Foul.</t>
  </si>
  <si>
    <t>&lt;player1&gt; Personal Foul. Harrington's 4th Personal Foul, Atlanta's 3rd Team Foul.</t>
  </si>
  <si>
    <t>&lt;player1&gt; Personal Foul. Walker's 3rd Personal Foul, Atlanta's 4th Team Foul.</t>
  </si>
  <si>
    <t>&lt;player1&gt; Personal Foul. Harrington's 5th Personal Foul, Atlanta's 5th Team Foul.</t>
  </si>
  <si>
    <t>&lt;player1&gt; Shooting Foul. Hinrich's 2nd Personal Foul, Chicago's 1st Team Foul.</t>
  </si>
  <si>
    <t>&lt;player1&gt; Shooting Foul. Hinrich's 2nd Personal Foul, Chicago's 2nd Team Foul.</t>
  </si>
  <si>
    <t>&lt;player1&gt; Shooting Foul. Duhon's 1st Personal Foul, Chicago's 3rd Team Foul.</t>
  </si>
  <si>
    <t>&lt;player1&gt; Loose Ball Foul. Chandler's 1st Personal Foul, Chicago's 4th Team Foul.</t>
  </si>
  <si>
    <t>&lt;player1&gt; Personal Foul. Gordon's 1st Personal Foul, Chicago's 1st Team Foul.</t>
  </si>
  <si>
    <t>&lt;player1&gt; Shooting Foul. Piatkowski's 1st Personal Foul, Chicago's 2nd Team Foul.</t>
  </si>
  <si>
    <t>&lt;player1&gt; Offensive Foul. Nocioni's 3rd Personal Foul, Chicago's 4th Team Foul.</t>
  </si>
  <si>
    <t>&lt;player1&gt; Shooting Foul. Curry's 2nd Personal Foul, Chicago's 5th Team Foul.</t>
  </si>
  <si>
    <t>&lt;player1&gt; Personal Foul. Piatkowski's 2nd Personal Foul, Chicago's 6th Team Foul.</t>
  </si>
  <si>
    <t>&lt;player1&gt; Personal Foul. Piatkowski's 3rd Personal Foul, Chicago's 7th Team Foul.</t>
  </si>
  <si>
    <t>&lt;player1&gt; Loose Ball Foul. Curry's 2nd Personal Foul, Chicago's 2nd Team Foul.</t>
  </si>
  <si>
    <t>&lt;player1&gt; Shooting Foul. Curry's 4th Personal Foul, Chicago's 3rd Team Foul.</t>
  </si>
  <si>
    <t>&lt;player1&gt; Shooting Foul. Duhon's 2nd Personal Foul, Chicago's 4th Team Foul.</t>
  </si>
  <si>
    <t>&lt;player1&gt; Shooting Foul. Chandler's 3rd Personal Foul, Chicago's 7th Team Foul.</t>
  </si>
  <si>
    <t>&lt;player1&gt; Personal Foul. Gordon's 2nd Personal Foul, Chicago's 1st Team Foul.</t>
  </si>
  <si>
    <t>&lt;player1&gt; Loose Ball Foul. Curry's 4th Personal Foul, Chicago's 2nd Team Foul.</t>
  </si>
  <si>
    <t>&lt;player1&gt; Shooting Foul. Curry's 5th Personal Foul, Chicago's 3rd Team Foul.</t>
  </si>
  <si>
    <t>&lt;player1&gt; Personal Foul. Hinrich's 3rd Personal Foul, Chicago's 4th Team Foul.</t>
  </si>
  <si>
    <t>&lt;player1&gt; Shooting Foul. Chandler's 4th Personal Foul, Chicago's 5th Team Foul.</t>
  </si>
  <si>
    <t>&lt;player1&gt; Shooting Foul. Davis's 1st Personal Foul, Chicago's 7th Team Foul.</t>
  </si>
  <si>
    <t>&lt;player1&gt; Shooting Foul. Nocioni's 3rd Personal Foul, Chicago's 8th Team Foul.</t>
  </si>
  <si>
    <t>&lt;player1&gt; Personal Foul. Davis's 1st Personal Foul, Chicago's 1st Team Foul.</t>
  </si>
  <si>
    <t>&lt;player1&gt; Personal Foul. Curry's 1st Personal Foul, Chicago's 2nd Team Foul.</t>
  </si>
  <si>
    <t>&lt;player1&gt; Personal Foul. Deng's 1st Personal Foul, Chicago's 3rd Team Foul.</t>
  </si>
  <si>
    <t>&lt;player1&gt; Shooting Foul. Davis's 2nd Personal Foul, Chicago's 5th Team Foul.</t>
  </si>
  <si>
    <t>&lt;player1&gt; Personal Foul. Chandler's 1st Personal Foul, Chicago's 6th Team Foul.</t>
  </si>
  <si>
    <t>&lt;player1&gt; Loose Ball Foul. Harrington's 1st Personal Foul, Chicago's 7th Team Foul.</t>
  </si>
  <si>
    <t>&lt;player1&gt; Technical Foul. Chandler's 1st Technical Foul.</t>
  </si>
  <si>
    <t>&lt;player1&gt; Personal Foul. Duhon's 1st Personal Foul, Chicago's 4th Team Foul.</t>
  </si>
  <si>
    <t>&lt;player1&gt; Personal Foul. Duhon's 2nd Personal Foul, Chicago's 5th Team Foul.</t>
  </si>
  <si>
    <t>&lt;player1&gt; Shooting Foul. Curry's 2nd Personal Foul, Chicago's 1st Team Foul.</t>
  </si>
  <si>
    <t>&lt;player1&gt; Offensive Foul. Hinrich's 3rd Personal Foul, Chicago's 2nd Team Foul.</t>
  </si>
  <si>
    <t>&lt;player1&gt; Shooting Foul. Duhon's 3rd Personal Foul, Chicago's 3rd Team Foul.</t>
  </si>
  <si>
    <t>&lt;player1&gt; Shooting Foul. Chandler's 4th Personal Foul, Chicago's 4th Team Foul.</t>
  </si>
  <si>
    <t>&lt;player1&gt; Personal Foul. Nocioni's 2nd Personal Foul, Chicago's 5th Team Foul.</t>
  </si>
  <si>
    <t>&lt;player1&gt; Personal Foul. Chandler's 4th Personal Foul, Chicago's 6th Team Foul.</t>
  </si>
  <si>
    <t>&lt;player1&gt; Personal Foul. Duhon's 4th Personal Foul, Chicago's 7th Team Foul.</t>
  </si>
  <si>
    <t>&lt;player1&gt; Shooting Foul. Gordon's 1st Personal Foul, Chicago's 8th Team Foul.</t>
  </si>
  <si>
    <t>&lt;player1&gt; Personal Foul. Harrington's 2nd Personal Foul, Chicago's 1st Team Foul.</t>
  </si>
  <si>
    <t>&lt;player1&gt; Personal Foul. Pargo's 1st Personal Foul, Chicago's 2nd Team Foul.</t>
  </si>
  <si>
    <t>&lt;player1&gt; Shooting Foul. Griffin's 1st Personal Foul, Chicago's 3rd Team Foul.</t>
  </si>
  <si>
    <t>&lt;player1&gt; Personal Foul. Harrington's 3rd Personal Foul, Chicago's 4th Team Foul.</t>
  </si>
  <si>
    <t>&lt;player1&gt; Personal Foul. Chandler's 5th Personal Foul, Chicago's 5th Team Foul.</t>
  </si>
  <si>
    <t>&lt;player1&gt; Personal Foul. Griffin's 2nd Personal Foul, Chicago's 6th Team Foul.</t>
  </si>
  <si>
    <t>&lt;player1&gt; Shooting Foul. Griffin's 3rd Personal Foul, Chicago's 7th Team Foul.</t>
  </si>
  <si>
    <t>&lt;player1&gt; Offensive Foul. Harrington's 5th Personal Foul, Chicago's 8th Team Foul.</t>
  </si>
  <si>
    <t>&lt;player1&gt; Shooting Foul. Nocioni's 3rd Personal Foul, Chicago's 9th Team Foul.</t>
  </si>
  <si>
    <t>&lt;player1&gt; Personal Foul. Pargo's 2nd Personal Foul, Chicago's 10th Team Foul.</t>
  </si>
  <si>
    <t>&lt;player1&gt; Personal Foul. Pargo's 3rd Personal Foul, Chicago's 11st Team Foul.</t>
  </si>
  <si>
    <t>&lt;player1&gt; Shooting Foul. Anthony's 2nd Personal Foul, Denver's 1st Team Foul.</t>
  </si>
  <si>
    <t>&lt;player1&gt; Shooting Foul. Miller's 1st Personal Foul, Denver's 2nd Team Foul.</t>
  </si>
  <si>
    <t>&lt;player1&gt; Personal Foul. Elson's 1st Personal Foul, Denver's 4th Team Foul.</t>
  </si>
  <si>
    <t>&lt;player1&gt; Shooting Foul. Russell's 1st Personal Foul, Denver's 1st Team Foul.</t>
  </si>
  <si>
    <t>&lt;player1&gt; Personal Foul. Hilario's 1st Personal Foul, Denver's 2nd Team Foul.</t>
  </si>
  <si>
    <t>&lt;player1&gt; Shooting Foul. Buckner's 1st Personal Foul, Denver's 3rd Team Foul.</t>
  </si>
  <si>
    <t>&lt;player1&gt; Personal Foul. Boykins's 2nd Personal Foul, Denver's 5th Team Foul.</t>
  </si>
  <si>
    <t>&lt;player1&gt; Shooting Foul. Miller's 3rd Personal Foul, Denver's 1st Team Foul.</t>
  </si>
  <si>
    <t>&lt;player1&gt; Personal Foul. Hilario's 2nd Personal Foul, Denver's 2nd Team Foul.</t>
  </si>
  <si>
    <t>&lt;player1&gt; Shooting Foul. Boykins's 2nd Personal Foul, Denver's 5th Team Foul.</t>
  </si>
  <si>
    <t>&lt;player1&gt; Shooting Foul. Elson's 3rd Personal Foul, Denver's 1st Team Foul.</t>
  </si>
  <si>
    <t>&lt;player1&gt; Personal Foul. Hilario's 4th Personal Foul, Denver's 2nd Team Foul.</t>
  </si>
  <si>
    <t>&lt;player1&gt; Personal Foul. Johnson's 1st Personal Foul, Denver's 3rd Team Foul.</t>
  </si>
  <si>
    <t>&lt;player1&gt; Personal Foul. Johnson's 3rd Personal Foul, Denver's 6th Team Foul.</t>
  </si>
  <si>
    <t>&lt;player1&gt; Offensive Foul. Anthony's 3rd Personal Foul, Denver's 7th Team Foul.</t>
  </si>
  <si>
    <t>&lt;player1&gt; Personal Foul. Hilario's 5th Personal Foul, Denver's 8th Team Foul.</t>
  </si>
  <si>
    <t>&lt;player1&gt; Personal Foul. Boykins's 3rd Personal Foul, Denver's 9th Team Foul.</t>
  </si>
  <si>
    <t>&lt;player1&gt; missed three point running jumper.</t>
  </si>
  <si>
    <t>&lt;player1&gt; made 38 ft three point hook shot.</t>
  </si>
  <si>
    <t>&lt;player1&gt; missed 22 ft running jumper.</t>
  </si>
  <si>
    <t>&lt;player1&gt; Personal Foul. McInnis's 1st Personal Foul, Cleveland's 1st Team Foul.</t>
  </si>
  <si>
    <t>&lt;player1&gt; Shooting Foul. Ilgauskas's 2nd Personal Foul, Cleveland's 2nd Team Foul.</t>
  </si>
  <si>
    <t>&lt;player1&gt; Shooting Foul. James's 1st Personal Foul, Cleveland's 3rd Team Foul.</t>
  </si>
  <si>
    <t>&lt;player1&gt; Shooting Foul. James's 3rd Personal Foul, Cleveland's 6th Team Foul.</t>
  </si>
  <si>
    <t>&lt;player1&gt; Personal Foul. Gooden's 2nd Personal Foul, Cleveland's 7th Team Foul.</t>
  </si>
  <si>
    <t>&lt;player1&gt; Shooting Foul. Varejao's 2nd Personal Foul, Cleveland's 2nd Team Foul.</t>
  </si>
  <si>
    <t>&lt;player1&gt; Loose Ball Foul. Ilgauskas's 2nd Personal Foul, Cleveland's 3rd Team Foul.</t>
  </si>
  <si>
    <t>&lt;player1&gt; Personal Foul. Newble's 2nd Personal Foul, Cleveland's 4th Team Foul.</t>
  </si>
  <si>
    <t>&lt;player1&gt; Loose Ball Foul. Newble's 3rd Personal Foul, Cleveland's 5th Team Foul.</t>
  </si>
  <si>
    <t>&lt;player1&gt; Shooting Foul. Ilgauskas's 3rd Personal Foul, Cleveland's 6th Team Foul.</t>
  </si>
  <si>
    <t>&lt;player1&gt; Shooting Foul. Snow's 1st Personal Foul, Cleveland's 7th Team Foul.</t>
  </si>
  <si>
    <t>&lt;player1&gt; Shooting Foul. McInnis's 3rd Personal Foul, Cleveland's 8th Team Foul.</t>
  </si>
  <si>
    <t>&lt;player1&gt; Personal Foul. Williams's 1st Personal Foul, Cleveland's 9th Team Foul.</t>
  </si>
  <si>
    <t>&lt;player1&gt; Loose Ball Foul. Varejao's 3rd Personal Foul, Cleveland's 10th Team Foul.</t>
  </si>
  <si>
    <t>&lt;player1&gt; Personal Foul. Newble's 4th Personal Foul, Cleveland's 1st Team Foul.</t>
  </si>
  <si>
    <t>&lt;player1&gt; Personal Foul. Newble's 5th Personal Foul, Cleveland's 2nd Team Foul.</t>
  </si>
  <si>
    <t>&lt;player1&gt; Personal Foul. McInnis's 3rd Personal Foul, Cleveland's 3rd Team Foul.</t>
  </si>
  <si>
    <t>&lt;player1&gt; Shooting Foul. Snow's 2nd Personal Foul, Cleveland's 4th Team Foul.</t>
  </si>
  <si>
    <t>&lt;player1&gt; Shooting Foul. Ilgauskas's 4th Personal Foul, Cleveland's 5th Team Foul.</t>
  </si>
  <si>
    <t>&lt;player1&gt; Personal Foul. Snow's 3rd Personal Foul, Cleveland's 1st Team Foul.</t>
  </si>
  <si>
    <t>&lt;player1&gt; Shooting Foul. McInnis's 4th Personal Foul, Cleveland's 2nd Team Foul.</t>
  </si>
  <si>
    <t>&lt;player1&gt; Shooting Foul. Williams's 2nd Personal Foul, Cleveland's 3rd Team Foul.</t>
  </si>
  <si>
    <t>&lt;player1&gt; Loose Ball Foul. Ilgauskas's 2nd Personal Foul, Cleveland's 2nd Team Foul.</t>
  </si>
  <si>
    <t>&lt;player1&gt; Personal Foul. McInnis's 1st Personal Foul, Cleveland's 3rd Team Foul.</t>
  </si>
  <si>
    <t>&lt;player1&gt; Shooting Foul. McInnis's 2nd Personal Foul, Cleveland's 1st Team Foul.</t>
  </si>
  <si>
    <t>&lt;player1&gt; Offensive Foul. James's 2nd Personal Foul, Cleveland's 2nd Team Foul.</t>
  </si>
  <si>
    <t>&lt;player1&gt; Personal Foul. James's 2nd Personal Foul, Cleveland's 3rd Team Foul.</t>
  </si>
  <si>
    <t>&lt;player1&gt; Illegal Defense Foul. Varejao's 1st Personal Foul, Cleveland's 4th Team Foul.</t>
  </si>
  <si>
    <t>&lt;player1&gt; Loose Ball Foul. Varejao's 1st Personal Foul, Cleveland's 5th Team Foul.</t>
  </si>
  <si>
    <t>&lt;player1&gt; Offensive Foul. Gooden's 3rd Personal Foul, Cleveland's 6th Team Foul.</t>
  </si>
  <si>
    <t>&lt;player1&gt; Technical Foul. Gooden's 1st Technical Foul.</t>
  </si>
  <si>
    <t>&lt;player1&gt; Offensive Foul. Ilgauskas's 3rd Personal Foul, Cleveland's 8th Team Foul.</t>
  </si>
  <si>
    <t>&lt;player1&gt; Shooting Foul. Gooden's 3rd Personal Foul, Cleveland's 9th Team Foul.</t>
  </si>
  <si>
    <t>&lt;player1&gt; Shooting Foul. Varejao's 2nd Personal Foul, Cleveland's 10th Team Foul.</t>
  </si>
  <si>
    <t>&lt;player1&gt; Personal Foul. Ilgauskas's 3rd Personal Foul, Cleveland's 1st Team Foul.</t>
  </si>
  <si>
    <t>&lt;player1&gt; Technical Foul. McInnis's 1st Technical Foul.</t>
  </si>
  <si>
    <t>&lt;player1&gt; Shooting Foul. Ilgauskas's 4th Personal Foul, Cleveland's 3rd Team Foul.</t>
  </si>
  <si>
    <t>&lt;player1&gt; Loose Ball Foul. Williams's 1st Personal Foul, Cleveland's 4th Team Foul.</t>
  </si>
  <si>
    <t>&lt;player1&gt; Shooting Foul. Newble's 1st Personal Foul, Cleveland's 5th Team Foul.</t>
  </si>
  <si>
    <t>&lt;player1&gt; Loose Ball Foul. Williams's 2nd Personal Foul, Cleveland's 6th Team Foul.</t>
  </si>
  <si>
    <t>&lt;player1&gt; Personal Foul. Williams's 3rd Personal Foul, Cleveland's 7th Team Foul.</t>
  </si>
  <si>
    <t>&lt;player1&gt; Shooting Foul. Williams's 4th Personal Foul, Cleveland's 8th Team Foul.</t>
  </si>
  <si>
    <t>&lt;player1&gt; Personal Foul. Harris's 1st Personal Foul, Cleveland's 1st Team Foul.</t>
  </si>
  <si>
    <t>&lt;player1&gt; Personal Foul. Gooden's 4th Personal Foul, Cleveland's 2nd Team Foul.</t>
  </si>
  <si>
    <t>&lt;player1&gt; Offensive Foul. Ilgauskas's 6th Personal Foul, Cleveland's 5th Team Foul.</t>
  </si>
  <si>
    <t>&lt;player1&gt; Shooting Foul. Diop's 1st Personal Foul, Cleveland's 6th Team Foul.</t>
  </si>
  <si>
    <t>&lt;player1&gt; Shooting Foul. Diop's 2nd Personal Foul, Cleveland's 7th Team Foul.</t>
  </si>
  <si>
    <t>&lt;player1&gt; Offensive Foul. Miles's 2nd Personal Foul, Portland's 1st Team Foul.</t>
  </si>
  <si>
    <t>&lt;player1&gt; Shooting Foul. Przybilla's 2nd Personal Foul, Portland's 1st Team Foul.</t>
  </si>
  <si>
    <t>&lt;player1&gt; Personal Foul. Miles's 2nd Personal Foul, Portland's 4th Team Foul.</t>
  </si>
  <si>
    <t>&lt;player1&gt; Shooting Foul. Ratliff's 3rd Personal Foul, Portland's 5th Team Foul.</t>
  </si>
  <si>
    <t>&lt;player1&gt; Personal Foul. Patterson's 1st Personal Foul, Portland's 6th Team Foul.</t>
  </si>
  <si>
    <t>&lt;player1&gt; Personal Foul. Stoudamire's 2nd Personal Foul, Portland's 7th Team Foul.</t>
  </si>
  <si>
    <t>&lt;player1&gt; Personal Foul. Przybilla's 4th Personal Foul, Portland's 1st Team Foul.</t>
  </si>
  <si>
    <t>&lt;player1&gt; Offensive Foul. Telfair's 2nd Personal Foul, Portland's 1st Team Foul.</t>
  </si>
  <si>
    <t>&lt;player1&gt; Offensive Foul. Miles's 4th Personal Foul, Portland's 2nd Team Foul.</t>
  </si>
  <si>
    <t>&lt;player1&gt; Technical Foul. Van Exel's 1st Technical Foul.</t>
  </si>
  <si>
    <t>&lt;player1&gt; Offensive Foul. Przybilla's 6th Personal Foul, Portland's 5th Team Foul.</t>
  </si>
  <si>
    <t>&lt;player1&gt; Shooting Foul. Miles's 4th Personal Foul, Portland's 6th Team Foul.</t>
  </si>
  <si>
    <t>&lt;player1&gt; Offensive Foul. Carlisle's 2nd Personal Foul, Portland's 7th Team Foul.</t>
  </si>
  <si>
    <t>&lt;player1&gt; Shooting Foul. Ilgauskas's 1st Personal Foul, Cleveland's 1st Team Foul.</t>
  </si>
  <si>
    <t>&lt;player1&gt; Personal Foul. Ilgauskas's 2nd Personal Foul, Cleveland's 3rd Team Foul.</t>
  </si>
  <si>
    <t>&lt;player1&gt; Shooting Foul. Williams's 1st Personal Foul, Cleveland's 4th Team Foul.</t>
  </si>
  <si>
    <t>&lt;player1&gt; Shooting Foul. Gooden's 2nd Personal Foul, Cleveland's 1st Team Foul.</t>
  </si>
  <si>
    <t>&lt;player1&gt; Offensive Foul. Ilgauskas's 4th Personal Foul, Cleveland's 2nd Team Foul.</t>
  </si>
  <si>
    <t>&lt;player1&gt; Personal Foul. McInnis's 3rd Personal Foul, Cleveland's 1st Team Foul.</t>
  </si>
  <si>
    <t>&lt;player1&gt; Offensive Foul. James's 3rd Personal Foul, Cleveland's 2nd Team Foul.</t>
  </si>
  <si>
    <t>&lt;player1&gt; Shooting Foul. Newble's 1st Personal Foul, Cleveland's 3rd Team Foul.</t>
  </si>
  <si>
    <t>&lt;player1&gt; Shooting Foul. Ilgauskas's 4th Personal Foul, Cleveland's 4th Team Foul.</t>
  </si>
  <si>
    <t>&lt;player1&gt; Personal Foul. Wagner's 1st Personal Foul, Cleveland's 5th Team Foul.</t>
  </si>
  <si>
    <t>&lt;player1&gt; Personal Foul. Wagner's 2nd Personal Foul, Cleveland's 6th Team Foul.</t>
  </si>
  <si>
    <t>&lt;player1&gt; Shooting Foul. Newble's 3rd Personal Foul, Cleveland's 4th Team Foul.</t>
  </si>
  <si>
    <t>&lt;player1&gt; Personal Foul. Varejao's 3rd Personal Foul, Cleveland's 5th Team Foul.</t>
  </si>
  <si>
    <t>&lt;player1&gt; Shooting Foul. Gooden's 2nd Personal Foul, Cleveland's 6th Team Foul.</t>
  </si>
  <si>
    <t>&lt;player1&gt; Shooting Foul. Olowokandi's 1st Personal Foul, Minnesota's 1st Team Foul.</t>
  </si>
  <si>
    <t>&lt;player1&gt; Personal Foul. Hassell's 1st Personal Foul, Minnesota's 2nd Team Foul.</t>
  </si>
  <si>
    <t>&lt;player1&gt; Personal Foul. Griffin's 1st Personal Foul, Minnesota's 1st Team Foul.</t>
  </si>
  <si>
    <t>&lt;player1&gt; Shooting Foul. Griffin's 2nd Personal Foul, Minnesota's 2nd Team Foul.</t>
  </si>
  <si>
    <t>&lt;player1&gt; Shooting Foul. Madsen's 1st Personal Foul, Minnesota's 3rd Team Foul.</t>
  </si>
  <si>
    <t>&lt;player1&gt; Personal Foul. Garnett's 1st Personal Foul, Minnesota's 4th Team Foul.</t>
  </si>
  <si>
    <t>&lt;player1&gt; Personal Foul. Cassell's 1st Personal Foul, Minnesota's 5th Team Foul.</t>
  </si>
  <si>
    <t>&lt;player1&gt; Offensive Foul. Cassell's 3rd Personal Foul, Minnesota's 7th Team Foul.</t>
  </si>
  <si>
    <t>&lt;player1&gt; Personal Foul. Cassell's 3rd Personal Foul, Minnesota's 3rd Team Foul.</t>
  </si>
  <si>
    <t>&lt;player1&gt; Shooting Foul. Johnson's 3rd Personal Foul, Minnesota's 4th Team Foul.</t>
  </si>
  <si>
    <t>&lt;player1&gt; Shooting Foul. Szczerbiak's 1st Personal Foul, Minnesota's 5th Team Foul.</t>
  </si>
  <si>
    <t>&lt;player1&gt; Shooting Foul. Johnson's 3rd Personal Foul, Minnesota's 6th Team Foul.</t>
  </si>
  <si>
    <t>&lt;player1&gt; Shooting Foul. Hassell's 2nd Personal Foul, Minnesota's 1st Team Foul.</t>
  </si>
  <si>
    <t>&lt;player1&gt; Personal Foul. Hassell's 3rd Personal Foul, Minnesota's 2nd Team Foul.</t>
  </si>
  <si>
    <t>&lt;player1&gt; Personal Foul. Szczerbiak's 2nd Personal Foul, Minnesota's 3rd Team Foul.</t>
  </si>
  <si>
    <t>&lt;player1&gt; Shooting Foul. Griffin's 3rd Personal Foul, Minnesota's 4th Team Foul.</t>
  </si>
  <si>
    <t>&lt;player1&gt; Shooting Foul. Hudson's 1st Personal Foul, Minnesota's 5th Team Foul.</t>
  </si>
  <si>
    <t>&lt;player1&gt; Shooting Foul. Cassell's 4th Personal Foul, Minnesota's 6th Team Foul.</t>
  </si>
  <si>
    <t>&lt;player1&gt; Shooting Foul. Hassell's 4th Personal Foul, Minnesota's 7th Team Foul.</t>
  </si>
  <si>
    <t>&lt;player1&gt; Personal Foul. Hudson's 2nd Personal Foul, Minnesota's 8th Team Foul.</t>
  </si>
  <si>
    <t>&lt;player1&gt; Personal Foul. Garnett's 3rd Personal Foul, Minnesota's 9th Team Foul.</t>
  </si>
  <si>
    <t>&lt;player1&gt; Personal Foul. Nailon's 1st Personal Foul, New Orleans's 1st Team Foul.</t>
  </si>
  <si>
    <t>&lt;player1&gt; Loose Ball Foul. Wesley's 1st Personal Foul, New Orleans's 3rd Team Foul.</t>
  </si>
  <si>
    <t>&lt;player1&gt; Shooting Foul. Edwards's 1st Personal Foul, New Orleans's 2nd Team Foul.</t>
  </si>
  <si>
    <t>&lt;player1&gt; Personal Foul. Smith's 2nd Personal Foul, New Orleans's 4th Team Foul.</t>
  </si>
  <si>
    <t>&lt;player1&gt; Shooting Foul. Nailon's 4th Personal Foul, New Orleans's 6th Team Foul.</t>
  </si>
  <si>
    <t>&lt;player1&gt; Personal Foul. Brown's 2nd Personal Foul, New Orleans's 7th Team Foul.</t>
  </si>
  <si>
    <t>&lt;player1&gt; Loose Ball Foul. Freije's 3rd Personal Foul, New Orleans's 1st Team Foul.</t>
  </si>
  <si>
    <t>&lt;player1&gt; Personal Foul. Brown's 3rd Personal Foul, New Orleans's 2nd Team Foul.</t>
  </si>
  <si>
    <t>&lt;player1&gt; Illegal Defense Foul. Freije's 4th Personal Foul, New Orleans's 3rd Team Foul.</t>
  </si>
  <si>
    <t>&lt;player1&gt; Personal Foul. Edwards's 2nd Personal Foul, New Orleans's 5th Team Foul.</t>
  </si>
  <si>
    <t>&lt;player1&gt; Personal Foul. Davis's 1st Personal Foul, New Orleans's 6th Team Foul.</t>
  </si>
  <si>
    <t>&lt;player1&gt; Shooting Foul. Freije's 4th Personal Foul, New Orleans's 1st Team Foul.</t>
  </si>
  <si>
    <t>&lt;player1&gt; Shooting Foul. Nailon's 4th Personal Foul, New Orleans's 3rd Team Foul.</t>
  </si>
  <si>
    <t>&lt;player1&gt; Shooting Foul. Freije's 5th Personal Foul, New Orleans's 4th Team Foul.</t>
  </si>
  <si>
    <t>&lt;player1&gt; Personal Foul. Wesley's 2nd Personal Foul, New Orleans's 5th Team Foul.</t>
  </si>
  <si>
    <t>&lt;player1&gt; Shooting Foul. Edwards's 3rd Personal Foul, New Orleans's 6th Team Foul.</t>
  </si>
  <si>
    <t>&lt;player1&gt; Shooting Foul. Davis's 4th Personal Foul, New Orleans's 7th Team Foul.</t>
  </si>
  <si>
    <t>&lt;player1&gt; Personal Foul. Dickau's 1st Personal Foul, New Orleans's 8th Team Foul.</t>
  </si>
  <si>
    <t>&lt;player1&gt; Personal Foul. Wesley's 3rd Personal Foul, New Orleans's 9th Team Foul.</t>
  </si>
  <si>
    <t>&lt;player1&gt; Offensive Foul. Ilgauskas's 2nd Personal Foul, Cleveland's 1st Team Foul.</t>
  </si>
  <si>
    <t>&lt;player1&gt; Offensive Foul. Gooden's 2nd Personal Foul, Cleveland's 2nd Team Foul.</t>
  </si>
  <si>
    <t>&lt;player1&gt; Personal Foul. Varejao's 1st Personal Foul, Cleveland's 1st Team Foul.</t>
  </si>
  <si>
    <t>&lt;player1&gt; Personal Foul. Traylor's 1st Personal Foul, Cleveland's 2nd Team Foul.</t>
  </si>
  <si>
    <t>&lt;player1&gt; Shooting Foul. Harris's 2nd Personal Foul, Cleveland's 3rd Team Foul.</t>
  </si>
  <si>
    <t>&lt;player1&gt; Personal Foul. Gooden's 2nd Personal Foul, Cleveland's 1st Team Foul.</t>
  </si>
  <si>
    <t>&lt;player1&gt; Shooting Foul. Gooden's 3rd Personal Foul, Cleveland's 5th Team Foul.</t>
  </si>
  <si>
    <t>&lt;player1&gt; Personal Foul. Newble's 2nd Personal Foul, Cleveland's 6th Team Foul.</t>
  </si>
  <si>
    <t>&lt;player1&gt; Shooting Foul. James's 2nd Personal Foul, Cleveland's 7th Team Foul.</t>
  </si>
  <si>
    <t>&lt;player1&gt; Shooting Foul. Ilgauskas's 3rd Personal Foul, Cleveland's 8th Team Foul.</t>
  </si>
  <si>
    <t>&lt;player1&gt; Personal Foul. Gooden's 4th Personal Foul, Cleveland's 9th Team Foul.</t>
  </si>
  <si>
    <t>&lt;player1&gt; Personal Foul. Traylor's 2nd Personal Foul, Cleveland's 1st Team Foul.</t>
  </si>
  <si>
    <t>&lt;player1&gt; Shooting Foul. Snow's 1st Personal Foul, Cleveland's 2nd Team Foul.</t>
  </si>
  <si>
    <t>&lt;player1&gt; Personal Foul. Snow's 2nd Personal Foul, Cleveland's 3rd Team Foul.</t>
  </si>
  <si>
    <t>&lt;player1&gt; Personal Foul. Varejao's 2nd Personal Foul, Cleveland's 4th Team Foul.</t>
  </si>
  <si>
    <t>&lt;player1&gt; Shooting Foul. McInnis's 1st Personal Foul, Cleveland's 6th Team Foul.</t>
  </si>
  <si>
    <t>&lt;player1&gt; Personal Foul. Varejao's 4th Personal Foul, Cleveland's 7th Team Foul.</t>
  </si>
  <si>
    <t>&lt;player1&gt; Personal Foul. Snow's 3rd Personal Foul, Cleveland's 9th Team Foul.</t>
  </si>
  <si>
    <t>&lt;player1&gt; Shooting Foul. Sura's 1st Personal Foul, Houston's 1st Team Foul.</t>
  </si>
  <si>
    <t>&lt;player1&gt; Personal Foul. McGrady's 1st Personal Foul, Houston's 2nd Team Foul.</t>
  </si>
  <si>
    <t>&lt;player1&gt; Illegal Defense Foul. Howard's 1st Personal Foul, Houston's 3rd Team Foul.</t>
  </si>
  <si>
    <t>&lt;player1&gt; Shooting Foul. Ming's 1st Personal Foul, Houston's 4th Team Foul.</t>
  </si>
  <si>
    <t>&lt;player1&gt; Personal Foul. Barry's 1st Personal Foul, Houston's 5th Team Foul.</t>
  </si>
  <si>
    <t>&lt;player1&gt; Shooting Foul. Howard's 1st Personal Foul, Houston's 6th Team Foul.</t>
  </si>
  <si>
    <t>&lt;player1&gt; Shooting Foul. Wesley's 1st Personal Foul, Houston's 1st Team Foul.</t>
  </si>
  <si>
    <t>&lt;player1&gt; Illegal Defense Foul. Mutombo's 1st Personal Foul, Houston's 2nd Team Foul.</t>
  </si>
  <si>
    <t>&lt;player1&gt; Shooting Foul. Taylor's 1st Personal Foul, Houston's 3rd Team Foul.</t>
  </si>
  <si>
    <t>&lt;player1&gt; Personal Foul. Barry's 2nd Personal Foul, Houston's 4th Team Foul.</t>
  </si>
  <si>
    <t>&lt;player1&gt; Personal Foul. Taylor's 2nd Personal Foul, Houston's 5th Team Foul.</t>
  </si>
  <si>
    <t>&lt;player1&gt; Personal Foul. Wesley's 2nd Personal Foul, Houston's 6th Team Foul.</t>
  </si>
  <si>
    <t>&lt;player1&gt; Shooting Foul. Ming's 2nd Personal Foul, Houston's 7th Team Foul.</t>
  </si>
  <si>
    <t>&lt;player1&gt; Shooting Foul. Taylor's 3rd Personal Foul, Houston's 8th Team Foul.</t>
  </si>
  <si>
    <t>&lt;player1&gt; Shooting Foul. Ming's 3rd Personal Foul, Houston's 9th Team Foul.</t>
  </si>
  <si>
    <t>&lt;player1&gt; Shooting Foul. Barry's 3rd Personal Foul, Houston's 10th Team Foul.</t>
  </si>
  <si>
    <t>&lt;player1&gt; Shooting Foul. Howard's 2nd Personal Foul, Houston's 1st Team Foul.</t>
  </si>
  <si>
    <t>&lt;player1&gt; Shooting Foul. Howard's 4th Personal Foul, Houston's 2nd Team Foul.</t>
  </si>
  <si>
    <t>&lt;player1&gt; Shooting Foul. Mutombo's 1st Personal Foul, Houston's 3rd Team Foul.</t>
  </si>
  <si>
    <t>&lt;player1&gt; Shooting Foul. Barry's 4th Personal Foul, Houston's 4th Team Foul.</t>
  </si>
  <si>
    <t>&lt;player1&gt; Personal Foul. Wesley's 3rd Personal Foul, Houston's 5th Team Foul.</t>
  </si>
  <si>
    <t>&lt;player1&gt; Personal Foul. Sura's 2nd Personal Foul, Houston's 6th Team Foul.</t>
  </si>
  <si>
    <t>&lt;player1&gt; Offensive Foul. Mutombo's 3rd Personal Foul, Houston's 1st Team Foul.</t>
  </si>
  <si>
    <t>&lt;player1&gt; Shooting Foul. McGrady's 2nd Personal Foul, Houston's 2nd Team Foul.</t>
  </si>
  <si>
    <t>&lt;player1&gt; Personal Foul. Ming's 4th Personal Foul, Houston's 3rd Team Foul.</t>
  </si>
  <si>
    <t>&lt;player1&gt; Personal Foul. Wesley's 5th Personal Foul, Houston's 4th Team Foul.</t>
  </si>
  <si>
    <t>&lt;player1&gt; Loose Ball Foul. Newble's 1st Personal Foul, Cleveland's 3rd Team Foul.</t>
  </si>
  <si>
    <t>&lt;player1&gt; Shooting Foul. James's 1st Personal Foul, Cleveland's 4th Team Foul.</t>
  </si>
  <si>
    <t>&lt;player1&gt; Personal Foul. Traylor's 1st Personal Foul, Cleveland's 5th Team Foul.</t>
  </si>
  <si>
    <t>&lt;player1&gt; Personal Foul. Traylor's 3rd Personal Foul, Cleveland's 6th Team Foul.</t>
  </si>
  <si>
    <t>&lt;player1&gt; Shooting Foul. Diop's 1st Personal Foul, Cleveland's 7th Team Foul.</t>
  </si>
  <si>
    <t>&lt;player1&gt; Loose Ball Foul. James's 2nd Personal Foul, Cleveland's 1st Team Foul.</t>
  </si>
  <si>
    <t>&lt;player1&gt; Personal Foul. Ilgauskas's 3rd Personal Foul, Cleveland's 2nd Team Foul.</t>
  </si>
  <si>
    <t>&lt;player1&gt; Loose Ball Foul. Varejao's 1st Personal Foul, Cleveland's 3rd Team Foul.</t>
  </si>
  <si>
    <t>&lt;player1&gt; Offensive Foul. Traylor's 4th Personal Foul, Cleveland's 4th Team Foul.</t>
  </si>
  <si>
    <t>&lt;player1&gt; Shooting Foul. Newble's 2nd Personal Foul, Cleveland's 2nd Team Foul.</t>
  </si>
  <si>
    <t>&lt;player1&gt; Personal Foul. Snow's 1st Personal Foul, Cleveland's 1st Team Foul.</t>
  </si>
  <si>
    <t>&lt;player1&gt; Personal Foul. James's 3rd Personal Foul, Cleveland's 3rd Team Foul.</t>
  </si>
  <si>
    <t>&lt;player1&gt; Shooting Foul. McInnis's 1st Personal Foul, Cleveland's 4th Team Foul.</t>
  </si>
  <si>
    <t>&lt;player1&gt; Shooting Foul. Ilgauskas's 5th Personal Foul, Cleveland's 5th Team Foul.</t>
  </si>
  <si>
    <t>&lt;player1&gt; Personal Foul. Snow's 2nd Personal Foul, Cleveland's 6th Team Foul.</t>
  </si>
  <si>
    <t>&lt;player1&gt; Shooting Foul. Lue's 1st Personal Foul, Atlanta's 1st Team Foul.</t>
  </si>
  <si>
    <t>&lt;player1&gt; Shooting Foul. Collier's 1st Personal Foul, Atlanta's 2nd Team Foul.</t>
  </si>
  <si>
    <t>&lt;player1&gt; Shooting Foul. Drobnjak's 1st Personal Foul, Atlanta's 3rd Team Foul.</t>
  </si>
  <si>
    <t>&lt;player1&gt; Offensive Foul. Walker's 2nd Personal Foul, Atlanta's 1st Team Foul.</t>
  </si>
  <si>
    <t>&lt;player1&gt; Personal Foul. Delk's 1st Personal Foul, Atlanta's 2nd Team Foul.</t>
  </si>
  <si>
    <t>&lt;player1&gt; Personal Foul. Drobnjak's 2nd Personal Foul, Atlanta's 3rd Team Foul.</t>
  </si>
  <si>
    <t>&lt;player1&gt; Offensive Foul. Harrington's 2nd Personal Foul, Atlanta's 4th Team Foul.</t>
  </si>
  <si>
    <t>&lt;player1&gt; Personal Foul. Harrington's 2nd Personal Foul, Atlanta's 6th Team Foul.</t>
  </si>
  <si>
    <t>&lt;player1&gt; Offensive Foul. Collier's 3rd Personal Foul, Atlanta's 7th Team Foul.</t>
  </si>
  <si>
    <t>&lt;player1&gt; Personal Foul. Collier's 3rd Personal Foul, Atlanta's 1st Team Foul.</t>
  </si>
  <si>
    <t>&lt;player1&gt; Shooting Foul. Collier's 4th Personal Foul, Atlanta's 2nd Team Foul.</t>
  </si>
  <si>
    <t>&lt;player1&gt; Offensive Foul. Drobnjak's 3rd Personal Foul, Atlanta's 3rd Team Foul.</t>
  </si>
  <si>
    <t>&lt;player1&gt; Loose Ball Foul. Harrington's 3rd Personal Foul, Atlanta's 5th Team Foul.</t>
  </si>
  <si>
    <t>&lt;player1&gt; Offensive Foul. Walker's 4th Personal Foul, Atlanta's 1st Team Foul.</t>
  </si>
  <si>
    <t>&lt;player1&gt; Offensive Foul. Harrington's 5th Personal Foul, Atlanta's 3rd Team Foul.</t>
  </si>
  <si>
    <t>&lt;player1&gt; Personal Foul. Willis's 1st Personal Foul, Atlanta's 5th Team Foul.</t>
  </si>
  <si>
    <t>&lt;player1&gt; Personal Foul. Rush's 1st Personal Foul, Charlotte's 1st Team Foul.</t>
  </si>
  <si>
    <t>&lt;player1&gt; Shooting Foul. Rush's 2nd Personal Foul, Charlotte's 2nd Team Foul.</t>
  </si>
  <si>
    <t>&lt;player1&gt; Personal Foul. Bogans's 1st Personal Foul, Charlotte's 3rd Team Foul.</t>
  </si>
  <si>
    <t>&lt;player1&gt; Shooting Foul. Hart's 1st Personal Foul, Charlotte's 2nd Team Foul.</t>
  </si>
  <si>
    <t>&lt;player1&gt; Technical Foul. Sampson's 1st Technical Foul.</t>
  </si>
  <si>
    <t>&lt;player1&gt; Personal Foul. Hart's 2nd Personal Foul, Charlotte's 4th Team Foul.</t>
  </si>
  <si>
    <t>&lt;player1&gt; Shooting Foul. Bogans's 2nd Personal Foul, Charlotte's 5th Team Foul.</t>
  </si>
  <si>
    <t>&lt;player1&gt; Loose Ball Foul. Knight's 1st Personal Foul, Charlotte's 6th Team Foul.</t>
  </si>
  <si>
    <t>&lt;player1&gt; Personal Foul. Wallace's 1st Personal Foul, Charlotte's 7th Team Foul.</t>
  </si>
  <si>
    <t>&lt;player1&gt; Shooting Foul. Okafor's 1st Personal Foul, Charlotte's 1st Team Foul.</t>
  </si>
  <si>
    <t>&lt;player1&gt; Illegal Defense Foul. Brezec's 1st Personal Foul, Charlotte's 2nd Team Foul.</t>
  </si>
  <si>
    <t>&lt;player1&gt; Personal Foul. Hart's 3rd Personal Foul, Charlotte's 3rd Team Foul.</t>
  </si>
  <si>
    <t>&lt;player1&gt; Personal Foul. Bogans's 3rd Personal Foul, Charlotte's 4th Team Foul.</t>
  </si>
  <si>
    <t>&lt;player1&gt; Personal Foul. Ely's 1st Personal Foul, Charlotte's 1st Team Foul.</t>
  </si>
  <si>
    <t>&lt;player1&gt; Shooting Foul. Hart's 4th Personal Foul, Charlotte's 2nd Team Foul.</t>
  </si>
  <si>
    <t>&lt;player1&gt; Personal Foul. Knight's 2nd Personal Foul, Charlotte's 4th Team Foul.</t>
  </si>
  <si>
    <t>&lt;player1&gt; Shooting Foul. Brezec's 2nd Personal Foul, Charlotte's 5th Team Foul.</t>
  </si>
  <si>
    <t>&lt;player1&gt; Personal Foul. Ilgauskas's 1st Personal Foul, Cleveland's 1st Team Foul.</t>
  </si>
  <si>
    <t>&lt;player1&gt; Shooting Foul. Ilgauskas's 3rd Personal Foul, Cleveland's 3rd Team Foul.</t>
  </si>
  <si>
    <t>&lt;player1&gt; Personal Foul. Varejao's 1st Personal Foul, Cleveland's 4th Team Foul.</t>
  </si>
  <si>
    <t>&lt;player1&gt; Shooting Foul. Traylor's 2nd Personal Foul, Cleveland's 6th Team Foul.</t>
  </si>
  <si>
    <t>&lt;player1&gt; Offensive Foul. Ilgauskas's 4th Personal Foul, Cleveland's 1st Team Foul.</t>
  </si>
  <si>
    <t>&lt;player1&gt; Offensive Foul. James's 2nd Personal Foul, Cleveland's 3rd Team Foul.</t>
  </si>
  <si>
    <t>&lt;player1&gt; Personal Foul. Pavlovic's 1st Personal Foul, Cleveland's 5th Team Foul.</t>
  </si>
  <si>
    <t>&lt;player1&gt; Shooting Foul. James's 2nd Personal Foul, Cleveland's 6th Team Foul.</t>
  </si>
  <si>
    <t>&lt;player1&gt; Shooting Foul. Snow's 2nd Personal Foul, Cleveland's 7th Team Foul.</t>
  </si>
  <si>
    <t>&lt;player1&gt; Technical Foul. Snow's 1st Technical Foul.</t>
  </si>
  <si>
    <t>&lt;player1&gt; Shooting Foul. Gooden's 4th Personal Foul, Cleveland's 1st Team Foul.</t>
  </si>
  <si>
    <t>&lt;player1&gt; Shooting Foul. Gooden's 4th Personal Foul, Cleveland's 2nd Team Foul.</t>
  </si>
  <si>
    <t>&lt;player1&gt; Offensive Foul. Ilgauskas's 5th Personal Foul, Cleveland's 3rd Team Foul.</t>
  </si>
  <si>
    <t>&lt;player1&gt; Illegal Defense Foul. Varejao's 2nd Personal Foul, Cleveland's 4th Team Foul.</t>
  </si>
  <si>
    <t>&lt;player1&gt; Loose Ball Foul. Varejao's 2nd Personal Foul, Cleveland's 6th Team Foul.</t>
  </si>
  <si>
    <t>&lt;player1&gt; Personal Foul. McInnis's 1st Personal Foul, Cleveland's 7th Team Foul.</t>
  </si>
  <si>
    <t>&lt;player1&gt; Shooting Foul. Newble's 3rd Personal Foul, Cleveland's 1st Team Foul.</t>
  </si>
  <si>
    <t>&lt;player1&gt; Shooting Foul. Gooden's 5th Personal Foul, Cleveland's 2nd Team Foul.</t>
  </si>
  <si>
    <t>&lt;player1&gt; Loose Ball Foul. Gooden's 6th Personal Foul, Cleveland's 4th Team Foul.</t>
  </si>
  <si>
    <t>&lt;player1&gt; Shooting Foul. Ilgauskas's 6th Personal Foul, Cleveland's 5th Team Foul.</t>
  </si>
  <si>
    <t>&lt;player1&gt; Shooting Foul. McInnis's 1st Personal Foul, Cleveland's 2nd Team Foul.</t>
  </si>
  <si>
    <t>&lt;player1&gt; Personal Foul. James's 1st Personal Foul, Cleveland's 3rd Team Foul.</t>
  </si>
  <si>
    <t>&lt;player1&gt; Shooting Foul. Gooden's 2nd Personal Foul, Cleveland's 4th Team Foul.</t>
  </si>
  <si>
    <t>&lt;player1&gt; Shooting Foul. Ilgauskas's 1st Personal Foul, Cleveland's 2nd Team Foul.</t>
  </si>
  <si>
    <t>&lt;player1&gt; Shooting Foul. Gooden's 3rd Personal Foul, Cleveland's 3rd Team Foul.</t>
  </si>
  <si>
    <t>&lt;player1&gt; Offensive Foul. Ilgauskas's 3rd Personal Foul, Cleveland's 1st Team Foul.</t>
  </si>
  <si>
    <t>&lt;player1&gt; Offensive Foul. Ilgauskas's 4th Personal Foul, Cleveland's 3rd Team Foul.</t>
  </si>
  <si>
    <t>&lt;player1&gt; Personal Foul. Newble's 3rd Personal Foul, Cleveland's 5th Team Foul.</t>
  </si>
  <si>
    <t>&lt;player1&gt; Technical Foul. Newble's 1st Technical Foul.</t>
  </si>
  <si>
    <t>&lt;player1&gt; Personal Foul. Snow's 1st Personal Foul, Cleveland's 7th Team Foul.</t>
  </si>
  <si>
    <t>&lt;player1&gt; Personal Foul. Gooden's 4th Personal Foul, Cleveland's 8th Team Foul.</t>
  </si>
  <si>
    <t>&lt;player1&gt; Offensive Foul. Newble's 5th Personal Foul, Cleveland's 9th Team Foul.</t>
  </si>
  <si>
    <t>&lt;player1&gt; Shooting Foul. Traylor's 1st Personal Foul, Cleveland's 10th Team Foul.</t>
  </si>
  <si>
    <t>&lt;player1&gt; Shooting Foul. James's 3rd Personal Foul, Cleveland's 11st Team Foul.</t>
  </si>
  <si>
    <t>&lt;player1&gt; Shooting Foul. Varejao's 3rd Personal Foul, Cleveland's 12nd Team Foul.</t>
  </si>
  <si>
    <t>&lt;player1&gt; Personal Foul. Harris's 1st Personal Foul, Cleveland's 13rd Team Foul.</t>
  </si>
  <si>
    <t>&lt;player1&gt; Personal Foul. Snow's 2nd Personal Foul, Cleveland's 14th Team Foul.</t>
  </si>
  <si>
    <t>&lt;player1&gt; Personal Foul. McInnis's 2nd Personal Foul, Cleveland's 1st Team Foul.</t>
  </si>
  <si>
    <t>&lt;player1&gt; Shooting Foul. Ilgauskas's 4th Personal Foul, Cleveland's 2nd Team Foul.</t>
  </si>
  <si>
    <t>&lt;player1&gt; Personal Foul. Gooden's 5th Personal Foul, Cleveland's 3rd Team Foul.</t>
  </si>
  <si>
    <t>&lt;player1&gt; Offensive Foul. Ilgauskas's 6th Personal Foul, Cleveland's 4th Team Foul.</t>
  </si>
  <si>
    <t>&lt;player1&gt; Offensive Foul. James's 4th Personal Foul, Cleveland's 5th Team Foul.</t>
  </si>
  <si>
    <t>&lt;player1&gt; Personal Foul. Newble's 5th Personal Foul, Cleveland's 7th Team Foul.</t>
  </si>
  <si>
    <t>&lt;player1&gt; Personal Foul. James's 4th Personal Foul, Cleveland's 8th Team Foul.</t>
  </si>
  <si>
    <t>&lt;player1&gt; Personal Foul. McInnis's 4th Personal Foul, Cleveland's 10th Team Foul.</t>
  </si>
  <si>
    <t>&lt;player1&gt; Shooting Foul. Newble's 1st Personal Foul, Cleveland's 2nd Team Foul.</t>
  </si>
  <si>
    <t>&lt;player1&gt; Personal Foul. McInnis's 2nd Personal Foul, Cleveland's 3rd Team Foul.</t>
  </si>
  <si>
    <t>&lt;player1&gt; Personal Foul. Harris's 1st Personal Foul, Cleveland's 4th Team Foul.</t>
  </si>
  <si>
    <t>&lt;player1&gt; Shooting Foul. Harris's 3rd Personal Foul, Cleveland's 5th Team Foul.</t>
  </si>
  <si>
    <t>&lt;player1&gt; Personal Foul. Varejao's 1st Personal Foul, Cleveland's 2nd Team Foul.</t>
  </si>
  <si>
    <t>&lt;player1&gt; Personal Foul. Harris's 3rd Personal Foul, Cleveland's 3rd Team Foul.</t>
  </si>
  <si>
    <t>&lt;player1&gt; Personal Foul. Pavlovic's 1st Personal Foul, Cleveland's 4th Team Foul.</t>
  </si>
  <si>
    <t>&lt;player1&gt; Shooting Foul. Snow's 1st Personal Foul, Cleveland's 5th Team Foul.</t>
  </si>
  <si>
    <t>&lt;player1&gt; Shooting Foul. Traylor's 1st Personal Foul, Cleveland's 6th Team Foul.</t>
  </si>
  <si>
    <t>&lt;player1&gt; Shooting Foul. Traylor's 2nd Personal Foul, Cleveland's 7th Team Foul.</t>
  </si>
  <si>
    <t>&lt;player1&gt; Shooting Foul. Varejao's 2nd Personal Foul, Cleveland's 8th Team Foul.</t>
  </si>
  <si>
    <t>&lt;player1&gt; Illegal Defense Foul. Ilgauskas's 2nd Personal Foul, Cleveland's 9th Team Foul.</t>
  </si>
  <si>
    <t>&lt;player1&gt; Shooting Foul. James's 2nd Personal Foul, Cleveland's 10th Team Foul.</t>
  </si>
  <si>
    <t>&lt;player1&gt; Shooting Foul. James's 2nd Personal Foul, Cleveland's 1st Team Foul.</t>
  </si>
  <si>
    <t>&lt;player1&gt; Personal Foul. Traylor's 3rd Personal Foul, Cleveland's 2nd Team Foul.</t>
  </si>
  <si>
    <t>&lt;player1&gt; Shooting Foul. James's 3rd Personal Foul, Cleveland's 3rd Team Foul.</t>
  </si>
  <si>
    <t>&lt;player1&gt; Shooting Foul. James's 4th Personal Foul, Cleveland's 4th Team Foul.</t>
  </si>
  <si>
    <t>&lt;player1&gt; Shooting Foul. Newble's 3rd Personal Foul, Cleveland's 5th Team Foul.</t>
  </si>
  <si>
    <t>&lt;player1&gt; Offensive Foul. Newble's 4th Personal Foul, Cleveland's 6th Team Foul.</t>
  </si>
  <si>
    <t>&lt;player1&gt; Offensive Foul. Haywood's 2nd Personal Foul, Washington's 1st Team Foul.</t>
  </si>
  <si>
    <t>&lt;player1&gt; Offensive Foul. Arenas's 2nd Personal Foul, Washington's 2nd Team Foul.</t>
  </si>
  <si>
    <t>&lt;player1&gt; Personal Foul. Hayes's 1st Personal Foul, Washington's 1st Team Foul.</t>
  </si>
  <si>
    <t>&lt;player1&gt; Shooting Foul. Jeffries's 1st Personal Foul, Washington's 2nd Team Foul.</t>
  </si>
  <si>
    <t>&lt;player1&gt; Offensive Foul. Jamison's 2nd Personal Foul, Washington's 3rd Team Foul.</t>
  </si>
  <si>
    <t>&lt;player1&gt; Personal Foul. Arenas's 2nd Personal Foul, Washington's 1st Team Foul.</t>
  </si>
  <si>
    <t>&lt;player1&gt; Personal Foul. Hayes's 2nd Personal Foul, Washington's 2nd Team Foul.</t>
  </si>
  <si>
    <t>&lt;player1&gt; Shooting Foul. Jeffries's 3rd Personal Foul, Washington's 3rd Team Foul.</t>
  </si>
  <si>
    <t>&lt;player1&gt; Shooting Foul. Haywood's 3rd Personal Foul, Washington's 4th Team Foul.</t>
  </si>
  <si>
    <t>&lt;player1&gt; Personal Foul. Arenas's 3rd Personal Foul, Washington's 5th Team Foul.</t>
  </si>
  <si>
    <t>&lt;player1&gt; Loose Ball Foul. Haywood's 3rd Personal Foul, Washington's 6th Team Foul.</t>
  </si>
  <si>
    <t>&lt;player1&gt; Shooting Foul. Hayes's 4th Personal Foul, Washington's 7th Team Foul.</t>
  </si>
  <si>
    <t>&lt;player1&gt; Personal Foul. Hayes's 4th Personal Foul, Washington's 8th Team Foul.</t>
  </si>
  <si>
    <t>&lt;player1&gt; Shooting Foul. Thomas's 1st Personal Foul, Washington's 9th Team Foul.</t>
  </si>
  <si>
    <t>&lt;player1&gt; Personal Foul. Hayes's 5th Personal Foul, Washington's 10th Team Foul.</t>
  </si>
  <si>
    <t>&lt;player1&gt; Shooting Foul. Peeler's 1st Personal Foul, Washington's 1st Team Foul.</t>
  </si>
  <si>
    <t>&lt;player1&gt; Personal Foul. Jamison's 2nd Personal Foul, Washington's 2nd Team Foul.</t>
  </si>
  <si>
    <t>&lt;player1&gt; Personal Foul. Thomas's 2nd Personal Foul, Washington's 3rd Team Foul.</t>
  </si>
  <si>
    <t>&lt;player1&gt; Personal Foul. Arenas's 4th Personal Foul, Washington's 4th Team Foul.</t>
  </si>
  <si>
    <t>&lt;player1&gt; Shooting Foul. Haywood's 4th Personal Foul, Washington's 5th Team Foul.</t>
  </si>
  <si>
    <t>&lt;player1&gt; Shooting Foul. Tsakalidis's 1st Personal Foul, Memphis's 3rd Team Foul.</t>
  </si>
  <si>
    <t>&lt;player1&gt; Shooting Foul. Wright's 1st Personal Foul, Memphis's 4th Team Foul.</t>
  </si>
  <si>
    <t>&lt;player1&gt; Shooting Foul. Wright's 3rd Personal Foul, Memphis's 5th Team Foul.</t>
  </si>
  <si>
    <t>&lt;player1&gt; Shooting Foul. Tsakalidis's 2nd Personal Foul, Memphis's 6th Team Foul.</t>
  </si>
  <si>
    <t>&lt;player1&gt; Personal Foul. Tsakalidis's 3rd Personal Foul, Memphis's 1st Team Foul.</t>
  </si>
  <si>
    <t>&lt;player1&gt; Personal Foul. Watson's 1st Personal Foul, Memphis's 3rd Team Foul.</t>
  </si>
  <si>
    <t>&lt;player1&gt; Shooting Foul. Wells's 2nd Personal Foul, Memphis's 4th Team Foul.</t>
  </si>
  <si>
    <t>&lt;player1&gt; Personal Foul. Jones's 1st Personal Foul, Memphis's 1st Team Foul.</t>
  </si>
  <si>
    <t>&lt;player1&gt; Shooting Foul. Battier's 1st Personal Foul, Memphis's 2nd Team Foul.</t>
  </si>
  <si>
    <t>&lt;player1&gt; Shooting Foul. Battier's 2nd Personal Foul, Memphis's 3rd Team Foul.</t>
  </si>
  <si>
    <t>&lt;player1&gt; Offensive Foul. Miller's 2nd Personal Foul, Memphis's 4th Team Foul.</t>
  </si>
  <si>
    <t>&lt;player1&gt; Personal Foul. Miller's 2nd Personal Foul, Memphis's 5th Team Foul.</t>
  </si>
  <si>
    <t>&lt;player1&gt; Loose Ball Foul. Miller's 3rd Personal Foul, Memphis's 6th Team Foul.</t>
  </si>
  <si>
    <t>&lt;player1&gt; Shooting Foul. Swift's 3rd Personal Foul, Memphis's 1st Team Foul.</t>
  </si>
  <si>
    <t>&lt;player1&gt; Shooting Foul. Cardinal's 1st Personal Foul, Memphis's 3rd Team Foul.</t>
  </si>
  <si>
    <t>&lt;player1&gt; Shooting Foul. Battier's 4th Personal Foul, Memphis's 5th Team Foul.</t>
  </si>
  <si>
    <t>&lt;player1&gt; Personal Foul. Swift's 4th Personal Foul, Memphis's 6th Team Foul.</t>
  </si>
  <si>
    <t>&lt;player1&gt; made 36 ft Three Point Jumper.</t>
  </si>
  <si>
    <t>&lt;player1&gt; Shooting Foul. Prince's 2nd Personal Foul, Detroit's 1st Team Foul.</t>
  </si>
  <si>
    <t>&lt;player1&gt; Offensive Foul. Billups's 2nd Personal Foul, Detroit's 2nd Team Foul.</t>
  </si>
  <si>
    <t>&lt;player1&gt; Offensive Foul. Billups's 3rd Personal Foul, Detroit's 3rd Team Foul.</t>
  </si>
  <si>
    <t>&lt;player1&gt; Illegal Defense Foul. Delfino's 1st Personal Foul, Detroit's 4th Team Foul.</t>
  </si>
  <si>
    <t>&lt;player1&gt; Offensive Foul. Hamilton's 2nd Personal Foul, Detroit's 5th Team Foul.</t>
  </si>
  <si>
    <t>&lt;player1&gt; Shooting Foul. Wallace's 1st Personal Foul, Detroit's 2nd Team Foul.</t>
  </si>
  <si>
    <t>&lt;player1&gt; Personal Foul. Billups's 3rd Personal Foul, Detroit's 3rd Team Foul.</t>
  </si>
  <si>
    <t>&lt;player1&gt; Offensive Foul. Delfino's 2nd Personal Foul, Detroit's 4th Team Foul.</t>
  </si>
  <si>
    <t>&lt;player1&gt; Personal Foul. Jenkins's 1st Personal Foul, Detroit's 5th Team Foul.</t>
  </si>
  <si>
    <t>&lt;player1&gt; Loose Ball Foul. Wallace's 2nd Personal Foul, Detroit's 6th Team Foul.</t>
  </si>
  <si>
    <t>&lt;player1&gt; Shooting Foul. Hamilton's 3rd Personal Foul, Detroit's 7th Team Foul.</t>
  </si>
  <si>
    <t>&lt;player1&gt; Shooting Foul. McDyess's 3rd Personal Foul, Detroit's 3rd Team Foul.</t>
  </si>
  <si>
    <t>&lt;player1&gt; Personal Foul. Delfino's 2nd Personal Foul, Detroit's 1st Team Foul.</t>
  </si>
  <si>
    <t>&lt;player1&gt; Personal Foul. Delfino's 3rd Personal Foul, Detroit's 2nd Team Foul.</t>
  </si>
  <si>
    <t>&lt;player1&gt; Personal Foul. Delfino's 4th Personal Foul, Detroit's 4th Team Foul.</t>
  </si>
  <si>
    <t>&lt;player1&gt; Personal Foul. Hamilton's 3rd Personal Foul, Detroit's 6th Team Foul.</t>
  </si>
  <si>
    <t>&lt;player1&gt; Personal Foul. Prince's 4th Personal Foul, Detroit's 7th Team Foul.</t>
  </si>
  <si>
    <t>&lt;player1&gt; Personal Foul. Hamilton's 4th Personal Foul, Detroit's 8th Team Foul.</t>
  </si>
  <si>
    <t>&lt;player1&gt; Personal Foul. Wallace's 3rd Personal Foul, Detroit's 9th Team Foul.</t>
  </si>
  <si>
    <t>&lt;player1&gt; Personal Foul. Billups's 1st Personal Foul, Detroit's 1st Team Foul.</t>
  </si>
  <si>
    <t>&lt;player1&gt; Offensive Foul. Campbell's 2nd Personal Foul, Detroit's 1st Team Foul.</t>
  </si>
  <si>
    <t>&lt;player1&gt; Loose Ball Foul. Campbell's 2nd Personal Foul, Detroit's 2nd Team Foul.</t>
  </si>
  <si>
    <t>&lt;player1&gt; Personal Foul. Prince's 1st Personal Foul, Detroit's 3rd Team Foul.</t>
  </si>
  <si>
    <t>&lt;player1&gt; Loose Ball Foul. Wallace's 1st Personal Foul, Detroit's 5th Team Foul.</t>
  </si>
  <si>
    <t>&lt;player1&gt; Shooting Foul. Jenkins's 2nd Personal Foul, Detroit's 2nd Team Foul.</t>
  </si>
  <si>
    <t>&lt;player1&gt; Personal Foul. Wallace's 3rd Personal Foul, Detroit's 4th Team Foul.</t>
  </si>
  <si>
    <t>&lt;player1&gt; Personal Foul. Billups's 3rd Personal Foul, Detroit's 1st Team Foul.</t>
  </si>
  <si>
    <t>&lt;player1&gt; Personal Foul. Milicic's 1st Personal Foul, Detroit's 2nd Team Foul.</t>
  </si>
  <si>
    <t>&lt;player1&gt; Personal Foul. Wallace's 4th Personal Foul, Detroit's 3rd Team Foul.</t>
  </si>
  <si>
    <t>&lt;player1&gt; Shooting Foul. Prince's 2nd Personal Foul, Detroit's 4th Team Foul.</t>
  </si>
  <si>
    <t>&lt;player1&gt; Personal Foul. Billups's 4th Personal Foul, Detroit's 5th Team Foul.</t>
  </si>
  <si>
    <t>&lt;player1&gt; Offensive Foul. Ham's 2nd Personal Foul, Detroit's 6th Team Foul.</t>
  </si>
  <si>
    <t>&lt;player1&gt; Personal Foul. Hunter's 2nd Personal Foul, Detroit's 2nd Team Foul.</t>
  </si>
  <si>
    <t>&lt;player1&gt; Personal Foul. Hunter's 2nd Personal Foul, Detroit's 3rd Team Foul.</t>
  </si>
  <si>
    <t>&lt;player1&gt; Personal Foul. Campbell's 1st Personal Foul, Detroit's 1st Team Foul.</t>
  </si>
  <si>
    <t>&lt;player1&gt; Offensive Foul. Jenkins's 2nd Personal Foul, Detroit's 2nd Team Foul.</t>
  </si>
  <si>
    <t>&lt;player1&gt; Personal Foul. Delfino's 1st Personal Foul, Detroit's 3rd Team Foul.</t>
  </si>
  <si>
    <t>&lt;player1&gt; Personal Foul. Wallace's 2nd Personal Foul, Detroit's 5th Team Foul.</t>
  </si>
  <si>
    <t>&lt;player1&gt; Shooting Foul. Prince's 2nd Personal Foul, Detroit's 6th Team Foul.</t>
  </si>
  <si>
    <t>&lt;player1&gt; Shooting Foul. Wallace's 1st Personal Foul, Detroit's 7th Team Foul.</t>
  </si>
  <si>
    <t>&lt;player1&gt; Personal Foul. Delfino's 2nd Personal Foul, Detroit's 8th Team Foul.</t>
  </si>
  <si>
    <t>&lt;player1&gt; Personal Foul. Hamilton's 1st Personal Foul, Detroit's 1st Team Foul.</t>
  </si>
  <si>
    <t>&lt;player1&gt; Shooting Foul. Prince's 5th Personal Foul, Detroit's 3rd Team Foul.</t>
  </si>
  <si>
    <t>&lt;player1&gt; Shooting Foul. Campbell's 2nd Personal Foul, Detroit's 4th Team Foul.</t>
  </si>
  <si>
    <t>&lt;player1&gt; Personal Foul. Billups's 1st Personal Foul, Detroit's 5th Team Foul.</t>
  </si>
  <si>
    <t>&lt;player1&gt; Shooting Foul. Campbell's 3rd Personal Foul, Detroit's 1st Team Foul.</t>
  </si>
  <si>
    <t>&lt;player1&gt; Personal Foul. Wallace's 2nd Personal Foul, Detroit's 2nd Team Foul.</t>
  </si>
  <si>
    <t>&lt;player1&gt; Shooting Foul. Wallace's 4th Personal Foul, Detroit's 3rd Team Foul.</t>
  </si>
  <si>
    <t>&lt;player1&gt; Personal Foul. Hunter's 3rd Personal Foul, Detroit's 5th Team Foul.</t>
  </si>
  <si>
    <t>&lt;player1&gt; Personal Foul. Billups's 2nd Personal Foul, Detroit's 6th Team Foul.</t>
  </si>
  <si>
    <t>&lt;player1&gt; Loose Ball Foul. Wallace's 4th Personal Foul, Detroit's 7th Team Foul.</t>
  </si>
  <si>
    <t>&lt;player1&gt; Technical Foul. Wallace's 5th Personal Foul, Detroit's 8th Team Foul.</t>
  </si>
  <si>
    <t>&lt;player1&gt; Shooting Foul. Harrington's 1st Personal Foul, Atlanta's 1st Team Foul.</t>
  </si>
  <si>
    <t>&lt;player1&gt; Shooting Foul. Walker's 1st Personal Foul, Atlanta's 2nd Team Foul.</t>
  </si>
  <si>
    <t>&lt;player1&gt; Offensive Foul. Collier's 2nd Personal Foul, Atlanta's 3rd Team Foul.</t>
  </si>
  <si>
    <t>&lt;player1&gt; Personal Foul. Harrington's 2nd Personal Foul, Atlanta's 4th Team Foul.</t>
  </si>
  <si>
    <t>&lt;player1&gt; Loose Ball Foul. Delk's 1st Personal Foul, Atlanta's 6th Team Foul.</t>
  </si>
  <si>
    <t>&lt;player1&gt; Shooting Foul. Anderson's 1st Personal Foul, Atlanta's 7th Team Foul.</t>
  </si>
  <si>
    <t>&lt;player1&gt; Loose Ball Foul. Drobnjak's 2nd Personal Foul, Atlanta's 3rd Team Foul.</t>
  </si>
  <si>
    <t>&lt;player1&gt; Shooting Foul. Delk's 2nd Personal Foul, Atlanta's 4th Team Foul.</t>
  </si>
  <si>
    <t>&lt;player1&gt; Shooting Foul. Collier's 2nd Personal Foul, Atlanta's 5th Team Foul.</t>
  </si>
  <si>
    <t>&lt;player1&gt; Offensive Foul. Collier's 4th Personal Foul, Atlanta's 6th Team Foul.</t>
  </si>
  <si>
    <t>&lt;player1&gt; Offensive Foul. Collier's 5th Personal Foul, Atlanta's 1st Team Foul.</t>
  </si>
  <si>
    <t>&lt;player1&gt; Personal Foul. Collier's 5th Personal Foul, Atlanta's 2nd Team Foul.</t>
  </si>
  <si>
    <t>&lt;player1&gt; Personal Foul. Diaw's 1st Personal Foul, Atlanta's 3rd Team Foul.</t>
  </si>
  <si>
    <t>&lt;player1&gt; Personal Foul. Walker's 2nd Personal Foul, Atlanta's 4th Team Foul.</t>
  </si>
  <si>
    <t>&lt;player1&gt; Offensive Foul. Walker's 4th Personal Foul, Atlanta's 5th Team Foul.</t>
  </si>
  <si>
    <t>&lt;player1&gt; Personal Foul. Delk's 3rd Personal Foul, Atlanta's 7th Team Foul.</t>
  </si>
  <si>
    <t>&lt;player1&gt; Offensive Foul. Harrington's 5th Personal Foul, Atlanta's 8th Team Foul.</t>
  </si>
  <si>
    <t>&lt;player1&gt; Personal Foul. Delk's 4th Personal Foul, Atlanta's 9th Team Foul.</t>
  </si>
  <si>
    <t>&lt;player1&gt; Personal Foul. Anderson's 4th Personal Foul, Atlanta's 2nd Team Foul.</t>
  </si>
  <si>
    <t>&lt;player1&gt; Shooting Foul. Anderson's 4th Personal Foul, Atlanta's 4th Team Foul.</t>
  </si>
  <si>
    <t>&lt;player1&gt; Shooting Foul. Billups's 1st Personal Foul, Detroit's 2nd Team Foul.</t>
  </si>
  <si>
    <t>&lt;player1&gt; Personal Foul. Hunter's 1st Personal Foul, Detroit's 3rd Team Foul.</t>
  </si>
  <si>
    <t>&lt;player1&gt; Illegal Defense Foul. Dupree's 1st Personal Foul, Detroit's 2nd Team Foul.</t>
  </si>
  <si>
    <t>&lt;player1&gt; Offensive Foul. Campbell's 2nd Personal Foul, Detroit's 4th Team Foul.</t>
  </si>
  <si>
    <t>&lt;player1&gt; Shooting Foul. Campbell's 2nd Personal Foul, Detroit's 5th Team Foul.</t>
  </si>
  <si>
    <t>&lt;player1&gt; Personal Foul. Prince's 1st Personal Foul, Detroit's 6th Team Foul.</t>
  </si>
  <si>
    <t>&lt;player1&gt; Shooting Foul. Hamilton's 2nd Personal Foul, Detroit's 2nd Team Foul.</t>
  </si>
  <si>
    <t>&lt;player1&gt; Personal Foul. Billups's 2nd Personal Foul, Detroit's 3rd Team Foul.</t>
  </si>
  <si>
    <t>&lt;player1&gt; Offensive Foul. Wallace's 3rd Personal Foul, Detroit's 4th Team Foul.</t>
  </si>
  <si>
    <t>&lt;player1&gt; Loose Ball Foul. Dupree's 1st Personal Foul, Detroit's 5th Team Foul.</t>
  </si>
  <si>
    <t>&lt;player1&gt; Shooting Foul. Wallace's 4th Personal Foul, Detroit's 1st Team Foul.</t>
  </si>
  <si>
    <t>&lt;player1&gt; Loose Ball Foul. Milicic's 1st Personal Foul, Detroit's 2nd Team Foul.</t>
  </si>
  <si>
    <t>&lt;player1&gt; Personal Foul. Hamilton's 4th Personal Foul, Detroit's 3rd Team Foul.</t>
  </si>
  <si>
    <t>&lt;player1&gt; Loose Ball Foul. Prince's 2nd Personal Foul, Detroit's 4th Team Foul.</t>
  </si>
  <si>
    <t>&lt;player1&gt; Shooting Foul. Wallace's 5th Personal Foul, Detroit's 5th Team Foul.</t>
  </si>
  <si>
    <t>&lt;player1&gt; Personal Foul. Billups's 3rd Personal Foul, Detroit's 7th Team Foul.</t>
  </si>
  <si>
    <t>&lt;player1&gt; Offensive Foul. Anderson's 2nd Personal Foul, Portland's 1st Team Foul.</t>
  </si>
  <si>
    <t>&lt;player1&gt; Loose Ball Foul. Ratliff's 1st Personal Foul, Portland's 2nd Team Foul.</t>
  </si>
  <si>
    <t>&lt;player1&gt; Personal Foul. Miles's 1st Personal Foul, Portland's 3rd Team Foul.</t>
  </si>
  <si>
    <t>&lt;player1&gt; Personal Foul. Anderson's 2nd Personal Foul, Portland's 4th Team Foul.</t>
  </si>
  <si>
    <t>&lt;player1&gt; Shooting Foul. Miles's 2nd Personal Foul, Portland's 5th Team Foul.</t>
  </si>
  <si>
    <t>&lt;player1&gt; Technical Foul. Miles's 1st Technical Foul.</t>
  </si>
  <si>
    <t>&lt;player1&gt; Personal Foul. Stoudamire's 1st Personal Foul, Portland's 1st Team Foul.</t>
  </si>
  <si>
    <t>&lt;player1&gt; Personal Foul. Przybilla's 1st Personal Foul, Portland's 2nd Team Foul.</t>
  </si>
  <si>
    <t>&lt;player1&gt; Shooting Foul. Miles's 3rd Personal Foul, Portland's 4th Team Foul.</t>
  </si>
  <si>
    <t>&lt;player1&gt; Personal Foul. Van Exel's 1st Personal Foul, Portland's 5th Team Foul.</t>
  </si>
  <si>
    <t>&lt;player1&gt; Offensive Foul. Patterson's 2nd Personal Foul, Portland's 1st Team Foul.</t>
  </si>
  <si>
    <t>&lt;player1&gt; Loose Ball Foul. Stoudamire's 2nd Personal Foul, Portland's 2nd Team Foul.</t>
  </si>
  <si>
    <t>&lt;player1&gt; Personal Foul. Randolph's 1st Personal Foul, Portland's 3rd Team Foul.</t>
  </si>
  <si>
    <t>&lt;player1&gt; Offensive Foul. Randolph's 3rd Personal Foul, Portland's 1st Team Foul.</t>
  </si>
  <si>
    <t>&lt;player1&gt; Shooting Foul. Miles's 5th Personal Foul, Portland's 2nd Team Foul.</t>
  </si>
  <si>
    <t>&lt;player1&gt; Shooting Foul. Van Exel's 2nd Personal Foul, Portland's 4th Team Foul.</t>
  </si>
  <si>
    <t>&lt;player1&gt; Personal Foul. Hamilton's 1st Personal Foul, Detroit's 3rd Team Foul.</t>
  </si>
  <si>
    <t>&lt;player1&gt; Personal Foul. McDyess's 1st Personal Foul, Detroit's 4th Team Foul.</t>
  </si>
  <si>
    <t>&lt;player1&gt; Shooting Foul. Wallace's 2nd Personal Foul, Detroit's 1st Team Foul.</t>
  </si>
  <si>
    <t>&lt;player1&gt; Shooting Foul. Billups's 1st Personal Foul, Detroit's 3rd Team Foul.</t>
  </si>
  <si>
    <t>&lt;player1&gt; Technical Foul. Billups's 1st Technical Foul.</t>
  </si>
  <si>
    <t>&lt;player1&gt; Loose Ball Foul. Campbell's 1st Personal Foul, Detroit's 6th Team Foul.</t>
  </si>
  <si>
    <t>&lt;player1&gt; Personal Foul. Hamilton's 3rd Personal Foul, Detroit's 1st Team Foul.</t>
  </si>
  <si>
    <t>&lt;player1&gt; Loose Ball Foul. Wallace's 1st Personal Foul, Detroit's 2nd Team Foul.</t>
  </si>
  <si>
    <t>&lt;player1&gt; Shooting Foul. Wallace's 3rd Personal Foul, Detroit's 3rd Team Foul.</t>
  </si>
  <si>
    <t>&lt;player1&gt; Shooting Foul. Wallace's 3rd Personal Foul, Detroit's 1st Team Foul.</t>
  </si>
  <si>
    <t>&lt;player1&gt; Offensive Foul. Hunter's 2nd Personal Foul, Detroit's 2nd Team Foul.</t>
  </si>
  <si>
    <t>&lt;player1&gt; Loose Ball Foul. McDyess's 3rd Personal Foul, Detroit's 4th Team Foul.</t>
  </si>
  <si>
    <t>&lt;player1&gt; Shooting Foul. Wallace's 4th Personal Foul, Detroit's 5th Team Foul.</t>
  </si>
  <si>
    <t>&lt;player1&gt; Shooting Foul. Wallace's 5th Personal Foul, Detroit's 6th Team Foul.</t>
  </si>
  <si>
    <t>&lt;player1&gt; Loose Ball Foul. Wallace's 1st Personal Foul, Detroit's 3rd Team Foul.</t>
  </si>
  <si>
    <t>&lt;player1&gt; Personal Foul. Hamilton's 1st Personal Foul, Detroit's 4th Team Foul.</t>
  </si>
  <si>
    <t>&lt;player1&gt; Personal Foul. Parker's 1st Personal Foul, Detroit's 1st Team Foul.</t>
  </si>
  <si>
    <t>&lt;player1&gt; Shooting Foul. Parker's 3rd Personal Foul, Detroit's 2nd Team Foul.</t>
  </si>
  <si>
    <t>&lt;player1&gt; Shooting Foul. Billups's 1st Personal Foul, Detroit's 4th Team Foul.</t>
  </si>
  <si>
    <t>&lt;player1&gt; Shooting Foul. Wallace's 2nd Personal Foul, Detroit's 5th Team Foul.</t>
  </si>
  <si>
    <t>&lt;player1&gt; Shooting Foul. Wallace's 2nd Personal Foul, Detroit's 6th Team Foul.</t>
  </si>
  <si>
    <t>&lt;player1&gt; Shooting Foul. Prince's 2nd Personal Foul, Detroit's 7th Team Foul.</t>
  </si>
  <si>
    <t>&lt;player1&gt; Personal Foul. Billups's 2nd Personal Foul, Detroit's 8th Team Foul.</t>
  </si>
  <si>
    <t>&lt;player1&gt; Loose Ball Foul. Wallace's 3rd Personal Foul, Detroit's 1st Team Foul.</t>
  </si>
  <si>
    <t>&lt;player1&gt; Personal Foul. Billups's 3rd Personal Foul, Detroit's 2nd Team Foul.</t>
  </si>
  <si>
    <t>&lt;player1&gt; Offensive Foul. Wallace's 5th Personal Foul, Detroit's 3rd Team Foul.</t>
  </si>
  <si>
    <t>&lt;player1&gt; Loose Ball Foul. McDyess's 1st Personal Foul, Detroit's 1st Team Foul.</t>
  </si>
  <si>
    <t>&lt;player1&gt; Shooting Foul. Dupree's 1st Personal Foul, Detroit's 2nd Team Foul.</t>
  </si>
  <si>
    <t>&lt;player1&gt; Personal Foul. McDyess's 2nd Personal Foul, Detroit's 3rd Team Foul.</t>
  </si>
  <si>
    <t>&lt;player1&gt; Shooting Foul. Wallace's 4th Personal Foul, Detroit's 4th Team Foul.</t>
  </si>
  <si>
    <t>&lt;player1&gt; Shooting Foul. Haslem's 1st Personal Foul, Miami's 1st Team Foul.</t>
  </si>
  <si>
    <t>&lt;player1&gt; Personal Foul. Haslem's 2nd Personal Foul, Miami's 2nd Team Foul.</t>
  </si>
  <si>
    <t>&lt;player1&gt; Personal Foul. Laettner's 1st Personal Foul, Miami's 5th Team Foul.</t>
  </si>
  <si>
    <t>&lt;player1&gt; Offensive Foul. Wade's 2nd Personal Foul, Miami's 6th Team Foul.</t>
  </si>
  <si>
    <t>&lt;player1&gt; Personal Foul. Butler's 1st Personal Foul, Miami's 2nd Team Foul.</t>
  </si>
  <si>
    <t>&lt;player1&gt; Shooting Foul. Jones's 1st Personal Foul, Miami's 3rd Team Foul.</t>
  </si>
  <si>
    <t>&lt;player1&gt; Loose Ball Foul. Wade's 2nd Personal Foul, Miami's 1st Team Foul.</t>
  </si>
  <si>
    <t>&lt;player1&gt; Personal Foul. Jones's 2nd Personal Foul, Miami's 4th Team Foul.</t>
  </si>
  <si>
    <t>&lt;player1&gt; Offensive Foul. Wade's 4th Personal Foul, Miami's 1st Team Foul.</t>
  </si>
  <si>
    <t>&lt;player1&gt; Offensive Foul. Wade's 5th Personal Foul, Miami's 4th Team Foul.</t>
  </si>
  <si>
    <t>&lt;player1&gt; Shooting Foul. Wright's 1st Personal Foul, Memphis's 1st Team Foul.</t>
  </si>
  <si>
    <t>&lt;player1&gt; Personal Foul. Miller's 1st Personal Foul, Memphis's 2nd Team Foul.</t>
  </si>
  <si>
    <t>&lt;player1&gt; Shooting Foul. Wells's 1st Personal Foul, Memphis's 3rd Team Foul.</t>
  </si>
  <si>
    <t>&lt;player1&gt; Shooting Foul. Gasol's 2nd Personal Foul, Memphis's 1st Team Foul.</t>
  </si>
  <si>
    <t>&lt;player1&gt; Personal Foul. Swift's 1st Personal Foul, Memphis's 2nd Team Foul.</t>
  </si>
  <si>
    <t>&lt;player1&gt; Offensive Foul. Posey's 2nd Personal Foul, Memphis's 3rd Team Foul.</t>
  </si>
  <si>
    <t>&lt;player1&gt; Shooting Foul. Battier's 1st Personal Foul, Memphis's 4th Team Foul.</t>
  </si>
  <si>
    <t>&lt;player1&gt; Shooting Foul. Wright's 2nd Personal Foul, Memphis's 6th Team Foul.</t>
  </si>
  <si>
    <t>&lt;player1&gt; Shooting Foul. Tsakalidis's 1st Personal Foul, Memphis's 7th Team Foul.</t>
  </si>
  <si>
    <t>&lt;player1&gt; Offensive Foul. Miller's 3rd Personal Foul, Memphis's 1st Team Foul.</t>
  </si>
  <si>
    <t>&lt;player1&gt; Shooting Foul. Miller's 3rd Personal Foul, Memphis's 2nd Team Foul.</t>
  </si>
  <si>
    <t>&lt;player1&gt; Shooting Foul. Miller's 4th Personal Foul, Memphis's 3rd Team Foul.</t>
  </si>
  <si>
    <t>&lt;player1&gt; Personal Foul. Wells's 3rd Personal Foul, Memphis's 5th Team Foul.</t>
  </si>
  <si>
    <t>&lt;player1&gt; Shooting Foul. Wright's 4th Personal Foul, Memphis's 6th Team Foul.</t>
  </si>
  <si>
    <t>&lt;player1&gt; Inbound Foul. Battier's 2nd Personal Foul, Memphis's 7th Team Foul.</t>
  </si>
  <si>
    <t>&lt;player1&gt; Shooting Foul. Swift's 2nd Personal Foul, Memphis's 8th Team Foul.</t>
  </si>
  <si>
    <t>&lt;player1&gt; Offensive Foul. Wells's 5th Personal Foul, Memphis's 1st Team Foul.</t>
  </si>
  <si>
    <t>&lt;player1&gt; Shooting Foul. Swift's 4th Personal Foul, Memphis's 2nd Team Foul.</t>
  </si>
  <si>
    <t>&lt;player1&gt; Shooting Foul. Posey's 2nd Personal Foul, Memphis's 3rd Team Foul.</t>
  </si>
  <si>
    <t>&lt;player1&gt; Shooting Foul. Swift's 4th Personal Foul, Memphis's 4th Team Foul.</t>
  </si>
  <si>
    <t>&lt;player1&gt; Personal Foul. Swift's 5th Personal Foul, Memphis's 5th Team Foul.</t>
  </si>
  <si>
    <t>&lt;player1&gt; Offensive Foul. Battier's 4th Personal Foul, Memphis's 6th Team Foul.</t>
  </si>
  <si>
    <t>&lt;player1&gt; Personal Foul. Watson's 1st Personal Foul, Memphis's 7th Team Foul.</t>
  </si>
  <si>
    <t>&lt;player1&gt; Shooting Foul. Watson's 2nd Personal Foul, Memphis's 8th Team Foul.</t>
  </si>
  <si>
    <t>&lt;player1&gt; Shooting Foul. Tsakalidis's 2nd Personal Foul, Memphis's 9th Team Foul.</t>
  </si>
  <si>
    <t>&lt;player1&gt; Offensive Foul. Tsakalidis's 4th Personal Foul, Memphis's 10th Team Foul.</t>
  </si>
  <si>
    <t>&lt;player1&gt; Shooting Foul. Watson's 3rd Personal Foul, Memphis's 11st Team Foul.</t>
  </si>
  <si>
    <t>&lt;player1&gt; Shooting Foul. Smith's 1st Personal Foul, New Orleans's 2nd Team Foul.</t>
  </si>
  <si>
    <t>&lt;player1&gt; Shooting Foul. Andersen's 1st Personal Foul, New Orleans's 4th Team Foul.</t>
  </si>
  <si>
    <t>&lt;player1&gt; Personal Foul. Dickau's 1st Personal Foul, New Orleans's 5th Team Foul.</t>
  </si>
  <si>
    <t>&lt;player1&gt; Shooting Foul. Dickau's 2nd Personal Foul, New Orleans's 1st Team Foul.</t>
  </si>
  <si>
    <t>&lt;player1&gt; Personal Foul. Smith's 2nd Personal Foul, New Orleans's 2nd Team Foul.</t>
  </si>
  <si>
    <t>&lt;player1&gt; Shooting Foul. Rogers's 1st Personal Foul, New Orleans's 3rd Team Foul.</t>
  </si>
  <si>
    <t>&lt;player1&gt; Personal Foul. Davis's 1st Personal Foul, New Orleans's 4th Team Foul.</t>
  </si>
  <si>
    <t>&lt;player1&gt; Shooting Foul. Brown's 4th Personal Foul, New Orleans's 6th Team Foul.</t>
  </si>
  <si>
    <t>&lt;player1&gt; Shooting Foul. Dickau's 3rd Personal Foul, New Orleans's 2nd Team Foul.</t>
  </si>
  <si>
    <t>&lt;player1&gt; Personal Foul. Davis's 3rd Personal Foul, New Orleans's 3rd Team Foul.</t>
  </si>
  <si>
    <t>&lt;player1&gt; Shooting Foul. Nachbar's 2nd Personal Foul, New Orleans's 5th Team Foul.</t>
  </si>
  <si>
    <t>&lt;player1&gt; Offensive Foul. Dickau's 5th Personal Foul, New Orleans's 6th Team Foul.</t>
  </si>
  <si>
    <t>&lt;player1&gt; Personal Foul. Dickau's 5th Personal Foul, New Orleans's 1st Team Foul.</t>
  </si>
  <si>
    <t>&lt;player1&gt; Loose Ball Foul. Davis's 4th Personal Foul, New Orleans's 2nd Team Foul.</t>
  </si>
  <si>
    <t>&lt;player1&gt; Personal Foul. Davis's 5th Personal Foul, New Orleans's 3rd Team Foul.</t>
  </si>
  <si>
    <t>&lt;player1&gt; Loose Ball Foul. Howard's 1st Personal Foul, Orlando's 5th Team Foul.</t>
  </si>
  <si>
    <t>&lt;player1&gt; Personal Foul. Stevenson's 1st Personal Foul, Orlando's 6th Team Foul.</t>
  </si>
  <si>
    <t>&lt;player1&gt; Personal Foul. Garrity's 1st Personal Foul, Orlando's 1st Team Foul.</t>
  </si>
  <si>
    <t>&lt;player1&gt; Personal Foul. Turkoglu's 1st Personal Foul, Orlando's 3rd Team Foul.</t>
  </si>
  <si>
    <t>&lt;player1&gt; Personal Foul. Battie's 2nd Personal Foul, Orlando's 4th Team Foul.</t>
  </si>
  <si>
    <t>&lt;player1&gt; Shooting Foul. Cato's 2nd Personal Foul, Orlando's 1st Team Foul.</t>
  </si>
  <si>
    <t>&lt;player1&gt; Shooting Foul. Turkoglu's 2nd Personal Foul, Orlando's 2nd Team Foul.</t>
  </si>
  <si>
    <t>&lt;player1&gt; Personal Foul. Howard's 2nd Personal Foul, Orlando's 3rd Team Foul.</t>
  </si>
  <si>
    <t>&lt;player1&gt; Personal Foul. Nelson's 2nd Personal Foul, Orlando's 4th Team Foul.</t>
  </si>
  <si>
    <t>&lt;player1&gt; Personal Foul. Francis's 2nd Personal Foul, Orlando's 6th Team Foul.</t>
  </si>
  <si>
    <t>&lt;player1&gt; Personal Foul. Battie's 4th Personal Foul, Orlando's 8th Team Foul.</t>
  </si>
  <si>
    <t>&lt;player1&gt; Personal Foul. Garrity's 2nd Personal Foul, Orlando's 1st Team Foul.</t>
  </si>
  <si>
    <t>&lt;player1&gt; Shooting Foul. Garrity's 3rd Personal Foul, Orlando's 2nd Team Foul.</t>
  </si>
  <si>
    <t>&lt;player1&gt; Personal Foul. Hill's 3rd Personal Foul, Orlando's 3rd Team Foul.</t>
  </si>
  <si>
    <t>&lt;player1&gt; Shooting Foul. Howard's 4th Personal Foul, Orlando's 4th Team Foul.</t>
  </si>
  <si>
    <t>&lt;player1&gt; Shooting Foul. Nelson's 3rd Personal Foul, Orlando's 5th Team Foul.</t>
  </si>
  <si>
    <t>&lt;player1&gt; Personal Foul. Nelson's 4th Personal Foul, Orlando's 6th Team Foul.</t>
  </si>
  <si>
    <t>&lt;player1&gt; Personal Foul. Nelson's 5th Personal Foul, Orlando's 7th Team Foul.</t>
  </si>
  <si>
    <t>&lt;player1&gt; Personal Foul. Billups's 1st Personal Foul, Detroit's 2nd Team Foul.</t>
  </si>
  <si>
    <t>&lt;player1&gt; Shooting Foul. Billups's 2nd Personal Foul, Detroit's 4th Team Foul.</t>
  </si>
  <si>
    <t>&lt;player1&gt; Shooting Foul. Hunter's 1st Personal Foul, Detroit's 1st Team Foul.</t>
  </si>
  <si>
    <t>&lt;player1&gt; Loose Ball Foul. McDyess's 1st Personal Foul, Detroit's 4th Team Foul.</t>
  </si>
  <si>
    <t>&lt;player1&gt; Shooting Foul. Prince's 3rd Personal Foul, Detroit's 5th Team Foul.</t>
  </si>
  <si>
    <t>&lt;player1&gt; Personal Foul. Hamilton's 2nd Personal Foul, Detroit's 6th Team Foul.</t>
  </si>
  <si>
    <t>&lt;player1&gt; Personal Foul. Wallace's 2nd Personal Foul, Detroit's 1st Team Foul.</t>
  </si>
  <si>
    <t>&lt;player1&gt; Personal Foul. Prince's 3rd Personal Foul, Detroit's 2nd Team Foul.</t>
  </si>
  <si>
    <t>&lt;player1&gt; Shooting Foul. Prince's 4th Personal Foul, Detroit's 3rd Team Foul.</t>
  </si>
  <si>
    <t>&lt;player1&gt; Personal Foul. Wallace's 2nd Personal Foul, Detroit's 4th Team Foul.</t>
  </si>
  <si>
    <t>&lt;player1&gt; Personal Foul. Hunter's 2nd Personal Foul, Detroit's 1st Team Foul.</t>
  </si>
  <si>
    <t>&lt;player1&gt; Loose Ball Foul. Hamilton's 3rd Personal Foul, Detroit's 2nd Team Foul.</t>
  </si>
  <si>
    <t>&lt;player1&gt; Personal Foul. Hunter's 3rd Personal Foul, Detroit's 3rd Team Foul.</t>
  </si>
  <si>
    <t>&lt;player1&gt; Offensive Foul. Wallace's 5th Personal Foul, Detroit's 4th Team Foul.</t>
  </si>
  <si>
    <t>&lt;player1&gt; Personal Foul. Billups's 3rd Personal Foul, Detroit's 5th Team Foul.</t>
  </si>
  <si>
    <t>&lt;player1&gt; Personal Foul. Prince's 5th Personal Foul, Detroit's 6th Team Foul.</t>
  </si>
  <si>
    <t>&lt;player1&gt; Personal Foul. Billups's 4th Personal Foul, Detroit's 7th Team Foul.</t>
  </si>
  <si>
    <t>&lt;player1&gt; Personal Foul. Hunter's 4th Personal Foul, Detroit's 8th Team Foul.</t>
  </si>
  <si>
    <t>&lt;player1&gt; Personal Foul. McDyess's 2nd Personal Foul, Detroit's 2nd Team Foul.</t>
  </si>
  <si>
    <t>&lt;player1&gt; Shooting Foul. Billups's 2nd Personal Foul, Detroit's 5th Team Foul.</t>
  </si>
  <si>
    <t>&lt;player1&gt; Shooting Foul. Hamilton's 1st Personal Foul, Detroit's 6th Team Foul.</t>
  </si>
  <si>
    <t>&lt;player1&gt; Personal Foul. Billups's 2nd Personal Foul, Detroit's 1st Team Foul.</t>
  </si>
  <si>
    <t>&lt;player1&gt; Shooting Foul. Dupree's 1st Personal Foul, Detroit's 1st Team Foul.</t>
  </si>
  <si>
    <t>&lt;player1&gt; Shooting Foul. Dupree's 2nd Personal Foul, Detroit's 2nd Team Foul.</t>
  </si>
  <si>
    <t>&lt;player1&gt; Shooting Foul. Billups's 4th Personal Foul, Detroit's 4th Team Foul.</t>
  </si>
  <si>
    <t>&lt;player1&gt; Shooting Foul. Hamilton's 2nd Personal Foul, Detroit's 5th Team Foul.</t>
  </si>
  <si>
    <t>&lt;player1&gt; Personal Foul. Billups's 5th Personal Foul, Detroit's 8th Team Foul.</t>
  </si>
  <si>
    <t>&lt;player1&gt; Shooting Foul. Arroyo's 2nd Personal Foul, Detroit's 1st Team Foul.</t>
  </si>
  <si>
    <t>&lt;player1&gt; Shooting Foul. Billups's 2nd Personal Foul, Detroit's 2nd Team Foul.</t>
  </si>
  <si>
    <t>&lt;player1&gt; Personal Foul. Dupree's 1st Personal Foul, Detroit's 5th Team Foul.</t>
  </si>
  <si>
    <t>&lt;player1&gt; Personal Foul. Wallace's 2nd Personal Foul, Detroit's 6th Team Foul.</t>
  </si>
  <si>
    <t>&lt;player1&gt; Shooting Foul. Goldwire's 1st Personal Foul, Detroit's 3rd Team Foul.</t>
  </si>
  <si>
    <t>&lt;player1&gt; Loose Ball Foul. Goldwire's 2nd Personal Foul, Detroit's 5th Team Foul.</t>
  </si>
  <si>
    <t>&lt;player1&gt; Loose Ball Foul. Arroyo's 2nd Personal Foul, Detroit's 6th Team Foul.</t>
  </si>
  <si>
    <t>&lt;player1&gt; Offensive Foul. McDyess's 2nd Personal Foul, Detroit's 7th Team Foul.</t>
  </si>
  <si>
    <t>&lt;player1&gt; Shooting Foul. McDyess's 2nd Personal Foul, Detroit's 8th Team Foul.</t>
  </si>
  <si>
    <t>&lt;player1&gt; Personal Foul. Wallace's 2nd Personal Foul, Detroit's 9th Team Foul.</t>
  </si>
  <si>
    <t>&lt;player1&gt; Personal Foul. McDyess's 3rd Personal Foul, Detroit's 10th Team Foul.</t>
  </si>
  <si>
    <t>&lt;player1&gt; Loose Ball Foul. McDyess's 4th Personal Foul, Detroit's 11st Team Foul.</t>
  </si>
  <si>
    <t>&lt;player1&gt; Loose Ball Foul. Ham's 2nd Personal Foul, Detroit's 1st Team Foul.</t>
  </si>
  <si>
    <t>&lt;player1&gt; Personal Foul. Arroyo's 3rd Personal Foul, Detroit's 2nd Team Foul.</t>
  </si>
  <si>
    <t>&lt;player1&gt; Shooting Foul. Dupree's 3rd Personal Foul, Detroit's 3rd Team Foul.</t>
  </si>
  <si>
    <t>&lt;player1&gt; Shooting Foul. Arroyo's 4th Personal Foul, Detroit's 4th Team Foul.</t>
  </si>
  <si>
    <t>&lt;player1&gt; Loose Ball Foul. Arroyo's 5th Personal Foul, Detroit's 5th Team Foul.</t>
  </si>
  <si>
    <t>&lt;player1&gt; Loose Ball Foul. Wallace's 4th Personal Foul, Detroit's 6th Team Foul.</t>
  </si>
  <si>
    <t>&lt;player1&gt; Personal Foul. Wallace's 3rd Personal Foul, Detroit's 7th Team Foul.</t>
  </si>
  <si>
    <t>&lt;player1&gt; Personal Foul. Hunter's 3rd Personal Foul, Detroit's 8th Team Foul.</t>
  </si>
  <si>
    <t>&lt;player1&gt; Personal Foul. Martin's 1st Personal Foul, Denver's 2nd Team Foul.</t>
  </si>
  <si>
    <t>&lt;player1&gt; Shooting Foul. Buckner's 2nd Personal Foul, Denver's 5th Team Foul.</t>
  </si>
  <si>
    <t>&lt;player1&gt; Loose Ball Foul. Camby's 1st Personal Foul, Denver's 6th Team Foul.</t>
  </si>
  <si>
    <t>&lt;player1&gt; Personal Foul. Russell's 1st Personal Foul, Denver's 11st Team Foul.</t>
  </si>
  <si>
    <t>&lt;player1&gt; Loose Ball Foul. Martin's 3rd Personal Foul, Denver's 1st Team Foul.</t>
  </si>
  <si>
    <t>&lt;player1&gt; Personal Foul. Miller's 2nd Personal Foul, Denver's 1st Team Foul.</t>
  </si>
  <si>
    <t>&lt;player1&gt; Personal Foul. Buckner's 3rd Personal Foul, Denver's 2nd Team Foul.</t>
  </si>
  <si>
    <t>&lt;player1&gt; Shooting Foul. Anthony's 1st Personal Foul, Denver's 3rd Team Foul.</t>
  </si>
  <si>
    <t>&lt;player1&gt; Personal Foul. Miller's 3rd Personal Foul, Denver's 4th Team Foul.</t>
  </si>
  <si>
    <t>&lt;player1&gt; Loose Ball Foul. Camby's 2nd Personal Foul, Denver's 5th Team Foul.</t>
  </si>
  <si>
    <t>&lt;player1&gt; Shooting Foul. Boykins's 1st Personal Foul, Denver's 1st Team Foul.</t>
  </si>
  <si>
    <t>&lt;player1&gt; Shooting Foul. White's 1st Personal Foul, Denver's 2nd Team Foul.</t>
  </si>
  <si>
    <t>&lt;player1&gt; made 35 ft Three Point Jumper.</t>
  </si>
  <si>
    <t>&lt;player1&gt; Personal Foul. Redd's 1st Personal Foul, Milwaukee's 1st Team Foul.</t>
  </si>
  <si>
    <t>&lt;player1&gt; Shooting Foul. Mason's 1st Personal Foul, Milwaukee's 3rd Team Foul.</t>
  </si>
  <si>
    <t>&lt;player1&gt; Shooting Foul. Smith's 1st Personal Foul, Milwaukee's 4th Team Foul.</t>
  </si>
  <si>
    <t>&lt;player1&gt; Personal Foul. Strickland's 1st Personal Foul, Milwaukee's 1st Team Foul.</t>
  </si>
  <si>
    <t>&lt;player1&gt; Shooting Foul. Gill's 1st Personal Foul, Milwaukee's 2nd Team Foul.</t>
  </si>
  <si>
    <t>&lt;player1&gt; Shooting Foul. Gill's 2nd Personal Foul, Milwaukee's 3rd Team Foul.</t>
  </si>
  <si>
    <t>&lt;player1&gt; Personal Foul. Strickland's 2nd Personal Foul, Milwaukee's 5th Team Foul.</t>
  </si>
  <si>
    <t>&lt;player1&gt; Offensive Foul. Gill's 4th Personal Foul, Milwaukee's 6th Team Foul.</t>
  </si>
  <si>
    <t>&lt;player1&gt; Personal Foul. Smith's 2nd Personal Foul, Milwaukee's 3rd Team Foul.</t>
  </si>
  <si>
    <t>&lt;player1&gt; Offensive Foul. Smith's 4th Personal Foul, Milwaukee's 4th Team Foul.</t>
  </si>
  <si>
    <t>&lt;player1&gt; Shooting Foul. Gadzuric's 1st Personal Foul, Milwaukee's 6th Team Foul.</t>
  </si>
  <si>
    <t>&lt;player1&gt; Shooting Foul. Hamilton's 1st Personal Foul, Milwaukee's 1st Team Foul.</t>
  </si>
  <si>
    <t>&lt;player1&gt; Personal Foul. Hamilton's 2nd Personal Foul, Milwaukee's 2nd Team Foul.</t>
  </si>
  <si>
    <t>&lt;player1&gt; Personal Foul. Gill's 4th Personal Foul, Milwaukee's 4th Team Foul.</t>
  </si>
  <si>
    <t>&lt;player1&gt; Personal Foul. Mason's 4th Personal Foul, Milwaukee's 5th Team Foul.</t>
  </si>
  <si>
    <t>&lt;player1&gt; Loose Ball Foul. Hamilton's 3rd Personal Foul, Milwaukee's 6th Team Foul.</t>
  </si>
  <si>
    <t>&lt;player1&gt; Loose Ball Foul. Hamilton's 4th Personal Foul, Milwaukee's 7th Team Foul.</t>
  </si>
  <si>
    <t>&lt;player1&gt; Shooting Foul. Harrison's 1st Personal Foul, Indiana's 2nd Team Foul.</t>
  </si>
  <si>
    <t>&lt;player1&gt; Illegal Defense Foul. Harrison's 2nd Personal Foul, Indiana's 3rd Team Foul.</t>
  </si>
  <si>
    <t>&lt;player1&gt; Shooting Foul. Harrison's 2nd Personal Foul, Indiana's 4th Team Foul.</t>
  </si>
  <si>
    <t>&lt;player1&gt; Personal Foul. Jones's 1st Personal Foul, Indiana's 1st Team Foul.</t>
  </si>
  <si>
    <t>&lt;player1&gt; Personal Foul. Foster's 1st Personal Foul, Indiana's 2nd Team Foul.</t>
  </si>
  <si>
    <t>&lt;player1&gt; Loose Ball Foul. Foster's 2nd Personal Foul, Indiana's 3rd Team Foul.</t>
  </si>
  <si>
    <t>&lt;player1&gt; Personal Foul. Johnson's 2nd Personal Foul, Indiana's 4th Team Foul.</t>
  </si>
  <si>
    <t>&lt;player1&gt; Shooting Foul. Gill's 1st Personal Foul, Indiana's 6th Team Foul.</t>
  </si>
  <si>
    <t>&lt;player1&gt; Shooting Foul. Jones's 2nd Personal Foul, Indiana's 2nd Team Foul.</t>
  </si>
  <si>
    <t>&lt;player1&gt; Shooting Foul. Foster's 3rd Personal Foul, Indiana's 3rd Team Foul.</t>
  </si>
  <si>
    <t>&lt;player1&gt; Technical Foul. Harrison's 2nd Technical Foul.</t>
  </si>
  <si>
    <t>&lt;player1&gt; Personal Foul. Miller's 1st Personal Foul, Indiana's 5th Team Foul.</t>
  </si>
  <si>
    <t>&lt;player1&gt; Shooting Foul. Miller's 2nd Personal Foul, Indiana's 6th Team Foul.</t>
  </si>
  <si>
    <t>&lt;player1&gt; Shooting Foul. Croshere's 1st Personal Foul, Indiana's 7th Team Foul.</t>
  </si>
  <si>
    <t>&lt;player1&gt; Offensive Foul. Johnson's 4th Personal Foul, Indiana's 8th Team Foul.</t>
  </si>
  <si>
    <t>&lt;player1&gt; Personal Foul. Harrison's 4th Personal Foul, Indiana's 9th Team Foul.</t>
  </si>
  <si>
    <t>&lt;player1&gt; Shooting Foul. Jones's 4th Personal Foul, Indiana's 10th Team Foul.</t>
  </si>
  <si>
    <t>&lt;player1&gt; Shooting Foul. Foster's 5th Personal Foul, Indiana's 11st Team Foul.</t>
  </si>
  <si>
    <t>&lt;player1&gt; Shooting Foul. Gill's 3rd Personal Foul, Indiana's 12nd Team Foul.</t>
  </si>
  <si>
    <t>&lt;player1&gt; Offensive Foul. Haislip's 2nd Personal Foul, Indiana's 1st Team Foul.</t>
  </si>
  <si>
    <t>&lt;player1&gt; Shooting Foul. Fowlkes's 1st Personal Foul, Indiana's 2nd Team Foul.</t>
  </si>
  <si>
    <t>&lt;player1&gt; Shooting Foul. Harrison's 5th Personal Foul, Indiana's 3rd Team Foul.</t>
  </si>
  <si>
    <t>&lt;player1&gt; Shooting Foul. Foster's 5th Personal Foul, Indiana's 4th Team Foul.</t>
  </si>
  <si>
    <t>&lt;player1&gt; Personal Foul. Miller's 3rd Personal Foul, Indiana's 5th Team Foul.</t>
  </si>
  <si>
    <t>&lt;player1&gt; Technical Foul. Johnson's 1st Technical Foul.</t>
  </si>
  <si>
    <t>&lt;player1&gt; Personal Foul. Gill's 3rd Personal Foul, Indiana's 8th Team Foul.</t>
  </si>
  <si>
    <t>&lt;player1&gt; Personal Foul. Miller's 4th Personal Foul, Indiana's 9th Team Foul.</t>
  </si>
  <si>
    <t>&lt;player1&gt; Offensive Foul. Foster's 2nd Personal Foul, Indiana's 1st Team Foul.</t>
  </si>
  <si>
    <t>&lt;player1&gt; Shooting Foul. Harrison's 2nd Personal Foul, Indiana's 2nd Team Foul.</t>
  </si>
  <si>
    <t>&lt;player1&gt; Illegal Defense Foul. Harrison's 2nd Personal Foul, Indiana's 4th Team Foul.</t>
  </si>
  <si>
    <t>&lt;player1&gt; Shooting Foul. Haislip's 1st Personal Foul, Indiana's 5th Team Foul.</t>
  </si>
  <si>
    <t>&lt;player1&gt; Shooting Foul. Curry's 2nd Personal Foul, Indiana's 1st Team Foul.</t>
  </si>
  <si>
    <t>&lt;player1&gt; Offensive Foul. Johnson's 2nd Personal Foul, Indiana's 2nd Team Foul.</t>
  </si>
  <si>
    <t>&lt;player1&gt; Shooting Foul. Foster's 2nd Personal Foul, Indiana's 3rd Team Foul.</t>
  </si>
  <si>
    <t>&lt;player1&gt; Offensive Foul. Harrison's 3rd Personal Foul, Indiana's 5th Team Foul.</t>
  </si>
  <si>
    <t>&lt;player1&gt; Offensive Foul. Tinsley's 3rd Personal Foul, Indiana's 6th Team Foul.</t>
  </si>
  <si>
    <t>&lt;player1&gt; Personal Foul. Harrison's 3rd Personal Foul, Indiana's 7th Team Foul.</t>
  </si>
  <si>
    <t>&lt;player1&gt; Offensive Foul. Tinsley's 4th Personal Foul, Indiana's 8th Team Foul.</t>
  </si>
  <si>
    <t>&lt;player1&gt; Personal Foul. Harrison's 4th Personal Foul, Indiana's 1st Team Foul.</t>
  </si>
  <si>
    <t>&lt;player1&gt; Shooting Foul. Foster's 3rd Personal Foul, Indiana's 2nd Team Foul.</t>
  </si>
  <si>
    <t>&lt;player1&gt; Personal Foul. Miller's 1st Personal Foul, Indiana's 4th Team Foul.</t>
  </si>
  <si>
    <t>&lt;player1&gt; Personal Foul. Curry's 2nd Personal Foul, Indiana's 5th Team Foul.</t>
  </si>
  <si>
    <t>&lt;player1&gt; Shooting Foul. Foster's 4th Personal Foul, Indiana's 6th Team Foul.</t>
  </si>
  <si>
    <t>&lt;player1&gt; Offensive Foul. Jones's 3rd Personal Foul, Indiana's 2nd Team Foul.</t>
  </si>
  <si>
    <t>&lt;player1&gt; Personal Foul. Foster's 5th Personal Foul, Indiana's 3rd Team Foul.</t>
  </si>
  <si>
    <t>&lt;player1&gt; Shooting Foul. Jones's 3rd Personal Foul, Indiana's 4th Team Foul.</t>
  </si>
  <si>
    <t>&lt;player1&gt; Personal Foul. Foster's 7th Personal Foul, Indiana's 5th Team Foul.</t>
  </si>
  <si>
    <t>&lt;player1&gt; Offensive Foul. Jones's 4th Personal Foul, Indiana's 6th Team Foul.</t>
  </si>
  <si>
    <t>&lt;player1&gt; Shooting Foul. Tinsley's 4th Personal Foul, Indiana's 7th Team Foul.</t>
  </si>
  <si>
    <t>&lt;player1&gt; Loose Ball Foul. Brown's 1st Personal Foul, New Orleans's 1st Team Foul.</t>
  </si>
  <si>
    <t>&lt;player1&gt; Offensive Foul. Brown's 3rd Personal Foul, New Orleans's 2nd Team Foul.</t>
  </si>
  <si>
    <t>&lt;player1&gt; Technical Foul. Davis's 2nd Technical Foul.</t>
  </si>
  <si>
    <t>&lt;player1&gt; Loose Ball Foul. Foster's 1st Personal Foul, Indiana's 1st Team Foul.</t>
  </si>
  <si>
    <t>&lt;player1&gt; Offensive Foul. Curry's 3rd Personal Foul, Indiana's 3rd Team Foul.</t>
  </si>
  <si>
    <t>&lt;player1&gt; Loose Ball Foul. Harrison's 1st Personal Foul, Indiana's 4th Team Foul.</t>
  </si>
  <si>
    <t>&lt;player1&gt; Loose Ball Foul. Croshere's 1st Personal Foul, Indiana's 5th Team Foul.</t>
  </si>
  <si>
    <t>&lt;player1&gt; Personal Foul. Jones's 2nd Personal Foul, Indiana's 1st Team Foul.</t>
  </si>
  <si>
    <t>&lt;player1&gt; Illegal Defense Foul. Jones's 2nd Personal Foul, Indiana's 2nd Team Foul.</t>
  </si>
  <si>
    <t>&lt;player1&gt; Personal Foul. Johnson's 1st Personal Foul, Indiana's 3rd Team Foul.</t>
  </si>
  <si>
    <t>&lt;player1&gt; Shooting Foul. O'Neal's 1st Personal Foul, Indiana's 4th Team Foul.</t>
  </si>
  <si>
    <t>&lt;player1&gt; Shooting Foul. Foster's 3rd Personal Foul, Indiana's 5th Team Foul.</t>
  </si>
  <si>
    <t>&lt;player1&gt; Offensive Foul. Foster's 4th Personal Foul, Indiana's 1st Team Foul.</t>
  </si>
  <si>
    <t>&lt;player1&gt; Offensive Foul. O'Neal's 3rd Personal Foul, Indiana's 2nd Team Foul.</t>
  </si>
  <si>
    <t>&lt;player1&gt; Personal Foul. Foster's 4th Personal Foul, Indiana's 3rd Team Foul.</t>
  </si>
  <si>
    <t>&lt;player1&gt; Loose Ball Foul. Curry's 3rd Personal Foul, Indiana's 4th Team Foul.</t>
  </si>
  <si>
    <t>&lt;player1&gt; Shooting Foul. O'Neal's 4th Personal Foul, Indiana's 5th Team Foul.</t>
  </si>
  <si>
    <t>&lt;player1&gt; Shooting Foul. Johnson's 2nd Personal Foul, Indiana's 6th Team Foul.</t>
  </si>
  <si>
    <t>&lt;player1&gt; Personal Foul. Croshere's 2nd Personal Foul, Indiana's 1st Team Foul.</t>
  </si>
  <si>
    <t>&lt;player1&gt; Personal Foul. O'Neal's 4th Personal Foul, Indiana's 3rd Team Foul.</t>
  </si>
  <si>
    <t>&lt;player1&gt; Personal Foul. Johnson's 3rd Personal Foul, Indiana's 4th Team Foul.</t>
  </si>
  <si>
    <t>&lt;player1&gt; Personal Foul. Harrison's 3rd Personal Foul, Indiana's 5th Team Foul.</t>
  </si>
  <si>
    <t>&lt;player1&gt; Offensive Foul. Harrison's 5th Personal Foul, Indiana's 6th Team Foul.</t>
  </si>
  <si>
    <t>&lt;player1&gt; Loose Ball Foul. Curry's 1st Personal Foul, Indiana's 1st Team Foul.</t>
  </si>
  <si>
    <t>&lt;player1&gt; Shooting Foul. Harrison's 2nd Personal Foul, Indiana's 3rd Team Foul.</t>
  </si>
  <si>
    <t>&lt;player1&gt; Offensive Foul. Harrison's 3rd Personal Foul, Indiana's 4th Team Foul.</t>
  </si>
  <si>
    <t>&lt;player1&gt; Shooting Foul. Croshere's 1st Personal Foul, Indiana's 5th Team Foul.</t>
  </si>
  <si>
    <t>&lt;player1&gt; Personal Foul. Johnson's 1st Personal Foul, Indiana's 6th Team Foul.</t>
  </si>
  <si>
    <t>&lt;player1&gt; Illegal Defense Foul. Harrison's 3rd Personal Foul, Indiana's 1st Team Foul.</t>
  </si>
  <si>
    <t>&lt;player1&gt; Personal Foul. Johnson's 2nd Personal Foul, Indiana's 2nd Team Foul.</t>
  </si>
  <si>
    <t>&lt;player1&gt; Offensive Foul. Foster's 3rd Personal Foul, Indiana's 4th Team Foul.</t>
  </si>
  <si>
    <t>&lt;player1&gt; Shooting Foul. O'Neal's 1st Personal Foul, Indiana's 6th Team Foul.</t>
  </si>
  <si>
    <t>&lt;player1&gt; Shooting Foul. Foster's 3rd Personal Foul, Indiana's 7th Team Foul.</t>
  </si>
  <si>
    <t>&lt;player1&gt; Shooting Foul. Jones's 2nd Personal Foul, Indiana's 8th Team Foul.</t>
  </si>
  <si>
    <t>&lt;player1&gt; Shooting Foul. O'Neal's 2nd Personal Foul, Indiana's 1st Team Foul.</t>
  </si>
  <si>
    <t>&lt;player1&gt; Shooting Foul. Tinsley's 1st Personal Foul, Indiana's 3rd Team Foul.</t>
  </si>
  <si>
    <t>&lt;player1&gt; Offensive Foul. Miller's 2nd Personal Foul, Indiana's 5th Team Foul.</t>
  </si>
  <si>
    <t>&lt;player1&gt; Shooting Foul. O'Neal's 4th Personal Foul, Indiana's 6th Team Foul.</t>
  </si>
  <si>
    <t>&lt;player1&gt; Shooting Foul. O'Neal's 4th Personal Foul, Indiana's 7th Team Foul.</t>
  </si>
  <si>
    <t>&lt;player1&gt; Personal Foul. Tinsley's 2nd Personal Foul, Indiana's 8th Team Foul.</t>
  </si>
  <si>
    <t>&lt;player1&gt; Personal Foul. Jones's 3rd Personal Foul, Indiana's 9th Team Foul.</t>
  </si>
  <si>
    <t>&lt;player1&gt; Personal Foul. Jones's 4th Personal Foul, Indiana's 2nd Team Foul.</t>
  </si>
  <si>
    <t>&lt;player1&gt; Loose Ball Foul. Tinsley's 4th Personal Foul, Indiana's 3rd Team Foul.</t>
  </si>
  <si>
    <t>&lt;player1&gt; Personal Foul. Foster's 4th Personal Foul, Indiana's 4th Team Foul.</t>
  </si>
  <si>
    <t>&lt;player1&gt; Personal Foul. Miller's 2nd Personal Foul, Indiana's 5th Team Foul.</t>
  </si>
  <si>
    <t>&lt;player1&gt; Shooting Foul. Jones's 5th Personal Foul, Indiana's 6th Team Foul.</t>
  </si>
  <si>
    <t>&lt;player1&gt; Personal Foul. O'Neal's 5th Personal Foul, Indiana's 7th Team Foul.</t>
  </si>
  <si>
    <t>&lt;player1&gt; Technical Foul. O'Neal's 1st Technical Foul.</t>
  </si>
  <si>
    <t>&lt;player1&gt; Shooting Foul. Miller's 1st Personal Foul, Indiana's 2nd Team Foul.</t>
  </si>
  <si>
    <t>&lt;player1&gt; Offensive Foul. O'Neal's 2nd Personal Foul, Indiana's 3rd Team Foul.</t>
  </si>
  <si>
    <t>&lt;player1&gt; Illegal Defense Foul. Harrison's 1st Personal Foul, Indiana's 6th Team Foul.</t>
  </si>
  <si>
    <t>&lt;player1&gt; Loose Ball Foul. Harrison's 2nd Personal Foul, Indiana's 7th Team Foul.</t>
  </si>
  <si>
    <t>&lt;player1&gt; Shooting Foul. Harrison's 3rd Personal Foul, Indiana's 2nd Team Foul.</t>
  </si>
  <si>
    <t>&lt;player1&gt; Shooting Foul. Croshere's 1st Personal Foul, Indiana's 3rd Team Foul.</t>
  </si>
  <si>
    <t>&lt;player1&gt; Shooting Foul. Tinsley's 2nd Personal Foul, Indiana's 4th Team Foul.</t>
  </si>
  <si>
    <t>&lt;player1&gt; Personal Foul. Tinsley's 2nd Personal Foul, Indiana's 6th Team Foul.</t>
  </si>
  <si>
    <t>&lt;player1&gt; Personal Foul. Foster's 2nd Personal Foul, Indiana's 8th Team Foul.</t>
  </si>
  <si>
    <t>&lt;player1&gt; Shooting Foul. Curry's 1st Personal Foul, Indiana's 1st Team Foul.</t>
  </si>
  <si>
    <t>&lt;player1&gt; Shooting Foul. Tinsley's 4th Personal Foul, Indiana's 2nd Team Foul.</t>
  </si>
  <si>
    <t>&lt;player1&gt; Shooting Foul. Miller's 3rd Personal Foul, Indiana's 3rd Team Foul.</t>
  </si>
  <si>
    <t>&lt;player1&gt; Offensive Foul. Tinsley's 5th Personal Foul, Indiana's 6th Team Foul.</t>
  </si>
  <si>
    <t>&lt;player1&gt; Personal Foul. Johnson's 2nd Personal Foul, Indiana's 1st Team Foul.</t>
  </si>
  <si>
    <t>&lt;player1&gt; Shooting Foul. O'Neal's 5th Personal Foul, Indiana's 2nd Team Foul.</t>
  </si>
  <si>
    <t>&lt;player1&gt; Personal Foul. O'Neal's 5th Personal Foul, Indiana's 3rd Team Foul.</t>
  </si>
  <si>
    <t>&lt;player1&gt; Offensive Foul. Harrison's 5th Personal Foul, Indiana's 4th Team Foul.</t>
  </si>
  <si>
    <t>&lt;player1&gt; Shooting Foul. Harrison's 5th Personal Foul, Indiana's 5th Team Foul.</t>
  </si>
  <si>
    <t>&lt;player1&gt; Personal Foul. Jones's 1st Personal Foul, Indiana's 7th Team Foul.</t>
  </si>
  <si>
    <t>&lt;player1&gt; Offensive Foul. Edwards's 2nd Personal Foul, Indiana's 8th Team Foul.</t>
  </si>
  <si>
    <t>&lt;player1&gt; Shooting Foul. Foster's 1st Personal Foul, Indiana's 4th Team Foul.</t>
  </si>
  <si>
    <t>&lt;player1&gt; Personal Foul. O'Neal's 1st Personal Foul, Indiana's 5th Team Foul.</t>
  </si>
  <si>
    <t>&lt;player1&gt; Shooting Foul. Curry's 1st Personal Foul, Indiana's 6th Team Foul.</t>
  </si>
  <si>
    <t>&lt;player1&gt; Offensive Foul. Croshere's 2nd Personal Foul, Indiana's 8th Team Foul.</t>
  </si>
  <si>
    <t>&lt;player1&gt; Shooting Foul. Jones's 1st Personal Foul, Indiana's 9th Team Foul.</t>
  </si>
  <si>
    <t>&lt;player1&gt; Shooting Foul. Croshere's 2nd Personal Foul, Indiana's 2nd Team Foul.</t>
  </si>
  <si>
    <t>&lt;player1&gt; Offensive Foul. Miller's 3rd Personal Foul, Indiana's 4th Team Foul.</t>
  </si>
  <si>
    <t>&lt;player1&gt; Shooting Foul. Foster's 3rd Personal Foul, Indiana's 6th Team Foul.</t>
  </si>
  <si>
    <t>&lt;player1&gt; Shooting Foul. O'Neal's 3rd Personal Foul, Indiana's 1st Team Foul.</t>
  </si>
  <si>
    <t>&lt;player1&gt; Personal Foul. Miller's 3rd Personal Foul, Indiana's 2nd Team Foul.</t>
  </si>
  <si>
    <t>&lt;player1&gt; Shooting Foul. Croshere's 3rd Personal Foul, Indiana's 3rd Team Foul.</t>
  </si>
  <si>
    <t>&lt;player1&gt; Loose Ball Foul. Johnson's 1st Personal Foul, Indiana's 4th Team Foul.</t>
  </si>
  <si>
    <t>&lt;player1&gt; Personal Foul. Croshere's 4th Personal Foul, Indiana's 5th Team Foul.</t>
  </si>
  <si>
    <t>&lt;player1&gt; Offensive Foul. O'Neal's 5th Personal Foul, Indiana's 6th Team Foul.</t>
  </si>
  <si>
    <t>&lt;player1&gt; Shooting Foul. Johnson's 3rd Personal Foul, Indiana's 2nd Team Foul.</t>
  </si>
  <si>
    <t>&lt;player1&gt; Shooting Foul. O'Neal's 6th Personal Foul, Indiana's 3rd Team Foul.</t>
  </si>
  <si>
    <t>&lt;player1&gt; Shooting Foul. Turkoglu's 1st Personal Foul, Orlando's 1st Team Foul.</t>
  </si>
  <si>
    <t>&lt;player1&gt; Shooting Foul. Francis's 1st Personal Foul, Orlando's 3rd Team Foul.</t>
  </si>
  <si>
    <t>&lt;player1&gt; Loose Ball Foul. Nelson's 1st Personal Foul, Orlando's 2nd Team Foul.</t>
  </si>
  <si>
    <t>&lt;player1&gt; Personal Foul. Hill's 2nd Personal Foul, Orlando's 3rd Team Foul.</t>
  </si>
  <si>
    <t>&lt;player1&gt; Shooting Foul. Hill's 3rd Personal Foul, Orlando's 5th Team Foul.</t>
  </si>
  <si>
    <t>&lt;player1&gt; Shooting Foul. Cato's 1st Personal Foul, Orlando's 6th Team Foul.</t>
  </si>
  <si>
    <t>&lt;player1&gt; Shooting Foul. Cato's 2nd Personal Foul, Orlando's 7th Team Foul.</t>
  </si>
  <si>
    <t>&lt;player1&gt; Personal Foul. Howard's 2nd Personal Foul, Orlando's 8th Team Foul.</t>
  </si>
  <si>
    <t>&lt;player1&gt; Shooting Foul. Battie's 1st Personal Foul, Orlando's 9th Team Foul.</t>
  </si>
  <si>
    <t>&lt;player1&gt; Personal Foul. Howard's 3rd Personal Foul, Orlando's 1st Team Foul.</t>
  </si>
  <si>
    <t>&lt;player1&gt; Shooting Foul. Francis's 2nd Personal Foul, Orlando's 2nd Team Foul.</t>
  </si>
  <si>
    <t>&lt;player1&gt; Offensive Foul. Cato's 4th Personal Foul, Orlando's 4th Team Foul.</t>
  </si>
  <si>
    <t>&lt;player1&gt; Offensive Foul. Battie's 3rd Personal Foul, Orlando's 5th Team Foul.</t>
  </si>
  <si>
    <t>&lt;player1&gt; Personal Foul. Francis's 3rd Personal Foul, Orlando's 6th Team Foul.</t>
  </si>
  <si>
    <t>&lt;player1&gt; Personal Foul. Hill's 4th Personal Foul, Orlando's 7th Team Foul.</t>
  </si>
  <si>
    <t>&lt;player1&gt; Personal Foul. Francis's 4th Personal Foul, Orlando's 1st Team Foul.</t>
  </si>
  <si>
    <t>&lt;player1&gt; Shooting Foul. Battie's 3rd Personal Foul, Orlando's 2nd Team Foul.</t>
  </si>
  <si>
    <t>&lt;player1&gt; Shooting Foul. Battie's 4th Personal Foul, Orlando's 3rd Team Foul.</t>
  </si>
  <si>
    <t>&lt;player1&gt; Offensive Foul. Turkoglu's 3rd Personal Foul, Orlando's 4th Team Foul.</t>
  </si>
  <si>
    <t>&lt;player1&gt; Personal Foul. Howard's 4th Personal Foul, Orlando's 5th Team Foul.</t>
  </si>
  <si>
    <t>&lt;player1&gt; Shooting Foul. Battie's 5th Personal Foul, Orlando's 6th Team Foul.</t>
  </si>
  <si>
    <t>&lt;player1&gt; Shooting Foul. Francis's 5th Personal Foul, Orlando's 7th Team Foul.</t>
  </si>
  <si>
    <t>&lt;player1&gt; Shooting Foul. Howard's 5th Personal Foul, Orlando's 8th Team Foul.</t>
  </si>
  <si>
    <t>&lt;player1&gt; Shooting Foul. Christie's 1st Personal Foul, Orlando's 11st Team Foul.</t>
  </si>
  <si>
    <t>&lt;player1&gt; Offensive Foul. O'Neal's 2nd Personal Foul, Indiana's 2nd Team Foul.</t>
  </si>
  <si>
    <t>&lt;player1&gt; Offensive Foul. Johnson's 2nd Personal Foul, Indiana's 4th Team Foul.</t>
  </si>
  <si>
    <t>&lt;player1&gt; Personal Foul. Curry's 1st Personal Foul, Indiana's 5th Team Foul.</t>
  </si>
  <si>
    <t>&lt;player1&gt; Personal Foul. Bender's 1st Personal Foul, Indiana's 1st Team Foul.</t>
  </si>
  <si>
    <t>&lt;player1&gt; Shooting Foul. Foster's 1st Personal Foul, Indiana's 2nd Team Foul.</t>
  </si>
  <si>
    <t>&lt;player1&gt; Loose Ball Foul. Foster's 2nd Personal Foul, Indiana's 1st Team Foul.</t>
  </si>
  <si>
    <t>&lt;player1&gt; Shooting Foul. Tinsley's 1st Personal Foul, Indiana's 2nd Team Foul.</t>
  </si>
  <si>
    <t>&lt;player1&gt; Personal Foul. Tinsley's 2nd Personal Foul, Indiana's 3rd Team Foul.</t>
  </si>
  <si>
    <t>&lt;player1&gt; Loose Ball Foul. Foster's 3rd Personal Foul, Indiana's 4th Team Foul.</t>
  </si>
  <si>
    <t>&lt;player1&gt; Personal Foul. Foster's 4th Personal Foul, Indiana's 5th Team Foul.</t>
  </si>
  <si>
    <t>&lt;player1&gt; Shooting Foul. O'Neal's 2nd Personal Foul, Indiana's 6th Team Foul.</t>
  </si>
  <si>
    <t>&lt;player1&gt; Personal Foul. Tinsley's 3rd Personal Foul, Indiana's 7th Team Foul.</t>
  </si>
  <si>
    <t>&lt;player1&gt; Offensive Foul. Johnson's 3rd Personal Foul, Indiana's 8th Team Foul.</t>
  </si>
  <si>
    <t>&lt;player1&gt; Shooting Foul. Pollard's 1st Personal Foul, Indiana's 9th Team Foul.</t>
  </si>
  <si>
    <t>&lt;player1&gt; Shooting Foul. O'Neal's 3rd Personal Foul, Indiana's 10th Team Foul.</t>
  </si>
  <si>
    <t>&lt;player1&gt; Personal Foul. Pollard's 2nd Personal Foul, Indiana's 1st Team Foul.</t>
  </si>
  <si>
    <t>&lt;player1&gt; Personal Foul. Pollard's 3rd Personal Foul, Indiana's 2nd Team Foul.</t>
  </si>
  <si>
    <t>&lt;player1&gt; Offensive Foul. O'Neal's 5th Personal Foul, Indiana's 3rd Team Foul.</t>
  </si>
  <si>
    <t>&lt;player1&gt; Shooting Foul. Pollard's 5th Personal Foul, Indiana's 4th Team Foul.</t>
  </si>
  <si>
    <t>&lt;player1&gt; Personal Foul. Tinsley's 4th Personal Foul, Indiana's 5th Team Foul.</t>
  </si>
  <si>
    <t>&lt;player1&gt; Personal Foul. Tinsley's 4th Personal Foul, Indiana's 6th Team Foul.</t>
  </si>
  <si>
    <t>&lt;player1&gt; Shooting Foul. Pollard's 5th Personal Foul, Indiana's 7th Team Foul.</t>
  </si>
  <si>
    <t>&lt;player1&gt; Offensive Foul. Miller's 2nd Personal Foul, Indiana's 1st Team Foul.</t>
  </si>
  <si>
    <t>&lt;player1&gt; Shooting Foul. O'Neal's 2nd Personal Foul, Indiana's 2nd Team Foul.</t>
  </si>
  <si>
    <t>&lt;player1&gt; Shooting Foul. O'Neal's 2nd Personal Foul, Indiana's 3rd Team Foul.</t>
  </si>
  <si>
    <t>&lt;player1&gt; Shooting Foul. Croshere's 1st Personal Foul, Indiana's 4th Team Foul.</t>
  </si>
  <si>
    <t>&lt;player1&gt; Shooting Foul. Curry's 1st Personal Foul, Indiana's 2nd Team Foul.</t>
  </si>
  <si>
    <t>&lt;player1&gt; Offensive Foul. Tinsley's 2nd Personal Foul, Indiana's 3rd Team Foul.</t>
  </si>
  <si>
    <t>&lt;player1&gt; Shooting Foul. Miller's 2nd Personal Foul, Indiana's 4th Team Foul.</t>
  </si>
  <si>
    <t>&lt;player1&gt; Loose Ball Foul. Croshere's 2nd Personal Foul, Indiana's 4th Team Foul.</t>
  </si>
  <si>
    <t>&lt;player1&gt; Loose Ball Foul. Jones's 3rd Personal Foul, Indiana's 5th Team Foul.</t>
  </si>
  <si>
    <t>&lt;player1&gt; Offensive Foul. Croshere's 3rd Personal Foul, Indiana's 6th Team Foul.</t>
  </si>
  <si>
    <t>&lt;player1&gt; Personal Foul. Curry's 2nd Personal Foul, Indiana's 1st Team Foul.</t>
  </si>
  <si>
    <t>&lt;player1&gt; Offensive Foul. O'Neal's 4th Personal Foul, Indiana's 2nd Team Foul.</t>
  </si>
  <si>
    <t>&lt;player1&gt; Shooting Foul. Foster's 2nd Personal Foul, Indiana's 8th Team Foul.</t>
  </si>
  <si>
    <t>&lt;player1&gt; Loose Ball Foul. Curry's 3rd Personal Foul, Indiana's 10th Team Foul.</t>
  </si>
  <si>
    <t>&lt;player1&gt; Shooting Foul. Tinsley's 4th Personal Foul, Indiana's 11st Team Foul.</t>
  </si>
  <si>
    <t>&lt;player1&gt; Personal Foul. Pollard's 1st Personal Foul, Indiana's 1st Team Foul.</t>
  </si>
  <si>
    <t>&lt;player1&gt; Personal Foul. Jones's 1st Personal Foul, Indiana's 2nd Team Foul.</t>
  </si>
  <si>
    <t>&lt;player1&gt; Illegal Defense Foul. O'Neal's 1st Personal Foul, Indiana's 3rd Team Foul.</t>
  </si>
  <si>
    <t>&lt;player1&gt; Shooting Foul. Jones's 3rd Personal Foul, Indiana's 5th Team Foul.</t>
  </si>
  <si>
    <t>&lt;player1&gt; Personal Foul. Bender's 1st Personal Foul, Indiana's 6th Team Foul.</t>
  </si>
  <si>
    <t>&lt;player1&gt; Shooting Foul. Bender's 3rd Personal Foul, Indiana's 1st Team Foul.</t>
  </si>
  <si>
    <t>&lt;player1&gt; Personal Foul. Foster's 2nd Personal Foul, Indiana's 3rd Team Foul.</t>
  </si>
  <si>
    <t>&lt;player1&gt; Personal Foul. Foster's 3rd Personal Foul, Indiana's 4th Team Foul.</t>
  </si>
  <si>
    <t>&lt;player1&gt; Shooting Foul. Pollard's 3rd Personal Foul, Indiana's 5th Team Foul.</t>
  </si>
  <si>
    <t>&lt;player1&gt; Personal Foul. Jones's 3rd Personal Foul, Indiana's 1st Team Foul.</t>
  </si>
  <si>
    <t>&lt;player1&gt; Shooting Foul. Pollard's 3rd Personal Foul, Indiana's 2nd Team Foul.</t>
  </si>
  <si>
    <t>&lt;player1&gt; Shooting Foul. Johnson's 1st Personal Foul, Indiana's 1st Team Foul.</t>
  </si>
  <si>
    <t>&lt;player1&gt; Shooting Foul. Bender's 3rd Personal Foul, Indiana's 2nd Team Foul.</t>
  </si>
  <si>
    <t>&lt;player1&gt; Personal Foul. Pollard's 4th Personal Foul, Indiana's 5th Team Foul.</t>
  </si>
  <si>
    <t>&lt;player1&gt; Shooting Foul. Tinsley's 2nd Personal Foul, Indiana's 6th Team Foul.</t>
  </si>
  <si>
    <t>&lt;player1&gt; Shooting Foul. Jones's 1st Personal Foul, Indiana's 7th Team Foul.</t>
  </si>
  <si>
    <t>&lt;player1&gt; Loose Ball Foul. O'Neal's 5th Personal Foul, Indiana's 8th Team Foul.</t>
  </si>
  <si>
    <t>&lt;player1&gt; Shooting Foul. Haywood's 1st Personal Foul, Washington's 1st Team Foul.</t>
  </si>
  <si>
    <t>&lt;player1&gt; Personal Foul. Hayes's 1st Personal Foul, Washington's 3rd Team Foul.</t>
  </si>
  <si>
    <t>&lt;player1&gt; Personal Foul. Hayes's 2nd Personal Foul, Washington's 4th Team Foul.</t>
  </si>
  <si>
    <t>&lt;player1&gt; Offensive Foul. Jeffries's 2nd Personal Foul, Washington's 5th Team Foul.</t>
  </si>
  <si>
    <t>&lt;player1&gt; Shooting Foul. Ruffin's 1st Personal Foul, Washington's 2nd Team Foul.</t>
  </si>
  <si>
    <t>&lt;player1&gt; Shooting Foul. Profit's 1st Personal Foul, Washington's 3rd Team Foul.</t>
  </si>
  <si>
    <t>&lt;player1&gt; Shooting Foul. Thomas's 1st Personal Foul, Washington's 4th Team Foul.</t>
  </si>
  <si>
    <t>&lt;player1&gt; Offensive Foul. Haywood's 3rd Personal Foul, Washington's 5th Team Foul.</t>
  </si>
  <si>
    <t>&lt;player1&gt; Offensive Foul. Jamison's 3rd Personal Foul, Washington's 6th Team Foul.</t>
  </si>
  <si>
    <t>&lt;player1&gt; Personal Foul. Jeffries's 2nd Personal Foul, Washington's 7th Team Foul.</t>
  </si>
  <si>
    <t>&lt;player1&gt; Personal Foul. Jeffries's 3rd Personal Foul, Washington's 1st Team Foul.</t>
  </si>
  <si>
    <t>&lt;player1&gt; Personal Foul. Jeffries's 4th Personal Foul, Washington's 2nd Team Foul.</t>
  </si>
  <si>
    <t>&lt;player1&gt; Personal Foul. Jamison's 3rd Personal Foul, Washington's 3rd Team Foul.</t>
  </si>
  <si>
    <t>&lt;player1&gt; Offensive Foul. Peeler's 3rd Personal Foul, Washington's 4th Team Foul.</t>
  </si>
  <si>
    <t>&lt;player1&gt; Personal Foul. Thomas's 2nd Personal Foul, Washington's 5th Team Foul.</t>
  </si>
  <si>
    <t>&lt;player1&gt; Shooting Foul. Peeler's 3rd Personal Foul, Washington's 6th Team Foul.</t>
  </si>
  <si>
    <t>&lt;player1&gt; Shooting Foul. Thomas's 3rd Personal Foul, Washington's 7th Team Foul.</t>
  </si>
  <si>
    <t>&lt;player1&gt; Personal Foul. Peeler's 4th Personal Foul, Washington's 8th Team Foul.</t>
  </si>
  <si>
    <t>&lt;player1&gt; Personal Foul. Peeler's 5th Personal Foul, Washington's 1st Team Foul.</t>
  </si>
  <si>
    <t>&lt;player1&gt; Personal Foul. Arenas's 1st Personal Foul, Washington's 2nd Team Foul.</t>
  </si>
  <si>
    <t>&lt;player1&gt; Personal Foul. Hayes's 3rd Personal Foul, Washington's 3rd Team Foul.</t>
  </si>
  <si>
    <t>&lt;player1&gt; Personal Foul. Haywood's 4th Personal Foul, Washington's 5th Team Foul.</t>
  </si>
  <si>
    <t>&lt;player1&gt; Offensive Foul. Arenas's 3rd Personal Foul, Washington's 6th Team Foul.</t>
  </si>
  <si>
    <t>&lt;player1&gt; missed 61 ft three point running jumper.</t>
  </si>
  <si>
    <t>&lt;player1&gt; Offensive Foul. Parker's 2nd Personal Foul, San Antonio's 1st Team Foul.</t>
  </si>
  <si>
    <t>&lt;player1&gt; Shooting Foul. Rose's 1st Personal Foul, San Antonio's 2nd Team Foul.</t>
  </si>
  <si>
    <t>&lt;player1&gt; Personal Foul. Bowen's 1st Personal Foul, San Antonio's 2nd Team Foul.</t>
  </si>
  <si>
    <t>&lt;player1&gt; Shooting Foul. Parker's 3rd Personal Foul, San Antonio's 3rd Team Foul.</t>
  </si>
  <si>
    <t>&lt;player1&gt; Loose Ball Foul. Rose's 3rd Personal Foul, San Antonio's 6th Team Foul.</t>
  </si>
  <si>
    <t>&lt;player1&gt; Personal Foul. Barry's 1st Personal Foul, San Antonio's 2nd Team Foul.</t>
  </si>
  <si>
    <t>&lt;player1&gt; Shooting Foul. Brown's 1st Personal Foul, San Antonio's 3rd Team Foul.</t>
  </si>
  <si>
    <t>&lt;player1&gt; Shooting Foul. Massenburg's 1st Personal Foul, San Antonio's 5th Team Foul.</t>
  </si>
  <si>
    <t>&lt;player1&gt; Shooting Foul. Horry's 1st Personal Foul, San Antonio's 6th Team Foul.</t>
  </si>
  <si>
    <t>&lt;player1&gt; Shooting Foul. Barry's 3rd Personal Foul, San Antonio's 7th Team Foul.</t>
  </si>
  <si>
    <t>&lt;player1&gt; Personal Foul. O'Neal's 1st Personal Foul, Miami's 2nd Team Foul.</t>
  </si>
  <si>
    <t>&lt;player1&gt; Offensive Foul. O'Neal's 4th Personal Foul, Miami's 2nd Team Foul.</t>
  </si>
  <si>
    <t>&lt;player1&gt; Shooting Foul. Wade's 1st Personal Foul, Miami's 6th Team Foul.</t>
  </si>
  <si>
    <t>&lt;player1&gt; Personal Foul. Jones's 3rd Personal Foul, Miami's 1st Team Foul.</t>
  </si>
  <si>
    <t>&lt;player1&gt; Personal Foul. Wade's 2nd Personal Foul, Miami's 2nd Team Foul.</t>
  </si>
  <si>
    <t>&lt;player1&gt; Offensive Foul. O'Neal's 5th Personal Foul, Miami's 3rd Team Foul.</t>
  </si>
  <si>
    <t>&lt;player1&gt; Shooting Foul. Jones's 4th Personal Foul, Miami's 4th Team Foul.</t>
  </si>
  <si>
    <t>&lt;player1&gt; Loose Ball Foul. Doleac's 4th Personal Foul, Miami's 7th Team Foul.</t>
  </si>
  <si>
    <t>&lt;player1&gt; Personal Foul. Jones's 1st Personal Foul, Miami's 8th Team Foul.</t>
  </si>
  <si>
    <t>&lt;player1&gt; Personal Foul. Butler's 3rd Personal Foul, Miami's 9th Team Foul.</t>
  </si>
  <si>
    <t>&lt;player1&gt; Loose Ball Foul. Dooling's 1st Personal Foul, Miami's 10th Team Foul.</t>
  </si>
  <si>
    <t>&lt;player1&gt; Personal Foul. Butler's 3rd Personal Foul, Miami's 1st Team Foul.</t>
  </si>
  <si>
    <t>&lt;player1&gt; Shooting Foul. Jones's 5th Personal Foul, Miami's 2nd Team Foul.</t>
  </si>
  <si>
    <t>&lt;player1&gt; Offensive Foul. O'Neal's 6th Personal Foul, Miami's 3rd Team Foul.</t>
  </si>
  <si>
    <t>&lt;player1&gt; Shooting Foul. Haslem's 2nd Personal Foul, Miami's 4th Team Foul.</t>
  </si>
  <si>
    <t>&lt;player1&gt; Loose Ball Foul. Wade's 3rd Personal Foul, Miami's 5th Team Foul.</t>
  </si>
  <si>
    <t>&lt;player1&gt; Personal Foul. Haslem's 3rd Personal Foul, Miami's 6th Team Foul.</t>
  </si>
  <si>
    <t>&lt;player1&gt; Loose Ball Foul. Randolph's 1st Personal Foul, Portland's 1st Team Foul.</t>
  </si>
  <si>
    <t>&lt;player1&gt; Personal Foul. Przybilla's 1st Personal Foul, Portland's 1st Team Foul.</t>
  </si>
  <si>
    <t>&lt;player1&gt; Shooting Foul. Miles's 1st Personal Foul, Portland's 3rd Team Foul.</t>
  </si>
  <si>
    <t>&lt;player1&gt; Shooting Foul. Ratliff's 2nd Personal Foul, Portland's 1st Team Foul.</t>
  </si>
  <si>
    <t>&lt;player1&gt; Shooting Foul. Miles's 2nd Personal Foul, Portland's 4th Team Foul.</t>
  </si>
  <si>
    <t>&lt;player1&gt; Offensive Foul. Miles's 4th Personal Foul, Portland's 5th Team Foul.</t>
  </si>
  <si>
    <t>&lt;player1&gt; Shooting Foul. Stoudamire's 2nd Personal Foul, Portland's 1st Team Foul.</t>
  </si>
  <si>
    <t>&lt;player1&gt; Shooting Foul. Miles's 4th Personal Foul, Portland's 2nd Team Foul.</t>
  </si>
  <si>
    <t>&lt;player1&gt; Personal Foul. Przybilla's 2nd Personal Foul, Portland's 3rd Team Foul.</t>
  </si>
  <si>
    <t>&lt;player1&gt; Shooting Foul. Stoudamire's 4th Personal Foul, Portland's 4th Team Foul.</t>
  </si>
  <si>
    <t>&lt;player1&gt; Personal Foul. Przybilla's 3rd Personal Foul, Portland's 5th Team Foul.</t>
  </si>
  <si>
    <t>&lt;player1&gt; Shooting Foul. Patterson's 2nd Personal Foul, Portland's 7th Team Foul.</t>
  </si>
  <si>
    <t>&lt;player1&gt; Shooting Foul. McGrady's 4th Personal Foul, Houston's 1st Team Foul.</t>
  </si>
  <si>
    <t>&lt;player1&gt; Personal Foul. Barry's 1st Personal Foul, Houston's 2nd Team Foul.</t>
  </si>
  <si>
    <t>&lt;player1&gt; Shooting Foul. Sura's 1st Personal Foul, Houston's 3rd Team Foul.</t>
  </si>
  <si>
    <t>&lt;player1&gt; Shooting Foul. Barry's 2nd Personal Foul, Houston's 1st Team Foul.</t>
  </si>
  <si>
    <t>&lt;player1&gt; Shooting Foul. Taylor's 2nd Personal Foul, Houston's 2nd Team Foul.</t>
  </si>
  <si>
    <t>&lt;player1&gt; Offensive Foul. Ming's 2nd Personal Foul, Houston's 3rd Team Foul.</t>
  </si>
  <si>
    <t>&lt;player1&gt; Personal Foul. Sura's 2nd Personal Foul, Houston's 4th Team Foul.</t>
  </si>
  <si>
    <t>&lt;player1&gt; Shooting Foul. Padgett's 1st Personal Foul, Houston's 5th Team Foul.</t>
  </si>
  <si>
    <t>&lt;player1&gt; Shooting Foul. Barry's 3rd Personal Foul, Houston's 6th Team Foul.</t>
  </si>
  <si>
    <t>&lt;player1&gt; Personal Foul. Gaines's 1st Personal Foul, Houston's 7th Team Foul.</t>
  </si>
  <si>
    <t>&lt;player1&gt; Personal Foul. Taylor's 2nd Personal Foul, Houston's 8th Team Foul.</t>
  </si>
  <si>
    <t>&lt;player1&gt; Shooting Foul. Sura's 4th Personal Foul, Houston's 1st Team Foul.</t>
  </si>
  <si>
    <t>&lt;player1&gt; Shooting Foul. Sura's 4th Personal Foul, Houston's 2nd Team Foul.</t>
  </si>
  <si>
    <t>&lt;player1&gt; Offensive Foul. Ming's 3rd Personal Foul, Houston's 3rd Team Foul.</t>
  </si>
  <si>
    <t>&lt;player1&gt; Personal Foul. Sura's 5th Personal Foul, Houston's 4th Team Foul.</t>
  </si>
  <si>
    <t>&lt;player1&gt; Loose Ball Foul. Gaines's 4th Personal Foul, Houston's 5th Team Foul.</t>
  </si>
  <si>
    <t>&lt;player1&gt; Shooting Foul. McGrady's 2nd Personal Foul, Houston's 6th Team Foul.</t>
  </si>
  <si>
    <t>&lt;player1&gt; Personal Foul. McGrady's 3rd Personal Foul, Houston's 7th Team Foul.</t>
  </si>
  <si>
    <t>&lt;player1&gt; Personal Foul. Howard's 1st Personal Foul, Houston's 8th Team Foul.</t>
  </si>
  <si>
    <t>&lt;player1&gt; Shooting Foul. Gaines's 3rd Personal Foul, Houston's 9th Team Foul.</t>
  </si>
  <si>
    <t>&lt;player1&gt; Shooting Foul. Mutombo's 2nd Personal Foul, Houston's 10th Team Foul.</t>
  </si>
  <si>
    <t>&lt;player1&gt; Shooting Foul. Padgett's 5th Personal Foul, Houston's 1st Team Foul.</t>
  </si>
  <si>
    <t>&lt;player1&gt; Shooting Foul. Padgett's 3rd Personal Foul, Houston's 2nd Team Foul.</t>
  </si>
  <si>
    <t>&lt;player1&gt; Personal Foul. Padgett's 4th Personal Foul, Houston's 3rd Team Foul.</t>
  </si>
  <si>
    <t>&lt;player1&gt; Personal Foul. Barry's 4th Personal Foul, Houston's 4th Team Foul.</t>
  </si>
  <si>
    <t>&lt;player1&gt; Shooting Foul. Taylor's 3rd Personal Foul, Houston's 5th Team Foul.</t>
  </si>
  <si>
    <t>&lt;player1&gt; Shooting Foul. Taylor's 4th Personal Foul, Houston's 6th Team Foul.</t>
  </si>
  <si>
    <t>&lt;player1&gt; Loose Ball Foul. Gill's 1st Personal Foul, Milwaukee's 1st Team Foul.</t>
  </si>
  <si>
    <t>&lt;player1&gt; Personal Foul. Gill's 2nd Personal Foul, Milwaukee's 2nd Team Foul.</t>
  </si>
  <si>
    <t>&lt;player1&gt; Personal Foul. Mason's 1st Personal Foul, Milwaukee's 3rd Team Foul.</t>
  </si>
  <si>
    <t>&lt;player1&gt; Shooting Foul. James's 1st Personal Foul, Milwaukee's 4th Team Foul.</t>
  </si>
  <si>
    <t>&lt;player1&gt; Personal Foul. Hamilton's 2nd Personal Foul, Milwaukee's 5th Team Foul.</t>
  </si>
  <si>
    <t>&lt;player1&gt; Personal Foul. Redd's 2nd Personal Foul, Milwaukee's 4th Team Foul.</t>
  </si>
  <si>
    <t>&lt;player1&gt; Shooting Foul. Mason's 3rd Personal Foul, Milwaukee's 5th Team Foul.</t>
  </si>
  <si>
    <t>&lt;player1&gt; Shooting Foul. James's 2nd Personal Foul, Milwaukee's 8th Team Foul.</t>
  </si>
  <si>
    <t>&lt;player1&gt; Personal Foul. Pachulia's 3rd Personal Foul, Milwaukee's 9th Team Foul.</t>
  </si>
  <si>
    <t>&lt;player1&gt; Technical Foul. Fizer's 1st Technical Foul.</t>
  </si>
  <si>
    <t>&lt;player1&gt; Loose Ball Foul. Gill's 3rd Personal Foul, Milwaukee's 2nd Team Foul.</t>
  </si>
  <si>
    <t>&lt;player1&gt; Personal Foul. Gill's 4th Personal Foul, Milwaukee's 3rd Team Foul.</t>
  </si>
  <si>
    <t>&lt;player1&gt; Shooting Foul. Gill's 6th Personal Foul, Milwaukee's 4th Team Foul.</t>
  </si>
  <si>
    <t>&lt;player1&gt; Offensive Foul. Gadzuric's 4th Personal Foul, Milwaukee's 5th Team Foul.</t>
  </si>
  <si>
    <t>&lt;player1&gt; Shooting Foul. Mason's 3rd Personal Foul, Milwaukee's 7th Team Foul.</t>
  </si>
  <si>
    <t>&lt;player1&gt; Loose Ball Foul. Pachulia's 1st Personal Foul, Milwaukee's 4th Team Foul.</t>
  </si>
  <si>
    <t>&lt;player1&gt; Offensive Foul. Fizer's 2nd Personal Foul, Milwaukee's 1st Team Foul.</t>
  </si>
  <si>
    <t>&lt;player1&gt; Shooting Foul. Mason's 2nd Personal Foul, Milwaukee's 3rd Team Foul.</t>
  </si>
  <si>
    <t>&lt;player1&gt; Personal Foul. Mason's 3rd Personal Foul, Milwaukee's 4th Team Foul.</t>
  </si>
  <si>
    <t>&lt;player1&gt; Offensive Foul. James's 2nd Personal Foul, Milwaukee's 5th Team Foul.</t>
  </si>
  <si>
    <t>&lt;player1&gt; Personal Foul. Redd's 1st Personal Foul, Milwaukee's 6th Team Foul.</t>
  </si>
  <si>
    <t>&lt;player1&gt; Personal Foul. Gill's 1st Personal Foul, Milwaukee's 7th Team Foul.</t>
  </si>
  <si>
    <t>&lt;player1&gt; Personal Foul. Redd's 2nd Personal Foul, Milwaukee's 8th Team Foul.</t>
  </si>
  <si>
    <t>&lt;player1&gt; Loose Ball Foul. Smith's 1st Personal Foul, Milwaukee's 1st Team Foul.</t>
  </si>
  <si>
    <t>&lt;player1&gt; Shooting Foul. Gadzuric's 1st Personal Foul, Milwaukee's 2nd Team Foul.</t>
  </si>
  <si>
    <t>&lt;player1&gt; Shooting Foul. Mason's 4th Personal Foul, Milwaukee's 3rd Team Foul.</t>
  </si>
  <si>
    <t>&lt;player1&gt; Shooting Foul. Gill's 3rd Personal Foul, Milwaukee's 2nd Team Foul.</t>
  </si>
  <si>
    <t>&lt;player1&gt; Loose Ball Foul. Fizer's 2nd Personal Foul, Milwaukee's 3rd Team Foul.</t>
  </si>
  <si>
    <t>&lt;player1&gt; Personal Foul. James's 2nd Personal Foul, Milwaukee's 4th Team Foul.</t>
  </si>
  <si>
    <t>&lt;player1&gt; Personal Foul. Redd's 3rd Personal Foul, Milwaukee's 5th Team Foul.</t>
  </si>
  <si>
    <t>&lt;player1&gt; Personal Foul. Mason's 5th Personal Foul, Milwaukee's 6th Team Foul.</t>
  </si>
  <si>
    <t>&lt;player1&gt; Shooting Foul. Pachulia's 2nd Personal Foul, Milwaukee's 1st Team Foul.</t>
  </si>
  <si>
    <t>&lt;player1&gt; Technical Foul. Pachulia's 1st Technical Foul.</t>
  </si>
  <si>
    <t>&lt;player1&gt; Personal Foul. Pachulia's 2nd Personal Foul, Milwaukee's 5th Team Foul.</t>
  </si>
  <si>
    <t>&lt;player1&gt; Shooting Foul. Fizer's 2nd Personal Foul, Milwaukee's 6th Team Foul.</t>
  </si>
  <si>
    <t>&lt;player1&gt; Loose Ball Foul. Pachulia's 3rd Personal Foul, Milwaukee's 7th Team Foul.</t>
  </si>
  <si>
    <t>&lt;player1&gt; Shooting Foul. James's 1st Personal Foul, Milwaukee's 8th Team Foul.</t>
  </si>
  <si>
    <t>&lt;player1&gt; Shooting Foul. Smith's 3rd Personal Foul, Milwaukee's 1st Team Foul.</t>
  </si>
  <si>
    <t>&lt;player1&gt; Loose Ball Foul. Smith's 3rd Personal Foul, Milwaukee's 3rd Team Foul.</t>
  </si>
  <si>
    <t>&lt;player1&gt; Shooting Foul. Gadzuric's 2nd Personal Foul, Milwaukee's 4th Team Foul.</t>
  </si>
  <si>
    <t>&lt;player1&gt; Personal Foul. Gill's 1st Personal Foul, Milwaukee's 1st Team Foul.</t>
  </si>
  <si>
    <t>&lt;player1&gt; Shooting Foul. Smith's 4th Personal Foul, Milwaukee's 2nd Team Foul.</t>
  </si>
  <si>
    <t>&lt;player1&gt; Personal Foul. Mason's 2nd Personal Foul, Milwaukee's 3rd Team Foul.</t>
  </si>
  <si>
    <t>&lt;player1&gt; Shooting Foul. Fizer's 3rd Personal Foul, Milwaukee's 4th Team Foul.</t>
  </si>
  <si>
    <t>&lt;player1&gt; Shooting Foul. Gill's 3rd Personal Foul, Milwaukee's 5th Team Foul.</t>
  </si>
  <si>
    <t>&lt;player1&gt; Offensive Foul. Fizer's 4th Personal Foul, Milwaukee's 6th Team Foul.</t>
  </si>
  <si>
    <t>&lt;player1&gt; Personal Foul. Redd's 1st Personal Foul, Milwaukee's 9th Team Foul.</t>
  </si>
  <si>
    <t>&lt;player1&gt; Offensive Foul. Boozer's 2nd Personal Foul, Utah's 1st Team Foul.</t>
  </si>
  <si>
    <t>&lt;player1&gt; Offensive Foul. Borchardt's 2nd Personal Foul, Utah's 2nd Team Foul.</t>
  </si>
  <si>
    <t>&lt;player1&gt; Loose Ball Foul. Borchardt's 2nd Personal Foul, Utah's 3rd Team Foul.</t>
  </si>
  <si>
    <t>&lt;player1&gt; Personal Foul. Giricek's 1st Personal Foul, Utah's 4th Team Foul.</t>
  </si>
  <si>
    <t>&lt;player1&gt; Personal Foul. Eisley's 1st Personal Foul, Utah's 5th Team Foul.</t>
  </si>
  <si>
    <t>&lt;player1&gt; Personal Foul. Snyder's 1st Personal Foul, Utah's 6th Team Foul.</t>
  </si>
  <si>
    <t>&lt;player1&gt; Personal Foul. Snyder's 2nd Personal Foul, Utah's 1st Team Foul.</t>
  </si>
  <si>
    <t>&lt;player1&gt; Personal Foul. Humphries's 1st Personal Foul, Utah's 2nd Team Foul.</t>
  </si>
  <si>
    <t>&lt;player1&gt; Personal Foul. Snyder's 3rd Personal Foul, Utah's 3rd Team Foul.</t>
  </si>
  <si>
    <t>&lt;player1&gt; Personal Foul. Arroyo's 1st Personal Foul, Utah's 5th Team Foul.</t>
  </si>
  <si>
    <t>&lt;player1&gt; Offensive Foul. Arroyo's 3rd Personal Foul, Utah's 6th Team Foul.</t>
  </si>
  <si>
    <t>&lt;player1&gt; Personal Foul. Eisley's 2nd Personal Foul, Utah's 7th Team Foul.</t>
  </si>
  <si>
    <t>&lt;player1&gt; Shooting Foul. Harpring's 2nd Personal Foul, Utah's 1st Team Foul.</t>
  </si>
  <si>
    <t>&lt;player1&gt; Personal Foul. McLeod's 1st Personal Foul, Utah's 5th Team Foul.</t>
  </si>
  <si>
    <t>&lt;player1&gt; Personal Foul. Boozer's 2nd Personal Foul, Utah's 6th Team Foul.</t>
  </si>
  <si>
    <t>&lt;player1&gt; Shooting Foul. Giricek's 4th Personal Foul, Utah's 7th Team Foul.</t>
  </si>
  <si>
    <t>&lt;player1&gt; Shooting Foul. Boozer's 3rd Personal Foul, Utah's 8th Team Foul.</t>
  </si>
  <si>
    <t>&lt;player1&gt; Shooting Foul. Boozer's 4th Personal Foul, Utah's 9th Team Foul.</t>
  </si>
  <si>
    <t>&lt;player1&gt; Illegal Defense Foul. Snyder's 4th Personal Foul, Utah's 2nd Team Foul.</t>
  </si>
  <si>
    <t>&lt;player1&gt; Loose Ball Foul. Boozer's 5th Personal Foul, Utah's 5th Team Foul.</t>
  </si>
  <si>
    <t>&lt;player1&gt; Shooting Foul. Okur's 2nd Personal Foul, Utah's 6th Team Foul.</t>
  </si>
  <si>
    <t>&lt;player1&gt; Personal Foul. McLeod's 2nd Personal Foul, Utah's 8th Team Foul.</t>
  </si>
  <si>
    <t>&lt;player1&gt; Offensive Foul. Gadzuric's 1st Personal Foul, Milwaukee's 1st Team Foul.</t>
  </si>
  <si>
    <t>&lt;player1&gt; Shooting Foul. Smith's 1st Personal Foul, Milwaukee's 2nd Team Foul.</t>
  </si>
  <si>
    <t>&lt;player1&gt; Shooting Foul. James's 1st Personal Foul, Milwaukee's 1st Team Foul.</t>
  </si>
  <si>
    <t>&lt;player1&gt; Loose Ball Foul. Santiago's 1st Personal Foul, Milwaukee's 4th Team Foul.</t>
  </si>
  <si>
    <t>&lt;player1&gt; Shooting Foul. Santiago's 2nd Personal Foul, Milwaukee's 5th Team Foul.</t>
  </si>
  <si>
    <t>&lt;player1&gt; Offensive Foul. Santiago's 4th Personal Foul, Milwaukee's 6th Team Foul.</t>
  </si>
  <si>
    <t>&lt;player1&gt; Shooting Foul. Fizer's 1st Personal Foul, Milwaukee's 7th Team Foul.</t>
  </si>
  <si>
    <t>&lt;player1&gt; Shooting Foul. Fizer's 3rd Personal Foul, Milwaukee's 8th Team Foul.</t>
  </si>
  <si>
    <t>&lt;player1&gt; Shooting Foul. Kukoc's 1st Personal Foul, Milwaukee's 1st Team Foul.</t>
  </si>
  <si>
    <t>&lt;player1&gt; Personal Foul. Santiago's 4th Personal Foul, Milwaukee's 2nd Team Foul.</t>
  </si>
  <si>
    <t>&lt;player1&gt; Shooting Foul. Santiago's 5th Personal Foul, Milwaukee's 3rd Team Foul.</t>
  </si>
  <si>
    <t>&lt;player1&gt; Shooting Foul. Santiago's 7th Personal Foul, Milwaukee's 4th Team Foul.</t>
  </si>
  <si>
    <t>&lt;player1&gt; Personal Foul. Smith's 1st Personal Foul, Milwaukee's 1st Team Foul.</t>
  </si>
  <si>
    <t>&lt;player1&gt; Offensive Foul. Redd's 3rd Personal Foul, Milwaukee's 6th Team Foul.</t>
  </si>
  <si>
    <t>&lt;player1&gt; Personal Foul. Fizer's 2nd Personal Foul, Milwaukee's 7th Team Foul.</t>
  </si>
  <si>
    <t>&lt;player1&gt; Offensive Foul. James's 2nd Personal Foul, Milwaukee's 1st Team Foul.</t>
  </si>
  <si>
    <t>&lt;player1&gt; Offensive Foul. Van Horn's 2nd Personal Foul, Milwaukee's 2nd Team Foul.</t>
  </si>
  <si>
    <t>&lt;player1&gt; Shooting Foul. James's 3rd Personal Foul, Milwaukee's 3rd Team Foul.</t>
  </si>
  <si>
    <t>&lt;player1&gt; Loose Ball Foul. Gadzuric's 1st Personal Foul, Milwaukee's 1st Team Foul.</t>
  </si>
  <si>
    <t>&lt;player1&gt; Personal Foul. Gadzuric's 3rd Personal Foul, Milwaukee's 2nd Team Foul.</t>
  </si>
  <si>
    <t>&lt;player1&gt; Shooting Foul. Smith's 3rd Personal Foul, Milwaukee's 4th Team Foul.</t>
  </si>
  <si>
    <t>&lt;player1&gt; Shooting Foul. Smith's 4th Personal Foul, Milwaukee's 1st Team Foul.</t>
  </si>
  <si>
    <t>&lt;player1&gt; Personal Foul. Jeffries's 1st Personal Foul, Washington's 2nd Team Foul.</t>
  </si>
  <si>
    <t>&lt;player1&gt; Personal Foul. Jamison's 1st Personal Foul, Washington's 3rd Team Foul.</t>
  </si>
  <si>
    <t>&lt;player1&gt; Shooting Foul. Ruffin's 2nd Personal Foul, Washington's 4th Team Foul.</t>
  </si>
  <si>
    <t>&lt;player1&gt; Personal Foul. Jamison's 2nd Personal Foul, Washington's 5th Team Foul.</t>
  </si>
  <si>
    <t>&lt;player1&gt; Personal Foul. Profit's 1st Personal Foul, Washington's 1st Team Foul.</t>
  </si>
  <si>
    <t>&lt;player1&gt; Personal Foul. Profit's 2nd Personal Foul, Washington's 2nd Team Foul.</t>
  </si>
  <si>
    <t>&lt;player1&gt; Loose Ball Foul. Haywood's 2nd Personal Foul, Washington's 3rd Team Foul.</t>
  </si>
  <si>
    <t>&lt;player1&gt; Personal Foul. Jeffries's 2nd Personal Foul, Washington's 4th Team Foul.</t>
  </si>
  <si>
    <t>&lt;player1&gt; Shooting Foul. Jeffries's 3rd Personal Foul, Washington's 1st Team Foul.</t>
  </si>
  <si>
    <t>&lt;player1&gt; Shooting Foul. Haywood's 3rd Personal Foul, Washington's 2nd Team Foul.</t>
  </si>
  <si>
    <t>&lt;player1&gt; Shooting Foul. Arenas's 2nd Personal Foul, Washington's 4th Team Foul.</t>
  </si>
  <si>
    <t>&lt;player1&gt; Loose Ball Foul. Haywood's 4th Personal Foul, Washington's 5th Team Foul.</t>
  </si>
  <si>
    <t>&lt;player1&gt; Shooting Foul. Thomas's 1st Personal Foul, Washington's 7th Team Foul.</t>
  </si>
  <si>
    <t>&lt;player1&gt; Personal Foul. Profit's 3rd Personal Foul, Washington's 8th Team Foul.</t>
  </si>
  <si>
    <t>&lt;player1&gt; Shooting Foul. Thomas's 2nd Personal Foul, Washington's 9th Team Foul.</t>
  </si>
  <si>
    <t>&lt;player1&gt; Shooting Foul. Jamison's 4th Personal Foul, Washington's 10th Team Foul.</t>
  </si>
  <si>
    <t>&lt;player1&gt; Shooting Foul. Jeffries's 4th Personal Foul, Washington's 3rd Team Foul.</t>
  </si>
  <si>
    <t>&lt;player1&gt; Offensive Foul. Haywood's 6th Personal Foul, Washington's 4th Team Foul.</t>
  </si>
  <si>
    <t>&lt;player1&gt; Personal Foul. Dixon's 1st Personal Foul, Washington's 5th Team Foul.</t>
  </si>
  <si>
    <t>&lt;player1&gt; Shooting Foul. Arenas's 3rd Personal Foul, Washington's 6th Team Foul.</t>
  </si>
  <si>
    <t>&lt;player1&gt; Shooting Foul. Hughes's 2nd Personal Foul, Washington's 7th Team Foul.</t>
  </si>
  <si>
    <t>&lt;player1&gt; Personal Foul. James's 1st Personal Foul, Milwaukee's 1st Team Foul.</t>
  </si>
  <si>
    <t>&lt;player1&gt; Shooting Foul. Redd's 2nd Personal Foul, Milwaukee's 2nd Team Foul.</t>
  </si>
  <si>
    <t>&lt;player1&gt; Loose Ball Foul. Fizer's 1st Personal Foul, Milwaukee's 3rd Team Foul.</t>
  </si>
  <si>
    <t>&lt;player1&gt; Shooting Foul. Kukoc's 1st Personal Foul, Milwaukee's 4th Team Foul.</t>
  </si>
  <si>
    <t>&lt;player1&gt; Offensive Foul. Redd's 3rd Personal Foul, Milwaukee's 5th Team Foul.</t>
  </si>
  <si>
    <t>&lt;player1&gt; Personal Foul. Kukoc's 2nd Personal Foul, Milwaukee's 6th Team Foul.</t>
  </si>
  <si>
    <t>&lt;player1&gt; Offensive Foul. Fizer's 3rd Personal Foul, Milwaukee's 7th Team Foul.</t>
  </si>
  <si>
    <t>&lt;player1&gt; Loose Ball Foul. Mason's 1st Personal Foul, Milwaukee's 3rd Team Foul.</t>
  </si>
  <si>
    <t>&lt;player1&gt; Loose Ball Foul. Smith's 2nd Personal Foul, Milwaukee's 4th Team Foul.</t>
  </si>
  <si>
    <t>&lt;player1&gt; Offensive Foul. Redd's 4th Personal Foul, Milwaukee's 5th Team Foul.</t>
  </si>
  <si>
    <t>&lt;player1&gt; Shooting Foul. Van Horn's 1st Personal Foul, Milwaukee's 6th Team Foul.</t>
  </si>
  <si>
    <t>&lt;player1&gt; Personal Foul. Van Horn's 2nd Personal Foul, Milwaukee's 7th Team Foul.</t>
  </si>
  <si>
    <t>&lt;player1&gt; Loose Ball Foul. Smith's 3rd Personal Foul, Milwaukee's 1st Team Foul.</t>
  </si>
  <si>
    <t>&lt;player1&gt; Personal Foul. James's 2nd Personal Foul, Milwaukee's 2nd Team Foul.</t>
  </si>
  <si>
    <t>&lt;player1&gt; Shooting Foul. Pachulia's 1st Personal Foul, Milwaukee's 3rd Team Foul.</t>
  </si>
  <si>
    <t>&lt;player1&gt; Personal Foul. Pachulia's 2nd Personal Foul, Milwaukee's 4th Team Foul.</t>
  </si>
  <si>
    <t>&lt;player1&gt; Shooting Foul. Smith's 4th Personal Foul, Milwaukee's 5th Team Foul.</t>
  </si>
  <si>
    <t>&lt;player1&gt; Loose Ball Foul. Gadzuric's 1st Personal Foul, Milwaukee's 2nd Team Foul.</t>
  </si>
  <si>
    <t>&lt;player1&gt; Personal Foul. Redd's 1st Personal Foul, Milwaukee's 4th Team Foul.</t>
  </si>
  <si>
    <t>&lt;player1&gt; Personal Foul. Van Horn's 1st Personal Foul, Milwaukee's 7th Team Foul.</t>
  </si>
  <si>
    <t>&lt;player1&gt; Personal Foul. Smith's 2nd Personal Foul, Milwaukee's 8th Team Foul.</t>
  </si>
  <si>
    <t>&lt;player1&gt; Personal Foul. Van Horn's 3rd Personal Foul, Milwaukee's 9th Team Foul.</t>
  </si>
  <si>
    <t>&lt;player1&gt; Personal Foul. Kukoc's 2nd Personal Foul, Milwaukee's 10th Team Foul.</t>
  </si>
  <si>
    <t>&lt;player1&gt; Loose Ball Foul. Pachulia's 1st Personal Foul, Milwaukee's 1st Team Foul.</t>
  </si>
  <si>
    <t>&lt;player1&gt; Technical Foul. Strickland's 1st Technical Foul.</t>
  </si>
  <si>
    <t>&lt;player1&gt; Personal Foul. Kukoc's 2nd Personal Foul, Milwaukee's 5th Team Foul.</t>
  </si>
  <si>
    <t>&lt;player1&gt; Shooting Foul. Gadzuric's 3rd Personal Foul, Milwaukee's 2nd Team Foul.</t>
  </si>
  <si>
    <t>&lt;player1&gt; Personal Foul. Redd's 2nd Personal Foul, Milwaukee's 5th Team Foul.</t>
  </si>
  <si>
    <t>&lt;player1&gt; Shooting Foul. Pachulia's 3rd Personal Foul, Milwaukee's 1st Team Foul.</t>
  </si>
  <si>
    <t>&lt;player1&gt; Shooting Foul. James's 2nd Personal Foul, Milwaukee's 2nd Team Foul.</t>
  </si>
  <si>
    <t>&lt;player1&gt; Personal Foul. James's 3rd Personal Foul, Milwaukee's 3rd Team Foul.</t>
  </si>
  <si>
    <t>&lt;player1&gt; Shooting Foul. Smith's 4th Personal Foul, Milwaukee's 4th Team Foul.</t>
  </si>
  <si>
    <t>&lt;player1&gt; Shooting Foul. Gadzuric's 5th Personal Foul, Milwaukee's 5th Team Foul.</t>
  </si>
  <si>
    <t>&lt;player1&gt; missed 89 ft three point jumper.</t>
  </si>
  <si>
    <t>&lt;player1&gt; Shooting Foul. Arroyo's 1st Personal Foul, Utah's 1st Team Foul.</t>
  </si>
  <si>
    <t>&lt;player1&gt; Shooting Foul. Bell's 1st Personal Foul, Utah's 2nd Team Foul.</t>
  </si>
  <si>
    <t>&lt;player1&gt; Offensive Foul. Boozer's 2nd Personal Foul, Utah's 3rd Team Foul.</t>
  </si>
  <si>
    <t>&lt;player1&gt; Shooting Foul. Humphries's 1st Personal Foul, Utah's 4th Team Foul.</t>
  </si>
  <si>
    <t>&lt;player1&gt; Personal Foul. Eisley's 1st Personal Foul, Utah's 1st Team Foul.</t>
  </si>
  <si>
    <t>&lt;player1&gt; Personal Foul. Giricek's 1st Personal Foul, Utah's 2nd Team Foul.</t>
  </si>
  <si>
    <t>&lt;player1&gt; Shooting Foul. Harpring's 2nd Personal Foul, Utah's 3rd Team Foul.</t>
  </si>
  <si>
    <t>&lt;player1&gt; Offensive Foul. Humphries's 3rd Personal Foul, Utah's 4th Team Foul.</t>
  </si>
  <si>
    <t>&lt;player1&gt; Shooting Foul. Harpring's 2nd Personal Foul, Utah's 5th Team Foul.</t>
  </si>
  <si>
    <t>&lt;player1&gt; Shooting Foul. Bell's 2nd Personal Foul, Utah's 1st Team Foul.</t>
  </si>
  <si>
    <t>&lt;player1&gt; Shooting Foul. Okur's 1st Personal Foul, Utah's 2nd Team Foul.</t>
  </si>
  <si>
    <t>&lt;player1&gt; Shooting Foul. Arroyo's 2nd Personal Foul, Utah's 3rd Team Foul.</t>
  </si>
  <si>
    <t>&lt;player1&gt; Shooting Foul. Boozer's 2nd Personal Foul, Utah's 4th Team Foul.</t>
  </si>
  <si>
    <t>&lt;player1&gt; Shooting Foul. Harpring's 4th Personal Foul, Utah's 1st Team Foul.</t>
  </si>
  <si>
    <t>&lt;player1&gt; Shooting Foul. Giricek's 2nd Personal Foul, Utah's 3rd Team Foul.</t>
  </si>
  <si>
    <t>&lt;player1&gt; Personal Foul. Boozer's 3rd Personal Foul, Utah's 4th Team Foul.</t>
  </si>
  <si>
    <t>&lt;player1&gt; Personal Foul. Giricek's 4th Personal Foul, Utah's 8th Team Foul.</t>
  </si>
  <si>
    <t>&lt;player1&gt; Offensive Foul. Armstrong's 2nd Personal Foul, Dallas's 1st Team Foul.</t>
  </si>
  <si>
    <t>&lt;player1&gt; Shooting Foul. Henderson's 1st Personal Foul, Dallas's 2nd Team Foul.</t>
  </si>
  <si>
    <t>&lt;player1&gt; Personal Foul. Terry's 1st Personal Foul, Dallas's 4th Team Foul.</t>
  </si>
  <si>
    <t>&lt;player1&gt; Offensive Foul. Nowitzki's 2nd Personal Foul, Dallas's 1st Team Foul.</t>
  </si>
  <si>
    <t>&lt;player1&gt; Personal Foul. Armstrong's 2nd Personal Foul, Dallas's 2nd Team Foul.</t>
  </si>
  <si>
    <t>&lt;player1&gt; Shooting Foul. Armstrong's 3rd Personal Foul, Dallas's 1st Team Foul.</t>
  </si>
  <si>
    <t>&lt;player1&gt; Personal Foul. Terry's 2nd Personal Foul, Dallas's 2nd Team Foul.</t>
  </si>
  <si>
    <t>&lt;player1&gt; Loose Ball Foul. Henderson's 2nd Personal Foul, Dallas's 1st Team Foul.</t>
  </si>
  <si>
    <t>&lt;player1&gt; Loose Ball Foul. Henderson's 3rd Personal Foul, Dallas's 2nd Team Foul.</t>
  </si>
  <si>
    <t>&lt;player1&gt; Personal Foul. Terry's 3rd Personal Foul, Dallas's 3rd Team Foul.</t>
  </si>
  <si>
    <t>&lt;player1&gt; Shooting Foul. Nowitzki's 2nd Personal Foul, Dallas's 4th Team Foul.</t>
  </si>
  <si>
    <t>&lt;player1&gt; Personal Foul. Dampier's 2nd Personal Foul, Dallas's 5th Team Foul.</t>
  </si>
  <si>
    <t>&lt;player1&gt; Personal Foul. Howard's 1st Personal Foul, Dallas's 6th Team Foul.</t>
  </si>
  <si>
    <t>&lt;player1&gt; Shooting Foul. Nowitzki's 3rd Personal Foul, Dallas's 7th Team Foul.</t>
  </si>
  <si>
    <t>&lt;player1&gt; Offensive Foul. Allen's 2nd Personal Foul, Seattle's 1st Team Foul.</t>
  </si>
  <si>
    <t>&lt;player1&gt; Shooting Foul. Ridnour's 2nd Personal Foul, Seattle's 2nd Team Foul.</t>
  </si>
  <si>
    <t>&lt;player1&gt; Shooting Foul. James's 1st Personal Foul, Seattle's 3rd Team Foul.</t>
  </si>
  <si>
    <t>&lt;player1&gt; Loose Ball Foul. James's 2nd Personal Foul, Seattle's 4th Team Foul.</t>
  </si>
  <si>
    <t>&lt;player1&gt; Personal Foul. Lewis's 1st Personal Foul, Seattle's 5th Team Foul.</t>
  </si>
  <si>
    <t>&lt;player1&gt; Personal Foul. Fortson's 1st Personal Foul, Seattle's 1st Team Foul.</t>
  </si>
  <si>
    <t>&lt;player1&gt; Personal Foul. Fortson's 2nd Personal Foul, Seattle's 2nd Team Foul.</t>
  </si>
  <si>
    <t>&lt;player1&gt; Shooting Foul. Ridnour's 2nd Personal Foul, Seattle's 3rd Team Foul.</t>
  </si>
  <si>
    <t>&lt;player1&gt; Loose Ball Foul. James's 3rd Personal Foul, Seattle's 4th Team Foul.</t>
  </si>
  <si>
    <t>&lt;player1&gt; Shooting Foul. Evans's 1st Personal Foul, Seattle's 5th Team Foul.</t>
  </si>
  <si>
    <t>&lt;player1&gt; Offensive Foul. Lewis's 3rd Personal Foul, Seattle's 6th Team Foul.</t>
  </si>
  <si>
    <t>&lt;player1&gt; Personal Foul. Daniels's 1st Personal Foul, Seattle's 7th Team Foul.</t>
  </si>
  <si>
    <t>&lt;player1&gt; Shooting Foul. Ridnour's 3rd Personal Foul, Seattle's 1st Team Foul.</t>
  </si>
  <si>
    <t>&lt;player1&gt; Offensive Foul. Evans's 3rd Personal Foul, Seattle's 2nd Team Foul.</t>
  </si>
  <si>
    <t>&lt;player1&gt; Loose Ball Foul. Evans's 3rd Personal Foul, Seattle's 4th Team Foul.</t>
  </si>
  <si>
    <t>&lt;player1&gt; Shooting Foul. Evans's 5th Personal Foul, Seattle's 5th Team Foul.</t>
  </si>
  <si>
    <t>&lt;player1&gt; Personal Foul. James's 4th Personal Foul, Seattle's 6th Team Foul.</t>
  </si>
  <si>
    <t>&lt;player1&gt; Shooting Foul. Lewis's 3rd Personal Foul, Seattle's 7th Team Foul.</t>
  </si>
  <si>
    <t>&lt;player1&gt; Personal Foul. Daniels's 2nd Personal Foul, Seattle's 8th Team Foul.</t>
  </si>
  <si>
    <t>&lt;player1&gt; Shooting Foul. Collison's 1st Personal Foul, Seattle's 9th Team Foul.</t>
  </si>
  <si>
    <t>&lt;player1&gt; Offensive Foul. Fortson's 4th Personal Foul, Seattle's 1st Team Foul.</t>
  </si>
  <si>
    <t>&lt;player1&gt; Shooting Foul. Radmanovic's 1st Personal Foul, Seattle's 2nd Team Foul.</t>
  </si>
  <si>
    <t>&lt;player1&gt; Personal Foul. Collison's 2nd Personal Foul, Seattle's 3rd Team Foul.</t>
  </si>
  <si>
    <t>&lt;player1&gt; Loose Ball Foul. Collison's 3rd Personal Foul, Seattle's 4th Team Foul.</t>
  </si>
  <si>
    <t>&lt;player1&gt; Personal Foul. Radmanovic's 2nd Personal Foul, Seattle's 5th Team Foul.</t>
  </si>
  <si>
    <t>&lt;player1&gt; Shooting Foul. Fortson's 5th Personal Foul, Seattle's 6th Team Foul.</t>
  </si>
  <si>
    <t>&lt;player1&gt; Loose Ball Foul. Fortson's 5th Personal Foul, Seattle's 7th Team Foul.</t>
  </si>
  <si>
    <t>&lt;player1&gt; Shooting Foul. Ridnour's 4th Personal Foul, Seattle's 8th Team Foul.</t>
  </si>
  <si>
    <t>&lt;player1&gt; Loose Ball Foul. Ridnour's 5th Personal Foul, Seattle's 9th Team Foul.</t>
  </si>
  <si>
    <t>&lt;player1&gt; Shooting Foul. Radmanovic's 4th Personal Foul, Seattle's 10th Team Foul.</t>
  </si>
  <si>
    <t>&lt;player1&gt; Personal Foul. Radmanovic's 4th Personal Foul, Seattle's 11st Team Foul.</t>
  </si>
  <si>
    <t>&lt;player1&gt; Personal Foul. Howard's 1st Personal Foul, Dallas's 1st Team Foul.</t>
  </si>
  <si>
    <t>&lt;player1&gt; Shooting Foul. Dampier's 1st Personal Foul, Dallas's 2nd Team Foul.</t>
  </si>
  <si>
    <t>&lt;player1&gt; Personal Foul. Armstrong's 1st Personal Foul, Dallas's 3rd Team Foul.</t>
  </si>
  <si>
    <t>&lt;player1&gt; Personal Foul. Dampier's 2nd Personal Foul, Dallas's 4th Team Foul.</t>
  </si>
  <si>
    <t>&lt;player1&gt; Offensive Foul. Dampier's 4th Personal Foul, Dallas's 5th Team Foul.</t>
  </si>
  <si>
    <t>&lt;player1&gt; Personal Foul. Stackhouse's 1st Personal Foul, Dallas's 6th Team Foul.</t>
  </si>
  <si>
    <t>&lt;player1&gt; Shooting Foul. Henderson's 1st Personal Foul, Dallas's 1st Team Foul.</t>
  </si>
  <si>
    <t>&lt;player1&gt; Personal Foul. Henderson's 2nd Personal Foul, Dallas's 2nd Team Foul.</t>
  </si>
  <si>
    <t>&lt;player1&gt; Personal Foul. Nowitzki's 1st Personal Foul, Dallas's 3rd Team Foul.</t>
  </si>
  <si>
    <t>&lt;player1&gt; Shooting Foul. Bradley's 2nd Personal Foul, Dallas's 4th Team Foul.</t>
  </si>
  <si>
    <t>&lt;player1&gt; Shooting Foul. Bradley's 2nd Personal Foul, Dallas's 5th Team Foul.</t>
  </si>
  <si>
    <t>&lt;player1&gt; Shooting Foul. Bradley's 3rd Personal Foul, Dallas's 6th Team Foul.</t>
  </si>
  <si>
    <t>&lt;player1&gt; Shooting Foul. Nowitzki's 2nd Personal Foul, Dallas's 7th Team Foul.</t>
  </si>
  <si>
    <t>&lt;player1&gt; Personal Foul. Booth's 1st Personal Foul, Dallas's 8th Team Foul.</t>
  </si>
  <si>
    <t>&lt;player1&gt; Shooting Foul. Daniels's 1st Personal Foul, Dallas's 9th Team Foul.</t>
  </si>
  <si>
    <t>&lt;player1&gt; Shooting Foul. Booth's 3rd Personal Foul, Dallas's 10th Team Foul.</t>
  </si>
  <si>
    <t>&lt;player1&gt; Shooting Foul. Howard's 2nd Personal Foul, Dallas's 11st Team Foul.</t>
  </si>
  <si>
    <t>&lt;player1&gt; Shooting Foul. Howard's 3rd Personal Foul, Dallas's 1st Team Foul.</t>
  </si>
  <si>
    <t>&lt;player1&gt; Flagrant Foul Type 1. Bradley's 4th Personal Foul, Dallas's 3rd Team Foul.</t>
  </si>
  <si>
    <t>&lt;player1&gt; Shooting Foul. Daniels's 2nd Personal Foul, Dallas's 1st Team Foul.</t>
  </si>
  <si>
    <t>&lt;player1&gt; Personal Foul. Terry's 1st Personal Foul, Dallas's 2nd Team Foul.</t>
  </si>
  <si>
    <t>&lt;player1&gt; Personal Foul. Henderson's 3rd Personal Foul, Dallas's 4th Team Foul.</t>
  </si>
  <si>
    <t>&lt;player1&gt; Shooting Foul. Stackhouse's 2nd Personal Foul, Dallas's 5th Team Foul.</t>
  </si>
  <si>
    <t>&lt;player1&gt; Personal Foul. Henderson's 4th Personal Foul, Dallas's 6th Team Foul.</t>
  </si>
  <si>
    <t>&lt;player1&gt; Loose Ball Foul. Collier's 1st Personal Foul, Atlanta's 1st Team Foul.</t>
  </si>
  <si>
    <t>&lt;player1&gt; Shooting Foul. Walker's 2nd Personal Foul, Atlanta's 1st Team Foul.</t>
  </si>
  <si>
    <t>&lt;player1&gt; Offensive Foul. Anderson's 2nd Personal Foul, Atlanta's 2nd Team Foul.</t>
  </si>
  <si>
    <t>&lt;player1&gt; Shooting Foul. Collier's 2nd Personal Foul, Atlanta's 4th Team Foul.</t>
  </si>
  <si>
    <t>&lt;player1&gt; Shooting Foul. Collier's 3rd Personal Foul, Atlanta's 5th Team Foul.</t>
  </si>
  <si>
    <t>&lt;player1&gt; Loose Ball Foul. Drobnjak's 1st Personal Foul, Atlanta's 6th Team Foul.</t>
  </si>
  <si>
    <t>&lt;player1&gt; Shooting Foul. Harrington's 2nd Personal Foul, Atlanta's 1st Team Foul.</t>
  </si>
  <si>
    <t>&lt;player1&gt; Shooting Foul. Diaw's 1st Personal Foul, Atlanta's 2nd Team Foul.</t>
  </si>
  <si>
    <t>&lt;player1&gt; Personal Foul. Anderson's 2nd Personal Foul, Atlanta's 5th Team Foul.</t>
  </si>
  <si>
    <t>&lt;player1&gt; Shooting Foul. Anderson's 3rd Personal Foul, Atlanta's 1st Team Foul.</t>
  </si>
  <si>
    <t>&lt;player1&gt; Personal Foul. Walker's 3rd Personal Foul, Atlanta's 2nd Team Foul.</t>
  </si>
  <si>
    <t>&lt;player1&gt; Offensive Foul. Howard's 2nd Personal Foul, Dallas's 2nd Team Foul.</t>
  </si>
  <si>
    <t>&lt;player1&gt; Shooting Foul. Howard's 2nd Personal Foul, Dallas's 3rd Team Foul.</t>
  </si>
  <si>
    <t>&lt;player1&gt; Offensive Foul. Henderson's 2nd Personal Foul, Dallas's 1st Team Foul.</t>
  </si>
  <si>
    <t>&lt;player1&gt; Offensive Foul. Terry's 2nd Personal Foul, Dallas's 2nd Team Foul.</t>
  </si>
  <si>
    <t>&lt;player1&gt; Shooting Foul. Dampier's 1st Personal Foul, Dallas's 3rd Team Foul.</t>
  </si>
  <si>
    <t>&lt;player1&gt; Shooting Foul. Howard's 3rd Personal Foul, Dallas's 2nd Team Foul.</t>
  </si>
  <si>
    <t>&lt;player1&gt; Offensive Foul. Finley's 4th Personal Foul, Dallas's 3rd Team Foul.</t>
  </si>
  <si>
    <t>&lt;player1&gt; Shooting Foul. Dampier's 2nd Personal Foul, Dallas's 4th Team Foul.</t>
  </si>
  <si>
    <t>&lt;player1&gt; Shooting Foul. Armstrong's 1st Personal Foul, Dallas's 6th Team Foul.</t>
  </si>
  <si>
    <t>&lt;player1&gt; Shooting Foul. Nowitzki's 1st Personal Foul, Dallas's 7th Team Foul.</t>
  </si>
  <si>
    <t>&lt;player1&gt; Shooting Foul. Henderson's 3rd Personal Foul, Dallas's 8th Team Foul.</t>
  </si>
  <si>
    <t>&lt;player1&gt; Offensive Foul. Nowitzki's 3rd Personal Foul, Dallas's 9th Team Foul.</t>
  </si>
  <si>
    <t>&lt;player1&gt; Personal Foul. Nowitzki's 3rd Personal Foul, Dallas's 1st Team Foul.</t>
  </si>
  <si>
    <t>&lt;player1&gt; Offensive Foul. Dampier's 5th Personal Foul, Dallas's 2nd Team Foul.</t>
  </si>
  <si>
    <t>&lt;player1&gt; Shooting Foul. Dampier's 5th Personal Foul, Dallas's 3rd Team Foul.</t>
  </si>
  <si>
    <t>&lt;player1&gt; Personal Foul. Terry's 2nd Personal Foul, Dallas's 4th Team Foul.</t>
  </si>
  <si>
    <t>&lt;player1&gt; Personal Foul. Nowitzki's 4th Personal Foul, Dallas's 5th Team Foul.</t>
  </si>
  <si>
    <t>&lt;player1&gt; Shooting Foul. Terry's 3rd Personal Foul, Dallas's 6th Team Foul.</t>
  </si>
  <si>
    <t>&lt;player1&gt; Personal Foul. Nowitzki's 5th Personal Foul, Dallas's 7th Team Foul.</t>
  </si>
  <si>
    <t>&lt;player1&gt; Shooting Foul. Armstrong's 3rd Personal Foul, Dallas's 8th Team Foul.</t>
  </si>
  <si>
    <t>&lt;player1&gt; Offensive Foul. Armstrong's 3rd Personal Foul, Dallas's 9th Team Foul.</t>
  </si>
  <si>
    <t>&lt;player1&gt; Personal Foul. Armstrong's 4th Personal Foul, Dallas's 10th Team Foul.</t>
  </si>
  <si>
    <t>&lt;player1&gt; Personal Foul. Finley's 4th Personal Foul, Dallas's 12nd Team Foul.</t>
  </si>
  <si>
    <t>&lt;player1&gt; Shooting Foul. Dampier's 1st Personal Foul, Dallas's 1st Team Foul.</t>
  </si>
  <si>
    <t>&lt;player1&gt; Shooting Foul. Nowitzki's 2nd Personal Foul, Dallas's 2nd Team Foul.</t>
  </si>
  <si>
    <t>&lt;player1&gt; Shooting Foul. Finley's 1st Personal Foul, Dallas's 3rd Team Foul.</t>
  </si>
  <si>
    <t>&lt;player1&gt; Loose Ball Foul. Daniels's 1st Personal Foul, Dallas's 4th Team Foul.</t>
  </si>
  <si>
    <t>&lt;player1&gt; Shooting Foul. Dampier's 2nd Personal Foul, Dallas's 5th Team Foul.</t>
  </si>
  <si>
    <t>&lt;player1&gt; Offensive Foul. Howard's 2nd Personal Foul, Dallas's 6th Team Foul.</t>
  </si>
  <si>
    <t>&lt;player1&gt; Shooting Foul. Bradley's 2nd Personal Foul, Dallas's 7th Team Foul.</t>
  </si>
  <si>
    <t>&lt;player1&gt; Shooting Foul. Henderson's 1st Personal Foul, Dallas's 8th Team Foul.</t>
  </si>
  <si>
    <t>&lt;player1&gt; Personal Foul. Finley's 2nd Personal Foul, Dallas's 1st Team Foul.</t>
  </si>
  <si>
    <t>&lt;player1&gt; Illegal Defense Foul. Terry's 1st Personal Foul, Dallas's 2nd Team Foul.</t>
  </si>
  <si>
    <t>&lt;player1&gt; Offensive Foul. Daniels's 3rd Personal Foul, Dallas's 3rd Team Foul.</t>
  </si>
  <si>
    <t>&lt;player1&gt; Shooting Foul. Howard's 2nd Personal Foul, Dallas's 4th Team Foul.</t>
  </si>
  <si>
    <t>&lt;player1&gt; Personal Foul. Dampier's 3rd Personal Foul, Dallas's 5th Team Foul.</t>
  </si>
  <si>
    <t>&lt;player1&gt; Shooting Foul. Howard's 3rd Personal Foul, Dallas's 6th Team Foul.</t>
  </si>
  <si>
    <t>&lt;player1&gt; Offensive Foul. Howard's 5th Personal Foul, Dallas's 1st Team Foul.</t>
  </si>
  <si>
    <t>&lt;player1&gt; Personal Foul. Terry's 1st Personal Foul, Dallas's 3rd Team Foul.</t>
  </si>
  <si>
    <t>&lt;player1&gt; Personal Foul. Dampier's 4th Personal Foul, Dallas's 5th Team Foul.</t>
  </si>
  <si>
    <t>&lt;player1&gt; Personal Foul. Terry's 3rd Personal Foul, Dallas's 1st Team Foul.</t>
  </si>
  <si>
    <t>&lt;player1&gt; Personal Foul. Dampier's 6th Personal Foul, Dallas's 2nd Team Foul.</t>
  </si>
  <si>
    <t>&lt;player1&gt; Personal Foul. Finley's 3rd Personal Foul, Dallas's 3rd Team Foul.</t>
  </si>
  <si>
    <t>&lt;player1&gt; Personal Foul. Ming's 1st Personal Foul, Houston's 1st Team Foul.</t>
  </si>
  <si>
    <t>&lt;player1&gt; Personal Foul. Wesley's 1st Personal Foul, Houston's 2nd Team Foul.</t>
  </si>
  <si>
    <t>&lt;player1&gt; Shooting Foul. Mutombo's 1st Personal Foul, Houston's 1st Team Foul.</t>
  </si>
  <si>
    <t>&lt;player1&gt; Personal Foul. Barrett's 1st Personal Foul, Houston's 2nd Team Foul.</t>
  </si>
  <si>
    <t>&lt;player1&gt; Personal Foul. Taylor's 1st Personal Foul, Houston's 3rd Team Foul.</t>
  </si>
  <si>
    <t>&lt;player1&gt; Shooting Foul. Barry's 1st Personal Foul, Houston's 4th Team Foul.</t>
  </si>
  <si>
    <t>&lt;player1&gt; Shooting Foul. Sura's 1st Personal Foul, Houston's 5th Team Foul.</t>
  </si>
  <si>
    <t>&lt;player1&gt; Shooting Foul. Bowen's 1st Personal Foul, Houston's 6th Team Foul.</t>
  </si>
  <si>
    <t>&lt;player1&gt; Illegal Defense Foul. Ming's 2nd Personal Foul, Houston's 7th Team Foul.</t>
  </si>
  <si>
    <t>&lt;player1&gt; Personal Foul. Bowen's 2nd Personal Foul, Houston's 8th Team Foul.</t>
  </si>
  <si>
    <t>&lt;player1&gt; Personal Foul. Bowen's 3rd Personal Foul, Houston's 9th Team Foul.</t>
  </si>
  <si>
    <t>&lt;player1&gt; Shooting Foul. Wesley's 2nd Personal Foul, Houston's 1st Team Foul.</t>
  </si>
  <si>
    <t>&lt;player1&gt; Shooting Foul. Ming's 2nd Personal Foul, Houston's 2nd Team Foul.</t>
  </si>
  <si>
    <t>&lt;player1&gt; Shooting Foul. Mutombo's 2nd Personal Foul, Houston's 3rd Team Foul.</t>
  </si>
  <si>
    <t>&lt;player1&gt; Shooting Foul. Barry's 2nd Personal Foul, Houston's 4th Team Foul.</t>
  </si>
  <si>
    <t>&lt;player1&gt; Personal Foul. Howard's 1st Personal Foul, Houston's 1st Team Foul.</t>
  </si>
  <si>
    <t>&lt;player1&gt; Shooting Foul. Howard's 3rd Personal Foul, Houston's 2nd Team Foul.</t>
  </si>
  <si>
    <t>&lt;player1&gt; Personal Foul. Howard's 3rd Personal Foul, Houston's 3rd Team Foul.</t>
  </si>
  <si>
    <t>&lt;player1&gt; Shooting Foul. McGrady's 1st Personal Foul, Houston's 4th Team Foul.</t>
  </si>
  <si>
    <t>&lt;player1&gt; Shooting Foul. Terry's 1st Personal Foul, Dallas's 1st Team Foul.</t>
  </si>
  <si>
    <t>&lt;player1&gt; Shooting Foul. Finley's 1st Personal Foul, Dallas's 2nd Team Foul.</t>
  </si>
  <si>
    <t>&lt;player1&gt; Shooting Foul. Nowitzki's 1st Personal Foul, Dallas's 3rd Team Foul.</t>
  </si>
  <si>
    <t>&lt;player1&gt; Offensive Foul. Nowitzki's 3rd Personal Foul, Dallas's 4th Team Foul.</t>
  </si>
  <si>
    <t>&lt;player1&gt; Shooting Foul. Harris's 2nd Personal Foul, Dallas's 1st Team Foul.</t>
  </si>
  <si>
    <t>&lt;player1&gt; Personal Foul. Harris's 2nd Personal Foul, Dallas's 2nd Team Foul.</t>
  </si>
  <si>
    <t>&lt;player1&gt; Personal Foul. Booth's 1st Personal Foul, Dallas's 3rd Team Foul.</t>
  </si>
  <si>
    <t>&lt;player1&gt; Personal Foul. Booth's 2nd Personal Foul, Dallas's 5th Team Foul.</t>
  </si>
  <si>
    <t>&lt;player1&gt; Personal Foul. Bradley's 1st Personal Foul, Dallas's 6th Team Foul.</t>
  </si>
  <si>
    <t>&lt;player1&gt; made 43 ft three point running jumper.</t>
  </si>
  <si>
    <t>&lt;player1&gt; Shooting Foul. Booth's 4th Personal Foul, Dallas's 1st Team Foul.</t>
  </si>
  <si>
    <t>&lt;player1&gt; Personal Foul. Nowitzki's 3rd Personal Foul, Dallas's 2nd Team Foul.</t>
  </si>
  <si>
    <t>&lt;player1&gt; Personal Foul. Booth's 4th Personal Foul, Dallas's 3rd Team Foul.</t>
  </si>
  <si>
    <t>&lt;player1&gt; Loose Ball Foul. Booth's 5th Personal Foul, Dallas's 4th Team Foul.</t>
  </si>
  <si>
    <t>&lt;player1&gt; Shooting Foul. Nowitzki's 4th Personal Foul, Dallas's 5th Team Foul.</t>
  </si>
  <si>
    <t>&lt;player1&gt; Personal Foul. Stackhouse's 1st Personal Foul, Dallas's 1st Team Foul.</t>
  </si>
  <si>
    <t>&lt;player1&gt; Personal Foul. Armstrong's 1st Personal Foul, Dallas's 4th Team Foul.</t>
  </si>
  <si>
    <t>&lt;player1&gt; Personal Foul. Armstrong's 2nd Personal Foul, Dallas's 5th Team Foul.</t>
  </si>
  <si>
    <t>&lt;player1&gt; Shooting Foul. Jamison's 2nd Personal Foul, Washington's 1st Team Foul.</t>
  </si>
  <si>
    <t>&lt;player1&gt; Shooting Foul. Jeffries's 2nd Personal Foul, Washington's 4th Team Foul.</t>
  </si>
  <si>
    <t>&lt;player1&gt; Personal Foul. Hayes's 1st Personal Foul, Washington's 5th Team Foul.</t>
  </si>
  <si>
    <t>&lt;player1&gt; Shooting Foul. Arenas's 1st Personal Foul, Washington's 6th Team Foul.</t>
  </si>
  <si>
    <t>&lt;player1&gt; Shooting Foul. Walker's 2nd Personal Foul, Washington's 1st Team Foul.</t>
  </si>
  <si>
    <t>&lt;player1&gt; Shooting Foul. Hayes's 2nd Personal Foul, Washington's 2nd Team Foul.</t>
  </si>
  <si>
    <t>&lt;player1&gt; Shooting Foul. Thomas's 1st Personal Foul, Washington's 3rd Team Foul.</t>
  </si>
  <si>
    <t>&lt;player1&gt; Shooting Foul. Hayes's 3rd Personal Foul, Washington's 4th Team Foul.</t>
  </si>
  <si>
    <t>&lt;player1&gt; Shooting Foul. Thomas's 2nd Personal Foul, Washington's 5th Team Foul.</t>
  </si>
  <si>
    <t>&lt;player1&gt; Personal Foul. Profit's 1st Personal Foul, Washington's 6th Team Foul.</t>
  </si>
  <si>
    <t>&lt;player1&gt; Personal Foul. Arenas's 3rd Personal Foul, Washington's 3rd Team Foul.</t>
  </si>
  <si>
    <t>&lt;player1&gt; Shooting Foul. Ruffin's 2nd Personal Foul, Washington's 5th Team Foul.</t>
  </si>
  <si>
    <t>&lt;player1&gt; Shooting Foul. Ruffin's 3rd Personal Foul, Washington's 6th Team Foul.</t>
  </si>
  <si>
    <t>&lt;player1&gt; Shooting Foul. Ruffin's 4th Personal Foul, Washington's 7th Team Foul.</t>
  </si>
  <si>
    <t>&lt;player1&gt; Shooting Foul. Thomas's 3rd Personal Foul, Washington's 8th Team Foul.</t>
  </si>
  <si>
    <t>&lt;player1&gt; Shooting Foul. Thomas's 4th Personal Foul, Washington's 9th Team Foul.</t>
  </si>
  <si>
    <t>&lt;player1&gt; Shooting Foul. Hayes's 4th Personal Foul, Washington's 1st Team Foul.</t>
  </si>
  <si>
    <t>&lt;player1&gt; Shooting Foul. Arenas's 5th Personal Foul, Washington's 2nd Team Foul.</t>
  </si>
  <si>
    <t>&lt;player1&gt; Personal Foul. Arenas's 5th Personal Foul, Washington's 4th Team Foul.</t>
  </si>
  <si>
    <t>&lt;player1&gt; Shooting Foul. Arenas's 6th Personal Foul, Washington's 5th Team Foul.</t>
  </si>
  <si>
    <t>&lt;player1&gt; Personal Foul. Profit's 2nd Personal Foul, Washington's 6th Team Foul.</t>
  </si>
  <si>
    <t>&lt;player1&gt; Personal Foul. Terry's 1st Personal Foul, Dallas's 1st Team Foul.</t>
  </si>
  <si>
    <t>&lt;player1&gt; Loose Ball Foul. Dampier's 1st Personal Foul, Dallas's 2nd Team Foul.</t>
  </si>
  <si>
    <t>&lt;player1&gt; Personal Foul. Bradley's 1st Personal Foul, Dallas's 4th Team Foul.</t>
  </si>
  <si>
    <t>&lt;player1&gt; Technical Foul. Stackhouse's 1st Technical Foul.</t>
  </si>
  <si>
    <t>&lt;player1&gt; Offensive Foul. Bradley's 3rd Personal Foul, Dallas's 1st Team Foul.</t>
  </si>
  <si>
    <t>&lt;player1&gt; Personal Foul. Dampier's 4th Personal Foul, Dallas's 2nd Team Foul.</t>
  </si>
  <si>
    <t>&lt;player1&gt; Personal Foul. Bradley's 3rd Personal Foul, Dallas's 3rd Team Foul.</t>
  </si>
  <si>
    <t>&lt;player1&gt; Personal Foul. Henderson's 2nd Personal Foul, Dallas's 1st Team Foul.</t>
  </si>
  <si>
    <t>&lt;player1&gt; Shooting Foul. Henderson's 3rd Personal Foul, Dallas's 1st Team Foul.</t>
  </si>
  <si>
    <t>&lt;player1&gt; Loose Ball Foul. Dampier's 4th Personal Foul, Dallas's 2nd Team Foul.</t>
  </si>
  <si>
    <t>&lt;player1&gt; Shooting Foul. Henderson's 4th Personal Foul, Dallas's 3rd Team Foul.</t>
  </si>
  <si>
    <t>&lt;player1&gt; Shooting Foul. Henderson's 4th Personal Foul, Dallas's 4th Team Foul.</t>
  </si>
  <si>
    <t>&lt;player1&gt; Personal Foul. Stackhouse's 1st Personal Foul, Dallas's 5th Team Foul.</t>
  </si>
  <si>
    <t>&lt;player1&gt; Shooting Foul. Nowitzki's 1st Personal Foul, Dallas's 6th Team Foul.</t>
  </si>
  <si>
    <t>&lt;player1&gt; Personal Foul. Henderson's 5th Personal Foul, Dallas's 7th Team Foul.</t>
  </si>
  <si>
    <t>&lt;player1&gt; Personal Foul. Miller's 1st Personal Foul, Denver's 1st Team Foul.</t>
  </si>
  <si>
    <t>&lt;player1&gt; Loose Ball Foul. Russell's 1st Personal Foul, Denver's 4th Team Foul.</t>
  </si>
  <si>
    <t>&lt;player1&gt; Personal Foul. Elson's 1st Personal Foul, Denver's 5th Team Foul.</t>
  </si>
  <si>
    <t>&lt;player1&gt; Loose Ball Foul. Russell's 2nd Personal Foul, Denver's 1st Team Foul.</t>
  </si>
  <si>
    <t>&lt;player1&gt; Personal Foul. Anthony's 2nd Personal Foul, Denver's 4th Team Foul.</t>
  </si>
  <si>
    <t>&lt;player1&gt; Illegal Defense Foul. Elson's 2nd Personal Foul, Denver's 5th Team Foul.</t>
  </si>
  <si>
    <t>&lt;player1&gt; Shooting Foul. Buckner's 3rd Personal Foul, Denver's 6th Team Foul.</t>
  </si>
  <si>
    <t>&lt;player1&gt; Shooting Foul. Martin's 2nd Personal Foul, Denver's 2nd Team Foul.</t>
  </si>
  <si>
    <t>&lt;player1&gt; Loose Ball Foul. Buckner's 3rd Personal Foul, Denver's 3rd Team Foul.</t>
  </si>
  <si>
    <t>&lt;player1&gt; Personal Foul. Buckner's 4th Personal Foul, Denver's 4th Team Foul.</t>
  </si>
  <si>
    <t>&lt;player1&gt; Personal Foul. White's 1st Personal Foul, Denver's 5th Team Foul.</t>
  </si>
  <si>
    <t>&lt;player1&gt; Illegal Defense Foul. White's 2nd Personal Foul, Denver's 6th Team Foul.</t>
  </si>
  <si>
    <t>&lt;player1&gt; Shooting Foul. White's 2nd Personal Foul, Denver's 1st Team Foul.</t>
  </si>
  <si>
    <t>&lt;player1&gt; Personal Foul. Russell's 3rd Personal Foul, Denver's 2nd Team Foul.</t>
  </si>
  <si>
    <t>&lt;player1&gt; Shooting Foul. Anthony's 4th Personal Foul, Denver's 3rd Team Foul.</t>
  </si>
  <si>
    <t>&lt;player1&gt; Shooting Foul. Elson's 3rd Personal Foul, Denver's 4th Team Foul.</t>
  </si>
  <si>
    <t>&lt;player1&gt; Shooting Foul. Martin's 3rd Personal Foul, Denver's 5th Team Foul.</t>
  </si>
  <si>
    <t>&lt;player1&gt; Shooting Foul. Johnson's 3rd Personal Foul, Denver's 6th Team Foul.</t>
  </si>
  <si>
    <t>&lt;player1&gt; Shooting Foul. Elson's 5th Personal Foul, Denver's 7th Team Foul.</t>
  </si>
  <si>
    <t>&lt;player1&gt; Personal Foul. Martin's 4th Personal Foul, Denver's 8th Team Foul.</t>
  </si>
  <si>
    <t>&lt;player1&gt; Shooting Foul. Nowitzki's 2nd Personal Foul, Dallas's 1st Team Foul.</t>
  </si>
  <si>
    <t>&lt;player1&gt; Personal Foul. Stackhouse's 2nd Personal Foul, Dallas's 3rd Team Foul.</t>
  </si>
  <si>
    <t>&lt;player1&gt; Illegal Defense Foul. Dampier's 1st Personal Foul, Dallas's 4th Team Foul.</t>
  </si>
  <si>
    <t>&lt;player1&gt; Personal Foul. Bradley's 1st Personal Foul, Dallas's 5th Team Foul.</t>
  </si>
  <si>
    <t>&lt;player1&gt; Shooting Foul. Dampier's 2nd Personal Foul, Dallas's 2nd Team Foul.</t>
  </si>
  <si>
    <t>&lt;player1&gt; Shooting Foul. Terry's 1st Personal Foul, Dallas's 3rd Team Foul.</t>
  </si>
  <si>
    <t>&lt;player1&gt; Shooting Foul. Dampier's 3rd Personal Foul, Dallas's 3rd Team Foul.</t>
  </si>
  <si>
    <t>&lt;player1&gt; Shooting Foul. Henderson's 3rd Personal Foul, Dallas's 4th Team Foul.</t>
  </si>
  <si>
    <t>&lt;player1&gt; Technical Foul. Henderson's 1st Technical Foul.</t>
  </si>
  <si>
    <t>&lt;player1&gt; Shooting Foul. Stackhouse's 3rd Personal Foul, Dallas's 1st Team Foul.</t>
  </si>
  <si>
    <t>&lt;player1&gt; Loose Ball Foul. Finley's 1st Personal Foul, Dallas's 2nd Team Foul.</t>
  </si>
  <si>
    <t>&lt;player1&gt; Shooting Foul. Stackhouse's 5th Personal Foul, Dallas's 3rd Team Foul.</t>
  </si>
  <si>
    <t>&lt;player1&gt; Shooting Foul. Bradley's 3rd Personal Foul, Dallas's 4th Team Foul.</t>
  </si>
  <si>
    <t>&lt;player1&gt; Shooting Foul. Dampier's 3rd Personal Foul, Dallas's 6th Team Foul.</t>
  </si>
  <si>
    <t>&lt;player1&gt; Personal Foul. Nowitzki's 4th Personal Foul, Dallas's 7th Team Foul.</t>
  </si>
  <si>
    <t>&lt;player1&gt; Personal Foul. Dampier's 4th Personal Foul, Dallas's 8th Team Foul.</t>
  </si>
  <si>
    <t>&lt;player1&gt; Shooting Foul. Dampier's 5th Personal Foul, Dallas's 9th Team Foul.</t>
  </si>
  <si>
    <t>&lt;player1&gt; Personal Foul. Harrington's 1st Personal Foul, New Orleans's 2nd Team Foul.</t>
  </si>
  <si>
    <t>&lt;player1&gt; Personal Foul. Freije's 1st Personal Foul, New Orleans's 3rd Team Foul.</t>
  </si>
  <si>
    <t>&lt;player1&gt; Personal Foul. Garcia's 1st Personal Foul, New Orleans's 4th Team Foul.</t>
  </si>
  <si>
    <t>&lt;player1&gt; Personal Foul. Brown's 1st Personal Foul, New Orleans's 5th Team Foul.</t>
  </si>
  <si>
    <t>&lt;player1&gt; Shooting Foul. Garcia's 2nd Personal Foul, New Orleans's 6th Team Foul.</t>
  </si>
  <si>
    <t>&lt;player1&gt; Loose Ball Foul. Edwards's 1st Personal Foul, New Orleans's 1st Team Foul.</t>
  </si>
  <si>
    <t>&lt;player1&gt; Shooting Foul. Andersen's 2nd Personal Foul, New Orleans's 2nd Team Foul.</t>
  </si>
  <si>
    <t>&lt;player1&gt; Personal Foul. Nailon's 2nd Personal Foul, New Orleans's 3rd Team Foul.</t>
  </si>
  <si>
    <t>&lt;player1&gt; Loose Ball Foul. Freije's 2nd Personal Foul, New Orleans's 4th Team Foul.</t>
  </si>
  <si>
    <t>&lt;player1&gt; Personal Foul. Freije's 3rd Personal Foul, New Orleans's 1st Team Foul.</t>
  </si>
  <si>
    <t>&lt;player1&gt; Shooting Foul. Nailon's 3rd Personal Foul, New Orleans's 4th Team Foul.</t>
  </si>
  <si>
    <t>&lt;player1&gt; Personal Foul. Brown's 3rd Personal Foul, New Orleans's 5th Team Foul.</t>
  </si>
  <si>
    <t>&lt;player1&gt; Shooting Foul. Harrington's 2nd Personal Foul, New Orleans's 6th Team Foul.</t>
  </si>
  <si>
    <t>&lt;player1&gt; Personal Foul. Freije's 4th Personal Foul, New Orleans's 7th Team Foul.</t>
  </si>
  <si>
    <t>&lt;player1&gt; Shooting Foul. Nailon's 4th Personal Foul, New Orleans's 8th Team Foul.</t>
  </si>
  <si>
    <t>&lt;player1&gt; Shooting Foul. Freije's 5th Personal Foul, New Orleans's 1st Team Foul.</t>
  </si>
  <si>
    <t>&lt;player1&gt; Shooting Foul. Dickau's 1st Personal Foul, New Orleans's 2nd Team Foul.</t>
  </si>
  <si>
    <t>&lt;player1&gt; Shooting Foul. Andersen's 2nd Personal Foul, New Orleans's 3rd Team Foul.</t>
  </si>
  <si>
    <t>&lt;player1&gt; Shooting Foul. Dickau's 2nd Personal Foul, New Orleans's 4th Team Foul.</t>
  </si>
  <si>
    <t>&lt;player1&gt; Personal Foul. Dickau's 3rd Personal Foul, New Orleans's 5th Team Foul.</t>
  </si>
  <si>
    <t>&lt;player1&gt; Personal Foul. Dickau's 4th Personal Foul, New Orleans's 6th Team Foul.</t>
  </si>
  <si>
    <t>&lt;player1&gt; Personal Foul. Wesley's 2nd Personal Foul, New Orleans's 7th Team Foul.</t>
  </si>
  <si>
    <t>&lt;player1&gt; Personal Foul. Bowen's 2nd Personal Foul, San Antonio's 4th Team Foul.</t>
  </si>
  <si>
    <t>&lt;player1&gt; Shooting Foul. Brown's 2nd Personal Foul, San Antonio's 5th Team Foul.</t>
  </si>
  <si>
    <t>&lt;player1&gt; Shooting Foul. Massenburg's 1st Personal Foul, San Antonio's 1st Team Foul.</t>
  </si>
  <si>
    <t>&lt;player1&gt; Shooting Foul. Brown's 2nd Personal Foul, San Antonio's 2nd Team Foul.</t>
  </si>
  <si>
    <t>&lt;player1&gt; Offensive Foul. Horry's 2nd Personal Foul, San Antonio's 3rd Team Foul.</t>
  </si>
  <si>
    <t>&lt;player1&gt; Shooting Foul. Bowen's 3rd Personal Foul, San Antonio's 1st Team Foul.</t>
  </si>
  <si>
    <t>&lt;player1&gt; Shooting Foul. Duncan's 2nd Personal Foul, San Antonio's 3rd Team Foul.</t>
  </si>
  <si>
    <t>&lt;player1&gt; Shooting Foul. Brown's 3rd Personal Foul, San Antonio's 4th Team Foul.</t>
  </si>
  <si>
    <t>&lt;player1&gt; Shooting Foul. Duncan's 4th Personal Foul, San Antonio's 2nd Team Foul.</t>
  </si>
  <si>
    <t>&lt;player1&gt; Loose Ball Foul. Smith's 1st Personal Foul, Atlanta's 1st Team Foul.</t>
  </si>
  <si>
    <t>&lt;player1&gt; Personal Foul. Delk's 1st Personal Foul, Atlanta's 3rd Team Foul.</t>
  </si>
  <si>
    <t>&lt;player1&gt; Personal Foul. Diaw's 1st Personal Foul, Atlanta's 4th Team Foul.</t>
  </si>
  <si>
    <t>&lt;player1&gt; Personal Foul. Diaw's 2nd Personal Foul, Atlanta's 5th Team Foul.</t>
  </si>
  <si>
    <t>&lt;player1&gt; Shooting Foul. Smith's 2nd Personal Foul, Atlanta's 1st Team Foul.</t>
  </si>
  <si>
    <t>&lt;player1&gt; Loose Ball Foul. Smith's 3rd Personal Foul, Atlanta's 2nd Team Foul.</t>
  </si>
  <si>
    <t>&lt;player1&gt; Shooting Foul. Harrington's 2nd Personal Foul, Atlanta's 4th Team Foul.</t>
  </si>
  <si>
    <t>&lt;player1&gt; Personal Foul. Harrington's 3rd Personal Foul, Atlanta's 5th Team Foul.</t>
  </si>
  <si>
    <t>&lt;player1&gt; Personal Foul. Harrington's 4th Personal Foul, Atlanta's 8th Team Foul.</t>
  </si>
  <si>
    <t>&lt;player1&gt; Shooting Foul. Smith's 4th Personal Foul, Atlanta's 9th Team Foul.</t>
  </si>
  <si>
    <t>&lt;player1&gt; Shooting Foul. Ming's 1st Personal Foul, Houston's 1st Team Foul.</t>
  </si>
  <si>
    <t>&lt;player1&gt; Away From Ball Foul. Mutombo's 1st Personal Foul, Houston's 3rd Team Foul.</t>
  </si>
  <si>
    <t>&lt;player1&gt; Personal Foul. Sura's 1st Personal Foul, Houston's 4th Team Foul.</t>
  </si>
  <si>
    <t>&lt;player1&gt; Inbound Foul. Sura's 2nd Personal Foul, Houston's 5th Team Foul.</t>
  </si>
  <si>
    <t>&lt;player1&gt; Personal Foul. Howard's 1st Personal Foul, Houston's 6th Team Foul.</t>
  </si>
  <si>
    <t>&lt;player1&gt; Shooting Foul. Bowen's 1st Personal Foul, Houston's 2nd Team Foul.</t>
  </si>
  <si>
    <t>&lt;player1&gt; Personal Foul. Bowen's 2nd Personal Foul, Houston's 3rd Team Foul.</t>
  </si>
  <si>
    <t>&lt;player1&gt; Shooting Foul. Taylor's 1st Personal Foul, Houston's 5th Team Foul.</t>
  </si>
  <si>
    <t>&lt;player1&gt; Shooting Foul. McGrady's 1st Personal Foul, Houston's 3rd Team Foul.</t>
  </si>
  <si>
    <t>&lt;player1&gt; Loose Ball Foul. Ming's 3rd Personal Foul, Houston's 4th Team Foul.</t>
  </si>
  <si>
    <t>&lt;player1&gt; Personal Foul. Howard's 2nd Personal Foul, Houston's 5th Team Foul.</t>
  </si>
  <si>
    <t>&lt;player1&gt; Shooting Foul. Taylor's 2nd Personal Foul, Houston's 1st Team Foul.</t>
  </si>
  <si>
    <t>&lt;player1&gt; Personal Foul. Lue's 1st Personal Foul, Houston's 2nd Team Foul.</t>
  </si>
  <si>
    <t>&lt;player1&gt; Shooting Foul. Taylor's 3rd Personal Foul, Houston's 3rd Team Foul.</t>
  </si>
  <si>
    <t>&lt;player1&gt; Personal Foul. Lue's 2nd Personal Foul, Houston's 4th Team Foul.</t>
  </si>
  <si>
    <t>&lt;player1&gt; Loose Ball Foul. Ming's 4th Personal Foul, Houston's 5th Team Foul.</t>
  </si>
  <si>
    <t>&lt;player1&gt; Offensive Foul. Taylor's 5th Personal Foul, Houston's 6th Team Foul.</t>
  </si>
  <si>
    <t>&lt;player1&gt; Personal Foul. Taylor's 5th Personal Foul, Houston's 7th Team Foul.</t>
  </si>
  <si>
    <t>&lt;player1&gt; Loose Ball Foul. Ming's 5th Personal Foul, Houston's 8th Team Foul.</t>
  </si>
  <si>
    <t>&lt;player1&gt; Personal Foul. Howard's 3rd Personal Foul, Houston's 9th Team Foul.</t>
  </si>
  <si>
    <t>&lt;player1&gt; Shooting Foul. Howard's 4th Personal Foul, Houston's 11st Team Foul.</t>
  </si>
  <si>
    <t>&lt;player1&gt; Shooting Foul. Bogans's 1st Personal Foul, Charlotte's 1st Team Foul.</t>
  </si>
  <si>
    <t>&lt;player1&gt; Personal Foul. Bogans's 2nd Personal Foul, Charlotte's 3rd Team Foul.</t>
  </si>
  <si>
    <t>&lt;player1&gt; Shooting Foul. Wallace's 1st Personal Foul, Charlotte's 4th Team Foul.</t>
  </si>
  <si>
    <t>&lt;player1&gt; Personal Foul. Sampson's 1st Personal Foul, Charlotte's 2nd Team Foul.</t>
  </si>
  <si>
    <t>&lt;player1&gt; Personal Foul. Sampson's 2nd Personal Foul, Charlotte's 3rd Team Foul.</t>
  </si>
  <si>
    <t>&lt;player1&gt; Personal Foul. Bogans's 3rd Personal Foul, Charlotte's 5th Team Foul.</t>
  </si>
  <si>
    <t>&lt;player1&gt; Shooting Foul. Wallace's 2nd Personal Foul, Charlotte's 1st Team Foul.</t>
  </si>
  <si>
    <t>&lt;player1&gt; Loose Ball Foul. Okafor's 2nd Personal Foul, Charlotte's 2nd Team Foul.</t>
  </si>
  <si>
    <t>&lt;player1&gt; Offensive Foul. Sampson's 4th Personal Foul, Charlotte's 3rd Team Foul.</t>
  </si>
  <si>
    <t>&lt;player1&gt; Shooting Foul. Knight's 1st Personal Foul, Charlotte's 1st Team Foul.</t>
  </si>
  <si>
    <t>&lt;player1&gt; Personal Foul. Ely's 2nd Personal Foul, Charlotte's 2nd Team Foul.</t>
  </si>
  <si>
    <t>&lt;player1&gt; Shooting Foul. Okafor's 4th Personal Foul, Charlotte's 4th Team Foul.</t>
  </si>
  <si>
    <t>&lt;player1&gt; Personal Foul. Hart's 1st Personal Foul, Charlotte's 5th Team Foul.</t>
  </si>
  <si>
    <t>&lt;player1&gt; Personal Foul. Smith's 1st Personal Foul, Charlotte's 6th Team Foul.</t>
  </si>
  <si>
    <t>&lt;player1&gt; Shooting Foul. Brezec's 2nd Personal Foul, Charlotte's 7th Team Foul.</t>
  </si>
  <si>
    <t>&lt;player1&gt; Offensive Foul. Bell's 2nd Personal Foul, Utah's 5th Team Foul.</t>
  </si>
  <si>
    <t>&lt;player1&gt; Personal Foul. Bell's 3rd Personal Foul, Utah's 6th Team Foul.</t>
  </si>
  <si>
    <t>&lt;player1&gt; Personal Foul. Okur's 1st Personal Foul, Utah's 7th Team Foul.</t>
  </si>
  <si>
    <t>&lt;player1&gt; Shooting Foul. Boozer's 2nd Personal Foul, Utah's 8th Team Foul.</t>
  </si>
  <si>
    <t>&lt;player1&gt; Shooting Foul. Snyder's 1st Personal Foul, Utah's 9th Team Foul.</t>
  </si>
  <si>
    <t>&lt;player1&gt; Personal Foul. Snyder's 2nd Personal Foul, Utah's 10th Team Foul.</t>
  </si>
  <si>
    <t>&lt;player1&gt; Loose Ball Foul. Lopez's 1st Personal Foul, Utah's 1st Team Foul.</t>
  </si>
  <si>
    <t>&lt;player1&gt; Shooting Foul. Giricek's 1st Personal Foul, Utah's 2nd Team Foul.</t>
  </si>
  <si>
    <t>&lt;player1&gt; Offensive Foul. Okur's 3rd Personal Foul, Utah's 3rd Team Foul.</t>
  </si>
  <si>
    <t>&lt;player1&gt; Loose Ball Foul. Boozer's 3rd Personal Foul, Utah's 4th Team Foul.</t>
  </si>
  <si>
    <t>&lt;player1&gt; Personal Foul. Humphries's 1st Personal Foul, Utah's 5th Team Foul.</t>
  </si>
  <si>
    <t>&lt;player1&gt; Shooting Foul. Borchardt's 2nd Personal Foul, Utah's 6th Team Foul.</t>
  </si>
  <si>
    <t>&lt;player1&gt; Shooting Foul. Bell's 4th Personal Foul, Utah's 1st Team Foul.</t>
  </si>
  <si>
    <t>&lt;player1&gt; Shooting Foul. McLeod's 2nd Personal Foul, Utah's 2nd Team Foul.</t>
  </si>
  <si>
    <t>&lt;player1&gt; Shooting Foul. Bell's 5th Personal Foul, Utah's 4th Team Foul.</t>
  </si>
  <si>
    <t>&lt;player1&gt; Personal Foul. Giricek's 2nd Personal Foul, Utah's 5th Team Foul.</t>
  </si>
  <si>
    <t>&lt;player1&gt; Personal Foul. Okur's 4th Personal Foul, Utah's 7th Team Foul.</t>
  </si>
  <si>
    <t>&lt;player1&gt; Shooting Foul. Boozer's 4th Personal Foul, Utah's 1st Team Foul.</t>
  </si>
  <si>
    <t>&lt;player1&gt; Shooting Foul. Borchardt's 4th Personal Foul, Utah's 2nd Team Foul.</t>
  </si>
  <si>
    <t>&lt;player1&gt; Personal Foul. Harpring's 4th Personal Foul, Utah's 4th Team Foul.</t>
  </si>
  <si>
    <t>&lt;player1&gt; Personal Foul. McLeod's 2nd Personal Foul, Utah's 5th Team Foul.</t>
  </si>
  <si>
    <t>&lt;player1&gt; Personal Foul. Boozer's 5th Personal Foul, Utah's 6th Team Foul.</t>
  </si>
  <si>
    <t>&lt;player1&gt; Personal Foul. McGrady's 1st Personal Foul, Houston's 1st Team Foul.</t>
  </si>
  <si>
    <t>&lt;player1&gt; Shooting Foul. Ming's 2nd Personal Foul, Houston's 3rd Team Foul.</t>
  </si>
  <si>
    <t>&lt;player1&gt; Shooting Foul. Howard's 1st Personal Foul, Houston's 4th Team Foul.</t>
  </si>
  <si>
    <t>&lt;player1&gt; Personal Foul. Bowen's 1st Personal Foul, Houston's 5th Team Foul.</t>
  </si>
  <si>
    <t>&lt;player1&gt; Shooting Foul. Barrett's 1st Personal Foul, Houston's 1st Team Foul.</t>
  </si>
  <si>
    <t>&lt;player1&gt; Shooting Foul. Sura's 1st Personal Foul, Houston's 4th Team Foul.</t>
  </si>
  <si>
    <t>&lt;player1&gt; Illegal Defense Foul. Ming's 3rd Personal Foul, Houston's 5th Team Foul.</t>
  </si>
  <si>
    <t>&lt;player1&gt; Shooting Foul. Taylor's 1st Personal Foul, Houston's 6th Team Foul.</t>
  </si>
  <si>
    <t>&lt;player1&gt; Shooting Foul. McGrady's 2nd Personal Foul, Houston's 7th Team Foul.</t>
  </si>
  <si>
    <t>&lt;player1&gt; Offensive Foul. Sura's 3rd Personal Foul, Houston's 2nd Team Foul.</t>
  </si>
  <si>
    <t>&lt;player1&gt; Personal Foul. Ming's 3rd Personal Foul, Houston's 4th Team Foul.</t>
  </si>
  <si>
    <t>&lt;player1&gt; Shooting Foul. Mutombo's 3rd Personal Foul, Houston's 5th Team Foul.</t>
  </si>
  <si>
    <t>&lt;player1&gt; Shooting Foul. Mutombo's 5th Personal Foul, Houston's 6th Team Foul.</t>
  </si>
  <si>
    <t>&lt;player1&gt; Personal Foul. Howard's 4th Personal Foul, Houston's 7th Team Foul.</t>
  </si>
  <si>
    <t>&lt;player1&gt; Shooting Foul. Sura's 3rd Personal Foul, Houston's 8th Team Foul.</t>
  </si>
  <si>
    <t>&lt;player1&gt; Shooting Foul. Taylor's 3rd Personal Foul, Houston's 9th Team Foul.</t>
  </si>
  <si>
    <t>&lt;player1&gt; Personal Foul. Wesley's 1st Personal Foul, Houston's 10th Team Foul.</t>
  </si>
  <si>
    <t>&lt;player1&gt; Personal Foul. McGrady's 3rd Personal Foul, Houston's 1st Team Foul.</t>
  </si>
  <si>
    <t>&lt;player1&gt; Shooting Foul. McGrady's 4th Personal Foul, Houston's 4th Team Foul.</t>
  </si>
  <si>
    <t>&lt;player1&gt; Shooting Foul. Ming's 5th Personal Foul, Houston's 5th Team Foul.</t>
  </si>
  <si>
    <t>&lt;player1&gt; Loose Ball Foul. Ginobili's 1st Personal Foul, San Antonio's 1st Team Foul.</t>
  </si>
  <si>
    <t>&lt;player1&gt; Personal Foul. Horry's 1st Personal Foul, San Antonio's 2nd Team Foul.</t>
  </si>
  <si>
    <t>&lt;player1&gt; Personal Foul. Massenburg's 1st Personal Foul, San Antonio's 3rd Team Foul.</t>
  </si>
  <si>
    <t>&lt;player1&gt; Loose Ball Foul. Massenburg's 2nd Personal Foul, San Antonio's 4th Team Foul.</t>
  </si>
  <si>
    <t>&lt;player1&gt; Personal Foul. Ginobili's 2nd Personal Foul, San Antonio's 1st Team Foul.</t>
  </si>
  <si>
    <t>&lt;player1&gt; Personal Foul. Nesterovic's 1st Personal Foul, San Antonio's 3rd Team Foul.</t>
  </si>
  <si>
    <t>&lt;player1&gt; Personal Foul. Horry's 2nd Personal Foul, San Antonio's 4th Team Foul.</t>
  </si>
  <si>
    <t>&lt;player1&gt; Shooting Foul. Horry's 3rd Personal Foul, San Antonio's 5th Team Foul.</t>
  </si>
  <si>
    <t>&lt;player1&gt; Shooting Foul. Parker's 3rd Personal Foul, San Antonio's 2nd Team Foul.</t>
  </si>
  <si>
    <t>&lt;player1&gt; Shooting Foul. Bowen's 2nd Personal Foul, San Antonio's 4th Team Foul.</t>
  </si>
  <si>
    <t>&lt;player1&gt; Personal Foul. Horry's 4th Personal Foul, San Antonio's 6th Team Foul.</t>
  </si>
  <si>
    <t>&lt;player1&gt; Shooting Foul. Rose's 1st Personal Foul, San Antonio's 7th Team Foul.</t>
  </si>
  <si>
    <t>&lt;player1&gt; Shooting Foul. Rose's 2nd Personal Foul, San Antonio's 1st Team Foul.</t>
  </si>
  <si>
    <t>&lt;player1&gt; Offensive Foul. Rose's 4th Personal Foul, San Antonio's 2nd Team Foul.</t>
  </si>
  <si>
    <t>&lt;player1&gt; Loose Ball Foul. Duncan's 1st Personal Foul, San Antonio's 3rd Team Foul.</t>
  </si>
  <si>
    <t>&lt;player1&gt; Shooting Foul. Bowen's 4th Personal Foul, San Antonio's 4th Team Foul.</t>
  </si>
  <si>
    <t>&lt;player1&gt; Clear Path Foul. Barry's 1st Personal Foul, San Antonio's 5th Team Foul.</t>
  </si>
  <si>
    <t>&lt;player1&gt; Personal Foul. Bowen's 4th Personal Foul, San Antonio's 6th Team Foul.</t>
  </si>
  <si>
    <t>&lt;player1&gt; Personal Foul. Horry's 5th Personal Foul, San Antonio's 7th Team Foul.</t>
  </si>
  <si>
    <t>&lt;player1&gt; Personal Foul. Parker's 3rd Personal Foul, San Antonio's 8th Team Foul.</t>
  </si>
  <si>
    <t>&lt;player1&gt; Personal Foul. Parker's 4th Personal Foul, San Antonio's 9th Team Foul.</t>
  </si>
  <si>
    <t>&lt;player1&gt; Shooting Foul. Howard's 1st Personal Foul, Houston's 1st Team Foul.</t>
  </si>
  <si>
    <t>&lt;player1&gt; Shooting Foul. Howard's 2nd Personal Foul, Houston's 4th Team Foul.</t>
  </si>
  <si>
    <t>&lt;player1&gt; Shooting Foul. McGrady's 1st Personal Foul, Houston's 1st Team Foul.</t>
  </si>
  <si>
    <t>&lt;player1&gt; Shooting Foul. Taylor's 1st Personal Foul, Houston's 2nd Team Foul.</t>
  </si>
  <si>
    <t>&lt;player1&gt; Personal Foul. Mutombo's 1st Personal Foul, Houston's 3rd Team Foul.</t>
  </si>
  <si>
    <t>&lt;player1&gt; Personal Foul. Barry's 1st Personal Foul, Houston's 4th Team Foul.</t>
  </si>
  <si>
    <t>&lt;player1&gt; Shooting Foul. Wesley's 1st Personal Foul, Houston's 5th Team Foul.</t>
  </si>
  <si>
    <t>&lt;player1&gt; Illegal Defense Foul. Mutombo's 2nd Personal Foul, Houston's 7th Team Foul.</t>
  </si>
  <si>
    <t>&lt;player1&gt; Shooting Foul. Taylor's 2nd Personal Foul, Houston's 8th Team Foul.</t>
  </si>
  <si>
    <t>&lt;player1&gt; Personal Foul. Howard's 3rd Personal Foul, Houston's 1st Team Foul.</t>
  </si>
  <si>
    <t>&lt;player1&gt; Personal Foul. Ming's 4th Personal Foul, Houston's 2nd Team Foul.</t>
  </si>
  <si>
    <t>&lt;player1&gt; Personal Foul. Wesley's 2nd Personal Foul, Houston's 3rd Team Foul.</t>
  </si>
  <si>
    <t>&lt;player1&gt; Loose Ball Foul. Ming's 5th Personal Foul, Houston's 5th Team Foul.</t>
  </si>
  <si>
    <t>&lt;player1&gt; Personal Foul. McGrady's 2nd Personal Foul, Houston's 6th Team Foul.</t>
  </si>
  <si>
    <t>&lt;player1&gt; Shooting Foul. Bowen's 1st Personal Foul, Houston's 1st Team Foul.</t>
  </si>
  <si>
    <t>&lt;player1&gt; Shooting Foul. Ming's 6th Personal Foul, Houston's 2nd Team Foul.</t>
  </si>
  <si>
    <t>&lt;player1&gt; Shooting Foul. Barry's 2nd Personal Foul, Houston's 3rd Team Foul.</t>
  </si>
  <si>
    <t>&lt;player1&gt; Shooting Foul. Padgett's 2nd Personal Foul, Houston's 4th Team Foul.</t>
  </si>
  <si>
    <t>&lt;player1&gt; Personal Foul. Barrett's 1st Personal Foul, Houston's 5th Team Foul.</t>
  </si>
  <si>
    <t>&lt;player1&gt; Shooting Foul. Howard's 1st Personal Foul, Houston's 2nd Team Foul.</t>
  </si>
  <si>
    <t>&lt;player1&gt; Shooting Foul. Wesley's 2nd Personal Foul, Houston's 4th Team Foul.</t>
  </si>
  <si>
    <t>&lt;player1&gt; Personal Foul. Ming's 2nd Personal Foul, Houston's 5th Team Foul.</t>
  </si>
  <si>
    <t>&lt;player1&gt; Personal Foul. Padgett's 1st Personal Foul, Houston's 1st Team Foul.</t>
  </si>
  <si>
    <t>&lt;player1&gt; Shooting Foul. Strickland's 1st Personal Foul, Houston's 2nd Team Foul.</t>
  </si>
  <si>
    <t>&lt;player1&gt; Offensive Foul. McGrady's 1st Personal Foul, Houston's 3rd Team Foul.</t>
  </si>
  <si>
    <t>&lt;player1&gt; Shooting Foul. Barry's 2nd Personal Foul, Houston's 5th Team Foul.</t>
  </si>
  <si>
    <t>&lt;player1&gt; Shooting Foul. Weatherspoon's 1st Personal Foul, Houston's 6th Team Foul.</t>
  </si>
  <si>
    <t>&lt;player1&gt; Personal Foul. Sura's 2nd Personal Foul, Houston's 8th Team Foul.</t>
  </si>
  <si>
    <t>&lt;player1&gt; Personal Foul. Sura's 3rd Personal Foul, Houston's 9th Team Foul.</t>
  </si>
  <si>
    <t>&lt;player1&gt; Personal Foul. Wesley's 3rd Personal Foul, Houston's 2nd Team Foul.</t>
  </si>
  <si>
    <t>&lt;player1&gt; Personal Foul. Barrett's 1st Personal Foul, Houston's 4th Team Foul.</t>
  </si>
  <si>
    <t>&lt;player1&gt; Personal Foul. Barrett's 2nd Personal Foul, Houston's 1st Team Foul.</t>
  </si>
  <si>
    <t>&lt;player1&gt; Away From Ball Foul. Sura's 5th Personal Foul, Houston's 2nd Team Foul.</t>
  </si>
  <si>
    <t>&lt;player1&gt; Shooting Foul. Ming's 4th Personal Foul, Houston's 3rd Team Foul.</t>
  </si>
  <si>
    <t>&lt;player1&gt; Personal Foul. Sura's 5th Personal Foul, Houston's 5th Team Foul.</t>
  </si>
  <si>
    <t>&lt;player1&gt; Shooting Foul. McGrady's 3rd Personal Foul, Houston's 6th Team Foul.</t>
  </si>
  <si>
    <t>&lt;player1&gt; Personal Foul. Ming's 5th Personal Foul, Houston's 7th Team Foul.</t>
  </si>
  <si>
    <t>&lt;player1&gt; Shooting Foul. Wesley's 4th Personal Foul, Houston's 8th Team Foul.</t>
  </si>
  <si>
    <t>&lt;player1&gt; Personal Foul. Hill's 1st Personal Foul, Orlando's 1st Team Foul.</t>
  </si>
  <si>
    <t>&lt;player1&gt; Shooting Foul. Francis's 1st Personal Foul, Orlando's 2nd Team Foul.</t>
  </si>
  <si>
    <t>&lt;player1&gt; Personal Foul. Cato's 1st Personal Foul, Orlando's 3rd Team Foul.</t>
  </si>
  <si>
    <t>&lt;player1&gt; Personal Foul. DeClercq's 1st Personal Foul, Orlando's 3rd Team Foul.</t>
  </si>
  <si>
    <t>&lt;player1&gt; Offensive Foul. Hill's 3rd Personal Foul, Orlando's 1st Team Foul.</t>
  </si>
  <si>
    <t>&lt;player1&gt; Shooting Foul. Cato's 3rd Personal Foul, Orlando's 5th Team Foul.</t>
  </si>
  <si>
    <t>&lt;player1&gt; Personal Foul. Nelson's 3rd Personal Foul, Orlando's 1st Team Foul.</t>
  </si>
  <si>
    <t>&lt;player1&gt; Loose Ball Foul. Francis's 4th Personal Foul, Orlando's 2nd Team Foul.</t>
  </si>
  <si>
    <t>&lt;player1&gt; Personal Foul. Nelson's 4th Personal Foul, Orlando's 4th Team Foul.</t>
  </si>
  <si>
    <t>&lt;player1&gt; Shooting Foul. Nelson's 5th Personal Foul, Orlando's 5th Team Foul.</t>
  </si>
  <si>
    <t>&lt;player1&gt; Personal Foul. Cato's 3rd Personal Foul, Orlando's 6th Team Foul.</t>
  </si>
  <si>
    <t>&lt;player1&gt; Personal Foul. Cato's 4th Personal Foul, Orlando's 7th Team Foul.</t>
  </si>
  <si>
    <t>&lt;player1&gt; Personal Foul. Garrity's 1st Personal Foul, Orlando's 8th Team Foul.</t>
  </si>
  <si>
    <t>&lt;player1&gt; Personal Foul. Francis's 5th Personal Foul, Orlando's 10th Team Foul.</t>
  </si>
  <si>
    <t>&lt;player1&gt; Shooting Foul. Wesley's 2nd Personal Foul, Houston's 2nd Team Foul.</t>
  </si>
  <si>
    <t>&lt;player1&gt; Illegal Defense Foul. Mutombo's 1st Personal Foul, Houston's 1st Team Foul.</t>
  </si>
  <si>
    <t>&lt;player1&gt; Shooting Foul. Barry's 3rd Personal Foul, Houston's 4th Team Foul.</t>
  </si>
  <si>
    <t>&lt;player1&gt; Shooting Foul. Wesley's 3rd Personal Foul, Houston's 5th Team Foul.</t>
  </si>
  <si>
    <t>&lt;player1&gt; Personal Foul. Ming's 2nd Personal Foul, Houston's 1st Team Foul.</t>
  </si>
  <si>
    <t>&lt;player1&gt; Shooting Foul. Sura's 1st Personal Foul, Houston's 2nd Team Foul.</t>
  </si>
  <si>
    <t>&lt;player1&gt; Offensive Foul. Howard's 2nd Personal Foul, Houston's 3rd Team Foul.</t>
  </si>
  <si>
    <t>&lt;player1&gt; Offensive Foul. Howard's 3rd Personal Foul, Houston's 4th Team Foul.</t>
  </si>
  <si>
    <t>&lt;player1&gt; Non-unsportsmanlike Technical. His 1st Technical Foul.</t>
  </si>
  <si>
    <t>&lt;player1&gt; missed 21 ft running jumper.</t>
  </si>
  <si>
    <t>&lt;player1&gt; Illegal Defense Foul. Wright's 1st Personal Foul, Memphis's 2nd Team Foul.</t>
  </si>
  <si>
    <t>&lt;player1&gt; Shooting Foul. Swift's 1st Personal Foul, Memphis's 4th Team Foul.</t>
  </si>
  <si>
    <t>&lt;player1&gt; Personal Foul. Posey's 1st Personal Foul, Memphis's 1st Team Foul.</t>
  </si>
  <si>
    <t>&lt;player1&gt; Personal Foul. Watson's 2nd Personal Foul, Memphis's 3rd Team Foul.</t>
  </si>
  <si>
    <t>&lt;player1&gt; Shooting Foul. Gasol's 2nd Personal Foul, Memphis's 4th Team Foul.</t>
  </si>
  <si>
    <t>&lt;player1&gt; Shooting Foul. Swift's 3rd Personal Foul, Memphis's 5th Team Foul.</t>
  </si>
  <si>
    <t>&lt;player1&gt; Offensive Foul. Watson's 4th Personal Foul, Memphis's 6th Team Foul.</t>
  </si>
  <si>
    <t>&lt;player1&gt; Personal Foul. Watson's 4th Personal Foul, Memphis's 1st Team Foul.</t>
  </si>
  <si>
    <t>&lt;player1&gt; Clear Path Foul. Wells's 2nd Personal Foul, Memphis's 2nd Team Foul.</t>
  </si>
  <si>
    <t>&lt;player1&gt; Shooting Foul. Battier's 1st Personal Foul, Memphis's 3rd Team Foul.</t>
  </si>
  <si>
    <t>&lt;player1&gt; Shooting Foul. Miller's 2nd Personal Foul, Memphis's 4th Team Foul.</t>
  </si>
  <si>
    <t>&lt;player1&gt; Shooting Foul. Battier's 2nd Personal Foul, Memphis's 5th Team Foul.</t>
  </si>
  <si>
    <t>&lt;player1&gt; Shooting Foul. Swift's 5th Personal Foul, Memphis's 3rd Team Foul.</t>
  </si>
  <si>
    <t>&lt;player1&gt; Personal Foul. Gasol's 4th Personal Foul, Memphis's 4th Team Foul.</t>
  </si>
  <si>
    <t>&lt;player1&gt; Personal Foul. Watson's 5th Personal Foul, Memphis's 6th Team Foul.</t>
  </si>
  <si>
    <t>&lt;player1&gt; Personal Foul. Miller's 3rd Personal Foul, Memphis's 8th Team Foul.</t>
  </si>
  <si>
    <t>&lt;player1&gt; Personal Foul. Wright's 2nd Personal Foul, Memphis's 2nd Team Foul.</t>
  </si>
  <si>
    <t>&lt;player1&gt; Loose Ball Foul. Battier's 1st Personal Foul, Memphis's 3rd Team Foul.</t>
  </si>
  <si>
    <t>&lt;player1&gt; Loose Ball Foul. Miller's 1st Personal Foul, Memphis's 5th Team Foul.</t>
  </si>
  <si>
    <t>&lt;player1&gt; Offensive Foul. Watson's 2nd Personal Foul, Memphis's 6th Team Foul.</t>
  </si>
  <si>
    <t>&lt;player1&gt; Shooting Foul. Swift's 2nd Personal Foul, Memphis's 7th Team Foul.</t>
  </si>
  <si>
    <t>&lt;player1&gt; Shooting Foul. Battier's 3rd Personal Foul, Memphis's 8th Team Foul.</t>
  </si>
  <si>
    <t>&lt;player1&gt; Shooting Foul. Wells's 4th Personal Foul, Memphis's 1st Team Foul.</t>
  </si>
  <si>
    <t>&lt;player1&gt; Shooting Foul. Watson's 3rd Personal Foul, Memphis's 2nd Team Foul.</t>
  </si>
  <si>
    <t>&lt;player1&gt; Personal Foul. Battier's 5th Personal Foul, Memphis's 3rd Team Foul.</t>
  </si>
  <si>
    <t>&lt;player1&gt; Personal Foul. Watson's 3rd Personal Foul, Memphis's 4th Team Foul.</t>
  </si>
  <si>
    <t>&lt;player1&gt; Shooting Foul. Posey's 3rd Personal Foul, Memphis's 6th Team Foul.</t>
  </si>
  <si>
    <t>&lt;player1&gt; Shooting Foul. Swift's 4th Personal Foul, Memphis's 7th Team Foul.</t>
  </si>
  <si>
    <t>&lt;player1&gt; Personal Foul. Watson's 4th Personal Foul, Memphis's 8th Team Foul.</t>
  </si>
  <si>
    <t>&lt;player1&gt; Shooting Foul. Gasol's 1st Personal Foul, Memphis's 1st Team Foul.</t>
  </si>
  <si>
    <t>&lt;player1&gt; Personal Foul. Swift's 1st Personal Foul, Memphis's 3rd Team Foul.</t>
  </si>
  <si>
    <t>&lt;player1&gt; Shooting Foul. Wells's 1st Personal Foul, Memphis's 4th Team Foul.</t>
  </si>
  <si>
    <t>&lt;player1&gt; Shooting Foul. Posey's 1st Personal Foul, Memphis's 5th Team Foul.</t>
  </si>
  <si>
    <t>&lt;player1&gt; Shooting Foul. Wells's 2nd Personal Foul, Memphis's 1st Team Foul.</t>
  </si>
  <si>
    <t>&lt;player1&gt; Offensive Foul. Wells's 4th Personal Foul, Memphis's 2nd Team Foul.</t>
  </si>
  <si>
    <t>&lt;player1&gt; Shooting Foul. Burks's 1st Personal Foul, Memphis's 3rd Team Foul.</t>
  </si>
  <si>
    <t>&lt;player1&gt; Shooting Foul. Swift's 3rd Personal Foul, Memphis's 4th Team Foul.</t>
  </si>
  <si>
    <t>&lt;player1&gt; Personal Foul. Swift's 3rd Personal Foul, Memphis's 5th Team Foul.</t>
  </si>
  <si>
    <t>&lt;player1&gt; Personal Foul. Tsakalidis's 1st Personal Foul, Memphis's 6th Team Foul.</t>
  </si>
  <si>
    <t>&lt;player1&gt; Personal Foul. Posey's 2nd Personal Foul, Memphis's 7th Team Foul.</t>
  </si>
  <si>
    <t>&lt;player1&gt; Personal Foul. Wright's 1st Personal Foul, Memphis's 2nd Team Foul.</t>
  </si>
  <si>
    <t>&lt;player1&gt; Personal Foul. Wright's 2nd Personal Foul, Memphis's 3rd Team Foul.</t>
  </si>
  <si>
    <t>&lt;player1&gt; Shooting Foul. Miller's 3rd Personal Foul, Memphis's 6th Team Foul.</t>
  </si>
  <si>
    <t>&lt;player1&gt; Personal Foul. Posey's 4th Personal Foul, Memphis's 2nd Team Foul.</t>
  </si>
  <si>
    <t>&lt;player1&gt; Shooting Foul. Swift's 4th Personal Foul, Memphis's 3rd Team Foul.</t>
  </si>
  <si>
    <t>&lt;player1&gt; Personal Foul. Watson's 2nd Personal Foul, Memphis's 5th Team Foul.</t>
  </si>
  <si>
    <t>&lt;player1&gt; Personal Foul. Wright's 4th Personal Foul, Memphis's 6th Team Foul.</t>
  </si>
  <si>
    <t>&lt;player1&gt; Personal Foul. Watson's 3rd Personal Foul, Memphis's 7th Team Foul.</t>
  </si>
  <si>
    <t>&lt;player1&gt; Personal Foul. Miller's 4th Personal Foul, Memphis's 8th Team Foul.</t>
  </si>
  <si>
    <t>&lt;player1&gt; Personal Foul. Gasol's 1st Personal Foul, Memphis's 1st Team Foul.</t>
  </si>
  <si>
    <t>&lt;player1&gt; Offensive Foul. Williams's 2nd Personal Foul, Memphis's 2nd Team Foul.</t>
  </si>
  <si>
    <t>&lt;player1&gt; Personal Foul. Watson's 1st Personal Foul, Memphis's 4th Team Foul.</t>
  </si>
  <si>
    <t>&lt;player1&gt; Shooting Foul. Watson's 3rd Personal Foul, Memphis's 5th Team Foul.</t>
  </si>
  <si>
    <t>&lt;player1&gt; Personal Foul. Wells's 1st Personal Foul, Memphis's 1st Team Foul.</t>
  </si>
  <si>
    <t>&lt;player1&gt; Personal Foul. Cardinal's 1st Personal Foul, Memphis's 2nd Team Foul.</t>
  </si>
  <si>
    <t>&lt;player1&gt; Personal Foul. Posey's 1st Personal Foul, Memphis's 2nd Team Foul.</t>
  </si>
  <si>
    <t>&lt;player1&gt; Personal Foul. Wells's 2nd Personal Foul, Memphis's 3rd Team Foul.</t>
  </si>
  <si>
    <t>&lt;player1&gt; Personal Foul. Battier's 2nd Personal Foul, Memphis's 5th Team Foul.</t>
  </si>
  <si>
    <t>&lt;player1&gt; Shooting Foul. Wells's 3rd Personal Foul, Memphis's 6th Team Foul.</t>
  </si>
  <si>
    <t>&lt;player1&gt; Personal Foul. Wells's 4th Personal Foul, Memphis's 1st Team Foul.</t>
  </si>
  <si>
    <t>&lt;player1&gt; Personal Foul. Battier's 3rd Personal Foul, Memphis's 2nd Team Foul.</t>
  </si>
  <si>
    <t>&lt;player1&gt; Personal Foul. Miller's 1st Personal Foul, Memphis's 3rd Team Foul.</t>
  </si>
  <si>
    <t>&lt;player1&gt; Shooting Foul. Cardinal's 3rd Personal Foul, Memphis's 4th Team Foul.</t>
  </si>
  <si>
    <t>&lt;player1&gt; Shooting Foul. Miller's 2nd Personal Foul, Memphis's 5th Team Foul.</t>
  </si>
  <si>
    <t>&lt;player1&gt; Shooting Foul. Gasol's 2nd Personal Foul, Memphis's 6th Team Foul.</t>
  </si>
  <si>
    <t>&lt;player1&gt; Offensive Foul. Miller's 4th Personal Foul, Memphis's 7th Team Foul.</t>
  </si>
  <si>
    <t>&lt;player1&gt; Personal Foul. Gasol's 3rd Personal Foul, Memphis's 8th Team Foul.</t>
  </si>
  <si>
    <t>&lt;player1&gt; Shooting Foul. Giricek's 1st Personal Foul, Utah's 1st Team Foul.</t>
  </si>
  <si>
    <t>&lt;player1&gt; Shooting Foul. Borchardt's 2nd Personal Foul, Utah's 3rd Team Foul.</t>
  </si>
  <si>
    <t>&lt;player1&gt; Shooting Foul. Humphries's 2nd Personal Foul, Utah's 5th Team Foul.</t>
  </si>
  <si>
    <t>&lt;player1&gt; Personal Foul. Humphries's 2nd Personal Foul, Utah's 6th Team Foul.</t>
  </si>
  <si>
    <t>&lt;player1&gt; Shooting Foul. Snyder's 1st Personal Foul, Utah's 1st Team Foul.</t>
  </si>
  <si>
    <t>&lt;player1&gt; Shooting Foul. Arroyo's 1st Personal Foul, Utah's 2nd Team Foul.</t>
  </si>
  <si>
    <t>&lt;player1&gt; Personal Foul. Okur's 2nd Personal Foul, Utah's 3rd Team Foul.</t>
  </si>
  <si>
    <t>&lt;player1&gt; Shooting Foul. Boozer's 1st Personal Foul, Utah's 1st Team Foul.</t>
  </si>
  <si>
    <t>&lt;player1&gt; Personal Foul. Giricek's 2nd Personal Foul, Utah's 3rd Team Foul.</t>
  </si>
  <si>
    <t>&lt;player1&gt; Shooting Foul. Okur's 2nd Personal Foul, Utah's 5th Team Foul.</t>
  </si>
  <si>
    <t>&lt;player1&gt; Offensive Foul. Snyder's 3rd Personal Foul, Utah's 6th Team Foul.</t>
  </si>
  <si>
    <t>&lt;player1&gt; Personal Foul. Snyder's 3rd Personal Foul, Utah's 7th Team Foul.</t>
  </si>
  <si>
    <t>&lt;player1&gt; Loose Ball Foul. Boozer's 4th Personal Foul, Utah's 8th Team Foul.</t>
  </si>
  <si>
    <t>&lt;player1&gt; Shooting Foul. Okur's 3rd Personal Foul, Utah's 9th Team Foul.</t>
  </si>
  <si>
    <t>&lt;player1&gt; Shooting Foul. Humphries's 3rd Personal Foul, Utah's 1st Team Foul.</t>
  </si>
  <si>
    <t>&lt;player1&gt; Offensive Foul. Okur's 5th Personal Foul, Utah's 2nd Team Foul.</t>
  </si>
  <si>
    <t>&lt;player1&gt; Offensive Foul. Boozer's 6th Personal Foul, Utah's 4th Team Foul.</t>
  </si>
  <si>
    <t>&lt;player1&gt; Personal Foul. Giricek's 3rd Personal Foul, Utah's 5th Team Foul.</t>
  </si>
  <si>
    <t>&lt;player1&gt; Offensive Foul. Nailon's 2nd Personal Foul, New Orleans's 2nd Team Foul.</t>
  </si>
  <si>
    <t>&lt;player1&gt; Offensive Foul. Nachbar's 2nd Personal Foul, New Orleans's 4th Team Foul.</t>
  </si>
  <si>
    <t>&lt;player1&gt; Illegal Defense Foul. Andersen's 1st Personal Foul, New Orleans's 2nd Team Foul.</t>
  </si>
  <si>
    <t>&lt;player1&gt; Personal Foul. Rogers's 2nd Personal Foul, New Orleans's 3rd Team Foul.</t>
  </si>
  <si>
    <t>&lt;player1&gt; Offensive Foul. Rogers's 4th Personal Foul, New Orleans's 5th Team Foul.</t>
  </si>
  <si>
    <t>&lt;player1&gt; Loose Ball Foul. Andersen's 1st Personal Foul, New Orleans's 3rd Team Foul.</t>
  </si>
  <si>
    <t>&lt;player1&gt; Personal Foul. Davis's 2nd Personal Foul, New Orleans's 4th Team Foul.</t>
  </si>
  <si>
    <t>&lt;player1&gt; Shooting Foul. Andersen's 2nd Personal Foul, New Orleans's 5th Team Foul.</t>
  </si>
  <si>
    <t>&lt;player1&gt; Personal Foul. Harrington's 1st Personal Foul, New Orleans's 6th Team Foul.</t>
  </si>
  <si>
    <t>&lt;player1&gt; Personal Foul. Nachbar's 3rd Personal Foul, New Orleans's 1st Team Foul.</t>
  </si>
  <si>
    <t>&lt;player1&gt; Loose Ball Foul. Rogers's 5th Personal Foul, New Orleans's 2nd Team Foul.</t>
  </si>
  <si>
    <t>&lt;player1&gt; Personal Foul. Brown's 2nd Personal Foul, New Orleans's 5th Team Foul.</t>
  </si>
  <si>
    <t>&lt;player1&gt; Personal Foul. Nailon's 3rd Personal Foul, New Orleans's 6th Team Foul.</t>
  </si>
  <si>
    <t>&lt;player1&gt; Shooting Foul. Wells's 1st Personal Foul, Memphis's 2nd Team Foul.</t>
  </si>
  <si>
    <t>&lt;player1&gt; Loose Ball Foul. Jones's 1st Personal Foul, Memphis's 5th Team Foul.</t>
  </si>
  <si>
    <t>&lt;player1&gt; Loose Ball Foul. Jones's 2nd Personal Foul, Memphis's 3rd Team Foul.</t>
  </si>
  <si>
    <t>&lt;player1&gt; Shooting Foul. Jones's 3rd Personal Foul, Memphis's 5th Team Foul.</t>
  </si>
  <si>
    <t>&lt;player1&gt; Personal Foul. Wells's 3rd Personal Foul, Memphis's 6th Team Foul.</t>
  </si>
  <si>
    <t>&lt;player1&gt; Shooting Foul. Wright's 2nd Personal Foul, Memphis's 1st Team Foul.</t>
  </si>
  <si>
    <t>&lt;player1&gt; Personal Foul. Battier's 2nd Personal Foul, Memphis's 2nd Team Foul.</t>
  </si>
  <si>
    <t>&lt;player1&gt; Offensive Foul. Battier's 3rd Personal Foul, Memphis's 3rd Team Foul.</t>
  </si>
  <si>
    <t>&lt;player1&gt; Shooting Foul. Wright's 3rd Personal Foul, Memphis's 4th Team Foul.</t>
  </si>
  <si>
    <t>&lt;player1&gt; Personal Foul. Posey's 1st Personal Foul, Memphis's 5th Team Foul.</t>
  </si>
  <si>
    <t>&lt;player1&gt; Shooting Foul. Wells's 4th Personal Foul, Memphis's 7th Team Foul.</t>
  </si>
  <si>
    <t>&lt;player1&gt; Shooting Foul. Swift's 3rd Personal Foul, Memphis's 8th Team Foul.</t>
  </si>
  <si>
    <t>&lt;player1&gt; Shooting Foul. Jones's 4th Personal Foul, Memphis's 9th Team Foul.</t>
  </si>
  <si>
    <t>&lt;player1&gt; Shooting Foul. Watson's 1st Personal Foul, Memphis's 10th Team Foul.</t>
  </si>
  <si>
    <t>&lt;player1&gt; Offensive Foul. Swift's 5th Personal Foul, Memphis's 1st Team Foul.</t>
  </si>
  <si>
    <t>&lt;player1&gt; Shooting Foul. Swift's 6th Personal Foul, Memphis's 2nd Team Foul.</t>
  </si>
  <si>
    <t>&lt;player1&gt; Shooting Foul. Gasol's 2nd Personal Foul, Memphis's 3rd Team Foul.</t>
  </si>
  <si>
    <t>&lt;player1&gt; Personal Foul. Watson's 2nd Personal Foul, Memphis's 4th Team Foul.</t>
  </si>
  <si>
    <t>&lt;player1&gt; Loose Ball Foul. Gasol's 2nd Personal Foul, Memphis's 5th Team Foul.</t>
  </si>
  <si>
    <t>&lt;player1&gt; Shooting Foul. Battier's 4th Personal Foul, Memphis's 6th Team Foul.</t>
  </si>
  <si>
    <t>&lt;player1&gt; Loose Ball Foul. Wright's 5th Personal Foul, Memphis's 7th Team Foul.</t>
  </si>
  <si>
    <t>&lt;player1&gt; Personal Foul. Williams's 1st Personal Foul, Memphis's 8th Team Foul.</t>
  </si>
  <si>
    <t>&lt;player1&gt; Personal Foul. Williams's 2nd Personal Foul, Memphis's 9th Team Foul.</t>
  </si>
  <si>
    <t>&lt;player1&gt; Personal Foul. Tsakalidis's 1st Personal Foul, Memphis's 10th Team Foul.</t>
  </si>
  <si>
    <t>&lt;player1&gt; Shooting Foul. Battier's 1st Personal Foul, Memphis's 1st Team Foul.</t>
  </si>
  <si>
    <t>&lt;player1&gt; Shooting Foul. Wright's 1st Personal Foul, Memphis's 2nd Team Foul.</t>
  </si>
  <si>
    <t>&lt;player1&gt; Shooting Foul. Swift's 1st Personal Foul, Memphis's 1st Team Foul.</t>
  </si>
  <si>
    <t>&lt;player1&gt; Shooting Foul. Cardinal's 1st Personal Foul, Memphis's 2nd Team Foul.</t>
  </si>
  <si>
    <t>&lt;player1&gt; Shooting Foul. Wright's 2nd Personal Foul, Memphis's 3rd Team Foul.</t>
  </si>
  <si>
    <t>&lt;player1&gt; Offensive Foul. Wright's 4th Personal Foul, Memphis's 4th Team Foul.</t>
  </si>
  <si>
    <t>&lt;player1&gt; Personal Foul. Gasol's 1st Personal Foul, Memphis's 5th Team Foul.</t>
  </si>
  <si>
    <t>&lt;player1&gt; Personal Foul. Battier's 2nd Personal Foul, Memphis's 6th Team Foul.</t>
  </si>
  <si>
    <t>&lt;player1&gt; Personal Foul. Williams's 2nd Personal Foul, Memphis's 3rd Team Foul.</t>
  </si>
  <si>
    <t>&lt;player1&gt; Loose Ball Foul. Cardinal's 2nd Personal Foul, Memphis's 4th Team Foul.</t>
  </si>
  <si>
    <t>&lt;player1&gt; Offensive Foul. Watson's 2nd Personal Foul, Memphis's 5th Team Foul.</t>
  </si>
  <si>
    <t>&lt;player1&gt; Offensive Foul. Swift's 3rd Personal Foul, Memphis's 1st Team Foul.</t>
  </si>
  <si>
    <t>&lt;player1&gt; Personal Foul. Cardinal's 3rd Personal Foul, Memphis's 2nd Team Foul.</t>
  </si>
  <si>
    <t>&lt;player1&gt; Loose Ball Foul. Posey's 2nd Personal Foul, Memphis's 3rd Team Foul.</t>
  </si>
  <si>
    <t>&lt;player1&gt; Flagrant Foul Type 1. Gasol's 3rd Personal Foul, Memphis's 4th Team Foul.</t>
  </si>
  <si>
    <t>&lt;player1&gt; Shooting Foul. Cardinal's 4th Personal Foul, Memphis's 7th Team Foul.</t>
  </si>
  <si>
    <t>&lt;player1&gt; Illegal Defense Foul. Wright's 1st Personal Foul, Memphis's 1st Team Foul.</t>
  </si>
  <si>
    <t>&lt;player1&gt; Shooting Foul. Swift's 2nd Personal Foul, Memphis's 4th Team Foul.</t>
  </si>
  <si>
    <t>&lt;player1&gt; Offensive Foul. Swift's 3rd Personal Foul, Memphis's 3rd Team Foul.</t>
  </si>
  <si>
    <t>&lt;player1&gt; Shooting Foul. Cardinal's 1st Personal Foul, Memphis's 4th Team Foul.</t>
  </si>
  <si>
    <t>&lt;player1&gt; Shooting Foul. Cardinal's 2nd Personal Foul, Memphis's 5th Team Foul.</t>
  </si>
  <si>
    <t>&lt;player1&gt; Personal Foul. Wells's 1st Personal Foul, Memphis's 6th Team Foul.</t>
  </si>
  <si>
    <t>&lt;player1&gt; Personal Foul. Wright's 2nd Personal Foul, Memphis's 7th Team Foul.</t>
  </si>
  <si>
    <t>&lt;player1&gt; Loose Ball Foul. Gasol's 2nd Personal Foul, Memphis's 8th Team Foul.</t>
  </si>
  <si>
    <t>&lt;player1&gt; Personal Foul. Williams's 1st Personal Foul, Memphis's 1st Team Foul.</t>
  </si>
  <si>
    <t>&lt;player1&gt; Personal Foul. Wright's 3rd Personal Foul, Memphis's 2nd Team Foul.</t>
  </si>
  <si>
    <t>&lt;player1&gt; Personal Foul. Battier's 1st Personal Foul, Memphis's 3rd Team Foul.</t>
  </si>
  <si>
    <t>&lt;player1&gt; Shooting Foul. Gasol's 3rd Personal Foul, Memphis's 4th Team Foul.</t>
  </si>
  <si>
    <t>&lt;player1&gt; Shooting Foul. Williams's 3rd Personal Foul, Memphis's 6th Team Foul.</t>
  </si>
  <si>
    <t>&lt;player1&gt; Loose Ball Foul. Swift's 4th Personal Foul, Memphis's 7th Team Foul.</t>
  </si>
  <si>
    <t>&lt;player1&gt; Personal Foul. Wright's 4th Personal Foul, Memphis's 8th Team Foul.</t>
  </si>
  <si>
    <t>&lt;player1&gt; Shooting Foul. Watson's 3rd Personal Foul, Memphis's 9th Team Foul.</t>
  </si>
  <si>
    <t>&lt;player1&gt; Personal Foul. Wells's 2nd Personal Foul, Memphis's 10th Team Foul.</t>
  </si>
  <si>
    <t>&lt;player1&gt; Loose Ball Foul. Cardinal's 3rd Personal Foul, Memphis's 3rd Team Foul.</t>
  </si>
  <si>
    <t>&lt;player1&gt; Shooting Foul. Wright's 5th Personal Foul, Memphis's 4th Team Foul.</t>
  </si>
  <si>
    <t>&lt;player1&gt; Shooting Foul. Watson's 5th Personal Foul, Memphis's 5th Team Foul.</t>
  </si>
  <si>
    <t>&lt;player1&gt; Shooting Foul. Watson's 5th Personal Foul, Memphis's 6th Team Foul.</t>
  </si>
  <si>
    <t>&lt;player1&gt; Personal Foul. Cardinal's 4th Personal Foul, Memphis's 7th Team Foul.</t>
  </si>
  <si>
    <t>&lt;player1&gt; Personal Foul. Posey's 2nd Personal Foul, Memphis's 8th Team Foul.</t>
  </si>
  <si>
    <t>&lt;player1&gt; Shooting Foul. Cardinal's 5th Personal Foul, Memphis's 9th Team Foul.</t>
  </si>
  <si>
    <t>&lt;player1&gt; Loose Ball Foul. Francis's 1st Personal Foul, Orlando's 2nd Team Foul.</t>
  </si>
  <si>
    <t>&lt;player1&gt; Loose Ball Foul. Turkoglu's 1st Personal Foul, Orlando's 4th Team Foul.</t>
  </si>
  <si>
    <t>&lt;player1&gt; Offensive Foul. Augmon's 2nd Personal Foul, Orlando's 2nd Team Foul.</t>
  </si>
  <si>
    <t>&lt;player1&gt; Shooting Foul. Christie's 1st Personal Foul, Orlando's 3rd Team Foul.</t>
  </si>
  <si>
    <t>&lt;player1&gt; Offensive Foul. Howard's 3rd Personal Foul, Orlando's 5th Team Foul.</t>
  </si>
  <si>
    <t>&lt;player1&gt; Loose Ball Foul. Hill's 1st Personal Foul, Orlando's 6th Team Foul.</t>
  </si>
  <si>
    <t>&lt;player1&gt; Shooting Foul. Garrity's 1st Personal Foul, Orlando's 7th Team Foul.</t>
  </si>
  <si>
    <t>&lt;player1&gt; Shooting Foul. Cato's 2nd Personal Foul, Orlando's 2nd Team Foul.</t>
  </si>
  <si>
    <t>&lt;player1&gt; Illegal Defense Foul. Battie's 2nd Personal Foul, Orlando's 3rd Team Foul.</t>
  </si>
  <si>
    <t>&lt;player1&gt; Personal Foul. Christie's 2nd Personal Foul, Orlando's 4th Team Foul.</t>
  </si>
  <si>
    <t>&lt;player1&gt; Shooting Foul. Christie's 3rd Personal Foul, Orlando's 6th Team Foul.</t>
  </si>
  <si>
    <t>&lt;player1&gt; Offensive Foul. Augmon's 3rd Personal Foul, Orlando's 7th Team Foul.</t>
  </si>
  <si>
    <t>&lt;player1&gt; Personal Foul. Christie's 4th Personal Foul, Orlando's 8th Team Foul.</t>
  </si>
  <si>
    <t>&lt;player1&gt; Shooting Foul. Howard's 3rd Personal Foul, Orlando's 1st Team Foul.</t>
  </si>
  <si>
    <t>&lt;player1&gt; Personal Foul. Battie's 2nd Personal Foul, Orlando's 3rd Team Foul.</t>
  </si>
  <si>
    <t>&lt;player1&gt; Shooting Foul. Battie's 4th Personal Foul, Orlando's 4th Team Foul.</t>
  </si>
  <si>
    <t>&lt;player1&gt; Loose Ball Foul. Nelson's 2nd Personal Foul, Orlando's 5th Team Foul.</t>
  </si>
  <si>
    <t>&lt;player1&gt; missed 24 ft three point running jumper.</t>
  </si>
  <si>
    <t>&lt;player1&gt; missed 29 ft Three Pointer.</t>
  </si>
  <si>
    <t>&lt;player1&gt; Shooting Foul. Harrington's 1st Personal Foul, New Orleans's 2nd Team Foul.</t>
  </si>
  <si>
    <t>&lt;player1&gt; Offensive Foul. Brown's 3rd Personal Foul, New Orleans's 3rd Team Foul.</t>
  </si>
  <si>
    <t>&lt;player1&gt; Shooting Foul. Lynch's 1st Personal Foul, New Orleans's 1st Team Foul.</t>
  </si>
  <si>
    <t>&lt;player1&gt; Personal Foul. Lynch's 2nd Personal Foul, New Orleans's 2nd Team Foul.</t>
  </si>
  <si>
    <t>&lt;player1&gt; Shooting Foul. Garcia's 1st Personal Foul, New Orleans's 3rd Team Foul.</t>
  </si>
  <si>
    <t>&lt;player1&gt; Shooting Foul. Garcia's 2nd Personal Foul, New Orleans's 1st Team Foul.</t>
  </si>
  <si>
    <t>&lt;player1&gt; Shooting Foul. Dickau's 2nd Personal Foul, New Orleans's 2nd Team Foul.</t>
  </si>
  <si>
    <t>&lt;player1&gt; Personal Foul. Harrington's 2nd Personal Foul, New Orleans's 4th Team Foul.</t>
  </si>
  <si>
    <t>&lt;player1&gt; Personal Foul. Wesley's 1st Personal Foul, New Orleans's 5th Team Foul.</t>
  </si>
  <si>
    <t>&lt;player1&gt; Personal Foul. Lynch's 3rd Personal Foul, New Orleans's 2nd Team Foul.</t>
  </si>
  <si>
    <t>&lt;player1&gt; Personal Foul. Dickau's 2nd Personal Foul, New Orleans's 3rd Team Foul.</t>
  </si>
  <si>
    <t>&lt;player1&gt; Offensive Foul. Dickau's 4th Personal Foul, New Orleans's 4th Team Foul.</t>
  </si>
  <si>
    <t>&lt;player1&gt; Personal Foul. Dickau's 4th Personal Foul, New Orleans's 5th Team Foul.</t>
  </si>
  <si>
    <t>&lt;player1&gt; Shooting Foul. Harrington's 4th Personal Foul, New Orleans's 6th Team Foul.</t>
  </si>
  <si>
    <t>&lt;player1&gt; Personal Foul. Smith's 1st Personal Foul, New Orleans's 1st Team Foul.</t>
  </si>
  <si>
    <t>&lt;player1&gt; Shooting Foul. Freije's 1st Personal Foul, New Orleans's 2nd Team Foul.</t>
  </si>
  <si>
    <t>&lt;player1&gt; Shooting Foul. Smith's 3rd Personal Foul, New Orleans's 3rd Team Foul.</t>
  </si>
  <si>
    <t>&lt;player1&gt; Shooting Foul. Andersen's 2nd Personal Foul, New Orleans's 4th Team Foul.</t>
  </si>
  <si>
    <t>&lt;player1&gt; Shooting Foul. Freije's 3rd Personal Foul, New Orleans's 6th Team Foul.</t>
  </si>
  <si>
    <t>&lt;player1&gt; Shooting Foul. Wesley's 2nd Personal Foul, New Orleans's 7th Team Foul.</t>
  </si>
  <si>
    <t>&lt;player1&gt; Loose Ball Foul. Brown's 1st Personal Foul, New Orleans's 8th Team Foul.</t>
  </si>
  <si>
    <t>&lt;player1&gt; Personal Foul. Freije's 4th Personal Foul, New Orleans's 2nd Team Foul.</t>
  </si>
  <si>
    <t>&lt;player1&gt; Personal Foul. Freije's 5th Personal Foul, New Orleans's 3rd Team Foul.</t>
  </si>
  <si>
    <t>&lt;player1&gt; Shooting Foul. Lynch's 2nd Personal Foul, New Orleans's 4th Team Foul.</t>
  </si>
  <si>
    <t>&lt;player1&gt; Shooting Foul. Lynch's 3rd Personal Foul, New Orleans's 6th Team Foul.</t>
  </si>
  <si>
    <t>&lt;player1&gt; Offensive Foul. Dickau's 5th Personal Foul, New Orleans's 7th Team Foul.</t>
  </si>
  <si>
    <t>&lt;player1&gt; Personal Foul. Dickau's 6th Personal Foul, New Orleans's 1st Team Foul.</t>
  </si>
  <si>
    <t>&lt;player1&gt; Personal Foul. Harrington's 2nd Personal Foul, New Orleans's 2nd Team Foul.</t>
  </si>
  <si>
    <t>&lt;player1&gt; Offensive Foul. Andersen's 4th Personal Foul, New Orleans's 4th Team Foul.</t>
  </si>
  <si>
    <t>&lt;player1&gt; Offensive Foul. Lynch's 5th Personal Foul, New Orleans's 5th Team Foul.</t>
  </si>
  <si>
    <t>&lt;player1&gt; Loose Ball Foul. Lynch's 5th Personal Foul, New Orleans's 7th Team Foul.</t>
  </si>
  <si>
    <t>&lt;player1&gt; Shooting Foul. Horry's 2nd Personal Foul, San Antonio's 1st Team Foul.</t>
  </si>
  <si>
    <t>&lt;player1&gt; Personal Foul. Udrih's 1st Personal Foul, San Antonio's 3rd Team Foul.</t>
  </si>
  <si>
    <t>&lt;player1&gt; Personal Foul. Barry's 2nd Personal Foul, San Antonio's 1st Team Foul.</t>
  </si>
  <si>
    <t>&lt;player1&gt; Personal Foul. Bowen's 2nd Personal Foul, San Antonio's 3rd Team Foul.</t>
  </si>
  <si>
    <t>&lt;player1&gt; Shooting Foul. Rose's 1st Personal Foul, San Antonio's 4th Team Foul.</t>
  </si>
  <si>
    <t>&lt;player1&gt; Loose Ball Foul. Duncan's 2nd Personal Foul, San Antonio's 2nd Team Foul.</t>
  </si>
  <si>
    <t>&lt;player1&gt; Shooting Foul. Parker's 1st Personal Foul, San Antonio's 3rd Team Foul.</t>
  </si>
  <si>
    <t>&lt;player1&gt; Offensive Foul. Brown's 2nd Personal Foul, San Antonio's 4th Team Foul.</t>
  </si>
  <si>
    <t>&lt;player1&gt; Personal Foul. Brown's 2nd Personal Foul, San Antonio's 5th Team Foul.</t>
  </si>
  <si>
    <t>&lt;player1&gt; Personal Foul. Rose's 2nd Personal Foul, San Antonio's 6th Team Foul.</t>
  </si>
  <si>
    <t>&lt;player1&gt; Offensive Foul. Udrih's 3rd Personal Foul, San Antonio's 1st Team Foul.</t>
  </si>
  <si>
    <t>&lt;player1&gt; Personal Foul. Horry's 3rd Personal Foul, San Antonio's 3rd Team Foul.</t>
  </si>
  <si>
    <t>&lt;player1&gt; Shooting Foul. Udrih's 3rd Personal Foul, San Antonio's 4th Team Foul.</t>
  </si>
  <si>
    <t>&lt;player1&gt; Offensive Foul. Thomas's 3rd Personal Foul, Portland's 2nd Team Foul.</t>
  </si>
  <si>
    <t>&lt;player1&gt; Personal Foul. Patterson's 1st Personal Foul, Portland's 3rd Team Foul.</t>
  </si>
  <si>
    <t>&lt;player1&gt; Personal Foul. Outlaw's 1st Personal Foul, Portland's 4th Team Foul.</t>
  </si>
  <si>
    <t>&lt;player1&gt; Illegal Defense Foul. Przybilla's 1st Personal Foul, Portland's 5th Team Foul.</t>
  </si>
  <si>
    <t>&lt;player1&gt; Shooting Foul. Outlaw's 2nd Personal Foul, Portland's 6th Team Foul.</t>
  </si>
  <si>
    <t>&lt;player1&gt; Personal Foul. Przybilla's 1st Personal Foul, Portland's 7th Team Foul.</t>
  </si>
  <si>
    <t>&lt;player1&gt; Personal Foul. Anderson's 1st Personal Foul, Portland's 2nd Team Foul.</t>
  </si>
  <si>
    <t>&lt;player1&gt; Shooting Foul. Frahm's 1st Personal Foul, Portland's 3rd Team Foul.</t>
  </si>
  <si>
    <t>&lt;player1&gt; Offensive Foul. Ratliff's 2nd Personal Foul, Portland's 4th Team Foul.</t>
  </si>
  <si>
    <t>&lt;player1&gt; Personal Foul. Anderson's 3rd Personal Foul, Portland's 5th Team Foul.</t>
  </si>
  <si>
    <t>&lt;player1&gt; Shooting Foul. Patterson's 2nd Personal Foul, Portland's 1st Team Foul.</t>
  </si>
  <si>
    <t>&lt;player1&gt; Shooting Foul. Thomas's 3rd Personal Foul, Portland's 2nd Team Foul.</t>
  </si>
  <si>
    <t>&lt;player1&gt; Shooting Foul. Outlaw's 3rd Personal Foul, Portland's 3rd Team Foul.</t>
  </si>
  <si>
    <t>&lt;player1&gt; Illegal Defense Foul. Patterson's 4th Personal Foul, Portland's 5th Team Foul.</t>
  </si>
  <si>
    <t>&lt;player1&gt; Personal Foul. Stoudamire's 2nd Personal Foul, Portland's 6th Team Foul.</t>
  </si>
  <si>
    <t>&lt;player1&gt; Personal Foul. Patterson's 4th Personal Foul, Portland's 1st Team Foul.</t>
  </si>
  <si>
    <t>&lt;player1&gt; Shooting Foul. Ratliff's 2nd Personal Foul, Portland's 2nd Team Foul.</t>
  </si>
  <si>
    <t>&lt;player1&gt; Shooting Foul. Outlaw's 4th Personal Foul, Portland's 3rd Team Foul.</t>
  </si>
  <si>
    <t>&lt;player1&gt; Shooting Foul. Anderson's 3rd Personal Foul, Portland's 4th Team Foul.</t>
  </si>
  <si>
    <t>&lt;player1&gt; Loose Ball Foul. Anderson's 4th Personal Foul, Portland's 5th Team Foul.</t>
  </si>
  <si>
    <t>&lt;player1&gt; Personal Foul. Thomas's 4th Personal Foul, Portland's 6th Team Foul.</t>
  </si>
  <si>
    <t>&lt;player1&gt; Personal Foul. Przybilla's 2nd Personal Foul, Portland's 7th Team Foul.</t>
  </si>
  <si>
    <t>&lt;player1&gt; Personal Foul. Van Exel's 1st Personal Foul, Portland's 8th Team Foul.</t>
  </si>
  <si>
    <t>&lt;player1&gt; Personal Foul. Stoudamire's 3rd Personal Foul, Portland's 9th Team Foul.</t>
  </si>
  <si>
    <t>&lt;player1&gt; Personal Foul. Outlaw's 5th Personal Foul, Portland's 10th Team Foul.</t>
  </si>
  <si>
    <t>&lt;player1&gt; Personal Foul. Van Exel's 2nd Personal Foul, Portland's 11st Team Foul.</t>
  </si>
  <si>
    <t>&lt;player1&gt; Loose Ball Foul. Lampe's 1st Personal Foul, New Orleans's 1st Team Foul.</t>
  </si>
  <si>
    <t>&lt;player1&gt; Personal Foul. Nachbar's 1st Personal Foul, New Orleans's 1st Team Foul.</t>
  </si>
  <si>
    <t>&lt;player1&gt; Personal Foul. Jacobsen's 1st Personal Foul, New Orleans's 2nd Team Foul.</t>
  </si>
  <si>
    <t>&lt;player1&gt; Shooting Foul. Nachbar's 3rd Personal Foul, New Orleans's 3rd Team Foul.</t>
  </si>
  <si>
    <t>&lt;player1&gt; made 24 ft three point running jumper.</t>
  </si>
  <si>
    <t>&lt;player1&gt; missed 28 ft three point running jumper.</t>
  </si>
  <si>
    <t>&lt;player1&gt; Shooting Foul. James's 1st Personal Foul, Seattle's 1st Team Foul.</t>
  </si>
  <si>
    <t>&lt;player1&gt; Personal Foul. Evans's 1st Personal Foul, Seattle's 2nd Team Foul.</t>
  </si>
  <si>
    <t>&lt;player1&gt; Offensive Foul. Lewis's 2nd Personal Foul, Seattle's 3rd Team Foul.</t>
  </si>
  <si>
    <t>&lt;player1&gt; Personal Foul. James's 2nd Personal Foul, Seattle's 4th Team Foul.</t>
  </si>
  <si>
    <t>&lt;player1&gt; Shooting Foul. Radmanovic's 2nd Personal Foul, Seattle's 5th Team Foul.</t>
  </si>
  <si>
    <t>&lt;player1&gt; Shooting Foul. Daniels's 1st Personal Foul, Seattle's 6th Team Foul.</t>
  </si>
  <si>
    <t>&lt;player1&gt; Offensive Foul. Fortson's 2nd Personal Foul, Seattle's 1st Team Foul.</t>
  </si>
  <si>
    <t>&lt;player1&gt; Loose Ball Foul. Fortson's 2nd Personal Foul, Seattle's 2nd Team Foul.</t>
  </si>
  <si>
    <t>&lt;player1&gt; Shooting Foul. Allen's 1st Personal Foul, Seattle's 3rd Team Foul.</t>
  </si>
  <si>
    <t>&lt;player1&gt; Personal Foul. Radmanovic's 2nd Personal Foul, Seattle's 4th Team Foul.</t>
  </si>
  <si>
    <t>&lt;player1&gt; Shooting Foul. James's 3rd Personal Foul, Seattle's 5th Team Foul.</t>
  </si>
  <si>
    <t>&lt;player1&gt; Shooting Foul. James's 4th Personal Foul, Seattle's 6th Team Foul.</t>
  </si>
  <si>
    <t>&lt;player1&gt; Shooting Foul. Ridnour's 1st Personal Foul, Seattle's 7th Team Foul.</t>
  </si>
  <si>
    <t>&lt;player1&gt; Shooting Foul. Lewis's 2nd Personal Foul, Seattle's 1st Team Foul.</t>
  </si>
  <si>
    <t>&lt;player1&gt; Loose Ball Foul. Evans's 2nd Personal Foul, Seattle's 2nd Team Foul.</t>
  </si>
  <si>
    <t>&lt;player1&gt; Shooting Foul. Allen's 3rd Personal Foul, Seattle's 3rd Team Foul.</t>
  </si>
  <si>
    <t>&lt;player1&gt; Loose Ball Foul. James's 4th Personal Foul, Seattle's 4th Team Foul.</t>
  </si>
  <si>
    <t>&lt;player1&gt; Shooting Foul. Radmanovic's 3rd Personal Foul, Seattle's 5th Team Foul.</t>
  </si>
  <si>
    <t>&lt;player1&gt; Personal Foul. Radmanovic's 4th Personal Foul, Seattle's 6th Team Foul.</t>
  </si>
  <si>
    <t>&lt;player1&gt; Offensive Foul. Lewis's 4th Personal Foul, Seattle's 7th Team Foul.</t>
  </si>
  <si>
    <t>&lt;player1&gt; Personal Foul. Fortson's 3rd Personal Foul, Seattle's 8th Team Foul.</t>
  </si>
  <si>
    <t>&lt;player1&gt; Personal Foul. Fortson's 4th Personal Foul, Seattle's 9th Team Foul.</t>
  </si>
  <si>
    <t>&lt;player1&gt; Shooting Foul. Ridnour's 2nd Personal Foul, Seattle's 1st Team Foul.</t>
  </si>
  <si>
    <t>&lt;player1&gt; Shooting Foul. Radmanovic's 5th Personal Foul, Seattle's 2nd Team Foul.</t>
  </si>
  <si>
    <t>&lt;player1&gt; Shooting Foul. Collison's 2nd Personal Foul, Seattle's 3rd Team Foul.</t>
  </si>
  <si>
    <t>&lt;player1&gt; Offensive Foul. Fortson's 6th Personal Foul, Seattle's 4th Team Foul.</t>
  </si>
  <si>
    <t>&lt;player1&gt; Personal Foul. James's 5th Personal Foul, Seattle's 1st Team Foul.</t>
  </si>
  <si>
    <t>&lt;player1&gt; Shooting Foul. Daniels's 3rd Personal Foul, Seattle's 2nd Team Foul.</t>
  </si>
  <si>
    <t>&lt;player1&gt; Personal Foul. Fortson's 7th Personal Foul, Seattle's 4th Team Foul.</t>
  </si>
  <si>
    <t>&lt;player1&gt; Personal Foul. Francis's 1st Personal Foul, Orlando's 3rd Team Foul.</t>
  </si>
  <si>
    <t>&lt;player1&gt; Shooting Foul. Kasun's 2nd Personal Foul, Orlando's 1st Team Foul.</t>
  </si>
  <si>
    <t>&lt;player1&gt; Shooting Foul. Bradley's 2nd Personal Foul, Orlando's 2nd Team Foul.</t>
  </si>
  <si>
    <t>&lt;player1&gt; Shooting Foul. Kasun's 2nd Personal Foul, Orlando's 3rd Team Foul.</t>
  </si>
  <si>
    <t>&lt;player1&gt; Offensive Foul. Garrity's 2nd Personal Foul, Orlando's 4th Team Foul.</t>
  </si>
  <si>
    <t>&lt;player1&gt; Shooting Foul. Nelson's 1st Personal Foul, Orlando's 5th Team Foul.</t>
  </si>
  <si>
    <t>&lt;player1&gt; Personal Foul. Howard's 3rd Personal Foul, Orlando's 6th Team Foul.</t>
  </si>
  <si>
    <t>&lt;player1&gt; Personal Foul. Battie's 1st Personal Foul, Orlando's 7th Team Foul.</t>
  </si>
  <si>
    <t>&lt;player1&gt; Offensive Foul. Howard's 4th Personal Foul, Orlando's 1st Team Foul.</t>
  </si>
  <si>
    <t>&lt;player1&gt; Offensive Foul. Hill's 2nd Personal Foul, Orlando's 3rd Team Foul.</t>
  </si>
  <si>
    <t>&lt;player1&gt; Offensive Foul. Mobley's 2nd Personal Foul, Orlando's 5th Team Foul.</t>
  </si>
  <si>
    <t>&lt;player1&gt; Personal Foul. Kasun's 3rd Personal Foul, Orlando's 6th Team Foul.</t>
  </si>
  <si>
    <t>&lt;player1&gt; Personal Foul. Bradley's 2nd Personal Foul, Orlando's 1st Team Foul.</t>
  </si>
  <si>
    <t>&lt;player1&gt; Personal Foul. Bradley's 3rd Personal Foul, Orlando's 3rd Team Foul.</t>
  </si>
  <si>
    <t>&lt;player1&gt; Shooting Foul. Howard's 4th Personal Foul, Orlando's 5th Team Foul.</t>
  </si>
  <si>
    <t>&lt;player1&gt; Shooting Foul. Battie's 4th Personal Foul, Orlando's 8th Team Foul.</t>
  </si>
  <si>
    <t>&lt;player1&gt; Shooting Foul. Bowen's 1st Personal Foul, San Antonio's 1st Team Foul.</t>
  </si>
  <si>
    <t>&lt;player1&gt; Shooting Foul. Barry's 2nd Personal Foul, San Antonio's 2nd Team Foul.</t>
  </si>
  <si>
    <t>&lt;player1&gt; Personal Foul. Rose's 1st Personal Foul, San Antonio's 5th Team Foul.</t>
  </si>
  <si>
    <t>&lt;player1&gt; Shooting Foul. Parker's 2nd Personal Foul, San Antonio's 1st Team Foul.</t>
  </si>
  <si>
    <t>&lt;player1&gt; Offensive Foul. Rose's 3rd Personal Foul, San Antonio's 4th Team Foul.</t>
  </si>
  <si>
    <t>&lt;player1&gt; Shooting Foul. Rose's 3rd Personal Foul, San Antonio's 5th Team Foul.</t>
  </si>
  <si>
    <t>&lt;player1&gt; Shooting Foul. Rose's 4th Personal Foul, San Antonio's 1st Team Foul.</t>
  </si>
  <si>
    <t>&lt;player1&gt; Shooting Foul. Duncan's 2nd Personal Foul, San Antonio's 5th Team Foul.</t>
  </si>
  <si>
    <t>&lt;player1&gt; Shooting Foul. Parker's 3rd Personal Foul, San Antonio's 6th Team Foul.</t>
  </si>
  <si>
    <t>&lt;player1&gt; Personal Foul. Brown's 2nd Personal Foul, San Antonio's 7th Team Foul.</t>
  </si>
  <si>
    <t>&lt;player1&gt; Shooting Foul. Cassell's 1st Personal Foul, Minnesota's 1st Team Foul.</t>
  </si>
  <si>
    <t>&lt;player1&gt; Personal Foul. Olowokandi's 1st Personal Foul, Minnesota's 2nd Team Foul.</t>
  </si>
  <si>
    <t>&lt;player1&gt; Offensive Foul. Szczerbiak's 2nd Personal Foul, Minnesota's 1st Team Foul.</t>
  </si>
  <si>
    <t>&lt;player1&gt; Personal Foul. Olowokandi's 2nd Personal Foul, Minnesota's 4th Team Foul.</t>
  </si>
  <si>
    <t>&lt;player1&gt; Personal Foul. Garnett's 1st Personal Foul, Minnesota's 5th Team Foul.</t>
  </si>
  <si>
    <t>&lt;player1&gt; Shooting Foul. Hassell's 2nd Personal Foul, Minnesota's 6th Team Foul.</t>
  </si>
  <si>
    <t>&lt;player1&gt; Offensive Foul. Garnett's 3rd Personal Foul, Minnesota's 7th Team Foul.</t>
  </si>
  <si>
    <t>&lt;player1&gt; Shooting Foul. Sprewell's 1st Personal Foul, Minnesota's 8th Team Foul.</t>
  </si>
  <si>
    <t>&lt;player1&gt; Shooting Foul. Olowokandi's 4th Personal Foul, Minnesota's 9th Team Foul.</t>
  </si>
  <si>
    <t>&lt;player1&gt; Shooting Foul. Olowokandi's 4th Personal Foul, Minnesota's 1st Team Foul.</t>
  </si>
  <si>
    <t>&lt;player1&gt; Personal Foul. Hassell's 3rd Personal Foul, Minnesota's 3rd Team Foul.</t>
  </si>
  <si>
    <t>&lt;player1&gt; Shooting Foul. Madsen's 2nd Personal Foul, Minnesota's 2nd Team Foul.</t>
  </si>
  <si>
    <t>&lt;player1&gt; Shooting Foul. Olowokandi's 5th Personal Foul, Minnesota's 3rd Team Foul.</t>
  </si>
  <si>
    <t>&lt;player1&gt; Shooting Foul. Garnett's 3rd Personal Foul, Minnesota's 4th Team Foul.</t>
  </si>
  <si>
    <t>&lt;player1&gt; Personal Foul. Barry's 1st Personal Foul, San Antonio's 1st Team Foul.</t>
  </si>
  <si>
    <t>&lt;player1&gt; Shooting Foul. Nesterovic's 1st Personal Foul, San Antonio's 2nd Team Foul.</t>
  </si>
  <si>
    <t>&lt;player1&gt; Shooting Foul. Rose's 2nd Personal Foul, San Antonio's 4th Team Foul.</t>
  </si>
  <si>
    <t>&lt;player1&gt; Illegal Defense Foul. Barry's 3rd Personal Foul, San Antonio's 1st Team Foul.</t>
  </si>
  <si>
    <t>&lt;player1&gt; Loose Ball Foul. Nesterovic's 3rd Personal Foul, San Antonio's 3rd Team Foul.</t>
  </si>
  <si>
    <t>&lt;player1&gt; Shooting Foul. Barry's 3rd Personal Foul, San Antonio's 5th Team Foul.</t>
  </si>
  <si>
    <t>&lt;player1&gt; Personal Foul. Bowen's 1st Personal Foul, San Antonio's 1st Team Foul.</t>
  </si>
  <si>
    <t>&lt;player1&gt; Shooting Foul. Bowen's 2nd Personal Foul, San Antonio's 2nd Team Foul.</t>
  </si>
  <si>
    <t>&lt;player1&gt; Personal Foul. Wilks's 1st Personal Foul, San Antonio's 4th Team Foul.</t>
  </si>
  <si>
    <t>&lt;player1&gt; Shooting Foul. Wilks's 2nd Personal Foul, San Antonio's 5th Team Foul.</t>
  </si>
  <si>
    <t>&lt;player1&gt; Personal Foul. Camby's 1st Personal Foul, Denver's 1st Team Foul.</t>
  </si>
  <si>
    <t>&lt;player1&gt; Shooting Foul. Anthony's 1st Personal Foul, Denver's 2nd Team Foul.</t>
  </si>
  <si>
    <t>&lt;player1&gt; Shooting Foul. Boykins's 1st Personal Foul, Denver's 2nd Team Foul.</t>
  </si>
  <si>
    <t>&lt;player1&gt; Offensive Foul. Anthony's 3rd Personal Foul, Denver's 3rd Team Foul.</t>
  </si>
  <si>
    <t>&lt;player1&gt; Flagrant Foul Type 1. Miller's 2nd Personal Foul, Denver's 4th Team Foul.</t>
  </si>
  <si>
    <t>&lt;player1&gt; Personal Foul. Martin's 1st Personal Foul, Denver's 5th Team Foul.</t>
  </si>
  <si>
    <t>&lt;player1&gt; Shooting Foul. Hilario's 1st Personal Foul, Denver's 6th Team Foul.</t>
  </si>
  <si>
    <t>&lt;player1&gt; Personal Foul. Anthony's 3rd Personal Foul, Denver's 7th Team Foul.</t>
  </si>
  <si>
    <t>&lt;player1&gt; Personal Foul. Hilario's 2nd Personal Foul, Denver's 8th Team Foul.</t>
  </si>
  <si>
    <t>&lt;player1&gt; Shooting Foul. Anthony's 5th Personal Foul, Denver's 1st Team Foul.</t>
  </si>
  <si>
    <t>&lt;player1&gt; Personal Foul. Miller's 2nd Personal Foul, Denver's 2nd Team Foul.</t>
  </si>
  <si>
    <t>&lt;player1&gt; Illegal Defense Foul. Miller's 3rd Personal Foul, Denver's 5th Team Foul.</t>
  </si>
  <si>
    <t>&lt;player1&gt; Shooting Foul. Boykins's 3rd Personal Foul, Denver's 6th Team Foul.</t>
  </si>
  <si>
    <t>&lt;player1&gt; Shooting Foul. Miller's 4th Personal Foul, Denver's 2nd Team Foul.</t>
  </si>
  <si>
    <t>&lt;player1&gt; Personal Foul. Boykins's 3rd Personal Foul, Denver's 3rd Team Foul.</t>
  </si>
  <si>
    <t>&lt;player1&gt; Illegal Defense Foul. Hilario's 3rd Personal Foul, Denver's 4th Team Foul.</t>
  </si>
  <si>
    <t>&lt;player1&gt; Shooting Foul. Martin's 4th Personal Foul, Denver's 6th Team Foul.</t>
  </si>
  <si>
    <t>&lt;player1&gt; Shooting Foul. Camby's 2nd Personal Foul, Denver's 7th Team Foul.</t>
  </si>
  <si>
    <t>&lt;player1&gt; Personal Foul. Hilario's 3rd Personal Foul, Denver's 8th Team Foul.</t>
  </si>
  <si>
    <t>&lt;player1&gt; Personal Foul. Camby's 3rd Personal Foul, Denver's 9th Team Foul.</t>
  </si>
  <si>
    <t>&lt;player1&gt; Personal Foul. Parker's 1st Personal Foul, San Antonio's 2nd Team Foul.</t>
  </si>
  <si>
    <t>&lt;player1&gt; Personal Foul. Duncan's 1st Personal Foul, San Antonio's 3rd Team Foul.</t>
  </si>
  <si>
    <t>&lt;player1&gt; Offensive Foul. Horry's 2nd Personal Foul, San Antonio's 5th Team Foul.</t>
  </si>
  <si>
    <t>&lt;player1&gt; Loose Ball Foul. Rose's 1st Personal Foul, San Antonio's 6th Team Foul.</t>
  </si>
  <si>
    <t>&lt;player1&gt; Shooting Foul. Parker's 3rd Personal Foul, San Antonio's 4th Team Foul.</t>
  </si>
  <si>
    <t>&lt;player1&gt; Shooting Foul. Parker's 3rd Personal Foul, San Antonio's 1st Team Foul.</t>
  </si>
  <si>
    <t>&lt;player1&gt; Shooting Foul. Barry's 2nd Personal Foul, San Antonio's 4th Team Foul.</t>
  </si>
  <si>
    <t>&lt;player1&gt; Shooting Foul. Barry's 4th Personal Foul, San Antonio's 1st Team Foul.</t>
  </si>
  <si>
    <t>&lt;player1&gt; Shooting Foul. Horry's 3rd Personal Foul, San Antonio's 2nd Team Foul.</t>
  </si>
  <si>
    <t>&lt;player1&gt; Shooting Foul. Bowen's 3rd Personal Foul, San Antonio's 5th Team Foul.</t>
  </si>
  <si>
    <t>&lt;player1&gt; Personal Foul. Horry's 4th Personal Foul, San Antonio's 7th Team Foul.</t>
  </si>
  <si>
    <t>&lt;player1&gt; Shooting Foul. Duncan's 2nd Personal Foul, San Antonio's 8th Team Foul.</t>
  </si>
  <si>
    <t>&lt;player1&gt; Shooting Foul. Parker's 4th Personal Foul, San Antonio's 9th Team Foul.</t>
  </si>
  <si>
    <t>&lt;player1&gt; Shooting Foul. Jeffries's 1st Personal Foul, Washington's 1st Team Foul.</t>
  </si>
  <si>
    <t>&lt;player1&gt; Shooting Foul. Thomas's 1st Personal Foul, Washington's 2nd Team Foul.</t>
  </si>
  <si>
    <t>&lt;player1&gt; Shooting Foul. Walker's 1st Personal Foul, Washington's 1st Team Foul.</t>
  </si>
  <si>
    <t>&lt;player1&gt; Shooting Foul. Haywood's 1st Personal Foul, Washington's 3rd Team Foul.</t>
  </si>
  <si>
    <t>&lt;player1&gt; Shooting Foul. Arenas's 1st Personal Foul, Washington's 4th Team Foul.</t>
  </si>
  <si>
    <t>&lt;player1&gt; Personal Foul. Dixon's 1st Personal Foul, Washington's 1st Team Foul.</t>
  </si>
  <si>
    <t>&lt;player1&gt; Shooting Foul. Arenas's 2nd Personal Foul, Washington's 2nd Team Foul.</t>
  </si>
  <si>
    <t>&lt;player1&gt; Shooting Foul. Profit's 1st Personal Foul, Washington's 1st Team Foul.</t>
  </si>
  <si>
    <t>&lt;player1&gt; Shooting Foul. Ruffin's 2nd Personal Foul, Washington's 3rd Team Foul.</t>
  </si>
  <si>
    <t>&lt;player1&gt; Loose Ball Foul. Bowen's 1st Personal Foul, San Antonio's 1st Team Foul.</t>
  </si>
  <si>
    <t>&lt;player1&gt; Offensive Foul. Rose's 2nd Personal Foul, San Antonio's 2nd Team Foul.</t>
  </si>
  <si>
    <t>&lt;player1&gt; Personal Foul. Ginobili's 1st Personal Foul, San Antonio's 3rd Team Foul.</t>
  </si>
  <si>
    <t>&lt;player1&gt; Personal Foul. Brown's 1st Personal Foul, San Antonio's 1st Team Foul.</t>
  </si>
  <si>
    <t>&lt;player1&gt; Shooting Foul. Ginobili's 2nd Personal Foul, San Antonio's 5th Team Foul.</t>
  </si>
  <si>
    <t>&lt;player1&gt; Personal Foul. Bowen's 3rd Personal Foul, San Antonio's 1st Team Foul.</t>
  </si>
  <si>
    <t>&lt;player1&gt; Shooting Foul. Rose's 2nd Personal Foul, San Antonio's 2nd Team Foul.</t>
  </si>
  <si>
    <t>&lt;player1&gt; Shooting Foul. Rose's 3rd Personal Foul, San Antonio's 3rd Team Foul.</t>
  </si>
  <si>
    <t>&lt;player1&gt; Shooting Foul. Horry's 1st Personal Foul, San Antonio's 4th Team Foul.</t>
  </si>
  <si>
    <t>&lt;player1&gt; Personal Foul. Bowen's 4th Personal Foul, San Antonio's 1st Team Foul.</t>
  </si>
  <si>
    <t>&lt;player1&gt; Personal Foul. Bowen's 5th Personal Foul, San Antonio's 2nd Team Foul.</t>
  </si>
  <si>
    <t>&lt;player1&gt; Personal Foul. Brown's 4th Personal Foul, San Antonio's 3rd Team Foul.</t>
  </si>
  <si>
    <t>&lt;player1&gt; Loose Ball Foul. Ginobili's 3rd Personal Foul, San Antonio's 4th Team Foul.</t>
  </si>
  <si>
    <t>&lt;player1&gt; Personal Foul. Rose's 4th Personal Foul, San Antonio's 5th Team Foul.</t>
  </si>
  <si>
    <t>&lt;player1&gt; Personal Foul. Barry's 1st Personal Foul, San Antonio's 6th Team Foul.</t>
  </si>
  <si>
    <t>&lt;player1&gt; Personal Foul. Brown's 5th Personal Foul, San Antonio's 7th Team Foul.</t>
  </si>
  <si>
    <t>&lt;player1&gt; made 28 ft Three Pointer.</t>
  </si>
  <si>
    <t>&lt;player1&gt; Personal Foul. Ruffin's 1st Personal Foul, Washington's 1st Team Foul.</t>
  </si>
  <si>
    <t>&lt;player1&gt; Offensive Foul. Hayes's 2nd Personal Foul, Washington's 2nd Team Foul.</t>
  </si>
  <si>
    <t>&lt;player1&gt; Personal Foul. Ruffin's 2nd Personal Foul, Washington's 3rd Team Foul.</t>
  </si>
  <si>
    <t>&lt;player1&gt; Personal Foul. Hayes's 2nd Personal Foul, Washington's 5th Team Foul.</t>
  </si>
  <si>
    <t>&lt;player1&gt; Personal Foul. Peeler's 1st Personal Foul, Washington's 6th Team Foul.</t>
  </si>
  <si>
    <t>&lt;player1&gt; Shooting Foul. Jeffries's 2nd Personal Foul, Washington's 7th Team Foul.</t>
  </si>
  <si>
    <t>&lt;player1&gt; Shooting Foul. Arenas's 1st Personal Foul, Washington's 8th Team Foul.</t>
  </si>
  <si>
    <t>&lt;player1&gt; Personal Foul. Jamison's 1st Personal Foul, Washington's 9th Team Foul.</t>
  </si>
  <si>
    <t>&lt;player1&gt; Shooting Foul. Jamison's 3rd Personal Foul, Washington's 1st Team Foul.</t>
  </si>
  <si>
    <t>&lt;player1&gt; Offensive Foul. Haywood's 3rd Personal Foul, Washington's 2nd Team Foul.</t>
  </si>
  <si>
    <t>&lt;player1&gt; Shooting Foul. Arenas's 2nd Personal Foul, Washington's 3rd Team Foul.</t>
  </si>
  <si>
    <t>&lt;player1&gt; Personal Foul. Jeffries's 3rd Personal Foul, Washington's 4th Team Foul.</t>
  </si>
  <si>
    <t>&lt;player1&gt; Shooting Foul. Haywood's 3rd Personal Foul, Washington's 5th Team Foul.</t>
  </si>
  <si>
    <t>&lt;player1&gt; Shooting Foul. Jeffries's 4th Personal Foul, Washington's 6th Team Foul.</t>
  </si>
  <si>
    <t>&lt;player1&gt; Shooting Foul. Brown's 1st Personal Foul, Washington's 7th Team Foul.</t>
  </si>
  <si>
    <t>&lt;player1&gt; Personal Foul. Hayes's 3rd Personal Foul, Washington's 8th Team Foul.</t>
  </si>
  <si>
    <t>&lt;player1&gt; Shooting Foul. Haywood's 4th Personal Foul, Washington's 9th Team Foul.</t>
  </si>
  <si>
    <t>&lt;player1&gt; Shooting Foul. Hughes's 2nd Personal Foul, Washington's 10th Team Foul.</t>
  </si>
  <si>
    <t>&lt;player1&gt; Personal Foul. Ruffin's 4th Personal Foul, Washington's 11st Team Foul.</t>
  </si>
  <si>
    <t>&lt;player1&gt; Shooting Foul. Dixon's 2nd Personal Foul, Washington's 1st Team Foul.</t>
  </si>
  <si>
    <t>&lt;player1&gt; Personal Foul. Ruffin's 5th Personal Foul, Washington's 2nd Team Foul.</t>
  </si>
  <si>
    <t>&lt;player1&gt; Personal Foul. Ruffin's 6th Personal Foul, Washington's 4th Team Foul.</t>
  </si>
  <si>
    <t>&lt;player1&gt; Shooting Foul. Peeler's 3rd Personal Foul, Washington's 5th Team Foul.</t>
  </si>
  <si>
    <t>&lt;player1&gt; Personal Foul. Van Exel's 1st Personal Foul, Portland's 1st Team Foul.</t>
  </si>
  <si>
    <t>&lt;player1&gt; Shooting Foul. Randolph's 1st Personal Foul, Portland's 2nd Team Foul.</t>
  </si>
  <si>
    <t>&lt;player1&gt; Personal Foul. Stoudamire's 1st Personal Foul, Portland's 3rd Team Foul.</t>
  </si>
  <si>
    <t>&lt;player1&gt; Loose Ball Foul. Randolph's 2nd Personal Foul, Portland's 5th Team Foul.</t>
  </si>
  <si>
    <t>&lt;player1&gt; Loose Ball Foul. Miles's 1st Personal Foul, Portland's 3rd Team Foul.</t>
  </si>
  <si>
    <t>&lt;player1&gt; Offensive Foul. Miles's 3rd Personal Foul, Portland's 4th Team Foul.</t>
  </si>
  <si>
    <t>&lt;player1&gt; Personal Foul. Outlaw's 1st Personal Foul, Portland's 5th Team Foul.</t>
  </si>
  <si>
    <t>&lt;player1&gt; Loose Ball Foul. Przybilla's 2nd Personal Foul, Portland's 6th Team Foul.</t>
  </si>
  <si>
    <t>&lt;player1&gt; Offensive Foul. Van Exel's 3rd Personal Foul, Portland's 7th Team Foul.</t>
  </si>
  <si>
    <t>&lt;player1&gt; Shooting Foul. Outlaw's 3rd Personal Foul, Portland's 8th Team Foul.</t>
  </si>
  <si>
    <t>&lt;player1&gt; Shooting Foul. Ratliff's 1st Personal Foul, Portland's 9th Team Foul.</t>
  </si>
  <si>
    <t>&lt;player1&gt; Shooting Foul. Ratliff's 2nd Personal Foul, Portland's 10th Team Foul.</t>
  </si>
  <si>
    <t>&lt;player1&gt; Loose Ball Foul. Telfair's 1st Personal Foul, Portland's 11st Team Foul.</t>
  </si>
  <si>
    <t>&lt;player1&gt; Personal Foul. Van Exel's 3rd Personal Foul, Portland's 1st Team Foul.</t>
  </si>
  <si>
    <t>&lt;player1&gt; Personal Foul. Ratliff's 3rd Personal Foul, Portland's 2nd Team Foul.</t>
  </si>
  <si>
    <t>&lt;player1&gt; Personal Foul. Miles's 3rd Personal Foul, Portland's 3rd Team Foul.</t>
  </si>
  <si>
    <t>&lt;player1&gt; Personal Foul. Ratliff's 4th Personal Foul, Portland's 4th Team Foul.</t>
  </si>
  <si>
    <t>&lt;player1&gt; Personal Foul. Miles's 4th Personal Foul, Portland's 5th Team Foul.</t>
  </si>
  <si>
    <t>&lt;player1&gt; Shooting Foul. Anderson's 1st Personal Foul, Portland's 6th Team Foul.</t>
  </si>
  <si>
    <t>&lt;player1&gt; Loose Ball Foul. Przybilla's 3rd Personal Foul, Portland's 7th Team Foul.</t>
  </si>
  <si>
    <t>&lt;player1&gt; Shooting Foul. Przybilla's 5th Personal Foul, Portland's 1st Team Foul.</t>
  </si>
  <si>
    <t>&lt;player1&gt; Personal Foul. Randolph's 3rd Personal Foul, Portland's 2nd Team Foul.</t>
  </si>
  <si>
    <t>&lt;player1&gt; Shooting Foul. Miles's 5th Personal Foul, Portland's 3rd Team Foul.</t>
  </si>
  <si>
    <t>&lt;player1&gt; Personal Foul. Van Exel's 4th Personal Foul, Portland's 4th Team Foul.</t>
  </si>
  <si>
    <t>&lt;player1&gt; Foul. Walker's 1st Personal Foul, Atlanta's 2nd Team Foul.</t>
  </si>
  <si>
    <t>&lt;player1&gt; Offensive Foul. Harrington's 3rd Personal Foul, Atlanta's 1st Team Foul.</t>
  </si>
  <si>
    <t>&lt;player1&gt; Offensive Foul. Drobnjak's 1st Personal Foul, Atlanta's 2nd Team Foul.</t>
  </si>
  <si>
    <t>&lt;player1&gt; Shooting Foul. Walker's 3rd Personal Foul, Atlanta's 3rd Team Foul.</t>
  </si>
  <si>
    <t>&lt;player1&gt; Offensive Foul. Harrington's 4th Personal Foul, Atlanta's 5th Team Foul.</t>
  </si>
  <si>
    <t>&lt;player1&gt; Personal Foul. Delk's 2nd Personal Foul, Atlanta's 6th Team Foul.</t>
  </si>
  <si>
    <t>&lt;player1&gt; Shooting Foul. Walker's 4th Personal Foul, Atlanta's 7th Team Foul.</t>
  </si>
  <si>
    <t>&lt;player1&gt; Offensive Foul. James's 2nd Personal Foul, Seattle's 1st Team Foul.</t>
  </si>
  <si>
    <t>&lt;player1&gt; Offensive Foul. James's 3rd Personal Foul, Seattle's 3rd Team Foul.</t>
  </si>
  <si>
    <t>&lt;player1&gt; Personal Foul. Fortson's 1st Personal Foul, Seattle's 4th Team Foul.</t>
  </si>
  <si>
    <t>&lt;player1&gt; Offensive Foul. Fortson's 3rd Personal Foul, Seattle's 3rd Team Foul.</t>
  </si>
  <si>
    <t>&lt;player1&gt; Shooting Foul. Collison's 2nd Personal Foul, Seattle's 4th Team Foul.</t>
  </si>
  <si>
    <t>&lt;player1&gt; Personal Foul. Collison's 3rd Personal Foul, Seattle's 5th Team Foul.</t>
  </si>
  <si>
    <t>&lt;player1&gt; Personal Foul. Allen's 1st Personal Foul, Seattle's 1st Team Foul.</t>
  </si>
  <si>
    <t>&lt;player1&gt; Offensive Foul. James's 4th Personal Foul, Seattle's 2nd Team Foul.</t>
  </si>
  <si>
    <t>&lt;player1&gt; Shooting Foul. Evans's 2nd Personal Foul, Seattle's 3rd Team Foul.</t>
  </si>
  <si>
    <t>&lt;player1&gt; Offensive Foul. James's 5th Personal Foul, Seattle's 4th Team Foul.</t>
  </si>
  <si>
    <t>&lt;player1&gt; Personal Foul. Evans's 2nd Personal Foul, Seattle's 6th Team Foul.</t>
  </si>
  <si>
    <t>&lt;player1&gt; Personal Foul. Lewis's 1st Personal Foul, Seattle's 7th Team Foul.</t>
  </si>
  <si>
    <t>&lt;player1&gt; Shooting Foul. Allen's 2nd Personal Foul, Seattle's 8th Team Foul.</t>
  </si>
  <si>
    <t>&lt;player1&gt; Personal Foul. Collison's 4th Personal Foul, Seattle's 9th Team Foul.</t>
  </si>
  <si>
    <t>&lt;player1&gt; Shooting Foul. Fortson's 3rd Personal Foul, Seattle's 1st Team Foul.</t>
  </si>
  <si>
    <t>&lt;player1&gt; Shooting Foul. Collison's 5th Personal Foul, Seattle's 2nd Team Foul.</t>
  </si>
  <si>
    <t>&lt;player1&gt; Personal Foul. Potapenko's 1st Personal Foul, Seattle's 4th Team Foul.</t>
  </si>
  <si>
    <t>&lt;player1&gt; Personal Foul. Potapenko's 2nd Personal Foul, Seattle's 5th Team Foul.</t>
  </si>
  <si>
    <t>&lt;player1&gt; Shooting Foul. Walker's 1st Personal Foul, Atlanta's 5th Team Foul.</t>
  </si>
  <si>
    <t>&lt;player1&gt; Shooting Foul. Ivey's 1st Personal Foul, Atlanta's 6th Team Foul.</t>
  </si>
  <si>
    <t>&lt;player1&gt; Shooting Foul. Ivey's 3rd Personal Foul, Atlanta's 1st Team Foul.</t>
  </si>
  <si>
    <t>&lt;player1&gt; Shooting Foul. Willis's 1st Personal Foul, Atlanta's 2nd Team Foul.</t>
  </si>
  <si>
    <t>&lt;player1&gt; Shooting Foul. Lue's 1st Personal Foul, Atlanta's 3rd Team Foul.</t>
  </si>
  <si>
    <t>&lt;player1&gt; Shooting Foul. Lue's 2nd Personal Foul, Atlanta's 4th Team Foul.</t>
  </si>
  <si>
    <t>&lt;player1&gt; Shooting Foul. Lue's 3rd Personal Foul, Atlanta's 1st Team Foul.</t>
  </si>
  <si>
    <t>&lt;player1&gt; Personal Foul. Walker's 2nd Personal Foul, Atlanta's 2nd Team Foul.</t>
  </si>
  <si>
    <t>&lt;player1&gt; Shooting Foul. Collier's 3rd Personal Foul, Atlanta's 3rd Team Foul.</t>
  </si>
  <si>
    <t>&lt;player1&gt; Shooting Foul. Childress's 2nd Personal Foul, Atlanta's 4th Team Foul.</t>
  </si>
  <si>
    <t>&lt;player1&gt; Shooting Foul. Anderson's 2nd Personal Foul, Atlanta's 5th Team Foul.</t>
  </si>
  <si>
    <t>&lt;player1&gt; Shooting Foul. Delk's 1st Personal Foul, Atlanta's 1st Team Foul.</t>
  </si>
  <si>
    <t>&lt;player1&gt; Personal Foul. Harrington's 3rd Personal Foul, Atlanta's 2nd Team Foul.</t>
  </si>
  <si>
    <t>&lt;player1&gt; Offensive Foul. Delk's 3rd Personal Foul, Atlanta's 3rd Team Foul.</t>
  </si>
  <si>
    <t>&lt;player1&gt; Shooting Foul. Delk's 3rd Personal Foul, Atlanta's 4th Team Foul.</t>
  </si>
  <si>
    <t>&lt;player1&gt; Personal Foul. Smith's 1st Personal Foul, Atlanta's 5th Team Foul.</t>
  </si>
  <si>
    <t>&lt;player1&gt; Personal Foul. Delk's 4th Personal Foul, Atlanta's 6th Team Foul.</t>
  </si>
  <si>
    <t>&lt;player1&gt; Shooting Foul. Delk's 5th Personal Foul, Atlanta's 7th Team Foul.</t>
  </si>
  <si>
    <t>&lt;player1&gt; Personal Foul. Harrington's 5th Personal Foul, Atlanta's 9th Team Foul.</t>
  </si>
  <si>
    <t>&lt;player1&gt; Shooting Foul. Okafor's 2nd Personal Foul, Charlotte's 1st Team Foul.</t>
  </si>
  <si>
    <t>&lt;player1&gt; Personal Foul. Rush's 1st Personal Foul, Charlotte's 2nd Team Foul.</t>
  </si>
  <si>
    <t>&lt;player1&gt; Offensive Foul. Rush's 3rd Personal Foul, Charlotte's 4th Team Foul.</t>
  </si>
  <si>
    <t>&lt;player1&gt; Personal Foul. Sampson's 1st Personal Foul, Charlotte's 5th Team Foul.</t>
  </si>
  <si>
    <t>&lt;player1&gt; Personal Foul. Sampson's 2nd Personal Foul, Charlotte's 6th Team Foul.</t>
  </si>
  <si>
    <t>&lt;player1&gt; Personal Foul. Knight's 2nd Personal Foul, Charlotte's 2nd Team Foul.</t>
  </si>
  <si>
    <t>&lt;player1&gt; Personal Foul. Knight's 3rd Personal Foul, Charlotte's 3rd Team Foul.</t>
  </si>
  <si>
    <t>&lt;player1&gt; Shooting Foul. Sampson's 4th Personal Foul, Charlotte's 5th Team Foul.</t>
  </si>
  <si>
    <t>&lt;player1&gt; Shooting Foul. Ely's 2nd Personal Foul, Charlotte's 1st Team Foul.</t>
  </si>
  <si>
    <t>&lt;player1&gt; Personal Foul. Sampson's 4th Personal Foul, Charlotte's 2nd Team Foul.</t>
  </si>
  <si>
    <t>&lt;player1&gt; Jr Personal Foul. Robinson Jr's 1st Personal Foul, Charlotte's 3rd Team Foul.</t>
  </si>
  <si>
    <t>&lt;player1&gt; Shooting Foul. Sampson's 5th Personal Foul, Charlotte's 4th Team Foul.</t>
  </si>
  <si>
    <t>&lt;player1&gt; Jr Shooting Foul. Robinson Jr's 2nd Personal Foul, Charlotte's 5th Team Foul.</t>
  </si>
  <si>
    <t>&lt;player1&gt; Loose Ball Foul. Ely's 4th Personal Foul, Charlotte's 6th Team Foul.</t>
  </si>
  <si>
    <t>&lt;player1&gt; Personal Foul. Ely's 4th Personal Foul, Charlotte's 8th Team Foul.</t>
  </si>
  <si>
    <t>&lt;player1&gt; Personal Foul. Ely's 5th Personal Foul, Charlotte's 9th Team Foul.</t>
  </si>
  <si>
    <t>&lt;player1&gt; Shooting Foul. Smith's 2nd Personal Foul, Atlanta's 2nd Team Foul.</t>
  </si>
  <si>
    <t>&lt;player1&gt; Shooting Foul. Anderson's 1st Personal Foul, Atlanta's 4th Team Foul.</t>
  </si>
  <si>
    <t>&lt;player1&gt; Shooting Foul. Walker's 1st Personal Foul, Atlanta's 4th Team Foul.</t>
  </si>
  <si>
    <t>&lt;player1&gt; Offensive Foul. Lue's 1st Personal Foul, Atlanta's 6th Team Foul.</t>
  </si>
  <si>
    <t>&lt;player1&gt; Shooting Foul. Drobnjak's 1st Personal Foul, Atlanta's 8th Team Foul.</t>
  </si>
  <si>
    <t>&lt;player1&gt; Personal Foul. Drobnjak's 2nd Personal Foul, Atlanta's 9th Team Foul.</t>
  </si>
  <si>
    <t>&lt;player1&gt; Personal Foul. Ekezie's 1st Personal Foul, Atlanta's 10th Team Foul.</t>
  </si>
  <si>
    <t>&lt;player1&gt; Loose Ball Foul. Collier's 3rd Personal Foul, Atlanta's 2nd Team Foul.</t>
  </si>
  <si>
    <t>&lt;player1&gt; Shooting Foul. Smith's 2nd Personal Foul, Atlanta's 3rd Team Foul.</t>
  </si>
  <si>
    <t>&lt;player1&gt; Shooting Foul. Collier's 4th Personal Foul, Atlanta's 4th Team Foul.</t>
  </si>
  <si>
    <t>&lt;player1&gt; Shooting Foul. Smith's 4th Personal Foul, Atlanta's 5th Team Foul.</t>
  </si>
  <si>
    <t>&lt;player1&gt; Clear Path Foul. Anderson's 2nd Personal Foul, Atlanta's 6th Team Foul.</t>
  </si>
  <si>
    <t>&lt;player1&gt; Personal Foul. Harrington's 2nd Personal Foul, Atlanta's 7th Team Foul.</t>
  </si>
  <si>
    <t>&lt;player1&gt; Personal Foul. Anderson's 3rd Personal Foul, Atlanta's 8th Team Foul.</t>
  </si>
  <si>
    <t>&lt;player1&gt; Shooting Foul. Anderson's 5th Personal Foul, Atlanta's 9th Team Foul.</t>
  </si>
  <si>
    <t>&lt;player1&gt; Personal Foul. Anderson's 5th Personal Foul, Atlanta's 10th Team Foul.</t>
  </si>
  <si>
    <t>&lt;player1&gt; Shooting Foul. Lue's 2nd Personal Foul, Atlanta's 11st Team Foul.</t>
  </si>
  <si>
    <t>&lt;player1&gt; Shooting Foul. Lue's 4th Personal Foul, Atlanta's 1st Team Foul.</t>
  </si>
  <si>
    <t>&lt;player1&gt; Offensive Foul. Walker's 5th Personal Foul, Atlanta's 2nd Team Foul.</t>
  </si>
  <si>
    <t>&lt;player1&gt; Shooting Foul. Walker's 4th Personal Foul, Atlanta's 3rd Team Foul.</t>
  </si>
  <si>
    <t>&lt;player1&gt; Shooting Foul. Lue's 4th Personal Foul, Atlanta's 6th Team Foul.</t>
  </si>
  <si>
    <t>&lt;player1&gt; Personal Foul. Anderson's 1st Personal Foul, Atlanta's 2nd Team Foul.</t>
  </si>
  <si>
    <t>&lt;player1&gt; Illegal Defense Foul. Drobnjak's 1st Personal Foul, Atlanta's 2nd Team Foul.</t>
  </si>
  <si>
    <t>&lt;player1&gt; Loose Ball Foul. Walker's 1st Personal Foul, Atlanta's 3rd Team Foul.</t>
  </si>
  <si>
    <t>&lt;player1&gt; Personal Foul. Lue's 1st Personal Foul, Atlanta's 5th Team Foul.</t>
  </si>
  <si>
    <t>&lt;player1&gt; Shooting Foul. Delk's 1st Personal Foul, Atlanta's 6th Team Foul.</t>
  </si>
  <si>
    <t>&lt;player1&gt; Personal Foul. Walker's 2nd Personal Foul, Atlanta's 1st Team Foul.</t>
  </si>
  <si>
    <t>&lt;player1&gt; Personal Foul. Collier's 1st Personal Foul, Atlanta's 2nd Team Foul.</t>
  </si>
  <si>
    <t>&lt;player1&gt; Clear Path Foul. Anderson's 2nd Personal Foul, Atlanta's 4th Team Foul.</t>
  </si>
  <si>
    <t>&lt;player1&gt; Shooting Foul. Harrington's 3rd Personal Foul, Atlanta's 1st Team Foul.</t>
  </si>
  <si>
    <t>&lt;player1&gt; Shooting Foul. Brezec's 1st Personal Foul, Charlotte's 2nd Team Foul.</t>
  </si>
  <si>
    <t>&lt;player1&gt; Offensive Foul. Bogans's 1st Personal Foul, Charlotte's 3rd Team Foul.</t>
  </si>
  <si>
    <t>&lt;player1&gt; Shooting Foul. Sampson's 1st Personal Foul, Charlotte's 5th Team Foul.</t>
  </si>
  <si>
    <t>&lt;player1&gt; Shooting Foul. Smith's 2nd Personal Foul, Charlotte's 2nd Team Foul.</t>
  </si>
  <si>
    <t>&lt;player1&gt; Personal Foul. Wallace's 2nd Personal Foul, Charlotte's 3rd Team Foul.</t>
  </si>
  <si>
    <t>&lt;player1&gt; Personal Foul. Kapono's 2nd Personal Foul, Charlotte's 1st Team Foul.</t>
  </si>
  <si>
    <t>&lt;player1&gt; Offensive Foul. Smith's 1st Personal Foul, Charlotte's 2nd Team Foul.</t>
  </si>
  <si>
    <t>&lt;player1&gt; Personal Foul. Wallace's 5th Personal Foul, Charlotte's 3rd Team Foul.</t>
  </si>
  <si>
    <t>&lt;player1&gt; Away From Ball Foul. James's 4th Personal Foul, Seattle's 1st Team Foul.</t>
  </si>
  <si>
    <t>&lt;player1&gt; Shooting Foul. James's 3rd Personal Foul, Seattle's 2nd Team Foul.</t>
  </si>
  <si>
    <t>&lt;player1&gt; Shooting Foul. Lewis's 1st Personal Foul, Seattle's 3rd Team Foul.</t>
  </si>
  <si>
    <t>&lt;player1&gt; Personal Foul. Collison's 1st Personal Foul, Seattle's 1st Team Foul.</t>
  </si>
  <si>
    <t>&lt;player1&gt; Elbow Foul. Fortson's 3rd Personal Foul, Seattle's 3rd Team Foul.</t>
  </si>
  <si>
    <t>&lt;player1&gt; Loose Ball Foul. Evans's 1st Personal Foul, Seattle's 4th Team Foul.</t>
  </si>
  <si>
    <t>&lt;player1&gt; Offensive Foul. James's 4th Personal Foul, Seattle's 3rd Team Foul.</t>
  </si>
  <si>
    <t>&lt;player1&gt; Loose Ball Foul. Lewis's 2nd Personal Foul, Seattle's 4th Team Foul.</t>
  </si>
  <si>
    <t>&lt;player1&gt; Shooting Foul. Lewis's 3rd Personal Foul, Seattle's 5th Team Foul.</t>
  </si>
  <si>
    <t>&lt;player1&gt; Shooting Foul. Fortson's 3rd Personal Foul, Seattle's 6th Team Foul.</t>
  </si>
  <si>
    <t>&lt;player1&gt; Personal Foul. Radmanovic's 2nd Personal Foul, Seattle's 1st Team Foul.</t>
  </si>
  <si>
    <t>&lt;player1&gt; Offensive Foul. Lewis's 5th Personal Foul, Seattle's 2nd Team Foul.</t>
  </si>
  <si>
    <t>&lt;player1&gt; Personal Foul. Allen's 1st Personal Foul, Seattle's 3rd Team Foul.</t>
  </si>
  <si>
    <t>&lt;player1&gt; Offensive Foul. Fortson's 5th Personal Foul, Seattle's 4th Team Foul.</t>
  </si>
  <si>
    <t>&lt;player1&gt; Offensive Foul. Bogans's 2nd Personal Foul, Charlotte's 3rd Team Foul.</t>
  </si>
  <si>
    <t>&lt;player1&gt; Personal Foul. Wallace's 1st Personal Foul, Charlotte's 4th Team Foul.</t>
  </si>
  <si>
    <t>&lt;player1&gt; Personal Foul. Okafor's 1st Personal Foul, Charlotte's 7th Team Foul.</t>
  </si>
  <si>
    <t>&lt;player1&gt; Shooting Foul. Brezec's 4th Personal Foul, Charlotte's 2nd Team Foul.</t>
  </si>
  <si>
    <t>&lt;player1&gt; Personal Foul. Bogans's 2nd Personal Foul, Charlotte's 4th Team Foul.</t>
  </si>
  <si>
    <t>&lt;player1&gt; Shooting Foul. Bogans's 4th Personal Foul, Charlotte's 5th Team Foul.</t>
  </si>
  <si>
    <t>&lt;player1&gt; Loose Ball Foul. Okafor's 2nd Personal Foul, Charlotte's 6th Team Foul.</t>
  </si>
  <si>
    <t>&lt;player1&gt; Personal Foul. Ely's 3rd Personal Foul, Charlotte's 7th Team Foul.</t>
  </si>
  <si>
    <t>&lt;player1&gt; Personal Foul. Knight's 3rd Personal Foul, Charlotte's 1st Team Foul.</t>
  </si>
  <si>
    <t>&lt;player1&gt; Away From Ball Foul. Okafor's 4th Personal Foul, Charlotte's 2nd Team Foul.</t>
  </si>
  <si>
    <t>&lt;player1&gt; Shooting Foul. Knight's 5th Personal Foul, Charlotte's 3rd Team Foul.</t>
  </si>
  <si>
    <t>&lt;player1&gt; Loose Ball Foul. Okafor's 5th Personal Foul, Charlotte's 2nd Team Foul.</t>
  </si>
  <si>
    <t>&lt;player1&gt; Shooting Foul. Wallace's 2nd Personal Foul, Charlotte's 3rd Team Foul.</t>
  </si>
  <si>
    <t>&lt;player1&gt; Shooting Foul. White's 1st Personal Foul, Charlotte's 4th Team Foul.</t>
  </si>
  <si>
    <t>&lt;player1&gt; Offensive Foul. White's 2nd Personal Foul, Charlotte's 6th Team Foul.</t>
  </si>
  <si>
    <t>&lt;player1&gt; Shooting Foul. White's 3rd Personal Foul, Charlotte's 7th Team Foul.</t>
  </si>
  <si>
    <t>&lt;player1&gt; Loose Ball Foul. Olowokandi's 1st Personal Foul, Minnesota's 1st Team Foul.</t>
  </si>
  <si>
    <t>&lt;player1&gt; Shooting Foul. Olowokandi's 2nd Personal Foul, Minnesota's 2nd Team Foul.</t>
  </si>
  <si>
    <t>&lt;player1&gt; Shooting Foul. Hassell's 1st Personal Foul, Minnesota's 3rd Team Foul.</t>
  </si>
  <si>
    <t>&lt;player1&gt; Personal Foul. Johnson's 1st Personal Foul, Minnesota's 2nd Team Foul.</t>
  </si>
  <si>
    <t>&lt;player1&gt; Personal Foul. Johnson's 2nd Personal Foul, Minnesota's 3rd Team Foul.</t>
  </si>
  <si>
    <t>&lt;player1&gt; Loose Ball Foul. Olowokandi's 3rd Personal Foul, Minnesota's 4th Team Foul.</t>
  </si>
  <si>
    <t>&lt;player1&gt; Shooting Foul. Madsen's 1st Personal Foul, Minnesota's 5th Team Foul.</t>
  </si>
  <si>
    <t>&lt;player1&gt; Personal Foul. Garnett's 1st Personal Foul, Minnesota's 6th Team Foul.</t>
  </si>
  <si>
    <t>&lt;player1&gt; Shooting Foul. Garnett's 3rd Personal Foul, Minnesota's 2nd Team Foul.</t>
  </si>
  <si>
    <t>&lt;player1&gt; Offensive Foul. Madsen's 3rd Personal Foul, Minnesota's 3rd Team Foul.</t>
  </si>
  <si>
    <t>&lt;player1&gt; Personal Foul. Hassell's 2nd Personal Foul, Minnesota's 4th Team Foul.</t>
  </si>
  <si>
    <t>&lt;player1&gt; Personal Foul. Szczerbiak's 1st Personal Foul, Minnesota's 5th Team Foul.</t>
  </si>
  <si>
    <t>&lt;player1&gt; Shooting Foul. Hudson's 2nd Personal Foul, Minnesota's 2nd Team Foul.</t>
  </si>
  <si>
    <t>&lt;player1&gt; Personal Foul. Szczerbiak's 2nd Personal Foul, Minnesota's 5th Team Foul.</t>
  </si>
  <si>
    <t>&lt;player1&gt; Shooting Foul. Cassell's 2nd Personal Foul, Minnesota's 6th Team Foul.</t>
  </si>
  <si>
    <t>&lt;player1&gt; Offensive Foul. Szczerbiak's 4th Personal Foul, Minnesota's 7th Team Foul.</t>
  </si>
  <si>
    <t>&lt;player1&gt; Personal Foul. Cassell's 2nd Personal Foul, Minnesota's 8th Team Foul.</t>
  </si>
  <si>
    <t>&lt;player1&gt; Personal Foul. Szczerbiak's 4th Personal Foul, Minnesota's 9th Team Foul.</t>
  </si>
  <si>
    <t>&lt;player1&gt; Personal Foul. Garnett's 3rd Personal Foul, Minnesota's 10th Team Foul.</t>
  </si>
  <si>
    <t>&lt;player1&gt; Shooting Foul. Garnett's 4th Personal Foul, Minnesota's 11st Team Foul.</t>
  </si>
  <si>
    <t>&lt;player1&gt; Clear Path Foul. Okafor's 1st Personal Foul, Charlotte's 1st Team Foul.</t>
  </si>
  <si>
    <t>&lt;player1&gt; Shooting Foul. Brezec's 2nd Personal Foul, Charlotte's 3rd Team Foul.</t>
  </si>
  <si>
    <t>&lt;player1&gt; Personal Foul. Knight's 1st Personal Foul, Charlotte's 4th Team Foul.</t>
  </si>
  <si>
    <t>&lt;player1&gt; Personal Foul. Bogans's 1st Personal Foul, Charlotte's 5th Team Foul.</t>
  </si>
  <si>
    <t>&lt;player1&gt; Shooting Foul. Rush's 2nd Personal Foul, Charlotte's 3rd Team Foul.</t>
  </si>
  <si>
    <t>&lt;player1&gt; Personal Foul. Hart's 2nd Personal Foul, Charlotte's 2nd Team Foul.</t>
  </si>
  <si>
    <t>&lt;player1&gt; Shooting Foul. Rush's 3rd Personal Foul, Charlotte's 3rd Team Foul.</t>
  </si>
  <si>
    <t>&lt;player1&gt; Shooting Foul. Wallace's 2nd Personal Foul, Charlotte's 4th Team Foul.</t>
  </si>
  <si>
    <t>&lt;player1&gt; Shooting Foul. Wallace's 3rd Personal Foul, Charlotte's 5th Team Foul.</t>
  </si>
  <si>
    <t>&lt;player1&gt; Shooting Foul. Bogans's 3rd Personal Foul, Charlotte's 6th Team Foul.</t>
  </si>
  <si>
    <t>&lt;player1&gt; Personal Foul. Kapono's 1st Personal Foul, Charlotte's 7th Team Foul.</t>
  </si>
  <si>
    <t>&lt;player1&gt; Offensive Foul. White's 2nd Personal Foul, Charlotte's 8th Team Foul.</t>
  </si>
  <si>
    <t>&lt;player1&gt; Shooting Foul. White's 3rd Personal Foul, Charlotte's 1st Team Foul.</t>
  </si>
  <si>
    <t>&lt;player1&gt; Shooting Foul. Bogans's 3rd Personal Foul, Charlotte's 3rd Team Foul.</t>
  </si>
  <si>
    <t>&lt;player1&gt; Shooting Foul. Bogans's 4th Personal Foul, Charlotte's 4th Team Foul.</t>
  </si>
  <si>
    <t>&lt;player1&gt; Personal Foul. Hart's 3rd Personal Foul, Charlotte's 5th Team Foul.</t>
  </si>
  <si>
    <t>&lt;player1&gt; Offensive Foul. Kapono's 3rd Personal Foul, Charlotte's 6th Team Foul.</t>
  </si>
  <si>
    <t>&lt;player1&gt; Personal Foul. Smith's 1st Personal Foul, Charlotte's 7th Team Foul.</t>
  </si>
  <si>
    <t>&lt;player1&gt; Shooting Foul. White's 3rd Personal Foul, Charlotte's 8th Team Foul.</t>
  </si>
  <si>
    <t>&lt;player1&gt; Personal Foul. Anderson's 1st Personal Foul, Miami's 4th Team Foul.</t>
  </si>
  <si>
    <t>&lt;player1&gt; Personal Foul. Wade's 2nd Personal Foul, Miami's 5th Team Foul.</t>
  </si>
  <si>
    <t>&lt;player1&gt; Shooting Foul. O'Neal's 1st Personal Foul, Miami's 6th Team Foul.</t>
  </si>
  <si>
    <t>&lt;player1&gt; Shooting Foul. Haslem's 3rd Personal Foul, Miami's 7th Team Foul.</t>
  </si>
  <si>
    <t>&lt;player1&gt; Offensive Foul. O'Neal's 3rd Personal Foul, Miami's 8th Team Foul.</t>
  </si>
  <si>
    <t>&lt;player1&gt; Personal Foul. Wade's 3rd Personal Foul, Miami's 1st Team Foul.</t>
  </si>
  <si>
    <t>&lt;player1&gt; Offensive Foul. Doleac's 2nd Personal Foul, Miami's 2nd Team Foul.</t>
  </si>
  <si>
    <t>&lt;player1&gt; Offensive Foul. O'Neal's 4th Personal Foul, Miami's 3rd Team Foul.</t>
  </si>
  <si>
    <t>&lt;player1&gt; Loose Ball Foul. Doleac's 2nd Personal Foul, Miami's 5th Team Foul.</t>
  </si>
  <si>
    <t>&lt;player1&gt; Personal Foul. Person's 1st Personal Foul, Miami's 1st Team Foul.</t>
  </si>
  <si>
    <t>&lt;player1&gt; Personal Foul. Jones's 3rd Personal Foul, Miami's 2nd Team Foul.</t>
  </si>
  <si>
    <t>&lt;player1&gt; Offensive Foul. Doleac's 4th Personal Foul, Miami's 4th Team Foul.</t>
  </si>
  <si>
    <t>&lt;player1&gt; Shooting Foul. Wade's 4th Personal Foul, Miami's 5th Team Foul.</t>
  </si>
  <si>
    <t>&lt;player1&gt; Shooting Foul. Butler's 2nd Personal Foul, Miami's 6th Team Foul.</t>
  </si>
  <si>
    <t>&lt;player1&gt; Offensive Foul. Jones's 5th Personal Foul, Miami's 1st Team Foul.</t>
  </si>
  <si>
    <t>&lt;player1&gt; Personal Foul. Dooling's 1st Personal Foul, Miami's 2nd Team Foul.</t>
  </si>
  <si>
    <t>&lt;player1&gt; Shooting Foul. Laettner's 2nd Personal Foul, Miami's 3rd Team Foul.</t>
  </si>
  <si>
    <t>&lt;player1&gt; Personal Foul. Laettner's 3rd Personal Foul, Miami's 4th Team Foul.</t>
  </si>
  <si>
    <t>&lt;player1&gt; Loose Ball Foul. O'Neal's 4th Personal Foul, Miami's 5th Team Foul.</t>
  </si>
  <si>
    <t>&lt;player1&gt; Shooting Foul. O'Neal's 5th Personal Foul, Miami's 6th Team Foul.</t>
  </si>
  <si>
    <t>&lt;player1&gt; Shooting Foul. Haslem's 3rd Personal Foul, Miami's 8th Team Foul.</t>
  </si>
  <si>
    <t>&lt;player1&gt; Personal Foul. Jones's 1st Personal Foul, Miami's 9th Team Foul.</t>
  </si>
  <si>
    <t>&lt;player1&gt; Personal Foul. Haslem's 4th Personal Foul, Miami's 10th Team Foul.</t>
  </si>
  <si>
    <t>&lt;player1&gt; Offensive Foul. Butler's 2nd Personal Foul, Miami's 11st Team Foul.</t>
  </si>
  <si>
    <t>&lt;player1&gt; Personal Foul. Dooling's 2nd Personal Foul, Miami's 12nd Team Foul.</t>
  </si>
  <si>
    <t>&lt;player1&gt; Personal Foul. Doleac's 4th Personal Foul, Miami's 13rd Team Foul.</t>
  </si>
  <si>
    <t>&lt;player1&gt; Offensive Foul. O'Neal's 2nd Personal Foul, Miami's 2nd Team Foul.</t>
  </si>
  <si>
    <t>&lt;player1&gt; Shooting Foul. Jones's 2nd Personal Foul, Miami's 5th Team Foul.</t>
  </si>
  <si>
    <t>&lt;player1&gt; Offensive Foul. Doleac's 3rd Personal Foul, Miami's 1st Team Foul.</t>
  </si>
  <si>
    <t>&lt;player1&gt; Shooting Foul. O'Neal's 2nd Personal Foul, Miami's 2nd Team Foul.</t>
  </si>
  <si>
    <t>&lt;player1&gt; Shooting Foul. O'Neal's 3rd Personal Foul, Miami's 4th Team Foul.</t>
  </si>
  <si>
    <t>&lt;player1&gt; Loose Ball Foul. Laettner's 1st Personal Foul, Miami's 5th Team Foul.</t>
  </si>
  <si>
    <t>&lt;player1&gt; Shooting Foul. Doleac's 3rd Personal Foul, Miami's 7th Team Foul.</t>
  </si>
  <si>
    <t>&lt;player1&gt; Personal Foul. Wade's 1st Personal Foul, Miami's 8th Team Foul.</t>
  </si>
  <si>
    <t>&lt;player1&gt; Shooting Foul. Jones's 5th Personal Foul, Miami's 1st Team Foul.</t>
  </si>
  <si>
    <t>&lt;player1&gt; Personal Foul. Laettner's 2nd Personal Foul, Miami's 2nd Team Foul.</t>
  </si>
  <si>
    <t>&lt;player1&gt; Shooting Foul. Laettner's 3rd Personal Foul, Miami's 3rd Team Foul.</t>
  </si>
  <si>
    <t>&lt;player1&gt; Offensive Foul. O'Neal's 5th Personal Foul, Miami's 4th Team Foul.</t>
  </si>
  <si>
    <t>&lt;player1&gt; Personal Foul. Laettner's 4th Personal Foul, Miami's 5th Team Foul.</t>
  </si>
  <si>
    <t>&lt;player1&gt; Shooting Foul. Laettner's 5th Personal Foul, Miami's 6th Team Foul.</t>
  </si>
  <si>
    <t>&lt;player1&gt; Shooting Foul. Butler's 3rd Personal Foul, Miami's 7th Team Foul.</t>
  </si>
  <si>
    <t>&lt;player1&gt; Offensive Foul. Jamison's 2nd Personal Foul, Washington's 1st Team Foul.</t>
  </si>
  <si>
    <t>&lt;player1&gt; Personal Foul. Haywood's 1st Personal Foul, Washington's 2nd Team Foul.</t>
  </si>
  <si>
    <t>&lt;player1&gt; Personal Foul. Peeler's 1st Personal Foul, Washington's 4th Team Foul.</t>
  </si>
  <si>
    <t>&lt;player1&gt; Personal Foul. Arenas's 1st Personal Foul, Washington's 5th Team Foul.</t>
  </si>
  <si>
    <t>&lt;player1&gt; Shooting Foul. Haywood's 2nd Personal Foul, Washington's 6th Team Foul.</t>
  </si>
  <si>
    <t>&lt;player1&gt; Shooting Foul. Brown's 1st Personal Foul, Washington's 1st Team Foul.</t>
  </si>
  <si>
    <t>&lt;player1&gt; Personal Foul. Peeler's 2nd Personal Foul, Washington's 3rd Team Foul.</t>
  </si>
  <si>
    <t>&lt;player1&gt; Personal Foul. Haywood's 3rd Personal Foul, Washington's 5th Team Foul.</t>
  </si>
  <si>
    <t>&lt;player1&gt; Shooting Foul. Brown's 2nd Personal Foul, Washington's 6th Team Foul.</t>
  </si>
  <si>
    <t>&lt;player1&gt; Shooting Foul. Haywood's 4th Personal Foul, Washington's 1st Team Foul.</t>
  </si>
  <si>
    <t>&lt;player1&gt; Shooting Foul. Jeffries's 4th Personal Foul, Washington's 2nd Team Foul.</t>
  </si>
  <si>
    <t>&lt;player1&gt; Personal Foul. Brown's 3rd Personal Foul, Washington's 5th Team Foul.</t>
  </si>
  <si>
    <t>&lt;player1&gt; Personal Foul. Brown's 4th Personal Foul, Washington's 6th Team Foul.</t>
  </si>
  <si>
    <t>&lt;player1&gt; Loose Ball Foul. Arenas's 3rd Personal Foul, Washington's 7th Team Foul.</t>
  </si>
  <si>
    <t>&lt;player1&gt; Shooting Foul. Jamison's 2nd Personal Foul, Washington's 8th Team Foul.</t>
  </si>
  <si>
    <t>&lt;player1&gt; Shooting Foul. Jamison's 4th Personal Foul, Washington's 1st Team Foul.</t>
  </si>
  <si>
    <t>&lt;player1&gt; Shooting Foul. Brown's 5th Personal Foul, Washington's 2nd Team Foul.</t>
  </si>
  <si>
    <t>&lt;player1&gt; Shooting Foul. Hughes's 1st Personal Foul, Washington's 3rd Team Foul.</t>
  </si>
  <si>
    <t>&lt;player1&gt; Offensive Foul. Hughes's 3rd Personal Foul, Washington's 4th Team Foul.</t>
  </si>
  <si>
    <t>&lt;player1&gt; Shooting Foul. Haywood's 6th Personal Foul, Washington's 5th Team Foul.</t>
  </si>
  <si>
    <t>&lt;player1&gt; Shooting Foul. Jamison's 5th Personal Foul, Washington's 7th Team Foul.</t>
  </si>
  <si>
    <t>&lt;player1&gt; Loose Ball Foul. Haslem's 2nd Personal Foul, Miami's 4th Team Foul.</t>
  </si>
  <si>
    <t>&lt;player1&gt; Shooting Foul. Doleac's 2nd Personal Foul, Miami's 5th Team Foul.</t>
  </si>
  <si>
    <t>&lt;player1&gt; Loose Ball Foul. Doleac's 2nd Personal Foul, Miami's 1st Team Foul.</t>
  </si>
  <si>
    <t>&lt;player1&gt; Shooting Foul. Laettner's 1st Personal Foul, Miami's 4th Team Foul.</t>
  </si>
  <si>
    <t>&lt;player1&gt; Shooting Foul. Jones's 4th Personal Foul, Miami's 6th Team Foul.</t>
  </si>
  <si>
    <t>&lt;player1&gt; Offensive Foul. Wade's 2nd Personal Foul, Miami's 7th Team Foul.</t>
  </si>
  <si>
    <t>&lt;player1&gt; Shooting Foul. Butler's 1st Personal Foul, Miami's 2nd Team Foul.</t>
  </si>
  <si>
    <t>&lt;player1&gt; Personal Foul. Haslem's 3rd Personal Foul, Miami's 3rd Team Foul.</t>
  </si>
  <si>
    <t>&lt;player1&gt; Shooting Foul. Wade's 3rd Personal Foul, Miami's 4th Team Foul.</t>
  </si>
  <si>
    <t>&lt;player1&gt; Loose Ball Foul. O'Neal's 3rd Personal Foul, Miami's 5th Team Foul.</t>
  </si>
  <si>
    <t>&lt;player1&gt; Loose Ball Foul. O'Neal's 4th Personal Foul, Miami's 6th Team Foul.</t>
  </si>
  <si>
    <t>&lt;player1&gt; Loose Ball Foul. Laettner's 2nd Personal Foul, Miami's 1st Team Foul.</t>
  </si>
  <si>
    <t>&lt;player1&gt; Shooting Foul. O'Neal's 6th Personal Foul, Miami's 2nd Team Foul.</t>
  </si>
  <si>
    <t>&lt;player1&gt; Shooting Foul. O'Neal's 6th Personal Foul, Miami's 5th Team Foul.</t>
  </si>
  <si>
    <t>&lt;player1&gt; Shooting Foul. Wade's 3rd Personal Foul, Miami's 6th Team Foul.</t>
  </si>
  <si>
    <t>&lt;player1&gt; Personal Foul. Camby's 1st Personal Foul, Denver's 4th Team Foul.</t>
  </si>
  <si>
    <t>&lt;player1&gt; Shooting Foul. Camby's 3rd Personal Foul, Denver's 5th Team Foul.</t>
  </si>
  <si>
    <t>&lt;player1&gt; Personal Foul. Buckner's 2nd Personal Foul, Denver's 1st Team Foul.</t>
  </si>
  <si>
    <t>&lt;player1&gt; Shooting Foul. Martin's 2nd Personal Foul, Denver's 3rd Team Foul.</t>
  </si>
  <si>
    <t>&lt;player1&gt; Personal Foul. Camby's 3rd Personal Foul, Denver's 1st Team Foul.</t>
  </si>
  <si>
    <t>&lt;player1&gt; Offensive Foul. Anthony's 3rd Personal Foul, Denver's 2nd Team Foul.</t>
  </si>
  <si>
    <t>&lt;player1&gt; Shooting Foul. Buckner's 3rd Personal Foul, Denver's 4th Team Foul.</t>
  </si>
  <si>
    <t>&lt;player1&gt; Personal Foul. Miller's 2nd Personal Foul, Denver's 5th Team Foul.</t>
  </si>
  <si>
    <t>&lt;player1&gt; Loose Ball Foul. Miller's 3rd Personal Foul, Denver's 7th Team Foul.</t>
  </si>
  <si>
    <t>&lt;player1&gt; Shooting Foul. Hilario's 3rd Personal Foul, Denver's 8th Team Foul.</t>
  </si>
  <si>
    <t>&lt;player1&gt; Shooting Foul. Elson's 2nd Personal Foul, Denver's 9th Team Foul.</t>
  </si>
  <si>
    <t>&lt;player1&gt; Personal Foul. Hilario's 3rd Personal Foul, Denver's 1st Team Foul.</t>
  </si>
  <si>
    <t>&lt;player1&gt; Personal Foul. Miller's 4th Personal Foul, Denver's 2nd Team Foul.</t>
  </si>
  <si>
    <t>&lt;player1&gt; Shooting Foul. Elson's 2nd Personal Foul, Denver's 3rd Team Foul.</t>
  </si>
  <si>
    <t>&lt;player1&gt; Offensive Foul. Miller's 6th Personal Foul, Denver's 5th Team Foul.</t>
  </si>
  <si>
    <t>&lt;player1&gt; Personal Foul. Camby's 5th Personal Foul, Denver's 6th Team Foul.</t>
  </si>
  <si>
    <t>&lt;player1&gt; Personal Foul. Martin's 3rd Personal Foul, Denver's 7th Team Foul.</t>
  </si>
  <si>
    <t>&lt;player1&gt; Personal Foul. Boykins's 2nd Personal Foul, Denver's 9th Team Foul.</t>
  </si>
  <si>
    <t>&lt;player1&gt; Personal Foul. Martin's 4th Personal Foul, Denver's 10th Team Foul.</t>
  </si>
  <si>
    <t>&lt;player1&gt; Offensive Foul. Battie's 2nd Personal Foul, Orlando's 2nd Team Foul.</t>
  </si>
  <si>
    <t>&lt;player1&gt; Personal Foul. Mobley's 1st Personal Foul, Orlando's 3rd Team Foul.</t>
  </si>
  <si>
    <t>&lt;player1&gt; Loose Ball Foul. Battie's 2nd Personal Foul, Orlando's 2nd Team Foul.</t>
  </si>
  <si>
    <t>&lt;player1&gt; Shooting Foul. Mobley's 2nd Personal Foul, Orlando's 3rd Team Foul.</t>
  </si>
  <si>
    <t>&lt;player1&gt; Shooting Foul. Mobley's 4th Personal Foul, Orlando's 4th Team Foul.</t>
  </si>
  <si>
    <t>&lt;player1&gt; Personal Foul. Kasun's 1st Personal Foul, Orlando's 5th Team Foul.</t>
  </si>
  <si>
    <t>&lt;player1&gt; Shooting Foul. Augmon's 2nd Personal Foul, Orlando's 3rd Team Foul.</t>
  </si>
  <si>
    <t>&lt;player1&gt; Shooting Foul. Battie's 4th Personal Foul, Orlando's 6th Team Foul.</t>
  </si>
  <si>
    <t>&lt;player1&gt; Shooting Foul. Mobley's 4th Personal Foul, Orlando's 9th Team Foul.</t>
  </si>
  <si>
    <t>&lt;player1&gt; Shooting Foul. Francis's 2nd Personal Foul, Orlando's 10th Team Foul.</t>
  </si>
  <si>
    <t>&lt;player1&gt; Shooting Foul. James's 2nd Personal Foul, Seattle's 2nd Team Foul.</t>
  </si>
  <si>
    <t>&lt;player1&gt; Shooting Foul. James's 6th Personal Foul, Seattle's 3rd Team Foul.</t>
  </si>
  <si>
    <t>&lt;player1&gt; Shooting Foul. Lewis's 1st Personal Foul, Seattle's 4th Team Foul.</t>
  </si>
  <si>
    <t>&lt;player1&gt; Shooting Foul. Fortson's 2nd Personal Foul, Seattle's 5th Team Foul.</t>
  </si>
  <si>
    <t>&lt;player1&gt; Personal Foul. Evans's 1st Personal Foul, Seattle's 6th Team Foul.</t>
  </si>
  <si>
    <t>&lt;player1&gt; Loose Ball Foul. Evans's 4th Personal Foul, Seattle's 7th Team Foul.</t>
  </si>
  <si>
    <t>&lt;player1&gt; Shooting Foul. Collison's 1st Personal Foul, Seattle's 8th Team Foul.</t>
  </si>
  <si>
    <t>&lt;player1&gt; Personal Foul. Collison's 6th Personal Foul, Seattle's 1st Team Foul.</t>
  </si>
  <si>
    <t>&lt;player1&gt; Personal Foul. Daniels's 1st Personal Foul, Seattle's 3rd Team Foul.</t>
  </si>
  <si>
    <t>&lt;player1&gt; Shooting Foul. Allen's 2nd Personal Foul, Seattle's 5th Team Foul.</t>
  </si>
  <si>
    <t>&lt;player1&gt; Offensive Foul. Allen's 3rd Personal Foul, Seattle's 6th Team Foul.</t>
  </si>
  <si>
    <t>&lt;player1&gt; Offensive Foul. Evans's 3rd Personal Foul, Seattle's 1st Team Foul.</t>
  </si>
  <si>
    <t>&lt;player1&gt; Loose Ball Foul. Evans's 4th Personal Foul, Seattle's 2nd Team Foul.</t>
  </si>
  <si>
    <t>&lt;player1&gt; Personal Foul. James's 4th Personal Foul, Seattle's 3rd Team Foul.</t>
  </si>
  <si>
    <t>&lt;player1&gt; Shooting Foul. Lewis's 2nd Personal Foul, Seattle's 4th Team Foul.</t>
  </si>
  <si>
    <t>&lt;player1&gt; Shooting Foul. James's 6th Personal Foul, Seattle's 5th Team Foul.</t>
  </si>
  <si>
    <t>&lt;player1&gt; Offensive Foul. Fortson's 3rd Personal Foul, Seattle's 6th Team Foul.</t>
  </si>
  <si>
    <t>&lt;player1&gt; Personal Foul. Allen's 3rd Personal Foul, Seattle's 7th Team Foul.</t>
  </si>
  <si>
    <t>&lt;player1&gt; Personal Foul. Collison's 4th Personal Foul, Seattle's 2nd Team Foul.</t>
  </si>
  <si>
    <t>&lt;player1&gt; Shooting Foul. Collison's 6th Personal Foul, Seattle's 3rd Team Foul.</t>
  </si>
  <si>
    <t>&lt;player1&gt; Personal Foul. Allen's 4th Personal Foul, Seattle's 4th Team Foul.</t>
  </si>
  <si>
    <t>&lt;player1&gt; Shooting Foul. Fortson's 4th Personal Foul, Seattle's 5th Team Foul.</t>
  </si>
  <si>
    <t>&lt;player1&gt; Shooting Foul. Radmanovic's 4th Personal Foul, Seattle's 6th Team Foul.</t>
  </si>
  <si>
    <t>&lt;player1&gt; Shooting Foul. Fortson's 4th Personal Foul, Seattle's 7th Team Foul.</t>
  </si>
  <si>
    <t>&lt;player1&gt; Shooting Foul. Lewis's 4th Personal Foul, Seattle's 9th Team Foul.</t>
  </si>
  <si>
    <t>&lt;player1&gt; Personal Foul. Dooling's 1st Personal Foul, Miami's 6th Team Foul.</t>
  </si>
  <si>
    <t>&lt;player1&gt; Offensive Foul. Dooling's 2nd Personal Foul, Miami's 1st Team Foul.</t>
  </si>
  <si>
    <t>&lt;player1&gt; Shooting Foul. Dooling's 3rd Personal Foul, Miami's 2nd Team Foul.</t>
  </si>
  <si>
    <t>&lt;player1&gt; Offensive Foul. O'Neal's 3rd Personal Foul, Miami's 3rd Team Foul.</t>
  </si>
  <si>
    <t>&lt;player1&gt; Personal Foul. Wade's 2nd Personal Foul, Miami's 4th Team Foul.</t>
  </si>
  <si>
    <t>&lt;player1&gt; Shooting Foul. Jones's 4th Personal Foul, Miami's 3rd Team Foul.</t>
  </si>
  <si>
    <t>&lt;player1&gt; Shooting Foul. Haslem's 2nd Personal Foul, Miami's 5th Team Foul.</t>
  </si>
  <si>
    <t>&lt;player1&gt; Shooting Foul. Doleac's 1st Personal Foul, Miami's 1st Team Foul.</t>
  </si>
  <si>
    <t>&lt;player1&gt; Shooting Foul. Wade's 4th Personal Foul, Miami's 2nd Team Foul.</t>
  </si>
  <si>
    <t>&lt;player1&gt; Personal Foul. Haslem's 4th Personal Foul, Miami's 3rd Team Foul.</t>
  </si>
  <si>
    <t>&lt;player1&gt; Loose Ball Foul. Haslem's 5th Personal Foul, Miami's 4th Team Foul.</t>
  </si>
  <si>
    <t>&lt;player1&gt; Offensive Foul. O'Neal's 2nd Personal Foul, Miami's 1st Team Foul.</t>
  </si>
  <si>
    <t>&lt;player1&gt; Illegal Defense Foul. Wade's 1st Personal Foul, Miami's 2nd Team Foul.</t>
  </si>
  <si>
    <t>&lt;player1&gt; Personal Foul. Dooling's 1st Personal Foul, Miami's 3rd Team Foul.</t>
  </si>
  <si>
    <t>&lt;player1&gt; Shooting Foul. Doleac's 1st Personal Foul, Miami's 5th Team Foul.</t>
  </si>
  <si>
    <t>&lt;player1&gt; Shooting Foul. Dooling's 2nd Personal Foul, Miami's 1st Team Foul.</t>
  </si>
  <si>
    <t>&lt;player1&gt; Personal Foul. Dooling's 3rd Personal Foul, Miami's 2nd Team Foul.</t>
  </si>
  <si>
    <t>&lt;player1&gt; Personal Foul. Anderson's 2nd Personal Foul, Miami's 4th Team Foul.</t>
  </si>
  <si>
    <t>&lt;player1&gt; Shooting Foul. Anderson's 4th Personal Foul, Miami's 5th Team Foul.</t>
  </si>
  <si>
    <t>&lt;player1&gt; Personal Foul. Wade's 1st Personal Foul, Miami's 6th Team Foul.</t>
  </si>
  <si>
    <t>&lt;player1&gt; Shooting Foul. Jones's 2nd Personal Foul, Miami's 1st Team Foul.</t>
  </si>
  <si>
    <t>&lt;player1&gt; Illegal Defense Foul. O'Neal's 2nd Personal Foul, Miami's 2nd Team Foul.</t>
  </si>
  <si>
    <t>&lt;player1&gt; Offensive Foul. Wade's 3rd Personal Foul, Miami's 3rd Team Foul.</t>
  </si>
  <si>
    <t>&lt;player1&gt; Shooting Foul. O'Neal's 2nd Personal Foul, Miami's 6th Team Foul.</t>
  </si>
  <si>
    <t>&lt;player1&gt; Offensive Foul. Wade's 5th Personal Foul, Miami's 7th Team Foul.</t>
  </si>
  <si>
    <t>&lt;player1&gt; Shooting Foul. O'Neal's 3rd Personal Foul, Miami's 1st Team Foul.</t>
  </si>
  <si>
    <t>&lt;player1&gt; Personal Foul. Dooling's 4th Personal Foul, Miami's 2nd Team Foul.</t>
  </si>
  <si>
    <t>&lt;player1&gt; Loose Ball Foul. Jones's 3rd Personal Foul, Miami's 4th Team Foul.</t>
  </si>
  <si>
    <t>&lt;player1&gt; Shooting Foul. Wade's 6th Personal Foul, Miami's 5th Team Foul.</t>
  </si>
  <si>
    <t>&lt;player1&gt; Personal Foul. Jones's 4th Personal Foul, Miami's 6th Team Foul.</t>
  </si>
  <si>
    <t>&lt;player1&gt; Personal Foul. Jones's 5th Personal Foul, Miami's 7th Team Foul.</t>
  </si>
  <si>
    <t>&lt;player1&gt; Loose Ball Foul. O'Neal's 4th Personal Foul, Miami's 9th Team Foul.</t>
  </si>
  <si>
    <t>&lt;player1&gt; Personal Foul. Haslem's 3rd Personal Foul, Miami's 10th Team Foul.</t>
  </si>
  <si>
    <t>&lt;player1&gt; Loose Ball Foul. Kasun's 1st Personal Foul, Orlando's 2nd Team Foul.</t>
  </si>
  <si>
    <t>&lt;player1&gt; Personal Foul. Kasun's 2nd Personal Foul, Orlando's 3rd Team Foul.</t>
  </si>
  <si>
    <t>&lt;player1&gt; Personal Foul. Kasun's 3rd Personal Foul, Orlando's 4th Team Foul.</t>
  </si>
  <si>
    <t>&lt;player1&gt; Personal Foul. Nelson's 1st Personal Foul, Orlando's 5th Team Foul.</t>
  </si>
  <si>
    <t>&lt;player1&gt; Shooting Foul. Hunter's 1st Personal Foul, Orlando's 6th Team Foul.</t>
  </si>
  <si>
    <t>&lt;player1&gt; Offensive Foul. Nelson's 3rd Personal Foul, Orlando's 1st Team Foul.</t>
  </si>
  <si>
    <t>&lt;player1&gt; Shooting Foul. Hunter's 3rd Personal Foul, Orlando's 3rd Team Foul.</t>
  </si>
  <si>
    <t>&lt;player1&gt; Technical Foul. Francis's 2nd Personal Foul, Orlando's 4th Team Foul.</t>
  </si>
  <si>
    <t>&lt;player1&gt; Personal Foul. Hill's 1st Personal Foul, Orlando's 5th Team Foul.</t>
  </si>
  <si>
    <t>&lt;player1&gt; Personal Foul. Francis's 1st Personal Foul, Orlando's 6th Team Foul.</t>
  </si>
  <si>
    <t>&lt;player1&gt; Personal Foul. Hill's 2nd Personal Foul, Orlando's 7th Team Foul.</t>
  </si>
  <si>
    <t>&lt;player1&gt; Shooting Foul. Hill's 3rd Personal Foul, Orlando's 8th Team Foul.</t>
  </si>
  <si>
    <t>&lt;player1&gt; Personal Foul. Cato's 3rd Personal Foul, Orlando's 2nd Team Foul.</t>
  </si>
  <si>
    <t>&lt;player1&gt; Shooting Foul. Kasun's 4th Personal Foul, Orlando's 3rd Team Foul.</t>
  </si>
  <si>
    <t>&lt;player1&gt; Offensive Foul. Cato's 5th Personal Foul, Orlando's 5th Team Foul.</t>
  </si>
  <si>
    <t>&lt;player1&gt; Personal Foul. Hunter's 3rd Personal Foul, Orlando's 1st Team Foul.</t>
  </si>
  <si>
    <t>&lt;player1&gt; Personal Foul. Hunter's 4th Personal Foul, Orlando's 2nd Team Foul.</t>
  </si>
  <si>
    <t>&lt;player1&gt; Loose Ball Foul. Francis's 2nd Personal Foul, Orlando's 3rd Team Foul.</t>
  </si>
  <si>
    <t>&lt;player1&gt; Offensive Foul. Hunter's 6th Personal Foul, Orlando's 4th Team Foul.</t>
  </si>
  <si>
    <t>&lt;player1&gt; Shooting Foul. Kasun's 5th Personal Foul, Orlando's 5th Team Foul.</t>
  </si>
  <si>
    <t>&lt;player1&gt; Shooting Foul. Mobley's 3rd Personal Foul, Orlando's 6th Team Foul.</t>
  </si>
  <si>
    <t>&lt;player1&gt; Personal Foul. Francis's 3rd Personal Foul, Orlando's 8th Team Foul.</t>
  </si>
  <si>
    <t>&lt;player1&gt; Personal Foul. Hill's 5th Personal Foul, Orlando's 9th Team Foul.</t>
  </si>
  <si>
    <t>&lt;player1&gt; Loose Ball Foul. Howard's 1st Personal Foul, Orlando's 2nd Team Foul.</t>
  </si>
  <si>
    <t>&lt;player1&gt; Shooting Foul. Mobley's 2nd Personal Foul, Orlando's 4th Team Foul.</t>
  </si>
  <si>
    <t>&lt;player1&gt; Loose Ball Foul. Kasun's 1st Personal Foul, Orlando's 6th Team Foul.</t>
  </si>
  <si>
    <t>&lt;player1&gt; Personal Foul. Howard's 3rd Personal Foul, Orlando's 3rd Team Foul.</t>
  </si>
  <si>
    <t>&lt;player1&gt; Shooting Foul. Francis's 3rd Personal Foul, Orlando's 4th Team Foul.</t>
  </si>
  <si>
    <t>&lt;player1&gt; Personal Foul. Battie's 4th Personal Foul, Orlando's 2nd Team Foul.</t>
  </si>
  <si>
    <t>&lt;player1&gt; Offensive Foul. Francis's 5th Personal Foul, Orlando's 3rd Team Foul.</t>
  </si>
  <si>
    <t>&lt;player1&gt; Shooting Foul. Bradley's 1st Personal Foul, Orlando's 4th Team Foul.</t>
  </si>
  <si>
    <t>&lt;player1&gt; Loose Ball Foul. Battie's 5th Personal Foul, Orlando's 2nd Team Foul.</t>
  </si>
  <si>
    <t>&lt;player1&gt; Offensive Foul. Howard's 5th Personal Foul, Orlando's 3rd Team Foul.</t>
  </si>
  <si>
    <t>&lt;player1&gt; Personal Foul. Battie's 6th Personal Foul, Orlando's 4th Team Foul.</t>
  </si>
  <si>
    <t>&lt;player1&gt; Shooting Foul. Hilario's 1st Personal Foul, Denver's 1st Team Foul.</t>
  </si>
  <si>
    <t>&lt;player1&gt; Shooting Foul. Hilario's 2nd Personal Foul, Denver's 2nd Team Foul.</t>
  </si>
  <si>
    <t>&lt;player1&gt; Shooting Foul. Russell's 1st Personal Foul, Denver's 3rd Team Foul.</t>
  </si>
  <si>
    <t>&lt;player1&gt; Shooting Foul. Martin's 1st Personal Foul, Denver's 4th Team Foul.</t>
  </si>
  <si>
    <t>&lt;player1&gt; Shooting Foul. Elson's 1st Personal Foul, Denver's 3rd Team Foul.</t>
  </si>
  <si>
    <t>&lt;player1&gt; Shooting Foul. Martin's 3rd Personal Foul, Denver's 4th Team Foul.</t>
  </si>
  <si>
    <t>&lt;player1&gt; Offensive Foul. Hilario's 4th Personal Foul, Denver's 5th Team Foul.</t>
  </si>
  <si>
    <t>&lt;player1&gt; Shooting Foul. Buckner's 1st Personal Foul, Denver's 1st Team Foul.</t>
  </si>
  <si>
    <t>&lt;player1&gt; Shooting Foul. Tskitishvili's 2nd Personal Foul, Denver's 1st Team Foul.</t>
  </si>
  <si>
    <t>&lt;player1&gt; Shooting Foul. Tskitishvili's 3rd Personal Foul, Denver's 2nd Team Foul.</t>
  </si>
  <si>
    <t>&lt;player1&gt; Personal Foul. James's 1st Personal Foul, Seattle's 1st Team Foul.</t>
  </si>
  <si>
    <t>&lt;player1&gt; Personal Foul. Allen's 1st Personal Foul, Seattle's 2nd Team Foul.</t>
  </si>
  <si>
    <t>&lt;player1&gt; Loose Ball Foul. Fortson's 1st Personal Foul, Seattle's 3rd Team Foul.</t>
  </si>
  <si>
    <t>&lt;player1&gt; Personal Foul. Fortson's 2nd Personal Foul, Seattle's 1st Team Foul.</t>
  </si>
  <si>
    <t>&lt;player1&gt; Personal Foul. Allen's 2nd Personal Foul, Seattle's 3rd Team Foul.</t>
  </si>
  <si>
    <t>&lt;player1&gt; Personal Foul. Collison's 2nd Personal Foul, Seattle's 4th Team Foul.</t>
  </si>
  <si>
    <t>&lt;player1&gt; Loose Ball Foul. James's 2nd Personal Foul, Seattle's 5th Team Foul.</t>
  </si>
  <si>
    <t>&lt;player1&gt; Offensive Foul. Collison's 4th Personal Foul, Seattle's 1st Team Foul.</t>
  </si>
  <si>
    <t>&lt;player1&gt; Personal Foul. Ridnour's 1st Personal Foul, Seattle's 2nd Team Foul.</t>
  </si>
  <si>
    <t>&lt;player1&gt; Personal Foul. Collison's 4th Personal Foul, Seattle's 3rd Team Foul.</t>
  </si>
  <si>
    <t>&lt;player1&gt; Shooting Foul. Ridnour's 3rd Personal Foul, Seattle's 4th Team Foul.</t>
  </si>
  <si>
    <t>&lt;player1&gt; Shooting Foul. Ridnour's 3rd Personal Foul, Seattle's 6th Team Foul.</t>
  </si>
  <si>
    <t>&lt;player1&gt; Shooting Foul. Radmanovic's 1st Personal Foul, Seattle's 1st Team Foul.</t>
  </si>
  <si>
    <t>&lt;player1&gt; Shooting Foul. Murray's 1st Personal Foul, Seattle's 2nd Team Foul.</t>
  </si>
  <si>
    <t>&lt;player1&gt; Personal Foul. Fortson's 3rd Personal Foul, Seattle's 3rd Team Foul.</t>
  </si>
  <si>
    <t>&lt;player1&gt; Away From Ball Foul. Fortson's 5th Personal Foul, Seattle's 4th Team Foul.</t>
  </si>
  <si>
    <t>&lt;player1&gt; Personal Foul. Ridnour's 4th Personal Foul, Seattle's 5th Team Foul.</t>
  </si>
  <si>
    <t>&lt;player1&gt; Personal Foul. Howard's 1st Personal Foul, Orlando's 2nd Team Foul.</t>
  </si>
  <si>
    <t>&lt;player1&gt; Shooting Foul. Kasun's 1st Personal Foul, Orlando's 5th Team Foul.</t>
  </si>
  <si>
    <t>&lt;player1&gt; Personal Foul. Battie's 2nd Personal Foul, Orlando's 6th Team Foul.</t>
  </si>
  <si>
    <t>&lt;player1&gt; Shooting Foul. Augmon's 1st Personal Foul, Orlando's 7th Team Foul.</t>
  </si>
  <si>
    <t>&lt;player1&gt; Offensive Foul. Turkoglu's 3rd Personal Foul, Orlando's 3rd Team Foul.</t>
  </si>
  <si>
    <t>&lt;player1&gt; Loose Ball Foul. Francis's 2nd Personal Foul, Orlando's 4th Team Foul.</t>
  </si>
  <si>
    <t>&lt;player1&gt; Shooting Foul. Howard's 3rd Personal Foul, Orlando's 2nd Team Foul.</t>
  </si>
  <si>
    <t>&lt;player1&gt; Shooting Foul. Francis's 3rd Personal Foul, Orlando's 3rd Team Foul.</t>
  </si>
  <si>
    <t>&lt;player1&gt; Personal Foul. Turkoglu's 3rd Personal Foul, Orlando's 4th Team Foul.</t>
  </si>
  <si>
    <t>&lt;player1&gt; Personal Foul. Battie's 3rd Personal Foul, Orlando's 1st Team Foul.</t>
  </si>
  <si>
    <t>&lt;player1&gt; Flagrant Foul Type 1. Augmon's 2nd Personal Foul, Orlando's 3rd Team Foul.</t>
  </si>
  <si>
    <t>&lt;player1&gt; Shooting Foul. Augmon's 3rd Personal Foul, Orlando's 4th Team Foul.</t>
  </si>
  <si>
    <t>&lt;player1&gt; Shooting Foul. Turkoglu's 4th Personal Foul, Orlando's 5th Team Foul.</t>
  </si>
  <si>
    <t>&lt;player1&gt; Personal Foul. Elson's 2nd Personal Foul, Denver's 2nd Team Foul.</t>
  </si>
  <si>
    <t>&lt;player1&gt; Illegal Defense Foul. Camby's 1st Personal Foul, Denver's 1st Team Foul.</t>
  </si>
  <si>
    <t>&lt;player1&gt; Personal Foul. Camby's 1st Personal Foul, Denver's 2nd Team Foul.</t>
  </si>
  <si>
    <t>&lt;player1&gt; Personal Foul. Jamison's 1st Personal Foul, Washington's 1st Team Foul.</t>
  </si>
  <si>
    <t>&lt;player1&gt; Shooting Foul. Haywood's 2nd Personal Foul, Washington's 3rd Team Foul.</t>
  </si>
  <si>
    <t>&lt;player1&gt; Personal Foul. Haywood's 3rd Personal Foul, Washington's 4th Team Foul.</t>
  </si>
  <si>
    <t>&lt;player1&gt; Shooting Foul. Hughes's 1st Personal Foul, Washington's 5th Team Foul.</t>
  </si>
  <si>
    <t>&lt;player1&gt; Shooting Foul. Jamison's 3rd Personal Foul, Washington's 6th Team Foul.</t>
  </si>
  <si>
    <t>&lt;player1&gt; Personal Foul. Hughes's 2nd Personal Foul, Washington's 7th Team Foul.</t>
  </si>
  <si>
    <t>&lt;player1&gt; Personal Foul. Jamison's 5th Personal Foul, Washington's 1st Team Foul.</t>
  </si>
  <si>
    <t>&lt;player1&gt; Shooting Foul. Brown's 1st Personal Foul, Washington's 2nd Team Foul.</t>
  </si>
  <si>
    <t>&lt;player1&gt; Offensive Foul. Walker's 2nd Personal Foul, Washington's 5th Team Foul.</t>
  </si>
  <si>
    <t>&lt;player1&gt; Shooting Foul. Blake's 1st Personal Foul, Washington's 6th Team Foul.</t>
  </si>
  <si>
    <t>&lt;player1&gt; Personal Foul. Blake's 2nd Personal Foul, Washington's 7th Team Foul.</t>
  </si>
  <si>
    <t>&lt;player1&gt; Shooting Foul. Walker's 2nd Personal Foul, Washington's 8th Team Foul.</t>
  </si>
  <si>
    <t>&lt;player1&gt; Shooting Foul. Lewis's 1st Personal Foul, Seattle's 1st Team Foul.</t>
  </si>
  <si>
    <t>&lt;player1&gt; Personal Foul. James's 1st Personal Foul, Seattle's 4th Team Foul.</t>
  </si>
  <si>
    <t>&lt;player1&gt; Personal Foul. Collison's 1st Personal Foul, Seattle's 6th Team Foul.</t>
  </si>
  <si>
    <t>&lt;player1&gt; Shooting Foul. Fortson's 1st Personal Foul, Seattle's 8th Team Foul.</t>
  </si>
  <si>
    <t>&lt;player1&gt; Shooting Foul. Radmanovic's 1st Personal Foul, Seattle's 9th Team Foul.</t>
  </si>
  <si>
    <t>&lt;player1&gt; Shooting Foul. Murray's 1st Personal Foul, Seattle's 10th Team Foul.</t>
  </si>
  <si>
    <t>&lt;player1&gt; Personal Foul. Allen's 2nd Personal Foul, Seattle's 1st Team Foul.</t>
  </si>
  <si>
    <t>&lt;player1&gt; Offensive Foul. Potapenko's 2nd Personal Foul, Seattle's 3rd Team Foul.</t>
  </si>
  <si>
    <t>&lt;player1&gt; Shooting Foul. Potapenko's 2nd Personal Foul, Seattle's 5th Team Foul.</t>
  </si>
  <si>
    <t>&lt;player1&gt; Offensive Foul. Radmanovic's 4th Personal Foul, Seattle's 1st Team Foul.</t>
  </si>
  <si>
    <t>&lt;player1&gt; Shooting Foul. James's 5th Personal Foul, Seattle's 4th Team Foul.</t>
  </si>
  <si>
    <t>&lt;player1&gt; Loose Ball Foul. Lewis's 2nd Personal Foul, Seattle's 5th Team Foul.</t>
  </si>
  <si>
    <t>&lt;player1&gt; Personal Foul. Murray's 2nd Personal Foul, Seattle's 6th Team Foul.</t>
  </si>
  <si>
    <t>&lt;player1&gt; Shooting Foul. Murray's 3rd Personal Foul, Seattle's 1st Team Foul.</t>
  </si>
  <si>
    <t>&lt;player1&gt; Personal Foul. Fortson's 3rd Personal Foul, Seattle's 2nd Team Foul.</t>
  </si>
  <si>
    <t>&lt;player1&gt; Shooting Foul. Fortson's 5th Personal Foul, Seattle's 3rd Team Foul.</t>
  </si>
  <si>
    <t>&lt;player1&gt; Personal Foul. Fortson's 5th Personal Foul, Seattle's 4th Team Foul.</t>
  </si>
  <si>
    <t>&lt;player1&gt; Shooting Foul. Ridnour's 2nd Personal Foul, Seattle's 5th Team Foul.</t>
  </si>
  <si>
    <t>&lt;player1&gt; Shooting Foul. Lewis's 3rd Personal Foul, Seattle's 6th Team Foul.</t>
  </si>
  <si>
    <t>&lt;player1&gt; Offensive Foul. Lewis's 5th Personal Foul, Seattle's 7th Team Foul.</t>
  </si>
  <si>
    <t>&lt;player1&gt; Shooting Foul. Radmanovic's 4th Personal Foul, Seattle's 8th Team Foul.</t>
  </si>
  <si>
    <t>&lt;player1&gt; Personal Foul. Ridnour's 3rd Personal Foul, Seattle's 9th Team Foul.</t>
  </si>
  <si>
    <t>&lt;player1&gt; Shooting Foul. Olowokandi's 1st Personal Foul, Minnesota's 2nd Team Foul.</t>
  </si>
  <si>
    <t>&lt;player1&gt; Personal Foul. Hudson's 1st Personal Foul, Minnesota's 4th Team Foul.</t>
  </si>
  <si>
    <t>&lt;player1&gt; Personal Foul. Olowokandi's 2nd Personal Foul, Minnesota's 5th Team Foul.</t>
  </si>
  <si>
    <t>&lt;player1&gt; Personal Foul. Carter's 1st Personal Foul, Minnesota's 1st Team Foul.</t>
  </si>
  <si>
    <t>&lt;player1&gt; Technical Foul. Olowokandi's 1st Technical Foul.</t>
  </si>
  <si>
    <t>&lt;player1&gt; Shooting Foul. Carter's 3rd Personal Foul, Minnesota's 3rd Team Foul.</t>
  </si>
  <si>
    <t>&lt;player1&gt; Personal Foul. Olowokandi's 3rd Personal Foul, Minnesota's 4th Team Foul.</t>
  </si>
  <si>
    <t>&lt;player1&gt; Shooting Foul. Hoiberg's 1st Personal Foul, Minnesota's 5th Team Foul.</t>
  </si>
  <si>
    <t>&lt;player1&gt; Personal Foul. Hudson's 2nd Personal Foul, Minnesota's 2nd Team Foul.</t>
  </si>
  <si>
    <t>&lt;player1&gt; Shooting Foul. Garnett's 2nd Personal Foul, Minnesota's 3rd Team Foul.</t>
  </si>
  <si>
    <t>&lt;player1&gt; Personal Foul. Carter's 3rd Personal Foul, Minnesota's 5th Team Foul.</t>
  </si>
  <si>
    <t>&lt;player1&gt; Personal Foul. Olowokandi's 4th Personal Foul, Minnesota's 6th Team Foul.</t>
  </si>
  <si>
    <t>&lt;player1&gt; Personal Foul. Olowokandi's 5th Personal Foul, Minnesota's 7th Team Foul.</t>
  </si>
  <si>
    <t>&lt;player1&gt; Shooting Foul. Hudson's 3rd Personal Foul, Minnesota's 2nd Team Foul.</t>
  </si>
  <si>
    <t>&lt;player1&gt; Personal Foul. Szczerbiak's 2nd Personal Foul, Minnesota's 4th Team Foul.</t>
  </si>
  <si>
    <t>&lt;player1&gt; Shooting Foul. Hassell's 2nd Personal Foul, Minnesota's 5th Team Foul.</t>
  </si>
  <si>
    <t>&lt;player1&gt; Shooting Foul. Carter's 4th Personal Foul, Minnesota's 6th Team Foul.</t>
  </si>
  <si>
    <t>&lt;player1&gt; Personal Foul. Szczerbiak's 3rd Personal Foul, Minnesota's 7th Team Foul.</t>
  </si>
  <si>
    <t>&lt;player1&gt; Shooting Foul. Szczerbiak's 4th Personal Foul, Minnesota's 8th Team Foul.</t>
  </si>
  <si>
    <t>&lt;player1&gt; Loose Ball Foul. Hassell's 3rd Personal Foul, Minnesota's 9th Team Foul.</t>
  </si>
  <si>
    <t>&lt;player1&gt; Personal Foul. Szczerbiak's 5th Personal Foul, Minnesota's 10th Team Foul.</t>
  </si>
  <si>
    <t>&lt;player1&gt; Shooting Foul. Telfair's 4th Personal Foul, Portland's 3rd Team Foul.</t>
  </si>
  <si>
    <t>&lt;player1&gt; Shooting Foul. Thomas's 1st Personal Foul, Portland's 5th Team Foul.</t>
  </si>
  <si>
    <t>&lt;player1&gt; Shooting Foul. Thomas's 2nd Personal Foul, Portland's 1st Team Foul.</t>
  </si>
  <si>
    <t>&lt;player1&gt; Illegal Defense Foul. Przybilla's 3rd Personal Foul, Portland's 2nd Team Foul.</t>
  </si>
  <si>
    <t>&lt;player1&gt; Personal Foul. Przybilla's 3rd Personal Foul, Portland's 3rd Team Foul.</t>
  </si>
  <si>
    <t>&lt;player1&gt; Shooting Foul. Patterson's 2nd Personal Foul, Portland's 4th Team Foul.</t>
  </si>
  <si>
    <t>&lt;player1&gt; Personal Foul. Anderson's 1st Personal Foul, Portland's 5th Team Foul.</t>
  </si>
  <si>
    <t>&lt;player1&gt; Shooting Foul. Ratliff's 1st Personal Foul, Portland's 6th Team Foul.</t>
  </si>
  <si>
    <t>&lt;player1&gt; Offensive Foul. Telfair's 5th Personal Foul, Portland's 2nd Team Foul.</t>
  </si>
  <si>
    <t>&lt;player1&gt; Personal Foul. Telfair's 5th Personal Foul, Portland's 3rd Team Foul.</t>
  </si>
  <si>
    <t>&lt;player1&gt; Personal Foul. Ratliff's 3rd Personal Foul, Portland's 4th Team Foul.</t>
  </si>
  <si>
    <t>&lt;player1&gt; Personal Foul. Van Exel's 1st Personal Foul, Portland's 6th Team Foul.</t>
  </si>
  <si>
    <t>&lt;player1&gt; Personal Foul. Patterson's 2nd Personal Foul, Portland's 7th Team Foul.</t>
  </si>
  <si>
    <t>&lt;player1&gt; Personal Foul. Stoudamire's 4th Personal Foul, Portland's 8th Team Foul.</t>
  </si>
  <si>
    <t>&lt;player1&gt; Shooting Foul. Ratliff's 4th Personal Foul, Portland's 9th Team Foul.</t>
  </si>
  <si>
    <t>&lt;player1&gt; Personal Foul. Ratliff's 5th Personal Foul, Portland's 10th Team Foul.</t>
  </si>
  <si>
    <t>&lt;player1&gt; Personal Foul. Patterson's 3rd Personal Foul, Portland's 11st Team Foul.</t>
  </si>
  <si>
    <t>&lt;player1&gt; missed 34 ft three point running jumper.</t>
  </si>
  <si>
    <t>&lt;player1&gt; Offensive Foul. Martin's 3rd Personal Foul, Denver's 2nd Team Foul.</t>
  </si>
  <si>
    <t>&lt;player1&gt; Personal Foul. Buckner's 1st Personal Foul, Denver's 4th Team Foul.</t>
  </si>
  <si>
    <t>&lt;player1&gt; Loose Ball Foul. Hilario's 1st Personal Foul, Denver's 5th Team Foul.</t>
  </si>
  <si>
    <t>&lt;player1&gt; Personal Foul. Hilario's 2nd Personal Foul, Denver's 1st Team Foul.</t>
  </si>
  <si>
    <t>&lt;player1&gt; Shooting Foul. Miller's 2nd Personal Foul, Denver's 3rd Team Foul.</t>
  </si>
  <si>
    <t>&lt;player1&gt; Shooting Foul. Elson's 2nd Personal Foul, Denver's 4th Team Foul.</t>
  </si>
  <si>
    <t>&lt;player1&gt; Technical Foul. Elson's 1st Technical Foul.</t>
  </si>
  <si>
    <t>&lt;player1&gt; Shooting Foul. Russell's 1st Personal Foul, Denver's 5th Team Foul.</t>
  </si>
  <si>
    <t>&lt;player1&gt; Shooting Foul. Elson's 3rd Personal Foul, Denver's 6th Team Foul.</t>
  </si>
  <si>
    <t>&lt;player1&gt; Loose Ball Foul. Camby's 1st Personal Foul, Denver's 8th Team Foul.</t>
  </si>
  <si>
    <t>&lt;player1&gt; Shooting Foul. Martin's 3rd Personal Foul, Denver's 1st Team Foul.</t>
  </si>
  <si>
    <t>&lt;player1&gt; Offensive Foul. Miller's 4th Personal Foul, Denver's 1st Team Foul.</t>
  </si>
  <si>
    <t>&lt;player1&gt; Personal Foul. Hilario's 3rd Personal Foul, Denver's 2nd Team Foul.</t>
  </si>
  <si>
    <t>&lt;player1&gt; Personal Foul. Hassell's 1st Personal Foul, Minnesota's 1st Team Foul.</t>
  </si>
  <si>
    <t>&lt;player1&gt; Personal Foul. Thomas's 1st Personal Foul, Minnesota's 2nd Team Foul.</t>
  </si>
  <si>
    <t>&lt;player1&gt; Personal Foul. Carter's 1st Personal Foul, Minnesota's 3rd Team Foul.</t>
  </si>
  <si>
    <t>&lt;player1&gt; Shooting Foul. Thomas's 3rd Personal Foul, Minnesota's 4th Team Foul.</t>
  </si>
  <si>
    <t>&lt;player1&gt; Offensive Foul. Olowokandi's 2nd Personal Foul, Minnesota's 1st Team Foul.</t>
  </si>
  <si>
    <t>&lt;player1&gt; Loose Ball Foul. Olowokandi's 3rd Personal Foul, Minnesota's 3rd Team Foul.</t>
  </si>
  <si>
    <t>&lt;player1&gt; Personal Foul. Hudson's 2nd Personal Foul, Minnesota's 4th Team Foul.</t>
  </si>
  <si>
    <t>&lt;player1&gt; Shooting Foul. Carter's 2nd Personal Foul, Minnesota's 5th Team Foul.</t>
  </si>
  <si>
    <t>&lt;player1&gt; Personal Foul. Hassell's 2nd Personal Foul, Minnesota's 1st Team Foul.</t>
  </si>
  <si>
    <t>&lt;player1&gt; Personal Foul. Thomas's 3rd Personal Foul, Minnesota's 2nd Team Foul.</t>
  </si>
  <si>
    <t>&lt;player1&gt; Shooting Foul. Hassell's 3rd Personal Foul, Minnesota's 3rd Team Foul.</t>
  </si>
  <si>
    <t>&lt;player1&gt; Illegal Defense Foul. Garnett's 1st Personal Foul, Minnesota's 4th Team Foul.</t>
  </si>
  <si>
    <t>&lt;player1&gt; Personal Foul. Thomas's 4th Personal Foul, Minnesota's 6th Team Foul.</t>
  </si>
  <si>
    <t>&lt;player1&gt; Loose Ball Foul. Olowokandi's 3rd Personal Foul, Minnesota's 7th Team Foul.</t>
  </si>
  <si>
    <t>&lt;player1&gt; Punching Foul. Olowokandi's 5th Personal Foul, Minnesota's 8th Team Foul.</t>
  </si>
  <si>
    <t>&lt;player1&gt; Loose Ball Foul. Griffin's 2nd Personal Foul, Minnesota's 2nd Team Foul.</t>
  </si>
  <si>
    <t>&lt;player1&gt; Personal Foul. Sprewell's 1st Personal Foul, Minnesota's 3rd Team Foul.</t>
  </si>
  <si>
    <t>&lt;player1&gt; Personal Foul. Hudson's 3rd Personal Foul, Minnesota's 4th Team Foul.</t>
  </si>
  <si>
    <t>&lt;player1&gt; Offensive Foul. Szczerbiak's 3rd Personal Foul, Minnesota's 5th Team Foul.</t>
  </si>
  <si>
    <t>&lt;player1&gt; Shooting Foul. Griffin's 3rd Personal Foul, Minnesota's 6th Team Foul.</t>
  </si>
  <si>
    <t>&lt;player1&gt; Personal Foul. Sprewell's 2nd Personal Foul, Minnesota's 7th Team Foul.</t>
  </si>
  <si>
    <t>&lt;player1&gt; Shooting Foul. Griffin's 4th Personal Foul, Minnesota's 8th Team Foul.</t>
  </si>
  <si>
    <t>&lt;player1&gt; Shooting Foul. Camby's 1st Personal Foul, Denver's 2nd Team Foul.</t>
  </si>
  <si>
    <t>&lt;player1&gt; Personal Foul. Elson's 1st Personal Foul, Denver's 3rd Team Foul.</t>
  </si>
  <si>
    <t>&lt;player1&gt; Personal Foul. Johnson's 1st Personal Foul, Denver's 4th Team Foul.</t>
  </si>
  <si>
    <t>&lt;player1&gt; Shooting Foul. Camby's 2nd Personal Foul, Denver's 5th Team Foul.</t>
  </si>
  <si>
    <t>&lt;player1&gt; Shooting Foul. White's 2nd Personal Foul, Denver's 6th Team Foul.</t>
  </si>
  <si>
    <t>&lt;player1&gt; Personal Foul. Boykins's 1st Personal Foul, Denver's 1st Team Foul.</t>
  </si>
  <si>
    <t>&lt;player1&gt; Loose Ball Foul. Elson's 2nd Personal Foul, Denver's 2nd Team Foul.</t>
  </si>
  <si>
    <t>&lt;player1&gt; Offensive Foul. Anthony's 2nd Personal Foul, Denver's 4th Team Foul.</t>
  </si>
  <si>
    <t>&lt;player1&gt; Shooting Foul. Elson's 3rd Personal Foul, Denver's 5th Team Foul.</t>
  </si>
  <si>
    <t>&lt;player1&gt; Shooting Foul. Anthony's 2nd Personal Foul, Denver's 6th Team Foul.</t>
  </si>
  <si>
    <t>&lt;player1&gt; Shooting Foul. Elson's 4th Personal Foul, Denver's 1st Team Foul.</t>
  </si>
  <si>
    <t>&lt;player1&gt; Shooting Foul. Elson's 5th Personal Foul, Denver's 2nd Team Foul.</t>
  </si>
  <si>
    <t>&lt;player1&gt; Shooting Foul. Camby's 3rd Personal Foul, Denver's 3rd Team Foul.</t>
  </si>
  <si>
    <t>&lt;player1&gt; Shooting Foul. Johnson's 2nd Personal Foul, Denver's 5th Team Foul.</t>
  </si>
  <si>
    <t>&lt;player1&gt; missed 37 ft three point running jumper.</t>
  </si>
  <si>
    <t>&lt;player1&gt; Non-unsportsmanlike Technical. His 2nd Technical Foul.</t>
  </si>
  <si>
    <t>&lt;player1&gt; missed 42 ft three point running jumper.</t>
  </si>
  <si>
    <t>&lt;player1&gt; Personal Foul. Abdur-Rahim's 1st Personal Foul, Portland's 1st Team Foul.</t>
  </si>
  <si>
    <t>&lt;player1&gt; Shooting Foul. Miles's 2nd Personal Foul, Portland's 1st Team Foul.</t>
  </si>
  <si>
    <t>&lt;player1&gt; Shooting Foul. Miles's 2nd Personal Foul, Portland's 2nd Team Foul.</t>
  </si>
  <si>
    <t>&lt;player1&gt; Offensive Foul. Miles's 4th Personal Foul, Portland's 4th Team Foul.</t>
  </si>
  <si>
    <t>&lt;player1&gt; Shooting Foul. Anderson's 3rd Personal Foul, Portland's 6th Team Foul.</t>
  </si>
  <si>
    <t>&lt;player1&gt; Personal Foul. Thomas's 2nd Personal Foul, Portland's 2nd Team Foul.</t>
  </si>
  <si>
    <t>&lt;player1&gt; Personal Foul. Ratliff's 1st Personal Foul, Portland's 3rd Team Foul.</t>
  </si>
  <si>
    <t>&lt;player1&gt; Shooting Foul. Outlaw's 1st Personal Foul, Portland's 1st Team Foul.</t>
  </si>
  <si>
    <t>&lt;player1&gt; Personal Foul. Outlaw's 3rd Personal Foul, Portland's 3rd Team Foul.</t>
  </si>
  <si>
    <t>&lt;player1&gt; Shooting Foul. Przybilla's 1st Personal Foul, Portland's 5th Team Foul.</t>
  </si>
  <si>
    <t>&lt;player1&gt; Personal Foul. Przybilla's 2nd Personal Foul, Portland's 6th Team Foul.</t>
  </si>
  <si>
    <t>&lt;player1&gt; Personal Foul. Patterson's 2nd Personal Foul, Portland's 1st Team Foul.</t>
  </si>
  <si>
    <t>&lt;player1&gt; Personal Foul. Przybilla's 3rd Personal Foul, Portland's 2nd Team Foul.</t>
  </si>
  <si>
    <t>&lt;player1&gt; Offensive Foul. Ratliff's 3rd Personal Foul, Portland's 3rd Team Foul.</t>
  </si>
  <si>
    <t>&lt;player1&gt; Shooting Foul. Przybilla's 4th Personal Foul, Portland's 4th Team Foul.</t>
  </si>
  <si>
    <t>&lt;player1&gt; Shooting Foul. Stoudamire's 1st Personal Foul, Portland's 6th Team Foul.</t>
  </si>
  <si>
    <t>&lt;player1&gt; Loose Ball Foul. Anderson's 2nd Personal Foul, Portland's 1st Team Foul.</t>
  </si>
  <si>
    <t>&lt;player1&gt; Personal Foul. Anderson's 3rd Personal Foul, Portland's 3rd Team Foul.</t>
  </si>
  <si>
    <t>&lt;player1&gt; Personal Foul. Stoudamire's 3rd Personal Foul, Portland's 5th Team Foul.</t>
  </si>
  <si>
    <t>&lt;player1&gt; Personal Foul. Anderson's 4th Personal Foul, Portland's 6th Team Foul.</t>
  </si>
  <si>
    <t>&lt;player1&gt; Shooting Foul. Johnson's 1st Personal Foul, Minnesota's 1st Team Foul.</t>
  </si>
  <si>
    <t>&lt;player1&gt; Offensive Foul. Carter's 2nd Personal Foul, Minnesota's 4th Team Foul.</t>
  </si>
  <si>
    <t>&lt;player1&gt; Inbound Foul. Carter's 3rd Personal Foul, Minnesota's 5th Team Foul.</t>
  </si>
  <si>
    <t>&lt;player1&gt; Offensive Foul. Garnett's 2nd Personal Foul, Minnesota's 6th Team Foul.</t>
  </si>
  <si>
    <t>&lt;player1&gt; Shooting Foul. Griffin's 1st Personal Foul, Minnesota's 7th Team Foul.</t>
  </si>
  <si>
    <t>&lt;player1&gt; Shooting Foul. Sprewell's 2nd Personal Foul, Minnesota's 1st Team Foul.</t>
  </si>
  <si>
    <t>&lt;player1&gt; Offensive Foul. Garnett's 3rd Personal Foul, Minnesota's 2nd Team Foul.</t>
  </si>
  <si>
    <t>&lt;player1&gt; Personal Foul. Hoiberg's 1st Personal Foul, Minnesota's 3rd Team Foul.</t>
  </si>
  <si>
    <t>&lt;player1&gt; Personal Foul. Szczerbiak's 1st Personal Foul, Minnesota's 4th Team Foul.</t>
  </si>
  <si>
    <t>&lt;player1&gt; Shooting Foul. Hoiberg's 2nd Personal Foul, Minnesota's 6th Team Foul.</t>
  </si>
  <si>
    <t>&lt;player1&gt; Shooting Foul. Hassell's 3rd Personal Foul, Minnesota's 2nd Team Foul.</t>
  </si>
  <si>
    <t>&lt;player1&gt; Personal Foul. Hassell's 4th Personal Foul, Minnesota's 1st Team Foul.</t>
  </si>
  <si>
    <t>&lt;player1&gt; Personal Foul. Hoiberg's 3rd Personal Foul, Minnesota's 3rd Team Foul.</t>
  </si>
  <si>
    <t>&lt;player1&gt; Shooting Foul. Szczerbiak's 4th Personal Foul, Minnesota's 5th Team Foul.</t>
  </si>
  <si>
    <t>&lt;player1&gt; Offensive Foul. Johnson's 2nd Personal Foul, Minnesota's 1st Team Foul.</t>
  </si>
  <si>
    <t>&lt;player1&gt; Personal Foul. Szczerbiak's 1st Personal Foul, Minnesota's 2nd Team Foul.</t>
  </si>
  <si>
    <t>&lt;player1&gt; Shooting Foul. Szczerbiak's 3rd Personal Foul, Minnesota's 3rd Team Foul.</t>
  </si>
  <si>
    <t>&lt;player1&gt; Shooting Foul. Hoiberg's 2nd Personal Foul, Minnesota's 1st Team Foul.</t>
  </si>
  <si>
    <t>&lt;player1&gt; Offensive Foul. Thomas's 2nd Personal Foul, Minnesota's 2nd Team Foul.</t>
  </si>
  <si>
    <t>&lt;player1&gt; Personal Foul. Thomas's 2nd Personal Foul, Minnesota's 3rd Team Foul.</t>
  </si>
  <si>
    <t>&lt;player1&gt; Personal Foul. Sprewell's 1st Personal Foul, Minnesota's 4th Team Foul.</t>
  </si>
  <si>
    <t>&lt;player1&gt; Personal Foul. Johnson's 2nd Personal Foul, Minnesota's 6th Team Foul.</t>
  </si>
  <si>
    <t>&lt;player1&gt; Shooting Foul. Johnson's 3rd Personal Foul, Minnesota's 1st Team Foul.</t>
  </si>
  <si>
    <t>&lt;player1&gt; Shooting Foul. Hassell's 1st Personal Foul, Minnesota's 2nd Team Foul.</t>
  </si>
  <si>
    <t>&lt;player1&gt; Shooting Foul. Hudson's 1st Personal Foul, Minnesota's 1st Team Foul.</t>
  </si>
  <si>
    <t>&lt;player1&gt; Personal Foul. Thomas's 3rd Personal Foul, Minnesota's 4th Team Foul.</t>
  </si>
  <si>
    <t>&lt;player1&gt; Personal Foul. Hudson's 3rd Personal Foul, Minnesota's 5th Team Foul.</t>
  </si>
  <si>
    <t>&lt;player1&gt; Shooting Foul. Garnett's 1st Personal Foul, Minnesota's 6th Team Foul.</t>
  </si>
  <si>
    <t>&lt;player1&gt; Personal Foul. Hoiberg's 2nd Personal Foul, Minnesota's 7th Team Foul.</t>
  </si>
  <si>
    <t>&lt;player1&gt; Personal Foul. Anderson's 1st Personal Foul, Portland's 1st Team Foul.</t>
  </si>
  <si>
    <t>&lt;player1&gt; Shooting Foul. Miles's 1st Personal Foul, Portland's 2nd Team Foul.</t>
  </si>
  <si>
    <t>&lt;player1&gt; Loose Ball Foul. Abdur-Rahim's 1st Personal Foul, Portland's 1st Team Foul.</t>
  </si>
  <si>
    <t>&lt;player1&gt; Offensive Foul. Miles's 3rd Personal Foul, Portland's 2nd Team Foul.</t>
  </si>
  <si>
    <t>&lt;player1&gt; Loose Ball Foul. Ratliff's 1st Personal Foul, Portland's 3rd Team Foul.</t>
  </si>
  <si>
    <t>&lt;player1&gt; Shooting Foul. Randolph's 1st Personal Foul, Portland's 4th Team Foul.</t>
  </si>
  <si>
    <t>&lt;player1&gt; Personal Foul. Ratliff's 2nd Personal Foul, Portland's 5th Team Foul.</t>
  </si>
  <si>
    <t>&lt;player1&gt; Personal Foul. Ratliff's 3rd Personal Foul, Portland's 6th Team Foul.</t>
  </si>
  <si>
    <t>&lt;player1&gt; Personal Foul. Anderson's 2nd Personal Foul, Portland's 7th Team Foul.</t>
  </si>
  <si>
    <t>&lt;player1&gt; Personal Foul. Randolph's 2nd Personal Foul, Portland's 8th Team Foul.</t>
  </si>
  <si>
    <t>&lt;player1&gt; Shooting Foul. Ratliff's 4th Personal Foul, Portland's 1st Team Foul.</t>
  </si>
  <si>
    <t>&lt;player1&gt; Shooting Foul. Anderson's 3rd Personal Foul, Portland's 2nd Team Foul.</t>
  </si>
  <si>
    <t>&lt;player1&gt; Loose Ball Foul. Randolph's 4th Personal Foul, Portland's 3rd Team Foul.</t>
  </si>
  <si>
    <t>&lt;player1&gt; Technical Foul. Randolph's 4th Personal Foul, Portland's 4th Team Foul.</t>
  </si>
  <si>
    <t>&lt;player1&gt; Shooting Foul. Abdur-Rahim's 3rd Personal Foul, Portland's 2nd Team Foul.</t>
  </si>
  <si>
    <t>&lt;player1&gt; Offensive Foul. Randolph's 5th Personal Foul, Portland's 3rd Team Foul.</t>
  </si>
  <si>
    <t>&lt;player1&gt; Shooting Foul. Ratliff's 5th Personal Foul, Portland's 4th Team Foul.</t>
  </si>
  <si>
    <t>&lt;player1&gt; Shooting Foul. Randolph's 5th Personal Foul, Portland's 5th Team Foul.</t>
  </si>
  <si>
    <t>&lt;player1&gt; Personal Foul. Stoudamire's 1st Personal Foul, Portland's 7th Team Foul.</t>
  </si>
  <si>
    <t>&lt;player1&gt; Foul. James's 1st Personal Foul, Seattle's 2nd Team Foul.</t>
  </si>
  <si>
    <t>&lt;player1&gt; Offensive Foul. Murray's 1st Personal Foul, Seattle's 3rd Team Foul.</t>
  </si>
  <si>
    <t>&lt;player1&gt; Shooting Foul. Murray's 2nd Personal Foul, Seattle's 5th Team Foul.</t>
  </si>
  <si>
    <t>&lt;player1&gt; Shooting Foul. Collison's 1st Personal Foul, Seattle's 6th Team Foul.</t>
  </si>
  <si>
    <t>&lt;player1&gt; Shooting Foul. Ridnour's 2nd Personal Foul, Seattle's 7th Team Foul.</t>
  </si>
  <si>
    <t>&lt;player1&gt; Offensive Foul. Murray's 5th Personal Foul, Seattle's 1st Team Foul.</t>
  </si>
  <si>
    <t>&lt;player1&gt; Personal Foul. Collison's 3rd Personal Foul, Seattle's 2nd Team Foul.</t>
  </si>
  <si>
    <t>&lt;player1&gt; Shooting Foul. Collison's 4th Personal Foul, Seattle's 3rd Team Foul.</t>
  </si>
  <si>
    <t>&lt;player1&gt; Offensive Foul. Harpring's 2nd Personal Foul, Utah's 2nd Team Foul.</t>
  </si>
  <si>
    <t>&lt;player1&gt; Shooting Foul. Borchardt's 1st Personal Foul, Utah's 3rd Team Foul.</t>
  </si>
  <si>
    <t>&lt;player1&gt; Technical Foul. Bell's 2nd Technical Foul.</t>
  </si>
  <si>
    <t>&lt;player1&gt; Shooting Foul. McLeod's 2nd Personal Foul, Utah's 5th Team Foul.</t>
  </si>
  <si>
    <t>&lt;player1&gt; Personal Foul. McLeod's 2nd Personal Foul, Utah's 6th Team Foul.</t>
  </si>
  <si>
    <t>&lt;player1&gt; Personal Foul. Lopez's 2nd Personal Foul, Utah's 8th Team Foul.</t>
  </si>
  <si>
    <t>&lt;player1&gt; Personal Foul. Bell's 1st Personal Foul, Utah's 9th Team Foul.</t>
  </si>
  <si>
    <t>&lt;player1&gt; Personal Foul. Bell's 2nd Personal Foul, Utah's 10th Team Foul.</t>
  </si>
  <si>
    <t>&lt;player1&gt; Personal Foul. Boozer's 1st Personal Foul, Utah's 1st Team Foul.</t>
  </si>
  <si>
    <t>&lt;player1&gt; Personal Foul. Okur's 1st Personal Foul, Utah's 2nd Team Foul.</t>
  </si>
  <si>
    <t>&lt;player1&gt; Personal Foul. Eisley's 1st Personal Foul, Utah's 3rd Team Foul.</t>
  </si>
  <si>
    <t>&lt;player1&gt; Shooting Foul. Harpring's 3rd Personal Foul, Utah's 4th Team Foul.</t>
  </si>
  <si>
    <t>&lt;player1&gt; Shooting Foul. Boozer's 3rd Personal Foul, Utah's 6th Team Foul.</t>
  </si>
  <si>
    <t>&lt;player1&gt; Personal Foul. Harpring's 3rd Personal Foul, Utah's 7th Team Foul.</t>
  </si>
  <si>
    <t>&lt;player1&gt; Personal Foul. Giricek's 2nd Personal Foul, Utah's 8th Team Foul.</t>
  </si>
  <si>
    <t>&lt;player1&gt; Loose Ball Foul. Okur's 2nd Personal Foul, Utah's 9th Team Foul.</t>
  </si>
  <si>
    <t>&lt;player1&gt; Loose Ball Foul. Humphries's 1st Personal Foul, Utah's 10th Team Foul.</t>
  </si>
  <si>
    <t>&lt;player1&gt; Personal Foul. Giricek's 3rd Personal Foul, Utah's 1st Team Foul.</t>
  </si>
  <si>
    <t>&lt;player1&gt; Loose Ball Foul. Borchardt's 3rd Personal Foul, Utah's 2nd Team Foul.</t>
  </si>
  <si>
    <t>&lt;player1&gt; Personal Foul. Borchardt's 4th Personal Foul, Utah's 3rd Team Foul.</t>
  </si>
  <si>
    <t>&lt;player1&gt; Shooting Foul. McLeod's 4th Personal Foul, Utah's 4th Team Foul.</t>
  </si>
  <si>
    <t>&lt;player1&gt; Personal Foul. Giricek's 4th Personal Foul, Utah's 5th Team Foul.</t>
  </si>
  <si>
    <t>&lt;player1&gt; Personal Foul. Bell's 3rd Personal Foul, Utah's 7th Team Foul.</t>
  </si>
  <si>
    <t>&lt;player1&gt; Personal Foul. McLeod's 4th Personal Foul, Utah's 8th Team Foul.</t>
  </si>
  <si>
    <t>&lt;player1&gt; Personal Foul. Eisley's 2nd Personal Foul, Utah's 1st Team Foul.</t>
  </si>
  <si>
    <t>&lt;player1&gt; Shooting Foul. Bell's 4th Personal Foul, Utah's 2nd Team Foul.</t>
  </si>
  <si>
    <t>&lt;player1&gt; Shooting Foul. Bell's 6th Personal Foul, Utah's 3rd Team Foul.</t>
  </si>
  <si>
    <t>&lt;player1&gt; Personal Foul. Lopez's 3rd Personal Foul, Utah's 5th Team Foul.</t>
  </si>
  <si>
    <t>&lt;player1&gt; Shooting Foul. Lopez's 4th Personal Foul, Utah's 6th Team Foul.</t>
  </si>
  <si>
    <t>&lt;player1&gt; Offensive Foul. Kirilenko's 2nd Personal Foul, Utah's 7th Team Foul.</t>
  </si>
  <si>
    <t>&lt;player1&gt; Shooting Foul. Okur's 4th Personal Foul, Utah's 8th Team Foul.</t>
  </si>
  <si>
    <t>&lt;player1&gt; Personal Foul. Eisley's 3rd Personal Foul, Utah's 10th Team Foul.</t>
  </si>
  <si>
    <t>&lt;player1&gt; Personal Foul. Lewis's 1st Personal Foul, Seattle's 1st Team Foul.</t>
  </si>
  <si>
    <t>&lt;player1&gt; Personal Foul. James's 1st Personal Foul, Seattle's 3rd Team Foul.</t>
  </si>
  <si>
    <t>&lt;player1&gt; Personal Foul. Ridnour's 1st Personal Foul, Seattle's 4th Team Foul.</t>
  </si>
  <si>
    <t>&lt;player1&gt; Offensive Foul. Evans's 2nd Personal Foul, Seattle's 5th Team Foul.</t>
  </si>
  <si>
    <t>&lt;player1&gt; Loose Ball Foul. Fortson's 1st Personal Foul, Seattle's 2nd Team Foul.</t>
  </si>
  <si>
    <t>&lt;player1&gt; Shooting Foul. Daniels's 1st Personal Foul, Seattle's 3rd Team Foul.</t>
  </si>
  <si>
    <t>&lt;player1&gt; Offensive Foul. Fortson's 3rd Personal Foul, Seattle's 5th Team Foul.</t>
  </si>
  <si>
    <t>&lt;player1&gt; Loose Ball Foul. Evans's 2nd Personal Foul, Seattle's 6th Team Foul.</t>
  </si>
  <si>
    <t>&lt;player1&gt; Offensive Foul. Potapenko's 2nd Personal Foul, Seattle's 7th Team Foul.</t>
  </si>
  <si>
    <t>&lt;player1&gt; Personal Foul. Potapenko's 2nd Personal Foul, Seattle's 8th Team Foul.</t>
  </si>
  <si>
    <t>&lt;player1&gt; Loose Ball Foul. Evans's 3rd Personal Foul, Seattle's 1st Team Foul.</t>
  </si>
  <si>
    <t>&lt;player1&gt; Personal Foul. Allen's 2nd Personal Foul, Seattle's 2nd Team Foul.</t>
  </si>
  <si>
    <t>&lt;player1&gt; Shooting Foul. Allen's 3rd Personal Foul, Seattle's 4th Team Foul.</t>
  </si>
  <si>
    <t>&lt;player1&gt; Loose Ball Foul. Collison's 1st Personal Foul, Seattle's 5th Team Foul.</t>
  </si>
  <si>
    <t>&lt;player1&gt; Offensive Foul. Allen's 5th Personal Foul, Seattle's 6th Team Foul.</t>
  </si>
  <si>
    <t>&lt;player1&gt; Shooting Foul. Daniels's 2nd Personal Foul, Seattle's 7th Team Foul.</t>
  </si>
  <si>
    <t>&lt;player1&gt; Loose Ball Foul. Collison's 3rd Personal Foul, Seattle's 2nd Team Foul.</t>
  </si>
  <si>
    <t>&lt;player1&gt; Loose Ball Foul. Daniels's 3rd Personal Foul, Seattle's 3rd Team Foul.</t>
  </si>
  <si>
    <t>&lt;player1&gt; Shooting Foul. Radmanovic's 3rd Personal Foul, Seattle's 4th Team Foul.</t>
  </si>
  <si>
    <t>&lt;player1&gt; Personal Foul. Fortson's 3rd Personal Foul, Seattle's 5th Team Foul.</t>
  </si>
  <si>
    <t>&lt;player1&gt; Personal Foul. Allen's 5th Personal Foul, Seattle's 6th Team Foul.</t>
  </si>
  <si>
    <t>&lt;player1&gt; Shooting Foul. Daniels's 4th Personal Foul, Seattle's 7th Team Foul.</t>
  </si>
  <si>
    <t>&lt;player1&gt; Personal Foul. Ridnour's 2nd Personal Foul, Seattle's 9th Team Foul.</t>
  </si>
  <si>
    <t>&lt;player1&gt; Away From Ball Foul. Stoudamire's 2nd Personal Foul, Portland's 1st Team Foul.</t>
  </si>
  <si>
    <t>&lt;player1&gt; Shooting Foul. Abdur-Rahim's 2nd Personal Foul, Portland's 2nd Team Foul.</t>
  </si>
  <si>
    <t>&lt;player1&gt; Offensive Foul. Ratliff's 2nd Personal Foul, Portland's 3rd Team Foul.</t>
  </si>
  <si>
    <t>&lt;player1&gt; Shooting Foul. Ratliff's 2nd Personal Foul, Portland's 4th Team Foul.</t>
  </si>
  <si>
    <t>&lt;player1&gt; Illegal Defense Foul. Randolph's 1st Personal Foul, Portland's 5th Team Foul.</t>
  </si>
  <si>
    <t>&lt;player1&gt; Loose Ball Foul. Randolph's 1st Personal Foul, Portland's 6th Team Foul.</t>
  </si>
  <si>
    <t>&lt;player1&gt; Personal Foul. Stoudamire's 2nd Personal Foul, Portland's 1st Team Foul.</t>
  </si>
  <si>
    <t>&lt;player1&gt; Offensive Foul. Stoudamire's 4th Personal Foul, Portland's 2nd Team Foul.</t>
  </si>
  <si>
    <t>&lt;player1&gt; Offensive Foul. Ratliff's 4th Personal Foul, Portland's 3rd Team Foul.</t>
  </si>
  <si>
    <t>&lt;player1&gt; Shooting Foul. Anderson's 1st Personal Foul, Portland's 4th Team Foul.</t>
  </si>
  <si>
    <t>&lt;player1&gt; Personal Foul. Przybilla's 4th Personal Foul, Portland's 6th Team Foul.</t>
  </si>
  <si>
    <t>&lt;player1&gt; Shooting Foul. Telfair's 1st Personal Foul, Portland's 7th Team Foul.</t>
  </si>
  <si>
    <t>&lt;player1&gt; Personal Foul. Anderson's 2nd Personal Foul, Portland's 1st Team Foul.</t>
  </si>
  <si>
    <t>&lt;player1&gt; Offensive Foul. Abdur-Rahim's 3rd Personal Foul, Portland's 3rd Team Foul.</t>
  </si>
  <si>
    <t>&lt;player1&gt; Personal Foul. Anderson's 4th Personal Foul, Portland's 4th Team Foul.</t>
  </si>
  <si>
    <t>&lt;player1&gt; Offensive Foul. Ratliff's 5th Personal Foul, Portland's 5th Team Foul.</t>
  </si>
  <si>
    <t>&lt;player1&gt; Personal Foul. Randolph's 3rd Personal Foul, Portland's 6th Team Foul.</t>
  </si>
  <si>
    <t>&lt;player1&gt; Personal Foul. Telfair's 2nd Personal Foul, Portland's 7th Team Foul.</t>
  </si>
  <si>
    <t>&lt;player1&gt; Shooting Foul. Patterson's 1st Personal Foul, Portland's 8th Team Foul.</t>
  </si>
  <si>
    <t>&lt;player1&gt; Shooting Foul. Randolph's 4th Personal Foul, Portland's 9th Team Foul.</t>
  </si>
  <si>
    <t>&lt;player1&gt; Loose Ball Foul. Harpring's 1st Personal Foul, Utah's 2nd Team Foul.</t>
  </si>
  <si>
    <t>&lt;player1&gt; Shooting Foul. Boozer's 1st Personal Foul, Utah's 3rd Team Foul.</t>
  </si>
  <si>
    <t>&lt;player1&gt; Clear Path Foul. Lopez's 1st Personal Foul, Utah's 1st Team Foul.</t>
  </si>
  <si>
    <t>&lt;player1&gt; Shooting Foul. Lopez's 2nd Personal Foul, Utah's 2nd Team Foul.</t>
  </si>
  <si>
    <t>&lt;player1&gt; Technical Foul. Okur's 1st Technical Foul.</t>
  </si>
  <si>
    <t>&lt;player1&gt; Personal Foul. Arroyo's 2nd Personal Foul, Utah's 3rd Team Foul.</t>
  </si>
  <si>
    <t>&lt;player1&gt; Shooting Foul. Bell's 2nd Personal Foul, Utah's 4th Team Foul.</t>
  </si>
  <si>
    <t>&lt;player1&gt; Shooting Foul. Okur's 1st Personal Foul, Utah's 5th Team Foul.</t>
  </si>
  <si>
    <t>&lt;player1&gt; Personal Foul. Okur's 2nd Personal Foul, Utah's 6th Team Foul.</t>
  </si>
  <si>
    <t>&lt;player1&gt; missed 2 ft jumper.</t>
  </si>
  <si>
    <t>&lt;player1&gt; Loose Ball Foul. Harpring's 2nd Personal Foul, Utah's 7th Team Foul.</t>
  </si>
  <si>
    <t>&lt;player1&gt; Shooting Foul. Borchardt's 1st Personal Foul, Utah's 8th Team Foul.</t>
  </si>
  <si>
    <t>&lt;player1&gt; Shooting Foul. Humphries's 1st Personal Foul, Utah's 1st Team Foul.</t>
  </si>
  <si>
    <t>&lt;player1&gt; Personal Foul. Eisley's 1st Personal Foul, Utah's 2nd Team Foul.</t>
  </si>
  <si>
    <t>&lt;player1&gt; Shooting Foul. Eisley's 2nd Personal Foul, Utah's 3rd Team Foul.</t>
  </si>
  <si>
    <t>&lt;player1&gt; Shooting Foul. Okur's 3rd Personal Foul, Utah's 5th Team Foul.</t>
  </si>
  <si>
    <t>&lt;player1&gt; Shooting Foul. Bell's 3rd Personal Foul, Utah's 6th Team Foul.</t>
  </si>
  <si>
    <t>&lt;player1&gt; Personal Foul. Boozer's 4th Personal Foul, Utah's 7th Team Foul.</t>
  </si>
  <si>
    <t>&lt;player1&gt; Personal Foul. Arroyo's 3rd Personal Foul, Utah's 8th Team Foul.</t>
  </si>
  <si>
    <t>&lt;player1&gt; Personal Foul. Bell's 4th Personal Foul, Utah's 9th Team Foul.</t>
  </si>
  <si>
    <t>&lt;player1&gt; Personal Foul. Bell's 5th Personal Foul, Utah's 10th Team Foul.</t>
  </si>
  <si>
    <t>&lt;player1&gt; misses layup</t>
  </si>
  <si>
    <t>&lt;player1&gt; offensive rebound</t>
  </si>
  <si>
    <t>&lt;player1&gt; makes tip shot</t>
  </si>
  <si>
    <t>&lt;player1&gt; defensive rebound</t>
  </si>
  <si>
    <t>&lt;player1&gt; makes layup</t>
  </si>
  <si>
    <t>&lt;player1&gt; misses 9-foot jumper</t>
  </si>
  <si>
    <t>&lt;player1&gt; misses 16-foot jumper</t>
  </si>
  <si>
    <t>&lt;player1&gt; misses three point jumper</t>
  </si>
  <si>
    <t>&lt;player1&gt; makes free throw 1 of 2</t>
  </si>
  <si>
    <t>&lt;player1&gt; makes free throw 2 of 2</t>
  </si>
  <si>
    <t>&lt;player1&gt; makes driving layup</t>
  </si>
  <si>
    <t>&lt;player1&gt; misses 22-foot jumper</t>
  </si>
  <si>
    <t>&lt;player1&gt; misses free throw 2 of 2</t>
  </si>
  <si>
    <t>&lt;player1&gt; misses 18-foot jumper</t>
  </si>
  <si>
    <t>&lt;player1&gt; misses 25-foot three point jumper</t>
  </si>
  <si>
    <t>&lt;player1&gt; makes technical free throw</t>
  </si>
  <si>
    <t>&lt;player1&gt; misses 24-foot three point jumper</t>
  </si>
  <si>
    <t>&lt;player1&gt; misses free throw 1 of 2</t>
  </si>
  <si>
    <t>&lt;player1&gt; misses 23-foot jumper</t>
  </si>
  <si>
    <t>&lt;player1&gt; misses 5-foot jumper</t>
  </si>
  <si>
    <t>&lt;player1&gt; misses 13-foot running jumper</t>
  </si>
  <si>
    <t>&lt;player1&gt; makes 27-foot three point jumper</t>
  </si>
  <si>
    <t>&lt;player1&gt; misses 15-foot jumper</t>
  </si>
  <si>
    <t>&lt;player1&gt; makes 16-foot two point shot</t>
  </si>
  <si>
    <t>&lt;player1&gt; misses 26-foot three point jumper</t>
  </si>
  <si>
    <t>&lt;player1&gt; misses 23-foot three point jumper</t>
  </si>
  <si>
    <t>&lt;player1&gt; technical foul (1st technical foul)</t>
  </si>
  <si>
    <t>&lt;player1&gt; misses 20-foot jumper</t>
  </si>
  <si>
    <t>&lt;player1&gt; misses 19-foot jumper</t>
  </si>
  <si>
    <t>&lt;player1&gt; makes driving dunk</t>
  </si>
  <si>
    <t>&lt;player1&gt; misses 17-foot jumper</t>
  </si>
  <si>
    <t>&lt;player1&gt; makes 9-foot jumper</t>
  </si>
  <si>
    <t>&lt;player1&gt; misses 6-foot jumper</t>
  </si>
  <si>
    <t>&lt;player1&gt; misses 4-foot hook shot</t>
  </si>
  <si>
    <t>&lt;player1&gt; makes 4-foot hook shot</t>
  </si>
  <si>
    <t>&lt;player1&gt; misses 21-foot jumper</t>
  </si>
  <si>
    <t>&lt;player1&gt; makes 2-foot two point shot</t>
  </si>
  <si>
    <t>&lt;player1&gt; makes free throw 1 of 1</t>
  </si>
  <si>
    <t>&lt;player1&gt; misses 8-foot hook shot</t>
  </si>
  <si>
    <t>&lt;player1&gt; misses 11-foot jumper</t>
  </si>
  <si>
    <t>&lt;player1&gt; misses 14-foot jumper</t>
  </si>
  <si>
    <t>&lt;player1&gt; misses jumper</t>
  </si>
  <si>
    <t>&lt;player1&gt; makes 6-foot jumper</t>
  </si>
  <si>
    <t>&lt;player1&gt; makes 17-foot two point shot</t>
  </si>
  <si>
    <t>&lt;player1&gt; makes 17-foot jumper</t>
  </si>
  <si>
    <t>&lt;player1&gt; misses 40-foot three point jumper</t>
  </si>
  <si>
    <t>&lt;player1&gt; misses free throw 1 of 1</t>
  </si>
  <si>
    <t>&lt;player1&gt; misses tip shot</t>
  </si>
  <si>
    <t>&lt;player1&gt; makes 19-foot two point shot</t>
  </si>
  <si>
    <t>&lt;player1&gt; makes two point shot</t>
  </si>
  <si>
    <t>&lt;player1&gt; makes 18-foot jumper</t>
  </si>
  <si>
    <t>&lt;player1&gt; misses dunk</t>
  </si>
  <si>
    <t>&lt;player1&gt; makes 3-foot hook shot</t>
  </si>
  <si>
    <t>&lt;player1&gt; makes 21-foot jumper</t>
  </si>
  <si>
    <t>&lt;player1&gt; misses 32-foot three point jumper</t>
  </si>
  <si>
    <t>&lt;player1&gt; makes 20-foot jumper</t>
  </si>
  <si>
    <t>&lt;player1&gt; makes 4-foot two point shot</t>
  </si>
  <si>
    <t>&lt;player1&gt; misses 5-foot hook shot</t>
  </si>
  <si>
    <t>&lt;player1&gt; makes dunk</t>
  </si>
  <si>
    <t>&lt;player1&gt; makes 13-foot jumper</t>
  </si>
  <si>
    <t>&lt;player1&gt; makes 7-foot jumper</t>
  </si>
  <si>
    <t>&lt;player1&gt; misses 13-foot jumper</t>
  </si>
  <si>
    <t>&lt;player1&gt; misses 6-foot hook shot</t>
  </si>
  <si>
    <t>&lt;player1&gt; misses 13-foot two point shot</t>
  </si>
  <si>
    <t>&lt;player1&gt; makes 25-foot three point jumper</t>
  </si>
  <si>
    <t>&lt;player1&gt; misses 8-foot running jumper</t>
  </si>
  <si>
    <t>&lt;player1&gt; makes 24-foot three point jumper</t>
  </si>
  <si>
    <t>&lt;player1&gt; makes jumper</t>
  </si>
  <si>
    <t>&lt;player1&gt; makes 6-foot running jumper</t>
  </si>
  <si>
    <t>&lt;player1&gt; makes 11-foot two point shot</t>
  </si>
  <si>
    <t>&lt;player1&gt; misses 24-foot jumper</t>
  </si>
  <si>
    <t>&lt;player1&gt; makes 9-foot two point shot</t>
  </si>
  <si>
    <t>&lt;player1&gt; makes 11-foot jumper</t>
  </si>
  <si>
    <t>&lt;player1&gt; makes hook shot</t>
  </si>
  <si>
    <t>&lt;player1&gt; misses 9-foot two point shot</t>
  </si>
  <si>
    <t>&lt;player1&gt; misses 4-foot jumper</t>
  </si>
  <si>
    <t>&lt;player1&gt; makes 15-foot jumper</t>
  </si>
  <si>
    <t>&lt;player1&gt; misses 12-foot two point shot</t>
  </si>
  <si>
    <t>&lt;player1&gt; makes 5-foot two point shot</t>
  </si>
  <si>
    <t>&lt;player1&gt; misses 22-foot three point jumper</t>
  </si>
  <si>
    <t>&lt;player1&gt; misses 12-foot jumper</t>
  </si>
  <si>
    <t>&lt;player1&gt; misses 11-foot two point shot</t>
  </si>
  <si>
    <t>&lt;player1&gt; misses 7-foot two point shot</t>
  </si>
  <si>
    <t>&lt;player1&gt; misses 10-foot hook shot</t>
  </si>
  <si>
    <t>&lt;player1&gt; makes 13-foot two point shot</t>
  </si>
  <si>
    <t>&lt;player1&gt; makes 11-foot running jumper</t>
  </si>
  <si>
    <t>&lt;player1&gt; misses 6-foot two point shot</t>
  </si>
  <si>
    <t>&lt;player1&gt; misses driving layup</t>
  </si>
  <si>
    <t>&lt;player1&gt; makes slam dunk</t>
  </si>
  <si>
    <t>&lt;player1&gt; misses 16-foot two point shot</t>
  </si>
  <si>
    <t>&lt;player1&gt; makes 23-foot jumper</t>
  </si>
  <si>
    <t>&lt;player1&gt; makes 12-foot two point shot</t>
  </si>
  <si>
    <t>&lt;player1&gt; misses two point shot</t>
  </si>
  <si>
    <t>&lt;player1&gt; misses 7-foot jumper</t>
  </si>
  <si>
    <t>&lt;player1&gt; misses 42-foot three point jumper</t>
  </si>
  <si>
    <t>&lt;player1&gt; makes 5-foot running jumper</t>
  </si>
  <si>
    <t>&lt;player1&gt; misses 2-foot two point shot</t>
  </si>
  <si>
    <t>&lt;player1&gt; makes 6-foot two point shot</t>
  </si>
  <si>
    <t>&lt;player1&gt; misses 8-foot jumper</t>
  </si>
  <si>
    <t>&lt;player1&gt; makes 7-foot hook shot</t>
  </si>
  <si>
    <t>&lt;player1&gt; makes 4-foot running jumper</t>
  </si>
  <si>
    <t>&lt;player1&gt; misses 68-foot three point jumper</t>
  </si>
  <si>
    <t>&lt;player1&gt; misses technical free throw</t>
  </si>
  <si>
    <t>&lt;player1&gt; makes 22-foot jumper</t>
  </si>
  <si>
    <t>&lt;player1&gt; misses 27-foot three point jumper</t>
  </si>
  <si>
    <t>&lt;player1&gt; makes 26-foot three point jumper</t>
  </si>
  <si>
    <t>&lt;player1&gt; makes free throw 1 of 3</t>
  </si>
  <si>
    <t>&lt;player1&gt; makes free throw 2 of 3</t>
  </si>
  <si>
    <t>&lt;player1&gt; makes free throw 3 of 3</t>
  </si>
  <si>
    <t>&lt;player1&gt; misses 28-foot three point jumper</t>
  </si>
  <si>
    <t>&lt;player1&gt; makes 19-foot jumper</t>
  </si>
  <si>
    <t>&lt;player1&gt; misses 2-foot hook shot</t>
  </si>
  <si>
    <t>&lt;player1&gt; makes 14-foot two point shot</t>
  </si>
  <si>
    <t>&lt;player1&gt; makes 15-foot two point shot</t>
  </si>
  <si>
    <t>&lt;player1&gt; misses free throw 3 of 3</t>
  </si>
  <si>
    <t>&lt;player1&gt; misses 12-foot running jumper</t>
  </si>
  <si>
    <t>&lt;player1&gt; misses 17-foot two point shot</t>
  </si>
  <si>
    <t>&lt;player1&gt; misses 19-foot two point shot</t>
  </si>
  <si>
    <t>&lt;player1&gt; misses 9-foot hook shot</t>
  </si>
  <si>
    <t>&lt;player1&gt; misses 4-foot running jumper</t>
  </si>
  <si>
    <t>&lt;player1&gt; misses 50-foot three point jumper</t>
  </si>
  <si>
    <t>&lt;player1&gt; makes 16-foot jumper</t>
  </si>
  <si>
    <t>&lt;player1&gt; misses 10-foot two point shot</t>
  </si>
  <si>
    <t>&lt;player1&gt; misses 24-foot three pointer</t>
  </si>
  <si>
    <t>&lt;player1&gt; misses 37-foot three point jumper</t>
  </si>
  <si>
    <t>&lt;player1&gt; makes 17-foot running jumper</t>
  </si>
  <si>
    <t>&lt;player1&gt; misses hook shot</t>
  </si>
  <si>
    <t>&lt;player1&gt; misses 5-foot two point shot</t>
  </si>
  <si>
    <t>&lt;player1&gt; makes 8-foot two point shot</t>
  </si>
  <si>
    <t>&lt;player1&gt; misses 29-foot three point jumper</t>
  </si>
  <si>
    <t>&lt;player1&gt; misses 15-foot two point shot</t>
  </si>
  <si>
    <t>&lt;player1&gt; makes 10-foot jumper</t>
  </si>
  <si>
    <t>&lt;player1&gt; misses 10-foot jumper</t>
  </si>
  <si>
    <t>&lt;player1&gt; misses 21-foot two point shot</t>
  </si>
  <si>
    <t>&lt;player1&gt; misses 6-foot running jumper</t>
  </si>
  <si>
    <t>&lt;player1&gt; misses 56-foot three point jumper</t>
  </si>
  <si>
    <t>&lt;player1&gt; makes 1-foot two point shot</t>
  </si>
  <si>
    <t>&lt;player1&gt; makes 4-foot jumper</t>
  </si>
  <si>
    <t>&lt;player1&gt; misses 33-foot three point jumper</t>
  </si>
  <si>
    <t>&lt;player1&gt; misses free throw 1 of 3</t>
  </si>
  <si>
    <t>&lt;player1&gt; misses free throw 2 of 3</t>
  </si>
  <si>
    <t>&lt;player1&gt; misses 17-foot running jumper</t>
  </si>
  <si>
    <t>&lt;player1&gt; misses 5-foot running jumper</t>
  </si>
  <si>
    <t>&lt;player1&gt; makes 18-foot two point shot</t>
  </si>
  <si>
    <t>&lt;player1&gt; makes running jumper</t>
  </si>
  <si>
    <t>&lt;player1&gt; misses 7-foot running jumper</t>
  </si>
  <si>
    <t>&lt;player1&gt; misses running jumper</t>
  </si>
  <si>
    <t>&lt;player1&gt; makes 5-foot jumper</t>
  </si>
  <si>
    <t>&lt;player1&gt; makes 12-foot jumper</t>
  </si>
  <si>
    <t>&lt;player1&gt; misses 46-foot three point jumper</t>
  </si>
  <si>
    <t>&lt;player1&gt; makes 14-foot jumper</t>
  </si>
  <si>
    <t>&lt;player1&gt; makes 8-foot hook shot</t>
  </si>
  <si>
    <t>&lt;player1&gt; misses 64-foot three point jumper</t>
  </si>
  <si>
    <t>&lt;player1&gt; misses 43-foot three point jumper</t>
  </si>
  <si>
    <t>&lt;player1&gt; makes 5-foot hook shot</t>
  </si>
  <si>
    <t>&lt;player1&gt; makes 10-foot two point shot</t>
  </si>
  <si>
    <t>&lt;player1&gt; makes 29-foot three point jumper</t>
  </si>
  <si>
    <t>&lt;player1&gt; makes 6-foot hook shot</t>
  </si>
  <si>
    <t>&lt;player1&gt; misses 14-foot two point shot</t>
  </si>
  <si>
    <t>&lt;player1&gt; misses 8-foot two point shot</t>
  </si>
  <si>
    <t>&lt;player1&gt; misses 30-foot three point jumper</t>
  </si>
  <si>
    <t>&lt;player1&gt; misses 59-foot three point jumper</t>
  </si>
  <si>
    <t>&lt;player1&gt; makes 23-foot three point jumper</t>
  </si>
  <si>
    <t>&lt;player1&gt; makes flagrant free throw 1 of 2</t>
  </si>
  <si>
    <t>&lt;player1&gt; makes flagrant free throw 2 of 2</t>
  </si>
  <si>
    <t>&lt;player1&gt; makes free throw</t>
  </si>
  <si>
    <t>&lt;player1&gt; misses 31-foot three point jumper</t>
  </si>
  <si>
    <t>&lt;player1&gt; misses 34-foot three point jumper</t>
  </si>
  <si>
    <t>&lt;player1&gt; technical foul (2nd technical foul)</t>
  </si>
  <si>
    <t>&lt;player1&gt; makes 8-foot jumper</t>
  </si>
  <si>
    <t>&lt;player1&gt; misses 58-foot three point jumper</t>
  </si>
  <si>
    <t>&lt;player1&gt; misses 45-foot three point jumper</t>
  </si>
  <si>
    <t>&lt;player1&gt; makes 3-foot two point shot</t>
  </si>
  <si>
    <t>&lt;player1&gt; misses 3-foot jumper</t>
  </si>
  <si>
    <t>&lt;player1&gt; misses 7-foot hook shot</t>
  </si>
  <si>
    <t>&lt;player1&gt; misses 14-foot running jumper</t>
  </si>
  <si>
    <t>&lt;player1&gt; makes 10-foot running jumper</t>
  </si>
  <si>
    <t>&lt;player1&gt; makes 49-foot three point jumper</t>
  </si>
  <si>
    <t>&lt;player1&gt; makes 7-foot two point shot</t>
  </si>
  <si>
    <t>&lt;player1&gt; misses 29-foot three pointer</t>
  </si>
  <si>
    <t>&lt;player1&gt; misses 4-foot two point shot</t>
  </si>
  <si>
    <t>&lt;player1&gt; misses 41-foot three point jumper</t>
  </si>
  <si>
    <t>&lt;player1&gt; makes 15-foot running jumper</t>
  </si>
  <si>
    <t>&lt;player1&gt; misses 1-foot two point shot</t>
  </si>
  <si>
    <t>&lt;player1&gt; makes 1-foot hook shot</t>
  </si>
  <si>
    <t>&lt;player1&gt; misses 44-foot three point jumper</t>
  </si>
  <si>
    <t>&lt;player1&gt; misses 18-foot two point shot</t>
  </si>
  <si>
    <t>&lt;player1&gt; misses slam dunk</t>
  </si>
  <si>
    <t>&lt;player1&gt; makes 21-foot two point shot</t>
  </si>
  <si>
    <t>&lt;player1&gt; misses 47-foot three point jumper</t>
  </si>
  <si>
    <t>&lt;player1&gt; makes 7-foot running jumper</t>
  </si>
  <si>
    <t>&lt;player1&gt; misses 3-foot two point shot</t>
  </si>
  <si>
    <t>&lt;player1&gt; makes 9-foot running jumper</t>
  </si>
  <si>
    <t>&lt;player1&gt; makes 22-foot two point shot</t>
  </si>
  <si>
    <t>&lt;player1&gt; makes 20-foot two point shot</t>
  </si>
  <si>
    <t>&lt;player1&gt; makes 3-foot jumper</t>
  </si>
  <si>
    <t>&lt;player1&gt; makes 50-foot three pointer</t>
  </si>
  <si>
    <t>&lt;player1&gt; makes 14-foot running jumper</t>
  </si>
  <si>
    <t>&lt;player1&gt; misses 16-foot running jumper</t>
  </si>
  <si>
    <t>&lt;player1&gt; makes 14-foot hook shot</t>
  </si>
  <si>
    <t>&lt;player1&gt; missed 24 ft running jumper.</t>
  </si>
  <si>
    <t>&lt;player1&gt; misses 11-foot hook shot</t>
  </si>
  <si>
    <t>&lt;player1&gt; makes 27-foot three pointer</t>
  </si>
  <si>
    <t>&lt;player1&gt; misses flagrant free throw 1 of 2</t>
  </si>
  <si>
    <t>&lt;player1&gt; makes 8-foot running jumper</t>
  </si>
  <si>
    <t>&lt;player1&gt; misses 61-foot three point jumper</t>
  </si>
  <si>
    <t>&lt;player1&gt; makes three point jumper</t>
  </si>
  <si>
    <t>&lt;player1&gt; misses free throw</t>
  </si>
  <si>
    <t>&lt;player1&gt; misses 9-foot running jumper</t>
  </si>
  <si>
    <t>&lt;player1&gt; makes 13-foot running jumper</t>
  </si>
  <si>
    <t>&lt;player1&gt; misses 35-foot three point jumper</t>
  </si>
  <si>
    <t>&lt;player1&gt; makes 22-foot three point jumper</t>
  </si>
  <si>
    <t>&lt;player1&gt; misses 33-foot three point running jumper</t>
  </si>
  <si>
    <t>&lt;player1&gt; misses 54-foot three point jumper</t>
  </si>
  <si>
    <t>&lt;player1&gt; misses 15-foot running jumper</t>
  </si>
  <si>
    <t>&lt;player1&gt; misses 48-foot three point jumper</t>
  </si>
  <si>
    <t>&lt;player1&gt; misses 3-foot hook shot</t>
  </si>
  <si>
    <t>&lt;player1&gt; misses 39-foot three point jumper</t>
  </si>
  <si>
    <t>&lt;player1&gt; misses 55-foot three point jumper</t>
  </si>
  <si>
    <t>&lt;player1&gt; misses 10-foot running jumper</t>
  </si>
  <si>
    <t>&lt;player1&gt; makes 16-foot running jumper</t>
  </si>
  <si>
    <t>&lt;player1&gt; makes 28-foot three point jumper</t>
  </si>
  <si>
    <t>&lt;player1&gt; misses 20-foot two point shot</t>
  </si>
  <si>
    <t>&lt;player1&gt; makes 24-foot jumper</t>
  </si>
  <si>
    <t>&lt;player1&gt; misses 26-foot three pointer</t>
  </si>
  <si>
    <t>&lt;player1&gt; misses 65-foot three point jumper</t>
  </si>
  <si>
    <t>&lt;player1&gt; misses 66-foot three point jumper</t>
  </si>
  <si>
    <t>&lt;player1&gt; misses 12-foot hook shot</t>
  </si>
  <si>
    <t>&lt;player1&gt; misses driving dunk</t>
  </si>
  <si>
    <t>&lt;player1&gt; makes 9-foot hook shot</t>
  </si>
  <si>
    <t>&lt;player1&gt; makes three pointer</t>
  </si>
  <si>
    <t>&lt;player1&gt; makes 30-foot three point jumper</t>
  </si>
  <si>
    <t>&lt;player1&gt; makes 12-foot hook shot</t>
  </si>
  <si>
    <t>&lt;player1&gt; makes 3-foot running jumper</t>
  </si>
  <si>
    <t>Maurice Taylor enters the game for &lt;player1&gt;</t>
  </si>
  <si>
    <t>&lt;player1&gt; makes 12-foot running jumper</t>
  </si>
  <si>
    <t>&lt;player1&gt; makes 11-foot hook shot</t>
  </si>
  <si>
    <t>&lt;player1&gt; misses 51-foot three point jumper</t>
  </si>
  <si>
    <t>&lt;player1&gt; makes 25-foot three pointer</t>
  </si>
  <si>
    <t>&lt;player1&gt; misses 57-foot three point jumper</t>
  </si>
  <si>
    <t>&lt;player1&gt; misses 52-foot three point jumper</t>
  </si>
  <si>
    <t>&lt;player1&gt; makes 18-foot running jumper</t>
  </si>
  <si>
    <t>&lt;player1&gt; misses 49-foot three point jumper</t>
  </si>
  <si>
    <t>&lt;player1&gt; misses 35-foot three point running jumper</t>
  </si>
  <si>
    <t>&lt;player1&gt; makes 31-foot three point jumper</t>
  </si>
  <si>
    <t>&lt;player1&gt; misses 55-foot three point running jumper</t>
  </si>
  <si>
    <t>&lt;player1&gt; makes 10-foot hook shot</t>
  </si>
  <si>
    <t>&lt;player1&gt; misses flagrant free throw 2 of 2</t>
  </si>
  <si>
    <t>&lt;player1&gt; ejected</t>
  </si>
  <si>
    <t>&lt;player1&gt; makes 28-foot three pointer</t>
  </si>
  <si>
    <t>&lt;player1&gt; missed 43 ft three point running jumper.</t>
  </si>
  <si>
    <t>&lt;player1&gt; misses 23-foot two point shot</t>
  </si>
  <si>
    <t>&lt;player1&gt; misses 38-foot three point jumper</t>
  </si>
  <si>
    <t>&lt;player1&gt; makes 46-foot three point jumper</t>
  </si>
  <si>
    <t>&lt;player1&gt; makes 19-foot running jumper</t>
  </si>
  <si>
    <t>&lt;player1&gt; misses 85-foot three point jumper</t>
  </si>
  <si>
    <t>&lt;player1&gt; misses 74-foot three point jumper</t>
  </si>
  <si>
    <t>&lt;player1&gt; misses 63-foot three point jumper</t>
  </si>
  <si>
    <t>&lt;player1&gt; misses 53-foot three point jumper</t>
  </si>
  <si>
    <t>&lt;player1&gt; missed 33 ft three pointer.</t>
  </si>
  <si>
    <t>&lt;player1&gt; misses 53-foot three point running jumper</t>
  </si>
  <si>
    <t>&lt;player1&gt; misses 43-foot three point running jumper</t>
  </si>
  <si>
    <t>&lt;player1&gt; misses 18-foot running jumper</t>
  </si>
  <si>
    <t>&lt;player1&gt; misses 20-foot running jumper</t>
  </si>
  <si>
    <t>&lt;player1&gt; misses 22-foot two point shot</t>
  </si>
  <si>
    <t>&lt;player1&gt; misses 11-foot running jumper</t>
  </si>
  <si>
    <t>&lt;player1&gt; misses 38-foot three point running jumper</t>
  </si>
  <si>
    <t>&lt;player1&gt; misses 75-foot three point jumper</t>
  </si>
  <si>
    <t>&lt;player1&gt; misses 81-foot three point jumper</t>
  </si>
  <si>
    <t>&lt;player1&gt; misses 60-foot three point jumper</t>
  </si>
  <si>
    <t>&lt;player1&gt; misses 45-foot three point running jumper</t>
  </si>
  <si>
    <t>&lt;player1&gt; misses three point running jumper</t>
  </si>
  <si>
    <t>Aaron Miles enters the game for &lt;player1&gt;.</t>
  </si>
  <si>
    <t>&lt;player1&gt; makes 26-foot three pointer</t>
  </si>
  <si>
    <t>Stephen Graham enters the game for &lt;player1&gt;</t>
  </si>
  <si>
    <t>&lt;player1&gt; enters the game for Stephen Graham</t>
  </si>
  <si>
    <t>&lt;player1&gt; misses 88-foot three point jumper</t>
  </si>
  <si>
    <t>&lt;player1&gt; makes 2-foot hook shot</t>
  </si>
  <si>
    <t>&lt;player1&gt; misses three pointer</t>
  </si>
  <si>
    <t>&lt;player1&gt; misses 76-foot three point jumper</t>
  </si>
  <si>
    <t>&lt;player1&gt; misses 83-foot three point jumper</t>
  </si>
  <si>
    <t>&lt;player1&gt; misses 27-foot three pointer</t>
  </si>
  <si>
    <t>&lt;player1&gt; makes 23-foot three pointer</t>
  </si>
  <si>
    <t>&lt;player1&gt; misses 23-foot three pointer</t>
  </si>
  <si>
    <t>&lt;player1&gt; misses 69-foot three point jumper</t>
  </si>
  <si>
    <t>&lt;player1&gt; misses 70-foot three point jumper</t>
  </si>
  <si>
    <t>&lt;player1&gt; misses 13-foot hook shot</t>
  </si>
  <si>
    <t>&lt;player1&gt; misses 14-foot hook shot</t>
  </si>
  <si>
    <t>&lt;player1&gt; misses 78-foot three point jumper</t>
  </si>
  <si>
    <t>&lt;player1&gt; makes 21-foot running jumper</t>
  </si>
  <si>
    <t>&lt;player1&gt; makes 27-foot three point running jumper</t>
  </si>
  <si>
    <t>&lt;player1&gt; made 27 ft three point running jumper.</t>
  </si>
  <si>
    <t>&lt;player1&gt; makes 29-foot three pointer</t>
  </si>
  <si>
    <t>&lt;player1&gt; misses 21-foot running jumper</t>
  </si>
  <si>
    <t>&lt;player1&gt; makes 29-foot three point running jumper</t>
  </si>
  <si>
    <t>Brian Grant enters the game for &lt;player1&gt;</t>
  </si>
  <si>
    <t>&lt;player1&gt; misses 34-foot three point running jumper</t>
  </si>
  <si>
    <t>&lt;player1&gt; made 2 ft running jumper.</t>
  </si>
  <si>
    <t>&lt;player1&gt; misses 46-foot three point running jumper</t>
  </si>
  <si>
    <t>&lt;player1&gt; makes 2-foot jumper</t>
  </si>
  <si>
    <t>&lt;player1&gt; misses 42-foot three point running jumper</t>
  </si>
  <si>
    <t>&lt;player1&gt; missed 58 ft three point running jumper.</t>
  </si>
  <si>
    <t>&lt;player1&gt; makes 38-foot three point jumper</t>
  </si>
  <si>
    <t>Jason Kapono enters the game for &lt;player1&gt;</t>
  </si>
  <si>
    <t>&lt;player1&gt; enters the game for Jason Kapono</t>
  </si>
  <si>
    <t>&lt;player1&gt; technical foul (3rd technical foul)</t>
  </si>
  <si>
    <t>&lt;player1&gt; enters the game for Tim Thomas</t>
  </si>
  <si>
    <t>&lt;player1&gt; misses 37-foot three point running jumper</t>
  </si>
  <si>
    <t>&lt;player1&gt; misses 73-foot three point jumper</t>
  </si>
  <si>
    <t>&lt;player1&gt; misses 2-foot jumper</t>
  </si>
  <si>
    <t>&lt;player1&gt; double technical foul</t>
  </si>
  <si>
    <t>&lt;player1&gt; misses 3-foot running jumper</t>
  </si>
  <si>
    <t>&lt;player1&gt; misses 82-foot three point jumper</t>
  </si>
  <si>
    <t>&lt;player1&gt; misses 15-foot hook shot</t>
  </si>
  <si>
    <t>&lt;player1&gt; misses 86-foot three point jumper</t>
  </si>
  <si>
    <t>&lt;player1&gt; makes 34-foot three point jumper</t>
  </si>
  <si>
    <t>&lt;player1&gt; misses 36-foot three point jumper</t>
  </si>
  <si>
    <t>&lt;player1&gt; misses 84-foot three point jumper</t>
  </si>
  <si>
    <t>&lt;player1&gt; non-unsportsmanlike technical (2nd technical foul)</t>
  </si>
  <si>
    <t>&lt;player1&gt; misses 62-foot three point jumper</t>
  </si>
  <si>
    <t>&lt;player1&gt; makes 73-foot three point jumper</t>
  </si>
  <si>
    <t>Ryan Bowen enters the game for &lt;player1&gt;.</t>
  </si>
  <si>
    <t>&lt;player1&gt; missed 40 ft three point running jumper.</t>
  </si>
  <si>
    <t>&lt;player1&gt; misses 28-foot three point running jumper</t>
  </si>
  <si>
    <t>&lt;player1&gt; misses 25-foot three pointer</t>
  </si>
  <si>
    <t>&lt;player1&gt; misses 29-foot three point running jumper</t>
  </si>
  <si>
    <t>Gerald Fitch enters the game for &lt;player1&gt;</t>
  </si>
  <si>
    <t>&lt;player1&gt; misses 67-foot three point jumper</t>
  </si>
  <si>
    <t>&lt;player1&gt; makes 59-foot three point jumper</t>
  </si>
  <si>
    <t>&lt;player1&gt; misses 77-foot three point jumper</t>
  </si>
  <si>
    <t>Melvin Ely enters the game for &lt;player1&gt;</t>
  </si>
  <si>
    <t>&lt;player1&gt; makes 35-foot three point jumper</t>
  </si>
  <si>
    <t>&lt;player1&gt; misses 25-foot three point running jumper</t>
  </si>
  <si>
    <t>&lt;player1&gt; makes 47-foot three point running jumper</t>
  </si>
  <si>
    <t>&lt;player1&gt; makes 20-foot running jumper</t>
  </si>
  <si>
    <t>&lt;player1&gt; misses 72-foot three point jumper</t>
  </si>
  <si>
    <t>Louis Williams enters the game for &lt;player1&gt;</t>
  </si>
  <si>
    <t>&lt;player1&gt; enters the game for Louis Williams</t>
  </si>
  <si>
    <t>&lt;player1&gt; misses 27-foot three point running jumper</t>
  </si>
  <si>
    <t>&lt;player1&gt; misses 1-foot hook shot</t>
  </si>
  <si>
    <t>&lt;player1&gt; makes 2-foot running jumper</t>
  </si>
  <si>
    <t>&lt;player1&gt; non-unsportsmanlike technical (1st technical foul)</t>
  </si>
  <si>
    <t>&lt;player1&gt; misses 39-foot three point running jumper</t>
  </si>
  <si>
    <t>&lt;player1&gt; misses 62-foot three point running jumper</t>
  </si>
  <si>
    <t>&lt;player1&gt; makes 23-foot two point shot</t>
  </si>
  <si>
    <t>&lt;player1&gt; misses 34-foot three pointer</t>
  </si>
  <si>
    <t>&lt;player1&gt; misses 30-foot three point running jumper</t>
  </si>
  <si>
    <t>&lt;player1&gt; misses 54-foot three point running jumper</t>
  </si>
  <si>
    <t>&lt;player1&gt; misses 80-foot three point jumper</t>
  </si>
  <si>
    <t>&lt;player1&gt; makes 26-foot three point running jumper</t>
  </si>
  <si>
    <t>&lt;player1&gt; misses 49-foot three point running jumper</t>
  </si>
  <si>
    <t>&lt;player1&gt; misses 41-foot three point running jumper</t>
  </si>
  <si>
    <t>&lt;player1&gt; misses 37-foot three pointer</t>
  </si>
  <si>
    <t>&lt;player1&gt; makes 25-foot jumper</t>
  </si>
  <si>
    <t>&lt;player1&gt; misses 24-foot two point shot</t>
  </si>
  <si>
    <t>&lt;player1&gt; misses 19-foot running jumper</t>
  </si>
  <si>
    <t>&lt;player1&gt; makes 58-foot three point running jumper</t>
  </si>
  <si>
    <t>&lt;player1&gt; makes 32-foot three point jumper</t>
  </si>
  <si>
    <t>&lt;player1&gt; makes 48-foot three point running jumper</t>
  </si>
  <si>
    <t>&lt;player1&gt; makes 30-foot three point running jumper</t>
  </si>
  <si>
    <t>&lt;player1&gt; makes 15-foot hook shot</t>
  </si>
  <si>
    <t>Marcus Vinicius enters the game for &lt;player1&gt;</t>
  </si>
  <si>
    <t>&lt;player1&gt; misses 28-foot three pointer</t>
  </si>
  <si>
    <t>&lt;player1&gt; makes 31-foot three pointer</t>
  </si>
  <si>
    <t>&lt;player1&gt; makes 22-foot running jumper</t>
  </si>
  <si>
    <t>Tarance Kinsey enters the game for &lt;player1&gt;</t>
  </si>
  <si>
    <t>&lt;player1&gt; enters the game for Tarance Kinsey</t>
  </si>
  <si>
    <t>&lt;player1&gt; misses 32-foot three point running jumper</t>
  </si>
  <si>
    <t>&lt;player1&gt; enters the game for Marcus Vinicius</t>
  </si>
  <si>
    <t>&lt;player1&gt; misses 71-foot three point jumper</t>
  </si>
  <si>
    <t>&lt;player1&gt; misses 23-foot running jumper</t>
  </si>
  <si>
    <t>&lt;player1&gt; misses 89-foot three point jumper</t>
  </si>
  <si>
    <t>&lt;player1&gt; makes 36-foot three point jumper</t>
  </si>
  <si>
    <t>&lt;player1&gt; misses 36-foot three pointer</t>
  </si>
  <si>
    <t>&lt;player1&gt; makes 25-foot three point running jumper</t>
  </si>
  <si>
    <t>&lt;player1&gt; makes 24-foot three point running jumper</t>
  </si>
  <si>
    <t>&lt;player1&gt; misses 24-foot three point running jumper</t>
  </si>
  <si>
    <t>&lt;player1&gt; misses 26-foot three point running jumper</t>
  </si>
  <si>
    <t>&lt;player1&gt; misses 51-foot three point running jumper</t>
  </si>
  <si>
    <t>&lt;player1&gt; makes 33-foot three point jumper</t>
  </si>
  <si>
    <t>&lt;player1&gt; misses 79-foot three point jumper</t>
  </si>
  <si>
    <t>&lt;player1&gt; makes 32-foot three pointer</t>
  </si>
  <si>
    <t>&lt;player1&gt; misses 47-foot three point running jumper</t>
  </si>
  <si>
    <t>&lt;player1&gt; misses 45-foot three pointer</t>
  </si>
  <si>
    <t>&lt;player1&gt; misses 60-foot three point running jumper</t>
  </si>
  <si>
    <t>&lt;player1&gt; misses 74-foot three point running jumper</t>
  </si>
  <si>
    <t>&lt;player1&gt; misses 25-foot running jumper</t>
  </si>
  <si>
    <t>&lt;player1&gt; makes 24-foot three pointer</t>
  </si>
  <si>
    <t>&lt;player1&gt; misses 19-foot three point jumper</t>
  </si>
  <si>
    <t>&lt;player1&gt; makes 55-foot three point jumper</t>
  </si>
  <si>
    <t>&lt;player1&gt; makes 16-foot hook shot</t>
  </si>
  <si>
    <t>&lt;player1&gt; misses 50-foot three point running jumper</t>
  </si>
  <si>
    <t>&lt;player1&gt; makes 13-foot hook shot</t>
  </si>
  <si>
    <t>&lt;player1&gt; misses 57-foot three pointer</t>
  </si>
  <si>
    <t>&lt;player1&gt; misses 61-foot three point running jumper</t>
  </si>
  <si>
    <t>&lt;player1&gt; misses 71-foot three point running jumper</t>
  </si>
  <si>
    <t>&lt;player1&gt; misses 44-foot three point running jumper</t>
  </si>
  <si>
    <t>&lt;player1&gt; misses 56-foot three point running jumper</t>
  </si>
  <si>
    <t>&lt;player1&gt; misses 40-foot three point running jumper</t>
  </si>
  <si>
    <t>&lt;player1&gt; misses 22-foot running jumper</t>
  </si>
  <si>
    <t>&lt;player1&gt; misses 33-foot three pointer</t>
  </si>
  <si>
    <t>&lt;player1&gt; misses 52-foot three point running jumper</t>
  </si>
  <si>
    <t>&lt;player1&gt; misses 36-foot three point running jumper</t>
  </si>
  <si>
    <t>&lt;player1&gt; double personal foul</t>
  </si>
  <si>
    <t>&lt;player1&gt; misses 40-foot three pointer</t>
  </si>
  <si>
    <t>&lt;player1&gt; makes 48-foot three pointer</t>
  </si>
  <si>
    <t>&lt;player1&gt; makes 64-foot three point jumper</t>
  </si>
  <si>
    <t>&lt;player1&gt; makes 19-foot hook shot</t>
  </si>
  <si>
    <t>&lt;player1&gt; misses 23-foot three point running jumper</t>
  </si>
  <si>
    <t>&lt;player1&gt; misses 25-foot three point hook shot</t>
  </si>
  <si>
    <t>&lt;player1&gt; misses 89-foot jumper</t>
  </si>
  <si>
    <t>&lt;player1&gt; makes 39-foot three pointer</t>
  </si>
  <si>
    <t>&lt;player1&gt; makes 19-foot three point jumper</t>
  </si>
  <si>
    <t>Jose Barea enters the game for &lt;player1&gt;</t>
  </si>
  <si>
    <t>&lt;player1&gt; misses 25-foot jumper</t>
  </si>
  <si>
    <t>&lt;player1&gt; misses 17-foot hook shot</t>
  </si>
  <si>
    <t>&lt;player1&gt; misses 57-foot three point running jumper</t>
  </si>
  <si>
    <t>&lt;player1&gt; makes 36-foot three pointer</t>
  </si>
  <si>
    <t>&lt;player1&gt; makes 39-foot three point jumper</t>
  </si>
  <si>
    <t>&lt;player1&gt; misses 22-foot three pointer</t>
  </si>
  <si>
    <t>&lt;player1&gt; makes 36-foot three point running jumper</t>
  </si>
  <si>
    <t>&lt;player1&gt; makes 44-foot three point running jumper</t>
  </si>
  <si>
    <t>&lt;player1&gt; makes 41-foot three point jumper</t>
  </si>
  <si>
    <t>&lt;player1&gt; makes 37-foot three point jumper</t>
  </si>
  <si>
    <t>&lt;player1&gt; misses 48-foot three point running jumper</t>
  </si>
  <si>
    <t>&lt;player1&gt; misses 26-foot jumper</t>
  </si>
  <si>
    <t>&lt;player1&gt; misses 87-foot three point jumper</t>
  </si>
  <si>
    <t>&lt;player1&gt; misses 52-foot three pointer</t>
  </si>
  <si>
    <t>&lt;player1&gt; misses 42-foot three pointer</t>
  </si>
  <si>
    <t>&lt;player1&gt; misses 72-foot three pointer</t>
  </si>
  <si>
    <t>&lt;player1&gt; misses 31-foot three pointer</t>
  </si>
  <si>
    <t>&lt;player1&gt; misses 30-foot three pointer</t>
  </si>
  <si>
    <t>&lt;player1&gt; misses 50-foot three point hook shot</t>
  </si>
  <si>
    <t>&lt;player1&gt; makes 24-foot two point shot</t>
  </si>
  <si>
    <t>&lt;player1&gt; makes 45-foot three point running jumper</t>
  </si>
  <si>
    <t>&lt;player1&gt; makes 33-foot three pointer</t>
  </si>
  <si>
    <t>&lt;player1&gt; misses 2-foot three point hook shot</t>
  </si>
  <si>
    <t>&lt;player1&gt; makes 38-foot three pointer</t>
  </si>
  <si>
    <t>&lt;player1&gt; makes 45-foot three pointer</t>
  </si>
  <si>
    <t>&lt;player1&gt; misses 35-foot three pointer</t>
  </si>
  <si>
    <t>&lt;player1&gt; makes 42-foot three point jumper</t>
  </si>
  <si>
    <t>&lt;player1&gt; misses 16-foot hook shot</t>
  </si>
  <si>
    <t>&lt;player1&gt; makes 1-foot jumper</t>
  </si>
  <si>
    <t>Jerryd Bayless enters the game for &lt;player1&gt;</t>
  </si>
  <si>
    <t>Michael Ruffin enters the game for &lt;player1&gt;</t>
  </si>
  <si>
    <t>&lt;player1&gt; misses 2-foot running jumper</t>
  </si>
  <si>
    <t>&lt;player1&gt; misses 48-foot three pointer</t>
  </si>
  <si>
    <t>&lt;player1&gt; makes 58-foot three pointer</t>
  </si>
  <si>
    <t>&lt;player1&gt; makes 50-foot three point running jumper</t>
  </si>
  <si>
    <t>&lt;player1&gt; makes 37-foot three point running jumper</t>
  </si>
  <si>
    <t>&lt;player1&gt; makes 28-foot three point running jumper</t>
  </si>
  <si>
    <t>&lt;player1&gt; makes three point running jumper</t>
  </si>
  <si>
    <t>&lt;player1&gt; makes 48-foot three point jumper</t>
  </si>
  <si>
    <t>&lt;player1&gt; misses 44-foot three pointer</t>
  </si>
  <si>
    <t>&lt;player1&gt; misses 38-foot three pointer</t>
  </si>
  <si>
    <t>&lt;player1&gt; misses 41-foot three pointer</t>
  </si>
  <si>
    <t>&lt;player1&gt; makes 65-foot three point jumper</t>
  </si>
  <si>
    <t>&lt;player1&gt; misses 46-foot three pointer</t>
  </si>
  <si>
    <t>&lt;player1&gt; misses 69-foot three point running jumper</t>
  </si>
  <si>
    <t>&lt;player1&gt; Offensive Foul. Williams's 2nd Personal Foul, New York's 3rd Team Foul.</t>
  </si>
  <si>
    <t>&lt;player1&gt; misses 26-foot three point hook shot</t>
  </si>
  <si>
    <t>&lt;player1&gt; misses 1-foot jumper</t>
  </si>
  <si>
    <t>&lt;player1&gt; makes 34-foot three pointer</t>
  </si>
  <si>
    <t>&lt;player1&gt; makes 51-foot three point jumper</t>
  </si>
  <si>
    <t>&lt;player1&gt; misses 32-foot three pointer</t>
  </si>
  <si>
    <t>&lt;player1&gt; misses 80-foot three point running jumper</t>
  </si>
  <si>
    <t>&lt;player1&gt; misses 70-foot three point running jumper</t>
  </si>
  <si>
    <t>&lt;player1&gt; makes 66-foot three point jumper</t>
  </si>
  <si>
    <t>&lt;player1&gt; makes 22-foot three pointer</t>
  </si>
  <si>
    <t>&lt;player1&gt; misses 49-foot three pointer</t>
  </si>
  <si>
    <t>&lt;player1&gt; makes 57-foot three point jumper</t>
  </si>
  <si>
    <t>&lt;player1&gt; makes 40-foot three point jumper</t>
  </si>
  <si>
    <t>&lt;player1&gt; out of bounds lost ball turnover</t>
  </si>
  <si>
    <t>&lt;player1&gt; step out of bounds turnover</t>
  </si>
  <si>
    <t>&lt;player1&gt; post lost ball turnover</t>
  </si>
  <si>
    <t>&lt;player1&gt; palming turnover</t>
  </si>
  <si>
    <t>&lt;player1&gt; off foul turnover</t>
  </si>
  <si>
    <t>&lt;player1&gt; illegal screen turnover</t>
  </si>
  <si>
    <t>&lt;player1&gt; misses 37-foot three point hook shot</t>
  </si>
  <si>
    <t>&lt;player1&gt; illegal assist turnover</t>
  </si>
  <si>
    <t>&lt;player1&gt; basket from elbows turnover</t>
  </si>
  <si>
    <t>&lt;player1&gt; misses 1-foot running jumper</t>
  </si>
  <si>
    <t>&lt;player1&gt; misses 72-foot three point running jumper</t>
  </si>
  <si>
    <t>&lt;player1&gt; makes 37-foot three pointer</t>
  </si>
  <si>
    <t>&lt;player1&gt; makes 53-foot three point jumper</t>
  </si>
  <si>
    <t>&lt;player1&gt; misses 82-foot three point running jumper</t>
  </si>
  <si>
    <t>&lt;player1&gt; makes 35-foot three pointer</t>
  </si>
  <si>
    <t>&lt;player1&gt; taunting technical (1st personal foul)</t>
  </si>
  <si>
    <t>Jerome Jordan enters the game for &lt;player1&gt;</t>
  </si>
  <si>
    <t>&lt;player1&gt; enters the game for Jerome Jordan</t>
  </si>
  <si>
    <t>&lt;player1&gt; taunting technical (2nd personal foul)</t>
  </si>
  <si>
    <t>&lt;player1&gt; taunting technical (3rd personal foul)</t>
  </si>
  <si>
    <t>&lt;player1&gt; misses 59-foot three point running jumper</t>
  </si>
  <si>
    <t>&lt;player1&gt; makes 47-foot three pointer</t>
  </si>
  <si>
    <t>&lt;player1&gt; misses 31-foot three point running jumper</t>
  </si>
  <si>
    <t>&lt;player1&gt; makes 22-foot hook shot</t>
  </si>
  <si>
    <t>&lt;player1&gt; misses 39-foot three pointer</t>
  </si>
  <si>
    <t>&lt;player1&gt; double personal turnover</t>
  </si>
  <si>
    <t>&lt;player1&gt; makes 57-foot three point running jumper</t>
  </si>
  <si>
    <t>&lt;player1&gt; punched ball turnover</t>
  </si>
  <si>
    <t>&lt;player1&gt; swinging elbows turnover</t>
  </si>
  <si>
    <t>&lt;player1&gt; misses 90-foot three point jumper</t>
  </si>
  <si>
    <t>&lt;player1&gt;  misses 26- foot  three point jumper</t>
  </si>
  <si>
    <t>&lt;player1&gt;  misses layup</t>
  </si>
  <si>
    <t>&lt;player1&gt;  misses tip shot</t>
  </si>
  <si>
    <t>&lt;player1&gt;  misses 21- foot jumper</t>
  </si>
  <si>
    <t>&lt;player1&gt;  misses jumper</t>
  </si>
  <si>
    <t>&lt;player1&gt;  misses 27- foot  three point jumper</t>
  </si>
  <si>
    <t>&lt;player1&gt;  misses 22- foot jumper</t>
  </si>
  <si>
    <t>&lt;player1&gt;  misses 7- foot hook shot</t>
  </si>
  <si>
    <t>&lt;player1&gt;  misses 10- foot jumper</t>
  </si>
  <si>
    <t>&lt;player1&gt;  misses 24- foot  three point jumper</t>
  </si>
  <si>
    <t>&lt;player1&gt;  misses 23- foot  three point jumper</t>
  </si>
  <si>
    <t>&lt;player1&gt;  misses 13- foot jumper</t>
  </si>
  <si>
    <t>&lt;player1&gt;  turnover</t>
  </si>
  <si>
    <t>&lt;player1&gt;  misses 11- foot jumper</t>
  </si>
  <si>
    <t>&lt;player1&gt;  misses 25- foot  three point jumper</t>
  </si>
  <si>
    <t>&lt;player1&gt;  misses 16- foot jumper</t>
  </si>
  <si>
    <t>&lt;player1&gt;  misses 17- foot jumper</t>
  </si>
  <si>
    <t>&lt;player1&gt;  misses 19- foot jumper</t>
  </si>
  <si>
    <t>&lt;player1&gt;  misses two point shot</t>
  </si>
  <si>
    <t>&lt;player1&gt;  misses driving layup</t>
  </si>
  <si>
    <t>&lt;player1&gt; kick ball violation</t>
  </si>
  <si>
    <t>&lt;player1&gt;  misses 8- foot jumper</t>
  </si>
  <si>
    <t>&lt;player1&gt;  travelling</t>
  </si>
  <si>
    <t>&lt;player1&gt;  bad pass</t>
  </si>
  <si>
    <t>&lt;player1&gt;  misses  three point jumper</t>
  </si>
  <si>
    <t>&lt;player1&gt;  misses 8- foot Running Jumper</t>
  </si>
  <si>
    <t>&lt;player1&gt;  misses 15- foot jumper</t>
  </si>
  <si>
    <t>&lt;player1&gt;  misses 20- foot jumper</t>
  </si>
  <si>
    <t>&lt;player1&gt;  misses 9- foot jumper</t>
  </si>
  <si>
    <t>&lt;player1&gt;  misses 30- foot  three point jumper</t>
  </si>
  <si>
    <t>&lt;player1&gt;  misses 12- foot two point shot</t>
  </si>
  <si>
    <t>&lt;player1&gt;  misses 14- foot two point shot</t>
  </si>
  <si>
    <t>&lt;player1&gt;  misses 6- foot jumper</t>
  </si>
  <si>
    <t>&lt;player1&gt;  misses 5- foot hook shot</t>
  </si>
  <si>
    <t>&lt;player1&gt; 3 second turnover</t>
  </si>
  <si>
    <t>&lt;player1&gt; misses 2-foot layup</t>
  </si>
  <si>
    <t>&lt;player1&gt; technical foul(1st technical foul)</t>
  </si>
  <si>
    <t>&lt;player1&gt; defensive 3-seconds (Technical Foul)</t>
  </si>
  <si>
    <t>&lt;player1&gt; makes  three point jumper</t>
  </si>
  <si>
    <t>&lt;player1&gt;  misses 5- foot two point jumper</t>
  </si>
  <si>
    <t>&lt;player1&gt;  misses 7- foot jumper</t>
  </si>
  <si>
    <t>&lt;player1&gt;  misses 11- foot two point shot</t>
  </si>
  <si>
    <t>&lt;player1&gt;  misses 29- foot  three point jumper</t>
  </si>
  <si>
    <t>&lt;player1&gt;  misses 18- foot jumper</t>
  </si>
  <si>
    <t>&lt;player1&gt;  misses 10- foot hook shot</t>
  </si>
  <si>
    <t>&lt;player1&gt;  misses 12- foot jumper</t>
  </si>
  <si>
    <t>&lt;player1&gt; makes technical free throw 1 of 2</t>
  </si>
  <si>
    <t>&lt;player1&gt; makes technical free throw 2 of 2</t>
  </si>
  <si>
    <t>&lt;player1&gt;  misses dunk</t>
  </si>
  <si>
    <t>&lt;player1&gt;  misses 4- foot jumper</t>
  </si>
  <si>
    <t>&lt;player1&gt;  misses 4- foot two point shot</t>
  </si>
  <si>
    <t>&lt;player1&gt;  misses 10- foot</t>
  </si>
  <si>
    <t>&lt;player1&gt;  misses 9- foot two point jumper</t>
  </si>
  <si>
    <t>&lt;player1&gt;  misses 19- foot two point jumper</t>
  </si>
  <si>
    <t>&lt;player1&gt;  misses 9- foot</t>
  </si>
  <si>
    <t>&lt;player1&gt;  misses 9- foot two point shot</t>
  </si>
  <si>
    <t>&lt;player1&gt;  misses 6- foot hook shot</t>
  </si>
  <si>
    <t>&lt;player1&gt;  misses</t>
  </si>
  <si>
    <t>&lt;player1&gt; steps out of bounds turnover</t>
  </si>
  <si>
    <t>&lt;player1&gt;  misses 15- foot two point shot</t>
  </si>
  <si>
    <t>&lt;player1&gt; defensive goaltending violation</t>
  </si>
  <si>
    <t>&lt;player1&gt; kicked ball violation</t>
  </si>
  <si>
    <t>&lt;player1&gt;  misses 14- foot jumper</t>
  </si>
  <si>
    <t>&lt;player1&gt;  out of bounds lost ball turnover</t>
  </si>
  <si>
    <t>&lt;player1&gt;  misses 28- foot  three point jumper</t>
  </si>
  <si>
    <t>&lt;player1&gt;  misses 8- foot two point shot</t>
  </si>
  <si>
    <t>&lt;player1&gt;  misses 33- foot  three point jumper</t>
  </si>
  <si>
    <t>&lt;player1&gt;  misses 5- foot jumper</t>
  </si>
  <si>
    <t>&lt;player1&gt;  misses hook shot</t>
  </si>
  <si>
    <t>&lt;player1&gt;  misses 6- foot Regular Jump Shot</t>
  </si>
  <si>
    <t>&lt;player1&gt;  misses 22- foot  three point jumper</t>
  </si>
  <si>
    <t>&lt;player1&gt; makes free throw clear path 1 of 2</t>
  </si>
  <si>
    <t>&lt;player1&gt; makes free throw clear path 2 of 2</t>
  </si>
  <si>
    <t>&lt;player1&gt; possession lost ball turnover</t>
  </si>
  <si>
    <t>&lt;player1&gt;  misses 4- foot hook shot</t>
  </si>
  <si>
    <t>&lt;player1&gt;  misses 2- foot two point shot</t>
  </si>
  <si>
    <t>&lt;player1&gt;  misses 3- foot two point shot</t>
  </si>
  <si>
    <t>&lt;player1&gt;  offensive rebound</t>
  </si>
  <si>
    <t>&lt;player1&gt;  misses 8- foot hook shot</t>
  </si>
  <si>
    <t>&lt;player1&gt; goaltending</t>
  </si>
  <si>
    <t>&lt;player1&gt;  misses 21- foot two point jumper</t>
  </si>
  <si>
    <t>&lt;player1&gt; turnover (lane violation)</t>
  </si>
  <si>
    <t>&lt;player1&gt;  misses 3- foot jumper</t>
  </si>
  <si>
    <t>&lt;player1&gt; makes  three pointer</t>
  </si>
  <si>
    <t>&lt;player1&gt;  misses 17- foot two point shot</t>
  </si>
  <si>
    <t>&lt;player1&gt;  misses Running Jumper</t>
  </si>
  <si>
    <t>&lt;player1&gt;  misses 16-foot jumper</t>
  </si>
  <si>
    <t>&lt;player1&gt;  misses 14-foot jumper</t>
  </si>
  <si>
    <t>&lt;player1&gt;  misses 24-foot  three point jumper</t>
  </si>
  <si>
    <t>&lt;player1&gt;  misses 18-foot jumper</t>
  </si>
  <si>
    <t>&lt;player1&gt;  misses 26-foot  three point jumper</t>
  </si>
  <si>
    <t>&lt;player1&gt;  misses 20-foot jumper</t>
  </si>
  <si>
    <t>&lt;player1&gt; makes 25-foot  three point jumper</t>
  </si>
  <si>
    <t>&lt;player1&gt;  misses 19-foot jump shot back</t>
  </si>
  <si>
    <t>&lt;player1&gt;  misses 21-foot jumper</t>
  </si>
  <si>
    <t>&lt;player1&gt;  misses 17-foot jumper</t>
  </si>
  <si>
    <t>&lt;player1&gt;  misses 22-foot jumper</t>
  </si>
  <si>
    <t>&lt;player1&gt;  misses 15-foot jumper</t>
  </si>
  <si>
    <t>&lt;player1&gt;  misses 25-foot  three point jumper</t>
  </si>
  <si>
    <t>&lt;player1&gt;  misses 15-foot two point jumper</t>
  </si>
  <si>
    <t>&lt;player1&gt;  misses 23-foot jumper</t>
  </si>
  <si>
    <t>&lt;player1&gt;  misses 19-foot jumper</t>
  </si>
  <si>
    <t>&lt;player1&gt;  traveling</t>
  </si>
  <si>
    <t>&lt;player1&gt;  misses 13-foot two point jumper</t>
  </si>
  <si>
    <t>&lt;player1&gt; illegal defense violation</t>
  </si>
  <si>
    <t>&lt;player1&gt;</t>
  </si>
  <si>
    <t>&lt;player1&gt; makes 2-foot driving dunk</t>
  </si>
  <si>
    <t>&lt;player1&gt;  misses 6-foot two point shot</t>
  </si>
  <si>
    <t>&lt;player1&gt;  misses 4-foot jumper</t>
  </si>
  <si>
    <t>&lt;player1&gt;  misses 27-foot  three point jumper</t>
  </si>
  <si>
    <t>&lt;player1&gt;  misses 5-foot jumper</t>
  </si>
  <si>
    <t>&lt;player1&gt;  misses 23-foot  three point jumper</t>
  </si>
  <si>
    <t>&lt;player1&gt;  misses 4-foot hook shot</t>
  </si>
  <si>
    <t>&lt;player1&gt;  misses 75-foot  three point jumper</t>
  </si>
  <si>
    <t>&lt;player1&gt;  misses 3-foot jumper</t>
  </si>
  <si>
    <t>&lt;player1&gt;  misses 7-foot jumper</t>
  </si>
  <si>
    <t>&lt;player1&gt;  misses 11-foot jumper</t>
  </si>
  <si>
    <t>&lt;player1&gt;  misses 39-foot  three point jumper</t>
  </si>
  <si>
    <t>&lt;player1&gt; makes 26-foot  three point jumper</t>
  </si>
  <si>
    <t>&lt;player1&gt;  misses 9-foot</t>
  </si>
  <si>
    <t>&lt;player1&gt;  misses 12-foot jumper</t>
  </si>
  <si>
    <t>&lt;player1&gt;  misses 8-foot two point shot</t>
  </si>
  <si>
    <t>&lt;player1&gt;  misses 18-foot two point shot</t>
  </si>
  <si>
    <t>&lt;player1&gt;  misses 8-foot jumper</t>
  </si>
  <si>
    <t>&lt;player1&gt;  misses 14-foot two point shot</t>
  </si>
  <si>
    <t>&lt;player1&gt;  misses 21-foot two point jumper</t>
  </si>
  <si>
    <t>&lt;player1&gt;  misses 16-foot jump shot back</t>
  </si>
  <si>
    <t>&lt;player1&gt;  misses 10-foot jumper</t>
  </si>
  <si>
    <t>&lt;player1&gt;  misses 13-foot two point shot</t>
  </si>
  <si>
    <t>&lt;player1&gt;  Defensive Goaltending</t>
  </si>
  <si>
    <t>&lt;player1&gt;  misses 9-foot jumper</t>
  </si>
  <si>
    <t>&lt;player1&gt;  misses 8-foot Running Jumper</t>
  </si>
  <si>
    <t>&lt;player1&gt;  misses running reverse layup</t>
  </si>
  <si>
    <t>&lt;player1&gt;  misses Regular Jump Shot</t>
  </si>
  <si>
    <t>&lt;player1&gt;  misses 16-foot step back jumpshot</t>
  </si>
  <si>
    <t>&lt;player1&gt;  misses 20-foot Regular Jump Shot</t>
  </si>
  <si>
    <t>&lt;player1&gt;  misses 6-foot jumper</t>
  </si>
  <si>
    <t>&lt;player1&gt;  misses 8-foot</t>
  </si>
  <si>
    <t>&lt;player1&gt;  misses 38-foot  three point jumper</t>
  </si>
  <si>
    <t>&lt;player1&gt;  misses 7-foot</t>
  </si>
  <si>
    <t>&lt;player1&gt;  misses 7-foot hook shot</t>
  </si>
  <si>
    <t>&lt;player1&gt;  misses 8-foot hook shot</t>
  </si>
  <si>
    <t>&lt;player1&gt;  misses 11-foot two point shot</t>
  </si>
  <si>
    <t>&lt;player1&gt;  misses 12-foot two point shot</t>
  </si>
  <si>
    <t>&lt;player1&gt;  misses 14-foot jump shot back</t>
  </si>
  <si>
    <t>&lt;player1&gt; makes 24-foot  three point jumper</t>
  </si>
  <si>
    <t>&lt;player1&gt;  misses 6-foot</t>
  </si>
  <si>
    <t>&lt;player1&gt;  misses 3-foot two point shot</t>
  </si>
  <si>
    <t>&lt;player1&gt;  misses step back jumpshot</t>
  </si>
  <si>
    <t>&lt;player1&gt;  misses 9-foot two point shot</t>
  </si>
  <si>
    <t>&lt;player1&gt;  misses 15-foot two point shot</t>
  </si>
  <si>
    <t>&lt;player1&gt;  misses 3-foot shot</t>
  </si>
  <si>
    <t>&lt;player1&gt; makes 23-foot  three point jumper</t>
  </si>
  <si>
    <t>&lt;player1&gt;  misses 4-foot Running Jumper</t>
  </si>
  <si>
    <t>&lt;player1&gt;  misses 17-foot two point shot</t>
  </si>
  <si>
    <t>&lt;player1&gt;  misses 7-foot Running Jumper</t>
  </si>
  <si>
    <t>&lt;player1&gt; goal tending violation</t>
  </si>
  <si>
    <t>&lt;player1&gt;  misses 10-foot two point shot</t>
  </si>
  <si>
    <t>&lt;player1&gt; makes 27-foot  three point jumper</t>
  </si>
  <si>
    <t>&lt;player1&gt;  misses 22-foot  three point jumper</t>
  </si>
  <si>
    <t>&lt;player1&gt;  misses 16-foot two point shot</t>
  </si>
  <si>
    <t>&lt;player1&gt;  misses 37-foot  three point jumper</t>
  </si>
  <si>
    <t>&lt;player1&gt;  misses 13-foot jumper</t>
  </si>
  <si>
    <t>&lt;player1&gt;  misses 9-foot jump shot back</t>
  </si>
  <si>
    <t>&lt;player1&gt;  misses 43-foot  three point jumper</t>
  </si>
  <si>
    <t>&lt;player1&gt;  misses 41-foot  three point jumper</t>
  </si>
  <si>
    <t>&lt;player1&gt;  misses 28-foot  three point jumper</t>
  </si>
  <si>
    <t>&lt;player1&gt;  misses 5-foot hook shot</t>
  </si>
  <si>
    <t>&lt;player1&gt;  misses layup shot finger roll</t>
  </si>
  <si>
    <t>&lt;player1&gt;  misses 43-foot</t>
  </si>
  <si>
    <t>&lt;player1&gt; makes 34-foot  three point jumper</t>
  </si>
  <si>
    <t>&lt;player1&gt;  misses 30-foot  three point jumper</t>
  </si>
  <si>
    <t>&lt;player1&gt;  misses 50-foot  three point jumper</t>
  </si>
  <si>
    <t>&lt;player1&gt;  misses 7-foot two point shot</t>
  </si>
  <si>
    <t>&lt;player1&gt; makes 1-foot dunk</t>
  </si>
  <si>
    <t>&lt;player1&gt; makes 26-foot  three pointer</t>
  </si>
  <si>
    <t>&lt;player1&gt; makes 27-foot  three pointer</t>
  </si>
  <si>
    <t>&lt;player1&gt;  misses 11-foot Running Jumper</t>
  </si>
  <si>
    <t>&lt;player1&gt;  misses 4-foot</t>
  </si>
  <si>
    <t>&lt;player1&gt;  misses 10-foot</t>
  </si>
  <si>
    <t>&lt;player1&gt;  misses 15-foot jump shot back</t>
  </si>
  <si>
    <t>&lt;player1&gt;  misses 7-foot running hook shot</t>
  </si>
  <si>
    <t>&lt;player1&gt;  misses 29-foot  three point jumper</t>
  </si>
  <si>
    <t>&lt;player1&gt;  misses 3-foot hook shot</t>
  </si>
  <si>
    <t>&lt;player1&gt;  misses 9-foot Running Jumper</t>
  </si>
  <si>
    <t>&lt;player1&gt;  misses 6-foot hook shot</t>
  </si>
  <si>
    <t>&lt;player1&gt;  misses 40-foot  three point jumper</t>
  </si>
  <si>
    <t>&lt;player1&gt;  misses 8-foot jump shot back</t>
  </si>
  <si>
    <t>&lt;player1&gt;  misses 12-foot hook shot</t>
  </si>
  <si>
    <t>&lt;player1&gt;  misses 6-foot Running Jumper</t>
  </si>
  <si>
    <t>&lt;player1&gt;  misses 6-foot jump shot back</t>
  </si>
  <si>
    <t>&lt;player1&gt;  misses 16-foot Running Jumper</t>
  </si>
  <si>
    <t>&lt;player1&gt;  misses 5-foot</t>
  </si>
  <si>
    <t>&lt;player1&gt;  misses two point jumper</t>
  </si>
  <si>
    <t>&lt;player1&gt; misses layub</t>
  </si>
  <si>
    <t>&lt;player1&gt;  misses 17-foot step back jumpshot</t>
  </si>
  <si>
    <t>&lt;player1&gt;  misses 25-foot</t>
  </si>
  <si>
    <t>&lt;player1&gt;  misses 14-foot two point jumper</t>
  </si>
  <si>
    <t>&lt;player1&gt;  misses 17-foot</t>
  </si>
  <si>
    <t>&lt;player1&gt;  misses 22-foot two point jumper</t>
  </si>
  <si>
    <t>&lt;player1&gt;  misses 20-foot two point jumper</t>
  </si>
  <si>
    <t>&lt;player1&gt;  misses 11-foot</t>
  </si>
  <si>
    <t>&lt;player1&gt;  misses 4-foot running hook shot</t>
  </si>
  <si>
    <t>&lt;player1&gt; makes 28-foot  three point jumper</t>
  </si>
  <si>
    <t>&lt;player1&gt;  misses 20-foot two point shot</t>
  </si>
  <si>
    <t>&lt;player1&gt; makes 26-foot jumper</t>
  </si>
  <si>
    <t>&lt;player1&gt;  misses 19-foot step back jumpshot</t>
  </si>
  <si>
    <t>&lt;player1&gt;  misses running hook shot</t>
  </si>
  <si>
    <t>&lt;player1&gt;  misses 17-foot two point jumper</t>
  </si>
  <si>
    <t>&lt;player1&gt;  misses 77-foot  three point jumper</t>
  </si>
  <si>
    <t>&lt;player1&gt;  misses 5-foot running hook shot</t>
  </si>
  <si>
    <t>&lt;player1&gt;  bad pass turnover</t>
  </si>
  <si>
    <t>&lt;player1&gt; kick ball</t>
  </si>
  <si>
    <t>&lt;player1&gt;  misses 39-foot three point jumper</t>
  </si>
  <si>
    <t>&lt;player1&gt;  misses 14-foot</t>
  </si>
  <si>
    <t>&lt;player1&gt;  misses 34-foot  three point jumper</t>
  </si>
  <si>
    <t>&lt;player1&gt;  misses 5-foot two point shot</t>
  </si>
  <si>
    <t>&lt;player1&gt; makes 24-foot  three pointer</t>
  </si>
  <si>
    <t>&lt;player1&gt;  misses 19-foot two point shot</t>
  </si>
  <si>
    <t>&lt;player1&gt; makes 44-foot  three point jumper</t>
  </si>
  <si>
    <t>&lt;player1&gt;  misses 15-foot Running Jumper</t>
  </si>
  <si>
    <t>&lt;player1&gt;  misses 13-foot Running Jumper</t>
  </si>
  <si>
    <t>&lt;player1&gt;  misses 13-foot step back jumpshot</t>
  </si>
  <si>
    <t>&lt;player1&gt;  misses 12-foot</t>
  </si>
  <si>
    <t>&lt;player1&gt;  misses 49-foot</t>
  </si>
  <si>
    <t>&lt;player1&gt;  misses 2-foot two point shot</t>
  </si>
  <si>
    <t>&lt;player1&gt;  misses 6-foot running hook shot</t>
  </si>
  <si>
    <t>&lt;player1&gt;  misses 25-foot three point jumper</t>
  </si>
  <si>
    <t>&lt;player1&gt;  misses 4-foot Regular Jump Shot</t>
  </si>
  <si>
    <t>&lt;player1&gt; makes 32-foot  three point jumper</t>
  </si>
  <si>
    <t>&lt;player1&gt;  misses 20-foot Running Jumper</t>
  </si>
  <si>
    <t>&lt;player1&gt;  misses 44-foot</t>
  </si>
  <si>
    <t>&lt;player1&gt; makes 25-foot</t>
  </si>
  <si>
    <t>&lt;player1&gt;  misses 11-foot jump shot back</t>
  </si>
  <si>
    <t>&lt;player1&gt;  misses 12-foot Running Jumper</t>
  </si>
  <si>
    <t>&lt;player1&gt;  double dribble turnover</t>
  </si>
  <si>
    <t>&lt;player1&gt;  misses 23-foot three point jumper</t>
  </si>
  <si>
    <t>&lt;player1&gt;  inbound turnover</t>
  </si>
  <si>
    <t>&lt;player1&gt;  misses 26-foot three point jumper</t>
  </si>
  <si>
    <t>&lt;player1&gt;  misses 41-foot three point jumper</t>
  </si>
  <si>
    <t>&lt;player1&gt;  misses 46-foot three point jumper</t>
  </si>
  <si>
    <t>&lt;player1&gt;  misses 14-foot step back jumpshot</t>
  </si>
  <si>
    <t>&lt;player1&gt;  misses 1-foot two point shot</t>
  </si>
  <si>
    <t>&lt;player1&gt;  misses 24-foot three point jumper</t>
  </si>
  <si>
    <t>&lt;player1&gt;  misses three point jumper</t>
  </si>
  <si>
    <t>&lt;player1&gt;  misses 12-foot step back jumpshot</t>
  </si>
  <si>
    <t>&lt;player1&gt;  misses 21-foot step back jumpshot</t>
  </si>
  <si>
    <t>&lt;player1&gt;  misses driving shot</t>
  </si>
  <si>
    <t>&lt;player1&gt; makes 10-foot Jump Shot (Conley Assist)</t>
  </si>
  <si>
    <t>&lt;player1&gt;  misses 29-foot three point jumper</t>
  </si>
  <si>
    <t>&lt;player1&gt;  misses 25-foot Regular Jump Shot</t>
  </si>
  <si>
    <t>&lt;player1&gt;  discontinued dribble turnover</t>
  </si>
  <si>
    <t>&lt;player1&gt;  misses 27-foot three point jumper</t>
  </si>
  <si>
    <t>&lt;player1&gt;  off goaltending turnover</t>
  </si>
  <si>
    <t>&lt;player1&gt; offensive goal tending</t>
  </si>
  <si>
    <t>&lt;player1&gt;  misses 25-foot three point pullup jump shot</t>
  </si>
  <si>
    <t>&lt;player1&gt;  misses 10-foot Running Jumper</t>
  </si>
  <si>
    <t>&lt;player1&gt;  misses 20-foot step back jumpshot</t>
  </si>
  <si>
    <t>&lt;player1&gt;  misses 18-foot two point jumper</t>
  </si>
  <si>
    <t>&lt;player1&gt;  misses 5-foot Running Jumper</t>
  </si>
  <si>
    <t>&lt;player1&gt;  misses 3-foot</t>
  </si>
  <si>
    <t>&lt;player1&gt;  misses 51-foot three point jumper</t>
  </si>
  <si>
    <t>&lt;player1&gt;  misses 22-foot three point jumper</t>
  </si>
  <si>
    <t>&lt;player1&gt;  misses 49-foot three point jumper</t>
  </si>
  <si>
    <t>&lt;player1&gt;  misses 12-foot jump bank shot</t>
  </si>
  <si>
    <t>&lt;player1&gt;  misses 28-foot three point jumper</t>
  </si>
  <si>
    <t>&lt;player1&gt;  misses 30-foot three point jumper</t>
  </si>
  <si>
    <t>&lt;player1&gt;  back court turnover</t>
  </si>
  <si>
    <t>&lt;player1&gt;  offensive goaltending turnover</t>
  </si>
  <si>
    <t>&lt;player1&gt;  misses 13-foot</t>
  </si>
  <si>
    <t>&lt;player1&gt;  misses 2-foot jumper</t>
  </si>
  <si>
    <t>enters the game for &lt;player1&gt;</t>
  </si>
  <si>
    <t>&lt;player1&gt;  misses 4-foot jump bank shot</t>
  </si>
  <si>
    <t>&lt;player1&gt; makes 3-foot driving dunk</t>
  </si>
  <si>
    <t>&lt;player1&gt;  misses 23-foot jump bank shot</t>
  </si>
  <si>
    <t>&lt;player1&gt;  misses finger roll layup</t>
  </si>
  <si>
    <t>&lt;player1&gt;  disc dribble turnover</t>
  </si>
  <si>
    <t>&lt;player1&gt;  misses 10-foot two point jumper</t>
  </si>
  <si>
    <t>&lt;player1&gt;  misses 19-foot</t>
  </si>
  <si>
    <t>&lt;player1&gt;  misses 26-foot</t>
  </si>
  <si>
    <t>&lt;player1&gt;  misses 34-foot three point running jumper</t>
  </si>
  <si>
    <t>&lt;player1&gt;  misses 50-foot three point jumper</t>
  </si>
  <si>
    <t>&lt;player1&gt;  misses 4-foot two point shot</t>
  </si>
  <si>
    <t>&lt;player1&gt;  misses 18-foot step back jumpshot</t>
  </si>
  <si>
    <t>&lt;player1&gt;  misses 34-foot three point jumper</t>
  </si>
  <si>
    <t>&lt;player1&gt;  misses 79-foot three point jumper</t>
  </si>
  <si>
    <t>&lt;player1&gt;  misses 54-foot three point jumper</t>
  </si>
  <si>
    <t>&lt;player1&gt;  misses 9-foot hook shot</t>
  </si>
  <si>
    <t>&lt;player1&gt;  misses 7-foot jump bank shot</t>
  </si>
  <si>
    <t>&lt;player1&gt; makes 25-foot  three pointer</t>
  </si>
  <si>
    <t>&lt;player1&gt;  misses 70-foot three point jumper</t>
  </si>
  <si>
    <t>&lt;player1&gt;  misses 18-foot Regular Jump Shot</t>
  </si>
  <si>
    <t>&lt;player1&gt;  palming turnover</t>
  </si>
  <si>
    <t>&lt;player1&gt;  misses 36-foot three point pullup jump shot</t>
  </si>
  <si>
    <t>&lt;player1&gt;  misses 65-foot three point jumper</t>
  </si>
  <si>
    <t>&lt;player1&gt;  misses 11-foot hook shot</t>
  </si>
  <si>
    <t>&lt;player1&gt;  misses putback layup</t>
  </si>
  <si>
    <t>&lt;player1&gt;  misses 10-foot jump bank shot</t>
  </si>
  <si>
    <t>&lt;player1&gt;  misses 8-foot jump bank shot</t>
  </si>
  <si>
    <t>&lt;player1&gt;  misses 16-foot jump bank shot</t>
  </si>
  <si>
    <t>&lt;player1&gt;  kicked ball turnover</t>
  </si>
  <si>
    <t>&lt;player1&gt;  misses 26-foot three point pullup jump shot</t>
  </si>
  <si>
    <t>&lt;player1&gt;  misses 67-foot three point pullup jump shot</t>
  </si>
  <si>
    <t>&lt;player1&gt;  misses 42-foot three point pullup jump shot</t>
  </si>
  <si>
    <t>&lt;player1&gt;  misses 23-foot Regular Jump Shot</t>
  </si>
  <si>
    <t>&lt;player1&gt;  misses 52-foot three point jumper</t>
  </si>
  <si>
    <t>&lt;player1&gt;  misses alley pop dunk shot</t>
  </si>
  <si>
    <t>&lt;player1&gt;  misses 20-foot</t>
  </si>
  <si>
    <t>&lt;player1&gt;  misses 24-foot</t>
  </si>
  <si>
    <t>&lt;player1&gt;  misses 19-foot Regular Jump Shot</t>
  </si>
  <si>
    <t>&lt;player1&gt;  misses 19-foot two point jumper</t>
  </si>
  <si>
    <t>&lt;player1&gt;  jumpball violation turnover</t>
  </si>
  <si>
    <t>&lt;player1&gt;  misses 66-foot three point running jumper</t>
  </si>
  <si>
    <t>&lt;player1&gt; misses free throw clear path 2 of 2</t>
  </si>
  <si>
    <t>&lt;player1&gt;  misses 44-foot three point jumper</t>
  </si>
  <si>
    <t>&lt;player1&gt; offensive foul turnover</t>
  </si>
  <si>
    <t>&lt;player1&gt;  misses three point pullup jump shot</t>
  </si>
  <si>
    <t>&lt;player1&gt;  misses 72-foot three point running jumper</t>
  </si>
  <si>
    <t>&lt;player1&gt;  misses 21-foot two point shot</t>
  </si>
  <si>
    <t>&lt;player1&gt;  misses 24-foot three point pullup jump shot</t>
  </si>
  <si>
    <t>&lt;player1&gt; makes 24-foot</t>
  </si>
  <si>
    <t>&lt;player1&gt;  misses 24-foot Regular Jump Shot</t>
  </si>
  <si>
    <t>&lt;player1&gt; makes 26-foot</t>
  </si>
  <si>
    <t>&lt;player1&gt;  misses 8-foot driving jump shot</t>
  </si>
  <si>
    <t>&lt;player1&gt;  misses 15-foot fadeaway jumper</t>
  </si>
  <si>
    <t>&lt;player1&gt;  misses 10-foot driving jumper</t>
  </si>
  <si>
    <t>&lt;player1&gt;  misses 11-foot Regular Jump Shot</t>
  </si>
  <si>
    <t>&lt;player1&gt;  misses 16-foot Regular Jump Shot</t>
  </si>
  <si>
    <t>&lt;player1&gt;  misses 62-foot three point jumper</t>
  </si>
  <si>
    <t>&lt;player1&gt;  opposite basket turnover</t>
  </si>
  <si>
    <t>&lt;player1&gt;  misses three point running jumper</t>
  </si>
  <si>
    <t>&lt;player1&gt;  misses 15-foot step back jumpshot</t>
  </si>
  <si>
    <t>&lt;player1&gt; makes</t>
  </si>
  <si>
    <t>&lt;player1&gt;  misses 71-foot three point running jumper</t>
  </si>
  <si>
    <t>&lt;player1&gt;  illegal screen turnover</t>
  </si>
  <si>
    <t>&lt;player1&gt; 5 second violation</t>
  </si>
  <si>
    <t>&lt;player1&gt;  misses 11-foot running hook shot</t>
  </si>
  <si>
    <t>&lt;player1&gt;  misses 23-foot three point pullup jump shot</t>
  </si>
  <si>
    <t>&lt;player1&gt;  misses 36-foot three point jumper</t>
  </si>
  <si>
    <t>&lt;player1&gt;  misses 14-foot Regular Jump Shot</t>
  </si>
  <si>
    <t>&lt;player1&gt;  misses 25-foot three point running jumper</t>
  </si>
  <si>
    <t>&lt;player1&gt;  misses 16-foot</t>
  </si>
  <si>
    <t>&lt;player1&gt;  misses 18-foot</t>
  </si>
  <si>
    <t>&lt;player1&gt;  misses 27-foot three point running jumper</t>
  </si>
  <si>
    <t>&lt;player1&gt;  misses 16-foot two point jumper</t>
  </si>
  <si>
    <t>&lt;player1&gt;  misses 18-foot Running Jumper</t>
  </si>
  <si>
    <t>&lt;player1&gt;  misses 31-foot three point jumper</t>
  </si>
  <si>
    <t>&lt;player1&gt;  misses 5-foot Regular Jump Shot</t>
  </si>
  <si>
    <t>&lt;player1&gt;  misses 33-foot three point jumper</t>
  </si>
  <si>
    <t>&lt;player1&gt;  misses reverse layup</t>
  </si>
  <si>
    <t>&lt;player1&gt;  misses 8-foot running hook shot</t>
  </si>
  <si>
    <t>&lt;player1&gt;  misses 4-foot driving jump shot</t>
  </si>
  <si>
    <t>&lt;player1&gt;  misses driving dunk shot</t>
  </si>
  <si>
    <t>&lt;player1&gt;  misses 2-foot hook shot</t>
  </si>
  <si>
    <t>&lt;player1&gt;  misses 3-foot Running Jumper</t>
  </si>
  <si>
    <t>&lt;player1&gt;  misses 7-foot driving jump shot</t>
  </si>
  <si>
    <t>&lt;player1&gt;  misses 32-foot three point jumper</t>
  </si>
  <si>
    <t>&lt;player1&gt;  misses 11-foot jump bank shot</t>
  </si>
  <si>
    <t>&lt;player1&gt;  misses 11-foot two point jumper</t>
  </si>
  <si>
    <t>&lt;player1&gt;  misses 23-foot two point jumper</t>
  </si>
  <si>
    <t>&lt;player1&gt;  misses 32-foot three point pullup jump shot</t>
  </si>
  <si>
    <t>&lt;player1&gt;  misses 12-foot Regular Jump Shot</t>
  </si>
  <si>
    <t>&lt;player1&gt; makes 2-foot dunk</t>
  </si>
  <si>
    <t>&lt;player1&gt;  misses 53-foot three point jumper</t>
  </si>
  <si>
    <t>&lt;player1&gt;  misses 29-foot</t>
  </si>
  <si>
    <t>&lt;player1&gt;  misses jump bank shot</t>
  </si>
  <si>
    <t>&lt;player1&gt;  misses 6-foot jump bank shot</t>
  </si>
  <si>
    <t>&lt;player1&gt;  misses 27-foot</t>
  </si>
  <si>
    <t>&lt;player1&gt;  misses 10-foot hook shot</t>
  </si>
  <si>
    <t>&lt;player1&gt; makes 1-foot driving dunk</t>
  </si>
  <si>
    <t>&lt;player1&gt;  traveling violation</t>
  </si>
  <si>
    <t>&lt;player1&gt;  misses 13-foot Regular Jump Shot</t>
  </si>
  <si>
    <t>&lt;player1&gt;  misses 11-foot step back jumpshot</t>
  </si>
  <si>
    <t>&lt;player1&gt;  misses 1-foot hook shot</t>
  </si>
  <si>
    <t>&lt;player1&gt;  misses 14-foot Running Jumper</t>
  </si>
  <si>
    <t>&lt;player1&gt;  misses 13-foot hook shot</t>
  </si>
  <si>
    <t>&lt;player1&gt; makes 25-foot  three point running jumper</t>
  </si>
  <si>
    <t>&lt;player1&gt;  misses 12-foot two point jumper</t>
  </si>
  <si>
    <t>&lt;player1&gt;  misses 22-foot two point shot</t>
  </si>
  <si>
    <t>&lt;player1&gt;  misses 29-foot three point pullup jump shot</t>
  </si>
  <si>
    <t>&lt;player1&gt;  misses 45-foot three point running jumper</t>
  </si>
  <si>
    <t>&lt;player1&gt; makes step back jump shot</t>
  </si>
  <si>
    <t>&lt;player1&gt;  misses 14-foot jump bank shot</t>
  </si>
  <si>
    <t>&lt;player1&gt;  misses 12-foot turnaround bank shot</t>
  </si>
  <si>
    <t>&lt;player1&gt; makes 29-foot  three point jumper</t>
  </si>
  <si>
    <t>&lt;player1&gt;  misses 43-foot three point jumper</t>
  </si>
  <si>
    <t>&lt;player1&gt;  misses 37-foot three point jumper</t>
  </si>
  <si>
    <t>&lt;player1&gt;  misses 48-foot three point jumper</t>
  </si>
  <si>
    <t>&lt;player1&gt;  misses 11-foot turnaround jumper</t>
  </si>
  <si>
    <t>&lt;player1&gt;  misses 19-foot jump bank shot</t>
  </si>
  <si>
    <t>&lt;player1&gt;  misses 57-foot three point jumper</t>
  </si>
  <si>
    <t>&lt;player1&gt;  misses 16-foot turnaround jumper</t>
  </si>
  <si>
    <t>&lt;player1&gt; makes 28-foot</t>
  </si>
  <si>
    <t>&lt;player1&gt;  misses 38-foot three point jumper</t>
  </si>
  <si>
    <t>&lt;player1&gt;  misses 83-foot three point jumper</t>
  </si>
  <si>
    <t>&lt;player1&gt;  misses 13-foot jump bank shot</t>
  </si>
  <si>
    <t>&lt;player1&gt;  misses 50-foot Regular Jump Shot</t>
  </si>
  <si>
    <t>&lt;player1&gt;  misses 6-foot Regular Jump Shot</t>
  </si>
  <si>
    <t>&lt;player1&gt;  misses 28-foot three point pullup jump shot</t>
  </si>
  <si>
    <t>&lt;player1&gt;  misses 47-foot three point jumper</t>
  </si>
  <si>
    <t>&lt;player1&gt;  misses 17-foot jump bank shot</t>
  </si>
  <si>
    <t>&lt;player1&gt;  misses 68-foot three point jumper</t>
  </si>
  <si>
    <t>&lt;player1&gt; makes jump shot</t>
  </si>
  <si>
    <t>&lt;player1&gt; misses dunk shot</t>
  </si>
  <si>
    <t>&lt;player1&gt;  misses 74-foot three point jumper</t>
  </si>
  <si>
    <t>&lt;player1&gt;  misses 7-foot turnaround bank shot</t>
  </si>
  <si>
    <t>&lt;player1&gt;  misses driving jump shot</t>
  </si>
  <si>
    <t>&lt;player1&gt;  misses 9-foot two point jumper</t>
  </si>
  <si>
    <t>&lt;player1&gt; taunting technical (5th personal foul)</t>
  </si>
  <si>
    <t>&lt;player1&gt;  misses 15-foot jump bank shot</t>
  </si>
  <si>
    <t>&lt;player1&gt;  misses 27-foot three point pullup jump shot</t>
  </si>
  <si>
    <t>&lt;player1&gt;  misses 40-foot three point jumper</t>
  </si>
  <si>
    <t>&lt;player1&gt;  misses 26-foot Regular Jump Shot</t>
  </si>
  <si>
    <t>&lt;player1&gt;  misses 12-foot jump shot</t>
  </si>
  <si>
    <t>&lt;player1&gt;  misses 80-foot three point jumper</t>
  </si>
  <si>
    <t>&lt;player1&gt;  misses 28-foot</t>
  </si>
  <si>
    <t>&lt;player1&gt;  lost ball turnover</t>
  </si>
  <si>
    <t>&lt;player1&gt; makes 27-foot</t>
  </si>
  <si>
    <t>&lt;player1&gt; makes 2-foot  dunk</t>
  </si>
  <si>
    <t>&lt;player1&gt; double lane violation</t>
  </si>
  <si>
    <t>&lt;player1&gt;  misses 24-foot jumper</t>
  </si>
  <si>
    <t>&lt;player1&gt;  misses 23-foot</t>
  </si>
  <si>
    <t>&lt;player1&gt;  misses 45-foot</t>
  </si>
  <si>
    <t>&lt;player1&gt;  misses 7-foot two point jumper</t>
  </si>
  <si>
    <t>&lt;player1&gt;  misses 26-foot three point running jumper</t>
  </si>
  <si>
    <t>&lt;player1&gt;  misses 60-foot three point jumper</t>
  </si>
  <si>
    <t>&lt;player1&gt;  misses 9-foot Regular Jump Shot</t>
  </si>
  <si>
    <t>&lt;player1&gt;  misses 76-foot three point jumper</t>
  </si>
  <si>
    <t>&lt;player1&gt;  misses 24-foot three point running jumper</t>
  </si>
  <si>
    <t>&lt;player1&gt;  misses 39-foot three point running jumper</t>
  </si>
  <si>
    <t>&lt;player1&gt;  misses 39-foot</t>
  </si>
  <si>
    <t>&lt;player1&gt;  misses alley oop layup</t>
  </si>
  <si>
    <t>&lt;player1&gt;  misses 42-foot three point jumper</t>
  </si>
  <si>
    <t>&lt;player1&gt;  misses 9-foot jump bank shot</t>
  </si>
  <si>
    <t>&lt;player1&gt;  misses 6-foot driving hook shot</t>
  </si>
  <si>
    <t>&lt;player1&gt;  misses 25-foot three point shot</t>
  </si>
  <si>
    <t>&lt;player1&gt; misses turnaround fadeaway shot</t>
  </si>
  <si>
    <t>&lt;player1&gt;  misses 75-foot three point jumper</t>
  </si>
  <si>
    <t>&lt;player1&gt;  misses 15-foot</t>
  </si>
  <si>
    <t>&lt;player1&gt;  misses 9-foot running hook shot</t>
  </si>
  <si>
    <t>&lt;player1&gt; bad pass turnover</t>
  </si>
  <si>
    <t>&lt;player1&gt;  misses 5-foot jump bank shot</t>
  </si>
  <si>
    <t>&lt;player1&gt;  misses 10-foot turnaround bank shot</t>
  </si>
  <si>
    <t>&lt;player1&gt; makes clear path free throw 1 of 2</t>
  </si>
  <si>
    <t>&lt;player1&gt; makes clear path free throw 2 of 2</t>
  </si>
  <si>
    <t>&lt;player1&gt; misses free throw clear path 1 of 2</t>
  </si>
  <si>
    <t>&lt;player1&gt;  misses put back</t>
  </si>
  <si>
    <t>&lt;player1&gt; makes 22-foot  three point jumper</t>
  </si>
  <si>
    <t>&lt;player1&gt;  misses 27-foot three point hook shot</t>
  </si>
  <si>
    <t>&lt;player1&gt;  misses 71-foot three point jumper</t>
  </si>
  <si>
    <t>&lt;player1&gt;  misses 9-foot shot</t>
  </si>
  <si>
    <t>&lt;player1&gt;  misses 23-foot step back jumpshot</t>
  </si>
  <si>
    <t>&lt;player1&gt;  misses 63-foot three point jumper</t>
  </si>
  <si>
    <t>&lt;player1&gt;  misses 2-foot</t>
  </si>
  <si>
    <t>&lt;player1&gt;  misses 22-foot step back jumpshot</t>
  </si>
  <si>
    <t>&lt;player1&gt;  misses 17-foot Regular Jump Shot</t>
  </si>
  <si>
    <t>&lt;player1&gt;  misses 10-foot Regular Jump Shot</t>
  </si>
  <si>
    <t>&lt;player1&gt;  misses 22-foot jump bank shot</t>
  </si>
  <si>
    <t>&lt;player1&gt;  misses 45-foot three point jumper</t>
  </si>
  <si>
    <t>&lt;player1&gt;  swinging elbows turnover</t>
  </si>
  <si>
    <t>&lt;player1&gt;  misses 10-foot step back jumpshot</t>
  </si>
  <si>
    <t>&lt;player1&gt;  misses 6-foot bank shot</t>
  </si>
  <si>
    <t>&lt;player1&gt;  misses 8-foot bank shot</t>
  </si>
  <si>
    <t>&lt;player1&gt;  misses 46-foot three point running jumper</t>
  </si>
  <si>
    <t>&lt;player1&gt;  misses 19-foot fadeaway jumper</t>
  </si>
  <si>
    <t>&lt;player1&gt;  misses 52-foot three point running jumper</t>
  </si>
  <si>
    <t>&lt;player1&gt;  misses 41-foot three point running jumper</t>
  </si>
  <si>
    <t>&lt;player1&gt;  misses 29-foot three point running jumper</t>
  </si>
  <si>
    <t>&lt;player1&gt;  misses 17-foot Running Jumper</t>
  </si>
  <si>
    <t>&lt;player1&gt; hanging techfoul</t>
  </si>
  <si>
    <t>&lt;player1&gt;  misses driving dunk</t>
  </si>
  <si>
    <t>&lt;player1&gt;  misses 27-foot three point shot</t>
  </si>
  <si>
    <t>&lt;player1&gt;  misses 19-foot Running Jumper</t>
  </si>
  <si>
    <t>&lt;player1&gt;  misses 6-foot driving jumper</t>
  </si>
  <si>
    <t>&lt;player1&gt;  misses 3-foot step back jumpshot</t>
  </si>
  <si>
    <t>&lt;player1&gt;  misses jump shot</t>
  </si>
  <si>
    <t>&lt;player1&gt;  misses 35-foot three point jumper</t>
  </si>
  <si>
    <t>&lt;player1&gt;  misses 8-foot two point jumper</t>
  </si>
  <si>
    <t>&lt;player1&gt;  misses 85-foot three point jumper</t>
  </si>
  <si>
    <t>&lt;player1&gt;  misses 37-foot three point running jumper</t>
  </si>
  <si>
    <t>&lt;player1&gt;  misses 87-foot three point running jumper</t>
  </si>
  <si>
    <t>&lt;player1&gt;  misses 8-foot shot</t>
  </si>
  <si>
    <t>&lt;player1&gt;  misses 30-foot three point pullup jump shot</t>
  </si>
  <si>
    <t>&lt;player1&gt;  misses 22-foot Regular Jump Shot</t>
  </si>
  <si>
    <t>&lt;player1&gt;  misses 30-foot three point running jumper</t>
  </si>
  <si>
    <t>&lt;player1&gt;  misses 10-foot shot</t>
  </si>
  <si>
    <t>&lt;player1&gt;  misses 9-foot step back jumpshot</t>
  </si>
  <si>
    <t>&lt;player1&gt;  misses 58-foot three point jumper</t>
  </si>
  <si>
    <t>&lt;player1&gt;  misses 26-foot  jumper</t>
  </si>
  <si>
    <t>&lt;player1&gt;  misses 8-foot Regular Jump Shot</t>
  </si>
  <si>
    <t>&lt;player1&gt;  illegal assist turnover</t>
  </si>
  <si>
    <t>&lt;player1&gt; offensive team rebound</t>
  </si>
  <si>
    <t>&lt;player1&gt;  misses 10-foot running hook shot</t>
  </si>
  <si>
    <t>&lt;player1&gt;  misses 61-foot three point jumper</t>
  </si>
  <si>
    <t>&lt;player1&gt;  misses 4-foot bank shot</t>
  </si>
  <si>
    <t>&lt;player1&gt;  misses 8-foot step back jumpshot</t>
  </si>
  <si>
    <t>&lt;player1&gt;  misses dunk shot</t>
  </si>
  <si>
    <t>&lt;player1&gt; misses two point jumper</t>
  </si>
  <si>
    <t>&lt;player1&gt; miss 2-foot driving reverse layup</t>
  </si>
  <si>
    <t>&lt;player1&gt;  misses 18-foot jump bank shot</t>
  </si>
  <si>
    <t>&lt;player1&gt;  misses 20-foot jump bank shot</t>
  </si>
  <si>
    <t>&lt;player1&gt; misses jump shot</t>
  </si>
  <si>
    <t>&lt;player1&gt; makes two free throws</t>
  </si>
  <si>
    <t>&lt;player1&gt; makes 30-foot  three point jumper</t>
  </si>
  <si>
    <t>&lt;player1&gt;  misses 49-foot three point running jumper</t>
  </si>
  <si>
    <t>&lt;player1&gt;  misses 55-foot three point jumper</t>
  </si>
  <si>
    <t>&lt;player1&gt;  misses 6-foot step back jumpshot</t>
  </si>
  <si>
    <t>&lt;player1&gt;  misses 4-foot two point jumper</t>
  </si>
  <si>
    <t>&lt;player1&gt;  misses 3-foot jump bank shot</t>
  </si>
  <si>
    <t>&lt;player1&gt;  misses 27-foot Regular Jump Shot</t>
  </si>
  <si>
    <t>&lt;player1&gt;  misses 9-foot bank shot</t>
  </si>
  <si>
    <t>&lt;player1&gt;  misses 25-foot jumper</t>
  </si>
  <si>
    <t>&lt;player1&gt;  misses 28-foot three point running jumper</t>
  </si>
  <si>
    <t>&lt;player1&gt;  misses 5-foot step back jumpshot</t>
  </si>
  <si>
    <t>&lt;player1&gt;  misses slam dunk</t>
  </si>
  <si>
    <t>&lt;player1&gt;  misses 44-foot three point running jumper</t>
  </si>
  <si>
    <t>&lt;player1&gt;  misses 3-foot layup</t>
  </si>
  <si>
    <t>&lt;player1&gt;  misses 77-foot three point jumper</t>
  </si>
  <si>
    <t>&lt;player1&gt; makes 26-foot three point shot</t>
  </si>
  <si>
    <t>&lt;player1&gt;  misses 3-foot running hook shot</t>
  </si>
  <si>
    <t>&lt;player1&gt;  misses 42-foot three point running jumper</t>
  </si>
  <si>
    <t>&lt;player1&gt;  misses 5-foot driving jump shot</t>
  </si>
  <si>
    <t>&lt;player1&gt;  misses 26-foot three point shot</t>
  </si>
  <si>
    <t>&lt;player1&gt;  misses 33-foot three point pullup jump shot</t>
  </si>
  <si>
    <t>&lt;player1&gt; misses layup. &lt;player1&gt; offensive rebound</t>
  </si>
  <si>
    <t>&lt;player1&gt;  misses 51-foot three point running jumper</t>
  </si>
  <si>
    <t>&lt;player1&gt; misses three point shot</t>
  </si>
  <si>
    <t>&lt;player1&gt;  misses 56-foot three point jumper</t>
  </si>
  <si>
    <t>&lt;player1&gt; makes driving layup. Carroll makes free throw</t>
  </si>
  <si>
    <t>&lt;player1&gt; makes 39-foot  three pointer</t>
  </si>
  <si>
    <t>&lt;player1&gt; makes 28-foot  three pointer</t>
  </si>
  <si>
    <t>&lt;player1&gt; makes 36-foot  three point jumper</t>
  </si>
  <si>
    <t>&lt;player1&gt; offensive Charge</t>
  </si>
  <si>
    <t>&lt;player1&gt;  misses putback dunk</t>
  </si>
  <si>
    <t>&lt;player1&gt;  misses 6-foot two point jumper</t>
  </si>
  <si>
    <t>&lt;player1&gt;  out of bounds turnover</t>
  </si>
  <si>
    <t>&lt;player1&gt; makes 43-foot  three point jumper</t>
  </si>
  <si>
    <t>&lt;player1&gt;  misses 21-foot Regular Jump Shot</t>
  </si>
  <si>
    <t>&lt;player1&gt;  misses 81-foot three point jumper</t>
  </si>
  <si>
    <t>&lt;player1&gt;  misses 14-foot hook shot</t>
  </si>
  <si>
    <t>&lt;player1&gt; misses putback layup</t>
  </si>
  <si>
    <t>&lt;player1&gt;  misses 7-foot step back jumpshot</t>
  </si>
  <si>
    <t>&lt;player1&gt;  misses alley-oop layup</t>
  </si>
  <si>
    <t>&lt;player1&gt;  misses 66-foot three point jumper</t>
  </si>
  <si>
    <t>&lt;player1&gt;  misses 15-foot Regular Jump Shot</t>
  </si>
  <si>
    <t>&lt;player1&gt;  misses 10-foot turnaround jumper</t>
  </si>
  <si>
    <t>&lt;player1&gt;  misses 59-foot three point jumper</t>
  </si>
  <si>
    <t>&lt;player1&gt; makes fadeaway jump shot</t>
  </si>
  <si>
    <t>&lt;player1&gt;  misses 69-foot three point jumper</t>
  </si>
  <si>
    <t>&lt;player1&gt; makes 2-foot two point tip shot</t>
  </si>
  <si>
    <t>&lt;player1&gt;  misses 4-foot shot</t>
  </si>
  <si>
    <t>&lt;player1&gt; makes 22-foot  jumper</t>
  </si>
  <si>
    <t>&lt;player1&gt;  misses 5-foot two point jumper</t>
  </si>
  <si>
    <t>&lt;player1&gt; technical foul(2nd technical foul)</t>
  </si>
  <si>
    <t>&lt;player1&gt;  misses 70-foot three point running jumper</t>
  </si>
  <si>
    <t>&lt;player1&gt;  misses 21-foot Running Jumper</t>
  </si>
  <si>
    <t>&lt;player1&gt;  misses 27-foot jumper</t>
  </si>
  <si>
    <t>&lt;player1&gt;  misses 32-foot three point running jumper</t>
  </si>
  <si>
    <t>&lt;player1&gt;  misses 28-foot jumper</t>
  </si>
  <si>
    <t>&lt;player1&gt;  misses 73-foot three point jumper</t>
  </si>
  <si>
    <t>&lt;player1&gt;  misses 22-foot Running Jumper</t>
  </si>
  <si>
    <t>&lt;player1&gt; makes 36-foot  three pointer</t>
  </si>
  <si>
    <t>&lt;player1&gt;  misses alley oop dunk shot</t>
  </si>
  <si>
    <t>&lt;player1&gt;  misses 61-foot three point running jumper</t>
  </si>
  <si>
    <t>&lt;player1&gt;  misses 58-foot three point pullup jump shot</t>
  </si>
  <si>
    <t>&lt;player1&gt;  misses 4-foot step back jumpshot</t>
  </si>
  <si>
    <t>&lt;player1&gt;  misses 24-foot step back jumpshot</t>
  </si>
  <si>
    <t>&lt;player1&gt; makes 29-foot</t>
  </si>
  <si>
    <t>&lt;player1&gt; shot clock turnover</t>
  </si>
  <si>
    <t>&lt;player1&gt;  misses 21-foot jump bank shot</t>
  </si>
  <si>
    <t>&lt;player1&gt;  misses three point shot</t>
  </si>
  <si>
    <t>&lt;player1&gt; offensive rebound. Shot clock turnover</t>
  </si>
  <si>
    <t>&lt;player1&gt; makes 35-foot</t>
  </si>
  <si>
    <t>&lt;player1&gt;  misses 19-foot hook shot</t>
  </si>
  <si>
    <t>&lt;player1&gt; non unsport techfoul</t>
  </si>
  <si>
    <t>&lt;player1&gt;  misses 12-foot running hook shot</t>
  </si>
  <si>
    <t>&lt;player1&gt;  misses 14-foot turnaround jumper</t>
  </si>
  <si>
    <t>&lt;player1&gt;  8 second turnover</t>
  </si>
  <si>
    <t>&lt;player1&gt; enters the game</t>
  </si>
  <si>
    <t>&lt;player1&gt; misses 10-foot shot</t>
  </si>
  <si>
    <t>&lt;player1&gt;  misses 7-foot shot</t>
  </si>
  <si>
    <t>&lt;player1&gt;  misses 22-foot hook shot</t>
  </si>
  <si>
    <t>&lt;player1&gt;  misses 62-foot three point running jumper</t>
  </si>
  <si>
    <t>&lt;player1&gt; makes 27-foot  three point running jumper</t>
  </si>
  <si>
    <t>&lt;player1&gt;  misses 86-foot three point jumper</t>
  </si>
  <si>
    <t>&lt;player1&gt;  misses 3-foot two point jumper</t>
  </si>
  <si>
    <t>&lt;player1&gt;  misses 58-foot three point running jumper</t>
  </si>
  <si>
    <t>&lt;player1&gt; makes 39-foot  three point jumper</t>
  </si>
  <si>
    <t>&lt;player1&gt;  misses 41-foot Regular Jump Shot</t>
  </si>
  <si>
    <t>&lt;player1&gt; makes 4-foot dunk</t>
  </si>
  <si>
    <t>&lt;player1&gt;  misses 72-foot three point jumper</t>
  </si>
  <si>
    <t>&lt;player1&gt;  misses 31-foot</t>
  </si>
  <si>
    <t>&lt;player1&gt;  misses 31-foot three point pullup jump shot</t>
  </si>
  <si>
    <t>&lt;player1&gt;  misses 65-foot three point running jumper</t>
  </si>
  <si>
    <t>&lt;player1&gt;  misses 31-foot three point running jumper</t>
  </si>
  <si>
    <t>&lt;player1&gt; makes 23-foot</t>
  </si>
  <si>
    <t>&lt;player1&gt;  misses 67-foot three point jumper</t>
  </si>
  <si>
    <t>&lt;player1&gt; makes 3-foot dunk</t>
  </si>
  <si>
    <t>&lt;player1&gt;  misses 6-foot shot</t>
  </si>
  <si>
    <t>&lt;player1&gt;  misses 3-foot Regular Jump Shot</t>
  </si>
  <si>
    <t>bad pass (&lt;player1&gt; steals)</t>
  </si>
  <si>
    <t>&lt;player1&gt;  misses 5-foot layup</t>
  </si>
  <si>
    <t>&lt;player1&gt;  no turnover</t>
  </si>
  <si>
    <t>&lt;player1&gt;  misses 4-foot running bank shot</t>
  </si>
  <si>
    <t>&lt;player1&gt;  misses 78-foot three point jumper</t>
  </si>
  <si>
    <t>&lt;player1&gt;  misses 49-foot three point pullup jump shot</t>
  </si>
  <si>
    <t>&lt;player1&gt;  misses 23-foot Running Jumper</t>
  </si>
  <si>
    <t>&lt;player1&gt;  misses dunk attempt</t>
  </si>
  <si>
    <t>&lt;player1&gt; delay techfoul</t>
  </si>
  <si>
    <t>&lt;player1&gt;  5 sec inbound turnover</t>
  </si>
  <si>
    <t>&lt;player1&gt; makes 24-foot three point shot</t>
  </si>
  <si>
    <t>&lt;player1&gt;  misses 36-foot</t>
  </si>
  <si>
    <t>&lt;player1&gt;  misses 82-foot three point jumper</t>
  </si>
  <si>
    <t>&lt;player1&gt;  misses 38-foot</t>
  </si>
  <si>
    <t>&lt;player1&gt; makes 48-foot  three point jumper</t>
  </si>
  <si>
    <t>&lt;player1&gt;  misses 69-foot three point running jumper</t>
  </si>
  <si>
    <t>&lt;player1&gt; makes 29-foot  three pointer</t>
  </si>
  <si>
    <t>&lt;player1&gt;  misses 22-foot three point pullup jump shot</t>
  </si>
  <si>
    <t>&lt;player1&gt;  misses 13-foot running hook shot</t>
  </si>
  <si>
    <t>&lt;player1&gt;  misses 64-foot three point jumper</t>
  </si>
  <si>
    <t>&lt;player1&gt;  misses 54-foot three point running jumper</t>
  </si>
  <si>
    <t>&lt;player1&gt; discontinue dribble turnover</t>
  </si>
  <si>
    <t>&lt;player1&gt;  discontinue dribble turnover</t>
  </si>
  <si>
    <t>&lt;player1&gt;  misses 38-foot three point pullup jump shot</t>
  </si>
  <si>
    <t>&lt;player1&gt;  misses 67-foot three point running jumper</t>
  </si>
  <si>
    <t>&lt;player1&gt;  misses 32-foot</t>
  </si>
  <si>
    <t>&lt;player1&gt;  misses 3-foot jump shot</t>
  </si>
  <si>
    <t>&lt;player1&gt;  misses 15-foot hook shot</t>
  </si>
  <si>
    <t>&lt;player1&gt;  misses 15-foot turnaround fadeaway shot</t>
  </si>
  <si>
    <t>&lt;player1&gt;  misses turnaround fadeaway</t>
  </si>
  <si>
    <t>&lt;player1&gt;  misses 6-foot jump shot</t>
  </si>
  <si>
    <t>&lt;player1&gt;  misses 17-foot fadeaway jumper</t>
  </si>
  <si>
    <t>&lt;player1&gt;  misses 47-foot three point pullup jump shot</t>
  </si>
  <si>
    <t>&lt;player1&gt;  misses 40-foot three point running jumper</t>
  </si>
  <si>
    <t>&lt;player1&gt;  misses 48-foot three point running jumper</t>
  </si>
  <si>
    <t>&lt;player1&gt; double dribble turnover</t>
  </si>
  <si>
    <t>&lt;player1&gt;  misses alley-oop dunk</t>
  </si>
  <si>
    <t>&lt;player1&gt;  misses fadeaway</t>
  </si>
  <si>
    <t>&lt;player1&gt;  misses 1-foot</t>
  </si>
  <si>
    <t>&lt;player1&gt;  misses fadeaway shot</t>
  </si>
  <si>
    <t>&lt;player1&gt;  punched ball turnover</t>
  </si>
  <si>
    <t>&lt;player1&gt;  misses 1-foot two point jumper</t>
  </si>
  <si>
    <t>&lt;player1&gt;  misses 10-foot turnaround fadeaway</t>
  </si>
  <si>
    <t>&lt;player1&gt; makes two point hook shot</t>
  </si>
  <si>
    <t>&lt;player1&gt; enters the game for</t>
  </si>
  <si>
    <t>&lt;player1&gt;  basket from below turnover</t>
  </si>
  <si>
    <t>&lt;player1&gt;  misses 23-foot two point shot</t>
  </si>
  <si>
    <t>&lt;player1&gt;  misses 21-foot</t>
  </si>
  <si>
    <t>&lt;player1&gt; makes 30-foot</t>
  </si>
  <si>
    <t>&lt;player1&gt;  misses 5-foot bank shot</t>
  </si>
  <si>
    <t>&lt;player1&gt;  misses 15-foot turnaround fadeaway</t>
  </si>
  <si>
    <t>&lt;player1&gt;  misses 87-foot three point jumper</t>
  </si>
  <si>
    <t>&lt;player1&gt;  misses 8-foot running bank shot</t>
  </si>
  <si>
    <t>&lt;player1&gt;  misses tip in</t>
  </si>
  <si>
    <t>&lt;player1&gt; makes 31-foot  three point jumper</t>
  </si>
  <si>
    <t>&lt;player1&gt;  misses 2-foot jump bank shot</t>
  </si>
  <si>
    <t>&lt;player1&gt;  misses 47-foot three point running jumper</t>
  </si>
  <si>
    <t>&lt;player1&gt; makes 4-foot driving dunk</t>
  </si>
  <si>
    <t>&lt;player1&gt;  misses 7-foot bank shot</t>
  </si>
  <si>
    <t>&lt;player1&gt;  misses 26-foot shot</t>
  </si>
  <si>
    <t>&lt;player1&gt;  misses 41-foot</t>
  </si>
  <si>
    <t>&lt;player1&gt; makes 46-foot  three point running jumper</t>
  </si>
  <si>
    <t>&lt;player1&gt;  misses 25-foot shot</t>
  </si>
  <si>
    <t>&lt;player1&gt;  misses 7-foot Regular Jump Shot</t>
  </si>
  <si>
    <t>&lt;player1&gt; makes 37-foot  three point jumper</t>
  </si>
  <si>
    <t>&lt;player1&gt; makes two-point jumper</t>
  </si>
  <si>
    <t>&lt;player1&gt;  misses 38-foot three point running jumper</t>
  </si>
  <si>
    <t>&lt;player1&gt;  misses 16-foot hook shot</t>
  </si>
  <si>
    <t>&lt;player1&gt;  misses 7-foot fadeaway bank shot</t>
  </si>
  <si>
    <t>&lt;player1&gt;  misses 26-foot jumper</t>
  </si>
  <si>
    <t>&lt;player1&gt; makes 2-foot layup</t>
  </si>
  <si>
    <t>&lt;player1&gt;  misses 7-foot driving jumper</t>
  </si>
  <si>
    <t>&lt;player1&gt;  misses 9-foot driving jumpshot</t>
  </si>
  <si>
    <t>&lt;player1&gt;  misses 13-foot turnaround fadeaway</t>
  </si>
  <si>
    <t>&lt;player1&gt;  misses 5-foot driving jumpshot</t>
  </si>
  <si>
    <t>&lt;player1&gt;  misses 6-foot driving jumpshot</t>
  </si>
  <si>
    <t>&lt;player1&gt;  misses 3-foot driving jumpshot</t>
  </si>
  <si>
    <t>&lt;player1&gt;  misses 7-foot driving layup</t>
  </si>
  <si>
    <t>&lt;player1&gt;  misses shot</t>
  </si>
  <si>
    <t>&lt;player1&gt;  misses 12-foot shot</t>
  </si>
  <si>
    <t>&lt;player1&gt; makes 35-foot  three point jumper</t>
  </si>
  <si>
    <t>&lt;player1&gt;  double personal turnover</t>
  </si>
  <si>
    <t>&lt;player1&gt; makes 42-foot  three point jumper</t>
  </si>
  <si>
    <t>&lt;player1&gt; makes 33-foot  three point jumper</t>
  </si>
  <si>
    <t>&lt;player1&gt;  misses 9-footer jumper</t>
  </si>
  <si>
    <t>&lt;player1&gt; makes  three point running jumper</t>
  </si>
  <si>
    <t>&lt;player1&gt;  misses 30-foot</t>
  </si>
  <si>
    <t>&lt;player1&gt;  misses 35-foot three point running jumper</t>
  </si>
  <si>
    <t>&lt;player1&gt; misses alley oop dunk shot</t>
  </si>
  <si>
    <t>&lt;player1&gt;  misses 50-foot three point running jumper</t>
  </si>
  <si>
    <t>&lt;player1&gt;  misses 55-foot three point running jumper</t>
  </si>
  <si>
    <t>&lt;player1&gt; makes three-pointer</t>
  </si>
  <si>
    <t>&lt;player1&gt;  misses 5-foot shot</t>
  </si>
  <si>
    <t>&lt;player1&gt;  misses 40-foot</t>
  </si>
  <si>
    <t>&lt;player1&gt;  misses putback dunk shot</t>
  </si>
  <si>
    <t>&lt;player1&gt;  misses 23-foot three point shot</t>
  </si>
  <si>
    <t>&lt;player1&gt; makes one-handed dunk</t>
  </si>
  <si>
    <t>&lt;player1&gt;  misses jumpshot</t>
  </si>
  <si>
    <t>&lt;player1&gt;  misses 17-foot turnaround fadeaway</t>
  </si>
  <si>
    <t>&lt;player1&gt;  misses 11-foot running bank shot</t>
  </si>
  <si>
    <t>&lt;player1&gt;  misses 2-foot running hook shot</t>
  </si>
  <si>
    <t>&lt;player1&gt;  misses 30-foot shot</t>
  </si>
  <si>
    <t>&lt;player1&gt; makes 50-foot  three point jumper</t>
  </si>
  <si>
    <t>&lt;player1&gt;  misses 9-foot driving jump shot</t>
  </si>
  <si>
    <t>&lt;player1&gt;  misses running tip shot</t>
  </si>
  <si>
    <t>&lt;player1&gt;  misses 6-foot driving jump shot</t>
  </si>
  <si>
    <t>&lt;player1&gt;  misses 7-foot turnaround fadeaway shot</t>
  </si>
  <si>
    <t>&lt;player1&gt;  misses 12-foot turnaround fadeaway shot</t>
  </si>
  <si>
    <t>&lt;player1&gt; makes 71-foot three point jumper</t>
  </si>
  <si>
    <t>action</t>
  </si>
  <si>
    <t>filter</t>
  </si>
  <si>
    <t>players</t>
  </si>
  <si>
    <t>Ron Artest</t>
  </si>
  <si>
    <t>Stephen Jackson</t>
  </si>
  <si>
    <t>Anfernee Hardaway</t>
  </si>
  <si>
    <t>Predrag Drobnjak</t>
  </si>
  <si>
    <t>Roger Mason Jr</t>
  </si>
  <si>
    <t>Mike Sweetney</t>
  </si>
  <si>
    <t>Stanislav Medvedenko</t>
  </si>
  <si>
    <t>Emanuel Ginobili</t>
  </si>
  <si>
    <t>Maurice Williams</t>
  </si>
  <si>
    <t>Aleksandar Pavlovic</t>
  </si>
  <si>
    <t>ZhiZhi Wang</t>
  </si>
  <si>
    <t>Radoslav Nesterovic</t>
  </si>
  <si>
    <t>Amare Stoudemire</t>
  </si>
  <si>
    <t>Tremaine Fowlke</t>
  </si>
  <si>
    <t>Cliff Robinson</t>
  </si>
  <si>
    <t>Josh Davis</t>
  </si>
  <si>
    <t>Leandrinho Barbosa</t>
  </si>
  <si>
    <t>Chris Anderson</t>
  </si>
  <si>
    <t>Rod Strickland</t>
  </si>
  <si>
    <t>Emmanuel Ginobili</t>
  </si>
  <si>
    <t>Josh Childress</t>
  </si>
  <si>
    <t>Royal Ivey</t>
  </si>
  <si>
    <t>Jimmy Jackson</t>
  </si>
  <si>
    <t>Hidayet Turkoglu</t>
  </si>
  <si>
    <t>Predrag Stojakovic</t>
  </si>
  <si>
    <t>foul</t>
  </si>
  <si>
    <t>'s 1st</t>
  </si>
  <si>
    <t>'s 2nd</t>
  </si>
  <si>
    <t>'s 3rd</t>
  </si>
  <si>
    <t>'s 4th</t>
  </si>
  <si>
    <t>'s 5th</t>
  </si>
  <si>
    <t>&lt;player1&gt; Flagrant Foul Type 1. Davis's 2nd Personal Foul, Boston's 3rd Team Foul.</t>
  </si>
  <si>
    <t xml:space="preserve"> Shooting Foul</t>
  </si>
  <si>
    <t xml:space="preserve"> Personal Foul</t>
  </si>
  <si>
    <t xml:space="preserve"> Offensive Foul</t>
  </si>
  <si>
    <t xml:space="preserve"> Illegal Defense Foul</t>
  </si>
  <si>
    <t xml:space="preserve"> Technical Foul</t>
  </si>
  <si>
    <t xml:space="preserve"> Loose Ball Foul</t>
  </si>
  <si>
    <t xml:space="preserve"> Flagrant Foul Type 2</t>
  </si>
  <si>
    <t xml:space="preserve"> Away From Ball Foul</t>
  </si>
  <si>
    <t xml:space="preserve"> Hanging on Rim Foul</t>
  </si>
  <si>
    <t xml:space="preserve"> Elbow Foul</t>
  </si>
  <si>
    <t xml:space="preserve"> Flagrant Foul Type 1</t>
  </si>
  <si>
    <t xml:space="preserve"> Clear Path Foul</t>
  </si>
  <si>
    <t xml:space="preserve"> Inbound Foul</t>
  </si>
  <si>
    <t xml:space="preserve"> Foul</t>
  </si>
  <si>
    <t xml:space="preserve"> Jr Personal Foul</t>
  </si>
  <si>
    <t xml:space="preserve"> Jr Shooting Foul</t>
  </si>
  <si>
    <t xml:space="preserve"> Punching Foul</t>
  </si>
  <si>
    <t>Nene</t>
  </si>
  <si>
    <t>Daniel Green</t>
  </si>
  <si>
    <t>Manny Harris</t>
  </si>
  <si>
    <t>Erik Murphy</t>
  </si>
  <si>
    <t>Jeffery Taylor</t>
  </si>
  <si>
    <t>Moe Harkless</t>
  </si>
  <si>
    <t>Viacheslav Kravtsov</t>
  </si>
  <si>
    <t>Nenê</t>
  </si>
  <si>
    <t>Jeff Pendergraph</t>
  </si>
  <si>
    <t>John Lucas</t>
  </si>
  <si>
    <t>Patrick Mills</t>
  </si>
  <si>
    <t>Jose Juan Barea</t>
  </si>
  <si>
    <t>Ishmael Smith</t>
  </si>
  <si>
    <t>Al Harrington</t>
  </si>
  <si>
    <t>Bill Walker</t>
  </si>
  <si>
    <t>Lou Williams</t>
  </si>
  <si>
    <t>Louis Amundson</t>
  </si>
  <si>
    <t>Darius Morris</t>
  </si>
  <si>
    <t>Pooh Jeter</t>
  </si>
  <si>
    <t>D.J. Mbenga</t>
  </si>
  <si>
    <t>Ryan Gomes</t>
  </si>
  <si>
    <t>B.J. Mullens</t>
  </si>
  <si>
    <t>Wes Matthews</t>
  </si>
  <si>
    <t>Roger Mason</t>
  </si>
  <si>
    <t>Luc Mbah a Moute</t>
  </si>
  <si>
    <t>Walter Herrmann</t>
  </si>
  <si>
    <t>Roko Ukic</t>
  </si>
  <si>
    <t>Yi Jianlian</t>
  </si>
  <si>
    <t>Mike Harris</t>
  </si>
  <si>
    <t>Viktor Khryapa</t>
  </si>
  <si>
    <t>Sean Marks</t>
  </si>
  <si>
    <t>Ha Seung-Jin</t>
  </si>
  <si>
    <t>'s 6th</t>
  </si>
  <si>
    <t>'s 7th</t>
  </si>
  <si>
    <t>'s 8th</t>
  </si>
  <si>
    <t>'s 9th</t>
  </si>
  <si>
    <t>'s 10th</t>
  </si>
  <si>
    <t>Luis Flores</t>
  </si>
  <si>
    <t>Wang Zhi-Zhi</t>
  </si>
  <si>
    <t>DJ Mbenga</t>
  </si>
  <si>
    <t>Steve Hunter</t>
  </si>
  <si>
    <t>Jason Williams</t>
  </si>
  <si>
    <t>Maurice Baker</t>
  </si>
  <si>
    <t>Ibo Kutluay</t>
  </si>
  <si>
    <t>Mark Jones</t>
  </si>
  <si>
    <t>Dan Gadzuric</t>
  </si>
  <si>
    <t>Joe Smith</t>
  </si>
  <si>
    <t>Justin Reed</t>
  </si>
  <si>
    <t>Keith McLeod</t>
  </si>
  <si>
    <t>Erik Daniels</t>
  </si>
  <si>
    <t>Dwayne Jones</t>
  </si>
  <si>
    <t>Morris Peterson</t>
  </si>
  <si>
    <t>Flip Murray</t>
  </si>
  <si>
    <t>Alan Anderson</t>
  </si>
  <si>
    <t>Jason Maxiell</t>
  </si>
  <si>
    <t>Darko Milicic</t>
  </si>
  <si>
    <t>J.R. Smith</t>
  </si>
  <si>
    <t>Mike Wilks</t>
  </si>
  <si>
    <t>Cj Watson</t>
  </si>
  <si>
    <t>Jeremy Richardson</t>
  </si>
  <si>
    <t>Cheick Samb</t>
  </si>
  <si>
    <t>Jason Hart</t>
  </si>
  <si>
    <t xml:space="preserve">Maurice Taylor </t>
  </si>
  <si>
    <t xml:space="preserve">Aaron Miles </t>
  </si>
  <si>
    <t xml:space="preserve">Stephen Graham </t>
  </si>
  <si>
    <t xml:space="preserve">Brian Grant </t>
  </si>
  <si>
    <t xml:space="preserve">Jason Kapono </t>
  </si>
  <si>
    <t xml:space="preserve">Ryan Bowen </t>
  </si>
  <si>
    <t xml:space="preserve">Gerald Fitch </t>
  </si>
  <si>
    <t xml:space="preserve">Melvin Ely </t>
  </si>
  <si>
    <t xml:space="preserve">Louis Williams </t>
  </si>
  <si>
    <t xml:space="preserve">Marcus Vinicius </t>
  </si>
  <si>
    <t xml:space="preserve">Tarance Kinsey </t>
  </si>
  <si>
    <t xml:space="preserve">Jose Barea </t>
  </si>
  <si>
    <t xml:space="preserve">Jerryd Bayless </t>
  </si>
  <si>
    <t xml:space="preserve">Michael Ruffin </t>
  </si>
  <si>
    <t xml:space="preserve">Jerome Jordan </t>
  </si>
  <si>
    <t/>
  </si>
  <si>
    <t>Type</t>
  </si>
  <si>
    <t>turnover</t>
  </si>
  <si>
    <t>error</t>
  </si>
  <si>
    <t>Defensive Goaltending</t>
  </si>
  <si>
    <t>missed shot</t>
  </si>
  <si>
    <t>offensive rebound</t>
  </si>
  <si>
    <t>violation</t>
  </si>
  <si>
    <t>Defensive 3 Seconds</t>
  </si>
  <si>
    <t>defensive rebound</t>
  </si>
  <si>
    <t>Defensive Rebound</t>
  </si>
  <si>
    <t>delay of game</t>
  </si>
  <si>
    <t>switch</t>
  </si>
  <si>
    <t>ejection</t>
  </si>
  <si>
    <t>enter game</t>
  </si>
  <si>
    <t>Jump Ball</t>
  </si>
  <si>
    <t>violation no shots</t>
  </si>
  <si>
    <t>made</t>
  </si>
  <si>
    <t>made shot</t>
  </si>
  <si>
    <t>missed</t>
  </si>
  <si>
    <t>technical foul</t>
  </si>
  <si>
    <t>personal</t>
  </si>
  <si>
    <t>team</t>
  </si>
  <si>
    <t>Offensive Goaltending</t>
  </si>
  <si>
    <t>steal</t>
  </si>
  <si>
    <t>leaves game</t>
  </si>
  <si>
    <t>&lt;player1&gt; Shooting Foul. &lt;lname&gt;'s 1st Personal Foul, &lt;teams&gt;'s 1st Team Foul.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</si>
  <si>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</si>
  <si>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</si>
  <si>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</si>
  <si>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</si>
  <si>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</si>
  <si>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</si>
  <si>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</si>
  <si>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</si>
  <si>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</si>
  <si>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</si>
  <si>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</si>
  <si>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</si>
  <si>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</si>
  <si>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</si>
  <si>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</si>
  <si>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</si>
  <si>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</si>
  <si>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</si>
  <si>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</si>
  <si>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</si>
  <si>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foul type</t>
  </si>
  <si>
    <t>str1</t>
  </si>
  <si>
    <t>str2</t>
  </si>
  <si>
    <t>str3</t>
  </si>
  <si>
    <t>str4</t>
  </si>
  <si>
    <t xml:space="preserve">. &lt;lname&gt;'s </t>
  </si>
  <si>
    <t xml:space="preserve"> Team Foul.</t>
  </si>
  <si>
    <t>output</t>
  </si>
  <si>
    <t xml:space="preserve"> (</t>
  </si>
  <si>
    <t>.</t>
  </si>
  <si>
    <t xml:space="preserve">. His </t>
  </si>
  <si>
    <t xml:space="preserve"> Flagrant Foul</t>
  </si>
  <si>
    <t>type</t>
  </si>
  <si>
    <t>type2</t>
  </si>
  <si>
    <t>draw foul</t>
  </si>
  <si>
    <t>jumpball</t>
  </si>
  <si>
    <t>assist</t>
  </si>
  <si>
    <t>draws foul</t>
  </si>
  <si>
    <t>block</t>
  </si>
  <si>
    <t>shot attempt</t>
  </si>
  <si>
    <t>leave game</t>
  </si>
  <si>
    <t>Flagrant Foul Type 1</t>
  </si>
  <si>
    <t>Clear Path Foul</t>
  </si>
  <si>
    <t>Defensive 3 Second</t>
  </si>
  <si>
    <t>In bound foul</t>
  </si>
  <si>
    <t>Jumpball</t>
  </si>
  <si>
    <t>recover</t>
  </si>
  <si>
    <t>Loose Ball 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</si>
</sst>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2"/>
  <sheetViews>
    <sheetView tabSelected="1" topLeftCell="A865" workbookViewId="0">
      <selection activeCell="B884" sqref="B884"/>
    </sheetView>
  </sheetViews>
  <sheetFormatPr defaultRowHeight="15" x14ac:dyDescent="0.25"/>
  <cols>
    <col min="1" max="1" width="84.85546875" bestFit="1" customWidth="1"/>
  </cols>
  <sheetData>
    <row r="1" spans="1:18" x14ac:dyDescent="0.25">
      <c r="A1" t="s">
        <v>10758</v>
      </c>
      <c r="B1" t="s">
        <v>10946</v>
      </c>
      <c r="C1" t="s">
        <v>10947</v>
      </c>
    </row>
    <row r="2" spans="1:18" x14ac:dyDescent="0.25">
      <c r="A2" s="1" t="s">
        <v>1322</v>
      </c>
      <c r="B2" t="s">
        <v>10786</v>
      </c>
      <c r="C2" t="s">
        <v>10948</v>
      </c>
    </row>
    <row r="3" spans="1:18" x14ac:dyDescent="0.25">
      <c r="A3" s="1" t="s">
        <v>1297</v>
      </c>
      <c r="B3" t="s">
        <v>10889</v>
      </c>
      <c r="C3" t="s">
        <v>10911</v>
      </c>
      <c r="R3" s="1" t="s">
        <v>0</v>
      </c>
    </row>
    <row r="4" spans="1:18" x14ac:dyDescent="0.25">
      <c r="A4" s="1" t="s">
        <v>1738</v>
      </c>
      <c r="B4" t="s">
        <v>10889</v>
      </c>
      <c r="C4" t="s">
        <v>10911</v>
      </c>
    </row>
    <row r="5" spans="1:18" x14ac:dyDescent="0.25">
      <c r="A5" s="1" t="s">
        <v>1911</v>
      </c>
      <c r="B5" t="s">
        <v>10949</v>
      </c>
      <c r="C5" t="s">
        <v>10894</v>
      </c>
    </row>
    <row r="6" spans="1:18" x14ac:dyDescent="0.25">
      <c r="A6" s="1" t="s">
        <v>1283</v>
      </c>
      <c r="B6" t="s">
        <v>10889</v>
      </c>
      <c r="C6" t="s">
        <v>10911</v>
      </c>
    </row>
    <row r="7" spans="1:18" x14ac:dyDescent="0.25">
      <c r="A7" s="1" t="s">
        <v>1669</v>
      </c>
      <c r="B7" t="s">
        <v>10889</v>
      </c>
      <c r="C7" t="s">
        <v>10911</v>
      </c>
    </row>
    <row r="8" spans="1:18" x14ac:dyDescent="0.25">
      <c r="A8" s="1" t="s">
        <v>2056</v>
      </c>
      <c r="B8" t="s">
        <v>10889</v>
      </c>
    </row>
    <row r="9" spans="1:18" x14ac:dyDescent="0.25">
      <c r="A9" s="1" t="s">
        <v>1821</v>
      </c>
      <c r="B9" t="s">
        <v>10905</v>
      </c>
      <c r="C9" t="s">
        <v>10950</v>
      </c>
    </row>
    <row r="10" spans="1:18" x14ac:dyDescent="0.25">
      <c r="A10" s="1" t="s">
        <v>2110</v>
      </c>
      <c r="B10" t="s">
        <v>10890</v>
      </c>
    </row>
    <row r="11" spans="1:18" x14ac:dyDescent="0.25">
      <c r="A11" s="1" t="s">
        <v>797</v>
      </c>
      <c r="B11" t="s">
        <v>10786</v>
      </c>
      <c r="C11" t="s">
        <v>10948</v>
      </c>
    </row>
    <row r="12" spans="1:18" x14ac:dyDescent="0.25">
      <c r="A12" s="1" t="s">
        <v>880</v>
      </c>
      <c r="B12" t="s">
        <v>10786</v>
      </c>
      <c r="C12" t="s">
        <v>10948</v>
      </c>
    </row>
    <row r="13" spans="1:18" x14ac:dyDescent="0.25">
      <c r="A13" s="1" t="s">
        <v>1673</v>
      </c>
      <c r="B13" t="s">
        <v>10786</v>
      </c>
      <c r="C13" t="s">
        <v>10948</v>
      </c>
    </row>
    <row r="14" spans="1:18" x14ac:dyDescent="0.25">
      <c r="A14" s="1" t="s">
        <v>2187</v>
      </c>
      <c r="B14" t="s">
        <v>10889</v>
      </c>
    </row>
    <row r="15" spans="1:18" x14ac:dyDescent="0.25">
      <c r="A15" s="1" t="s">
        <v>2047</v>
      </c>
      <c r="B15" t="s">
        <v>10889</v>
      </c>
    </row>
    <row r="16" spans="1:18" x14ac:dyDescent="0.25">
      <c r="A16" s="1" t="s">
        <v>638</v>
      </c>
      <c r="B16" t="s">
        <v>10889</v>
      </c>
      <c r="C16" t="s">
        <v>10911</v>
      </c>
    </row>
    <row r="17" spans="1:3" x14ac:dyDescent="0.25">
      <c r="A17" s="1" t="s">
        <v>282</v>
      </c>
      <c r="B17" t="s">
        <v>10889</v>
      </c>
      <c r="C17" t="s">
        <v>10911</v>
      </c>
    </row>
    <row r="18" spans="1:3" x14ac:dyDescent="0.25">
      <c r="A18" s="1" t="s">
        <v>21</v>
      </c>
      <c r="B18" t="s">
        <v>10889</v>
      </c>
      <c r="C18" t="s">
        <v>10911</v>
      </c>
    </row>
    <row r="19" spans="1:3" x14ac:dyDescent="0.25">
      <c r="A19" s="1" t="s">
        <v>1991</v>
      </c>
      <c r="B19" t="s">
        <v>10952</v>
      </c>
      <c r="C19" t="s">
        <v>10953</v>
      </c>
    </row>
    <row r="20" spans="1:3" x14ac:dyDescent="0.25">
      <c r="A20" s="1" t="s">
        <v>1812</v>
      </c>
      <c r="B20" t="s">
        <v>10952</v>
      </c>
      <c r="C20" t="s">
        <v>10953</v>
      </c>
    </row>
    <row r="21" spans="1:3" x14ac:dyDescent="0.25">
      <c r="A21" s="1" t="s">
        <v>1984</v>
      </c>
      <c r="B21" t="s">
        <v>10952</v>
      </c>
      <c r="C21" t="s">
        <v>10953</v>
      </c>
    </row>
    <row r="22" spans="1:3" x14ac:dyDescent="0.25">
      <c r="A22" s="1" t="s">
        <v>1954</v>
      </c>
      <c r="B22" t="s">
        <v>10952</v>
      </c>
      <c r="C22" t="s">
        <v>10953</v>
      </c>
    </row>
    <row r="23" spans="1:3" x14ac:dyDescent="0.25">
      <c r="A23" s="1" t="s">
        <v>1980</v>
      </c>
      <c r="B23" t="s">
        <v>10952</v>
      </c>
      <c r="C23" t="s">
        <v>10953</v>
      </c>
    </row>
    <row r="24" spans="1:3" x14ac:dyDescent="0.25">
      <c r="A24" s="1" t="s">
        <v>2033</v>
      </c>
      <c r="B24" t="s">
        <v>10952</v>
      </c>
      <c r="C24" t="s">
        <v>10953</v>
      </c>
    </row>
    <row r="25" spans="1:3" x14ac:dyDescent="0.25">
      <c r="A25" s="1" t="s">
        <v>1982</v>
      </c>
      <c r="B25" t="s">
        <v>10952</v>
      </c>
      <c r="C25" t="s">
        <v>10953</v>
      </c>
    </row>
    <row r="26" spans="1:3" x14ac:dyDescent="0.25">
      <c r="A26" s="1" t="s">
        <v>1362</v>
      </c>
      <c r="B26" t="s">
        <v>10952</v>
      </c>
      <c r="C26" t="s">
        <v>10953</v>
      </c>
    </row>
    <row r="27" spans="1:3" x14ac:dyDescent="0.25">
      <c r="A27" s="1" t="s">
        <v>1157</v>
      </c>
      <c r="B27" t="s">
        <v>10952</v>
      </c>
      <c r="C27" t="s">
        <v>10953</v>
      </c>
    </row>
    <row r="28" spans="1:3" x14ac:dyDescent="0.25">
      <c r="A28" s="1" t="s">
        <v>1045</v>
      </c>
      <c r="B28" t="s">
        <v>10952</v>
      </c>
      <c r="C28" t="s">
        <v>10953</v>
      </c>
    </row>
    <row r="29" spans="1:3" x14ac:dyDescent="0.25">
      <c r="A29" s="1" t="s">
        <v>1049</v>
      </c>
      <c r="B29" t="s">
        <v>10952</v>
      </c>
      <c r="C29" t="s">
        <v>10953</v>
      </c>
    </row>
    <row r="30" spans="1:3" x14ac:dyDescent="0.25">
      <c r="A30" s="1" t="s">
        <v>1315</v>
      </c>
      <c r="B30" t="s">
        <v>10952</v>
      </c>
      <c r="C30" t="s">
        <v>10953</v>
      </c>
    </row>
    <row r="31" spans="1:3" x14ac:dyDescent="0.25">
      <c r="A31" s="1" t="s">
        <v>1329</v>
      </c>
      <c r="B31" t="s">
        <v>10952</v>
      </c>
      <c r="C31" t="s">
        <v>10953</v>
      </c>
    </row>
    <row r="32" spans="1:3" x14ac:dyDescent="0.25">
      <c r="A32" s="1" t="s">
        <v>1348</v>
      </c>
      <c r="B32" t="s">
        <v>10952</v>
      </c>
      <c r="C32" t="s">
        <v>10953</v>
      </c>
    </row>
    <row r="33" spans="1:3" x14ac:dyDescent="0.25">
      <c r="A33" s="1" t="s">
        <v>1681</v>
      </c>
      <c r="B33" t="s">
        <v>10952</v>
      </c>
      <c r="C33" t="s">
        <v>10953</v>
      </c>
    </row>
    <row r="34" spans="1:3" x14ac:dyDescent="0.25">
      <c r="A34" s="1" t="s">
        <v>1815</v>
      </c>
      <c r="B34" t="s">
        <v>10952</v>
      </c>
      <c r="C34" t="s">
        <v>10953</v>
      </c>
    </row>
    <row r="35" spans="1:3" x14ac:dyDescent="0.25">
      <c r="A35" s="1" t="s">
        <v>1462</v>
      </c>
      <c r="B35" t="s">
        <v>10952</v>
      </c>
      <c r="C35" t="s">
        <v>10953</v>
      </c>
    </row>
    <row r="36" spans="1:3" x14ac:dyDescent="0.25">
      <c r="A36" s="1" t="s">
        <v>1600</v>
      </c>
      <c r="B36" t="s">
        <v>10952</v>
      </c>
      <c r="C36" t="s">
        <v>10953</v>
      </c>
    </row>
    <row r="37" spans="1:3" x14ac:dyDescent="0.25">
      <c r="A37" s="1" t="s">
        <v>1535</v>
      </c>
      <c r="B37" t="s">
        <v>10952</v>
      </c>
      <c r="C37" t="s">
        <v>10953</v>
      </c>
    </row>
    <row r="38" spans="1:3" x14ac:dyDescent="0.25">
      <c r="A38" s="1" t="s">
        <v>1364</v>
      </c>
      <c r="B38" t="s">
        <v>10952</v>
      </c>
      <c r="C38" t="s">
        <v>10953</v>
      </c>
    </row>
    <row r="39" spans="1:3" x14ac:dyDescent="0.25">
      <c r="A39" s="1" t="s">
        <v>1720</v>
      </c>
      <c r="B39" t="s">
        <v>10952</v>
      </c>
      <c r="C39" t="s">
        <v>10953</v>
      </c>
    </row>
    <row r="40" spans="1:3" x14ac:dyDescent="0.25">
      <c r="A40" s="1" t="s">
        <v>2001</v>
      </c>
      <c r="B40" t="s">
        <v>10952</v>
      </c>
      <c r="C40" t="s">
        <v>10953</v>
      </c>
    </row>
    <row r="41" spans="1:3" x14ac:dyDescent="0.25">
      <c r="A41" s="1" t="s">
        <v>1419</v>
      </c>
      <c r="B41" t="s">
        <v>10952</v>
      </c>
      <c r="C41" t="s">
        <v>10953</v>
      </c>
    </row>
    <row r="42" spans="1:3" x14ac:dyDescent="0.25">
      <c r="A42" s="1" t="s">
        <v>1617</v>
      </c>
      <c r="B42" t="s">
        <v>10952</v>
      </c>
      <c r="C42" t="s">
        <v>10953</v>
      </c>
    </row>
    <row r="43" spans="1:3" x14ac:dyDescent="0.25">
      <c r="A43" s="1" t="s">
        <v>1729</v>
      </c>
      <c r="B43" t="s">
        <v>10952</v>
      </c>
      <c r="C43" t="s">
        <v>10953</v>
      </c>
    </row>
    <row r="44" spans="1:3" x14ac:dyDescent="0.25">
      <c r="A44" s="1" t="s">
        <v>1353</v>
      </c>
      <c r="B44" t="s">
        <v>10952</v>
      </c>
      <c r="C44" t="s">
        <v>10953</v>
      </c>
    </row>
    <row r="45" spans="1:3" x14ac:dyDescent="0.25">
      <c r="A45" s="1" t="s">
        <v>1757</v>
      </c>
      <c r="B45" t="s">
        <v>10952</v>
      </c>
      <c r="C45" t="s">
        <v>10953</v>
      </c>
    </row>
    <row r="46" spans="1:3" x14ac:dyDescent="0.25">
      <c r="A46" s="1" t="s">
        <v>1523</v>
      </c>
      <c r="B46" t="s">
        <v>10952</v>
      </c>
      <c r="C46" t="s">
        <v>10953</v>
      </c>
    </row>
    <row r="47" spans="1:3" x14ac:dyDescent="0.25">
      <c r="A47" s="1" t="s">
        <v>1750</v>
      </c>
      <c r="B47" t="s">
        <v>10952</v>
      </c>
      <c r="C47" t="s">
        <v>10953</v>
      </c>
    </row>
    <row r="48" spans="1:3" x14ac:dyDescent="0.25">
      <c r="A48" s="1" t="s">
        <v>1785</v>
      </c>
      <c r="B48" t="s">
        <v>10952</v>
      </c>
      <c r="C48" t="s">
        <v>10953</v>
      </c>
    </row>
    <row r="49" spans="1:3" x14ac:dyDescent="0.25">
      <c r="A49" s="1" t="s">
        <v>1848</v>
      </c>
      <c r="B49" t="s">
        <v>10952</v>
      </c>
      <c r="C49" t="s">
        <v>10953</v>
      </c>
    </row>
    <row r="50" spans="1:3" x14ac:dyDescent="0.25">
      <c r="A50" s="1" t="s">
        <v>1894</v>
      </c>
      <c r="B50" t="s">
        <v>10952</v>
      </c>
      <c r="C50" t="s">
        <v>10953</v>
      </c>
    </row>
    <row r="51" spans="1:3" x14ac:dyDescent="0.25">
      <c r="A51" s="1" t="s">
        <v>1454</v>
      </c>
      <c r="B51" t="s">
        <v>10952</v>
      </c>
      <c r="C51" t="s">
        <v>10953</v>
      </c>
    </row>
    <row r="52" spans="1:3" x14ac:dyDescent="0.25">
      <c r="A52" s="1" t="s">
        <v>1712</v>
      </c>
      <c r="B52" t="s">
        <v>10952</v>
      </c>
      <c r="C52" t="s">
        <v>10953</v>
      </c>
    </row>
    <row r="53" spans="1:3" x14ac:dyDescent="0.25">
      <c r="A53" s="1" t="s">
        <v>2028</v>
      </c>
      <c r="B53" t="s">
        <v>10952</v>
      </c>
      <c r="C53" t="s">
        <v>10953</v>
      </c>
    </row>
    <row r="54" spans="1:3" x14ac:dyDescent="0.25">
      <c r="A54" s="1" t="s">
        <v>1304</v>
      </c>
      <c r="B54" t="s">
        <v>10952</v>
      </c>
      <c r="C54" t="s">
        <v>10953</v>
      </c>
    </row>
    <row r="55" spans="1:3" x14ac:dyDescent="0.25">
      <c r="A55" s="1" t="s">
        <v>1651</v>
      </c>
      <c r="B55" t="s">
        <v>10952</v>
      </c>
      <c r="C55" t="s">
        <v>10953</v>
      </c>
    </row>
    <row r="56" spans="1:3" x14ac:dyDescent="0.25">
      <c r="A56" s="1" t="s">
        <v>1847</v>
      </c>
      <c r="B56" t="s">
        <v>10952</v>
      </c>
      <c r="C56" t="s">
        <v>10953</v>
      </c>
    </row>
    <row r="57" spans="1:3" x14ac:dyDescent="0.25">
      <c r="A57" s="1" t="s">
        <v>1803</v>
      </c>
      <c r="B57" t="s">
        <v>10952</v>
      </c>
      <c r="C57" t="s">
        <v>10953</v>
      </c>
    </row>
    <row r="58" spans="1:3" x14ac:dyDescent="0.25">
      <c r="A58" s="1" t="s">
        <v>1698</v>
      </c>
      <c r="B58" t="s">
        <v>10952</v>
      </c>
      <c r="C58" t="s">
        <v>10953</v>
      </c>
    </row>
    <row r="59" spans="1:3" x14ac:dyDescent="0.25">
      <c r="A59" s="1" t="s">
        <v>1438</v>
      </c>
      <c r="B59" t="s">
        <v>10952</v>
      </c>
      <c r="C59" t="s">
        <v>10953</v>
      </c>
    </row>
    <row r="60" spans="1:3" x14ac:dyDescent="0.25">
      <c r="A60" s="1" t="s">
        <v>1325</v>
      </c>
      <c r="B60" t="s">
        <v>10952</v>
      </c>
      <c r="C60" t="s">
        <v>10953</v>
      </c>
    </row>
    <row r="61" spans="1:3" x14ac:dyDescent="0.25">
      <c r="A61" s="1" t="s">
        <v>1753</v>
      </c>
      <c r="B61" t="s">
        <v>10952</v>
      </c>
      <c r="C61" t="s">
        <v>10953</v>
      </c>
    </row>
    <row r="62" spans="1:3" x14ac:dyDescent="0.25">
      <c r="A62" s="1" t="s">
        <v>1545</v>
      </c>
      <c r="B62" t="s">
        <v>10952</v>
      </c>
      <c r="C62" t="s">
        <v>10953</v>
      </c>
    </row>
    <row r="63" spans="1:3" x14ac:dyDescent="0.25">
      <c r="A63" s="1" t="s">
        <v>1672</v>
      </c>
      <c r="B63" t="s">
        <v>10952</v>
      </c>
      <c r="C63" t="s">
        <v>10953</v>
      </c>
    </row>
    <row r="64" spans="1:3" x14ac:dyDescent="0.25">
      <c r="A64" s="1" t="s">
        <v>1541</v>
      </c>
      <c r="B64" t="s">
        <v>10952</v>
      </c>
      <c r="C64" t="s">
        <v>10953</v>
      </c>
    </row>
    <row r="65" spans="1:3" x14ac:dyDescent="0.25">
      <c r="A65" s="1" t="s">
        <v>1783</v>
      </c>
      <c r="B65" t="s">
        <v>10952</v>
      </c>
      <c r="C65" t="s">
        <v>10953</v>
      </c>
    </row>
    <row r="66" spans="1:3" x14ac:dyDescent="0.25">
      <c r="A66" s="1" t="s">
        <v>1504</v>
      </c>
      <c r="B66" t="s">
        <v>10952</v>
      </c>
      <c r="C66" t="s">
        <v>10953</v>
      </c>
    </row>
    <row r="67" spans="1:3" x14ac:dyDescent="0.25">
      <c r="A67" s="1" t="s">
        <v>1862</v>
      </c>
      <c r="B67" t="s">
        <v>10952</v>
      </c>
      <c r="C67" t="s">
        <v>10953</v>
      </c>
    </row>
    <row r="68" spans="1:3" x14ac:dyDescent="0.25">
      <c r="A68" s="1" t="s">
        <v>1340</v>
      </c>
      <c r="B68" t="s">
        <v>10952</v>
      </c>
      <c r="C68" t="s">
        <v>10953</v>
      </c>
    </row>
    <row r="69" spans="1:3" x14ac:dyDescent="0.25">
      <c r="A69" s="1" t="s">
        <v>1503</v>
      </c>
      <c r="B69" t="s">
        <v>10952</v>
      </c>
      <c r="C69" t="s">
        <v>10953</v>
      </c>
    </row>
    <row r="70" spans="1:3" x14ac:dyDescent="0.25">
      <c r="A70" s="1" t="s">
        <v>1835</v>
      </c>
      <c r="B70" t="s">
        <v>10952</v>
      </c>
      <c r="C70" t="s">
        <v>10953</v>
      </c>
    </row>
    <row r="71" spans="1:3" x14ac:dyDescent="0.25">
      <c r="A71" s="1" t="s">
        <v>1797</v>
      </c>
      <c r="B71" t="s">
        <v>10952</v>
      </c>
      <c r="C71" t="s">
        <v>10953</v>
      </c>
    </row>
    <row r="72" spans="1:3" x14ac:dyDescent="0.25">
      <c r="A72" s="1" t="s">
        <v>1877</v>
      </c>
      <c r="B72" t="s">
        <v>10952</v>
      </c>
      <c r="C72" t="s">
        <v>10953</v>
      </c>
    </row>
    <row r="73" spans="1:3" x14ac:dyDescent="0.25">
      <c r="A73" s="1" t="s">
        <v>1509</v>
      </c>
      <c r="B73" t="s">
        <v>10952</v>
      </c>
      <c r="C73" t="s">
        <v>10953</v>
      </c>
    </row>
    <row r="74" spans="1:3" x14ac:dyDescent="0.25">
      <c r="A74" s="1" t="s">
        <v>1434</v>
      </c>
      <c r="B74" t="s">
        <v>10952</v>
      </c>
      <c r="C74" t="s">
        <v>10953</v>
      </c>
    </row>
    <row r="75" spans="1:3" x14ac:dyDescent="0.25">
      <c r="A75" s="1" t="s">
        <v>1337</v>
      </c>
      <c r="B75" t="s">
        <v>10952</v>
      </c>
      <c r="C75" t="s">
        <v>10953</v>
      </c>
    </row>
    <row r="76" spans="1:3" x14ac:dyDescent="0.25">
      <c r="A76" s="1" t="s">
        <v>1346</v>
      </c>
      <c r="B76" t="s">
        <v>10952</v>
      </c>
      <c r="C76" t="s">
        <v>10953</v>
      </c>
    </row>
    <row r="77" spans="1:3" x14ac:dyDescent="0.25">
      <c r="A77" s="1" t="s">
        <v>1602</v>
      </c>
      <c r="B77" t="s">
        <v>10952</v>
      </c>
      <c r="C77" t="s">
        <v>10953</v>
      </c>
    </row>
    <row r="78" spans="1:3" x14ac:dyDescent="0.25">
      <c r="A78" s="1" t="s">
        <v>1940</v>
      </c>
      <c r="B78" t="s">
        <v>10952</v>
      </c>
      <c r="C78" t="s">
        <v>10953</v>
      </c>
    </row>
    <row r="79" spans="1:3" x14ac:dyDescent="0.25">
      <c r="A79" s="1" t="s">
        <v>1563</v>
      </c>
      <c r="B79" t="s">
        <v>10952</v>
      </c>
      <c r="C79" t="s">
        <v>10953</v>
      </c>
    </row>
    <row r="80" spans="1:3" x14ac:dyDescent="0.25">
      <c r="A80" s="1" t="s">
        <v>1716</v>
      </c>
      <c r="B80" t="s">
        <v>10952</v>
      </c>
      <c r="C80" t="s">
        <v>10953</v>
      </c>
    </row>
    <row r="81" spans="1:3" x14ac:dyDescent="0.25">
      <c r="A81" s="1" t="s">
        <v>1759</v>
      </c>
      <c r="B81" t="s">
        <v>10952</v>
      </c>
      <c r="C81" t="s">
        <v>10953</v>
      </c>
    </row>
    <row r="82" spans="1:3" x14ac:dyDescent="0.25">
      <c r="A82" s="1" t="s">
        <v>1948</v>
      </c>
      <c r="B82" t="s">
        <v>10952</v>
      </c>
      <c r="C82" t="s">
        <v>10953</v>
      </c>
    </row>
    <row r="83" spans="1:3" x14ac:dyDescent="0.25">
      <c r="A83" s="1" t="s">
        <v>1367</v>
      </c>
      <c r="B83" t="s">
        <v>10952</v>
      </c>
      <c r="C83" t="s">
        <v>10953</v>
      </c>
    </row>
    <row r="84" spans="1:3" x14ac:dyDescent="0.25">
      <c r="A84" s="1" t="s">
        <v>1707</v>
      </c>
      <c r="B84" t="s">
        <v>10952</v>
      </c>
      <c r="C84" t="s">
        <v>10953</v>
      </c>
    </row>
    <row r="85" spans="1:3" x14ac:dyDescent="0.25">
      <c r="A85" s="1" t="s">
        <v>1818</v>
      </c>
      <c r="B85" t="s">
        <v>10952</v>
      </c>
      <c r="C85" t="s">
        <v>10953</v>
      </c>
    </row>
    <row r="86" spans="1:3" x14ac:dyDescent="0.25">
      <c r="A86" s="1" t="s">
        <v>1999</v>
      </c>
      <c r="B86" t="s">
        <v>10952</v>
      </c>
      <c r="C86" t="s">
        <v>10953</v>
      </c>
    </row>
    <row r="87" spans="1:3" x14ac:dyDescent="0.25">
      <c r="A87" s="1" t="s">
        <v>1831</v>
      </c>
      <c r="B87" t="s">
        <v>10952</v>
      </c>
      <c r="C87" t="s">
        <v>10953</v>
      </c>
    </row>
    <row r="88" spans="1:3" x14ac:dyDescent="0.25">
      <c r="A88" s="1" t="s">
        <v>1574</v>
      </c>
      <c r="B88" t="s">
        <v>10952</v>
      </c>
      <c r="C88" t="s">
        <v>10953</v>
      </c>
    </row>
    <row r="89" spans="1:3" x14ac:dyDescent="0.25">
      <c r="A89" s="1" t="s">
        <v>1761</v>
      </c>
      <c r="B89" t="s">
        <v>10952</v>
      </c>
      <c r="C89" t="s">
        <v>10953</v>
      </c>
    </row>
    <row r="90" spans="1:3" x14ac:dyDescent="0.25">
      <c r="A90" s="1" t="s">
        <v>1576</v>
      </c>
      <c r="B90" t="s">
        <v>10952</v>
      </c>
      <c r="C90" t="s">
        <v>10953</v>
      </c>
    </row>
    <row r="91" spans="1:3" x14ac:dyDescent="0.25">
      <c r="A91" s="1" t="s">
        <v>1998</v>
      </c>
      <c r="B91" t="s">
        <v>10952</v>
      </c>
      <c r="C91" t="s">
        <v>10953</v>
      </c>
    </row>
    <row r="92" spans="1:3" x14ac:dyDescent="0.25">
      <c r="A92" s="1" t="s">
        <v>1567</v>
      </c>
      <c r="B92" t="s">
        <v>10952</v>
      </c>
      <c r="C92" t="s">
        <v>10953</v>
      </c>
    </row>
    <row r="93" spans="1:3" x14ac:dyDescent="0.25">
      <c r="A93" s="1" t="s">
        <v>1884</v>
      </c>
      <c r="B93" t="s">
        <v>10952</v>
      </c>
      <c r="C93" t="s">
        <v>10953</v>
      </c>
    </row>
    <row r="94" spans="1:3" x14ac:dyDescent="0.25">
      <c r="A94" s="1" t="s">
        <v>1788</v>
      </c>
      <c r="B94" t="s">
        <v>10952</v>
      </c>
      <c r="C94" t="s">
        <v>10953</v>
      </c>
    </row>
    <row r="95" spans="1:3" x14ac:dyDescent="0.25">
      <c r="A95" s="1" t="s">
        <v>1799</v>
      </c>
      <c r="B95" t="s">
        <v>10952</v>
      </c>
      <c r="C95" t="s">
        <v>10953</v>
      </c>
    </row>
    <row r="96" spans="1:3" x14ac:dyDescent="0.25">
      <c r="A96" s="1" t="s">
        <v>1634</v>
      </c>
      <c r="B96" t="s">
        <v>10952</v>
      </c>
      <c r="C96" t="s">
        <v>10953</v>
      </c>
    </row>
    <row r="97" spans="1:3" x14ac:dyDescent="0.25">
      <c r="A97" s="1" t="s">
        <v>1863</v>
      </c>
      <c r="B97" t="s">
        <v>10952</v>
      </c>
      <c r="C97" t="s">
        <v>10953</v>
      </c>
    </row>
    <row r="98" spans="1:3" x14ac:dyDescent="0.25">
      <c r="A98" s="1" t="s">
        <v>1950</v>
      </c>
      <c r="B98" t="s">
        <v>10952</v>
      </c>
      <c r="C98" t="s">
        <v>10953</v>
      </c>
    </row>
    <row r="99" spans="1:3" x14ac:dyDescent="0.25">
      <c r="A99" s="1" t="s">
        <v>1859</v>
      </c>
      <c r="B99" t="s">
        <v>10952</v>
      </c>
      <c r="C99" t="s">
        <v>10953</v>
      </c>
    </row>
    <row r="100" spans="1:3" x14ac:dyDescent="0.25">
      <c r="A100" s="1" t="s">
        <v>1856</v>
      </c>
      <c r="B100" t="s">
        <v>10952</v>
      </c>
      <c r="C100" t="s">
        <v>10953</v>
      </c>
    </row>
    <row r="101" spans="1:3" x14ac:dyDescent="0.25">
      <c r="A101" s="1" t="s">
        <v>1394</v>
      </c>
      <c r="B101" t="s">
        <v>10952</v>
      </c>
      <c r="C101" t="s">
        <v>10953</v>
      </c>
    </row>
    <row r="102" spans="1:3" x14ac:dyDescent="0.25">
      <c r="A102" s="1" t="s">
        <v>1402</v>
      </c>
      <c r="B102" t="s">
        <v>10952</v>
      </c>
      <c r="C102" t="s">
        <v>10953</v>
      </c>
    </row>
    <row r="103" spans="1:3" x14ac:dyDescent="0.25">
      <c r="A103" s="1" t="s">
        <v>1615</v>
      </c>
      <c r="B103" t="s">
        <v>10952</v>
      </c>
      <c r="C103" t="s">
        <v>10953</v>
      </c>
    </row>
    <row r="104" spans="1:3" x14ac:dyDescent="0.25">
      <c r="A104" s="1" t="s">
        <v>1355</v>
      </c>
      <c r="B104" t="s">
        <v>10952</v>
      </c>
      <c r="C104" t="s">
        <v>10953</v>
      </c>
    </row>
    <row r="105" spans="1:3" x14ac:dyDescent="0.25">
      <c r="A105" s="1" t="s">
        <v>1331</v>
      </c>
      <c r="B105" t="s">
        <v>10952</v>
      </c>
      <c r="C105" t="s">
        <v>10953</v>
      </c>
    </row>
    <row r="106" spans="1:3" x14ac:dyDescent="0.25">
      <c r="A106" s="1" t="s">
        <v>1358</v>
      </c>
      <c r="B106" t="s">
        <v>10952</v>
      </c>
      <c r="C106" t="s">
        <v>10953</v>
      </c>
    </row>
    <row r="107" spans="1:3" x14ac:dyDescent="0.25">
      <c r="A107" s="1" t="s">
        <v>1858</v>
      </c>
      <c r="B107" t="s">
        <v>10952</v>
      </c>
      <c r="C107" t="s">
        <v>10953</v>
      </c>
    </row>
    <row r="108" spans="1:3" x14ac:dyDescent="0.25">
      <c r="A108" s="1" t="s">
        <v>1554</v>
      </c>
      <c r="B108" t="s">
        <v>10952</v>
      </c>
      <c r="C108" t="s">
        <v>10953</v>
      </c>
    </row>
    <row r="109" spans="1:3" x14ac:dyDescent="0.25">
      <c r="A109" s="1" t="s">
        <v>1900</v>
      </c>
      <c r="B109" t="s">
        <v>10952</v>
      </c>
      <c r="C109" t="s">
        <v>10953</v>
      </c>
    </row>
    <row r="110" spans="1:3" x14ac:dyDescent="0.25">
      <c r="A110" s="1" t="s">
        <v>1667</v>
      </c>
      <c r="B110" t="s">
        <v>10952</v>
      </c>
      <c r="C110" t="s">
        <v>10953</v>
      </c>
    </row>
    <row r="111" spans="1:3" x14ac:dyDescent="0.25">
      <c r="A111" s="1" t="s">
        <v>2040</v>
      </c>
      <c r="B111" t="s">
        <v>10952</v>
      </c>
      <c r="C111" t="s">
        <v>10953</v>
      </c>
    </row>
    <row r="112" spans="1:3" x14ac:dyDescent="0.25">
      <c r="A112" s="1" t="s">
        <v>2037</v>
      </c>
      <c r="B112" t="s">
        <v>10952</v>
      </c>
      <c r="C112" t="s">
        <v>10953</v>
      </c>
    </row>
    <row r="113" spans="1:3" x14ac:dyDescent="0.25">
      <c r="A113" s="1" t="s">
        <v>1734</v>
      </c>
      <c r="B113" t="s">
        <v>10952</v>
      </c>
      <c r="C113" t="s">
        <v>10953</v>
      </c>
    </row>
    <row r="114" spans="1:3" x14ac:dyDescent="0.25">
      <c r="A114" s="1" t="s">
        <v>1794</v>
      </c>
      <c r="B114" t="s">
        <v>10952</v>
      </c>
      <c r="C114" t="s">
        <v>10953</v>
      </c>
    </row>
    <row r="115" spans="1:3" x14ac:dyDescent="0.25">
      <c r="A115" s="1" t="s">
        <v>1865</v>
      </c>
      <c r="B115" t="s">
        <v>10952</v>
      </c>
      <c r="C115" t="s">
        <v>10953</v>
      </c>
    </row>
    <row r="116" spans="1:3" x14ac:dyDescent="0.25">
      <c r="A116" s="1" t="s">
        <v>1456</v>
      </c>
      <c r="B116" t="s">
        <v>10952</v>
      </c>
      <c r="C116" t="s">
        <v>10953</v>
      </c>
    </row>
    <row r="117" spans="1:3" x14ac:dyDescent="0.25">
      <c r="A117" s="1" t="s">
        <v>1413</v>
      </c>
      <c r="B117" t="s">
        <v>10952</v>
      </c>
      <c r="C117" t="s">
        <v>10953</v>
      </c>
    </row>
    <row r="118" spans="1:3" x14ac:dyDescent="0.25">
      <c r="A118" s="1" t="s">
        <v>1375</v>
      </c>
      <c r="B118" t="s">
        <v>10952</v>
      </c>
      <c r="C118" t="s">
        <v>10953</v>
      </c>
    </row>
    <row r="119" spans="1:3" x14ac:dyDescent="0.25">
      <c r="A119" s="1" t="s">
        <v>1739</v>
      </c>
      <c r="B119" t="s">
        <v>10952</v>
      </c>
      <c r="C119" t="s">
        <v>10953</v>
      </c>
    </row>
    <row r="120" spans="1:3" x14ac:dyDescent="0.25">
      <c r="A120" s="1" t="s">
        <v>1286</v>
      </c>
      <c r="B120" t="s">
        <v>10952</v>
      </c>
      <c r="C120" t="s">
        <v>10953</v>
      </c>
    </row>
    <row r="121" spans="1:3" x14ac:dyDescent="0.25">
      <c r="A121" s="1" t="s">
        <v>1558</v>
      </c>
      <c r="B121" t="s">
        <v>10952</v>
      </c>
      <c r="C121" t="s">
        <v>10953</v>
      </c>
    </row>
    <row r="122" spans="1:3" x14ac:dyDescent="0.25">
      <c r="A122" s="1" t="s">
        <v>1942</v>
      </c>
      <c r="B122" t="s">
        <v>10952</v>
      </c>
      <c r="C122" t="s">
        <v>10953</v>
      </c>
    </row>
    <row r="123" spans="1:3" x14ac:dyDescent="0.25">
      <c r="A123" s="1" t="s">
        <v>2022</v>
      </c>
      <c r="B123" t="s">
        <v>10952</v>
      </c>
      <c r="C123" t="s">
        <v>10953</v>
      </c>
    </row>
    <row r="124" spans="1:3" x14ac:dyDescent="0.25">
      <c r="A124" s="1" t="s">
        <v>1464</v>
      </c>
      <c r="B124" t="s">
        <v>10952</v>
      </c>
      <c r="C124" t="s">
        <v>10953</v>
      </c>
    </row>
    <row r="125" spans="1:3" x14ac:dyDescent="0.25">
      <c r="A125" s="1" t="s">
        <v>1537</v>
      </c>
      <c r="B125" t="s">
        <v>10952</v>
      </c>
      <c r="C125" t="s">
        <v>10953</v>
      </c>
    </row>
    <row r="126" spans="1:3" x14ac:dyDescent="0.25">
      <c r="A126" s="1" t="s">
        <v>1469</v>
      </c>
      <c r="B126" t="s">
        <v>10952</v>
      </c>
      <c r="C126" t="s">
        <v>10953</v>
      </c>
    </row>
    <row r="127" spans="1:3" x14ac:dyDescent="0.25">
      <c r="A127" s="1" t="s">
        <v>1511</v>
      </c>
      <c r="B127" t="s">
        <v>10952</v>
      </c>
      <c r="C127" t="s">
        <v>10953</v>
      </c>
    </row>
    <row r="128" spans="1:3" x14ac:dyDescent="0.25">
      <c r="A128" s="1" t="s">
        <v>1662</v>
      </c>
      <c r="B128" t="s">
        <v>10952</v>
      </c>
      <c r="C128" t="s">
        <v>10953</v>
      </c>
    </row>
    <row r="129" spans="1:3" x14ac:dyDescent="0.25">
      <c r="A129" s="1" t="s">
        <v>1460</v>
      </c>
      <c r="B129" t="s">
        <v>10952</v>
      </c>
      <c r="C129" t="s">
        <v>10953</v>
      </c>
    </row>
    <row r="130" spans="1:3" x14ac:dyDescent="0.25">
      <c r="A130" s="1" t="s">
        <v>1321</v>
      </c>
      <c r="B130" t="s">
        <v>10952</v>
      </c>
      <c r="C130" t="s">
        <v>10953</v>
      </c>
    </row>
    <row r="131" spans="1:3" x14ac:dyDescent="0.25">
      <c r="A131" s="1" t="s">
        <v>1772</v>
      </c>
      <c r="B131" t="s">
        <v>10952</v>
      </c>
      <c r="C131" t="s">
        <v>10953</v>
      </c>
    </row>
    <row r="132" spans="1:3" x14ac:dyDescent="0.25">
      <c r="A132" s="1" t="s">
        <v>1876</v>
      </c>
      <c r="B132" t="s">
        <v>10952</v>
      </c>
      <c r="C132" t="s">
        <v>10953</v>
      </c>
    </row>
    <row r="133" spans="1:3" x14ac:dyDescent="0.25">
      <c r="A133" s="1" t="s">
        <v>1568</v>
      </c>
      <c r="B133" t="s">
        <v>10952</v>
      </c>
      <c r="C133" t="s">
        <v>10953</v>
      </c>
    </row>
    <row r="134" spans="1:3" x14ac:dyDescent="0.25">
      <c r="A134" s="1" t="s">
        <v>1628</v>
      </c>
      <c r="B134" t="s">
        <v>10952</v>
      </c>
      <c r="C134" t="s">
        <v>10953</v>
      </c>
    </row>
    <row r="135" spans="1:3" x14ac:dyDescent="0.25">
      <c r="A135" s="1" t="s">
        <v>1421</v>
      </c>
      <c r="B135" t="s">
        <v>10952</v>
      </c>
      <c r="C135" t="s">
        <v>10953</v>
      </c>
    </row>
    <row r="136" spans="1:3" x14ac:dyDescent="0.25">
      <c r="A136" s="1" t="s">
        <v>1755</v>
      </c>
      <c r="B136" t="s">
        <v>10952</v>
      </c>
      <c r="C136" t="s">
        <v>10953</v>
      </c>
    </row>
    <row r="137" spans="1:3" x14ac:dyDescent="0.25">
      <c r="A137" s="1" t="s">
        <v>1570</v>
      </c>
      <c r="B137" t="s">
        <v>10952</v>
      </c>
      <c r="C137" t="s">
        <v>10953</v>
      </c>
    </row>
    <row r="138" spans="1:3" x14ac:dyDescent="0.25">
      <c r="A138" s="1" t="s">
        <v>1693</v>
      </c>
      <c r="B138" t="s">
        <v>10952</v>
      </c>
      <c r="C138" t="s">
        <v>10953</v>
      </c>
    </row>
    <row r="139" spans="1:3" x14ac:dyDescent="0.25">
      <c r="A139" s="1" t="s">
        <v>1342</v>
      </c>
      <c r="B139" t="s">
        <v>10952</v>
      </c>
      <c r="C139" t="s">
        <v>10953</v>
      </c>
    </row>
    <row r="140" spans="1:3" x14ac:dyDescent="0.25">
      <c r="A140" s="1" t="s">
        <v>1319</v>
      </c>
      <c r="B140" t="s">
        <v>10952</v>
      </c>
      <c r="C140" t="s">
        <v>10953</v>
      </c>
    </row>
    <row r="141" spans="1:3" x14ac:dyDescent="0.25">
      <c r="A141" s="1" t="s">
        <v>1344</v>
      </c>
      <c r="B141" t="s">
        <v>10952</v>
      </c>
      <c r="C141" t="s">
        <v>10953</v>
      </c>
    </row>
    <row r="142" spans="1:3" x14ac:dyDescent="0.25">
      <c r="A142" s="1" t="s">
        <v>1736</v>
      </c>
      <c r="B142" t="s">
        <v>10952</v>
      </c>
      <c r="C142" t="s">
        <v>10953</v>
      </c>
    </row>
    <row r="143" spans="1:3" x14ac:dyDescent="0.25">
      <c r="A143" s="1" t="s">
        <v>1800</v>
      </c>
      <c r="B143" t="s">
        <v>10952</v>
      </c>
      <c r="C143" t="s">
        <v>10953</v>
      </c>
    </row>
    <row r="144" spans="1:3" x14ac:dyDescent="0.25">
      <c r="A144" s="1" t="s">
        <v>1445</v>
      </c>
      <c r="B144" t="s">
        <v>10952</v>
      </c>
      <c r="C144" t="s">
        <v>10953</v>
      </c>
    </row>
    <row r="145" spans="1:3" x14ac:dyDescent="0.25">
      <c r="A145" s="1" t="s">
        <v>1630</v>
      </c>
      <c r="B145" t="s">
        <v>10952</v>
      </c>
      <c r="C145" t="s">
        <v>10953</v>
      </c>
    </row>
    <row r="146" spans="1:3" x14ac:dyDescent="0.25">
      <c r="A146" s="1" t="s">
        <v>1430</v>
      </c>
      <c r="B146" t="s">
        <v>10952</v>
      </c>
      <c r="C146" t="s">
        <v>10953</v>
      </c>
    </row>
    <row r="147" spans="1:3" x14ac:dyDescent="0.25">
      <c r="A147" s="1" t="s">
        <v>1327</v>
      </c>
      <c r="B147" t="s">
        <v>10952</v>
      </c>
      <c r="C147" t="s">
        <v>10953</v>
      </c>
    </row>
    <row r="148" spans="1:3" x14ac:dyDescent="0.25">
      <c r="A148" s="1" t="s">
        <v>1339</v>
      </c>
      <c r="B148" t="s">
        <v>10952</v>
      </c>
      <c r="C148" t="s">
        <v>10953</v>
      </c>
    </row>
    <row r="149" spans="1:3" x14ac:dyDescent="0.25">
      <c r="A149" s="1" t="s">
        <v>2003</v>
      </c>
      <c r="B149" t="s">
        <v>10952</v>
      </c>
      <c r="C149" t="s">
        <v>10953</v>
      </c>
    </row>
    <row r="150" spans="1:3" x14ac:dyDescent="0.25">
      <c r="A150" s="1" t="s">
        <v>1904</v>
      </c>
      <c r="B150" t="s">
        <v>10952</v>
      </c>
      <c r="C150" t="s">
        <v>10953</v>
      </c>
    </row>
    <row r="151" spans="1:3" x14ac:dyDescent="0.25">
      <c r="A151" s="1" t="s">
        <v>1777</v>
      </c>
      <c r="B151" t="s">
        <v>10952</v>
      </c>
      <c r="C151" t="s">
        <v>10953</v>
      </c>
    </row>
    <row r="152" spans="1:3" x14ac:dyDescent="0.25">
      <c r="A152" s="1" t="s">
        <v>1588</v>
      </c>
      <c r="B152" t="s">
        <v>10952</v>
      </c>
      <c r="C152" t="s">
        <v>10953</v>
      </c>
    </row>
    <row r="153" spans="1:3" x14ac:dyDescent="0.25">
      <c r="A153" s="1" t="s">
        <v>1514</v>
      </c>
      <c r="B153" t="s">
        <v>10952</v>
      </c>
      <c r="C153" t="s">
        <v>10953</v>
      </c>
    </row>
    <row r="154" spans="1:3" x14ac:dyDescent="0.25">
      <c r="A154" s="1" t="s">
        <v>1714</v>
      </c>
      <c r="B154" t="s">
        <v>10952</v>
      </c>
      <c r="C154" t="s">
        <v>10953</v>
      </c>
    </row>
    <row r="155" spans="1:3" x14ac:dyDescent="0.25">
      <c r="A155" s="1" t="s">
        <v>1679</v>
      </c>
      <c r="B155" t="s">
        <v>10952</v>
      </c>
      <c r="C155" t="s">
        <v>10953</v>
      </c>
    </row>
    <row r="156" spans="1:3" x14ac:dyDescent="0.25">
      <c r="A156" s="1" t="s">
        <v>1369</v>
      </c>
      <c r="B156" t="s">
        <v>10952</v>
      </c>
      <c r="C156" t="s">
        <v>10953</v>
      </c>
    </row>
    <row r="157" spans="1:3" x14ac:dyDescent="0.25">
      <c r="A157" s="1" t="s">
        <v>1767</v>
      </c>
      <c r="B157" t="s">
        <v>10952</v>
      </c>
      <c r="C157" t="s">
        <v>10953</v>
      </c>
    </row>
    <row r="158" spans="1:3" x14ac:dyDescent="0.25">
      <c r="A158" s="1" t="s">
        <v>1655</v>
      </c>
      <c r="B158" t="s">
        <v>10952</v>
      </c>
      <c r="C158" t="s">
        <v>10953</v>
      </c>
    </row>
    <row r="159" spans="1:3" x14ac:dyDescent="0.25">
      <c r="A159" s="1" t="s">
        <v>1518</v>
      </c>
      <c r="B159" t="s">
        <v>10952</v>
      </c>
      <c r="C159" t="s">
        <v>10953</v>
      </c>
    </row>
    <row r="160" spans="1:3" x14ac:dyDescent="0.25">
      <c r="A160" s="1" t="s">
        <v>1458</v>
      </c>
      <c r="B160" t="s">
        <v>10952</v>
      </c>
      <c r="C160" t="s">
        <v>10953</v>
      </c>
    </row>
    <row r="161" spans="1:3" x14ac:dyDescent="0.25">
      <c r="A161" s="1" t="s">
        <v>1748</v>
      </c>
      <c r="B161" t="s">
        <v>10952</v>
      </c>
      <c r="C161" t="s">
        <v>10953</v>
      </c>
    </row>
    <row r="162" spans="1:3" x14ac:dyDescent="0.25">
      <c r="A162" s="1" t="s">
        <v>1854</v>
      </c>
      <c r="B162" t="s">
        <v>10952</v>
      </c>
      <c r="C162" t="s">
        <v>10953</v>
      </c>
    </row>
    <row r="163" spans="1:3" x14ac:dyDescent="0.25">
      <c r="A163" s="1" t="s">
        <v>1741</v>
      </c>
      <c r="B163" t="s">
        <v>10952</v>
      </c>
      <c r="C163" t="s">
        <v>10953</v>
      </c>
    </row>
    <row r="164" spans="1:3" x14ac:dyDescent="0.25">
      <c r="A164" s="1" t="s">
        <v>1770</v>
      </c>
      <c r="B164" t="s">
        <v>10952</v>
      </c>
      <c r="C164" t="s">
        <v>10953</v>
      </c>
    </row>
    <row r="165" spans="1:3" x14ac:dyDescent="0.25">
      <c r="A165" s="1" t="s">
        <v>1552</v>
      </c>
      <c r="B165" t="s">
        <v>10952</v>
      </c>
      <c r="C165" t="s">
        <v>10953</v>
      </c>
    </row>
    <row r="166" spans="1:3" x14ac:dyDescent="0.25">
      <c r="A166" s="1" t="s">
        <v>1703</v>
      </c>
      <c r="B166" t="s">
        <v>10952</v>
      </c>
      <c r="C166" t="s">
        <v>10953</v>
      </c>
    </row>
    <row r="167" spans="1:3" x14ac:dyDescent="0.25">
      <c r="A167" s="1" t="s">
        <v>1840</v>
      </c>
      <c r="B167" t="s">
        <v>10952</v>
      </c>
      <c r="C167" t="s">
        <v>10953</v>
      </c>
    </row>
    <row r="168" spans="1:3" x14ac:dyDescent="0.25">
      <c r="A168" s="1" t="s">
        <v>1619</v>
      </c>
      <c r="B168" t="s">
        <v>10952</v>
      </c>
      <c r="C168" t="s">
        <v>10953</v>
      </c>
    </row>
    <row r="169" spans="1:3" x14ac:dyDescent="0.25">
      <c r="A169" s="1" t="s">
        <v>1731</v>
      </c>
      <c r="B169" t="s">
        <v>10952</v>
      </c>
      <c r="C169" t="s">
        <v>10953</v>
      </c>
    </row>
    <row r="170" spans="1:3" x14ac:dyDescent="0.25">
      <c r="A170" s="1" t="s">
        <v>1665</v>
      </c>
      <c r="B170" t="s">
        <v>10952</v>
      </c>
      <c r="C170" t="s">
        <v>10953</v>
      </c>
    </row>
    <row r="171" spans="1:3" x14ac:dyDescent="0.25">
      <c r="A171" s="1" t="s">
        <v>1639</v>
      </c>
      <c r="B171" t="s">
        <v>10952</v>
      </c>
      <c r="C171" t="s">
        <v>10953</v>
      </c>
    </row>
    <row r="172" spans="1:3" x14ac:dyDescent="0.25">
      <c r="A172" s="1" t="s">
        <v>1335</v>
      </c>
      <c r="B172" t="s">
        <v>10952</v>
      </c>
      <c r="C172" t="s">
        <v>10953</v>
      </c>
    </row>
    <row r="173" spans="1:3" x14ac:dyDescent="0.25">
      <c r="A173" s="1" t="s">
        <v>1298</v>
      </c>
      <c r="B173" t="s">
        <v>10952</v>
      </c>
      <c r="C173" t="s">
        <v>10953</v>
      </c>
    </row>
    <row r="174" spans="1:3" x14ac:dyDescent="0.25">
      <c r="A174" s="1" t="s">
        <v>1309</v>
      </c>
      <c r="B174" t="s">
        <v>10952</v>
      </c>
      <c r="C174" t="s">
        <v>10953</v>
      </c>
    </row>
    <row r="175" spans="1:3" x14ac:dyDescent="0.25">
      <c r="A175" s="1" t="s">
        <v>1572</v>
      </c>
      <c r="B175" t="s">
        <v>10952</v>
      </c>
      <c r="C175" t="s">
        <v>10953</v>
      </c>
    </row>
    <row r="176" spans="1:3" x14ac:dyDescent="0.25">
      <c r="A176" s="1" t="s">
        <v>1968</v>
      </c>
      <c r="B176" t="s">
        <v>10952</v>
      </c>
      <c r="C176" t="s">
        <v>10953</v>
      </c>
    </row>
    <row r="177" spans="1:3" x14ac:dyDescent="0.25">
      <c r="A177" s="1" t="s">
        <v>918</v>
      </c>
      <c r="B177" t="s">
        <v>10952</v>
      </c>
      <c r="C177" t="s">
        <v>10953</v>
      </c>
    </row>
    <row r="178" spans="1:3" x14ac:dyDescent="0.25">
      <c r="A178" s="1" t="s">
        <v>690</v>
      </c>
      <c r="B178" t="s">
        <v>10952</v>
      </c>
      <c r="C178" t="s">
        <v>10953</v>
      </c>
    </row>
    <row r="179" spans="1:3" x14ac:dyDescent="0.25">
      <c r="A179" s="1" t="s">
        <v>939</v>
      </c>
      <c r="B179" t="s">
        <v>10952</v>
      </c>
      <c r="C179" t="s">
        <v>10953</v>
      </c>
    </row>
    <row r="180" spans="1:3" x14ac:dyDescent="0.25">
      <c r="A180" s="1" t="s">
        <v>1026</v>
      </c>
      <c r="B180" t="s">
        <v>10952</v>
      </c>
      <c r="C180" t="s">
        <v>10953</v>
      </c>
    </row>
    <row r="181" spans="1:3" x14ac:dyDescent="0.25">
      <c r="A181" s="1" t="s">
        <v>1971</v>
      </c>
      <c r="B181" t="s">
        <v>10952</v>
      </c>
      <c r="C181" t="s">
        <v>10953</v>
      </c>
    </row>
    <row r="182" spans="1:3" x14ac:dyDescent="0.25">
      <c r="A182" s="1" t="s">
        <v>952</v>
      </c>
      <c r="B182" t="s">
        <v>10952</v>
      </c>
      <c r="C182" t="s">
        <v>10953</v>
      </c>
    </row>
    <row r="183" spans="1:3" x14ac:dyDescent="0.25">
      <c r="A183" s="1" t="s">
        <v>875</v>
      </c>
      <c r="B183" t="s">
        <v>10952</v>
      </c>
      <c r="C183" t="s">
        <v>10953</v>
      </c>
    </row>
    <row r="184" spans="1:3" x14ac:dyDescent="0.25">
      <c r="A184" s="1" t="s">
        <v>991</v>
      </c>
      <c r="B184" t="s">
        <v>10952</v>
      </c>
      <c r="C184" t="s">
        <v>10953</v>
      </c>
    </row>
    <row r="185" spans="1:3" x14ac:dyDescent="0.25">
      <c r="A185" s="1" t="s">
        <v>950</v>
      </c>
      <c r="B185" t="s">
        <v>10952</v>
      </c>
      <c r="C185" t="s">
        <v>10953</v>
      </c>
    </row>
    <row r="186" spans="1:3" x14ac:dyDescent="0.25">
      <c r="A186" s="1" t="s">
        <v>2014</v>
      </c>
      <c r="B186" t="s">
        <v>10952</v>
      </c>
      <c r="C186" t="s">
        <v>10953</v>
      </c>
    </row>
    <row r="187" spans="1:3" x14ac:dyDescent="0.25">
      <c r="A187" s="1" t="s">
        <v>1144</v>
      </c>
      <c r="B187" t="s">
        <v>10952</v>
      </c>
      <c r="C187" t="s">
        <v>10953</v>
      </c>
    </row>
    <row r="188" spans="1:3" x14ac:dyDescent="0.25">
      <c r="A188" s="1" t="s">
        <v>861</v>
      </c>
      <c r="B188" t="s">
        <v>10952</v>
      </c>
      <c r="C188" t="s">
        <v>10953</v>
      </c>
    </row>
    <row r="189" spans="1:3" x14ac:dyDescent="0.25">
      <c r="A189" s="1" t="s">
        <v>1034</v>
      </c>
      <c r="B189" t="s">
        <v>10952</v>
      </c>
      <c r="C189" t="s">
        <v>10953</v>
      </c>
    </row>
    <row r="190" spans="1:3" x14ac:dyDescent="0.25">
      <c r="A190" s="1" t="s">
        <v>979</v>
      </c>
      <c r="B190" t="s">
        <v>10952</v>
      </c>
      <c r="C190" t="s">
        <v>10953</v>
      </c>
    </row>
    <row r="191" spans="1:3" x14ac:dyDescent="0.25">
      <c r="A191" s="1" t="s">
        <v>1933</v>
      </c>
      <c r="B191" t="s">
        <v>10952</v>
      </c>
      <c r="C191" t="s">
        <v>10953</v>
      </c>
    </row>
    <row r="192" spans="1:3" x14ac:dyDescent="0.25">
      <c r="A192" s="1" t="s">
        <v>1143</v>
      </c>
      <c r="B192" t="s">
        <v>10952</v>
      </c>
      <c r="C192" t="s">
        <v>10953</v>
      </c>
    </row>
    <row r="193" spans="1:3" x14ac:dyDescent="0.25">
      <c r="A193" s="1" t="s">
        <v>808</v>
      </c>
      <c r="B193" t="s">
        <v>10952</v>
      </c>
      <c r="C193" t="s">
        <v>10953</v>
      </c>
    </row>
    <row r="194" spans="1:3" x14ac:dyDescent="0.25">
      <c r="A194" s="1" t="s">
        <v>989</v>
      </c>
      <c r="B194" t="s">
        <v>10952</v>
      </c>
      <c r="C194" t="s">
        <v>10953</v>
      </c>
    </row>
    <row r="195" spans="1:3" x14ac:dyDescent="0.25">
      <c r="A195" s="1" t="s">
        <v>1098</v>
      </c>
      <c r="B195" t="s">
        <v>10952</v>
      </c>
      <c r="C195" t="s">
        <v>10953</v>
      </c>
    </row>
    <row r="196" spans="1:3" x14ac:dyDescent="0.25">
      <c r="A196" s="1" t="s">
        <v>1964</v>
      </c>
      <c r="B196" t="s">
        <v>10952</v>
      </c>
      <c r="C196" t="s">
        <v>10953</v>
      </c>
    </row>
    <row r="197" spans="1:3" x14ac:dyDescent="0.25">
      <c r="A197" s="1" t="s">
        <v>1141</v>
      </c>
      <c r="B197" t="s">
        <v>10952</v>
      </c>
      <c r="C197" t="s">
        <v>10953</v>
      </c>
    </row>
    <row r="198" spans="1:3" x14ac:dyDescent="0.25">
      <c r="A198" s="1" t="s">
        <v>825</v>
      </c>
      <c r="B198" t="s">
        <v>10952</v>
      </c>
      <c r="C198" t="s">
        <v>10953</v>
      </c>
    </row>
    <row r="199" spans="1:3" x14ac:dyDescent="0.25">
      <c r="A199" s="1" t="s">
        <v>1242</v>
      </c>
      <c r="B199" t="s">
        <v>10952</v>
      </c>
      <c r="C199" t="s">
        <v>10953</v>
      </c>
    </row>
    <row r="200" spans="1:3" x14ac:dyDescent="0.25">
      <c r="A200" s="1" t="s">
        <v>893</v>
      </c>
      <c r="B200" t="s">
        <v>10952</v>
      </c>
      <c r="C200" t="s">
        <v>10953</v>
      </c>
    </row>
    <row r="201" spans="1:3" x14ac:dyDescent="0.25">
      <c r="A201" s="1" t="s">
        <v>727</v>
      </c>
      <c r="B201" t="s">
        <v>10952</v>
      </c>
      <c r="C201" t="s">
        <v>10953</v>
      </c>
    </row>
    <row r="202" spans="1:3" x14ac:dyDescent="0.25">
      <c r="A202" s="1" t="s">
        <v>1164</v>
      </c>
      <c r="B202" t="s">
        <v>10952</v>
      </c>
      <c r="C202" t="s">
        <v>10953</v>
      </c>
    </row>
    <row r="203" spans="1:3" x14ac:dyDescent="0.25">
      <c r="A203" s="1" t="s">
        <v>1018</v>
      </c>
      <c r="B203" t="s">
        <v>10952</v>
      </c>
      <c r="C203" t="s">
        <v>10953</v>
      </c>
    </row>
    <row r="204" spans="1:3" x14ac:dyDescent="0.25">
      <c r="A204" s="1" t="s">
        <v>1973</v>
      </c>
      <c r="B204" t="s">
        <v>10952</v>
      </c>
      <c r="C204" t="s">
        <v>10953</v>
      </c>
    </row>
    <row r="205" spans="1:3" x14ac:dyDescent="0.25">
      <c r="A205" s="1" t="s">
        <v>827</v>
      </c>
      <c r="B205" t="s">
        <v>10952</v>
      </c>
      <c r="C205" t="s">
        <v>10953</v>
      </c>
    </row>
    <row r="206" spans="1:3" x14ac:dyDescent="0.25">
      <c r="A206" s="1" t="s">
        <v>1125</v>
      </c>
      <c r="B206" t="s">
        <v>10952</v>
      </c>
      <c r="C206" t="s">
        <v>10953</v>
      </c>
    </row>
    <row r="207" spans="1:3" x14ac:dyDescent="0.25">
      <c r="A207" s="1" t="s">
        <v>906</v>
      </c>
      <c r="B207" t="s">
        <v>10952</v>
      </c>
      <c r="C207" t="s">
        <v>10953</v>
      </c>
    </row>
    <row r="208" spans="1:3" x14ac:dyDescent="0.25">
      <c r="A208" s="1" t="s">
        <v>2035</v>
      </c>
      <c r="B208" t="s">
        <v>10952</v>
      </c>
      <c r="C208" t="s">
        <v>10953</v>
      </c>
    </row>
    <row r="209" spans="1:3" x14ac:dyDescent="0.25">
      <c r="A209" s="1" t="s">
        <v>823</v>
      </c>
      <c r="B209" t="s">
        <v>10952</v>
      </c>
      <c r="C209" t="s">
        <v>10953</v>
      </c>
    </row>
    <row r="210" spans="1:3" x14ac:dyDescent="0.25">
      <c r="A210" s="1" t="s">
        <v>1132</v>
      </c>
      <c r="B210" t="s">
        <v>10952</v>
      </c>
      <c r="C210" t="s">
        <v>10953</v>
      </c>
    </row>
    <row r="211" spans="1:3" x14ac:dyDescent="0.25">
      <c r="A211" s="1" t="s">
        <v>1153</v>
      </c>
      <c r="B211" t="s">
        <v>10952</v>
      </c>
      <c r="C211" t="s">
        <v>10953</v>
      </c>
    </row>
    <row r="212" spans="1:3" x14ac:dyDescent="0.25">
      <c r="A212" s="1" t="s">
        <v>659</v>
      </c>
      <c r="B212" t="s">
        <v>10952</v>
      </c>
      <c r="C212" t="s">
        <v>10953</v>
      </c>
    </row>
    <row r="213" spans="1:3" x14ac:dyDescent="0.25">
      <c r="A213" s="1" t="s">
        <v>975</v>
      </c>
      <c r="B213" t="s">
        <v>10952</v>
      </c>
      <c r="C213" t="s">
        <v>10953</v>
      </c>
    </row>
    <row r="214" spans="1:3" x14ac:dyDescent="0.25">
      <c r="A214" s="1" t="s">
        <v>2007</v>
      </c>
      <c r="B214" t="s">
        <v>10952</v>
      </c>
      <c r="C214" t="s">
        <v>10953</v>
      </c>
    </row>
    <row r="215" spans="1:3" x14ac:dyDescent="0.25">
      <c r="A215" s="1" t="s">
        <v>810</v>
      </c>
      <c r="B215" t="s">
        <v>10952</v>
      </c>
      <c r="C215" t="s">
        <v>10953</v>
      </c>
    </row>
    <row r="216" spans="1:3" x14ac:dyDescent="0.25">
      <c r="A216" s="1" t="s">
        <v>1224</v>
      </c>
      <c r="B216" t="s">
        <v>10952</v>
      </c>
      <c r="C216" t="s">
        <v>10953</v>
      </c>
    </row>
    <row r="217" spans="1:3" x14ac:dyDescent="0.25">
      <c r="A217" s="1" t="s">
        <v>1149</v>
      </c>
      <c r="B217" t="s">
        <v>10952</v>
      </c>
      <c r="C217" t="s">
        <v>10953</v>
      </c>
    </row>
    <row r="218" spans="1:3" x14ac:dyDescent="0.25">
      <c r="A218" s="1" t="s">
        <v>1920</v>
      </c>
      <c r="B218" t="s">
        <v>10952</v>
      </c>
      <c r="C218" t="s">
        <v>10953</v>
      </c>
    </row>
    <row r="219" spans="1:3" x14ac:dyDescent="0.25">
      <c r="A219" s="1" t="s">
        <v>1188</v>
      </c>
      <c r="B219" t="s">
        <v>10952</v>
      </c>
      <c r="C219" t="s">
        <v>10953</v>
      </c>
    </row>
    <row r="220" spans="1:3" x14ac:dyDescent="0.25">
      <c r="A220" s="1" t="s">
        <v>1191</v>
      </c>
      <c r="B220" t="s">
        <v>10952</v>
      </c>
      <c r="C220" t="s">
        <v>10953</v>
      </c>
    </row>
    <row r="221" spans="1:3" x14ac:dyDescent="0.25">
      <c r="A221" s="1" t="s">
        <v>1021</v>
      </c>
      <c r="B221" t="s">
        <v>10952</v>
      </c>
      <c r="C221" t="s">
        <v>10953</v>
      </c>
    </row>
    <row r="222" spans="1:3" x14ac:dyDescent="0.25">
      <c r="A222" s="1" t="s">
        <v>1958</v>
      </c>
      <c r="B222" t="s">
        <v>10952</v>
      </c>
      <c r="C222" t="s">
        <v>10953</v>
      </c>
    </row>
    <row r="223" spans="1:3" x14ac:dyDescent="0.25">
      <c r="A223" s="1" t="s">
        <v>739</v>
      </c>
      <c r="B223" t="s">
        <v>10952</v>
      </c>
      <c r="C223" t="s">
        <v>10953</v>
      </c>
    </row>
    <row r="224" spans="1:3" x14ac:dyDescent="0.25">
      <c r="A224" s="1" t="s">
        <v>1074</v>
      </c>
      <c r="B224" t="s">
        <v>10952</v>
      </c>
      <c r="C224" t="s">
        <v>10953</v>
      </c>
    </row>
    <row r="225" spans="1:3" x14ac:dyDescent="0.25">
      <c r="A225" s="1" t="s">
        <v>688</v>
      </c>
      <c r="B225" t="s">
        <v>10952</v>
      </c>
      <c r="C225" t="s">
        <v>10953</v>
      </c>
    </row>
    <row r="226" spans="1:3" x14ac:dyDescent="0.25">
      <c r="A226" s="1" t="s">
        <v>1194</v>
      </c>
      <c r="B226" t="s">
        <v>10952</v>
      </c>
      <c r="C226" t="s">
        <v>10953</v>
      </c>
    </row>
    <row r="227" spans="1:3" x14ac:dyDescent="0.25">
      <c r="A227" s="1" t="s">
        <v>840</v>
      </c>
      <c r="B227" t="s">
        <v>10952</v>
      </c>
      <c r="C227" t="s">
        <v>10953</v>
      </c>
    </row>
    <row r="228" spans="1:3" x14ac:dyDescent="0.25">
      <c r="A228" s="1" t="s">
        <v>1038</v>
      </c>
      <c r="B228" t="s">
        <v>10952</v>
      </c>
      <c r="C228" t="s">
        <v>10953</v>
      </c>
    </row>
    <row r="229" spans="1:3" x14ac:dyDescent="0.25">
      <c r="A229" s="1" t="s">
        <v>1081</v>
      </c>
      <c r="B229" t="s">
        <v>10952</v>
      </c>
      <c r="C229" t="s">
        <v>10953</v>
      </c>
    </row>
    <row r="230" spans="1:3" x14ac:dyDescent="0.25">
      <c r="A230" s="1" t="s">
        <v>928</v>
      </c>
      <c r="B230" t="s">
        <v>10952</v>
      </c>
      <c r="C230" t="s">
        <v>10953</v>
      </c>
    </row>
    <row r="231" spans="1:3" x14ac:dyDescent="0.25">
      <c r="A231" s="1" t="s">
        <v>852</v>
      </c>
      <c r="B231" t="s">
        <v>10952</v>
      </c>
      <c r="C231" t="s">
        <v>10953</v>
      </c>
    </row>
    <row r="232" spans="1:3" x14ac:dyDescent="0.25">
      <c r="A232" s="1" t="s">
        <v>1033</v>
      </c>
      <c r="B232" t="s">
        <v>10952</v>
      </c>
      <c r="C232" t="s">
        <v>10953</v>
      </c>
    </row>
    <row r="233" spans="1:3" x14ac:dyDescent="0.25">
      <c r="A233" s="1" t="s">
        <v>1175</v>
      </c>
      <c r="B233" t="s">
        <v>10952</v>
      </c>
      <c r="C233" t="s">
        <v>10953</v>
      </c>
    </row>
    <row r="234" spans="1:3" x14ac:dyDescent="0.25">
      <c r="A234" s="1" t="s">
        <v>1993</v>
      </c>
      <c r="B234" t="s">
        <v>10952</v>
      </c>
      <c r="C234" t="s">
        <v>10953</v>
      </c>
    </row>
    <row r="235" spans="1:3" x14ac:dyDescent="0.25">
      <c r="A235" s="1" t="s">
        <v>1007</v>
      </c>
      <c r="B235" t="s">
        <v>10952</v>
      </c>
      <c r="C235" t="s">
        <v>10953</v>
      </c>
    </row>
    <row r="236" spans="1:3" x14ac:dyDescent="0.25">
      <c r="A236" s="1" t="s">
        <v>774</v>
      </c>
      <c r="B236" t="s">
        <v>10952</v>
      </c>
      <c r="C236" t="s">
        <v>10953</v>
      </c>
    </row>
    <row r="237" spans="1:3" x14ac:dyDescent="0.25">
      <c r="A237" s="1" t="s">
        <v>1273</v>
      </c>
      <c r="B237" t="s">
        <v>10952</v>
      </c>
      <c r="C237" t="s">
        <v>10953</v>
      </c>
    </row>
    <row r="238" spans="1:3" x14ac:dyDescent="0.25">
      <c r="A238" s="1" t="s">
        <v>776</v>
      </c>
      <c r="B238" t="s">
        <v>10952</v>
      </c>
      <c r="C238" t="s">
        <v>10953</v>
      </c>
    </row>
    <row r="239" spans="1:3" x14ac:dyDescent="0.25">
      <c r="A239" s="1" t="s">
        <v>1249</v>
      </c>
      <c r="B239" t="s">
        <v>10952</v>
      </c>
      <c r="C239" t="s">
        <v>10953</v>
      </c>
    </row>
    <row r="240" spans="1:3" x14ac:dyDescent="0.25">
      <c r="A240" s="1" t="s">
        <v>1234</v>
      </c>
      <c r="B240" t="s">
        <v>10952</v>
      </c>
      <c r="C240" t="s">
        <v>10953</v>
      </c>
    </row>
    <row r="241" spans="1:3" x14ac:dyDescent="0.25">
      <c r="A241" s="1" t="s">
        <v>853</v>
      </c>
      <c r="B241" t="s">
        <v>10952</v>
      </c>
      <c r="C241" t="s">
        <v>10953</v>
      </c>
    </row>
    <row r="242" spans="1:3" x14ac:dyDescent="0.25">
      <c r="A242" s="1" t="s">
        <v>1173</v>
      </c>
      <c r="B242" t="s">
        <v>10952</v>
      </c>
      <c r="C242" t="s">
        <v>10953</v>
      </c>
    </row>
    <row r="243" spans="1:3" x14ac:dyDescent="0.25">
      <c r="A243" s="1" t="s">
        <v>1966</v>
      </c>
      <c r="B243" t="s">
        <v>10952</v>
      </c>
      <c r="C243" t="s">
        <v>10953</v>
      </c>
    </row>
    <row r="244" spans="1:3" x14ac:dyDescent="0.25">
      <c r="A244" s="1" t="s">
        <v>960</v>
      </c>
      <c r="B244" t="s">
        <v>10952</v>
      </c>
      <c r="C244" t="s">
        <v>10953</v>
      </c>
    </row>
    <row r="245" spans="1:3" x14ac:dyDescent="0.25">
      <c r="A245" s="1" t="s">
        <v>1017</v>
      </c>
      <c r="B245" t="s">
        <v>10952</v>
      </c>
      <c r="C245" t="s">
        <v>10953</v>
      </c>
    </row>
    <row r="246" spans="1:3" x14ac:dyDescent="0.25">
      <c r="A246" s="1" t="s">
        <v>1058</v>
      </c>
      <c r="B246" t="s">
        <v>10952</v>
      </c>
      <c r="C246" t="s">
        <v>10953</v>
      </c>
    </row>
    <row r="247" spans="1:3" x14ac:dyDescent="0.25">
      <c r="A247" s="1" t="s">
        <v>1956</v>
      </c>
      <c r="B247" t="s">
        <v>10952</v>
      </c>
      <c r="C247" t="s">
        <v>10953</v>
      </c>
    </row>
    <row r="248" spans="1:3" x14ac:dyDescent="0.25">
      <c r="A248" s="1" t="s">
        <v>1927</v>
      </c>
      <c r="B248" t="s">
        <v>10952</v>
      </c>
      <c r="C248" t="s">
        <v>10953</v>
      </c>
    </row>
    <row r="249" spans="1:3" x14ac:dyDescent="0.25">
      <c r="A249" s="1" t="s">
        <v>1923</v>
      </c>
      <c r="B249" t="s">
        <v>10952</v>
      </c>
      <c r="C249" t="s">
        <v>10953</v>
      </c>
    </row>
    <row r="250" spans="1:3" x14ac:dyDescent="0.25">
      <c r="A250" s="1" t="s">
        <v>1111</v>
      </c>
      <c r="B250" t="s">
        <v>10952</v>
      </c>
      <c r="C250" t="s">
        <v>10953</v>
      </c>
    </row>
    <row r="251" spans="1:3" x14ac:dyDescent="0.25">
      <c r="A251" s="1" t="s">
        <v>1077</v>
      </c>
      <c r="B251" t="s">
        <v>10952</v>
      </c>
      <c r="C251" t="s">
        <v>10953</v>
      </c>
    </row>
    <row r="252" spans="1:3" x14ac:dyDescent="0.25">
      <c r="A252" s="1" t="s">
        <v>1222</v>
      </c>
      <c r="B252" t="s">
        <v>10952</v>
      </c>
      <c r="C252" t="s">
        <v>10953</v>
      </c>
    </row>
    <row r="253" spans="1:3" x14ac:dyDescent="0.25">
      <c r="A253" s="1" t="s">
        <v>904</v>
      </c>
      <c r="B253" t="s">
        <v>10952</v>
      </c>
      <c r="C253" t="s">
        <v>10953</v>
      </c>
    </row>
    <row r="254" spans="1:3" x14ac:dyDescent="0.25">
      <c r="A254" s="1" t="s">
        <v>1121</v>
      </c>
      <c r="B254" t="s">
        <v>10952</v>
      </c>
      <c r="C254" t="s">
        <v>10953</v>
      </c>
    </row>
    <row r="255" spans="1:3" x14ac:dyDescent="0.25">
      <c r="A255" s="1" t="s">
        <v>1104</v>
      </c>
      <c r="B255" t="s">
        <v>10952</v>
      </c>
      <c r="C255" t="s">
        <v>10953</v>
      </c>
    </row>
    <row r="256" spans="1:3" x14ac:dyDescent="0.25">
      <c r="A256" s="1" t="s">
        <v>1106</v>
      </c>
      <c r="B256" t="s">
        <v>10952</v>
      </c>
      <c r="C256" t="s">
        <v>10953</v>
      </c>
    </row>
    <row r="257" spans="1:3" x14ac:dyDescent="0.25">
      <c r="A257" s="1" t="s">
        <v>943</v>
      </c>
      <c r="B257" t="s">
        <v>10952</v>
      </c>
      <c r="C257" t="s">
        <v>10953</v>
      </c>
    </row>
    <row r="258" spans="1:3" x14ac:dyDescent="0.25">
      <c r="A258" s="1" t="s">
        <v>1025</v>
      </c>
      <c r="B258" t="s">
        <v>10952</v>
      </c>
      <c r="C258" t="s">
        <v>10953</v>
      </c>
    </row>
    <row r="259" spans="1:3" x14ac:dyDescent="0.25">
      <c r="A259" s="1" t="s">
        <v>1064</v>
      </c>
      <c r="B259" t="s">
        <v>10952</v>
      </c>
      <c r="C259" t="s">
        <v>10953</v>
      </c>
    </row>
    <row r="260" spans="1:3" x14ac:dyDescent="0.25">
      <c r="A260" s="1" t="s">
        <v>1095</v>
      </c>
      <c r="B260" t="s">
        <v>10952</v>
      </c>
      <c r="C260" t="s">
        <v>10953</v>
      </c>
    </row>
    <row r="261" spans="1:3" x14ac:dyDescent="0.25">
      <c r="A261" s="1" t="s">
        <v>1162</v>
      </c>
      <c r="B261" t="s">
        <v>10952</v>
      </c>
      <c r="C261" t="s">
        <v>10953</v>
      </c>
    </row>
    <row r="262" spans="1:3" x14ac:dyDescent="0.25">
      <c r="A262" s="1" t="s">
        <v>1103</v>
      </c>
      <c r="B262" t="s">
        <v>10952</v>
      </c>
      <c r="C262" t="s">
        <v>10953</v>
      </c>
    </row>
    <row r="263" spans="1:3" x14ac:dyDescent="0.25">
      <c r="A263" s="1" t="s">
        <v>1161</v>
      </c>
      <c r="B263" t="s">
        <v>10952</v>
      </c>
      <c r="C263" t="s">
        <v>10953</v>
      </c>
    </row>
    <row r="264" spans="1:3" x14ac:dyDescent="0.25">
      <c r="A264" s="1" t="s">
        <v>1269</v>
      </c>
      <c r="B264" t="s">
        <v>10952</v>
      </c>
      <c r="C264" t="s">
        <v>10953</v>
      </c>
    </row>
    <row r="265" spans="1:3" x14ac:dyDescent="0.25">
      <c r="A265" s="1" t="s">
        <v>1914</v>
      </c>
      <c r="B265" t="s">
        <v>10952</v>
      </c>
      <c r="C265" t="s">
        <v>10953</v>
      </c>
    </row>
    <row r="266" spans="1:3" x14ac:dyDescent="0.25">
      <c r="A266" s="1" t="s">
        <v>1918</v>
      </c>
      <c r="B266" t="s">
        <v>10952</v>
      </c>
      <c r="C266" t="s">
        <v>10953</v>
      </c>
    </row>
    <row r="267" spans="1:3" x14ac:dyDescent="0.25">
      <c r="A267" s="1" t="s">
        <v>1935</v>
      </c>
      <c r="B267" t="s">
        <v>10952</v>
      </c>
      <c r="C267" t="s">
        <v>10953</v>
      </c>
    </row>
    <row r="268" spans="1:3" x14ac:dyDescent="0.25">
      <c r="A268" s="1" t="s">
        <v>1008</v>
      </c>
      <c r="B268" t="s">
        <v>10952</v>
      </c>
      <c r="C268" t="s">
        <v>10953</v>
      </c>
    </row>
    <row r="269" spans="1:3" x14ac:dyDescent="0.25">
      <c r="A269" s="1" t="s">
        <v>800</v>
      </c>
      <c r="B269" t="s">
        <v>10952</v>
      </c>
      <c r="C269" t="s">
        <v>10953</v>
      </c>
    </row>
    <row r="270" spans="1:3" x14ac:dyDescent="0.25">
      <c r="A270" s="1" t="s">
        <v>1053</v>
      </c>
      <c r="B270" t="s">
        <v>10952</v>
      </c>
      <c r="C270" t="s">
        <v>10953</v>
      </c>
    </row>
    <row r="271" spans="1:3" x14ac:dyDescent="0.25">
      <c r="A271" s="1" t="s">
        <v>992</v>
      </c>
      <c r="B271" t="s">
        <v>10952</v>
      </c>
      <c r="C271" t="s">
        <v>10953</v>
      </c>
    </row>
    <row r="272" spans="1:3" x14ac:dyDescent="0.25">
      <c r="A272" s="1" t="s">
        <v>1216</v>
      </c>
      <c r="B272" t="s">
        <v>10952</v>
      </c>
      <c r="C272" t="s">
        <v>10953</v>
      </c>
    </row>
    <row r="273" spans="1:3" x14ac:dyDescent="0.25">
      <c r="A273" s="1" t="s">
        <v>1199</v>
      </c>
      <c r="B273" t="s">
        <v>10952</v>
      </c>
      <c r="C273" t="s">
        <v>10953</v>
      </c>
    </row>
    <row r="274" spans="1:3" x14ac:dyDescent="0.25">
      <c r="A274" s="1" t="s">
        <v>1210</v>
      </c>
      <c r="B274" t="s">
        <v>10952</v>
      </c>
      <c r="C274" t="s">
        <v>10953</v>
      </c>
    </row>
    <row r="275" spans="1:3" x14ac:dyDescent="0.25">
      <c r="A275" s="1" t="s">
        <v>1100</v>
      </c>
      <c r="B275" t="s">
        <v>10952</v>
      </c>
      <c r="C275" t="s">
        <v>10953</v>
      </c>
    </row>
    <row r="276" spans="1:3" x14ac:dyDescent="0.25">
      <c r="A276" s="1" t="s">
        <v>1227</v>
      </c>
      <c r="B276" t="s">
        <v>10952</v>
      </c>
      <c r="C276" t="s">
        <v>10953</v>
      </c>
    </row>
    <row r="277" spans="1:3" x14ac:dyDescent="0.25">
      <c r="A277" s="1" t="s">
        <v>1177</v>
      </c>
      <c r="B277" t="s">
        <v>10952</v>
      </c>
      <c r="C277" t="s">
        <v>10953</v>
      </c>
    </row>
    <row r="278" spans="1:3" x14ac:dyDescent="0.25">
      <c r="A278" s="1" t="s">
        <v>1135</v>
      </c>
      <c r="B278" t="s">
        <v>10952</v>
      </c>
      <c r="C278" t="s">
        <v>10953</v>
      </c>
    </row>
    <row r="279" spans="1:3" x14ac:dyDescent="0.25">
      <c r="A279" s="1" t="s">
        <v>1926</v>
      </c>
      <c r="B279" t="s">
        <v>10952</v>
      </c>
      <c r="C279" t="s">
        <v>10953</v>
      </c>
    </row>
    <row r="280" spans="1:3" x14ac:dyDescent="0.25">
      <c r="A280" s="1" t="s">
        <v>2012</v>
      </c>
      <c r="B280" t="s">
        <v>10952</v>
      </c>
      <c r="C280" t="s">
        <v>10953</v>
      </c>
    </row>
    <row r="281" spans="1:3" x14ac:dyDescent="0.25">
      <c r="A281" s="1" t="s">
        <v>1962</v>
      </c>
      <c r="B281" t="s">
        <v>10952</v>
      </c>
      <c r="C281" t="s">
        <v>10953</v>
      </c>
    </row>
    <row r="282" spans="1:3" x14ac:dyDescent="0.25">
      <c r="A282" s="1" t="s">
        <v>2010</v>
      </c>
      <c r="B282" t="s">
        <v>10952</v>
      </c>
      <c r="C282" t="s">
        <v>10953</v>
      </c>
    </row>
    <row r="283" spans="1:3" x14ac:dyDescent="0.25">
      <c r="A283" s="1" t="s">
        <v>926</v>
      </c>
      <c r="B283" t="s">
        <v>10952</v>
      </c>
      <c r="C283" t="s">
        <v>10953</v>
      </c>
    </row>
    <row r="284" spans="1:3" x14ac:dyDescent="0.25">
      <c r="A284" s="1" t="s">
        <v>741</v>
      </c>
      <c r="B284" t="s">
        <v>10952</v>
      </c>
      <c r="C284" t="s">
        <v>10953</v>
      </c>
    </row>
    <row r="285" spans="1:3" x14ac:dyDescent="0.25">
      <c r="A285" s="1" t="s">
        <v>770</v>
      </c>
      <c r="B285" t="s">
        <v>10952</v>
      </c>
      <c r="C285" t="s">
        <v>10953</v>
      </c>
    </row>
    <row r="286" spans="1:3" x14ac:dyDescent="0.25">
      <c r="A286" s="1" t="s">
        <v>973</v>
      </c>
      <c r="B286" t="s">
        <v>10952</v>
      </c>
      <c r="C286" t="s">
        <v>10953</v>
      </c>
    </row>
    <row r="287" spans="1:3" x14ac:dyDescent="0.25">
      <c r="A287" s="1" t="s">
        <v>957</v>
      </c>
      <c r="B287" t="s">
        <v>10952</v>
      </c>
      <c r="C287" t="s">
        <v>10953</v>
      </c>
    </row>
    <row r="288" spans="1:3" x14ac:dyDescent="0.25">
      <c r="A288" s="1" t="s">
        <v>1179</v>
      </c>
      <c r="B288" t="s">
        <v>10952</v>
      </c>
      <c r="C288" t="s">
        <v>10953</v>
      </c>
    </row>
    <row r="289" spans="1:3" x14ac:dyDescent="0.25">
      <c r="A289" s="1" t="s">
        <v>998</v>
      </c>
      <c r="B289" t="s">
        <v>10952</v>
      </c>
      <c r="C289" t="s">
        <v>10953</v>
      </c>
    </row>
    <row r="290" spans="1:3" x14ac:dyDescent="0.25">
      <c r="A290" s="1" t="s">
        <v>1270</v>
      </c>
      <c r="B290" t="s">
        <v>10952</v>
      </c>
      <c r="C290" t="s">
        <v>10953</v>
      </c>
    </row>
    <row r="291" spans="1:3" x14ac:dyDescent="0.25">
      <c r="A291" s="1" t="s">
        <v>1208</v>
      </c>
      <c r="B291" t="s">
        <v>10952</v>
      </c>
      <c r="C291" t="s">
        <v>10953</v>
      </c>
    </row>
    <row r="292" spans="1:3" x14ac:dyDescent="0.25">
      <c r="A292" s="1" t="s">
        <v>1277</v>
      </c>
      <c r="B292" t="s">
        <v>10952</v>
      </c>
      <c r="C292" t="s">
        <v>10953</v>
      </c>
    </row>
    <row r="293" spans="1:3" x14ac:dyDescent="0.25">
      <c r="A293" s="1" t="s">
        <v>1253</v>
      </c>
      <c r="B293" t="s">
        <v>10952</v>
      </c>
      <c r="C293" t="s">
        <v>10953</v>
      </c>
    </row>
    <row r="294" spans="1:3" x14ac:dyDescent="0.25">
      <c r="A294" s="1" t="s">
        <v>1115</v>
      </c>
      <c r="B294" t="s">
        <v>10952</v>
      </c>
      <c r="C294" t="s">
        <v>10953</v>
      </c>
    </row>
    <row r="295" spans="1:3" x14ac:dyDescent="0.25">
      <c r="A295" s="1" t="s">
        <v>1181</v>
      </c>
      <c r="B295" t="s">
        <v>10952</v>
      </c>
      <c r="C295" t="s">
        <v>10953</v>
      </c>
    </row>
    <row r="296" spans="1:3" x14ac:dyDescent="0.25">
      <c r="A296" s="1" t="s">
        <v>2015</v>
      </c>
      <c r="B296" t="s">
        <v>10952</v>
      </c>
      <c r="C296" t="s">
        <v>10953</v>
      </c>
    </row>
    <row r="297" spans="1:3" x14ac:dyDescent="0.25">
      <c r="A297" s="1" t="s">
        <v>1937</v>
      </c>
      <c r="B297" t="s">
        <v>10952</v>
      </c>
      <c r="C297" t="s">
        <v>10953</v>
      </c>
    </row>
    <row r="298" spans="1:3" x14ac:dyDescent="0.25">
      <c r="A298" s="1" t="s">
        <v>887</v>
      </c>
      <c r="B298" t="s">
        <v>10952</v>
      </c>
      <c r="C298" t="s">
        <v>10953</v>
      </c>
    </row>
    <row r="299" spans="1:3" x14ac:dyDescent="0.25">
      <c r="A299" s="1" t="s">
        <v>694</v>
      </c>
      <c r="B299" t="s">
        <v>10952</v>
      </c>
      <c r="C299" t="s">
        <v>10953</v>
      </c>
    </row>
    <row r="300" spans="1:3" x14ac:dyDescent="0.25">
      <c r="A300" s="1" t="s">
        <v>729</v>
      </c>
      <c r="B300" t="s">
        <v>10952</v>
      </c>
      <c r="C300" t="s">
        <v>10953</v>
      </c>
    </row>
    <row r="301" spans="1:3" x14ac:dyDescent="0.25">
      <c r="A301" s="1" t="s">
        <v>784</v>
      </c>
      <c r="B301" t="s">
        <v>10952</v>
      </c>
      <c r="C301" t="s">
        <v>10953</v>
      </c>
    </row>
    <row r="302" spans="1:3" x14ac:dyDescent="0.25">
      <c r="A302" s="1" t="s">
        <v>1192</v>
      </c>
      <c r="B302" t="s">
        <v>10952</v>
      </c>
      <c r="C302" t="s">
        <v>10953</v>
      </c>
    </row>
    <row r="303" spans="1:3" x14ac:dyDescent="0.25">
      <c r="A303" s="1" t="s">
        <v>1244</v>
      </c>
      <c r="B303" t="s">
        <v>10952</v>
      </c>
      <c r="C303" t="s">
        <v>10953</v>
      </c>
    </row>
    <row r="304" spans="1:3" x14ac:dyDescent="0.25">
      <c r="A304" s="1" t="s">
        <v>1969</v>
      </c>
      <c r="B304" t="s">
        <v>10952</v>
      </c>
      <c r="C304" t="s">
        <v>10953</v>
      </c>
    </row>
    <row r="305" spans="1:3" x14ac:dyDescent="0.25">
      <c r="A305" s="1" t="s">
        <v>1976</v>
      </c>
      <c r="B305" t="s">
        <v>10952</v>
      </c>
      <c r="C305" t="s">
        <v>10953</v>
      </c>
    </row>
    <row r="306" spans="1:3" x14ac:dyDescent="0.25">
      <c r="A306" s="1" t="s">
        <v>888</v>
      </c>
      <c r="B306" t="s">
        <v>10952</v>
      </c>
      <c r="C306" t="s">
        <v>10953</v>
      </c>
    </row>
    <row r="307" spans="1:3" x14ac:dyDescent="0.25">
      <c r="A307" s="1" t="s">
        <v>731</v>
      </c>
      <c r="B307" t="s">
        <v>10952</v>
      </c>
      <c r="C307" t="s">
        <v>10953</v>
      </c>
    </row>
    <row r="308" spans="1:3" x14ac:dyDescent="0.25">
      <c r="A308" s="1" t="s">
        <v>969</v>
      </c>
      <c r="B308" t="s">
        <v>10952</v>
      </c>
      <c r="C308" t="s">
        <v>10953</v>
      </c>
    </row>
    <row r="309" spans="1:3" x14ac:dyDescent="0.25">
      <c r="A309" s="1" t="s">
        <v>786</v>
      </c>
      <c r="B309" t="s">
        <v>10952</v>
      </c>
      <c r="C309" t="s">
        <v>10953</v>
      </c>
    </row>
    <row r="310" spans="1:3" x14ac:dyDescent="0.25">
      <c r="A310" s="1" t="s">
        <v>1186</v>
      </c>
      <c r="B310" t="s">
        <v>10952</v>
      </c>
      <c r="C310" t="s">
        <v>10953</v>
      </c>
    </row>
    <row r="311" spans="1:3" x14ac:dyDescent="0.25">
      <c r="A311" s="1" t="s">
        <v>1083</v>
      </c>
      <c r="B311" t="s">
        <v>10952</v>
      </c>
      <c r="C311" t="s">
        <v>10953</v>
      </c>
    </row>
    <row r="312" spans="1:3" x14ac:dyDescent="0.25">
      <c r="A312" s="1" t="s">
        <v>1978</v>
      </c>
      <c r="B312" t="s">
        <v>10952</v>
      </c>
      <c r="C312" t="s">
        <v>10953</v>
      </c>
    </row>
    <row r="313" spans="1:3" x14ac:dyDescent="0.25">
      <c r="A313" s="1" t="s">
        <v>1952</v>
      </c>
      <c r="B313" t="s">
        <v>10952</v>
      </c>
      <c r="C313" t="s">
        <v>10953</v>
      </c>
    </row>
    <row r="314" spans="1:3" x14ac:dyDescent="0.25">
      <c r="A314" s="1" t="s">
        <v>802</v>
      </c>
      <c r="B314" t="s">
        <v>10952</v>
      </c>
      <c r="C314" t="s">
        <v>10953</v>
      </c>
    </row>
    <row r="315" spans="1:3" x14ac:dyDescent="0.25">
      <c r="A315" s="1" t="s">
        <v>686</v>
      </c>
      <c r="B315" t="s">
        <v>10952</v>
      </c>
      <c r="C315" t="s">
        <v>10953</v>
      </c>
    </row>
    <row r="316" spans="1:3" x14ac:dyDescent="0.25">
      <c r="A316" s="1" t="s">
        <v>856</v>
      </c>
      <c r="B316" t="s">
        <v>10952</v>
      </c>
      <c r="C316" t="s">
        <v>10953</v>
      </c>
    </row>
    <row r="317" spans="1:3" x14ac:dyDescent="0.25">
      <c r="A317" s="1" t="s">
        <v>931</v>
      </c>
      <c r="B317" t="s">
        <v>10952</v>
      </c>
      <c r="C317" t="s">
        <v>10953</v>
      </c>
    </row>
    <row r="318" spans="1:3" x14ac:dyDescent="0.25">
      <c r="A318" s="1" t="s">
        <v>1247</v>
      </c>
      <c r="B318" t="s">
        <v>10952</v>
      </c>
      <c r="C318" t="s">
        <v>10953</v>
      </c>
    </row>
    <row r="319" spans="1:3" x14ac:dyDescent="0.25">
      <c r="A319" s="1" t="s">
        <v>1929</v>
      </c>
      <c r="B319" t="s">
        <v>10952</v>
      </c>
      <c r="C319" t="s">
        <v>10953</v>
      </c>
    </row>
    <row r="320" spans="1:3" x14ac:dyDescent="0.25">
      <c r="A320" s="1" t="s">
        <v>1989</v>
      </c>
      <c r="B320" t="s">
        <v>10952</v>
      </c>
      <c r="C320" t="s">
        <v>10953</v>
      </c>
    </row>
    <row r="321" spans="1:3" x14ac:dyDescent="0.25">
      <c r="A321" s="1" t="s">
        <v>898</v>
      </c>
      <c r="B321" t="s">
        <v>10952</v>
      </c>
      <c r="C321" t="s">
        <v>10953</v>
      </c>
    </row>
    <row r="322" spans="1:3" x14ac:dyDescent="0.25">
      <c r="A322" s="1" t="s">
        <v>900</v>
      </c>
      <c r="B322" t="s">
        <v>10952</v>
      </c>
      <c r="C322" t="s">
        <v>10953</v>
      </c>
    </row>
    <row r="323" spans="1:3" x14ac:dyDescent="0.25">
      <c r="A323" s="1" t="s">
        <v>780</v>
      </c>
      <c r="B323" t="s">
        <v>10952</v>
      </c>
      <c r="C323" t="s">
        <v>10953</v>
      </c>
    </row>
    <row r="324" spans="1:3" x14ac:dyDescent="0.25">
      <c r="A324" s="1" t="s">
        <v>788</v>
      </c>
      <c r="B324" t="s">
        <v>10952</v>
      </c>
      <c r="C324" t="s">
        <v>10953</v>
      </c>
    </row>
    <row r="325" spans="1:3" x14ac:dyDescent="0.25">
      <c r="A325" s="1" t="s">
        <v>1960</v>
      </c>
      <c r="B325" t="s">
        <v>10952</v>
      </c>
      <c r="C325" t="s">
        <v>10953</v>
      </c>
    </row>
    <row r="326" spans="1:3" x14ac:dyDescent="0.25">
      <c r="A326" s="1" t="s">
        <v>916</v>
      </c>
      <c r="B326" t="s">
        <v>10952</v>
      </c>
      <c r="C326" t="s">
        <v>10953</v>
      </c>
    </row>
    <row r="327" spans="1:3" x14ac:dyDescent="0.25">
      <c r="A327" s="1" t="s">
        <v>715</v>
      </c>
      <c r="B327" t="s">
        <v>10952</v>
      </c>
      <c r="C327" t="s">
        <v>10953</v>
      </c>
    </row>
    <row r="328" spans="1:3" x14ac:dyDescent="0.25">
      <c r="A328" s="1" t="s">
        <v>846</v>
      </c>
      <c r="B328" t="s">
        <v>10952</v>
      </c>
      <c r="C328" t="s">
        <v>10953</v>
      </c>
    </row>
    <row r="329" spans="1:3" x14ac:dyDescent="0.25">
      <c r="A329" s="1" t="s">
        <v>933</v>
      </c>
      <c r="B329" t="s">
        <v>10952</v>
      </c>
      <c r="C329" t="s">
        <v>10953</v>
      </c>
    </row>
    <row r="330" spans="1:3" x14ac:dyDescent="0.25">
      <c r="A330" s="1" t="s">
        <v>872</v>
      </c>
      <c r="B330" t="s">
        <v>10952</v>
      </c>
      <c r="C330" t="s">
        <v>10953</v>
      </c>
    </row>
    <row r="331" spans="1:3" x14ac:dyDescent="0.25">
      <c r="A331" s="1" t="s">
        <v>698</v>
      </c>
      <c r="B331" t="s">
        <v>10952</v>
      </c>
      <c r="C331" t="s">
        <v>10953</v>
      </c>
    </row>
    <row r="332" spans="1:3" x14ac:dyDescent="0.25">
      <c r="A332" s="1" t="s">
        <v>704</v>
      </c>
      <c r="B332" t="s">
        <v>10952</v>
      </c>
      <c r="C332" t="s">
        <v>10953</v>
      </c>
    </row>
    <row r="333" spans="1:3" x14ac:dyDescent="0.25">
      <c r="A333" s="1" t="s">
        <v>838</v>
      </c>
      <c r="B333" t="s">
        <v>10952</v>
      </c>
      <c r="C333" t="s">
        <v>10953</v>
      </c>
    </row>
    <row r="334" spans="1:3" x14ac:dyDescent="0.25">
      <c r="A334" s="1" t="s">
        <v>676</v>
      </c>
      <c r="B334" t="s">
        <v>10952</v>
      </c>
      <c r="C334" t="s">
        <v>10953</v>
      </c>
    </row>
    <row r="335" spans="1:3" x14ac:dyDescent="0.25">
      <c r="A335" s="1" t="s">
        <v>633</v>
      </c>
      <c r="B335" t="s">
        <v>10952</v>
      </c>
      <c r="C335" t="s">
        <v>10953</v>
      </c>
    </row>
    <row r="336" spans="1:3" x14ac:dyDescent="0.25">
      <c r="A336" s="1" t="s">
        <v>873</v>
      </c>
      <c r="B336" t="s">
        <v>10952</v>
      </c>
      <c r="C336" t="s">
        <v>10953</v>
      </c>
    </row>
    <row r="337" spans="1:3" x14ac:dyDescent="0.25">
      <c r="A337" s="1" t="s">
        <v>857</v>
      </c>
      <c r="B337" t="s">
        <v>10952</v>
      </c>
      <c r="C337" t="s">
        <v>10953</v>
      </c>
    </row>
    <row r="338" spans="1:3" x14ac:dyDescent="0.25">
      <c r="A338" s="1" t="s">
        <v>941</v>
      </c>
      <c r="B338" t="s">
        <v>10952</v>
      </c>
      <c r="C338" t="s">
        <v>10953</v>
      </c>
    </row>
    <row r="339" spans="1:3" x14ac:dyDescent="0.25">
      <c r="A339" s="1" t="s">
        <v>1137</v>
      </c>
      <c r="B339" t="s">
        <v>10952</v>
      </c>
      <c r="C339" t="s">
        <v>10953</v>
      </c>
    </row>
    <row r="340" spans="1:3" x14ac:dyDescent="0.25">
      <c r="A340" s="1" t="s">
        <v>994</v>
      </c>
      <c r="B340" t="s">
        <v>10952</v>
      </c>
      <c r="C340" t="s">
        <v>10953</v>
      </c>
    </row>
    <row r="341" spans="1:3" x14ac:dyDescent="0.25">
      <c r="A341" s="1" t="s">
        <v>702</v>
      </c>
      <c r="B341" t="s">
        <v>10952</v>
      </c>
      <c r="C341" t="s">
        <v>10953</v>
      </c>
    </row>
    <row r="342" spans="1:3" x14ac:dyDescent="0.25">
      <c r="A342" s="1" t="s">
        <v>1659</v>
      </c>
      <c r="B342" t="s">
        <v>10956</v>
      </c>
      <c r="C342" t="s">
        <v>10948</v>
      </c>
    </row>
    <row r="343" spans="1:3" x14ac:dyDescent="0.25">
      <c r="A343" s="1" t="s">
        <v>1532</v>
      </c>
      <c r="B343" t="s">
        <v>10956</v>
      </c>
      <c r="C343" t="s">
        <v>10948</v>
      </c>
    </row>
    <row r="344" spans="1:3" x14ac:dyDescent="0.25">
      <c r="A344" s="1" t="s">
        <v>669</v>
      </c>
      <c r="B344" t="s">
        <v>10956</v>
      </c>
      <c r="C344" t="s">
        <v>10948</v>
      </c>
    </row>
    <row r="345" spans="1:3" x14ac:dyDescent="0.25">
      <c r="A345" s="1" t="s">
        <v>963</v>
      </c>
      <c r="B345" t="s">
        <v>10956</v>
      </c>
      <c r="C345" t="s">
        <v>10948</v>
      </c>
    </row>
    <row r="346" spans="1:3" x14ac:dyDescent="0.25">
      <c r="A346" s="1" t="s">
        <v>2045</v>
      </c>
      <c r="B346" t="s">
        <v>10896</v>
      </c>
    </row>
    <row r="347" spans="1:3" x14ac:dyDescent="0.25">
      <c r="A347" s="1" t="s">
        <v>2135</v>
      </c>
      <c r="B347" t="s">
        <v>10889</v>
      </c>
    </row>
    <row r="348" spans="1:3" x14ac:dyDescent="0.25">
      <c r="A348" s="1" t="s">
        <v>476</v>
      </c>
      <c r="B348" t="s">
        <v>10889</v>
      </c>
      <c r="C348" t="s">
        <v>10911</v>
      </c>
    </row>
    <row r="349" spans="1:3" x14ac:dyDescent="0.25">
      <c r="A349" s="1" t="s">
        <v>2104</v>
      </c>
      <c r="B349" t="s">
        <v>10889</v>
      </c>
    </row>
    <row r="350" spans="1:3" x14ac:dyDescent="0.25">
      <c r="A350" s="1" t="s">
        <v>1901</v>
      </c>
      <c r="B350" t="s">
        <v>10786</v>
      </c>
      <c r="C350" t="s">
        <v>10786</v>
      </c>
    </row>
    <row r="351" spans="1:3" x14ac:dyDescent="0.25">
      <c r="A351" s="1" t="s">
        <v>421</v>
      </c>
      <c r="B351" t="s">
        <v>10786</v>
      </c>
      <c r="C351" t="s">
        <v>10786</v>
      </c>
    </row>
    <row r="352" spans="1:3" x14ac:dyDescent="0.25">
      <c r="A352" s="1" t="s">
        <v>201</v>
      </c>
      <c r="B352" t="s">
        <v>10901</v>
      </c>
      <c r="C352" t="s">
        <v>10954</v>
      </c>
    </row>
    <row r="353" spans="1:3" x14ac:dyDescent="0.25">
      <c r="A353" s="1" t="s">
        <v>12</v>
      </c>
      <c r="B353" t="s">
        <v>10901</v>
      </c>
      <c r="C353" t="s">
        <v>10954</v>
      </c>
    </row>
    <row r="354" spans="1:3" x14ac:dyDescent="0.25">
      <c r="A354" s="1" t="s">
        <v>2189</v>
      </c>
      <c r="B354" t="s">
        <v>10955</v>
      </c>
      <c r="C354" t="s">
        <v>10948</v>
      </c>
    </row>
    <row r="355" spans="1:3" x14ac:dyDescent="0.25">
      <c r="A355" s="1" t="s">
        <v>1626</v>
      </c>
      <c r="B355" t="s">
        <v>10955</v>
      </c>
      <c r="C355" t="s">
        <v>10948</v>
      </c>
    </row>
    <row r="356" spans="1:3" x14ac:dyDescent="0.25">
      <c r="A356" s="1" t="s">
        <v>734</v>
      </c>
      <c r="B356" t="s">
        <v>10955</v>
      </c>
      <c r="C356" t="s">
        <v>10948</v>
      </c>
    </row>
    <row r="357" spans="1:3" x14ac:dyDescent="0.25">
      <c r="A357" s="1" t="s">
        <v>623</v>
      </c>
      <c r="B357" t="s">
        <v>10955</v>
      </c>
      <c r="C357" t="s">
        <v>10948</v>
      </c>
    </row>
    <row r="358" spans="1:3" x14ac:dyDescent="0.25">
      <c r="A358" s="1" t="s">
        <v>1817</v>
      </c>
      <c r="B358" t="s">
        <v>10955</v>
      </c>
      <c r="C358" t="s">
        <v>10948</v>
      </c>
    </row>
    <row r="359" spans="1:3" x14ac:dyDescent="0.25">
      <c r="A359" s="1" t="s">
        <v>1023</v>
      </c>
      <c r="B359" t="s">
        <v>10955</v>
      </c>
      <c r="C359" t="s">
        <v>10948</v>
      </c>
    </row>
    <row r="360" spans="1:3" x14ac:dyDescent="0.25">
      <c r="A360" s="1" t="s">
        <v>1316</v>
      </c>
      <c r="B360" t="s">
        <v>10955</v>
      </c>
      <c r="C360" t="s">
        <v>10948</v>
      </c>
    </row>
    <row r="361" spans="1:3" x14ac:dyDescent="0.25">
      <c r="A361" s="1" t="s">
        <v>2071</v>
      </c>
      <c r="B361" t="s">
        <v>10786</v>
      </c>
    </row>
    <row r="362" spans="1:3" x14ac:dyDescent="0.25">
      <c r="A362" s="1" t="s">
        <v>1219</v>
      </c>
      <c r="B362" t="s">
        <v>10786</v>
      </c>
      <c r="C362" t="s">
        <v>10948</v>
      </c>
    </row>
    <row r="363" spans="1:3" x14ac:dyDescent="0.25">
      <c r="A363" s="1" t="s">
        <v>344</v>
      </c>
      <c r="B363" t="s">
        <v>10786</v>
      </c>
      <c r="C363" t="s">
        <v>10948</v>
      </c>
    </row>
    <row r="364" spans="1:3" x14ac:dyDescent="0.25">
      <c r="A364" s="1" t="s">
        <v>2108</v>
      </c>
      <c r="B364" t="s">
        <v>10957</v>
      </c>
    </row>
    <row r="365" spans="1:3" x14ac:dyDescent="0.25">
      <c r="A365" s="1" t="s">
        <v>1664</v>
      </c>
      <c r="B365" t="s">
        <v>10958</v>
      </c>
      <c r="C365" t="s">
        <v>10948</v>
      </c>
    </row>
    <row r="366" spans="1:3" x14ac:dyDescent="0.25">
      <c r="A366" s="1" t="s">
        <v>1004</v>
      </c>
      <c r="B366" t="s">
        <v>10958</v>
      </c>
      <c r="C366" t="s">
        <v>10948</v>
      </c>
    </row>
    <row r="367" spans="1:3" x14ac:dyDescent="0.25">
      <c r="A367" s="1" t="s">
        <v>1070</v>
      </c>
      <c r="B367" t="s">
        <v>10959</v>
      </c>
      <c r="C367" t="s">
        <v>10960</v>
      </c>
    </row>
    <row r="368" spans="1:3" x14ac:dyDescent="0.25">
      <c r="A368" s="1" t="s">
        <v>1810</v>
      </c>
      <c r="B368" t="s">
        <v>10892</v>
      </c>
      <c r="C368" t="s">
        <v>10893</v>
      </c>
    </row>
    <row r="369" spans="1:3" x14ac:dyDescent="0.25">
      <c r="A369" s="1" t="s">
        <v>2054</v>
      </c>
      <c r="B369" t="s">
        <v>10961</v>
      </c>
    </row>
    <row r="370" spans="1:3" x14ac:dyDescent="0.25">
      <c r="A370" s="1" t="s">
        <v>1301</v>
      </c>
      <c r="B370" t="s">
        <v>10961</v>
      </c>
      <c r="C370" t="s">
        <v>10951</v>
      </c>
    </row>
    <row r="371" spans="1:3" x14ac:dyDescent="0.25">
      <c r="A371" s="1" t="s">
        <v>1591</v>
      </c>
      <c r="B371" t="s">
        <v>10961</v>
      </c>
      <c r="C371" t="s">
        <v>10951</v>
      </c>
    </row>
    <row r="372" spans="1:3" x14ac:dyDescent="0.25">
      <c r="A372" s="1" t="s">
        <v>662</v>
      </c>
      <c r="B372" t="s">
        <v>10961</v>
      </c>
      <c r="C372" t="s">
        <v>10951</v>
      </c>
    </row>
    <row r="373" spans="1:3" x14ac:dyDescent="0.25">
      <c r="A373" s="1" t="s">
        <v>1043</v>
      </c>
      <c r="B373" t="s">
        <v>10961</v>
      </c>
      <c r="C373" t="s">
        <v>10951</v>
      </c>
    </row>
    <row r="374" spans="1:3" x14ac:dyDescent="0.25">
      <c r="A374" s="1" t="s">
        <v>622</v>
      </c>
      <c r="B374" t="s">
        <v>10961</v>
      </c>
      <c r="C374" t="s">
        <v>10951</v>
      </c>
    </row>
    <row r="375" spans="1:3" x14ac:dyDescent="0.25">
      <c r="A375" s="1" t="s">
        <v>683</v>
      </c>
      <c r="B375" t="s">
        <v>10889</v>
      </c>
      <c r="C375" t="s">
        <v>10911</v>
      </c>
    </row>
    <row r="376" spans="1:3" x14ac:dyDescent="0.25">
      <c r="A376" s="1" t="s">
        <v>1844</v>
      </c>
      <c r="B376" t="s">
        <v>10889</v>
      </c>
      <c r="C376" t="s">
        <v>10911</v>
      </c>
    </row>
    <row r="377" spans="1:3" x14ac:dyDescent="0.25">
      <c r="A377" s="1" t="s">
        <v>279</v>
      </c>
      <c r="B377" t="s">
        <v>10889</v>
      </c>
      <c r="C377" t="s">
        <v>10911</v>
      </c>
    </row>
    <row r="378" spans="1:3" x14ac:dyDescent="0.25">
      <c r="A378" s="1" t="s">
        <v>5</v>
      </c>
      <c r="B378" t="s">
        <v>10889</v>
      </c>
      <c r="C378" t="s">
        <v>10911</v>
      </c>
    </row>
    <row r="379" spans="1:3" x14ac:dyDescent="0.25">
      <c r="A379" s="1" t="s">
        <v>297</v>
      </c>
      <c r="B379" t="s">
        <v>10904</v>
      </c>
      <c r="C379" t="s">
        <v>10950</v>
      </c>
    </row>
    <row r="380" spans="1:3" x14ac:dyDescent="0.25">
      <c r="A380" s="1" t="s">
        <v>345</v>
      </c>
      <c r="B380" t="s">
        <v>10904</v>
      </c>
      <c r="C380" t="s">
        <v>10950</v>
      </c>
    </row>
    <row r="381" spans="1:3" x14ac:dyDescent="0.25">
      <c r="A381" s="1" t="s">
        <v>2146</v>
      </c>
      <c r="B381" t="s">
        <v>10904</v>
      </c>
      <c r="C381" t="s">
        <v>10950</v>
      </c>
    </row>
    <row r="382" spans="1:3" x14ac:dyDescent="0.25">
      <c r="A382" s="1" t="s">
        <v>76</v>
      </c>
      <c r="B382" t="s">
        <v>10904</v>
      </c>
      <c r="C382" t="s">
        <v>10950</v>
      </c>
    </row>
    <row r="383" spans="1:3" x14ac:dyDescent="0.25">
      <c r="A383" s="1" t="s">
        <v>268</v>
      </c>
      <c r="B383" t="s">
        <v>10904</v>
      </c>
      <c r="C383" t="s">
        <v>10950</v>
      </c>
    </row>
    <row r="384" spans="1:3" x14ac:dyDescent="0.25">
      <c r="A384" s="1" t="s">
        <v>2138</v>
      </c>
      <c r="B384" t="s">
        <v>10904</v>
      </c>
      <c r="C384" t="s">
        <v>10950</v>
      </c>
    </row>
    <row r="385" spans="1:3" x14ac:dyDescent="0.25">
      <c r="A385" s="1" t="s">
        <v>83</v>
      </c>
      <c r="B385" t="s">
        <v>10904</v>
      </c>
      <c r="C385" t="s">
        <v>10950</v>
      </c>
    </row>
    <row r="386" spans="1:3" x14ac:dyDescent="0.25">
      <c r="A386" s="1" t="s">
        <v>390</v>
      </c>
      <c r="B386" t="s">
        <v>10904</v>
      </c>
      <c r="C386" t="s">
        <v>10950</v>
      </c>
    </row>
    <row r="387" spans="1:3" x14ac:dyDescent="0.25">
      <c r="A387" s="1" t="s">
        <v>2109</v>
      </c>
      <c r="B387" t="s">
        <v>10904</v>
      </c>
      <c r="C387" t="s">
        <v>10950</v>
      </c>
    </row>
    <row r="388" spans="1:3" x14ac:dyDescent="0.25">
      <c r="A388" s="1" t="s">
        <v>52</v>
      </c>
      <c r="B388" t="s">
        <v>10904</v>
      </c>
      <c r="C388" t="s">
        <v>10950</v>
      </c>
    </row>
    <row r="389" spans="1:3" x14ac:dyDescent="0.25">
      <c r="A389" s="1" t="s">
        <v>305</v>
      </c>
      <c r="B389" t="s">
        <v>10904</v>
      </c>
      <c r="C389" t="s">
        <v>10950</v>
      </c>
    </row>
    <row r="390" spans="1:3" x14ac:dyDescent="0.25">
      <c r="A390" s="1" t="s">
        <v>2193</v>
      </c>
      <c r="B390" t="s">
        <v>10904</v>
      </c>
      <c r="C390" t="s">
        <v>10950</v>
      </c>
    </row>
    <row r="391" spans="1:3" x14ac:dyDescent="0.25">
      <c r="A391" s="1" t="s">
        <v>1067</v>
      </c>
      <c r="B391" t="s">
        <v>10904</v>
      </c>
      <c r="C391" t="s">
        <v>10950</v>
      </c>
    </row>
    <row r="392" spans="1:3" x14ac:dyDescent="0.25">
      <c r="A392" s="1" t="s">
        <v>80</v>
      </c>
      <c r="B392" t="s">
        <v>10904</v>
      </c>
      <c r="C392" t="s">
        <v>10950</v>
      </c>
    </row>
    <row r="393" spans="1:3" x14ac:dyDescent="0.25">
      <c r="A393" s="1" t="s">
        <v>457</v>
      </c>
      <c r="B393" t="s">
        <v>10904</v>
      </c>
      <c r="C393" t="s">
        <v>10950</v>
      </c>
    </row>
    <row r="394" spans="1:3" x14ac:dyDescent="0.25">
      <c r="A394" s="1" t="s">
        <v>2073</v>
      </c>
      <c r="B394" t="s">
        <v>10904</v>
      </c>
      <c r="C394" t="s">
        <v>10950</v>
      </c>
    </row>
    <row r="395" spans="1:3" x14ac:dyDescent="0.25">
      <c r="A395" s="1" t="s">
        <v>189</v>
      </c>
      <c r="B395" t="s">
        <v>10904</v>
      </c>
      <c r="C395" t="s">
        <v>10950</v>
      </c>
    </row>
    <row r="396" spans="1:3" x14ac:dyDescent="0.25">
      <c r="A396" s="1" t="s">
        <v>303</v>
      </c>
      <c r="B396" t="s">
        <v>10904</v>
      </c>
      <c r="C396" t="s">
        <v>10950</v>
      </c>
    </row>
    <row r="397" spans="1:3" x14ac:dyDescent="0.25">
      <c r="A397" s="1" t="s">
        <v>2075</v>
      </c>
      <c r="B397" t="s">
        <v>10904</v>
      </c>
      <c r="C397" t="s">
        <v>10950</v>
      </c>
    </row>
    <row r="398" spans="1:3" x14ac:dyDescent="0.25">
      <c r="A398" s="1" t="s">
        <v>17</v>
      </c>
      <c r="B398" t="s">
        <v>10904</v>
      </c>
      <c r="C398" t="s">
        <v>10950</v>
      </c>
    </row>
    <row r="399" spans="1:3" x14ac:dyDescent="0.25">
      <c r="A399" s="1" t="s">
        <v>426</v>
      </c>
      <c r="B399" t="s">
        <v>10904</v>
      </c>
      <c r="C399" t="s">
        <v>10950</v>
      </c>
    </row>
    <row r="400" spans="1:3" x14ac:dyDescent="0.25">
      <c r="A400" s="1" t="s">
        <v>2152</v>
      </c>
      <c r="B400" t="s">
        <v>10904</v>
      </c>
      <c r="C400" t="s">
        <v>10950</v>
      </c>
    </row>
    <row r="401" spans="1:3" x14ac:dyDescent="0.25">
      <c r="A401" s="1" t="s">
        <v>63</v>
      </c>
      <c r="B401" t="s">
        <v>10904</v>
      </c>
      <c r="C401" t="s">
        <v>10950</v>
      </c>
    </row>
    <row r="402" spans="1:3" x14ac:dyDescent="0.25">
      <c r="A402" s="1" t="s">
        <v>221</v>
      </c>
      <c r="B402" t="s">
        <v>10904</v>
      </c>
      <c r="C402" t="s">
        <v>10950</v>
      </c>
    </row>
    <row r="403" spans="1:3" x14ac:dyDescent="0.25">
      <c r="A403" s="1" t="s">
        <v>2161</v>
      </c>
      <c r="B403" t="s">
        <v>10904</v>
      </c>
      <c r="C403" t="s">
        <v>10950</v>
      </c>
    </row>
    <row r="404" spans="1:3" x14ac:dyDescent="0.25">
      <c r="A404" s="1" t="s">
        <v>606</v>
      </c>
      <c r="B404" t="s">
        <v>10904</v>
      </c>
      <c r="C404" t="s">
        <v>10950</v>
      </c>
    </row>
    <row r="405" spans="1:3" x14ac:dyDescent="0.25">
      <c r="A405" s="1" t="s">
        <v>61</v>
      </c>
      <c r="B405" t="s">
        <v>10904</v>
      </c>
      <c r="C405" t="s">
        <v>10950</v>
      </c>
    </row>
    <row r="406" spans="1:3" x14ac:dyDescent="0.25">
      <c r="A406" s="1" t="s">
        <v>521</v>
      </c>
      <c r="B406" t="s">
        <v>10904</v>
      </c>
      <c r="C406" t="s">
        <v>10950</v>
      </c>
    </row>
    <row r="407" spans="1:3" x14ac:dyDescent="0.25">
      <c r="A407" s="1" t="s">
        <v>2158</v>
      </c>
      <c r="B407" t="s">
        <v>10904</v>
      </c>
      <c r="C407" t="s">
        <v>10950</v>
      </c>
    </row>
    <row r="408" spans="1:3" x14ac:dyDescent="0.25">
      <c r="A408" s="1" t="s">
        <v>119</v>
      </c>
      <c r="B408" t="s">
        <v>10904</v>
      </c>
      <c r="C408" t="s">
        <v>10950</v>
      </c>
    </row>
    <row r="409" spans="1:3" x14ac:dyDescent="0.25">
      <c r="A409" s="1" t="s">
        <v>2171</v>
      </c>
      <c r="B409" t="s">
        <v>10904</v>
      </c>
      <c r="C409" t="s">
        <v>10950</v>
      </c>
    </row>
    <row r="410" spans="1:3" x14ac:dyDescent="0.25">
      <c r="A410" s="1" t="s">
        <v>563</v>
      </c>
      <c r="B410" t="s">
        <v>10904</v>
      </c>
      <c r="C410" t="s">
        <v>10950</v>
      </c>
    </row>
    <row r="411" spans="1:3" x14ac:dyDescent="0.25">
      <c r="A411" s="1" t="s">
        <v>82</v>
      </c>
      <c r="B411" t="s">
        <v>10904</v>
      </c>
      <c r="C411" t="s">
        <v>10950</v>
      </c>
    </row>
    <row r="412" spans="1:3" x14ac:dyDescent="0.25">
      <c r="A412" s="1" t="s">
        <v>398</v>
      </c>
      <c r="B412" t="s">
        <v>10904</v>
      </c>
      <c r="C412" t="s">
        <v>10950</v>
      </c>
    </row>
    <row r="413" spans="1:3" x14ac:dyDescent="0.25">
      <c r="A413" s="1" t="s">
        <v>2176</v>
      </c>
      <c r="B413" t="s">
        <v>10904</v>
      </c>
      <c r="C413" t="s">
        <v>10950</v>
      </c>
    </row>
    <row r="414" spans="1:3" x14ac:dyDescent="0.25">
      <c r="A414" s="1" t="s">
        <v>156</v>
      </c>
      <c r="B414" t="s">
        <v>10904</v>
      </c>
      <c r="C414" t="s">
        <v>10950</v>
      </c>
    </row>
    <row r="415" spans="1:3" x14ac:dyDescent="0.25">
      <c r="A415" s="1" t="s">
        <v>2076</v>
      </c>
      <c r="B415" t="s">
        <v>10904</v>
      </c>
      <c r="C415" t="s">
        <v>10950</v>
      </c>
    </row>
    <row r="416" spans="1:3" x14ac:dyDescent="0.25">
      <c r="A416" s="1" t="s">
        <v>38</v>
      </c>
      <c r="B416" t="s">
        <v>10904</v>
      </c>
      <c r="C416" t="s">
        <v>10950</v>
      </c>
    </row>
    <row r="417" spans="1:3" x14ac:dyDescent="0.25">
      <c r="A417" s="1" t="s">
        <v>499</v>
      </c>
      <c r="B417" t="s">
        <v>10904</v>
      </c>
      <c r="C417" t="s">
        <v>10950</v>
      </c>
    </row>
    <row r="418" spans="1:3" x14ac:dyDescent="0.25">
      <c r="A418" s="1" t="s">
        <v>26</v>
      </c>
      <c r="B418" t="s">
        <v>10904</v>
      </c>
      <c r="C418" t="s">
        <v>10950</v>
      </c>
    </row>
    <row r="419" spans="1:3" x14ac:dyDescent="0.25">
      <c r="A419" s="1" t="s">
        <v>2088</v>
      </c>
      <c r="B419" t="s">
        <v>10904</v>
      </c>
      <c r="C419" t="s">
        <v>10950</v>
      </c>
    </row>
    <row r="420" spans="1:3" x14ac:dyDescent="0.25">
      <c r="A420" s="1" t="s">
        <v>65</v>
      </c>
      <c r="B420" t="s">
        <v>10904</v>
      </c>
      <c r="C420" t="s">
        <v>10950</v>
      </c>
    </row>
    <row r="421" spans="1:3" x14ac:dyDescent="0.25">
      <c r="A421" s="1" t="s">
        <v>565</v>
      </c>
      <c r="B421" t="s">
        <v>10904</v>
      </c>
      <c r="C421" t="s">
        <v>10950</v>
      </c>
    </row>
    <row r="422" spans="1:3" x14ac:dyDescent="0.25">
      <c r="A422" s="1" t="s">
        <v>504</v>
      </c>
      <c r="B422" t="s">
        <v>10904</v>
      </c>
      <c r="C422" t="s">
        <v>10950</v>
      </c>
    </row>
    <row r="423" spans="1:3" x14ac:dyDescent="0.25">
      <c r="A423" s="1" t="s">
        <v>2198</v>
      </c>
      <c r="B423" t="s">
        <v>10904</v>
      </c>
      <c r="C423" t="s">
        <v>10950</v>
      </c>
    </row>
    <row r="424" spans="1:3" x14ac:dyDescent="0.25">
      <c r="A424" s="1" t="s">
        <v>126</v>
      </c>
      <c r="B424" t="s">
        <v>10904</v>
      </c>
      <c r="C424" t="s">
        <v>10950</v>
      </c>
    </row>
    <row r="425" spans="1:3" x14ac:dyDescent="0.25">
      <c r="A425" s="1" t="s">
        <v>2083</v>
      </c>
      <c r="B425" t="s">
        <v>10904</v>
      </c>
      <c r="C425" t="s">
        <v>10950</v>
      </c>
    </row>
    <row r="426" spans="1:3" x14ac:dyDescent="0.25">
      <c r="A426" s="1" t="s">
        <v>594</v>
      </c>
      <c r="B426" t="s">
        <v>10904</v>
      </c>
      <c r="C426" t="s">
        <v>10950</v>
      </c>
    </row>
    <row r="427" spans="1:3" x14ac:dyDescent="0.25">
      <c r="A427" s="1" t="s">
        <v>46</v>
      </c>
      <c r="B427" t="s">
        <v>10904</v>
      </c>
      <c r="C427" t="s">
        <v>10950</v>
      </c>
    </row>
    <row r="428" spans="1:3" x14ac:dyDescent="0.25">
      <c r="A428" s="1" t="s">
        <v>539</v>
      </c>
      <c r="B428" t="s">
        <v>10904</v>
      </c>
      <c r="C428" t="s">
        <v>10950</v>
      </c>
    </row>
    <row r="429" spans="1:3" x14ac:dyDescent="0.25">
      <c r="A429" s="1" t="s">
        <v>2160</v>
      </c>
      <c r="B429" t="s">
        <v>10904</v>
      </c>
      <c r="C429" t="s">
        <v>10950</v>
      </c>
    </row>
    <row r="430" spans="1:3" x14ac:dyDescent="0.25">
      <c r="A430" s="1" t="s">
        <v>123</v>
      </c>
      <c r="B430" t="s">
        <v>10904</v>
      </c>
      <c r="C430" t="s">
        <v>10950</v>
      </c>
    </row>
    <row r="431" spans="1:3" x14ac:dyDescent="0.25">
      <c r="A431" s="1" t="s">
        <v>2107</v>
      </c>
      <c r="B431" t="s">
        <v>10904</v>
      </c>
      <c r="C431" t="s">
        <v>10950</v>
      </c>
    </row>
    <row r="432" spans="1:3" x14ac:dyDescent="0.25">
      <c r="A432" s="1" t="s">
        <v>195</v>
      </c>
      <c r="B432" t="s">
        <v>10904</v>
      </c>
      <c r="C432" t="s">
        <v>10950</v>
      </c>
    </row>
    <row r="433" spans="1:3" x14ac:dyDescent="0.25">
      <c r="A433" s="1" t="s">
        <v>24</v>
      </c>
      <c r="B433" t="s">
        <v>10904</v>
      </c>
      <c r="C433" t="s">
        <v>10950</v>
      </c>
    </row>
    <row r="434" spans="1:3" x14ac:dyDescent="0.25">
      <c r="A434" s="1" t="s">
        <v>506</v>
      </c>
      <c r="B434" t="s">
        <v>10904</v>
      </c>
      <c r="C434" t="s">
        <v>10950</v>
      </c>
    </row>
    <row r="435" spans="1:3" x14ac:dyDescent="0.25">
      <c r="A435" s="1" t="s">
        <v>2151</v>
      </c>
      <c r="B435" t="s">
        <v>10904</v>
      </c>
      <c r="C435" t="s">
        <v>10950</v>
      </c>
    </row>
    <row r="436" spans="1:3" x14ac:dyDescent="0.25">
      <c r="A436" s="1" t="s">
        <v>163</v>
      </c>
      <c r="B436" t="s">
        <v>10904</v>
      </c>
      <c r="C436" t="s">
        <v>10950</v>
      </c>
    </row>
    <row r="437" spans="1:3" x14ac:dyDescent="0.25">
      <c r="A437" s="1" t="s">
        <v>2129</v>
      </c>
      <c r="B437" t="s">
        <v>10904</v>
      </c>
      <c r="C437" t="s">
        <v>10950</v>
      </c>
    </row>
    <row r="438" spans="1:3" x14ac:dyDescent="0.25">
      <c r="A438" s="1" t="s">
        <v>245</v>
      </c>
      <c r="B438" t="s">
        <v>10904</v>
      </c>
      <c r="C438" t="s">
        <v>10950</v>
      </c>
    </row>
    <row r="439" spans="1:3" x14ac:dyDescent="0.25">
      <c r="A439" s="1" t="s">
        <v>567</v>
      </c>
      <c r="B439" t="s">
        <v>10904</v>
      </c>
      <c r="C439" t="s">
        <v>10950</v>
      </c>
    </row>
    <row r="440" spans="1:3" x14ac:dyDescent="0.25">
      <c r="A440" s="1" t="s">
        <v>20</v>
      </c>
      <c r="B440" t="s">
        <v>10904</v>
      </c>
      <c r="C440" t="s">
        <v>10950</v>
      </c>
    </row>
    <row r="441" spans="1:3" x14ac:dyDescent="0.25">
      <c r="A441" s="1" t="s">
        <v>534</v>
      </c>
      <c r="B441" t="s">
        <v>10904</v>
      </c>
      <c r="C441" t="s">
        <v>10950</v>
      </c>
    </row>
    <row r="442" spans="1:3" x14ac:dyDescent="0.25">
      <c r="A442" s="1" t="s">
        <v>146</v>
      </c>
      <c r="B442" t="s">
        <v>10904</v>
      </c>
      <c r="C442" t="s">
        <v>10950</v>
      </c>
    </row>
    <row r="443" spans="1:3" x14ac:dyDescent="0.25">
      <c r="A443" s="1" t="s">
        <v>192</v>
      </c>
      <c r="B443" t="s">
        <v>10904</v>
      </c>
      <c r="C443" t="s">
        <v>10950</v>
      </c>
    </row>
    <row r="444" spans="1:3" x14ac:dyDescent="0.25">
      <c r="A444" s="1" t="s">
        <v>323</v>
      </c>
      <c r="B444" t="s">
        <v>10904</v>
      </c>
      <c r="C444" t="s">
        <v>10950</v>
      </c>
    </row>
    <row r="445" spans="1:3" x14ac:dyDescent="0.25">
      <c r="A445" s="1" t="s">
        <v>2153</v>
      </c>
      <c r="B445" t="s">
        <v>10904</v>
      </c>
      <c r="C445" t="s">
        <v>10950</v>
      </c>
    </row>
    <row r="446" spans="1:3" x14ac:dyDescent="0.25">
      <c r="A446" s="1" t="s">
        <v>134</v>
      </c>
      <c r="B446" t="s">
        <v>10904</v>
      </c>
      <c r="C446" t="s">
        <v>10950</v>
      </c>
    </row>
    <row r="447" spans="1:3" x14ac:dyDescent="0.25">
      <c r="A447" s="1" t="s">
        <v>2094</v>
      </c>
      <c r="B447" t="s">
        <v>10904</v>
      </c>
      <c r="C447" t="s">
        <v>10950</v>
      </c>
    </row>
    <row r="448" spans="1:3" x14ac:dyDescent="0.25">
      <c r="A448" s="1" t="s">
        <v>71</v>
      </c>
      <c r="B448" t="s">
        <v>10904</v>
      </c>
      <c r="C448" t="s">
        <v>10950</v>
      </c>
    </row>
    <row r="449" spans="1:3" x14ac:dyDescent="0.25">
      <c r="A449" s="1" t="s">
        <v>249</v>
      </c>
      <c r="B449" t="s">
        <v>10904</v>
      </c>
      <c r="C449" t="s">
        <v>10950</v>
      </c>
    </row>
    <row r="450" spans="1:3" x14ac:dyDescent="0.25">
      <c r="A450" s="1" t="s">
        <v>2117</v>
      </c>
      <c r="B450" t="s">
        <v>10904</v>
      </c>
      <c r="C450" t="s">
        <v>10950</v>
      </c>
    </row>
    <row r="451" spans="1:3" x14ac:dyDescent="0.25">
      <c r="A451" s="1" t="s">
        <v>611</v>
      </c>
      <c r="B451" t="s">
        <v>10904</v>
      </c>
      <c r="C451" t="s">
        <v>10950</v>
      </c>
    </row>
    <row r="452" spans="1:3" x14ac:dyDescent="0.25">
      <c r="A452" s="1" t="s">
        <v>78</v>
      </c>
      <c r="B452" t="s">
        <v>10904</v>
      </c>
      <c r="C452" t="s">
        <v>10950</v>
      </c>
    </row>
    <row r="453" spans="1:3" x14ac:dyDescent="0.25">
      <c r="A453" s="1" t="s">
        <v>543</v>
      </c>
      <c r="B453" t="s">
        <v>10904</v>
      </c>
      <c r="C453" t="s">
        <v>10950</v>
      </c>
    </row>
    <row r="454" spans="1:3" x14ac:dyDescent="0.25">
      <c r="A454" s="1" t="s">
        <v>152</v>
      </c>
      <c r="B454" t="s">
        <v>10904</v>
      </c>
      <c r="C454" t="s">
        <v>10950</v>
      </c>
    </row>
    <row r="455" spans="1:3" x14ac:dyDescent="0.25">
      <c r="A455" s="1" t="s">
        <v>2179</v>
      </c>
      <c r="B455" t="s">
        <v>10904</v>
      </c>
      <c r="C455" t="s">
        <v>10950</v>
      </c>
    </row>
    <row r="456" spans="1:3" x14ac:dyDescent="0.25">
      <c r="A456" s="1" t="s">
        <v>289</v>
      </c>
      <c r="B456" t="s">
        <v>10904</v>
      </c>
      <c r="C456" t="s">
        <v>10950</v>
      </c>
    </row>
    <row r="457" spans="1:3" x14ac:dyDescent="0.25">
      <c r="A457" s="1" t="s">
        <v>68</v>
      </c>
      <c r="B457" t="s">
        <v>10904</v>
      </c>
      <c r="C457" t="s">
        <v>10950</v>
      </c>
    </row>
    <row r="458" spans="1:3" x14ac:dyDescent="0.25">
      <c r="A458" s="1" t="s">
        <v>511</v>
      </c>
      <c r="B458" t="s">
        <v>10904</v>
      </c>
      <c r="C458" t="s">
        <v>10950</v>
      </c>
    </row>
    <row r="459" spans="1:3" x14ac:dyDescent="0.25">
      <c r="A459" s="1" t="s">
        <v>2140</v>
      </c>
      <c r="B459" t="s">
        <v>10904</v>
      </c>
      <c r="C459" t="s">
        <v>10950</v>
      </c>
    </row>
    <row r="460" spans="1:3" x14ac:dyDescent="0.25">
      <c r="A460" s="1" t="s">
        <v>114</v>
      </c>
      <c r="B460" t="s">
        <v>10904</v>
      </c>
      <c r="C460" t="s">
        <v>10950</v>
      </c>
    </row>
    <row r="461" spans="1:3" x14ac:dyDescent="0.25">
      <c r="A461" s="1" t="s">
        <v>341</v>
      </c>
      <c r="B461" t="s">
        <v>10904</v>
      </c>
      <c r="C461" t="s">
        <v>10950</v>
      </c>
    </row>
    <row r="462" spans="1:3" x14ac:dyDescent="0.25">
      <c r="A462" s="1" t="s">
        <v>2157</v>
      </c>
      <c r="B462" t="s">
        <v>10904</v>
      </c>
      <c r="C462" t="s">
        <v>10950</v>
      </c>
    </row>
    <row r="463" spans="1:3" x14ac:dyDescent="0.25">
      <c r="A463" s="1" t="s">
        <v>42</v>
      </c>
      <c r="B463" t="s">
        <v>10904</v>
      </c>
      <c r="C463" t="s">
        <v>10950</v>
      </c>
    </row>
    <row r="464" spans="1:3" x14ac:dyDescent="0.25">
      <c r="A464" s="1" t="s">
        <v>965</v>
      </c>
      <c r="B464" t="s">
        <v>10904</v>
      </c>
      <c r="C464" t="s">
        <v>10950</v>
      </c>
    </row>
    <row r="465" spans="1:3" x14ac:dyDescent="0.25">
      <c r="A465" s="1" t="s">
        <v>609</v>
      </c>
      <c r="B465" t="s">
        <v>10904</v>
      </c>
      <c r="C465" t="s">
        <v>10950</v>
      </c>
    </row>
    <row r="466" spans="1:3" x14ac:dyDescent="0.25">
      <c r="A466" s="1" t="s">
        <v>28</v>
      </c>
      <c r="B466" t="s">
        <v>10904</v>
      </c>
      <c r="C466" t="s">
        <v>10950</v>
      </c>
    </row>
    <row r="467" spans="1:3" x14ac:dyDescent="0.25">
      <c r="A467" s="1" t="s">
        <v>320</v>
      </c>
      <c r="B467" t="s">
        <v>10904</v>
      </c>
      <c r="C467" t="s">
        <v>10950</v>
      </c>
    </row>
    <row r="468" spans="1:3" x14ac:dyDescent="0.25">
      <c r="A468" s="1" t="s">
        <v>254</v>
      </c>
      <c r="B468" t="s">
        <v>10904</v>
      </c>
      <c r="C468" t="s">
        <v>10950</v>
      </c>
    </row>
    <row r="469" spans="1:3" x14ac:dyDescent="0.25">
      <c r="A469" s="1" t="s">
        <v>237</v>
      </c>
      <c r="B469" t="s">
        <v>10904</v>
      </c>
      <c r="C469" t="s">
        <v>10950</v>
      </c>
    </row>
    <row r="470" spans="1:3" x14ac:dyDescent="0.25">
      <c r="A470" s="1" t="s">
        <v>2095</v>
      </c>
      <c r="B470" t="s">
        <v>10904</v>
      </c>
      <c r="C470" t="s">
        <v>10950</v>
      </c>
    </row>
    <row r="471" spans="1:3" x14ac:dyDescent="0.25">
      <c r="A471" s="1" t="s">
        <v>193</v>
      </c>
      <c r="B471" t="s">
        <v>10904</v>
      </c>
      <c r="C471" t="s">
        <v>10950</v>
      </c>
    </row>
    <row r="472" spans="1:3" x14ac:dyDescent="0.25">
      <c r="A472" s="1" t="s">
        <v>35</v>
      </c>
      <c r="B472" t="s">
        <v>10904</v>
      </c>
      <c r="C472" t="s">
        <v>10950</v>
      </c>
    </row>
    <row r="473" spans="1:3" x14ac:dyDescent="0.25">
      <c r="A473" s="1" t="s">
        <v>207</v>
      </c>
      <c r="B473" t="s">
        <v>10904</v>
      </c>
      <c r="C473" t="s">
        <v>10950</v>
      </c>
    </row>
    <row r="474" spans="1:3" x14ac:dyDescent="0.25">
      <c r="A474" s="1" t="s">
        <v>2132</v>
      </c>
      <c r="B474" t="s">
        <v>10904</v>
      </c>
      <c r="C474" t="s">
        <v>10950</v>
      </c>
    </row>
    <row r="475" spans="1:3" x14ac:dyDescent="0.25">
      <c r="A475" s="1" t="s">
        <v>486</v>
      </c>
      <c r="B475" t="s">
        <v>10904</v>
      </c>
      <c r="C475" t="s">
        <v>10950</v>
      </c>
    </row>
    <row r="476" spans="1:3" x14ac:dyDescent="0.25">
      <c r="A476" s="1" t="s">
        <v>44</v>
      </c>
      <c r="B476" t="s">
        <v>10904</v>
      </c>
      <c r="C476" t="s">
        <v>10950</v>
      </c>
    </row>
    <row r="477" spans="1:3" x14ac:dyDescent="0.25">
      <c r="A477" s="1" t="s">
        <v>487</v>
      </c>
      <c r="B477" t="s">
        <v>10904</v>
      </c>
      <c r="C477" t="s">
        <v>10950</v>
      </c>
    </row>
    <row r="478" spans="1:3" x14ac:dyDescent="0.25">
      <c r="A478" s="1" t="s">
        <v>259</v>
      </c>
      <c r="B478" t="s">
        <v>10904</v>
      </c>
      <c r="C478" t="s">
        <v>10950</v>
      </c>
    </row>
    <row r="479" spans="1:3" x14ac:dyDescent="0.25">
      <c r="A479" s="1" t="s">
        <v>2105</v>
      </c>
      <c r="B479" t="s">
        <v>10904</v>
      </c>
      <c r="C479" t="s">
        <v>10950</v>
      </c>
    </row>
    <row r="480" spans="1:3" x14ac:dyDescent="0.25">
      <c r="A480" s="1" t="s">
        <v>596</v>
      </c>
      <c r="B480" t="s">
        <v>10904</v>
      </c>
      <c r="C480" t="s">
        <v>10950</v>
      </c>
    </row>
    <row r="481" spans="1:3" x14ac:dyDescent="0.25">
      <c r="A481" s="1" t="s">
        <v>30</v>
      </c>
      <c r="B481" t="s">
        <v>10904</v>
      </c>
      <c r="C481" t="s">
        <v>10950</v>
      </c>
    </row>
    <row r="482" spans="1:3" x14ac:dyDescent="0.25">
      <c r="A482" s="1" t="s">
        <v>241</v>
      </c>
      <c r="B482" t="s">
        <v>10904</v>
      </c>
      <c r="C482" t="s">
        <v>10950</v>
      </c>
    </row>
    <row r="483" spans="1:3" x14ac:dyDescent="0.25">
      <c r="A483" s="1" t="s">
        <v>2172</v>
      </c>
      <c r="B483" t="s">
        <v>10904</v>
      </c>
      <c r="C483" t="s">
        <v>10950</v>
      </c>
    </row>
    <row r="484" spans="1:3" x14ac:dyDescent="0.25">
      <c r="A484" s="1" t="s">
        <v>130</v>
      </c>
      <c r="B484" t="s">
        <v>10904</v>
      </c>
      <c r="C484" t="s">
        <v>10950</v>
      </c>
    </row>
    <row r="485" spans="1:3" x14ac:dyDescent="0.25">
      <c r="A485" s="1" t="s">
        <v>288</v>
      </c>
      <c r="B485" t="s">
        <v>10904</v>
      </c>
      <c r="C485" t="s">
        <v>10950</v>
      </c>
    </row>
    <row r="486" spans="1:3" x14ac:dyDescent="0.25">
      <c r="A486" s="1" t="s">
        <v>180</v>
      </c>
      <c r="B486" t="s">
        <v>10904</v>
      </c>
      <c r="C486" t="s">
        <v>10950</v>
      </c>
    </row>
    <row r="487" spans="1:3" x14ac:dyDescent="0.25">
      <c r="A487" s="1" t="s">
        <v>983</v>
      </c>
      <c r="B487" t="s">
        <v>10904</v>
      </c>
      <c r="C487" t="s">
        <v>10950</v>
      </c>
    </row>
    <row r="488" spans="1:3" x14ac:dyDescent="0.25">
      <c r="A488" s="1" t="s">
        <v>274</v>
      </c>
      <c r="B488" t="s">
        <v>10904</v>
      </c>
      <c r="C488" t="s">
        <v>10950</v>
      </c>
    </row>
    <row r="489" spans="1:3" x14ac:dyDescent="0.25">
      <c r="A489" s="1" t="s">
        <v>498</v>
      </c>
      <c r="B489" t="s">
        <v>10904</v>
      </c>
      <c r="C489" t="s">
        <v>10950</v>
      </c>
    </row>
    <row r="490" spans="1:3" x14ac:dyDescent="0.25">
      <c r="A490" s="1" t="s">
        <v>139</v>
      </c>
      <c r="B490" t="s">
        <v>10904</v>
      </c>
      <c r="C490" t="s">
        <v>10950</v>
      </c>
    </row>
    <row r="491" spans="1:3" x14ac:dyDescent="0.25">
      <c r="A491" s="1" t="s">
        <v>264</v>
      </c>
      <c r="B491" t="s">
        <v>10904</v>
      </c>
      <c r="C491" t="s">
        <v>10950</v>
      </c>
    </row>
    <row r="492" spans="1:3" x14ac:dyDescent="0.25">
      <c r="A492" s="1" t="s">
        <v>557</v>
      </c>
      <c r="B492" t="s">
        <v>10904</v>
      </c>
      <c r="C492" t="s">
        <v>10950</v>
      </c>
    </row>
    <row r="493" spans="1:3" x14ac:dyDescent="0.25">
      <c r="A493" s="1" t="s">
        <v>2139</v>
      </c>
      <c r="B493" t="s">
        <v>10904</v>
      </c>
      <c r="C493" t="s">
        <v>10950</v>
      </c>
    </row>
    <row r="494" spans="1:3" x14ac:dyDescent="0.25">
      <c r="A494" s="1" t="s">
        <v>154</v>
      </c>
      <c r="B494" t="s">
        <v>10904</v>
      </c>
      <c r="C494" t="s">
        <v>10950</v>
      </c>
    </row>
    <row r="495" spans="1:3" x14ac:dyDescent="0.25">
      <c r="A495" s="1" t="s">
        <v>318</v>
      </c>
      <c r="B495" t="s">
        <v>10904</v>
      </c>
      <c r="C495" t="s">
        <v>10950</v>
      </c>
    </row>
    <row r="496" spans="1:3" x14ac:dyDescent="0.25">
      <c r="A496" s="1" t="s">
        <v>553</v>
      </c>
      <c r="B496" t="s">
        <v>10904</v>
      </c>
      <c r="C496" t="s">
        <v>10950</v>
      </c>
    </row>
    <row r="497" spans="1:3" x14ac:dyDescent="0.25">
      <c r="A497" s="1" t="s">
        <v>493</v>
      </c>
      <c r="B497" t="s">
        <v>10904</v>
      </c>
      <c r="C497" t="s">
        <v>10950</v>
      </c>
    </row>
    <row r="498" spans="1:3" x14ac:dyDescent="0.25">
      <c r="A498" s="1" t="s">
        <v>311</v>
      </c>
      <c r="B498" t="s">
        <v>10904</v>
      </c>
      <c r="C498" t="s">
        <v>10950</v>
      </c>
    </row>
    <row r="499" spans="1:3" x14ac:dyDescent="0.25">
      <c r="A499" s="1" t="s">
        <v>2170</v>
      </c>
      <c r="B499" t="s">
        <v>10904</v>
      </c>
      <c r="C499" t="s">
        <v>10950</v>
      </c>
    </row>
    <row r="500" spans="1:3" x14ac:dyDescent="0.25">
      <c r="A500" s="1" t="s">
        <v>178</v>
      </c>
      <c r="B500" t="s">
        <v>10904</v>
      </c>
      <c r="C500" t="s">
        <v>10950</v>
      </c>
    </row>
    <row r="501" spans="1:3" x14ac:dyDescent="0.25">
      <c r="A501" s="1" t="s">
        <v>175</v>
      </c>
      <c r="B501" t="s">
        <v>10904</v>
      </c>
      <c r="C501" t="s">
        <v>10950</v>
      </c>
    </row>
    <row r="502" spans="1:3" x14ac:dyDescent="0.25">
      <c r="A502" s="1" t="s">
        <v>465</v>
      </c>
      <c r="B502" t="s">
        <v>10904</v>
      </c>
      <c r="C502" t="s">
        <v>10950</v>
      </c>
    </row>
    <row r="503" spans="1:3" x14ac:dyDescent="0.25">
      <c r="A503" s="1" t="s">
        <v>2125</v>
      </c>
      <c r="B503" t="s">
        <v>10904</v>
      </c>
      <c r="C503" t="s">
        <v>10950</v>
      </c>
    </row>
    <row r="504" spans="1:3" x14ac:dyDescent="0.25">
      <c r="A504" s="1" t="s">
        <v>165</v>
      </c>
      <c r="B504" t="s">
        <v>10904</v>
      </c>
      <c r="C504" t="s">
        <v>10950</v>
      </c>
    </row>
    <row r="505" spans="1:3" x14ac:dyDescent="0.25">
      <c r="A505" s="1" t="s">
        <v>575</v>
      </c>
      <c r="B505" t="s">
        <v>10904</v>
      </c>
      <c r="C505" t="s">
        <v>10950</v>
      </c>
    </row>
    <row r="506" spans="1:3" x14ac:dyDescent="0.25">
      <c r="A506" s="1" t="s">
        <v>2091</v>
      </c>
      <c r="B506" t="s">
        <v>10904</v>
      </c>
      <c r="C506" t="s">
        <v>10950</v>
      </c>
    </row>
    <row r="507" spans="1:3" x14ac:dyDescent="0.25">
      <c r="A507" s="1" t="s">
        <v>100</v>
      </c>
      <c r="B507" t="s">
        <v>10904</v>
      </c>
      <c r="C507" t="s">
        <v>10950</v>
      </c>
    </row>
    <row r="508" spans="1:3" x14ac:dyDescent="0.25">
      <c r="A508" s="1" t="s">
        <v>2123</v>
      </c>
      <c r="B508" t="s">
        <v>10904</v>
      </c>
      <c r="C508" t="s">
        <v>10950</v>
      </c>
    </row>
    <row r="509" spans="1:3" x14ac:dyDescent="0.25">
      <c r="A509" s="1" t="s">
        <v>132</v>
      </c>
      <c r="B509" t="s">
        <v>10904</v>
      </c>
      <c r="C509" t="s">
        <v>10950</v>
      </c>
    </row>
    <row r="510" spans="1:3" x14ac:dyDescent="0.25">
      <c r="A510" s="1" t="s">
        <v>447</v>
      </c>
      <c r="B510" t="s">
        <v>10904</v>
      </c>
      <c r="C510" t="s">
        <v>10950</v>
      </c>
    </row>
    <row r="511" spans="1:3" x14ac:dyDescent="0.25">
      <c r="A511" s="1" t="s">
        <v>2085</v>
      </c>
      <c r="B511" t="s">
        <v>10904</v>
      </c>
      <c r="C511" t="s">
        <v>10950</v>
      </c>
    </row>
    <row r="512" spans="1:3" x14ac:dyDescent="0.25">
      <c r="A512" s="1" t="s">
        <v>97</v>
      </c>
      <c r="B512" t="s">
        <v>10904</v>
      </c>
      <c r="C512" t="s">
        <v>10950</v>
      </c>
    </row>
    <row r="513" spans="1:3" x14ac:dyDescent="0.25">
      <c r="A513" s="1" t="s">
        <v>2113</v>
      </c>
      <c r="B513" t="s">
        <v>10904</v>
      </c>
      <c r="C513" t="s">
        <v>10950</v>
      </c>
    </row>
    <row r="514" spans="1:3" x14ac:dyDescent="0.25">
      <c r="A514" s="1" t="s">
        <v>73</v>
      </c>
      <c r="B514" t="s">
        <v>10904</v>
      </c>
      <c r="C514" t="s">
        <v>10950</v>
      </c>
    </row>
    <row r="515" spans="1:3" x14ac:dyDescent="0.25">
      <c r="A515" s="1" t="s">
        <v>2165</v>
      </c>
      <c r="B515" t="s">
        <v>10904</v>
      </c>
      <c r="C515" t="s">
        <v>10950</v>
      </c>
    </row>
    <row r="516" spans="1:3" x14ac:dyDescent="0.25">
      <c r="A516" s="1" t="s">
        <v>108</v>
      </c>
      <c r="B516" t="s">
        <v>10904</v>
      </c>
      <c r="C516" t="s">
        <v>10950</v>
      </c>
    </row>
    <row r="517" spans="1:3" x14ac:dyDescent="0.25">
      <c r="A517" s="1" t="s">
        <v>410</v>
      </c>
      <c r="B517" t="s">
        <v>10904</v>
      </c>
      <c r="C517" t="s">
        <v>10950</v>
      </c>
    </row>
    <row r="518" spans="1:3" x14ac:dyDescent="0.25">
      <c r="A518" s="1" t="s">
        <v>2058</v>
      </c>
      <c r="B518" t="s">
        <v>10904</v>
      </c>
      <c r="C518" t="s">
        <v>10950</v>
      </c>
    </row>
    <row r="519" spans="1:3" x14ac:dyDescent="0.25">
      <c r="A519" s="1" t="s">
        <v>49</v>
      </c>
      <c r="B519" t="s">
        <v>10904</v>
      </c>
      <c r="C519" t="s">
        <v>10950</v>
      </c>
    </row>
    <row r="520" spans="1:3" x14ac:dyDescent="0.25">
      <c r="A520" s="1" t="s">
        <v>2196</v>
      </c>
      <c r="B520" t="s">
        <v>10904</v>
      </c>
      <c r="C520" t="s">
        <v>10950</v>
      </c>
    </row>
    <row r="521" spans="1:3" x14ac:dyDescent="0.25">
      <c r="A521" s="1" t="s">
        <v>218</v>
      </c>
      <c r="B521" t="s">
        <v>10904</v>
      </c>
      <c r="C521" t="s">
        <v>10950</v>
      </c>
    </row>
    <row r="522" spans="1:3" x14ac:dyDescent="0.25">
      <c r="A522" s="1" t="s">
        <v>2150</v>
      </c>
      <c r="B522" t="s">
        <v>10904</v>
      </c>
      <c r="C522" t="s">
        <v>10950</v>
      </c>
    </row>
    <row r="523" spans="1:3" x14ac:dyDescent="0.25">
      <c r="A523" s="1" t="s">
        <v>184</v>
      </c>
      <c r="B523" t="s">
        <v>10904</v>
      </c>
      <c r="C523" t="s">
        <v>10950</v>
      </c>
    </row>
    <row r="524" spans="1:3" x14ac:dyDescent="0.25">
      <c r="A524" s="1" t="s">
        <v>414</v>
      </c>
      <c r="B524" t="s">
        <v>10904</v>
      </c>
      <c r="C524" t="s">
        <v>10950</v>
      </c>
    </row>
    <row r="525" spans="1:3" x14ac:dyDescent="0.25">
      <c r="A525" s="1" t="s">
        <v>2162</v>
      </c>
      <c r="B525" t="s">
        <v>10904</v>
      </c>
      <c r="C525" t="s">
        <v>10950</v>
      </c>
    </row>
    <row r="526" spans="1:3" x14ac:dyDescent="0.25">
      <c r="A526" s="1" t="s">
        <v>116</v>
      </c>
      <c r="B526" t="s">
        <v>10904</v>
      </c>
      <c r="C526" t="s">
        <v>10950</v>
      </c>
    </row>
    <row r="527" spans="1:3" x14ac:dyDescent="0.25">
      <c r="A527" s="1" t="s">
        <v>54</v>
      </c>
      <c r="B527" t="s">
        <v>10904</v>
      </c>
      <c r="C527" t="s">
        <v>10950</v>
      </c>
    </row>
    <row r="528" spans="1:3" x14ac:dyDescent="0.25">
      <c r="A528" s="1" t="s">
        <v>2102</v>
      </c>
      <c r="B528" t="s">
        <v>10904</v>
      </c>
      <c r="C528" t="s">
        <v>10950</v>
      </c>
    </row>
    <row r="529" spans="1:3" x14ac:dyDescent="0.25">
      <c r="A529" s="1" t="s">
        <v>174</v>
      </c>
      <c r="B529" t="s">
        <v>10904</v>
      </c>
      <c r="C529" t="s">
        <v>10950</v>
      </c>
    </row>
    <row r="530" spans="1:3" x14ac:dyDescent="0.25">
      <c r="A530" s="1" t="s">
        <v>451</v>
      </c>
      <c r="B530" t="s">
        <v>10904</v>
      </c>
      <c r="C530" t="s">
        <v>10950</v>
      </c>
    </row>
    <row r="531" spans="1:3" x14ac:dyDescent="0.25">
      <c r="A531" s="1" t="s">
        <v>2180</v>
      </c>
      <c r="B531" t="s">
        <v>10904</v>
      </c>
      <c r="C531" t="s">
        <v>10950</v>
      </c>
    </row>
    <row r="532" spans="1:3" x14ac:dyDescent="0.25">
      <c r="A532" s="1" t="s">
        <v>32</v>
      </c>
      <c r="B532" t="s">
        <v>10904</v>
      </c>
      <c r="C532" t="s">
        <v>10950</v>
      </c>
    </row>
    <row r="533" spans="1:3" x14ac:dyDescent="0.25">
      <c r="A533" s="1" t="s">
        <v>2192</v>
      </c>
      <c r="B533" t="s">
        <v>10904</v>
      </c>
      <c r="C533" t="s">
        <v>10950</v>
      </c>
    </row>
    <row r="534" spans="1:3" x14ac:dyDescent="0.25">
      <c r="A534" s="1" t="s">
        <v>56</v>
      </c>
      <c r="B534" t="s">
        <v>10904</v>
      </c>
      <c r="C534" t="s">
        <v>10950</v>
      </c>
    </row>
    <row r="535" spans="1:3" x14ac:dyDescent="0.25">
      <c r="A535" s="1" t="s">
        <v>91</v>
      </c>
      <c r="B535" t="s">
        <v>10904</v>
      </c>
      <c r="C535" t="s">
        <v>10950</v>
      </c>
    </row>
    <row r="536" spans="1:3" x14ac:dyDescent="0.25">
      <c r="A536" s="1" t="s">
        <v>525</v>
      </c>
      <c r="B536" t="s">
        <v>10904</v>
      </c>
      <c r="C536" t="s">
        <v>10950</v>
      </c>
    </row>
    <row r="537" spans="1:3" x14ac:dyDescent="0.25">
      <c r="A537" s="1" t="s">
        <v>2078</v>
      </c>
      <c r="B537" t="s">
        <v>10904</v>
      </c>
      <c r="C537" t="s">
        <v>10950</v>
      </c>
    </row>
    <row r="538" spans="1:3" x14ac:dyDescent="0.25">
      <c r="A538" s="1" t="s">
        <v>47</v>
      </c>
      <c r="B538" t="s">
        <v>10904</v>
      </c>
      <c r="C538" t="s">
        <v>10950</v>
      </c>
    </row>
    <row r="539" spans="1:3" x14ac:dyDescent="0.25">
      <c r="A539" s="1" t="s">
        <v>395</v>
      </c>
      <c r="B539" t="s">
        <v>10904</v>
      </c>
      <c r="C539" t="s">
        <v>10950</v>
      </c>
    </row>
    <row r="540" spans="1:3" x14ac:dyDescent="0.25">
      <c r="A540" s="1" t="s">
        <v>370</v>
      </c>
      <c r="B540" t="s">
        <v>10904</v>
      </c>
      <c r="C540" t="s">
        <v>10950</v>
      </c>
    </row>
    <row r="541" spans="1:3" x14ac:dyDescent="0.25">
      <c r="A541" s="1" t="s">
        <v>2122</v>
      </c>
      <c r="B541" t="s">
        <v>10904</v>
      </c>
      <c r="C541" t="s">
        <v>10950</v>
      </c>
    </row>
    <row r="542" spans="1:3" x14ac:dyDescent="0.25">
      <c r="A542" s="1" t="s">
        <v>569</v>
      </c>
      <c r="B542" t="s">
        <v>10904</v>
      </c>
      <c r="C542" t="s">
        <v>10950</v>
      </c>
    </row>
    <row r="543" spans="1:3" x14ac:dyDescent="0.25">
      <c r="A543" s="1" t="s">
        <v>1</v>
      </c>
      <c r="B543" t="s">
        <v>10904</v>
      </c>
      <c r="C543" t="s">
        <v>10950</v>
      </c>
    </row>
    <row r="544" spans="1:3" x14ac:dyDescent="0.25">
      <c r="A544" s="1" t="s">
        <v>2166</v>
      </c>
      <c r="B544" t="s">
        <v>10904</v>
      </c>
      <c r="C544" t="s">
        <v>10950</v>
      </c>
    </row>
    <row r="545" spans="1:3" x14ac:dyDescent="0.25">
      <c r="A545" s="1" t="s">
        <v>2167</v>
      </c>
      <c r="B545" t="s">
        <v>10904</v>
      </c>
      <c r="C545" t="s">
        <v>10950</v>
      </c>
    </row>
    <row r="546" spans="1:3" x14ac:dyDescent="0.25">
      <c r="A546" s="1" t="s">
        <v>2062</v>
      </c>
      <c r="B546" t="s">
        <v>10904</v>
      </c>
      <c r="C546" t="s">
        <v>10950</v>
      </c>
    </row>
    <row r="547" spans="1:3" x14ac:dyDescent="0.25">
      <c r="A547" s="1" t="s">
        <v>2066</v>
      </c>
      <c r="B547" t="s">
        <v>10904</v>
      </c>
      <c r="C547" t="s">
        <v>10950</v>
      </c>
    </row>
    <row r="548" spans="1:3" x14ac:dyDescent="0.25">
      <c r="A548" s="1" t="s">
        <v>2141</v>
      </c>
      <c r="B548" t="s">
        <v>10904</v>
      </c>
      <c r="C548" t="s">
        <v>10950</v>
      </c>
    </row>
    <row r="549" spans="1:3" x14ac:dyDescent="0.25">
      <c r="A549" s="1" t="s">
        <v>2065</v>
      </c>
      <c r="B549" t="s">
        <v>10904</v>
      </c>
      <c r="C549" t="s">
        <v>10950</v>
      </c>
    </row>
    <row r="550" spans="1:3" x14ac:dyDescent="0.25">
      <c r="A550" s="1" t="s">
        <v>2169</v>
      </c>
      <c r="B550" t="s">
        <v>10904</v>
      </c>
      <c r="C550" t="s">
        <v>10950</v>
      </c>
    </row>
    <row r="551" spans="1:3" x14ac:dyDescent="0.25">
      <c r="A551" s="1" t="s">
        <v>2144</v>
      </c>
      <c r="B551" t="s">
        <v>10904</v>
      </c>
      <c r="C551" t="s">
        <v>10950</v>
      </c>
    </row>
    <row r="552" spans="1:3" x14ac:dyDescent="0.25">
      <c r="A552" s="1" t="s">
        <v>2175</v>
      </c>
      <c r="B552" t="s">
        <v>10904</v>
      </c>
      <c r="C552" t="s">
        <v>10950</v>
      </c>
    </row>
    <row r="553" spans="1:3" x14ac:dyDescent="0.25">
      <c r="A553" s="1" t="s">
        <v>185</v>
      </c>
      <c r="B553" t="s">
        <v>10904</v>
      </c>
      <c r="C553" t="s">
        <v>10950</v>
      </c>
    </row>
    <row r="554" spans="1:3" x14ac:dyDescent="0.25">
      <c r="A554" s="1" t="s">
        <v>2093</v>
      </c>
      <c r="B554" t="s">
        <v>10904</v>
      </c>
      <c r="C554" t="s">
        <v>10950</v>
      </c>
    </row>
    <row r="555" spans="1:3" x14ac:dyDescent="0.25">
      <c r="A555" s="1" t="s">
        <v>199</v>
      </c>
      <c r="B555" t="s">
        <v>10904</v>
      </c>
      <c r="C555" t="s">
        <v>10950</v>
      </c>
    </row>
    <row r="556" spans="1:3" x14ac:dyDescent="0.25">
      <c r="A556" s="1" t="s">
        <v>16</v>
      </c>
      <c r="B556" t="s">
        <v>10904</v>
      </c>
      <c r="C556" t="s">
        <v>10950</v>
      </c>
    </row>
    <row r="557" spans="1:3" x14ac:dyDescent="0.25">
      <c r="A557" s="1" t="s">
        <v>2090</v>
      </c>
      <c r="B557" t="s">
        <v>10904</v>
      </c>
      <c r="C557" t="s">
        <v>10950</v>
      </c>
    </row>
    <row r="558" spans="1:3" x14ac:dyDescent="0.25">
      <c r="A558" s="1" t="s">
        <v>197</v>
      </c>
      <c r="B558" t="s">
        <v>10904</v>
      </c>
      <c r="C558" t="s">
        <v>10950</v>
      </c>
    </row>
    <row r="559" spans="1:3" x14ac:dyDescent="0.25">
      <c r="A559" s="1" t="s">
        <v>510</v>
      </c>
      <c r="B559" t="s">
        <v>10904</v>
      </c>
      <c r="C559" t="s">
        <v>10950</v>
      </c>
    </row>
    <row r="560" spans="1:3" x14ac:dyDescent="0.25">
      <c r="A560" s="1" t="s">
        <v>9</v>
      </c>
      <c r="B560" t="s">
        <v>10904</v>
      </c>
      <c r="C560" t="s">
        <v>10950</v>
      </c>
    </row>
    <row r="561" spans="1:3" x14ac:dyDescent="0.25">
      <c r="A561" s="1" t="s">
        <v>381</v>
      </c>
      <c r="B561" t="s">
        <v>10904</v>
      </c>
      <c r="C561" t="s">
        <v>10950</v>
      </c>
    </row>
    <row r="562" spans="1:3" x14ac:dyDescent="0.25">
      <c r="A562" s="1" t="s">
        <v>2120</v>
      </c>
      <c r="B562" t="s">
        <v>10904</v>
      </c>
      <c r="C562" t="s">
        <v>10950</v>
      </c>
    </row>
    <row r="563" spans="1:3" x14ac:dyDescent="0.25">
      <c r="A563" s="1" t="s">
        <v>89</v>
      </c>
      <c r="B563" t="s">
        <v>10904</v>
      </c>
      <c r="C563" t="s">
        <v>10950</v>
      </c>
    </row>
    <row r="564" spans="1:3" x14ac:dyDescent="0.25">
      <c r="A564" s="1" t="s">
        <v>2131</v>
      </c>
      <c r="B564" t="s">
        <v>10904</v>
      </c>
      <c r="C564" t="s">
        <v>10950</v>
      </c>
    </row>
    <row r="565" spans="1:3" x14ac:dyDescent="0.25">
      <c r="A565" s="1" t="s">
        <v>2182</v>
      </c>
      <c r="B565" t="s">
        <v>10904</v>
      </c>
      <c r="C565" t="s">
        <v>10950</v>
      </c>
    </row>
    <row r="566" spans="1:3" x14ac:dyDescent="0.25">
      <c r="A566" s="1" t="s">
        <v>87</v>
      </c>
      <c r="B566" t="s">
        <v>10904</v>
      </c>
      <c r="C566" t="s">
        <v>10950</v>
      </c>
    </row>
    <row r="567" spans="1:3" x14ac:dyDescent="0.25">
      <c r="A567" s="1" t="s">
        <v>1906</v>
      </c>
      <c r="B567" t="s">
        <v>10904</v>
      </c>
      <c r="C567" t="s">
        <v>10950</v>
      </c>
    </row>
    <row r="568" spans="1:3" x14ac:dyDescent="0.25">
      <c r="A568" s="1" t="s">
        <v>294</v>
      </c>
      <c r="B568" t="s">
        <v>10904</v>
      </c>
      <c r="C568" t="s">
        <v>10950</v>
      </c>
    </row>
    <row r="569" spans="1:3" x14ac:dyDescent="0.25">
      <c r="A569" s="1" t="s">
        <v>2068</v>
      </c>
      <c r="B569" t="s">
        <v>10904</v>
      </c>
      <c r="C569" t="s">
        <v>10950</v>
      </c>
    </row>
    <row r="570" spans="1:3" x14ac:dyDescent="0.25">
      <c r="A570" s="1" t="s">
        <v>351</v>
      </c>
      <c r="B570" t="s">
        <v>10904</v>
      </c>
      <c r="C570" t="s">
        <v>10950</v>
      </c>
    </row>
    <row r="571" spans="1:3" x14ac:dyDescent="0.25">
      <c r="A571" s="1" t="s">
        <v>2052</v>
      </c>
      <c r="B571" t="s">
        <v>10904</v>
      </c>
      <c r="C571" t="s">
        <v>10950</v>
      </c>
    </row>
    <row r="572" spans="1:3" x14ac:dyDescent="0.25">
      <c r="A572" s="1" t="s">
        <v>604</v>
      </c>
      <c r="B572" t="s">
        <v>10904</v>
      </c>
      <c r="C572" t="s">
        <v>10950</v>
      </c>
    </row>
    <row r="573" spans="1:3" x14ac:dyDescent="0.25">
      <c r="A573" s="1" t="s">
        <v>14</v>
      </c>
      <c r="B573" t="s">
        <v>10904</v>
      </c>
      <c r="C573" t="s">
        <v>10950</v>
      </c>
    </row>
    <row r="574" spans="1:3" x14ac:dyDescent="0.25">
      <c r="A574" s="1" t="s">
        <v>1557</v>
      </c>
      <c r="B574" t="s">
        <v>10904</v>
      </c>
      <c r="C574" t="s">
        <v>10950</v>
      </c>
    </row>
    <row r="575" spans="1:3" x14ac:dyDescent="0.25">
      <c r="A575" s="1" t="s">
        <v>1658</v>
      </c>
      <c r="B575" t="s">
        <v>10904</v>
      </c>
      <c r="C575" t="s">
        <v>10950</v>
      </c>
    </row>
    <row r="576" spans="1:3" x14ac:dyDescent="0.25">
      <c r="A576" s="1" t="s">
        <v>1279</v>
      </c>
      <c r="B576" t="s">
        <v>10904</v>
      </c>
      <c r="C576" t="s">
        <v>10950</v>
      </c>
    </row>
    <row r="577" spans="1:3" x14ac:dyDescent="0.25">
      <c r="A577" s="1" t="s">
        <v>1604</v>
      </c>
      <c r="B577" t="s">
        <v>10904</v>
      </c>
      <c r="C577" t="s">
        <v>10950</v>
      </c>
    </row>
    <row r="578" spans="1:3" x14ac:dyDescent="0.25">
      <c r="A578" s="1" t="s">
        <v>1686</v>
      </c>
      <c r="B578" t="s">
        <v>10904</v>
      </c>
      <c r="C578" t="s">
        <v>10950</v>
      </c>
    </row>
    <row r="579" spans="1:3" x14ac:dyDescent="0.25">
      <c r="A579" s="1" t="s">
        <v>1726</v>
      </c>
      <c r="B579" t="s">
        <v>10904</v>
      </c>
      <c r="C579" t="s">
        <v>10950</v>
      </c>
    </row>
    <row r="580" spans="1:3" x14ac:dyDescent="0.25">
      <c r="A580" s="1" t="s">
        <v>831</v>
      </c>
      <c r="B580" t="s">
        <v>10904</v>
      </c>
      <c r="C580" t="s">
        <v>10950</v>
      </c>
    </row>
    <row r="581" spans="1:3" x14ac:dyDescent="0.25">
      <c r="A581" s="1" t="s">
        <v>1482</v>
      </c>
      <c r="B581" t="s">
        <v>10904</v>
      </c>
      <c r="C581" t="s">
        <v>10950</v>
      </c>
    </row>
    <row r="582" spans="1:3" x14ac:dyDescent="0.25">
      <c r="A582" s="1" t="s">
        <v>754</v>
      </c>
      <c r="B582" t="s">
        <v>10904</v>
      </c>
      <c r="C582" t="s">
        <v>10950</v>
      </c>
    </row>
    <row r="583" spans="1:3" x14ac:dyDescent="0.25">
      <c r="A583" s="1" t="s">
        <v>805</v>
      </c>
      <c r="B583" t="s">
        <v>10904</v>
      </c>
      <c r="C583" t="s">
        <v>10950</v>
      </c>
    </row>
    <row r="584" spans="1:3" x14ac:dyDescent="0.25">
      <c r="A584" s="1" t="s">
        <v>1409</v>
      </c>
      <c r="B584" t="s">
        <v>10904</v>
      </c>
      <c r="C584" t="s">
        <v>10950</v>
      </c>
    </row>
    <row r="585" spans="1:3" x14ac:dyDescent="0.25">
      <c r="A585" s="1" t="s">
        <v>902</v>
      </c>
      <c r="B585" t="s">
        <v>10904</v>
      </c>
      <c r="C585" t="s">
        <v>10950</v>
      </c>
    </row>
    <row r="586" spans="1:3" x14ac:dyDescent="0.25">
      <c r="A586" s="1" t="s">
        <v>868</v>
      </c>
      <c r="B586" t="s">
        <v>10904</v>
      </c>
      <c r="C586" t="s">
        <v>10950</v>
      </c>
    </row>
    <row r="587" spans="1:3" x14ac:dyDescent="0.25">
      <c r="A587" s="1" t="s">
        <v>1406</v>
      </c>
      <c r="B587" t="s">
        <v>10904</v>
      </c>
      <c r="C587" t="s">
        <v>10950</v>
      </c>
    </row>
    <row r="588" spans="1:3" x14ac:dyDescent="0.25">
      <c r="A588" s="1" t="s">
        <v>803</v>
      </c>
      <c r="B588" t="s">
        <v>10904</v>
      </c>
      <c r="C588" t="s">
        <v>10950</v>
      </c>
    </row>
    <row r="589" spans="1:3" x14ac:dyDescent="0.25">
      <c r="A589" s="1" t="s">
        <v>850</v>
      </c>
      <c r="B589" t="s">
        <v>10904</v>
      </c>
      <c r="C589" t="s">
        <v>10950</v>
      </c>
    </row>
    <row r="590" spans="1:3" x14ac:dyDescent="0.25">
      <c r="A590" s="1" t="s">
        <v>762</v>
      </c>
      <c r="B590" t="s">
        <v>10904</v>
      </c>
      <c r="C590" t="s">
        <v>10950</v>
      </c>
    </row>
    <row r="591" spans="1:3" x14ac:dyDescent="0.25">
      <c r="A591" s="1" t="s">
        <v>911</v>
      </c>
      <c r="B591" t="s">
        <v>10904</v>
      </c>
      <c r="C591" t="s">
        <v>10950</v>
      </c>
    </row>
    <row r="592" spans="1:3" x14ac:dyDescent="0.25">
      <c r="A592" s="1" t="s">
        <v>1513</v>
      </c>
      <c r="B592" t="s">
        <v>10904</v>
      </c>
      <c r="C592" t="s">
        <v>10950</v>
      </c>
    </row>
    <row r="593" spans="1:3" x14ac:dyDescent="0.25">
      <c r="A593" s="1" t="s">
        <v>830</v>
      </c>
      <c r="B593" t="s">
        <v>10904</v>
      </c>
      <c r="C593" t="s">
        <v>10950</v>
      </c>
    </row>
    <row r="594" spans="1:3" x14ac:dyDescent="0.25">
      <c r="A594" s="1" t="s">
        <v>1624</v>
      </c>
      <c r="B594" t="s">
        <v>10904</v>
      </c>
      <c r="C594" t="s">
        <v>10950</v>
      </c>
    </row>
    <row r="595" spans="1:3" x14ac:dyDescent="0.25">
      <c r="A595" s="1" t="s">
        <v>709</v>
      </c>
      <c r="B595" t="s">
        <v>10904</v>
      </c>
      <c r="C595" t="s">
        <v>10950</v>
      </c>
    </row>
    <row r="596" spans="1:3" x14ac:dyDescent="0.25">
      <c r="A596" s="1" t="s">
        <v>1531</v>
      </c>
      <c r="B596" t="s">
        <v>10904</v>
      </c>
      <c r="C596" t="s">
        <v>10950</v>
      </c>
    </row>
    <row r="597" spans="1:3" x14ac:dyDescent="0.25">
      <c r="A597" s="1" t="s">
        <v>708</v>
      </c>
      <c r="B597" t="s">
        <v>10904</v>
      </c>
      <c r="C597" t="s">
        <v>10950</v>
      </c>
    </row>
    <row r="598" spans="1:3" x14ac:dyDescent="0.25">
      <c r="A598" s="1" t="s">
        <v>1881</v>
      </c>
      <c r="B598" t="s">
        <v>10904</v>
      </c>
      <c r="C598" t="s">
        <v>10950</v>
      </c>
    </row>
    <row r="599" spans="1:3" x14ac:dyDescent="0.25">
      <c r="A599" s="1" t="s">
        <v>1003</v>
      </c>
      <c r="B599" t="s">
        <v>10904</v>
      </c>
      <c r="C599" t="s">
        <v>10950</v>
      </c>
    </row>
    <row r="600" spans="1:3" x14ac:dyDescent="0.25">
      <c r="A600" s="1" t="s">
        <v>1446</v>
      </c>
      <c r="B600" t="s">
        <v>10904</v>
      </c>
      <c r="C600" t="s">
        <v>10950</v>
      </c>
    </row>
    <row r="601" spans="1:3" x14ac:dyDescent="0.25">
      <c r="A601" s="1" t="s">
        <v>717</v>
      </c>
      <c r="B601" t="s">
        <v>10904</v>
      </c>
      <c r="C601" t="s">
        <v>10950</v>
      </c>
    </row>
    <row r="602" spans="1:3" x14ac:dyDescent="0.25">
      <c r="A602" s="1" t="s">
        <v>1010</v>
      </c>
      <c r="B602" t="s">
        <v>10904</v>
      </c>
      <c r="C602" t="s">
        <v>10950</v>
      </c>
    </row>
    <row r="603" spans="1:3" x14ac:dyDescent="0.25">
      <c r="A603" s="1" t="s">
        <v>1560</v>
      </c>
      <c r="B603" t="s">
        <v>10904</v>
      </c>
      <c r="C603" t="s">
        <v>10950</v>
      </c>
    </row>
    <row r="604" spans="1:3" x14ac:dyDescent="0.25">
      <c r="A604" s="1" t="s">
        <v>811</v>
      </c>
      <c r="B604" t="s">
        <v>10904</v>
      </c>
      <c r="C604" t="s">
        <v>10950</v>
      </c>
    </row>
    <row r="605" spans="1:3" x14ac:dyDescent="0.25">
      <c r="A605" s="1" t="s">
        <v>1201</v>
      </c>
      <c r="B605" t="s">
        <v>10904</v>
      </c>
      <c r="C605" t="s">
        <v>10950</v>
      </c>
    </row>
    <row r="606" spans="1:3" x14ac:dyDescent="0.25">
      <c r="A606" s="1" t="s">
        <v>1432</v>
      </c>
      <c r="B606" t="s">
        <v>10904</v>
      </c>
      <c r="C606" t="s">
        <v>10950</v>
      </c>
    </row>
    <row r="607" spans="1:3" x14ac:dyDescent="0.25">
      <c r="A607" s="1" t="s">
        <v>650</v>
      </c>
      <c r="B607" t="s">
        <v>10904</v>
      </c>
      <c r="C607" t="s">
        <v>10950</v>
      </c>
    </row>
    <row r="608" spans="1:3" x14ac:dyDescent="0.25">
      <c r="A608" s="1" t="s">
        <v>954</v>
      </c>
      <c r="B608" t="s">
        <v>10904</v>
      </c>
      <c r="C608" t="s">
        <v>10950</v>
      </c>
    </row>
    <row r="609" spans="1:3" x14ac:dyDescent="0.25">
      <c r="A609" s="1" t="s">
        <v>814</v>
      </c>
      <c r="B609" t="s">
        <v>10904</v>
      </c>
      <c r="C609" t="s">
        <v>10950</v>
      </c>
    </row>
    <row r="610" spans="1:3" x14ac:dyDescent="0.25">
      <c r="A610" s="1" t="s">
        <v>1832</v>
      </c>
      <c r="B610" t="s">
        <v>10904</v>
      </c>
      <c r="C610" t="s">
        <v>10950</v>
      </c>
    </row>
    <row r="611" spans="1:3" x14ac:dyDescent="0.25">
      <c r="A611" s="1" t="s">
        <v>1096</v>
      </c>
      <c r="B611" t="s">
        <v>10904</v>
      </c>
      <c r="C611" t="s">
        <v>10950</v>
      </c>
    </row>
    <row r="612" spans="1:3" x14ac:dyDescent="0.25">
      <c r="A612" s="1" t="s">
        <v>1387</v>
      </c>
      <c r="B612" t="s">
        <v>10904</v>
      </c>
      <c r="C612" t="s">
        <v>10950</v>
      </c>
    </row>
    <row r="613" spans="1:3" x14ac:dyDescent="0.25">
      <c r="A613" s="1" t="s">
        <v>766</v>
      </c>
      <c r="B613" t="s">
        <v>10904</v>
      </c>
      <c r="C613" t="s">
        <v>10950</v>
      </c>
    </row>
    <row r="614" spans="1:3" x14ac:dyDescent="0.25">
      <c r="A614" s="1" t="s">
        <v>934</v>
      </c>
      <c r="B614" t="s">
        <v>10904</v>
      </c>
      <c r="C614" t="s">
        <v>10950</v>
      </c>
    </row>
    <row r="615" spans="1:3" x14ac:dyDescent="0.25">
      <c r="A615" s="1" t="s">
        <v>1485</v>
      </c>
      <c r="B615" t="s">
        <v>10904</v>
      </c>
      <c r="C615" t="s">
        <v>10950</v>
      </c>
    </row>
    <row r="616" spans="1:3" x14ac:dyDescent="0.25">
      <c r="A616" s="1" t="s">
        <v>848</v>
      </c>
      <c r="B616" t="s">
        <v>10904</v>
      </c>
      <c r="C616" t="s">
        <v>10950</v>
      </c>
    </row>
    <row r="617" spans="1:3" x14ac:dyDescent="0.25">
      <c r="A617" s="1" t="s">
        <v>1414</v>
      </c>
      <c r="B617" t="s">
        <v>10904</v>
      </c>
      <c r="C617" t="s">
        <v>10950</v>
      </c>
    </row>
    <row r="618" spans="1:3" x14ac:dyDescent="0.25">
      <c r="A618" s="1" t="s">
        <v>711</v>
      </c>
      <c r="B618" t="s">
        <v>10904</v>
      </c>
      <c r="C618" t="s">
        <v>10950</v>
      </c>
    </row>
    <row r="619" spans="1:3" x14ac:dyDescent="0.25">
      <c r="A619" s="1" t="s">
        <v>1824</v>
      </c>
      <c r="B619" t="s">
        <v>10904</v>
      </c>
      <c r="C619" t="s">
        <v>10950</v>
      </c>
    </row>
    <row r="620" spans="1:3" x14ac:dyDescent="0.25">
      <c r="A620" s="1" t="s">
        <v>863</v>
      </c>
      <c r="B620" t="s">
        <v>10904</v>
      </c>
      <c r="C620" t="s">
        <v>10950</v>
      </c>
    </row>
    <row r="621" spans="1:3" x14ac:dyDescent="0.25">
      <c r="A621" s="1" t="s">
        <v>1452</v>
      </c>
      <c r="B621" t="s">
        <v>10904</v>
      </c>
      <c r="C621" t="s">
        <v>10950</v>
      </c>
    </row>
    <row r="622" spans="1:3" x14ac:dyDescent="0.25">
      <c r="A622" s="1" t="s">
        <v>736</v>
      </c>
      <c r="B622" t="s">
        <v>10904</v>
      </c>
      <c r="C622" t="s">
        <v>10950</v>
      </c>
    </row>
    <row r="623" spans="1:3" x14ac:dyDescent="0.25">
      <c r="A623" s="1" t="s">
        <v>1378</v>
      </c>
      <c r="B623" t="s">
        <v>10904</v>
      </c>
      <c r="C623" t="s">
        <v>10950</v>
      </c>
    </row>
    <row r="624" spans="1:3" x14ac:dyDescent="0.25">
      <c r="A624" s="1" t="s">
        <v>636</v>
      </c>
      <c r="B624" t="s">
        <v>10904</v>
      </c>
      <c r="C624" t="s">
        <v>10950</v>
      </c>
    </row>
    <row r="625" spans="1:3" x14ac:dyDescent="0.25">
      <c r="A625" s="1" t="s">
        <v>970</v>
      </c>
      <c r="B625" t="s">
        <v>10904</v>
      </c>
      <c r="C625" t="s">
        <v>10950</v>
      </c>
    </row>
    <row r="626" spans="1:3" x14ac:dyDescent="0.25">
      <c r="A626" s="1" t="s">
        <v>1380</v>
      </c>
      <c r="B626" t="s">
        <v>10904</v>
      </c>
      <c r="C626" t="s">
        <v>10950</v>
      </c>
    </row>
    <row r="627" spans="1:3" x14ac:dyDescent="0.25">
      <c r="A627" s="1" t="s">
        <v>726</v>
      </c>
      <c r="B627" t="s">
        <v>10904</v>
      </c>
      <c r="C627" t="s">
        <v>10950</v>
      </c>
    </row>
    <row r="628" spans="1:3" x14ac:dyDescent="0.25">
      <c r="A628" s="1" t="s">
        <v>1496</v>
      </c>
      <c r="B628" t="s">
        <v>10904</v>
      </c>
      <c r="C628" t="s">
        <v>10950</v>
      </c>
    </row>
    <row r="629" spans="1:3" x14ac:dyDescent="0.25">
      <c r="A629" s="1" t="s">
        <v>1147</v>
      </c>
      <c r="B629" t="s">
        <v>10904</v>
      </c>
      <c r="C629" t="s">
        <v>10950</v>
      </c>
    </row>
    <row r="630" spans="1:3" x14ac:dyDescent="0.25">
      <c r="A630" s="1" t="s">
        <v>1423</v>
      </c>
      <c r="B630" t="s">
        <v>10904</v>
      </c>
      <c r="C630" t="s">
        <v>10950</v>
      </c>
    </row>
    <row r="631" spans="1:3" x14ac:dyDescent="0.25">
      <c r="A631" s="1" t="s">
        <v>641</v>
      </c>
      <c r="B631" t="s">
        <v>10904</v>
      </c>
      <c r="C631" t="s">
        <v>10950</v>
      </c>
    </row>
    <row r="632" spans="1:3" x14ac:dyDescent="0.25">
      <c r="A632" s="1" t="s">
        <v>1684</v>
      </c>
      <c r="B632" t="s">
        <v>10904</v>
      </c>
      <c r="C632" t="s">
        <v>10950</v>
      </c>
    </row>
    <row r="633" spans="1:3" x14ac:dyDescent="0.25">
      <c r="A633" s="1" t="s">
        <v>737</v>
      </c>
      <c r="B633" t="s">
        <v>10904</v>
      </c>
      <c r="C633" t="s">
        <v>10950</v>
      </c>
    </row>
    <row r="634" spans="1:3" x14ac:dyDescent="0.25">
      <c r="A634" s="1" t="s">
        <v>1524</v>
      </c>
      <c r="B634" t="s">
        <v>10904</v>
      </c>
      <c r="C634" t="s">
        <v>10950</v>
      </c>
    </row>
    <row r="635" spans="1:3" x14ac:dyDescent="0.25">
      <c r="A635" s="1" t="s">
        <v>792</v>
      </c>
      <c r="B635" t="s">
        <v>10904</v>
      </c>
      <c r="C635" t="s">
        <v>10950</v>
      </c>
    </row>
    <row r="636" spans="1:3" x14ac:dyDescent="0.25">
      <c r="A636" s="1" t="s">
        <v>1495</v>
      </c>
      <c r="B636" t="s">
        <v>10904</v>
      </c>
      <c r="C636" t="s">
        <v>10950</v>
      </c>
    </row>
    <row r="637" spans="1:3" x14ac:dyDescent="0.25">
      <c r="A637" s="1" t="s">
        <v>1370</v>
      </c>
      <c r="B637" t="s">
        <v>10904</v>
      </c>
      <c r="C637" t="s">
        <v>10950</v>
      </c>
    </row>
    <row r="638" spans="1:3" x14ac:dyDescent="0.25">
      <c r="A638" s="1" t="s">
        <v>640</v>
      </c>
      <c r="B638" t="s">
        <v>10904</v>
      </c>
      <c r="C638" t="s">
        <v>10950</v>
      </c>
    </row>
    <row r="639" spans="1:3" x14ac:dyDescent="0.25">
      <c r="A639" s="1" t="s">
        <v>1029</v>
      </c>
      <c r="B639" t="s">
        <v>10904</v>
      </c>
      <c r="C639" t="s">
        <v>10950</v>
      </c>
    </row>
    <row r="640" spans="1:3" x14ac:dyDescent="0.25">
      <c r="A640" s="1" t="s">
        <v>959</v>
      </c>
      <c r="B640" t="s">
        <v>10904</v>
      </c>
      <c r="C640" t="s">
        <v>10950</v>
      </c>
    </row>
    <row r="641" spans="1:3" x14ac:dyDescent="0.25">
      <c r="A641" s="1" t="s">
        <v>1500</v>
      </c>
      <c r="B641" t="s">
        <v>10904</v>
      </c>
      <c r="C641" t="s">
        <v>10950</v>
      </c>
    </row>
    <row r="642" spans="1:3" x14ac:dyDescent="0.25">
      <c r="A642" s="1" t="s">
        <v>923</v>
      </c>
      <c r="B642" t="s">
        <v>10904</v>
      </c>
      <c r="C642" t="s">
        <v>10950</v>
      </c>
    </row>
    <row r="643" spans="1:3" x14ac:dyDescent="0.25">
      <c r="A643" s="1" t="s">
        <v>1823</v>
      </c>
      <c r="B643" t="s">
        <v>10904</v>
      </c>
      <c r="C643" t="s">
        <v>10950</v>
      </c>
    </row>
    <row r="644" spans="1:3" x14ac:dyDescent="0.25">
      <c r="A644" s="1" t="s">
        <v>1404</v>
      </c>
      <c r="B644" t="s">
        <v>10904</v>
      </c>
      <c r="C644" t="s">
        <v>10950</v>
      </c>
    </row>
    <row r="645" spans="1:3" x14ac:dyDescent="0.25">
      <c r="A645" s="1" t="s">
        <v>1613</v>
      </c>
      <c r="B645" t="s">
        <v>10904</v>
      </c>
      <c r="C645" t="s">
        <v>10950</v>
      </c>
    </row>
    <row r="646" spans="1:3" x14ac:dyDescent="0.25">
      <c r="A646" s="1" t="s">
        <v>1117</v>
      </c>
      <c r="B646" t="s">
        <v>10904</v>
      </c>
      <c r="C646" t="s">
        <v>10950</v>
      </c>
    </row>
    <row r="647" spans="1:3" x14ac:dyDescent="0.25">
      <c r="A647" s="1" t="s">
        <v>1126</v>
      </c>
      <c r="B647" t="s">
        <v>10904</v>
      </c>
      <c r="C647" t="s">
        <v>10950</v>
      </c>
    </row>
    <row r="648" spans="1:3" x14ac:dyDescent="0.25">
      <c r="A648" s="1" t="s">
        <v>1443</v>
      </c>
      <c r="B648" t="s">
        <v>10904</v>
      </c>
      <c r="C648" t="s">
        <v>10950</v>
      </c>
    </row>
    <row r="649" spans="1:3" x14ac:dyDescent="0.25">
      <c r="A649" s="1" t="s">
        <v>663</v>
      </c>
      <c r="B649" t="s">
        <v>10904</v>
      </c>
      <c r="C649" t="s">
        <v>10950</v>
      </c>
    </row>
    <row r="650" spans="1:3" x14ac:dyDescent="0.25">
      <c r="A650" s="1" t="s">
        <v>1489</v>
      </c>
      <c r="B650" t="s">
        <v>10904</v>
      </c>
      <c r="C650" t="s">
        <v>10950</v>
      </c>
    </row>
    <row r="651" spans="1:3" x14ac:dyDescent="0.25">
      <c r="A651" s="1" t="s">
        <v>1264</v>
      </c>
      <c r="B651" t="s">
        <v>10904</v>
      </c>
      <c r="C651" t="s">
        <v>10950</v>
      </c>
    </row>
    <row r="652" spans="1:3" x14ac:dyDescent="0.25">
      <c r="A652" s="1" t="s">
        <v>1383</v>
      </c>
      <c r="B652" t="s">
        <v>10904</v>
      </c>
      <c r="C652" t="s">
        <v>10950</v>
      </c>
    </row>
    <row r="653" spans="1:3" x14ac:dyDescent="0.25">
      <c r="A653" s="1" t="s">
        <v>652</v>
      </c>
      <c r="B653" t="s">
        <v>10904</v>
      </c>
      <c r="C653" t="s">
        <v>10950</v>
      </c>
    </row>
    <row r="654" spans="1:3" x14ac:dyDescent="0.25">
      <c r="A654" s="1" t="s">
        <v>1015</v>
      </c>
      <c r="B654" t="s">
        <v>10904</v>
      </c>
      <c r="C654" t="s">
        <v>10950</v>
      </c>
    </row>
    <row r="655" spans="1:3" x14ac:dyDescent="0.25">
      <c r="A655" s="1" t="s">
        <v>1122</v>
      </c>
      <c r="B655" t="s">
        <v>10904</v>
      </c>
      <c r="C655" t="s">
        <v>10950</v>
      </c>
    </row>
    <row r="656" spans="1:3" x14ac:dyDescent="0.25">
      <c r="A656" s="1" t="s">
        <v>1373</v>
      </c>
      <c r="B656" t="s">
        <v>10904</v>
      </c>
      <c r="C656" t="s">
        <v>10950</v>
      </c>
    </row>
    <row r="657" spans="1:3" x14ac:dyDescent="0.25">
      <c r="A657" s="1" t="s">
        <v>860</v>
      </c>
      <c r="B657" t="s">
        <v>10904</v>
      </c>
      <c r="C657" t="s">
        <v>10950</v>
      </c>
    </row>
    <row r="658" spans="1:3" x14ac:dyDescent="0.25">
      <c r="A658" s="1" t="s">
        <v>1228</v>
      </c>
      <c r="B658" t="s">
        <v>10904</v>
      </c>
      <c r="C658" t="s">
        <v>10950</v>
      </c>
    </row>
    <row r="659" spans="1:3" x14ac:dyDescent="0.25">
      <c r="A659" s="1" t="s">
        <v>1441</v>
      </c>
      <c r="B659" t="s">
        <v>10904</v>
      </c>
      <c r="C659" t="s">
        <v>10950</v>
      </c>
    </row>
    <row r="660" spans="1:3" x14ac:dyDescent="0.25">
      <c r="A660" s="1" t="s">
        <v>673</v>
      </c>
      <c r="B660" t="s">
        <v>10904</v>
      </c>
      <c r="C660" t="s">
        <v>10950</v>
      </c>
    </row>
    <row r="661" spans="1:3" x14ac:dyDescent="0.25">
      <c r="A661" s="1" t="s">
        <v>885</v>
      </c>
      <c r="B661" t="s">
        <v>10904</v>
      </c>
      <c r="C661" t="s">
        <v>10950</v>
      </c>
    </row>
    <row r="662" spans="1:3" x14ac:dyDescent="0.25">
      <c r="A662" s="1" t="s">
        <v>1072</v>
      </c>
      <c r="B662" t="s">
        <v>10904</v>
      </c>
      <c r="C662" t="s">
        <v>10950</v>
      </c>
    </row>
    <row r="663" spans="1:3" x14ac:dyDescent="0.25">
      <c r="A663" s="1" t="s">
        <v>1168</v>
      </c>
      <c r="B663" t="s">
        <v>10904</v>
      </c>
      <c r="C663" t="s">
        <v>10950</v>
      </c>
    </row>
    <row r="664" spans="1:3" x14ac:dyDescent="0.25">
      <c r="A664" s="1" t="s">
        <v>1498</v>
      </c>
      <c r="B664" t="s">
        <v>10904</v>
      </c>
      <c r="C664" t="s">
        <v>10950</v>
      </c>
    </row>
    <row r="665" spans="1:3" x14ac:dyDescent="0.25">
      <c r="A665" s="1" t="s">
        <v>966</v>
      </c>
      <c r="B665" t="s">
        <v>10904</v>
      </c>
      <c r="C665" t="s">
        <v>10950</v>
      </c>
    </row>
    <row r="666" spans="1:3" x14ac:dyDescent="0.25">
      <c r="A666" s="1" t="s">
        <v>1872</v>
      </c>
      <c r="B666" t="s">
        <v>10904</v>
      </c>
      <c r="C666" t="s">
        <v>10950</v>
      </c>
    </row>
    <row r="667" spans="1:3" x14ac:dyDescent="0.25">
      <c r="A667" s="1" t="s">
        <v>1436</v>
      </c>
      <c r="B667" t="s">
        <v>10904</v>
      </c>
      <c r="C667" t="s">
        <v>10950</v>
      </c>
    </row>
    <row r="668" spans="1:3" x14ac:dyDescent="0.25">
      <c r="A668" s="1" t="s">
        <v>1636</v>
      </c>
      <c r="B668" t="s">
        <v>10904</v>
      </c>
      <c r="C668" t="s">
        <v>10950</v>
      </c>
    </row>
    <row r="669" spans="1:3" x14ac:dyDescent="0.25">
      <c r="A669" s="1" t="s">
        <v>1887</v>
      </c>
      <c r="B669" t="s">
        <v>10904</v>
      </c>
      <c r="C669" t="s">
        <v>10950</v>
      </c>
    </row>
    <row r="670" spans="1:3" x14ac:dyDescent="0.25">
      <c r="A670" s="1" t="s">
        <v>1448</v>
      </c>
      <c r="B670" t="s">
        <v>10904</v>
      </c>
      <c r="C670" t="s">
        <v>10950</v>
      </c>
    </row>
    <row r="671" spans="1:3" x14ac:dyDescent="0.25">
      <c r="A671" s="1" t="s">
        <v>696</v>
      </c>
      <c r="B671" t="s">
        <v>10904</v>
      </c>
      <c r="C671" t="s">
        <v>10950</v>
      </c>
    </row>
    <row r="672" spans="1:3" x14ac:dyDescent="0.25">
      <c r="A672" s="1" t="s">
        <v>1213</v>
      </c>
      <c r="B672" t="s">
        <v>10904</v>
      </c>
      <c r="C672" t="s">
        <v>10950</v>
      </c>
    </row>
    <row r="673" spans="1:3" x14ac:dyDescent="0.25">
      <c r="A673" s="1" t="s">
        <v>666</v>
      </c>
      <c r="B673" t="s">
        <v>10904</v>
      </c>
      <c r="C673" t="s">
        <v>10950</v>
      </c>
    </row>
    <row r="674" spans="1:3" x14ac:dyDescent="0.25">
      <c r="A674" s="1" t="s">
        <v>949</v>
      </c>
      <c r="B674" t="s">
        <v>10904</v>
      </c>
      <c r="C674" t="s">
        <v>10950</v>
      </c>
    </row>
    <row r="675" spans="1:3" x14ac:dyDescent="0.25">
      <c r="A675" s="1" t="s">
        <v>1205</v>
      </c>
      <c r="B675" t="s">
        <v>10904</v>
      </c>
      <c r="C675" t="s">
        <v>10950</v>
      </c>
    </row>
    <row r="676" spans="1:3" x14ac:dyDescent="0.25">
      <c r="A676" s="1" t="s">
        <v>1030</v>
      </c>
      <c r="B676" t="s">
        <v>10904</v>
      </c>
      <c r="C676" t="s">
        <v>10950</v>
      </c>
    </row>
    <row r="677" spans="1:3" x14ac:dyDescent="0.25">
      <c r="A677" s="1" t="s">
        <v>1728</v>
      </c>
      <c r="B677" t="s">
        <v>10904</v>
      </c>
      <c r="C677" t="s">
        <v>10950</v>
      </c>
    </row>
    <row r="678" spans="1:3" x14ac:dyDescent="0.25">
      <c r="A678" s="1" t="s">
        <v>1399</v>
      </c>
      <c r="B678" t="s">
        <v>10904</v>
      </c>
      <c r="C678" t="s">
        <v>10950</v>
      </c>
    </row>
    <row r="679" spans="1:3" x14ac:dyDescent="0.25">
      <c r="A679" s="1" t="s">
        <v>1592</v>
      </c>
      <c r="B679" t="s">
        <v>10904</v>
      </c>
      <c r="C679" t="s">
        <v>10950</v>
      </c>
    </row>
    <row r="680" spans="1:3" x14ac:dyDescent="0.25">
      <c r="A680" s="1" t="s">
        <v>1538</v>
      </c>
      <c r="B680" t="s">
        <v>10904</v>
      </c>
      <c r="C680" t="s">
        <v>10950</v>
      </c>
    </row>
    <row r="681" spans="1:3" x14ac:dyDescent="0.25">
      <c r="A681" s="1" t="s">
        <v>644</v>
      </c>
      <c r="B681" t="s">
        <v>10904</v>
      </c>
      <c r="C681" t="s">
        <v>10950</v>
      </c>
    </row>
    <row r="682" spans="1:3" x14ac:dyDescent="0.25">
      <c r="A682" s="1" t="s">
        <v>1159</v>
      </c>
      <c r="B682" t="s">
        <v>10904</v>
      </c>
      <c r="C682" t="s">
        <v>10950</v>
      </c>
    </row>
    <row r="683" spans="1:3" x14ac:dyDescent="0.25">
      <c r="A683" s="1" t="s">
        <v>1870</v>
      </c>
      <c r="B683" t="s">
        <v>10904</v>
      </c>
      <c r="C683" t="s">
        <v>10950</v>
      </c>
    </row>
    <row r="684" spans="1:3" x14ac:dyDescent="0.25">
      <c r="A684" s="1" t="s">
        <v>655</v>
      </c>
      <c r="B684" t="s">
        <v>10904</v>
      </c>
      <c r="C684" t="s">
        <v>10950</v>
      </c>
    </row>
    <row r="685" spans="1:3" x14ac:dyDescent="0.25">
      <c r="A685" s="1" t="s">
        <v>996</v>
      </c>
      <c r="B685" t="s">
        <v>10904</v>
      </c>
      <c r="C685" t="s">
        <v>10950</v>
      </c>
    </row>
    <row r="686" spans="1:3" x14ac:dyDescent="0.25">
      <c r="A686" s="1" t="s">
        <v>1091</v>
      </c>
      <c r="B686" t="s">
        <v>10904</v>
      </c>
      <c r="C686" t="s">
        <v>10950</v>
      </c>
    </row>
    <row r="687" spans="1:3" x14ac:dyDescent="0.25">
      <c r="A687" s="1" t="s">
        <v>1787</v>
      </c>
      <c r="B687" t="s">
        <v>10904</v>
      </c>
      <c r="C687" t="s">
        <v>10950</v>
      </c>
    </row>
    <row r="688" spans="1:3" x14ac:dyDescent="0.25">
      <c r="A688" s="1" t="s">
        <v>1397</v>
      </c>
      <c r="B688" t="s">
        <v>10904</v>
      </c>
      <c r="C688" t="s">
        <v>10950</v>
      </c>
    </row>
    <row r="689" spans="1:3" x14ac:dyDescent="0.25">
      <c r="A689" s="1" t="s">
        <v>1597</v>
      </c>
      <c r="B689" t="s">
        <v>10904</v>
      </c>
      <c r="C689" t="s">
        <v>10950</v>
      </c>
    </row>
    <row r="690" spans="1:3" x14ac:dyDescent="0.25">
      <c r="A690" s="1" t="s">
        <v>1724</v>
      </c>
      <c r="B690" t="s">
        <v>10904</v>
      </c>
      <c r="C690" t="s">
        <v>10950</v>
      </c>
    </row>
    <row r="691" spans="1:3" x14ac:dyDescent="0.25">
      <c r="A691" s="1" t="s">
        <v>915</v>
      </c>
      <c r="B691" t="s">
        <v>10904</v>
      </c>
      <c r="C691" t="s">
        <v>10950</v>
      </c>
    </row>
    <row r="692" spans="1:3" x14ac:dyDescent="0.25">
      <c r="A692" s="1" t="s">
        <v>657</v>
      </c>
      <c r="B692" t="s">
        <v>10904</v>
      </c>
      <c r="C692" t="s">
        <v>10950</v>
      </c>
    </row>
    <row r="693" spans="1:3" x14ac:dyDescent="0.25">
      <c r="A693" s="1" t="s">
        <v>1057</v>
      </c>
      <c r="B693" t="s">
        <v>10904</v>
      </c>
      <c r="C693" t="s">
        <v>10950</v>
      </c>
    </row>
    <row r="694" spans="1:3" x14ac:dyDescent="0.25">
      <c r="A694" s="1" t="s">
        <v>1809</v>
      </c>
      <c r="B694" t="s">
        <v>10904</v>
      </c>
      <c r="C694" t="s">
        <v>10950</v>
      </c>
    </row>
    <row r="695" spans="1:3" x14ac:dyDescent="0.25">
      <c r="A695" s="1" t="s">
        <v>1062</v>
      </c>
      <c r="B695" t="s">
        <v>10904</v>
      </c>
      <c r="C695" t="s">
        <v>10950</v>
      </c>
    </row>
    <row r="696" spans="1:3" x14ac:dyDescent="0.25">
      <c r="A696" s="1" t="s">
        <v>1207</v>
      </c>
      <c r="B696" t="s">
        <v>10904</v>
      </c>
      <c r="C696" t="s">
        <v>10950</v>
      </c>
    </row>
    <row r="697" spans="1:3" x14ac:dyDescent="0.25">
      <c r="A697" s="1" t="s">
        <v>1778</v>
      </c>
      <c r="B697" t="s">
        <v>10904</v>
      </c>
      <c r="C697" t="s">
        <v>10950</v>
      </c>
    </row>
    <row r="698" spans="1:3" x14ac:dyDescent="0.25">
      <c r="A698" s="1" t="s">
        <v>1388</v>
      </c>
      <c r="B698" t="s">
        <v>10904</v>
      </c>
      <c r="C698" t="s">
        <v>10950</v>
      </c>
    </row>
    <row r="699" spans="1:3" x14ac:dyDescent="0.25">
      <c r="A699" s="1" t="s">
        <v>1585</v>
      </c>
      <c r="B699" t="s">
        <v>10904</v>
      </c>
      <c r="C699" t="s">
        <v>10950</v>
      </c>
    </row>
    <row r="700" spans="1:3" x14ac:dyDescent="0.25">
      <c r="A700" s="1" t="s">
        <v>1690</v>
      </c>
      <c r="B700" t="s">
        <v>10904</v>
      </c>
      <c r="C700" t="s">
        <v>10950</v>
      </c>
    </row>
    <row r="701" spans="1:3" x14ac:dyDescent="0.25">
      <c r="A701" s="1" t="s">
        <v>1764</v>
      </c>
      <c r="B701" t="s">
        <v>10904</v>
      </c>
      <c r="C701" t="s">
        <v>10950</v>
      </c>
    </row>
    <row r="702" spans="1:3" x14ac:dyDescent="0.25">
      <c r="A702" s="1" t="s">
        <v>1744</v>
      </c>
      <c r="B702" t="s">
        <v>10904</v>
      </c>
      <c r="C702" t="s">
        <v>10950</v>
      </c>
    </row>
    <row r="703" spans="1:3" x14ac:dyDescent="0.25">
      <c r="A703" s="1" t="s">
        <v>1548</v>
      </c>
      <c r="B703" t="s">
        <v>10904</v>
      </c>
      <c r="C703" t="s">
        <v>10950</v>
      </c>
    </row>
    <row r="704" spans="1:3" x14ac:dyDescent="0.25">
      <c r="A704" s="1" t="s">
        <v>1695</v>
      </c>
      <c r="B704" t="s">
        <v>10904</v>
      </c>
      <c r="C704" t="s">
        <v>10950</v>
      </c>
    </row>
    <row r="705" spans="1:3" x14ac:dyDescent="0.25">
      <c r="A705" s="1" t="s">
        <v>2032</v>
      </c>
      <c r="B705" t="s">
        <v>10904</v>
      </c>
      <c r="C705" t="s">
        <v>10950</v>
      </c>
    </row>
    <row r="706" spans="1:3" x14ac:dyDescent="0.25">
      <c r="A706" s="1" t="s">
        <v>1088</v>
      </c>
      <c r="B706" t="s">
        <v>10904</v>
      </c>
      <c r="C706" t="s">
        <v>10950</v>
      </c>
    </row>
    <row r="707" spans="1:3" x14ac:dyDescent="0.25">
      <c r="A707" s="1" t="s">
        <v>1775</v>
      </c>
      <c r="B707" t="s">
        <v>10904</v>
      </c>
      <c r="C707" t="s">
        <v>10950</v>
      </c>
    </row>
    <row r="708" spans="1:3" x14ac:dyDescent="0.25">
      <c r="A708" s="1" t="s">
        <v>1921</v>
      </c>
      <c r="B708" t="s">
        <v>10904</v>
      </c>
      <c r="C708" t="s">
        <v>10950</v>
      </c>
    </row>
    <row r="709" spans="1:3" x14ac:dyDescent="0.25">
      <c r="A709" s="1" t="s">
        <v>647</v>
      </c>
      <c r="B709" t="s">
        <v>10904</v>
      </c>
      <c r="C709" t="s">
        <v>10950</v>
      </c>
    </row>
    <row r="710" spans="1:3" x14ac:dyDescent="0.25">
      <c r="A710" s="1" t="s">
        <v>1155</v>
      </c>
      <c r="B710" t="s">
        <v>10904</v>
      </c>
      <c r="C710" t="s">
        <v>10950</v>
      </c>
    </row>
    <row r="711" spans="1:3" x14ac:dyDescent="0.25">
      <c r="A711" s="1" t="s">
        <v>1128</v>
      </c>
      <c r="B711" t="s">
        <v>10904</v>
      </c>
      <c r="C711" t="s">
        <v>10950</v>
      </c>
    </row>
    <row r="712" spans="1:3" x14ac:dyDescent="0.25">
      <c r="A712" s="1" t="s">
        <v>977</v>
      </c>
      <c r="B712" t="s">
        <v>10904</v>
      </c>
      <c r="C712" t="s">
        <v>10950</v>
      </c>
    </row>
    <row r="713" spans="1:3" x14ac:dyDescent="0.25">
      <c r="A713" s="1" t="s">
        <v>1492</v>
      </c>
      <c r="B713" t="s">
        <v>10904</v>
      </c>
      <c r="C713" t="s">
        <v>10950</v>
      </c>
    </row>
    <row r="714" spans="1:3" x14ac:dyDescent="0.25">
      <c r="A714" s="1" t="s">
        <v>1676</v>
      </c>
      <c r="B714" t="s">
        <v>10904</v>
      </c>
      <c r="C714" t="s">
        <v>10950</v>
      </c>
    </row>
    <row r="715" spans="1:3" x14ac:dyDescent="0.25">
      <c r="A715" s="1" t="s">
        <v>1385</v>
      </c>
      <c r="B715" t="s">
        <v>10904</v>
      </c>
      <c r="C715" t="s">
        <v>10950</v>
      </c>
    </row>
    <row r="716" spans="1:3" x14ac:dyDescent="0.25">
      <c r="A716" s="1" t="s">
        <v>1582</v>
      </c>
      <c r="B716" t="s">
        <v>10904</v>
      </c>
      <c r="C716" t="s">
        <v>10950</v>
      </c>
    </row>
    <row r="717" spans="1:3" x14ac:dyDescent="0.25">
      <c r="A717" s="1" t="s">
        <v>1851</v>
      </c>
      <c r="B717" t="s">
        <v>10904</v>
      </c>
      <c r="C717" t="s">
        <v>10950</v>
      </c>
    </row>
    <row r="718" spans="1:3" x14ac:dyDescent="0.25">
      <c r="A718" s="1" t="s">
        <v>1654</v>
      </c>
      <c r="B718" t="s">
        <v>10904</v>
      </c>
      <c r="C718" t="s">
        <v>10950</v>
      </c>
    </row>
    <row r="719" spans="1:3" x14ac:dyDescent="0.25">
      <c r="A719" s="1" t="s">
        <v>1037</v>
      </c>
      <c r="B719" t="s">
        <v>10904</v>
      </c>
      <c r="C719" t="s">
        <v>10950</v>
      </c>
    </row>
    <row r="720" spans="1:3" x14ac:dyDescent="0.25">
      <c r="A720" s="1" t="s">
        <v>1996</v>
      </c>
      <c r="B720" t="s">
        <v>10904</v>
      </c>
      <c r="C720" t="s">
        <v>10950</v>
      </c>
    </row>
    <row r="721" spans="1:3" x14ac:dyDescent="0.25">
      <c r="A721" s="1" t="s">
        <v>677</v>
      </c>
      <c r="B721" t="s">
        <v>10904</v>
      </c>
      <c r="C721" t="s">
        <v>10950</v>
      </c>
    </row>
    <row r="722" spans="1:3" x14ac:dyDescent="0.25">
      <c r="A722" s="1" t="s">
        <v>987</v>
      </c>
      <c r="B722" t="s">
        <v>10904</v>
      </c>
      <c r="C722" t="s">
        <v>10950</v>
      </c>
    </row>
    <row r="723" spans="1:3" x14ac:dyDescent="0.25">
      <c r="A723" s="1" t="s">
        <v>946</v>
      </c>
      <c r="B723" t="s">
        <v>10904</v>
      </c>
      <c r="C723" t="s">
        <v>10950</v>
      </c>
    </row>
    <row r="724" spans="1:3" x14ac:dyDescent="0.25">
      <c r="A724" s="1" t="s">
        <v>1706</v>
      </c>
      <c r="B724" t="s">
        <v>10904</v>
      </c>
      <c r="C724" t="s">
        <v>10950</v>
      </c>
    </row>
    <row r="725" spans="1:3" x14ac:dyDescent="0.25">
      <c r="A725" s="1" t="s">
        <v>1427</v>
      </c>
      <c r="B725" t="s">
        <v>10904</v>
      </c>
      <c r="C725" t="s">
        <v>10950</v>
      </c>
    </row>
    <row r="726" spans="1:3" x14ac:dyDescent="0.25">
      <c r="A726" s="1" t="s">
        <v>1595</v>
      </c>
      <c r="B726" t="s">
        <v>10904</v>
      </c>
      <c r="C726" t="s">
        <v>10950</v>
      </c>
    </row>
    <row r="727" spans="1:3" x14ac:dyDescent="0.25">
      <c r="A727" s="1" t="s">
        <v>1702</v>
      </c>
      <c r="B727" t="s">
        <v>10904</v>
      </c>
      <c r="C727" t="s">
        <v>10950</v>
      </c>
    </row>
    <row r="728" spans="1:3" x14ac:dyDescent="0.25">
      <c r="A728" s="1" t="s">
        <v>1547</v>
      </c>
      <c r="B728" t="s">
        <v>10904</v>
      </c>
      <c r="C728" t="s">
        <v>10950</v>
      </c>
    </row>
    <row r="729" spans="1:3" x14ac:dyDescent="0.25">
      <c r="A729" s="1" t="s">
        <v>1646</v>
      </c>
      <c r="B729" t="s">
        <v>10904</v>
      </c>
      <c r="C729" t="s">
        <v>10950</v>
      </c>
    </row>
    <row r="730" spans="1:3" x14ac:dyDescent="0.25">
      <c r="A730" s="1" t="s">
        <v>1836</v>
      </c>
      <c r="B730" t="s">
        <v>10904</v>
      </c>
      <c r="C730" t="s">
        <v>10950</v>
      </c>
    </row>
    <row r="731" spans="1:3" x14ac:dyDescent="0.25">
      <c r="A731" s="1" t="s">
        <v>1944</v>
      </c>
      <c r="B731" t="s">
        <v>10904</v>
      </c>
      <c r="C731" t="s">
        <v>10950</v>
      </c>
    </row>
    <row r="732" spans="1:3" x14ac:dyDescent="0.25">
      <c r="A732" s="1" t="s">
        <v>723</v>
      </c>
      <c r="B732" t="s">
        <v>10904</v>
      </c>
      <c r="C732" t="s">
        <v>10950</v>
      </c>
    </row>
    <row r="733" spans="1:3" x14ac:dyDescent="0.25">
      <c r="A733" s="1" t="s">
        <v>944</v>
      </c>
      <c r="B733" t="s">
        <v>10904</v>
      </c>
      <c r="C733" t="s">
        <v>10950</v>
      </c>
    </row>
    <row r="734" spans="1:3" x14ac:dyDescent="0.25">
      <c r="A734" s="1" t="s">
        <v>980</v>
      </c>
      <c r="B734" t="s">
        <v>10904</v>
      </c>
      <c r="C734" t="s">
        <v>10950</v>
      </c>
    </row>
    <row r="735" spans="1:3" x14ac:dyDescent="0.25">
      <c r="A735" s="1" t="s">
        <v>1717</v>
      </c>
      <c r="B735" t="s">
        <v>10904</v>
      </c>
      <c r="C735" t="s">
        <v>10950</v>
      </c>
    </row>
    <row r="736" spans="1:3" x14ac:dyDescent="0.25">
      <c r="A736" s="1" t="s">
        <v>1543</v>
      </c>
      <c r="B736" t="s">
        <v>10904</v>
      </c>
      <c r="C736" t="s">
        <v>10950</v>
      </c>
    </row>
    <row r="737" spans="1:3" x14ac:dyDescent="0.25">
      <c r="A737" s="1" t="s">
        <v>1642</v>
      </c>
      <c r="B737" t="s">
        <v>10904</v>
      </c>
      <c r="C737" t="s">
        <v>10950</v>
      </c>
    </row>
    <row r="738" spans="1:3" x14ac:dyDescent="0.25">
      <c r="A738" s="1" t="s">
        <v>1648</v>
      </c>
      <c r="B738" t="s">
        <v>10904</v>
      </c>
      <c r="C738" t="s">
        <v>10950</v>
      </c>
    </row>
    <row r="739" spans="1:3" x14ac:dyDescent="0.25">
      <c r="A739" s="1" t="s">
        <v>758</v>
      </c>
      <c r="B739" t="s">
        <v>10904</v>
      </c>
      <c r="C739" t="s">
        <v>10950</v>
      </c>
    </row>
    <row r="740" spans="1:3" x14ac:dyDescent="0.25">
      <c r="A740" s="1" t="s">
        <v>1746</v>
      </c>
      <c r="B740" t="s">
        <v>10904</v>
      </c>
      <c r="C740" t="s">
        <v>10950</v>
      </c>
    </row>
    <row r="741" spans="1:3" x14ac:dyDescent="0.25">
      <c r="A741" s="1" t="s">
        <v>1109</v>
      </c>
      <c r="B741" t="s">
        <v>10904</v>
      </c>
      <c r="C741" t="s">
        <v>10950</v>
      </c>
    </row>
    <row r="742" spans="1:3" x14ac:dyDescent="0.25">
      <c r="A742" s="1" t="s">
        <v>1880</v>
      </c>
      <c r="B742" t="s">
        <v>10904</v>
      </c>
      <c r="C742" t="s">
        <v>10950</v>
      </c>
    </row>
    <row r="743" spans="1:3" x14ac:dyDescent="0.25">
      <c r="A743" s="1" t="s">
        <v>1709</v>
      </c>
      <c r="B743" t="s">
        <v>10904</v>
      </c>
      <c r="C743" t="s">
        <v>10950</v>
      </c>
    </row>
    <row r="744" spans="1:3" x14ac:dyDescent="0.25">
      <c r="A744" s="1" t="s">
        <v>1491</v>
      </c>
      <c r="B744" t="s">
        <v>10904</v>
      </c>
      <c r="C744" t="s">
        <v>10950</v>
      </c>
    </row>
    <row r="745" spans="1:3" x14ac:dyDescent="0.25">
      <c r="A745" s="1" t="s">
        <v>1896</v>
      </c>
      <c r="B745" t="s">
        <v>10904</v>
      </c>
      <c r="C745" t="s">
        <v>10950</v>
      </c>
    </row>
    <row r="746" spans="1:3" x14ac:dyDescent="0.25">
      <c r="A746" s="1" t="s">
        <v>869</v>
      </c>
      <c r="B746" t="s">
        <v>10904</v>
      </c>
      <c r="C746" t="s">
        <v>10950</v>
      </c>
    </row>
    <row r="747" spans="1:3" x14ac:dyDescent="0.25">
      <c r="A747" s="1" t="s">
        <v>1118</v>
      </c>
      <c r="B747" t="s">
        <v>10904</v>
      </c>
      <c r="C747" t="s">
        <v>10950</v>
      </c>
    </row>
    <row r="748" spans="1:3" x14ac:dyDescent="0.25">
      <c r="A748" s="1" t="s">
        <v>1481</v>
      </c>
      <c r="B748" t="s">
        <v>10904</v>
      </c>
      <c r="C748" t="s">
        <v>10950</v>
      </c>
    </row>
    <row r="749" spans="1:3" x14ac:dyDescent="0.25">
      <c r="A749" s="1" t="s">
        <v>1677</v>
      </c>
      <c r="B749" t="s">
        <v>10904</v>
      </c>
      <c r="C749" t="s">
        <v>10950</v>
      </c>
    </row>
    <row r="750" spans="1:3" x14ac:dyDescent="0.25">
      <c r="A750" s="1" t="s">
        <v>1487</v>
      </c>
      <c r="B750" t="s">
        <v>10904</v>
      </c>
      <c r="C750" t="s">
        <v>10950</v>
      </c>
    </row>
    <row r="751" spans="1:3" x14ac:dyDescent="0.25">
      <c r="A751" s="1" t="s">
        <v>1649</v>
      </c>
      <c r="B751" t="s">
        <v>10904</v>
      </c>
      <c r="C751" t="s">
        <v>10950</v>
      </c>
    </row>
    <row r="752" spans="1:3" x14ac:dyDescent="0.25">
      <c r="A752" s="1" t="s">
        <v>1041</v>
      </c>
      <c r="B752" t="s">
        <v>10904</v>
      </c>
      <c r="C752" t="s">
        <v>10950</v>
      </c>
    </row>
    <row r="753" spans="1:3" x14ac:dyDescent="0.25">
      <c r="A753" s="1" t="s">
        <v>1112</v>
      </c>
      <c r="B753" t="s">
        <v>10904</v>
      </c>
      <c r="C753" t="s">
        <v>10950</v>
      </c>
    </row>
    <row r="754" spans="1:3" x14ac:dyDescent="0.25">
      <c r="A754" s="1" t="s">
        <v>1196</v>
      </c>
      <c r="B754" t="s">
        <v>10904</v>
      </c>
      <c r="C754" t="s">
        <v>10950</v>
      </c>
    </row>
    <row r="755" spans="1:3" x14ac:dyDescent="0.25">
      <c r="A755" s="1" t="s">
        <v>1416</v>
      </c>
      <c r="B755" t="s">
        <v>10904</v>
      </c>
      <c r="C755" t="s">
        <v>10950</v>
      </c>
    </row>
    <row r="756" spans="1:3" x14ac:dyDescent="0.25">
      <c r="A756" s="1" t="s">
        <v>744</v>
      </c>
      <c r="B756" t="s">
        <v>10904</v>
      </c>
      <c r="C756" t="s">
        <v>10950</v>
      </c>
    </row>
    <row r="757" spans="1:3" x14ac:dyDescent="0.25">
      <c r="A757" s="1" t="s">
        <v>1791</v>
      </c>
      <c r="B757" t="s">
        <v>10904</v>
      </c>
      <c r="C757" t="s">
        <v>10950</v>
      </c>
    </row>
    <row r="758" spans="1:3" x14ac:dyDescent="0.25">
      <c r="A758" s="1" t="s">
        <v>1550</v>
      </c>
      <c r="B758" t="s">
        <v>10904</v>
      </c>
      <c r="C758" t="s">
        <v>10950</v>
      </c>
    </row>
    <row r="759" spans="1:3" x14ac:dyDescent="0.25">
      <c r="A759" s="1" t="s">
        <v>1606</v>
      </c>
      <c r="B759" t="s">
        <v>10904</v>
      </c>
      <c r="C759" t="s">
        <v>10950</v>
      </c>
    </row>
    <row r="760" spans="1:3" x14ac:dyDescent="0.25">
      <c r="A760" s="1" t="s">
        <v>921</v>
      </c>
      <c r="B760" t="s">
        <v>10904</v>
      </c>
      <c r="C760" t="s">
        <v>10950</v>
      </c>
    </row>
    <row r="761" spans="1:3" x14ac:dyDescent="0.25">
      <c r="A761" s="1" t="s">
        <v>1167</v>
      </c>
      <c r="B761" t="s">
        <v>10904</v>
      </c>
      <c r="C761" t="s">
        <v>10950</v>
      </c>
    </row>
    <row r="762" spans="1:3" x14ac:dyDescent="0.25">
      <c r="A762" s="1" t="s">
        <v>1565</v>
      </c>
      <c r="B762" t="s">
        <v>10904</v>
      </c>
      <c r="C762" t="s">
        <v>10950</v>
      </c>
    </row>
    <row r="763" spans="1:3" x14ac:dyDescent="0.25">
      <c r="A763" s="1" t="s">
        <v>1722</v>
      </c>
      <c r="B763" t="s">
        <v>10904</v>
      </c>
      <c r="C763" t="s">
        <v>10950</v>
      </c>
    </row>
    <row r="764" spans="1:3" x14ac:dyDescent="0.25">
      <c r="A764" s="1" t="s">
        <v>835</v>
      </c>
      <c r="B764" t="s">
        <v>10904</v>
      </c>
      <c r="C764" t="s">
        <v>10950</v>
      </c>
    </row>
    <row r="765" spans="1:3" x14ac:dyDescent="0.25">
      <c r="A765" s="1" t="s">
        <v>1093</v>
      </c>
      <c r="B765" t="s">
        <v>10904</v>
      </c>
      <c r="C765" t="s">
        <v>10950</v>
      </c>
    </row>
    <row r="766" spans="1:3" x14ac:dyDescent="0.25">
      <c r="A766" s="1" t="s">
        <v>1838</v>
      </c>
      <c r="B766" t="s">
        <v>10904</v>
      </c>
      <c r="C766" t="s">
        <v>10950</v>
      </c>
    </row>
    <row r="767" spans="1:3" x14ac:dyDescent="0.25">
      <c r="A767" s="1" t="s">
        <v>1050</v>
      </c>
      <c r="B767" t="s">
        <v>10904</v>
      </c>
      <c r="C767" t="s">
        <v>10950</v>
      </c>
    </row>
    <row r="768" spans="1:3" x14ac:dyDescent="0.25">
      <c r="A768" s="1" t="s">
        <v>1892</v>
      </c>
      <c r="B768" t="s">
        <v>10904</v>
      </c>
      <c r="C768" t="s">
        <v>10950</v>
      </c>
    </row>
    <row r="769" spans="1:3" x14ac:dyDescent="0.25">
      <c r="A769" s="1" t="s">
        <v>1130</v>
      </c>
      <c r="B769" t="s">
        <v>10904</v>
      </c>
      <c r="C769" t="s">
        <v>10950</v>
      </c>
    </row>
    <row r="770" spans="1:3" x14ac:dyDescent="0.25">
      <c r="A770" s="1" t="s">
        <v>1000</v>
      </c>
      <c r="B770" t="s">
        <v>10904</v>
      </c>
      <c r="C770" t="s">
        <v>10950</v>
      </c>
    </row>
    <row r="771" spans="1:3" x14ac:dyDescent="0.25">
      <c r="A771" s="1" t="s">
        <v>1890</v>
      </c>
      <c r="B771" t="s">
        <v>10904</v>
      </c>
      <c r="C771" t="s">
        <v>10950</v>
      </c>
    </row>
    <row r="772" spans="1:3" x14ac:dyDescent="0.25">
      <c r="A772" s="1" t="s">
        <v>1266</v>
      </c>
      <c r="B772" t="s">
        <v>10904</v>
      </c>
      <c r="C772" t="s">
        <v>10950</v>
      </c>
    </row>
    <row r="773" spans="1:3" x14ac:dyDescent="0.25">
      <c r="A773" s="1" t="s">
        <v>815</v>
      </c>
      <c r="B773" t="s">
        <v>10904</v>
      </c>
      <c r="C773" t="s">
        <v>10950</v>
      </c>
    </row>
    <row r="774" spans="1:3" x14ac:dyDescent="0.25">
      <c r="A774" s="1" t="s">
        <v>1275</v>
      </c>
      <c r="B774" t="s">
        <v>10904</v>
      </c>
      <c r="C774" t="s">
        <v>10950</v>
      </c>
    </row>
    <row r="775" spans="1:3" x14ac:dyDescent="0.25">
      <c r="A775" s="1" t="s">
        <v>1085</v>
      </c>
      <c r="B775" t="s">
        <v>10904</v>
      </c>
      <c r="C775" t="s">
        <v>10950</v>
      </c>
    </row>
    <row r="776" spans="1:3" x14ac:dyDescent="0.25">
      <c r="A776" s="1" t="s">
        <v>1898</v>
      </c>
      <c r="B776" t="s">
        <v>10904</v>
      </c>
      <c r="C776" t="s">
        <v>10950</v>
      </c>
    </row>
    <row r="777" spans="1:3" x14ac:dyDescent="0.25">
      <c r="A777" s="1" t="s">
        <v>1215</v>
      </c>
      <c r="B777" t="s">
        <v>10904</v>
      </c>
      <c r="C777" t="s">
        <v>10950</v>
      </c>
    </row>
    <row r="778" spans="1:3" x14ac:dyDescent="0.25">
      <c r="A778" s="1" t="s">
        <v>1699</v>
      </c>
      <c r="B778" t="s">
        <v>10904</v>
      </c>
      <c r="C778" t="s">
        <v>10950</v>
      </c>
    </row>
    <row r="779" spans="1:3" x14ac:dyDescent="0.25">
      <c r="A779" s="1" t="s">
        <v>1641</v>
      </c>
      <c r="B779" t="s">
        <v>10904</v>
      </c>
      <c r="C779" t="s">
        <v>10950</v>
      </c>
    </row>
    <row r="780" spans="1:3" x14ac:dyDescent="0.25">
      <c r="A780" s="1" t="s">
        <v>755</v>
      </c>
      <c r="B780" t="s">
        <v>10904</v>
      </c>
      <c r="C780" t="s">
        <v>10950</v>
      </c>
    </row>
    <row r="781" spans="1:3" x14ac:dyDescent="0.25">
      <c r="A781" s="1" t="s">
        <v>1428</v>
      </c>
      <c r="B781" t="s">
        <v>10904</v>
      </c>
      <c r="C781" t="s">
        <v>10950</v>
      </c>
    </row>
    <row r="782" spans="1:3" x14ac:dyDescent="0.25">
      <c r="A782" s="1" t="s">
        <v>781</v>
      </c>
      <c r="B782" t="s">
        <v>10904</v>
      </c>
      <c r="C782" t="s">
        <v>10950</v>
      </c>
    </row>
    <row r="783" spans="1:3" x14ac:dyDescent="0.25">
      <c r="A783" s="1" t="s">
        <v>936</v>
      </c>
      <c r="B783" t="s">
        <v>10904</v>
      </c>
      <c r="C783" t="s">
        <v>10950</v>
      </c>
    </row>
    <row r="784" spans="1:3" x14ac:dyDescent="0.25">
      <c r="A784" s="1" t="s">
        <v>1528</v>
      </c>
      <c r="B784" t="s">
        <v>10904</v>
      </c>
      <c r="C784" t="s">
        <v>10950</v>
      </c>
    </row>
    <row r="785" spans="1:3" x14ac:dyDescent="0.25">
      <c r="A785" s="1" t="s">
        <v>759</v>
      </c>
      <c r="B785" t="s">
        <v>10904</v>
      </c>
      <c r="C785" t="s">
        <v>10950</v>
      </c>
    </row>
    <row r="786" spans="1:3" x14ac:dyDescent="0.25">
      <c r="A786" s="1" t="s">
        <v>1986</v>
      </c>
      <c r="B786" t="s">
        <v>10904</v>
      </c>
      <c r="C786" t="s">
        <v>10950</v>
      </c>
    </row>
    <row r="787" spans="1:3" x14ac:dyDescent="0.25">
      <c r="A787" s="1" t="s">
        <v>1910</v>
      </c>
      <c r="B787" t="s">
        <v>10904</v>
      </c>
      <c r="C787" t="s">
        <v>10950</v>
      </c>
    </row>
    <row r="788" spans="1:3" x14ac:dyDescent="0.25">
      <c r="A788" s="1" t="s">
        <v>1139</v>
      </c>
      <c r="B788" t="s">
        <v>10904</v>
      </c>
      <c r="C788" t="s">
        <v>10950</v>
      </c>
    </row>
    <row r="789" spans="1:3" x14ac:dyDescent="0.25">
      <c r="A789" s="1" t="s">
        <v>2005</v>
      </c>
      <c r="B789" t="s">
        <v>10904</v>
      </c>
      <c r="C789" t="s">
        <v>10950</v>
      </c>
    </row>
    <row r="790" spans="1:3" x14ac:dyDescent="0.25">
      <c r="A790" s="1" t="s">
        <v>1182</v>
      </c>
      <c r="B790" t="s">
        <v>10904</v>
      </c>
      <c r="C790" t="s">
        <v>10950</v>
      </c>
    </row>
    <row r="791" spans="1:3" x14ac:dyDescent="0.25">
      <c r="A791" s="1" t="s">
        <v>1185</v>
      </c>
      <c r="B791" t="s">
        <v>10904</v>
      </c>
      <c r="C791" t="s">
        <v>10950</v>
      </c>
    </row>
    <row r="792" spans="1:3" x14ac:dyDescent="0.25">
      <c r="A792" s="1" t="s">
        <v>1908</v>
      </c>
      <c r="B792" t="s">
        <v>10904</v>
      </c>
      <c r="C792" t="s">
        <v>10950</v>
      </c>
    </row>
    <row r="793" spans="1:3" x14ac:dyDescent="0.25">
      <c r="A793" s="1" t="s">
        <v>1079</v>
      </c>
      <c r="B793" t="s">
        <v>10904</v>
      </c>
      <c r="C793" t="s">
        <v>10950</v>
      </c>
    </row>
    <row r="794" spans="1:3" x14ac:dyDescent="0.25">
      <c r="A794" s="1" t="s">
        <v>1086</v>
      </c>
      <c r="B794" t="s">
        <v>10904</v>
      </c>
      <c r="C794" t="s">
        <v>10950</v>
      </c>
    </row>
    <row r="795" spans="1:3" x14ac:dyDescent="0.25">
      <c r="A795" s="1" t="s">
        <v>1261</v>
      </c>
      <c r="B795" t="s">
        <v>10904</v>
      </c>
      <c r="C795" t="s">
        <v>10950</v>
      </c>
    </row>
    <row r="796" spans="1:3" x14ac:dyDescent="0.25">
      <c r="A796" s="1" t="s">
        <v>2030</v>
      </c>
      <c r="B796" t="s">
        <v>10904</v>
      </c>
      <c r="C796" t="s">
        <v>10950</v>
      </c>
    </row>
    <row r="797" spans="1:3" x14ac:dyDescent="0.25">
      <c r="A797" s="1" t="s">
        <v>1221</v>
      </c>
      <c r="B797" t="s">
        <v>10904</v>
      </c>
      <c r="C797" t="s">
        <v>10950</v>
      </c>
    </row>
    <row r="798" spans="1:3" x14ac:dyDescent="0.25">
      <c r="A798" s="1" t="s">
        <v>1931</v>
      </c>
      <c r="B798" t="s">
        <v>10904</v>
      </c>
      <c r="C798" t="s">
        <v>10950</v>
      </c>
    </row>
    <row r="799" spans="1:3" x14ac:dyDescent="0.25">
      <c r="A799" s="1" t="s">
        <v>1752</v>
      </c>
      <c r="B799" t="s">
        <v>10904</v>
      </c>
      <c r="C799" t="s">
        <v>10950</v>
      </c>
    </row>
    <row r="800" spans="1:3" x14ac:dyDescent="0.25">
      <c r="A800" s="1" t="s">
        <v>720</v>
      </c>
      <c r="B800" t="s">
        <v>10904</v>
      </c>
      <c r="C800" t="s">
        <v>10950</v>
      </c>
    </row>
    <row r="801" spans="1:3" x14ac:dyDescent="0.25">
      <c r="A801" s="1" t="s">
        <v>1520</v>
      </c>
      <c r="B801" t="s">
        <v>10904</v>
      </c>
      <c r="C801" t="s">
        <v>10950</v>
      </c>
    </row>
    <row r="802" spans="1:3" x14ac:dyDescent="0.25">
      <c r="A802" s="1" t="s">
        <v>767</v>
      </c>
      <c r="B802" t="s">
        <v>10904</v>
      </c>
      <c r="C802" t="s">
        <v>10950</v>
      </c>
    </row>
    <row r="803" spans="1:3" x14ac:dyDescent="0.25">
      <c r="A803" s="1" t="s">
        <v>842</v>
      </c>
      <c r="B803" t="s">
        <v>10904</v>
      </c>
      <c r="C803" t="s">
        <v>10950</v>
      </c>
    </row>
    <row r="804" spans="1:3" x14ac:dyDescent="0.25">
      <c r="A804" s="1" t="s">
        <v>1472</v>
      </c>
      <c r="B804" t="s">
        <v>10904</v>
      </c>
      <c r="C804" t="s">
        <v>10950</v>
      </c>
    </row>
    <row r="805" spans="1:3" x14ac:dyDescent="0.25">
      <c r="A805" s="1" t="s">
        <v>772</v>
      </c>
      <c r="B805" t="s">
        <v>10904</v>
      </c>
      <c r="C805" t="s">
        <v>10950</v>
      </c>
    </row>
    <row r="806" spans="1:3" x14ac:dyDescent="0.25">
      <c r="A806" s="1" t="s">
        <v>1874</v>
      </c>
      <c r="B806" t="s">
        <v>10904</v>
      </c>
      <c r="C806" t="s">
        <v>10950</v>
      </c>
    </row>
    <row r="807" spans="1:3" x14ac:dyDescent="0.25">
      <c r="A807" s="1" t="s">
        <v>1390</v>
      </c>
      <c r="B807" t="s">
        <v>10904</v>
      </c>
      <c r="C807" t="s">
        <v>10950</v>
      </c>
    </row>
    <row r="808" spans="1:3" x14ac:dyDescent="0.25">
      <c r="A808" s="1" t="s">
        <v>1915</v>
      </c>
      <c r="B808" t="s">
        <v>10904</v>
      </c>
      <c r="C808" t="s">
        <v>10950</v>
      </c>
    </row>
    <row r="809" spans="1:3" x14ac:dyDescent="0.25">
      <c r="A809" s="1" t="s">
        <v>691</v>
      </c>
      <c r="B809" t="s">
        <v>10904</v>
      </c>
      <c r="C809" t="s">
        <v>10950</v>
      </c>
    </row>
    <row r="810" spans="1:3" x14ac:dyDescent="0.25">
      <c r="A810" s="1" t="s">
        <v>1516</v>
      </c>
      <c r="B810" t="s">
        <v>10904</v>
      </c>
      <c r="C810" t="s">
        <v>10950</v>
      </c>
    </row>
    <row r="811" spans="1:3" x14ac:dyDescent="0.25">
      <c r="A811" s="1" t="s">
        <v>843</v>
      </c>
      <c r="B811" t="s">
        <v>10904</v>
      </c>
      <c r="C811" t="s">
        <v>10950</v>
      </c>
    </row>
    <row r="812" spans="1:3" x14ac:dyDescent="0.25">
      <c r="A812" s="1" t="s">
        <v>752</v>
      </c>
      <c r="B812" t="s">
        <v>10904</v>
      </c>
      <c r="C812" t="s">
        <v>10950</v>
      </c>
    </row>
    <row r="813" spans="1:3" x14ac:dyDescent="0.25">
      <c r="A813" s="1" t="s">
        <v>1400</v>
      </c>
      <c r="B813" t="s">
        <v>10904</v>
      </c>
      <c r="C813" t="s">
        <v>10950</v>
      </c>
    </row>
    <row r="814" spans="1:3" x14ac:dyDescent="0.25">
      <c r="A814" s="1" t="s">
        <v>763</v>
      </c>
      <c r="B814" t="s">
        <v>10904</v>
      </c>
      <c r="C814" t="s">
        <v>10950</v>
      </c>
    </row>
    <row r="815" spans="1:3" x14ac:dyDescent="0.25">
      <c r="A815" s="1" t="s">
        <v>1254</v>
      </c>
      <c r="B815" t="s">
        <v>10904</v>
      </c>
      <c r="C815" t="s">
        <v>10950</v>
      </c>
    </row>
    <row r="816" spans="1:3" x14ac:dyDescent="0.25">
      <c r="A816" s="1" t="s">
        <v>795</v>
      </c>
      <c r="B816" t="s">
        <v>10904</v>
      </c>
      <c r="C816" t="s">
        <v>10950</v>
      </c>
    </row>
    <row r="817" spans="1:3" x14ac:dyDescent="0.25">
      <c r="A817" s="1" t="s">
        <v>1466</v>
      </c>
      <c r="B817" t="s">
        <v>10904</v>
      </c>
      <c r="C817" t="s">
        <v>10950</v>
      </c>
    </row>
    <row r="818" spans="1:3" x14ac:dyDescent="0.25">
      <c r="A818" s="1" t="s">
        <v>789</v>
      </c>
      <c r="B818" t="s">
        <v>10904</v>
      </c>
      <c r="C818" t="s">
        <v>10950</v>
      </c>
    </row>
    <row r="819" spans="1:3" x14ac:dyDescent="0.25">
      <c r="A819" s="1" t="s">
        <v>895</v>
      </c>
      <c r="B819" t="s">
        <v>10904</v>
      </c>
      <c r="C819" t="s">
        <v>10950</v>
      </c>
    </row>
    <row r="820" spans="1:3" x14ac:dyDescent="0.25">
      <c r="A820" s="1" t="s">
        <v>1376</v>
      </c>
      <c r="B820" t="s">
        <v>10904</v>
      </c>
      <c r="C820" t="s">
        <v>10950</v>
      </c>
    </row>
    <row r="821" spans="1:3" x14ac:dyDescent="0.25">
      <c r="A821" s="1" t="s">
        <v>820</v>
      </c>
      <c r="B821" t="s">
        <v>10904</v>
      </c>
      <c r="C821" t="s">
        <v>10950</v>
      </c>
    </row>
    <row r="822" spans="1:3" x14ac:dyDescent="0.25">
      <c r="A822" s="1" t="s">
        <v>1620</v>
      </c>
      <c r="B822" t="s">
        <v>10904</v>
      </c>
      <c r="C822" t="s">
        <v>10950</v>
      </c>
    </row>
    <row r="823" spans="1:3" x14ac:dyDescent="0.25">
      <c r="A823" s="1" t="s">
        <v>833</v>
      </c>
      <c r="B823" t="s">
        <v>10904</v>
      </c>
      <c r="C823" t="s">
        <v>10950</v>
      </c>
    </row>
    <row r="824" spans="1:3" x14ac:dyDescent="0.25">
      <c r="A824" s="1" t="s">
        <v>681</v>
      </c>
      <c r="B824" t="s">
        <v>10904</v>
      </c>
      <c r="C824" t="s">
        <v>10950</v>
      </c>
    </row>
    <row r="825" spans="1:3" x14ac:dyDescent="0.25">
      <c r="A825" s="1" t="s">
        <v>908</v>
      </c>
      <c r="B825" t="s">
        <v>10904</v>
      </c>
      <c r="C825" t="s">
        <v>10950</v>
      </c>
    </row>
    <row r="826" spans="1:3" x14ac:dyDescent="0.25">
      <c r="A826" s="1" t="s">
        <v>1450</v>
      </c>
      <c r="B826" t="s">
        <v>10904</v>
      </c>
      <c r="C826" t="s">
        <v>10950</v>
      </c>
    </row>
    <row r="827" spans="1:3" x14ac:dyDescent="0.25">
      <c r="A827" s="1" t="s">
        <v>722</v>
      </c>
      <c r="B827" t="s">
        <v>10904</v>
      </c>
      <c r="C827" t="s">
        <v>10950</v>
      </c>
    </row>
    <row r="828" spans="1:3" x14ac:dyDescent="0.25">
      <c r="A828" s="1" t="s">
        <v>1069</v>
      </c>
      <c r="B828" t="s">
        <v>10904</v>
      </c>
      <c r="C828" t="s">
        <v>10950</v>
      </c>
    </row>
    <row r="829" spans="1:3" x14ac:dyDescent="0.25">
      <c r="A829" s="1" t="s">
        <v>817</v>
      </c>
      <c r="B829" t="s">
        <v>10904</v>
      </c>
      <c r="C829" t="s">
        <v>10950</v>
      </c>
    </row>
    <row r="830" spans="1:3" x14ac:dyDescent="0.25">
      <c r="A830" s="1" t="s">
        <v>1411</v>
      </c>
      <c r="B830" t="s">
        <v>10904</v>
      </c>
      <c r="C830" t="s">
        <v>10950</v>
      </c>
    </row>
    <row r="831" spans="1:3" x14ac:dyDescent="0.25">
      <c r="A831" s="1" t="s">
        <v>778</v>
      </c>
      <c r="B831" t="s">
        <v>10904</v>
      </c>
      <c r="C831" t="s">
        <v>10950</v>
      </c>
    </row>
    <row r="832" spans="1:3" x14ac:dyDescent="0.25">
      <c r="A832" s="1" t="s">
        <v>1061</v>
      </c>
      <c r="B832" t="s">
        <v>10904</v>
      </c>
      <c r="C832" t="s">
        <v>10950</v>
      </c>
    </row>
    <row r="833" spans="1:3" x14ac:dyDescent="0.25">
      <c r="A833" s="1" t="s">
        <v>1687</v>
      </c>
      <c r="B833" t="s">
        <v>10904</v>
      </c>
      <c r="C833" t="s">
        <v>10950</v>
      </c>
    </row>
    <row r="834" spans="1:3" x14ac:dyDescent="0.25">
      <c r="A834" s="1" t="s">
        <v>865</v>
      </c>
      <c r="B834" t="s">
        <v>10904</v>
      </c>
      <c r="C834" t="s">
        <v>10950</v>
      </c>
    </row>
    <row r="835" spans="1:3" x14ac:dyDescent="0.25">
      <c r="A835" s="1" t="s">
        <v>1526</v>
      </c>
      <c r="B835" t="s">
        <v>10904</v>
      </c>
      <c r="C835" t="s">
        <v>10950</v>
      </c>
    </row>
    <row r="836" spans="1:3" x14ac:dyDescent="0.25">
      <c r="A836" s="1" t="s">
        <v>746</v>
      </c>
      <c r="B836" t="s">
        <v>10904</v>
      </c>
      <c r="C836" t="s">
        <v>10950</v>
      </c>
    </row>
    <row r="837" spans="1:3" x14ac:dyDescent="0.25">
      <c r="A837" s="1" t="s">
        <v>913</v>
      </c>
      <c r="B837" t="s">
        <v>10904</v>
      </c>
      <c r="C837" t="s">
        <v>10950</v>
      </c>
    </row>
    <row r="838" spans="1:3" x14ac:dyDescent="0.25">
      <c r="A838" s="1" t="s">
        <v>1471</v>
      </c>
      <c r="B838" t="s">
        <v>10904</v>
      </c>
      <c r="C838" t="s">
        <v>10950</v>
      </c>
    </row>
    <row r="839" spans="1:3" x14ac:dyDescent="0.25">
      <c r="A839" s="1" t="s">
        <v>822</v>
      </c>
      <c r="B839" t="s">
        <v>10904</v>
      </c>
      <c r="C839" t="s">
        <v>10950</v>
      </c>
    </row>
    <row r="840" spans="1:3" x14ac:dyDescent="0.25">
      <c r="A840" s="1" t="s">
        <v>985</v>
      </c>
      <c r="B840" t="s">
        <v>10904</v>
      </c>
      <c r="C840" t="s">
        <v>10950</v>
      </c>
    </row>
    <row r="841" spans="1:3" x14ac:dyDescent="0.25">
      <c r="A841" s="1" t="s">
        <v>1691</v>
      </c>
      <c r="B841" t="s">
        <v>10904</v>
      </c>
      <c r="C841" t="s">
        <v>10950</v>
      </c>
    </row>
    <row r="842" spans="1:3" x14ac:dyDescent="0.25">
      <c r="A842" s="1" t="s">
        <v>891</v>
      </c>
      <c r="B842" t="s">
        <v>10904</v>
      </c>
      <c r="C842" t="s">
        <v>10950</v>
      </c>
    </row>
    <row r="843" spans="1:3" x14ac:dyDescent="0.25">
      <c r="A843" s="1" t="s">
        <v>1424</v>
      </c>
      <c r="B843" t="s">
        <v>10904</v>
      </c>
      <c r="C843" t="s">
        <v>10950</v>
      </c>
    </row>
    <row r="844" spans="1:3" x14ac:dyDescent="0.25">
      <c r="A844" s="1" t="s">
        <v>748</v>
      </c>
      <c r="B844" t="s">
        <v>10904</v>
      </c>
      <c r="C844" t="s">
        <v>10950</v>
      </c>
    </row>
    <row r="845" spans="1:3" x14ac:dyDescent="0.25">
      <c r="A845" s="1" t="s">
        <v>2043</v>
      </c>
      <c r="B845" t="s">
        <v>10904</v>
      </c>
      <c r="C845" t="s">
        <v>10950</v>
      </c>
    </row>
    <row r="846" spans="1:3" x14ac:dyDescent="0.25">
      <c r="A846" s="1" t="s">
        <v>2020</v>
      </c>
      <c r="B846" t="s">
        <v>10904</v>
      </c>
      <c r="C846" t="s">
        <v>10950</v>
      </c>
    </row>
    <row r="847" spans="1:3" x14ac:dyDescent="0.25">
      <c r="A847" s="1" t="s">
        <v>1806</v>
      </c>
      <c r="B847" t="s">
        <v>10904</v>
      </c>
      <c r="C847" t="s">
        <v>10950</v>
      </c>
    </row>
    <row r="848" spans="1:3" x14ac:dyDescent="0.25">
      <c r="A848" s="1" t="s">
        <v>2017</v>
      </c>
      <c r="B848" t="s">
        <v>10904</v>
      </c>
      <c r="C848" t="s">
        <v>10950</v>
      </c>
    </row>
    <row r="849" spans="1:3" x14ac:dyDescent="0.25">
      <c r="A849" s="1" t="s">
        <v>2042</v>
      </c>
      <c r="B849" t="s">
        <v>10904</v>
      </c>
      <c r="C849" t="s">
        <v>10950</v>
      </c>
    </row>
    <row r="850" spans="1:3" x14ac:dyDescent="0.25">
      <c r="A850" s="1" t="s">
        <v>1310</v>
      </c>
      <c r="B850" t="s">
        <v>10904</v>
      </c>
      <c r="C850" t="s">
        <v>10950</v>
      </c>
    </row>
    <row r="851" spans="1:3" x14ac:dyDescent="0.25">
      <c r="A851" s="1" t="s">
        <v>680</v>
      </c>
      <c r="B851" t="s">
        <v>10904</v>
      </c>
      <c r="C851" t="s">
        <v>10950</v>
      </c>
    </row>
    <row r="852" spans="1:3" x14ac:dyDescent="0.25">
      <c r="A852" s="1" t="s">
        <v>1302</v>
      </c>
      <c r="B852" t="s">
        <v>10904</v>
      </c>
      <c r="C852" t="s">
        <v>10950</v>
      </c>
    </row>
    <row r="853" spans="1:3" x14ac:dyDescent="0.25">
      <c r="A853" s="1" t="s">
        <v>668</v>
      </c>
      <c r="B853" t="s">
        <v>10904</v>
      </c>
      <c r="C853" t="s">
        <v>10950</v>
      </c>
    </row>
    <row r="854" spans="1:3" x14ac:dyDescent="0.25">
      <c r="A854" s="1" t="s">
        <v>1013</v>
      </c>
      <c r="B854" t="s">
        <v>10904</v>
      </c>
      <c r="C854" t="s">
        <v>10950</v>
      </c>
    </row>
    <row r="855" spans="1:3" x14ac:dyDescent="0.25">
      <c r="A855" s="1" t="s">
        <v>1294</v>
      </c>
      <c r="B855" t="s">
        <v>10904</v>
      </c>
      <c r="C855" t="s">
        <v>10950</v>
      </c>
    </row>
    <row r="856" spans="1:3" x14ac:dyDescent="0.25">
      <c r="A856" s="1" t="s">
        <v>672</v>
      </c>
      <c r="B856" t="s">
        <v>10904</v>
      </c>
      <c r="C856" t="s">
        <v>10950</v>
      </c>
    </row>
    <row r="857" spans="1:3" x14ac:dyDescent="0.25">
      <c r="A857" s="1" t="s">
        <v>1055</v>
      </c>
      <c r="B857" t="s">
        <v>10904</v>
      </c>
      <c r="C857" t="s">
        <v>10950</v>
      </c>
    </row>
    <row r="858" spans="1:3" x14ac:dyDescent="0.25">
      <c r="A858" s="1" t="s">
        <v>793</v>
      </c>
      <c r="B858" t="s">
        <v>10904</v>
      </c>
      <c r="C858" t="s">
        <v>10950</v>
      </c>
    </row>
    <row r="859" spans="1:3" x14ac:dyDescent="0.25">
      <c r="A859" s="1" t="s">
        <v>1885</v>
      </c>
      <c r="B859" t="s">
        <v>10904</v>
      </c>
      <c r="C859" t="s">
        <v>10950</v>
      </c>
    </row>
    <row r="860" spans="1:3" x14ac:dyDescent="0.25">
      <c r="A860" s="1" t="s">
        <v>1843</v>
      </c>
      <c r="B860" t="s">
        <v>10904</v>
      </c>
      <c r="C860" t="s">
        <v>10950</v>
      </c>
    </row>
    <row r="861" spans="1:3" x14ac:dyDescent="0.25">
      <c r="A861" s="1" t="s">
        <v>1285</v>
      </c>
      <c r="B861" t="s">
        <v>10904</v>
      </c>
      <c r="C861" t="s">
        <v>10950</v>
      </c>
    </row>
    <row r="862" spans="1:3" x14ac:dyDescent="0.25">
      <c r="A862" s="1" t="s">
        <v>700</v>
      </c>
      <c r="B862" t="s">
        <v>10904</v>
      </c>
      <c r="C862" t="s">
        <v>10950</v>
      </c>
    </row>
    <row r="863" spans="1:3" x14ac:dyDescent="0.25">
      <c r="A863" s="1" t="s">
        <v>1357</v>
      </c>
      <c r="B863" t="s">
        <v>10904</v>
      </c>
      <c r="C863" t="s">
        <v>10950</v>
      </c>
    </row>
    <row r="864" spans="1:3" x14ac:dyDescent="0.25">
      <c r="A864" s="1" t="s">
        <v>1623</v>
      </c>
      <c r="B864" t="s">
        <v>10904</v>
      </c>
      <c r="C864" t="s">
        <v>10950</v>
      </c>
    </row>
    <row r="865" spans="1:3" x14ac:dyDescent="0.25">
      <c r="A865" s="1" t="s">
        <v>1280</v>
      </c>
      <c r="B865" t="s">
        <v>10904</v>
      </c>
      <c r="C865" t="s">
        <v>10950</v>
      </c>
    </row>
    <row r="866" spans="1:3" x14ac:dyDescent="0.25">
      <c r="A866" s="1" t="s">
        <v>654</v>
      </c>
      <c r="B866" t="s">
        <v>10904</v>
      </c>
      <c r="C866" t="s">
        <v>10950</v>
      </c>
    </row>
    <row r="867" spans="1:3" x14ac:dyDescent="0.25">
      <c r="A867" s="1" t="s">
        <v>1262</v>
      </c>
      <c r="B867" t="s">
        <v>10904</v>
      </c>
      <c r="C867" t="s">
        <v>10950</v>
      </c>
    </row>
    <row r="868" spans="1:3" x14ac:dyDescent="0.25">
      <c r="A868" s="1" t="s">
        <v>897</v>
      </c>
      <c r="B868" t="s">
        <v>10904</v>
      </c>
      <c r="C868" t="s">
        <v>10950</v>
      </c>
    </row>
    <row r="869" spans="1:3" x14ac:dyDescent="0.25">
      <c r="A869" s="1" t="s">
        <v>705</v>
      </c>
      <c r="B869" t="s">
        <v>10904</v>
      </c>
      <c r="C869" t="s">
        <v>10950</v>
      </c>
    </row>
    <row r="870" spans="1:3" x14ac:dyDescent="0.25">
      <c r="A870" s="1" t="s">
        <v>1829</v>
      </c>
      <c r="B870" t="s">
        <v>10904</v>
      </c>
      <c r="C870" t="s">
        <v>10950</v>
      </c>
    </row>
    <row r="871" spans="1:3" x14ac:dyDescent="0.25">
      <c r="A871" s="1" t="s">
        <v>1477</v>
      </c>
      <c r="B871" t="s">
        <v>10904</v>
      </c>
      <c r="C871" t="s">
        <v>10950</v>
      </c>
    </row>
    <row r="872" spans="1:3" x14ac:dyDescent="0.25">
      <c r="A872" s="1" t="s">
        <v>1766</v>
      </c>
      <c r="B872" t="s">
        <v>10904</v>
      </c>
      <c r="C872" t="s">
        <v>10950</v>
      </c>
    </row>
    <row r="873" spans="1:3" x14ac:dyDescent="0.25">
      <c r="A873" s="1" t="s">
        <v>1792</v>
      </c>
      <c r="B873" t="s">
        <v>10904</v>
      </c>
      <c r="C873" t="s">
        <v>10950</v>
      </c>
    </row>
    <row r="874" spans="1:3" x14ac:dyDescent="0.25">
      <c r="A874" s="1" t="s">
        <v>714</v>
      </c>
      <c r="B874" t="s">
        <v>10904</v>
      </c>
      <c r="C874" t="s">
        <v>10950</v>
      </c>
    </row>
    <row r="875" spans="1:3" x14ac:dyDescent="0.25">
      <c r="A875" s="1" t="s">
        <v>1203</v>
      </c>
      <c r="B875" t="s">
        <v>10904</v>
      </c>
      <c r="C875" t="s">
        <v>10950</v>
      </c>
    </row>
    <row r="876" spans="1:3" x14ac:dyDescent="0.25">
      <c r="A876" s="1" t="s">
        <v>1047</v>
      </c>
      <c r="B876" t="s">
        <v>10904</v>
      </c>
      <c r="C876" t="s">
        <v>10950</v>
      </c>
    </row>
    <row r="877" spans="1:3" x14ac:dyDescent="0.25">
      <c r="A877" s="1" t="s">
        <v>1170</v>
      </c>
      <c r="B877" t="s">
        <v>10904</v>
      </c>
      <c r="C877" t="s">
        <v>10950</v>
      </c>
    </row>
    <row r="878" spans="1:3" x14ac:dyDescent="0.25">
      <c r="A878" s="1" t="s">
        <v>1826</v>
      </c>
      <c r="B878" t="s">
        <v>10904</v>
      </c>
      <c r="C878" t="s">
        <v>10950</v>
      </c>
    </row>
    <row r="879" spans="1:3" x14ac:dyDescent="0.25">
      <c r="A879" s="1" t="s">
        <v>1289</v>
      </c>
      <c r="B879" t="s">
        <v>10904</v>
      </c>
      <c r="C879" t="s">
        <v>10950</v>
      </c>
    </row>
    <row r="880" spans="1:3" x14ac:dyDescent="0.25">
      <c r="A880" s="1" t="s">
        <v>628</v>
      </c>
      <c r="B880" t="s">
        <v>10904</v>
      </c>
      <c r="C880" t="s">
        <v>10950</v>
      </c>
    </row>
    <row r="881" spans="1:3" x14ac:dyDescent="0.25">
      <c r="A881" s="1" t="s">
        <v>1361</v>
      </c>
      <c r="B881" t="s">
        <v>10904</v>
      </c>
      <c r="C881" t="s">
        <v>10950</v>
      </c>
    </row>
    <row r="882" spans="1:3" x14ac:dyDescent="0.25">
      <c r="A882" s="1" t="s">
        <v>2025</v>
      </c>
      <c r="B882" t="s">
        <v>10904</v>
      </c>
      <c r="C882" t="s">
        <v>10950</v>
      </c>
    </row>
    <row r="883" spans="1:3" x14ac:dyDescent="0.25">
      <c r="A883" s="1" t="s">
        <v>214</v>
      </c>
      <c r="B883" t="s">
        <v>10906</v>
      </c>
      <c r="C883" t="s">
        <v>10952</v>
      </c>
    </row>
    <row r="884" spans="1:3" x14ac:dyDescent="0.25">
      <c r="A884" s="1" t="s">
        <v>2137</v>
      </c>
    </row>
    <row r="885" spans="1:3" x14ac:dyDescent="0.25">
      <c r="A885" s="1" t="s">
        <v>39</v>
      </c>
    </row>
    <row r="886" spans="1:3" x14ac:dyDescent="0.25">
      <c r="A886" s="1" t="s">
        <v>2114</v>
      </c>
    </row>
    <row r="887" spans="1:3" x14ac:dyDescent="0.25">
      <c r="A887" s="1" t="s">
        <v>228</v>
      </c>
    </row>
    <row r="888" spans="1:3" x14ac:dyDescent="0.25">
      <c r="A888" s="1" t="s">
        <v>2097</v>
      </c>
    </row>
    <row r="889" spans="1:3" x14ac:dyDescent="0.25">
      <c r="A889" s="1" t="s">
        <v>85</v>
      </c>
    </row>
    <row r="890" spans="1:3" x14ac:dyDescent="0.25">
      <c r="A890" s="1" t="s">
        <v>313</v>
      </c>
    </row>
    <row r="891" spans="1:3" x14ac:dyDescent="0.25">
      <c r="A891" s="1" t="s">
        <v>2190</v>
      </c>
    </row>
    <row r="892" spans="1:3" x14ac:dyDescent="0.25">
      <c r="A892" s="1" t="s">
        <v>277</v>
      </c>
    </row>
    <row r="893" spans="1:3" x14ac:dyDescent="0.25">
      <c r="A893" s="1" t="s">
        <v>2127</v>
      </c>
    </row>
    <row r="894" spans="1:3" x14ac:dyDescent="0.25">
      <c r="A894" s="1" t="s">
        <v>147</v>
      </c>
    </row>
    <row r="895" spans="1:3" x14ac:dyDescent="0.25">
      <c r="A895" s="1" t="s">
        <v>2124</v>
      </c>
    </row>
    <row r="896" spans="1:3" x14ac:dyDescent="0.25">
      <c r="A896" s="1" t="s">
        <v>269</v>
      </c>
    </row>
    <row r="897" spans="1:1" x14ac:dyDescent="0.25">
      <c r="A897" s="1" t="s">
        <v>2079</v>
      </c>
    </row>
    <row r="898" spans="1:1" x14ac:dyDescent="0.25">
      <c r="A898" s="1" t="s">
        <v>160</v>
      </c>
    </row>
    <row r="899" spans="1:1" x14ac:dyDescent="0.25">
      <c r="A899" s="1" t="s">
        <v>209</v>
      </c>
    </row>
    <row r="900" spans="1:1" x14ac:dyDescent="0.25">
      <c r="A900" s="1" t="s">
        <v>2101</v>
      </c>
    </row>
    <row r="901" spans="1:1" x14ac:dyDescent="0.25">
      <c r="A901" s="1" t="s">
        <v>57</v>
      </c>
    </row>
    <row r="902" spans="1:1" x14ac:dyDescent="0.25">
      <c r="A902" s="1" t="s">
        <v>2121</v>
      </c>
    </row>
    <row r="903" spans="1:1" x14ac:dyDescent="0.25">
      <c r="A903" s="1" t="s">
        <v>239</v>
      </c>
    </row>
    <row r="904" spans="1:1" x14ac:dyDescent="0.25">
      <c r="A904" s="1" t="s">
        <v>2099</v>
      </c>
    </row>
    <row r="905" spans="1:1" x14ac:dyDescent="0.25">
      <c r="A905" s="1" t="s">
        <v>168</v>
      </c>
    </row>
    <row r="906" spans="1:1" x14ac:dyDescent="0.25">
      <c r="A906" s="1" t="s">
        <v>302</v>
      </c>
    </row>
    <row r="907" spans="1:1" x14ac:dyDescent="0.25">
      <c r="A907" s="1" t="s">
        <v>2084</v>
      </c>
    </row>
    <row r="908" spans="1:1" x14ac:dyDescent="0.25">
      <c r="A908" s="1" t="s">
        <v>142</v>
      </c>
    </row>
    <row r="909" spans="1:1" x14ac:dyDescent="0.25">
      <c r="A909" s="1" t="s">
        <v>2080</v>
      </c>
    </row>
    <row r="910" spans="1:1" x14ac:dyDescent="0.25">
      <c r="A910" s="1" t="s">
        <v>328</v>
      </c>
    </row>
    <row r="911" spans="1:1" x14ac:dyDescent="0.25">
      <c r="A911" s="1" t="s">
        <v>2092</v>
      </c>
    </row>
    <row r="912" spans="1:1" x14ac:dyDescent="0.25">
      <c r="A912" s="1" t="s">
        <v>162</v>
      </c>
    </row>
    <row r="913" spans="1:1" x14ac:dyDescent="0.25">
      <c r="A913" s="1" t="s">
        <v>2159</v>
      </c>
    </row>
    <row r="914" spans="1:1" x14ac:dyDescent="0.25">
      <c r="A914" s="1" t="s">
        <v>252</v>
      </c>
    </row>
    <row r="915" spans="1:1" x14ac:dyDescent="0.25">
      <c r="A915" s="1" t="s">
        <v>2072</v>
      </c>
    </row>
    <row r="916" spans="1:1" x14ac:dyDescent="0.25">
      <c r="A916" s="1" t="s">
        <v>127</v>
      </c>
    </row>
    <row r="917" spans="1:1" x14ac:dyDescent="0.25">
      <c r="A917" s="1" t="s">
        <v>2145</v>
      </c>
    </row>
    <row r="918" spans="1:1" x14ac:dyDescent="0.25">
      <c r="A918" s="1" t="s">
        <v>169</v>
      </c>
    </row>
    <row r="919" spans="1:1" x14ac:dyDescent="0.25">
      <c r="A919" s="1" t="s">
        <v>2069</v>
      </c>
    </row>
    <row r="920" spans="1:1" x14ac:dyDescent="0.25">
      <c r="A920" s="1" t="s">
        <v>102</v>
      </c>
    </row>
    <row r="921" spans="1:1" x14ac:dyDescent="0.25">
      <c r="A921" s="1" t="s">
        <v>347</v>
      </c>
    </row>
    <row r="922" spans="1:1" x14ac:dyDescent="0.25">
      <c r="A922" s="1" t="s">
        <v>158</v>
      </c>
    </row>
    <row r="923" spans="1:1" x14ac:dyDescent="0.25">
      <c r="A923" s="1" t="s">
        <v>2126</v>
      </c>
    </row>
    <row r="924" spans="1:1" x14ac:dyDescent="0.25">
      <c r="A924" s="1" t="s">
        <v>136</v>
      </c>
    </row>
    <row r="925" spans="1:1" x14ac:dyDescent="0.25">
      <c r="A925" s="1" t="s">
        <v>2077</v>
      </c>
    </row>
    <row r="926" spans="1:1" x14ac:dyDescent="0.25">
      <c r="A926" s="1" t="s">
        <v>3</v>
      </c>
    </row>
    <row r="927" spans="1:1" x14ac:dyDescent="0.25">
      <c r="A927" s="1" t="s">
        <v>2103</v>
      </c>
    </row>
    <row r="928" spans="1:1" x14ac:dyDescent="0.25">
      <c r="A928" s="1" t="s">
        <v>150</v>
      </c>
    </row>
    <row r="929" spans="1:1" x14ac:dyDescent="0.25">
      <c r="A929" s="1" t="s">
        <v>2098</v>
      </c>
    </row>
    <row r="930" spans="1:1" x14ac:dyDescent="0.25">
      <c r="A930" s="1" t="s">
        <v>219</v>
      </c>
    </row>
    <row r="931" spans="1:1" x14ac:dyDescent="0.25">
      <c r="A931" s="1" t="s">
        <v>2186</v>
      </c>
    </row>
    <row r="932" spans="1:1" x14ac:dyDescent="0.25">
      <c r="A932" s="1" t="s">
        <v>350</v>
      </c>
    </row>
    <row r="933" spans="1:1" x14ac:dyDescent="0.25">
      <c r="A933" s="1" t="s">
        <v>2096</v>
      </c>
    </row>
    <row r="934" spans="1:1" x14ac:dyDescent="0.25">
      <c r="A934" s="1" t="s">
        <v>299</v>
      </c>
    </row>
    <row r="935" spans="1:1" x14ac:dyDescent="0.25">
      <c r="A935" s="1" t="s">
        <v>2100</v>
      </c>
    </row>
    <row r="936" spans="1:1" x14ac:dyDescent="0.25">
      <c r="A936" s="1" t="s">
        <v>106</v>
      </c>
    </row>
    <row r="937" spans="1:1" x14ac:dyDescent="0.25">
      <c r="A937" s="1" t="s">
        <v>2074</v>
      </c>
    </row>
    <row r="938" spans="1:1" x14ac:dyDescent="0.25">
      <c r="A938" s="1" t="s">
        <v>283</v>
      </c>
    </row>
    <row r="939" spans="1:1" x14ac:dyDescent="0.25">
      <c r="A939" s="1" t="s">
        <v>2154</v>
      </c>
    </row>
    <row r="940" spans="1:1" x14ac:dyDescent="0.25">
      <c r="A940" s="1" t="s">
        <v>339</v>
      </c>
    </row>
    <row r="941" spans="1:1" x14ac:dyDescent="0.25">
      <c r="A941" s="1" t="s">
        <v>2053</v>
      </c>
    </row>
    <row r="942" spans="1:1" x14ac:dyDescent="0.25">
      <c r="A942" s="1" t="s">
        <v>137</v>
      </c>
    </row>
    <row r="943" spans="1:1" x14ac:dyDescent="0.25">
      <c r="A943" s="1" t="s">
        <v>2049</v>
      </c>
    </row>
    <row r="944" spans="1:1" x14ac:dyDescent="0.25">
      <c r="A944" s="1" t="s">
        <v>187</v>
      </c>
    </row>
    <row r="945" spans="1:1" x14ac:dyDescent="0.25">
      <c r="A945" s="1" t="s">
        <v>326</v>
      </c>
    </row>
    <row r="946" spans="1:1" x14ac:dyDescent="0.25">
      <c r="A946" s="1" t="s">
        <v>2086</v>
      </c>
    </row>
    <row r="947" spans="1:1" x14ac:dyDescent="0.25">
      <c r="A947" s="1" t="s">
        <v>230</v>
      </c>
    </row>
    <row r="948" spans="1:1" x14ac:dyDescent="0.25">
      <c r="A948" s="1" t="s">
        <v>2106</v>
      </c>
    </row>
    <row r="949" spans="1:1" x14ac:dyDescent="0.25">
      <c r="A949" s="1" t="s">
        <v>233</v>
      </c>
    </row>
    <row r="950" spans="1:1" x14ac:dyDescent="0.25">
      <c r="A950" s="1" t="s">
        <v>2118</v>
      </c>
    </row>
    <row r="951" spans="1:1" x14ac:dyDescent="0.25">
      <c r="A951" s="1" t="s">
        <v>235</v>
      </c>
    </row>
    <row r="952" spans="1:1" x14ac:dyDescent="0.25">
      <c r="A952" s="1" t="s">
        <v>2195</v>
      </c>
    </row>
    <row r="953" spans="1:1" x14ac:dyDescent="0.25">
      <c r="A953" s="1" t="s">
        <v>581</v>
      </c>
    </row>
    <row r="954" spans="1:1" x14ac:dyDescent="0.25">
      <c r="A954" s="1" t="s">
        <v>286</v>
      </c>
    </row>
    <row r="955" spans="1:1" x14ac:dyDescent="0.25">
      <c r="A955" s="1" t="s">
        <v>2183</v>
      </c>
    </row>
    <row r="956" spans="1:1" x14ac:dyDescent="0.25">
      <c r="A956" s="1" t="s">
        <v>216</v>
      </c>
    </row>
    <row r="957" spans="1:1" x14ac:dyDescent="0.25">
      <c r="A957" s="1" t="s">
        <v>2185</v>
      </c>
    </row>
    <row r="958" spans="1:1" x14ac:dyDescent="0.25">
      <c r="A958" s="1" t="s">
        <v>110</v>
      </c>
    </row>
    <row r="959" spans="1:1" x14ac:dyDescent="0.25">
      <c r="A959" s="1" t="s">
        <v>308</v>
      </c>
    </row>
    <row r="960" spans="1:1" x14ac:dyDescent="0.25">
      <c r="A960" s="1" t="s">
        <v>2149</v>
      </c>
    </row>
    <row r="961" spans="1:1" x14ac:dyDescent="0.25">
      <c r="A961" s="1" t="s">
        <v>2184</v>
      </c>
    </row>
    <row r="962" spans="1:1" x14ac:dyDescent="0.25">
      <c r="A962" s="1" t="s">
        <v>275</v>
      </c>
    </row>
    <row r="963" spans="1:1" x14ac:dyDescent="0.25">
      <c r="A963" s="1" t="s">
        <v>2164</v>
      </c>
    </row>
    <row r="964" spans="1:1" x14ac:dyDescent="0.25">
      <c r="A964" s="1" t="s">
        <v>329</v>
      </c>
    </row>
    <row r="965" spans="1:1" x14ac:dyDescent="0.25">
      <c r="A965" s="1" t="s">
        <v>309</v>
      </c>
    </row>
    <row r="966" spans="1:1" x14ac:dyDescent="0.25">
      <c r="A966" s="1" t="s">
        <v>2174</v>
      </c>
    </row>
    <row r="967" spans="1:1" x14ac:dyDescent="0.25">
      <c r="A967" s="1" t="s">
        <v>224</v>
      </c>
    </row>
    <row r="968" spans="1:1" x14ac:dyDescent="0.25">
      <c r="A968" s="1" t="s">
        <v>2128</v>
      </c>
    </row>
    <row r="969" spans="1:1" x14ac:dyDescent="0.25">
      <c r="A969" s="1" t="s">
        <v>104</v>
      </c>
    </row>
    <row r="970" spans="1:1" x14ac:dyDescent="0.25">
      <c r="A970" s="1" t="s">
        <v>2191</v>
      </c>
    </row>
    <row r="971" spans="1:1" x14ac:dyDescent="0.25">
      <c r="A971" s="1" t="s">
        <v>143</v>
      </c>
    </row>
    <row r="972" spans="1:1" x14ac:dyDescent="0.25">
      <c r="A972" s="1" t="s">
        <v>338</v>
      </c>
    </row>
    <row r="973" spans="1:1" x14ac:dyDescent="0.25">
      <c r="A973" s="1" t="s">
        <v>586</v>
      </c>
    </row>
    <row r="974" spans="1:1" x14ac:dyDescent="0.25">
      <c r="A974" s="1" t="s">
        <v>271</v>
      </c>
    </row>
    <row r="975" spans="1:1" x14ac:dyDescent="0.25">
      <c r="A975" s="1" t="s">
        <v>2194</v>
      </c>
    </row>
    <row r="976" spans="1:1" x14ac:dyDescent="0.25">
      <c r="A976" s="1" t="s">
        <v>2168</v>
      </c>
    </row>
    <row r="977" spans="1:1" x14ac:dyDescent="0.25">
      <c r="A977" s="1" t="s">
        <v>205</v>
      </c>
    </row>
    <row r="978" spans="1:1" x14ac:dyDescent="0.25">
      <c r="A978" s="1" t="s">
        <v>2061</v>
      </c>
    </row>
    <row r="979" spans="1:1" x14ac:dyDescent="0.25">
      <c r="A979" s="1" t="s">
        <v>95</v>
      </c>
    </row>
    <row r="980" spans="1:1" x14ac:dyDescent="0.25">
      <c r="A980" s="1" t="s">
        <v>2087</v>
      </c>
    </row>
    <row r="981" spans="1:1" x14ac:dyDescent="0.25">
      <c r="A981" s="1" t="s">
        <v>212</v>
      </c>
    </row>
    <row r="982" spans="1:1" x14ac:dyDescent="0.25">
      <c r="A982" s="1" t="s">
        <v>2188</v>
      </c>
    </row>
    <row r="983" spans="1:1" x14ac:dyDescent="0.25">
      <c r="A983" s="1" t="s">
        <v>2178</v>
      </c>
    </row>
    <row r="984" spans="1:1" x14ac:dyDescent="0.25">
      <c r="A984" s="1" t="s">
        <v>335</v>
      </c>
    </row>
    <row r="985" spans="1:1" x14ac:dyDescent="0.25">
      <c r="A985" s="1" t="s">
        <v>2181</v>
      </c>
    </row>
    <row r="986" spans="1:1" x14ac:dyDescent="0.25">
      <c r="A986" s="1" t="s">
        <v>244</v>
      </c>
    </row>
    <row r="987" spans="1:1" x14ac:dyDescent="0.25">
      <c r="A987" s="1" t="s">
        <v>2051</v>
      </c>
    </row>
    <row r="988" spans="1:1" x14ac:dyDescent="0.25">
      <c r="A988" s="1" t="s">
        <v>93</v>
      </c>
    </row>
    <row r="989" spans="1:1" x14ac:dyDescent="0.25">
      <c r="A989" s="1" t="s">
        <v>262</v>
      </c>
    </row>
    <row r="990" spans="1:1" x14ac:dyDescent="0.25">
      <c r="A990" s="1" t="s">
        <v>2197</v>
      </c>
    </row>
    <row r="991" spans="1:1" x14ac:dyDescent="0.25">
      <c r="A991" s="1" t="s">
        <v>171</v>
      </c>
    </row>
    <row r="992" spans="1:1" x14ac:dyDescent="0.25">
      <c r="A992" s="1" t="s">
        <v>2130</v>
      </c>
    </row>
    <row r="993" spans="1:1" x14ac:dyDescent="0.25">
      <c r="A993" s="1" t="s">
        <v>2155</v>
      </c>
    </row>
    <row r="994" spans="1:1" x14ac:dyDescent="0.25">
      <c r="A994" s="1" t="s">
        <v>315</v>
      </c>
    </row>
    <row r="995" spans="1:1" x14ac:dyDescent="0.25">
      <c r="A995" s="1" t="s">
        <v>2136</v>
      </c>
    </row>
    <row r="996" spans="1:1" x14ac:dyDescent="0.25">
      <c r="A996" s="1" t="s">
        <v>121</v>
      </c>
    </row>
    <row r="997" spans="1:1" x14ac:dyDescent="0.25">
      <c r="A997" s="1" t="s">
        <v>2156</v>
      </c>
    </row>
    <row r="998" spans="1:1" x14ac:dyDescent="0.25">
      <c r="A998" s="1" t="s">
        <v>295</v>
      </c>
    </row>
    <row r="999" spans="1:1" x14ac:dyDescent="0.25">
      <c r="A999" s="1" t="s">
        <v>232</v>
      </c>
    </row>
    <row r="1000" spans="1:1" x14ac:dyDescent="0.25">
      <c r="A1000" s="1" t="s">
        <v>2119</v>
      </c>
    </row>
    <row r="1001" spans="1:1" x14ac:dyDescent="0.25">
      <c r="A1001" s="1" t="s">
        <v>70</v>
      </c>
    </row>
    <row r="1002" spans="1:1" x14ac:dyDescent="0.25">
      <c r="A1002" s="1" t="s">
        <v>2177</v>
      </c>
    </row>
    <row r="1003" spans="1:1" x14ac:dyDescent="0.25">
      <c r="A1003" s="1" t="s">
        <v>226</v>
      </c>
    </row>
    <row r="1004" spans="1:1" x14ac:dyDescent="0.25">
      <c r="A1004" s="1" t="s">
        <v>2163</v>
      </c>
    </row>
    <row r="1005" spans="1:1" x14ac:dyDescent="0.25">
      <c r="A1005" s="1" t="s">
        <v>266</v>
      </c>
    </row>
    <row r="1006" spans="1:1" x14ac:dyDescent="0.25">
      <c r="A1006" s="1" t="s">
        <v>2116</v>
      </c>
    </row>
    <row r="1007" spans="1:1" x14ac:dyDescent="0.25">
      <c r="A1007" s="1" t="s">
        <v>59</v>
      </c>
    </row>
    <row r="1008" spans="1:1" x14ac:dyDescent="0.25">
      <c r="A1008" s="1" t="s">
        <v>2081</v>
      </c>
    </row>
    <row r="1009" spans="1:1" x14ac:dyDescent="0.25">
      <c r="A1009" s="1" t="s">
        <v>203</v>
      </c>
    </row>
    <row r="1010" spans="1:1" x14ac:dyDescent="0.25">
      <c r="A1010" s="1" t="s">
        <v>2082</v>
      </c>
    </row>
    <row r="1011" spans="1:1" x14ac:dyDescent="0.25">
      <c r="A1011" s="1" t="s">
        <v>181</v>
      </c>
    </row>
    <row r="1012" spans="1:1" x14ac:dyDescent="0.25">
      <c r="A1012" s="1" t="s">
        <v>2147</v>
      </c>
    </row>
    <row r="1013" spans="1:1" x14ac:dyDescent="0.25">
      <c r="A1013" s="1" t="s">
        <v>2148</v>
      </c>
    </row>
    <row r="1014" spans="1:1" x14ac:dyDescent="0.25">
      <c r="A1014" s="1" t="s">
        <v>2060</v>
      </c>
    </row>
    <row r="1015" spans="1:1" x14ac:dyDescent="0.25">
      <c r="A1015" s="1" t="s">
        <v>2063</v>
      </c>
    </row>
    <row r="1016" spans="1:1" x14ac:dyDescent="0.25">
      <c r="A1016" s="1" t="s">
        <v>2173</v>
      </c>
    </row>
    <row r="1017" spans="1:1" x14ac:dyDescent="0.25">
      <c r="A1017" s="1" t="s">
        <v>2064</v>
      </c>
    </row>
    <row r="1018" spans="1:1" x14ac:dyDescent="0.25">
      <c r="A1018" s="1" t="s">
        <v>2142</v>
      </c>
    </row>
    <row r="1019" spans="1:1" x14ac:dyDescent="0.25">
      <c r="A1019" s="1" t="s">
        <v>2143</v>
      </c>
    </row>
    <row r="1020" spans="1:1" x14ac:dyDescent="0.25">
      <c r="A1020" s="1" t="s">
        <v>292</v>
      </c>
    </row>
    <row r="1021" spans="1:1" x14ac:dyDescent="0.25">
      <c r="A1021" s="1" t="s">
        <v>2115</v>
      </c>
    </row>
    <row r="1022" spans="1:1" x14ac:dyDescent="0.25">
      <c r="A1022" s="1" t="s">
        <v>247</v>
      </c>
    </row>
    <row r="1023" spans="1:1" x14ac:dyDescent="0.25">
      <c r="A1023" s="1" t="s">
        <v>2089</v>
      </c>
    </row>
    <row r="1024" spans="1:1" x14ac:dyDescent="0.25">
      <c r="A1024" s="1" t="s">
        <v>112</v>
      </c>
    </row>
    <row r="1025" spans="1:1" x14ac:dyDescent="0.25">
      <c r="A1025" s="1" t="s">
        <v>2067</v>
      </c>
    </row>
    <row r="1026" spans="1:1" x14ac:dyDescent="0.25">
      <c r="A1026" s="1" t="s">
        <v>7</v>
      </c>
    </row>
    <row r="1027" spans="1:1" x14ac:dyDescent="0.25">
      <c r="A1027" s="1" t="s">
        <v>334</v>
      </c>
    </row>
    <row r="1028" spans="1:1" x14ac:dyDescent="0.25">
      <c r="A1028" s="1" t="s">
        <v>2133</v>
      </c>
    </row>
    <row r="1029" spans="1:1" x14ac:dyDescent="0.25">
      <c r="A1029" s="1" t="s">
        <v>322</v>
      </c>
    </row>
    <row r="1030" spans="1:1" x14ac:dyDescent="0.25">
      <c r="A1030" s="1" t="s">
        <v>257</v>
      </c>
    </row>
    <row r="1031" spans="1:1" x14ac:dyDescent="0.25">
      <c r="A1031" s="1" t="s">
        <v>2134</v>
      </c>
    </row>
    <row r="1032" spans="1:1" x14ac:dyDescent="0.25">
      <c r="A1032" s="1" t="s">
        <v>2055</v>
      </c>
    </row>
    <row r="1033" spans="1:1" x14ac:dyDescent="0.25">
      <c r="A1033" s="1" t="s">
        <v>256</v>
      </c>
    </row>
    <row r="1034" spans="1:1" x14ac:dyDescent="0.25">
      <c r="A1034" s="1" t="s">
        <v>2111</v>
      </c>
    </row>
    <row r="1035" spans="1:1" x14ac:dyDescent="0.25">
      <c r="A1035" s="1" t="s">
        <v>331</v>
      </c>
    </row>
    <row r="1036" spans="1:1" x14ac:dyDescent="0.25">
      <c r="A1036" s="1" t="s">
        <v>2048</v>
      </c>
    </row>
    <row r="1037" spans="1:1" x14ac:dyDescent="0.25">
      <c r="A1037" s="1" t="s">
        <v>117</v>
      </c>
    </row>
    <row r="1038" spans="1:1" x14ac:dyDescent="0.25">
      <c r="A1038" s="1" t="s">
        <v>1804</v>
      </c>
    </row>
    <row r="1039" spans="1:1" x14ac:dyDescent="0.25">
      <c r="A1039" s="1" t="s">
        <v>1392</v>
      </c>
    </row>
    <row r="1040" spans="1:1" x14ac:dyDescent="0.25">
      <c r="A1040" s="1" t="s">
        <v>1581</v>
      </c>
    </row>
    <row r="1041" spans="1:1" x14ac:dyDescent="0.25">
      <c r="A1041" s="1" t="s">
        <v>1233</v>
      </c>
    </row>
    <row r="1042" spans="1:1" x14ac:dyDescent="0.25">
      <c r="A1042" s="1" t="s">
        <v>2070</v>
      </c>
    </row>
    <row r="1043" spans="1:1" x14ac:dyDescent="0.25">
      <c r="A1043" s="1" t="s">
        <v>1293</v>
      </c>
    </row>
    <row r="1044" spans="1:1" x14ac:dyDescent="0.25">
      <c r="A1044" s="1" t="s">
        <v>1599</v>
      </c>
    </row>
    <row r="1045" spans="1:1" x14ac:dyDescent="0.25">
      <c r="A1045" s="1" t="s">
        <v>646</v>
      </c>
    </row>
    <row r="1046" spans="1:1" x14ac:dyDescent="0.25">
      <c r="A1046" s="1" t="s">
        <v>33</v>
      </c>
    </row>
    <row r="1047" spans="1:1" x14ac:dyDescent="0.25">
      <c r="A1047" s="1" t="s">
        <v>1781</v>
      </c>
    </row>
    <row r="1048" spans="1:1" x14ac:dyDescent="0.25">
      <c r="A1048" s="1" t="s">
        <v>2050</v>
      </c>
    </row>
    <row r="1049" spans="1:1" x14ac:dyDescent="0.25">
      <c r="A1049" s="1" t="s">
        <v>1312</v>
      </c>
    </row>
    <row r="1050" spans="1:1" x14ac:dyDescent="0.25">
      <c r="A1050" s="1" t="s">
        <v>1611</v>
      </c>
    </row>
    <row r="1051" spans="1:1" x14ac:dyDescent="0.25">
      <c r="A1051" s="1" t="s">
        <v>1236</v>
      </c>
    </row>
    <row r="1052" spans="1:1" x14ac:dyDescent="0.25">
      <c r="A1052" s="1" t="s">
        <v>2057</v>
      </c>
    </row>
    <row r="1053" spans="1:1" x14ac:dyDescent="0.25">
      <c r="A1053" s="1" t="s">
        <v>1307</v>
      </c>
    </row>
    <row r="1054" spans="1:1" x14ac:dyDescent="0.25">
      <c r="A1054" s="1" t="s">
        <v>1587</v>
      </c>
    </row>
    <row r="1055" spans="1:1" x14ac:dyDescent="0.25">
      <c r="A1055" s="1" t="s">
        <v>1507</v>
      </c>
    </row>
    <row r="1056" spans="1:1" x14ac:dyDescent="0.25">
      <c r="A1056" s="1" t="s">
        <v>632</v>
      </c>
    </row>
    <row r="1057" spans="1:1" x14ac:dyDescent="0.25">
      <c r="A1057" s="1" t="s">
        <v>620</v>
      </c>
    </row>
    <row r="1058" spans="1:1" x14ac:dyDescent="0.25">
      <c r="A1058" s="1" t="s">
        <v>1231</v>
      </c>
    </row>
    <row r="1059" spans="1:1" x14ac:dyDescent="0.25">
      <c r="A1059" s="1" t="s">
        <v>1478</v>
      </c>
    </row>
    <row r="1060" spans="1:1" x14ac:dyDescent="0.25">
      <c r="A1060" s="1" t="s">
        <v>1609</v>
      </c>
    </row>
    <row r="1061" spans="1:1" x14ac:dyDescent="0.25">
      <c r="A1061" s="1" t="s">
        <v>1868</v>
      </c>
    </row>
    <row r="1062" spans="1:1" x14ac:dyDescent="0.25">
      <c r="A1062" s="1" t="s">
        <v>1351</v>
      </c>
    </row>
    <row r="1063" spans="1:1" x14ac:dyDescent="0.25">
      <c r="A1063" s="1" t="s">
        <v>1946</v>
      </c>
    </row>
    <row r="1064" spans="1:1" x14ac:dyDescent="0.25">
      <c r="A1064" s="1" t="s">
        <v>1332</v>
      </c>
    </row>
    <row r="1065" spans="1:1" x14ac:dyDescent="0.25">
      <c r="A1065" s="1" t="s">
        <v>1239</v>
      </c>
    </row>
    <row r="1066" spans="1:1" x14ac:dyDescent="0.25">
      <c r="A1066" s="1" t="s">
        <v>2023</v>
      </c>
    </row>
    <row r="1067" spans="1:1" x14ac:dyDescent="0.25">
      <c r="A1067" s="1" t="s">
        <v>1633</v>
      </c>
    </row>
    <row r="1068" spans="1:1" x14ac:dyDescent="0.25">
      <c r="A1068" s="1" t="s">
        <v>2046</v>
      </c>
    </row>
    <row r="1069" spans="1:1" x14ac:dyDescent="0.25">
      <c r="A1069" s="1" t="s">
        <v>1291</v>
      </c>
    </row>
    <row r="1070" spans="1:1" x14ac:dyDescent="0.25">
      <c r="A1070" s="1" t="s">
        <v>1579</v>
      </c>
    </row>
    <row r="1071" spans="1:1" x14ac:dyDescent="0.25">
      <c r="A1071" s="1" t="s">
        <v>1474</v>
      </c>
    </row>
    <row r="1072" spans="1:1" x14ac:dyDescent="0.25">
      <c r="A1072" s="1" t="s">
        <v>630</v>
      </c>
    </row>
    <row r="1073" spans="1:1" x14ac:dyDescent="0.25">
      <c r="A1073" s="1" t="s">
        <v>1151</v>
      </c>
    </row>
    <row r="1074" spans="1:1" x14ac:dyDescent="0.25">
      <c r="A1074" s="1" t="s">
        <v>883</v>
      </c>
    </row>
    <row r="1075" spans="1:1" x14ac:dyDescent="0.25">
      <c r="A1075" s="1" t="s">
        <v>618</v>
      </c>
    </row>
    <row r="1076" spans="1:1" x14ac:dyDescent="0.25">
      <c r="A1076" s="1" t="s">
        <v>2059</v>
      </c>
    </row>
    <row r="1077" spans="1:1" x14ac:dyDescent="0.25">
      <c r="A1077" s="1" t="s">
        <v>2112</v>
      </c>
    </row>
    <row r="1078" spans="1:1" x14ac:dyDescent="0.25">
      <c r="A1078" s="1" t="s">
        <v>750</v>
      </c>
    </row>
    <row r="1079" spans="1:1" x14ac:dyDescent="0.25">
      <c r="A1079" s="1" t="s">
        <v>402</v>
      </c>
    </row>
    <row r="1080" spans="1:1" x14ac:dyDescent="0.25">
      <c r="A1080" s="1" t="s">
        <v>1988</v>
      </c>
    </row>
    <row r="1081" spans="1:1" x14ac:dyDescent="0.25">
      <c r="A1081" s="1" t="s">
        <v>535</v>
      </c>
    </row>
    <row r="1082" spans="1:1" x14ac:dyDescent="0.25">
      <c r="A1082" s="1" t="s">
        <v>583</v>
      </c>
    </row>
    <row r="1083" spans="1:1" x14ac:dyDescent="0.25">
      <c r="A1083" s="1" t="s">
        <v>408</v>
      </c>
    </row>
    <row r="1084" spans="1:1" x14ac:dyDescent="0.25">
      <c r="A1084" s="1" t="s">
        <v>529</v>
      </c>
    </row>
    <row r="1085" spans="1:1" x14ac:dyDescent="0.25">
      <c r="A1085" s="1" t="s">
        <v>516</v>
      </c>
    </row>
    <row r="1086" spans="1:1" x14ac:dyDescent="0.25">
      <c r="A1086" s="1" t="s">
        <v>578</v>
      </c>
    </row>
    <row r="1087" spans="1:1" x14ac:dyDescent="0.25">
      <c r="A1087" s="1" t="s">
        <v>430</v>
      </c>
    </row>
    <row r="1088" spans="1:1" x14ac:dyDescent="0.25">
      <c r="A1088" s="1" t="s">
        <v>484</v>
      </c>
    </row>
    <row r="1089" spans="1:1" x14ac:dyDescent="0.25">
      <c r="A1089" s="1" t="s">
        <v>463</v>
      </c>
    </row>
    <row r="1090" spans="1:1" x14ac:dyDescent="0.25">
      <c r="A1090" s="1" t="s">
        <v>405</v>
      </c>
    </row>
    <row r="1091" spans="1:1" x14ac:dyDescent="0.25">
      <c r="A1091" s="1" t="s">
        <v>524</v>
      </c>
    </row>
    <row r="1092" spans="1:1" x14ac:dyDescent="0.25">
      <c r="A1092" s="1" t="s">
        <v>518</v>
      </c>
    </row>
    <row r="1093" spans="1:1" x14ac:dyDescent="0.25">
      <c r="A1093" s="1" t="s">
        <v>355</v>
      </c>
    </row>
    <row r="1094" spans="1:1" x14ac:dyDescent="0.25">
      <c r="A1094" s="1" t="s">
        <v>877</v>
      </c>
    </row>
    <row r="1095" spans="1:1" x14ac:dyDescent="0.25">
      <c r="A1095" s="1" t="s">
        <v>453</v>
      </c>
    </row>
    <row r="1096" spans="1:1" x14ac:dyDescent="0.25">
      <c r="A1096" s="1" t="s">
        <v>367</v>
      </c>
    </row>
    <row r="1097" spans="1:1" x14ac:dyDescent="0.25">
      <c r="A1097" s="1" t="s">
        <v>572</v>
      </c>
    </row>
    <row r="1098" spans="1:1" x14ac:dyDescent="0.25">
      <c r="A1098" s="1" t="s">
        <v>470</v>
      </c>
    </row>
    <row r="1099" spans="1:1" x14ac:dyDescent="0.25">
      <c r="A1099" s="1" t="s">
        <v>379</v>
      </c>
    </row>
    <row r="1100" spans="1:1" x14ac:dyDescent="0.25">
      <c r="A1100" s="1" t="s">
        <v>427</v>
      </c>
    </row>
    <row r="1101" spans="1:1" x14ac:dyDescent="0.25">
      <c r="A1101" s="1" t="s">
        <v>385</v>
      </c>
    </row>
    <row r="1102" spans="1:1" x14ac:dyDescent="0.25">
      <c r="A1102" s="1" t="s">
        <v>541</v>
      </c>
    </row>
    <row r="1103" spans="1:1" x14ac:dyDescent="0.25">
      <c r="A1103" s="1" t="s">
        <v>376</v>
      </c>
    </row>
    <row r="1104" spans="1:1" x14ac:dyDescent="0.25">
      <c r="A1104" s="1" t="s">
        <v>467</v>
      </c>
    </row>
    <row r="1105" spans="1:1" x14ac:dyDescent="0.25">
      <c r="A1105" s="1" t="s">
        <v>361</v>
      </c>
    </row>
    <row r="1106" spans="1:1" x14ac:dyDescent="0.25">
      <c r="A1106" s="1" t="s">
        <v>614</v>
      </c>
    </row>
    <row r="1107" spans="1:1" x14ac:dyDescent="0.25">
      <c r="A1107" s="1" t="s">
        <v>432</v>
      </c>
    </row>
    <row r="1108" spans="1:1" x14ac:dyDescent="0.25">
      <c r="A1108" s="1" t="s">
        <v>436</v>
      </c>
    </row>
    <row r="1109" spans="1:1" x14ac:dyDescent="0.25">
      <c r="A1109" s="1" t="s">
        <v>417</v>
      </c>
    </row>
    <row r="1110" spans="1:1" x14ac:dyDescent="0.25">
      <c r="A1110" s="1" t="s">
        <v>403</v>
      </c>
    </row>
    <row r="1111" spans="1:1" x14ac:dyDescent="0.25">
      <c r="A1111" s="1" t="s">
        <v>616</v>
      </c>
    </row>
    <row r="1112" spans="1:1" x14ac:dyDescent="0.25">
      <c r="A1112" s="1" t="s">
        <v>419</v>
      </c>
    </row>
    <row r="1113" spans="1:1" x14ac:dyDescent="0.25">
      <c r="A1113" s="1" t="s">
        <v>924</v>
      </c>
    </row>
    <row r="1114" spans="1:1" x14ac:dyDescent="0.25">
      <c r="A1114" s="1" t="s">
        <v>551</v>
      </c>
    </row>
    <row r="1115" spans="1:1" x14ac:dyDescent="0.25">
      <c r="A1115" s="1" t="s">
        <v>438</v>
      </c>
    </row>
    <row r="1116" spans="1:1" x14ac:dyDescent="0.25">
      <c r="A1116" s="1" t="s">
        <v>433</v>
      </c>
    </row>
    <row r="1117" spans="1:1" x14ac:dyDescent="0.25">
      <c r="A1117" s="1" t="s">
        <v>388</v>
      </c>
    </row>
    <row r="1118" spans="1:1" x14ac:dyDescent="0.25">
      <c r="A1118" s="1" t="s">
        <v>555</v>
      </c>
    </row>
    <row r="1119" spans="1:1" x14ac:dyDescent="0.25">
      <c r="A1119" s="1" t="s">
        <v>489</v>
      </c>
    </row>
    <row r="1120" spans="1:1" x14ac:dyDescent="0.25">
      <c r="A1120" s="1" t="s">
        <v>482</v>
      </c>
    </row>
    <row r="1121" spans="1:1" x14ac:dyDescent="0.25">
      <c r="A1121" s="1" t="s">
        <v>598</v>
      </c>
    </row>
    <row r="1122" spans="1:1" x14ac:dyDescent="0.25">
      <c r="A1122" s="1" t="s">
        <v>579</v>
      </c>
    </row>
    <row r="1123" spans="1:1" x14ac:dyDescent="0.25">
      <c r="A1123" s="1" t="s">
        <v>501</v>
      </c>
    </row>
    <row r="1124" spans="1:1" x14ac:dyDescent="0.25">
      <c r="A1124" s="1" t="s">
        <v>412</v>
      </c>
    </row>
    <row r="1125" spans="1:1" x14ac:dyDescent="0.25">
      <c r="A1125" s="1" t="s">
        <v>424</v>
      </c>
    </row>
    <row r="1126" spans="1:1" x14ac:dyDescent="0.25">
      <c r="A1126" s="1" t="s">
        <v>537</v>
      </c>
    </row>
    <row r="1127" spans="1:1" x14ac:dyDescent="0.25">
      <c r="A1127" s="1" t="s">
        <v>573</v>
      </c>
    </row>
    <row r="1128" spans="1:1" x14ac:dyDescent="0.25">
      <c r="A1128" s="1" t="s">
        <v>507</v>
      </c>
    </row>
    <row r="1129" spans="1:1" x14ac:dyDescent="0.25">
      <c r="A1129" s="1" t="s">
        <v>626</v>
      </c>
    </row>
    <row r="1130" spans="1:1" x14ac:dyDescent="0.25">
      <c r="A1130" s="1" t="s">
        <v>444</v>
      </c>
    </row>
    <row r="1131" spans="1:1" x14ac:dyDescent="0.25">
      <c r="A1131" s="1" t="s">
        <v>359</v>
      </c>
    </row>
    <row r="1132" spans="1:1" x14ac:dyDescent="0.25">
      <c r="A1132" s="1" t="s">
        <v>450</v>
      </c>
    </row>
    <row r="1133" spans="1:1" x14ac:dyDescent="0.25">
      <c r="A1133" s="1" t="s">
        <v>478</v>
      </c>
    </row>
    <row r="1134" spans="1:1" x14ac:dyDescent="0.25">
      <c r="A1134" s="1" t="s">
        <v>532</v>
      </c>
    </row>
    <row r="1135" spans="1:1" x14ac:dyDescent="0.25">
      <c r="A1135" s="1" t="s">
        <v>439</v>
      </c>
    </row>
    <row r="1136" spans="1:1" x14ac:dyDescent="0.25">
      <c r="A1136" s="1" t="s">
        <v>357</v>
      </c>
    </row>
    <row r="1137" spans="1:1" x14ac:dyDescent="0.25">
      <c r="A1137" s="1" t="s">
        <v>441</v>
      </c>
    </row>
    <row r="1138" spans="1:1" x14ac:dyDescent="0.25">
      <c r="A1138" s="1" t="s">
        <v>480</v>
      </c>
    </row>
    <row r="1139" spans="1:1" x14ac:dyDescent="0.25">
      <c r="A1139" s="1" t="s">
        <v>589</v>
      </c>
    </row>
    <row r="1140" spans="1:1" x14ac:dyDescent="0.25">
      <c r="A1140" s="1" t="s">
        <v>547</v>
      </c>
    </row>
    <row r="1141" spans="1:1" x14ac:dyDescent="0.25">
      <c r="A1141" s="1" t="s">
        <v>374</v>
      </c>
    </row>
    <row r="1142" spans="1:1" x14ac:dyDescent="0.25">
      <c r="A1142" s="1" t="s">
        <v>474</v>
      </c>
    </row>
    <row r="1143" spans="1:1" x14ac:dyDescent="0.25">
      <c r="A1143" s="1" t="s">
        <v>528</v>
      </c>
    </row>
    <row r="1144" spans="1:1" x14ac:dyDescent="0.25">
      <c r="A1144" s="1" t="s">
        <v>546</v>
      </c>
    </row>
    <row r="1145" spans="1:1" x14ac:dyDescent="0.25">
      <c r="A1145" s="1" t="s">
        <v>366</v>
      </c>
    </row>
    <row r="1146" spans="1:1" x14ac:dyDescent="0.25">
      <c r="A1146" s="1" t="s">
        <v>471</v>
      </c>
    </row>
    <row r="1147" spans="1:1" x14ac:dyDescent="0.25">
      <c r="A1147" s="1" t="s">
        <v>460</v>
      </c>
    </row>
    <row r="1148" spans="1:1" x14ac:dyDescent="0.25">
      <c r="A1148" s="1" t="s">
        <v>550</v>
      </c>
    </row>
    <row r="1149" spans="1:1" x14ac:dyDescent="0.25">
      <c r="A1149" s="1" t="s">
        <v>560</v>
      </c>
    </row>
    <row r="1150" spans="1:1" x14ac:dyDescent="0.25">
      <c r="A1150" s="1" t="s">
        <v>399</v>
      </c>
    </row>
    <row r="1151" spans="1:1" x14ac:dyDescent="0.25">
      <c r="A1151" s="1" t="s">
        <v>519</v>
      </c>
    </row>
    <row r="1152" spans="1:1" x14ac:dyDescent="0.25">
      <c r="A1152" s="1" t="s">
        <v>415</v>
      </c>
    </row>
    <row r="1153" spans="1:1" x14ac:dyDescent="0.25">
      <c r="A1153" s="1" t="s">
        <v>591</v>
      </c>
    </row>
    <row r="1154" spans="1:1" x14ac:dyDescent="0.25">
      <c r="A1154" s="1" t="s">
        <v>371</v>
      </c>
    </row>
    <row r="1155" spans="1:1" x14ac:dyDescent="0.25">
      <c r="A1155" s="1" t="s">
        <v>461</v>
      </c>
    </row>
    <row r="1156" spans="1:1" x14ac:dyDescent="0.25">
      <c r="A1156" s="1" t="s">
        <v>456</v>
      </c>
    </row>
    <row r="1157" spans="1:1" x14ac:dyDescent="0.25">
      <c r="A1157" s="1" t="s">
        <v>491</v>
      </c>
    </row>
    <row r="1158" spans="1:1" x14ac:dyDescent="0.25">
      <c r="A1158" s="1" t="s">
        <v>393</v>
      </c>
    </row>
    <row r="1159" spans="1:1" x14ac:dyDescent="0.25">
      <c r="A1159" s="1" t="s">
        <v>377</v>
      </c>
    </row>
    <row r="1160" spans="1:1" x14ac:dyDescent="0.25">
      <c r="A1160" s="1" t="s">
        <v>391</v>
      </c>
    </row>
    <row r="1161" spans="1:1" x14ac:dyDescent="0.25">
      <c r="A1161" s="1" t="s">
        <v>384</v>
      </c>
    </row>
    <row r="1162" spans="1:1" x14ac:dyDescent="0.25">
      <c r="A1162" s="1" t="s">
        <v>601</v>
      </c>
    </row>
    <row r="1163" spans="1:1" x14ac:dyDescent="0.25">
      <c r="A1163" s="1" t="s">
        <v>354</v>
      </c>
    </row>
    <row r="1164" spans="1:1" x14ac:dyDescent="0.25">
      <c r="A1164" s="1" t="s">
        <v>445</v>
      </c>
    </row>
    <row r="1165" spans="1:1" x14ac:dyDescent="0.25">
      <c r="A1165" s="1" t="s">
        <v>588</v>
      </c>
    </row>
    <row r="1166" spans="1:1" x14ac:dyDescent="0.25">
      <c r="A1166" s="1" t="s">
        <v>496</v>
      </c>
    </row>
    <row r="1167" spans="1:1" x14ac:dyDescent="0.25">
      <c r="A1167" s="1" t="s">
        <v>514</v>
      </c>
    </row>
    <row r="1168" spans="1:1" x14ac:dyDescent="0.25">
      <c r="A1168" s="1" t="s">
        <v>363</v>
      </c>
    </row>
    <row r="1169" spans="1:1" x14ac:dyDescent="0.25">
      <c r="A1169" s="1" t="s">
        <v>1323</v>
      </c>
    </row>
    <row r="1170" spans="1:1" x14ac:dyDescent="0.25">
      <c r="A1170" s="1" t="s">
        <v>1296</v>
      </c>
    </row>
    <row r="1171" spans="1:1" x14ac:dyDescent="0.25">
      <c r="A1171" s="1" t="s">
        <v>1737</v>
      </c>
    </row>
    <row r="1172" spans="1:1" x14ac:dyDescent="0.25">
      <c r="A1172" s="1" t="s">
        <v>1912</v>
      </c>
    </row>
    <row r="1173" spans="1:1" x14ac:dyDescent="0.25">
      <c r="A1173" s="1" t="s">
        <v>1282</v>
      </c>
    </row>
    <row r="1174" spans="1:1" x14ac:dyDescent="0.25">
      <c r="A1174" s="1" t="s">
        <v>1670</v>
      </c>
    </row>
    <row r="1175" spans="1:1" x14ac:dyDescent="0.25">
      <c r="A1175" s="1" t="s">
        <v>1820</v>
      </c>
    </row>
    <row r="1176" spans="1:1" x14ac:dyDescent="0.25">
      <c r="A1176" s="1" t="s">
        <v>798</v>
      </c>
    </row>
    <row r="1177" spans="1:1" x14ac:dyDescent="0.25">
      <c r="A1177" s="1" t="s">
        <v>879</v>
      </c>
    </row>
    <row r="1178" spans="1:1" x14ac:dyDescent="0.25">
      <c r="A1178" s="1" t="s">
        <v>1674</v>
      </c>
    </row>
    <row r="1179" spans="1:1" x14ac:dyDescent="0.25">
      <c r="A1179" s="1" t="s">
        <v>881</v>
      </c>
    </row>
    <row r="1180" spans="1:1" x14ac:dyDescent="0.25">
      <c r="A1180" s="1" t="s">
        <v>637</v>
      </c>
    </row>
    <row r="1181" spans="1:1" x14ac:dyDescent="0.25">
      <c r="A1181" s="1" t="s">
        <v>281</v>
      </c>
    </row>
    <row r="1182" spans="1:1" x14ac:dyDescent="0.25">
      <c r="A1182" s="1" t="s">
        <v>602</v>
      </c>
    </row>
    <row r="1183" spans="1:1" x14ac:dyDescent="0.25">
      <c r="A1183" s="1" t="s">
        <v>22</v>
      </c>
    </row>
    <row r="1184" spans="1:1" x14ac:dyDescent="0.25">
      <c r="A1184" s="1" t="s">
        <v>1992</v>
      </c>
    </row>
    <row r="1185" spans="1:1" x14ac:dyDescent="0.25">
      <c r="A1185" s="1" t="s">
        <v>1813</v>
      </c>
    </row>
    <row r="1186" spans="1:1" x14ac:dyDescent="0.25">
      <c r="A1186" s="1" t="s">
        <v>1983</v>
      </c>
    </row>
    <row r="1187" spans="1:1" x14ac:dyDescent="0.25">
      <c r="A1187" s="1" t="s">
        <v>1953</v>
      </c>
    </row>
    <row r="1188" spans="1:1" x14ac:dyDescent="0.25">
      <c r="A1188" s="1" t="s">
        <v>1979</v>
      </c>
    </row>
    <row r="1189" spans="1:1" x14ac:dyDescent="0.25">
      <c r="A1189" s="1" t="s">
        <v>2034</v>
      </c>
    </row>
    <row r="1190" spans="1:1" x14ac:dyDescent="0.25">
      <c r="A1190" s="1" t="s">
        <v>1981</v>
      </c>
    </row>
    <row r="1191" spans="1:1" x14ac:dyDescent="0.25">
      <c r="A1191" s="1" t="s">
        <v>1363</v>
      </c>
    </row>
    <row r="1192" spans="1:1" x14ac:dyDescent="0.25">
      <c r="A1192" s="1" t="s">
        <v>1156</v>
      </c>
    </row>
    <row r="1193" spans="1:1" x14ac:dyDescent="0.25">
      <c r="A1193" s="1" t="s">
        <v>1044</v>
      </c>
    </row>
    <row r="1194" spans="1:1" x14ac:dyDescent="0.25">
      <c r="A1194" s="1" t="s">
        <v>1048</v>
      </c>
    </row>
    <row r="1195" spans="1:1" x14ac:dyDescent="0.25">
      <c r="A1195" s="1" t="s">
        <v>1314</v>
      </c>
    </row>
    <row r="1196" spans="1:1" x14ac:dyDescent="0.25">
      <c r="A1196" s="1" t="s">
        <v>1328</v>
      </c>
    </row>
    <row r="1197" spans="1:1" x14ac:dyDescent="0.25">
      <c r="A1197" s="1" t="s">
        <v>1349</v>
      </c>
    </row>
    <row r="1198" spans="1:1" x14ac:dyDescent="0.25">
      <c r="A1198" s="1" t="s">
        <v>1682</v>
      </c>
    </row>
    <row r="1199" spans="1:1" x14ac:dyDescent="0.25">
      <c r="A1199" s="1" t="s">
        <v>1814</v>
      </c>
    </row>
    <row r="1200" spans="1:1" x14ac:dyDescent="0.25">
      <c r="A1200" s="1" t="s">
        <v>1463</v>
      </c>
    </row>
    <row r="1201" spans="1:1" x14ac:dyDescent="0.25">
      <c r="A1201" s="1" t="s">
        <v>1601</v>
      </c>
    </row>
    <row r="1202" spans="1:1" x14ac:dyDescent="0.25">
      <c r="A1202" s="1" t="s">
        <v>1534</v>
      </c>
    </row>
    <row r="1203" spans="1:1" x14ac:dyDescent="0.25">
      <c r="A1203" s="1" t="s">
        <v>1365</v>
      </c>
    </row>
    <row r="1204" spans="1:1" x14ac:dyDescent="0.25">
      <c r="A1204" s="1" t="s">
        <v>1719</v>
      </c>
    </row>
    <row r="1205" spans="1:1" x14ac:dyDescent="0.25">
      <c r="A1205" s="1" t="s">
        <v>2002</v>
      </c>
    </row>
    <row r="1206" spans="1:1" x14ac:dyDescent="0.25">
      <c r="A1206" s="1" t="s">
        <v>1418</v>
      </c>
    </row>
    <row r="1207" spans="1:1" x14ac:dyDescent="0.25">
      <c r="A1207" s="1" t="s">
        <v>1616</v>
      </c>
    </row>
    <row r="1208" spans="1:1" x14ac:dyDescent="0.25">
      <c r="A1208" s="1" t="s">
        <v>1730</v>
      </c>
    </row>
    <row r="1209" spans="1:1" x14ac:dyDescent="0.25">
      <c r="A1209" s="1" t="s">
        <v>1352</v>
      </c>
    </row>
    <row r="1210" spans="1:1" x14ac:dyDescent="0.25">
      <c r="A1210" s="1" t="s">
        <v>1758</v>
      </c>
    </row>
    <row r="1211" spans="1:1" x14ac:dyDescent="0.25">
      <c r="A1211" s="1" t="s">
        <v>1522</v>
      </c>
    </row>
    <row r="1212" spans="1:1" x14ac:dyDescent="0.25">
      <c r="A1212" s="1" t="s">
        <v>1749</v>
      </c>
    </row>
    <row r="1213" spans="1:1" x14ac:dyDescent="0.25">
      <c r="A1213" s="1" t="s">
        <v>1784</v>
      </c>
    </row>
    <row r="1214" spans="1:1" x14ac:dyDescent="0.25">
      <c r="A1214" s="1" t="s">
        <v>1849</v>
      </c>
    </row>
    <row r="1215" spans="1:1" x14ac:dyDescent="0.25">
      <c r="A1215" s="1" t="s">
        <v>1893</v>
      </c>
    </row>
    <row r="1216" spans="1:1" x14ac:dyDescent="0.25">
      <c r="A1216" s="1" t="s">
        <v>1455</v>
      </c>
    </row>
    <row r="1217" spans="1:1" x14ac:dyDescent="0.25">
      <c r="A1217" s="1" t="s">
        <v>1711</v>
      </c>
    </row>
    <row r="1218" spans="1:1" x14ac:dyDescent="0.25">
      <c r="A1218" s="1" t="s">
        <v>2027</v>
      </c>
    </row>
    <row r="1219" spans="1:1" x14ac:dyDescent="0.25">
      <c r="A1219" s="1" t="s">
        <v>1305</v>
      </c>
    </row>
    <row r="1220" spans="1:1" x14ac:dyDescent="0.25">
      <c r="A1220" s="1" t="s">
        <v>1652</v>
      </c>
    </row>
    <row r="1221" spans="1:1" x14ac:dyDescent="0.25">
      <c r="A1221" s="1" t="s">
        <v>1846</v>
      </c>
    </row>
    <row r="1222" spans="1:1" x14ac:dyDescent="0.25">
      <c r="A1222" s="1" t="s">
        <v>1802</v>
      </c>
    </row>
    <row r="1223" spans="1:1" x14ac:dyDescent="0.25">
      <c r="A1223" s="1" t="s">
        <v>1697</v>
      </c>
    </row>
    <row r="1224" spans="1:1" x14ac:dyDescent="0.25">
      <c r="A1224" s="1" t="s">
        <v>1439</v>
      </c>
    </row>
    <row r="1225" spans="1:1" x14ac:dyDescent="0.25">
      <c r="A1225" s="1" t="s">
        <v>1324</v>
      </c>
    </row>
    <row r="1226" spans="1:1" x14ac:dyDescent="0.25">
      <c r="A1226" s="1" t="s">
        <v>1754</v>
      </c>
    </row>
    <row r="1227" spans="1:1" x14ac:dyDescent="0.25">
      <c r="A1227" s="1" t="s">
        <v>1544</v>
      </c>
    </row>
    <row r="1228" spans="1:1" x14ac:dyDescent="0.25">
      <c r="A1228" s="1" t="s">
        <v>1671</v>
      </c>
    </row>
    <row r="1229" spans="1:1" x14ac:dyDescent="0.25">
      <c r="A1229" s="1" t="s">
        <v>1540</v>
      </c>
    </row>
    <row r="1230" spans="1:1" x14ac:dyDescent="0.25">
      <c r="A1230" s="1" t="s">
        <v>1782</v>
      </c>
    </row>
    <row r="1231" spans="1:1" x14ac:dyDescent="0.25">
      <c r="A1231" s="1" t="s">
        <v>1505</v>
      </c>
    </row>
    <row r="1232" spans="1:1" x14ac:dyDescent="0.25">
      <c r="A1232" s="1" t="s">
        <v>1861</v>
      </c>
    </row>
    <row r="1233" spans="1:1" x14ac:dyDescent="0.25">
      <c r="A1233" s="1" t="s">
        <v>1341</v>
      </c>
    </row>
    <row r="1234" spans="1:1" x14ac:dyDescent="0.25">
      <c r="A1234" s="1" t="s">
        <v>1502</v>
      </c>
    </row>
    <row r="1235" spans="1:1" x14ac:dyDescent="0.25">
      <c r="A1235" s="1" t="s">
        <v>1834</v>
      </c>
    </row>
    <row r="1236" spans="1:1" x14ac:dyDescent="0.25">
      <c r="A1236" s="1" t="s">
        <v>1796</v>
      </c>
    </row>
    <row r="1237" spans="1:1" x14ac:dyDescent="0.25">
      <c r="A1237" s="1" t="s">
        <v>1878</v>
      </c>
    </row>
    <row r="1238" spans="1:1" x14ac:dyDescent="0.25">
      <c r="A1238" s="1" t="s">
        <v>1508</v>
      </c>
    </row>
    <row r="1239" spans="1:1" x14ac:dyDescent="0.25">
      <c r="A1239" s="1" t="s">
        <v>1435</v>
      </c>
    </row>
    <row r="1240" spans="1:1" x14ac:dyDescent="0.25">
      <c r="A1240" s="1" t="s">
        <v>1336</v>
      </c>
    </row>
    <row r="1241" spans="1:1" x14ac:dyDescent="0.25">
      <c r="A1241" s="1" t="s">
        <v>1347</v>
      </c>
    </row>
    <row r="1242" spans="1:1" x14ac:dyDescent="0.25">
      <c r="A1242" s="1" t="s">
        <v>1603</v>
      </c>
    </row>
    <row r="1243" spans="1:1" x14ac:dyDescent="0.25">
      <c r="A1243" s="1" t="s">
        <v>1939</v>
      </c>
    </row>
    <row r="1244" spans="1:1" x14ac:dyDescent="0.25">
      <c r="A1244" s="1" t="s">
        <v>1562</v>
      </c>
    </row>
    <row r="1245" spans="1:1" x14ac:dyDescent="0.25">
      <c r="A1245" s="1" t="s">
        <v>1715</v>
      </c>
    </row>
    <row r="1246" spans="1:1" x14ac:dyDescent="0.25">
      <c r="A1246" s="1" t="s">
        <v>1760</v>
      </c>
    </row>
    <row r="1247" spans="1:1" x14ac:dyDescent="0.25">
      <c r="A1247" s="1" t="s">
        <v>1947</v>
      </c>
    </row>
    <row r="1248" spans="1:1" x14ac:dyDescent="0.25">
      <c r="A1248" s="1" t="s">
        <v>1366</v>
      </c>
    </row>
    <row r="1249" spans="1:1" x14ac:dyDescent="0.25">
      <c r="A1249" s="1" t="s">
        <v>1708</v>
      </c>
    </row>
    <row r="1250" spans="1:1" x14ac:dyDescent="0.25">
      <c r="A1250" s="1" t="s">
        <v>1819</v>
      </c>
    </row>
    <row r="1251" spans="1:1" x14ac:dyDescent="0.25">
      <c r="A1251" s="1" t="s">
        <v>2000</v>
      </c>
    </row>
    <row r="1252" spans="1:1" x14ac:dyDescent="0.25">
      <c r="A1252" s="1" t="s">
        <v>1830</v>
      </c>
    </row>
    <row r="1253" spans="1:1" x14ac:dyDescent="0.25">
      <c r="A1253" s="1" t="s">
        <v>1575</v>
      </c>
    </row>
    <row r="1254" spans="1:1" x14ac:dyDescent="0.25">
      <c r="A1254" s="1" t="s">
        <v>1762</v>
      </c>
    </row>
    <row r="1255" spans="1:1" x14ac:dyDescent="0.25">
      <c r="A1255" s="1" t="s">
        <v>1577</v>
      </c>
    </row>
    <row r="1256" spans="1:1" x14ac:dyDescent="0.25">
      <c r="A1256" s="1" t="s">
        <v>1997</v>
      </c>
    </row>
    <row r="1257" spans="1:1" x14ac:dyDescent="0.25">
      <c r="A1257" s="1" t="s">
        <v>1566</v>
      </c>
    </row>
    <row r="1258" spans="1:1" x14ac:dyDescent="0.25">
      <c r="A1258" s="1" t="s">
        <v>1883</v>
      </c>
    </row>
    <row r="1259" spans="1:1" x14ac:dyDescent="0.25">
      <c r="A1259" s="1" t="s">
        <v>1789</v>
      </c>
    </row>
    <row r="1260" spans="1:1" x14ac:dyDescent="0.25">
      <c r="A1260" s="1" t="s">
        <v>1798</v>
      </c>
    </row>
    <row r="1261" spans="1:1" x14ac:dyDescent="0.25">
      <c r="A1261" s="1" t="s">
        <v>1635</v>
      </c>
    </row>
    <row r="1262" spans="1:1" x14ac:dyDescent="0.25">
      <c r="A1262" s="1" t="s">
        <v>1864</v>
      </c>
    </row>
    <row r="1263" spans="1:1" x14ac:dyDescent="0.25">
      <c r="A1263" s="1" t="s">
        <v>1949</v>
      </c>
    </row>
    <row r="1264" spans="1:1" x14ac:dyDescent="0.25">
      <c r="A1264" s="1" t="s">
        <v>1860</v>
      </c>
    </row>
    <row r="1265" spans="1:1" x14ac:dyDescent="0.25">
      <c r="A1265" s="1" t="s">
        <v>1855</v>
      </c>
    </row>
    <row r="1266" spans="1:1" x14ac:dyDescent="0.25">
      <c r="A1266" s="1" t="s">
        <v>1395</v>
      </c>
    </row>
    <row r="1267" spans="1:1" x14ac:dyDescent="0.25">
      <c r="A1267" s="1" t="s">
        <v>1403</v>
      </c>
    </row>
    <row r="1268" spans="1:1" x14ac:dyDescent="0.25">
      <c r="A1268" s="1" t="s">
        <v>1614</v>
      </c>
    </row>
    <row r="1269" spans="1:1" x14ac:dyDescent="0.25">
      <c r="A1269" s="1" t="s">
        <v>1354</v>
      </c>
    </row>
    <row r="1270" spans="1:1" x14ac:dyDescent="0.25">
      <c r="A1270" s="1" t="s">
        <v>1330</v>
      </c>
    </row>
    <row r="1271" spans="1:1" x14ac:dyDescent="0.25">
      <c r="A1271" s="1" t="s">
        <v>1359</v>
      </c>
    </row>
    <row r="1272" spans="1:1" x14ac:dyDescent="0.25">
      <c r="A1272" s="1" t="s">
        <v>1857</v>
      </c>
    </row>
    <row r="1273" spans="1:1" x14ac:dyDescent="0.25">
      <c r="A1273" s="1" t="s">
        <v>1555</v>
      </c>
    </row>
    <row r="1274" spans="1:1" x14ac:dyDescent="0.25">
      <c r="A1274" s="1" t="s">
        <v>1899</v>
      </c>
    </row>
    <row r="1275" spans="1:1" x14ac:dyDescent="0.25">
      <c r="A1275" s="1" t="s">
        <v>1668</v>
      </c>
    </row>
    <row r="1276" spans="1:1" x14ac:dyDescent="0.25">
      <c r="A1276" s="1" t="s">
        <v>2039</v>
      </c>
    </row>
    <row r="1277" spans="1:1" x14ac:dyDescent="0.25">
      <c r="A1277" s="1" t="s">
        <v>2038</v>
      </c>
    </row>
    <row r="1278" spans="1:1" x14ac:dyDescent="0.25">
      <c r="A1278" s="1" t="s">
        <v>1733</v>
      </c>
    </row>
    <row r="1279" spans="1:1" x14ac:dyDescent="0.25">
      <c r="A1279" s="1" t="s">
        <v>1795</v>
      </c>
    </row>
    <row r="1280" spans="1:1" x14ac:dyDescent="0.25">
      <c r="A1280" s="1" t="s">
        <v>1866</v>
      </c>
    </row>
    <row r="1281" spans="1:1" x14ac:dyDescent="0.25">
      <c r="A1281" s="1" t="s">
        <v>1457</v>
      </c>
    </row>
    <row r="1282" spans="1:1" x14ac:dyDescent="0.25">
      <c r="A1282" s="1" t="s">
        <v>1412</v>
      </c>
    </row>
    <row r="1283" spans="1:1" x14ac:dyDescent="0.25">
      <c r="A1283" s="1" t="s">
        <v>1374</v>
      </c>
    </row>
    <row r="1284" spans="1:1" x14ac:dyDescent="0.25">
      <c r="A1284" s="1" t="s">
        <v>1740</v>
      </c>
    </row>
    <row r="1285" spans="1:1" x14ac:dyDescent="0.25">
      <c r="A1285" s="1" t="s">
        <v>1287</v>
      </c>
    </row>
    <row r="1286" spans="1:1" x14ac:dyDescent="0.25">
      <c r="A1286" s="1" t="s">
        <v>1559</v>
      </c>
    </row>
    <row r="1287" spans="1:1" x14ac:dyDescent="0.25">
      <c r="A1287" s="1" t="s">
        <v>1941</v>
      </c>
    </row>
    <row r="1288" spans="1:1" x14ac:dyDescent="0.25">
      <c r="A1288" s="1" t="s">
        <v>2021</v>
      </c>
    </row>
    <row r="1289" spans="1:1" x14ac:dyDescent="0.25">
      <c r="A1289" s="1" t="s">
        <v>1465</v>
      </c>
    </row>
    <row r="1290" spans="1:1" x14ac:dyDescent="0.25">
      <c r="A1290" s="1" t="s">
        <v>1536</v>
      </c>
    </row>
    <row r="1291" spans="1:1" x14ac:dyDescent="0.25">
      <c r="A1291" s="1" t="s">
        <v>1468</v>
      </c>
    </row>
    <row r="1292" spans="1:1" x14ac:dyDescent="0.25">
      <c r="A1292" s="1" t="s">
        <v>1510</v>
      </c>
    </row>
    <row r="1293" spans="1:1" x14ac:dyDescent="0.25">
      <c r="A1293" s="1" t="s">
        <v>1661</v>
      </c>
    </row>
    <row r="1294" spans="1:1" x14ac:dyDescent="0.25">
      <c r="A1294" s="1" t="s">
        <v>1461</v>
      </c>
    </row>
    <row r="1295" spans="1:1" x14ac:dyDescent="0.25">
      <c r="A1295" s="1" t="s">
        <v>1320</v>
      </c>
    </row>
    <row r="1296" spans="1:1" x14ac:dyDescent="0.25">
      <c r="A1296" s="1" t="s">
        <v>1773</v>
      </c>
    </row>
    <row r="1297" spans="1:1" x14ac:dyDescent="0.25">
      <c r="A1297" s="1" t="s">
        <v>1875</v>
      </c>
    </row>
    <row r="1298" spans="1:1" x14ac:dyDescent="0.25">
      <c r="A1298" s="1" t="s">
        <v>1569</v>
      </c>
    </row>
    <row r="1299" spans="1:1" x14ac:dyDescent="0.25">
      <c r="A1299" s="1" t="s">
        <v>1629</v>
      </c>
    </row>
    <row r="1300" spans="1:1" x14ac:dyDescent="0.25">
      <c r="A1300" s="1" t="s">
        <v>1420</v>
      </c>
    </row>
    <row r="1301" spans="1:1" x14ac:dyDescent="0.25">
      <c r="A1301" s="1" t="s">
        <v>1756</v>
      </c>
    </row>
    <row r="1302" spans="1:1" x14ac:dyDescent="0.25">
      <c r="A1302" s="1" t="s">
        <v>1571</v>
      </c>
    </row>
    <row r="1303" spans="1:1" x14ac:dyDescent="0.25">
      <c r="A1303" s="1" t="s">
        <v>1694</v>
      </c>
    </row>
    <row r="1304" spans="1:1" x14ac:dyDescent="0.25">
      <c r="A1304" s="1" t="s">
        <v>1343</v>
      </c>
    </row>
    <row r="1305" spans="1:1" x14ac:dyDescent="0.25">
      <c r="A1305" s="1" t="s">
        <v>1318</v>
      </c>
    </row>
    <row r="1306" spans="1:1" x14ac:dyDescent="0.25">
      <c r="A1306" s="1" t="s">
        <v>1345</v>
      </c>
    </row>
    <row r="1307" spans="1:1" x14ac:dyDescent="0.25">
      <c r="A1307" s="1" t="s">
        <v>1735</v>
      </c>
    </row>
    <row r="1308" spans="1:1" x14ac:dyDescent="0.25">
      <c r="A1308" s="1" t="s">
        <v>1801</v>
      </c>
    </row>
    <row r="1309" spans="1:1" x14ac:dyDescent="0.25">
      <c r="A1309" s="1" t="s">
        <v>1444</v>
      </c>
    </row>
    <row r="1310" spans="1:1" x14ac:dyDescent="0.25">
      <c r="A1310" s="1" t="s">
        <v>1631</v>
      </c>
    </row>
    <row r="1311" spans="1:1" x14ac:dyDescent="0.25">
      <c r="A1311" s="1" t="s">
        <v>1431</v>
      </c>
    </row>
    <row r="1312" spans="1:1" x14ac:dyDescent="0.25">
      <c r="A1312" s="1" t="s">
        <v>1326</v>
      </c>
    </row>
    <row r="1313" spans="1:1" x14ac:dyDescent="0.25">
      <c r="A1313" s="1" t="s">
        <v>1338</v>
      </c>
    </row>
    <row r="1314" spans="1:1" x14ac:dyDescent="0.25">
      <c r="A1314" s="1" t="s">
        <v>2004</v>
      </c>
    </row>
    <row r="1315" spans="1:1" x14ac:dyDescent="0.25">
      <c r="A1315" s="1" t="s">
        <v>1903</v>
      </c>
    </row>
    <row r="1316" spans="1:1" x14ac:dyDescent="0.25">
      <c r="A1316" s="1" t="s">
        <v>1776</v>
      </c>
    </row>
    <row r="1317" spans="1:1" x14ac:dyDescent="0.25">
      <c r="A1317" s="1" t="s">
        <v>1589</v>
      </c>
    </row>
    <row r="1318" spans="1:1" x14ac:dyDescent="0.25">
      <c r="A1318" s="1" t="s">
        <v>1515</v>
      </c>
    </row>
    <row r="1319" spans="1:1" x14ac:dyDescent="0.25">
      <c r="A1319" s="1" t="s">
        <v>1713</v>
      </c>
    </row>
    <row r="1320" spans="1:1" x14ac:dyDescent="0.25">
      <c r="A1320" s="1" t="s">
        <v>1680</v>
      </c>
    </row>
    <row r="1321" spans="1:1" x14ac:dyDescent="0.25">
      <c r="A1321" s="1" t="s">
        <v>1368</v>
      </c>
    </row>
    <row r="1322" spans="1:1" x14ac:dyDescent="0.25">
      <c r="A1322" s="1" t="s">
        <v>1768</v>
      </c>
    </row>
    <row r="1323" spans="1:1" x14ac:dyDescent="0.25">
      <c r="A1323" s="1" t="s">
        <v>1656</v>
      </c>
    </row>
    <row r="1324" spans="1:1" x14ac:dyDescent="0.25">
      <c r="A1324" s="1" t="s">
        <v>1519</v>
      </c>
    </row>
    <row r="1325" spans="1:1" x14ac:dyDescent="0.25">
      <c r="A1325" s="1" t="s">
        <v>1459</v>
      </c>
    </row>
    <row r="1326" spans="1:1" x14ac:dyDescent="0.25">
      <c r="A1326" s="1" t="s">
        <v>1747</v>
      </c>
    </row>
    <row r="1327" spans="1:1" x14ac:dyDescent="0.25">
      <c r="A1327" s="1" t="s">
        <v>1853</v>
      </c>
    </row>
    <row r="1328" spans="1:1" x14ac:dyDescent="0.25">
      <c r="A1328" s="1" t="s">
        <v>1742</v>
      </c>
    </row>
    <row r="1329" spans="1:1" x14ac:dyDescent="0.25">
      <c r="A1329" s="1" t="s">
        <v>1769</v>
      </c>
    </row>
    <row r="1330" spans="1:1" x14ac:dyDescent="0.25">
      <c r="A1330" s="1" t="s">
        <v>1553</v>
      </c>
    </row>
    <row r="1331" spans="1:1" x14ac:dyDescent="0.25">
      <c r="A1331" s="1" t="s">
        <v>1704</v>
      </c>
    </row>
    <row r="1332" spans="1:1" x14ac:dyDescent="0.25">
      <c r="A1332" s="1" t="s">
        <v>1841</v>
      </c>
    </row>
    <row r="1333" spans="1:1" x14ac:dyDescent="0.25">
      <c r="A1333" s="1" t="s">
        <v>1618</v>
      </c>
    </row>
    <row r="1334" spans="1:1" x14ac:dyDescent="0.25">
      <c r="A1334" s="1" t="s">
        <v>1732</v>
      </c>
    </row>
    <row r="1335" spans="1:1" x14ac:dyDescent="0.25">
      <c r="A1335" s="1" t="s">
        <v>1666</v>
      </c>
    </row>
    <row r="1336" spans="1:1" x14ac:dyDescent="0.25">
      <c r="A1336" s="1" t="s">
        <v>1638</v>
      </c>
    </row>
    <row r="1337" spans="1:1" x14ac:dyDescent="0.25">
      <c r="A1337" s="1" t="s">
        <v>1334</v>
      </c>
    </row>
    <row r="1338" spans="1:1" x14ac:dyDescent="0.25">
      <c r="A1338" s="1" t="s">
        <v>1299</v>
      </c>
    </row>
    <row r="1339" spans="1:1" x14ac:dyDescent="0.25">
      <c r="A1339" s="1" t="s">
        <v>1308</v>
      </c>
    </row>
    <row r="1340" spans="1:1" x14ac:dyDescent="0.25">
      <c r="A1340" s="1" t="s">
        <v>1573</v>
      </c>
    </row>
    <row r="1341" spans="1:1" x14ac:dyDescent="0.25">
      <c r="A1341" s="1" t="s">
        <v>1967</v>
      </c>
    </row>
    <row r="1342" spans="1:1" x14ac:dyDescent="0.25">
      <c r="A1342" s="1" t="s">
        <v>919</v>
      </c>
    </row>
    <row r="1343" spans="1:1" x14ac:dyDescent="0.25">
      <c r="A1343" s="1" t="s">
        <v>689</v>
      </c>
    </row>
    <row r="1344" spans="1:1" x14ac:dyDescent="0.25">
      <c r="A1344" s="1" t="s">
        <v>938</v>
      </c>
    </row>
    <row r="1345" spans="1:1" x14ac:dyDescent="0.25">
      <c r="A1345" s="1" t="s">
        <v>1027</v>
      </c>
    </row>
    <row r="1346" spans="1:1" x14ac:dyDescent="0.25">
      <c r="A1346" s="1" t="s">
        <v>1972</v>
      </c>
    </row>
    <row r="1347" spans="1:1" x14ac:dyDescent="0.25">
      <c r="A1347" s="1" t="s">
        <v>953</v>
      </c>
    </row>
    <row r="1348" spans="1:1" x14ac:dyDescent="0.25">
      <c r="A1348" s="1" t="s">
        <v>876</v>
      </c>
    </row>
    <row r="1349" spans="1:1" x14ac:dyDescent="0.25">
      <c r="A1349" s="1" t="s">
        <v>990</v>
      </c>
    </row>
    <row r="1350" spans="1:1" x14ac:dyDescent="0.25">
      <c r="A1350" s="1" t="s">
        <v>951</v>
      </c>
    </row>
    <row r="1351" spans="1:1" x14ac:dyDescent="0.25">
      <c r="A1351" s="1" t="s">
        <v>2013</v>
      </c>
    </row>
    <row r="1352" spans="1:1" x14ac:dyDescent="0.25">
      <c r="A1352" s="1" t="s">
        <v>1145</v>
      </c>
    </row>
    <row r="1353" spans="1:1" x14ac:dyDescent="0.25">
      <c r="A1353" s="1" t="s">
        <v>862</v>
      </c>
    </row>
    <row r="1354" spans="1:1" x14ac:dyDescent="0.25">
      <c r="A1354" s="1" t="s">
        <v>1035</v>
      </c>
    </row>
    <row r="1355" spans="1:1" x14ac:dyDescent="0.25">
      <c r="A1355" s="1" t="s">
        <v>978</v>
      </c>
    </row>
    <row r="1356" spans="1:1" x14ac:dyDescent="0.25">
      <c r="A1356" s="1" t="s">
        <v>1934</v>
      </c>
    </row>
    <row r="1357" spans="1:1" x14ac:dyDescent="0.25">
      <c r="A1357" s="1" t="s">
        <v>1142</v>
      </c>
    </row>
    <row r="1358" spans="1:1" x14ac:dyDescent="0.25">
      <c r="A1358" s="1" t="s">
        <v>807</v>
      </c>
    </row>
    <row r="1359" spans="1:1" x14ac:dyDescent="0.25">
      <c r="A1359" s="1" t="s">
        <v>988</v>
      </c>
    </row>
    <row r="1360" spans="1:1" x14ac:dyDescent="0.25">
      <c r="A1360" s="1" t="s">
        <v>1099</v>
      </c>
    </row>
    <row r="1361" spans="1:1" x14ac:dyDescent="0.25">
      <c r="A1361" s="1" t="s">
        <v>1963</v>
      </c>
    </row>
    <row r="1362" spans="1:1" x14ac:dyDescent="0.25">
      <c r="A1362" s="1" t="s">
        <v>1140</v>
      </c>
    </row>
    <row r="1363" spans="1:1" x14ac:dyDescent="0.25">
      <c r="A1363" s="1" t="s">
        <v>826</v>
      </c>
    </row>
    <row r="1364" spans="1:1" x14ac:dyDescent="0.25">
      <c r="A1364" s="1" t="s">
        <v>1243</v>
      </c>
    </row>
    <row r="1365" spans="1:1" x14ac:dyDescent="0.25">
      <c r="A1365" s="1" t="s">
        <v>892</v>
      </c>
    </row>
    <row r="1366" spans="1:1" x14ac:dyDescent="0.25">
      <c r="A1366" s="1" t="s">
        <v>728</v>
      </c>
    </row>
    <row r="1367" spans="1:1" x14ac:dyDescent="0.25">
      <c r="A1367" s="1" t="s">
        <v>1165</v>
      </c>
    </row>
    <row r="1368" spans="1:1" x14ac:dyDescent="0.25">
      <c r="A1368" s="1" t="s">
        <v>1019</v>
      </c>
    </row>
    <row r="1369" spans="1:1" x14ac:dyDescent="0.25">
      <c r="A1369" s="1" t="s">
        <v>1974</v>
      </c>
    </row>
    <row r="1370" spans="1:1" x14ac:dyDescent="0.25">
      <c r="A1370" s="1" t="s">
        <v>828</v>
      </c>
    </row>
    <row r="1371" spans="1:1" x14ac:dyDescent="0.25">
      <c r="A1371" s="1" t="s">
        <v>1124</v>
      </c>
    </row>
    <row r="1372" spans="1:1" x14ac:dyDescent="0.25">
      <c r="A1372" s="1" t="s">
        <v>907</v>
      </c>
    </row>
    <row r="1373" spans="1:1" x14ac:dyDescent="0.25">
      <c r="A1373" s="1" t="s">
        <v>2036</v>
      </c>
    </row>
    <row r="1374" spans="1:1" x14ac:dyDescent="0.25">
      <c r="A1374" s="1" t="s">
        <v>824</v>
      </c>
    </row>
    <row r="1375" spans="1:1" x14ac:dyDescent="0.25">
      <c r="A1375" s="1" t="s">
        <v>1133</v>
      </c>
    </row>
    <row r="1376" spans="1:1" x14ac:dyDescent="0.25">
      <c r="A1376" s="1" t="s">
        <v>1152</v>
      </c>
    </row>
    <row r="1377" spans="1:1" x14ac:dyDescent="0.25">
      <c r="A1377" s="1" t="s">
        <v>660</v>
      </c>
    </row>
    <row r="1378" spans="1:1" x14ac:dyDescent="0.25">
      <c r="A1378" s="1" t="s">
        <v>974</v>
      </c>
    </row>
    <row r="1379" spans="1:1" x14ac:dyDescent="0.25">
      <c r="A1379" s="1" t="s">
        <v>2008</v>
      </c>
    </row>
    <row r="1380" spans="1:1" x14ac:dyDescent="0.25">
      <c r="A1380" s="1" t="s">
        <v>809</v>
      </c>
    </row>
    <row r="1381" spans="1:1" x14ac:dyDescent="0.25">
      <c r="A1381" s="1" t="s">
        <v>1225</v>
      </c>
    </row>
    <row r="1382" spans="1:1" x14ac:dyDescent="0.25">
      <c r="A1382" s="1" t="s">
        <v>1148</v>
      </c>
    </row>
    <row r="1383" spans="1:1" x14ac:dyDescent="0.25">
      <c r="A1383" s="1" t="s">
        <v>1919</v>
      </c>
    </row>
    <row r="1384" spans="1:1" x14ac:dyDescent="0.25">
      <c r="A1384" s="1" t="s">
        <v>1189</v>
      </c>
    </row>
    <row r="1385" spans="1:1" x14ac:dyDescent="0.25">
      <c r="A1385" s="1" t="s">
        <v>1190</v>
      </c>
    </row>
    <row r="1386" spans="1:1" x14ac:dyDescent="0.25">
      <c r="A1386" s="1" t="s">
        <v>1020</v>
      </c>
    </row>
    <row r="1387" spans="1:1" x14ac:dyDescent="0.25">
      <c r="A1387" s="1" t="s">
        <v>1957</v>
      </c>
    </row>
    <row r="1388" spans="1:1" x14ac:dyDescent="0.25">
      <c r="A1388" s="1" t="s">
        <v>740</v>
      </c>
    </row>
    <row r="1389" spans="1:1" x14ac:dyDescent="0.25">
      <c r="A1389" s="1" t="s">
        <v>1075</v>
      </c>
    </row>
    <row r="1390" spans="1:1" x14ac:dyDescent="0.25">
      <c r="A1390" s="1" t="s">
        <v>687</v>
      </c>
    </row>
    <row r="1391" spans="1:1" x14ac:dyDescent="0.25">
      <c r="A1391" s="1" t="s">
        <v>1195</v>
      </c>
    </row>
    <row r="1392" spans="1:1" x14ac:dyDescent="0.25">
      <c r="A1392" s="1" t="s">
        <v>839</v>
      </c>
    </row>
    <row r="1393" spans="1:1" x14ac:dyDescent="0.25">
      <c r="A1393" s="1" t="s">
        <v>1039</v>
      </c>
    </row>
    <row r="1394" spans="1:1" x14ac:dyDescent="0.25">
      <c r="A1394" s="1" t="s">
        <v>1080</v>
      </c>
    </row>
    <row r="1395" spans="1:1" x14ac:dyDescent="0.25">
      <c r="A1395" s="1" t="s">
        <v>929</v>
      </c>
    </row>
    <row r="1396" spans="1:1" x14ac:dyDescent="0.25">
      <c r="A1396" s="1" t="s">
        <v>851</v>
      </c>
    </row>
    <row r="1397" spans="1:1" x14ac:dyDescent="0.25">
      <c r="A1397" s="1" t="s">
        <v>1032</v>
      </c>
    </row>
    <row r="1398" spans="1:1" x14ac:dyDescent="0.25">
      <c r="A1398" s="1" t="s">
        <v>1174</v>
      </c>
    </row>
    <row r="1399" spans="1:1" x14ac:dyDescent="0.25">
      <c r="A1399" s="1" t="s">
        <v>1994</v>
      </c>
    </row>
    <row r="1400" spans="1:1" x14ac:dyDescent="0.25">
      <c r="A1400" s="1" t="s">
        <v>1006</v>
      </c>
    </row>
    <row r="1401" spans="1:1" x14ac:dyDescent="0.25">
      <c r="A1401" s="1" t="s">
        <v>773</v>
      </c>
    </row>
    <row r="1402" spans="1:1" x14ac:dyDescent="0.25">
      <c r="A1402" s="1" t="s">
        <v>1272</v>
      </c>
    </row>
    <row r="1403" spans="1:1" x14ac:dyDescent="0.25">
      <c r="A1403" s="1" t="s">
        <v>775</v>
      </c>
    </row>
    <row r="1404" spans="1:1" x14ac:dyDescent="0.25">
      <c r="A1404" s="1" t="s">
        <v>1248</v>
      </c>
    </row>
    <row r="1405" spans="1:1" x14ac:dyDescent="0.25">
      <c r="A1405" s="1" t="s">
        <v>1235</v>
      </c>
    </row>
    <row r="1406" spans="1:1" x14ac:dyDescent="0.25">
      <c r="A1406" s="1" t="s">
        <v>854</v>
      </c>
    </row>
    <row r="1407" spans="1:1" x14ac:dyDescent="0.25">
      <c r="A1407" s="1" t="s">
        <v>1172</v>
      </c>
    </row>
    <row r="1408" spans="1:1" x14ac:dyDescent="0.25">
      <c r="A1408" s="1" t="s">
        <v>1965</v>
      </c>
    </row>
    <row r="1409" spans="1:1" x14ac:dyDescent="0.25">
      <c r="A1409" s="1" t="s">
        <v>961</v>
      </c>
    </row>
    <row r="1410" spans="1:1" x14ac:dyDescent="0.25">
      <c r="A1410" s="1" t="s">
        <v>1016</v>
      </c>
    </row>
    <row r="1411" spans="1:1" x14ac:dyDescent="0.25">
      <c r="A1411" s="1" t="s">
        <v>1059</v>
      </c>
    </row>
    <row r="1412" spans="1:1" x14ac:dyDescent="0.25">
      <c r="A1412" s="1" t="s">
        <v>1955</v>
      </c>
    </row>
    <row r="1413" spans="1:1" x14ac:dyDescent="0.25">
      <c r="A1413" s="1" t="s">
        <v>1928</v>
      </c>
    </row>
    <row r="1414" spans="1:1" x14ac:dyDescent="0.25">
      <c r="A1414" s="1" t="s">
        <v>1924</v>
      </c>
    </row>
    <row r="1415" spans="1:1" x14ac:dyDescent="0.25">
      <c r="A1415" s="1" t="s">
        <v>1110</v>
      </c>
    </row>
    <row r="1416" spans="1:1" x14ac:dyDescent="0.25">
      <c r="A1416" s="1" t="s">
        <v>1076</v>
      </c>
    </row>
    <row r="1417" spans="1:1" x14ac:dyDescent="0.25">
      <c r="A1417" s="1" t="s">
        <v>1223</v>
      </c>
    </row>
    <row r="1418" spans="1:1" x14ac:dyDescent="0.25">
      <c r="A1418" s="1" t="s">
        <v>905</v>
      </c>
    </row>
    <row r="1419" spans="1:1" x14ac:dyDescent="0.25">
      <c r="A1419" s="1" t="s">
        <v>1120</v>
      </c>
    </row>
    <row r="1420" spans="1:1" x14ac:dyDescent="0.25">
      <c r="A1420" s="1" t="s">
        <v>1105</v>
      </c>
    </row>
    <row r="1421" spans="1:1" x14ac:dyDescent="0.25">
      <c r="A1421" s="1" t="s">
        <v>1107</v>
      </c>
    </row>
    <row r="1422" spans="1:1" x14ac:dyDescent="0.25">
      <c r="A1422" s="1" t="s">
        <v>942</v>
      </c>
    </row>
    <row r="1423" spans="1:1" x14ac:dyDescent="0.25">
      <c r="A1423" s="1" t="s">
        <v>1024</v>
      </c>
    </row>
    <row r="1424" spans="1:1" x14ac:dyDescent="0.25">
      <c r="A1424" s="1" t="s">
        <v>1065</v>
      </c>
    </row>
    <row r="1425" spans="1:1" x14ac:dyDescent="0.25">
      <c r="A1425" s="1" t="s">
        <v>1094</v>
      </c>
    </row>
    <row r="1426" spans="1:1" x14ac:dyDescent="0.25">
      <c r="A1426" s="1" t="s">
        <v>1163</v>
      </c>
    </row>
    <row r="1427" spans="1:1" x14ac:dyDescent="0.25">
      <c r="A1427" s="1" t="s">
        <v>1102</v>
      </c>
    </row>
    <row r="1428" spans="1:1" x14ac:dyDescent="0.25">
      <c r="A1428" s="1" t="s">
        <v>1160</v>
      </c>
    </row>
    <row r="1429" spans="1:1" x14ac:dyDescent="0.25">
      <c r="A1429" s="1" t="s">
        <v>1268</v>
      </c>
    </row>
    <row r="1430" spans="1:1" x14ac:dyDescent="0.25">
      <c r="A1430" s="1" t="s">
        <v>1913</v>
      </c>
    </row>
    <row r="1431" spans="1:1" x14ac:dyDescent="0.25">
      <c r="A1431" s="1" t="s">
        <v>1917</v>
      </c>
    </row>
    <row r="1432" spans="1:1" x14ac:dyDescent="0.25">
      <c r="A1432" s="1" t="s">
        <v>1936</v>
      </c>
    </row>
    <row r="1433" spans="1:1" x14ac:dyDescent="0.25">
      <c r="A1433" s="1" t="s">
        <v>1009</v>
      </c>
    </row>
    <row r="1434" spans="1:1" x14ac:dyDescent="0.25">
      <c r="A1434" s="1" t="s">
        <v>799</v>
      </c>
    </row>
    <row r="1435" spans="1:1" x14ac:dyDescent="0.25">
      <c r="A1435" s="1" t="s">
        <v>1052</v>
      </c>
    </row>
    <row r="1436" spans="1:1" x14ac:dyDescent="0.25">
      <c r="A1436" s="1" t="s">
        <v>993</v>
      </c>
    </row>
    <row r="1437" spans="1:1" x14ac:dyDescent="0.25">
      <c r="A1437" s="1" t="s">
        <v>1217</v>
      </c>
    </row>
    <row r="1438" spans="1:1" x14ac:dyDescent="0.25">
      <c r="A1438" s="1" t="s">
        <v>1198</v>
      </c>
    </row>
    <row r="1439" spans="1:1" x14ac:dyDescent="0.25">
      <c r="A1439" s="1" t="s">
        <v>1211</v>
      </c>
    </row>
    <row r="1440" spans="1:1" x14ac:dyDescent="0.25">
      <c r="A1440" s="1" t="s">
        <v>1101</v>
      </c>
    </row>
    <row r="1441" spans="1:1" x14ac:dyDescent="0.25">
      <c r="A1441" s="1" t="s">
        <v>1226</v>
      </c>
    </row>
    <row r="1442" spans="1:1" x14ac:dyDescent="0.25">
      <c r="A1442" s="1" t="s">
        <v>1176</v>
      </c>
    </row>
    <row r="1443" spans="1:1" x14ac:dyDescent="0.25">
      <c r="A1443" s="1" t="s">
        <v>1134</v>
      </c>
    </row>
    <row r="1444" spans="1:1" x14ac:dyDescent="0.25">
      <c r="A1444" s="1" t="s">
        <v>1925</v>
      </c>
    </row>
    <row r="1445" spans="1:1" x14ac:dyDescent="0.25">
      <c r="A1445" s="1" t="s">
        <v>2011</v>
      </c>
    </row>
    <row r="1446" spans="1:1" x14ac:dyDescent="0.25">
      <c r="A1446" s="1" t="s">
        <v>1961</v>
      </c>
    </row>
    <row r="1447" spans="1:1" x14ac:dyDescent="0.25">
      <c r="A1447" s="1" t="s">
        <v>2009</v>
      </c>
    </row>
    <row r="1448" spans="1:1" x14ac:dyDescent="0.25">
      <c r="A1448" s="1" t="s">
        <v>927</v>
      </c>
    </row>
    <row r="1449" spans="1:1" x14ac:dyDescent="0.25">
      <c r="A1449" s="1" t="s">
        <v>742</v>
      </c>
    </row>
    <row r="1450" spans="1:1" x14ac:dyDescent="0.25">
      <c r="A1450" s="1" t="s">
        <v>769</v>
      </c>
    </row>
    <row r="1451" spans="1:1" x14ac:dyDescent="0.25">
      <c r="A1451" s="1" t="s">
        <v>972</v>
      </c>
    </row>
    <row r="1452" spans="1:1" x14ac:dyDescent="0.25">
      <c r="A1452" s="1" t="s">
        <v>956</v>
      </c>
    </row>
    <row r="1453" spans="1:1" x14ac:dyDescent="0.25">
      <c r="A1453" s="1" t="s">
        <v>1178</v>
      </c>
    </row>
    <row r="1454" spans="1:1" x14ac:dyDescent="0.25">
      <c r="A1454" s="1" t="s">
        <v>999</v>
      </c>
    </row>
    <row r="1455" spans="1:1" x14ac:dyDescent="0.25">
      <c r="A1455" s="1" t="s">
        <v>1271</v>
      </c>
    </row>
    <row r="1456" spans="1:1" x14ac:dyDescent="0.25">
      <c r="A1456" s="1" t="s">
        <v>1209</v>
      </c>
    </row>
    <row r="1457" spans="1:1" x14ac:dyDescent="0.25">
      <c r="A1457" s="1" t="s">
        <v>1276</v>
      </c>
    </row>
    <row r="1458" spans="1:1" x14ac:dyDescent="0.25">
      <c r="A1458" s="1" t="s">
        <v>1252</v>
      </c>
    </row>
    <row r="1459" spans="1:1" x14ac:dyDescent="0.25">
      <c r="A1459" s="1" t="s">
        <v>1114</v>
      </c>
    </row>
    <row r="1460" spans="1:1" x14ac:dyDescent="0.25">
      <c r="A1460" s="1" t="s">
        <v>1180</v>
      </c>
    </row>
    <row r="1461" spans="1:1" x14ac:dyDescent="0.25">
      <c r="A1461" s="1" t="s">
        <v>2016</v>
      </c>
    </row>
    <row r="1462" spans="1:1" x14ac:dyDescent="0.25">
      <c r="A1462" s="1" t="s">
        <v>1938</v>
      </c>
    </row>
    <row r="1463" spans="1:1" x14ac:dyDescent="0.25">
      <c r="A1463" s="1" t="s">
        <v>886</v>
      </c>
    </row>
    <row r="1464" spans="1:1" x14ac:dyDescent="0.25">
      <c r="A1464" s="1" t="s">
        <v>693</v>
      </c>
    </row>
    <row r="1465" spans="1:1" x14ac:dyDescent="0.25">
      <c r="A1465" s="1" t="s">
        <v>730</v>
      </c>
    </row>
    <row r="1466" spans="1:1" x14ac:dyDescent="0.25">
      <c r="A1466" s="1" t="s">
        <v>783</v>
      </c>
    </row>
    <row r="1467" spans="1:1" x14ac:dyDescent="0.25">
      <c r="A1467" s="1" t="s">
        <v>1193</v>
      </c>
    </row>
    <row r="1468" spans="1:1" x14ac:dyDescent="0.25">
      <c r="A1468" s="1" t="s">
        <v>1245</v>
      </c>
    </row>
    <row r="1469" spans="1:1" x14ac:dyDescent="0.25">
      <c r="A1469" s="1" t="s">
        <v>1970</v>
      </c>
    </row>
    <row r="1470" spans="1:1" x14ac:dyDescent="0.25">
      <c r="A1470" s="1" t="s">
        <v>1975</v>
      </c>
    </row>
    <row r="1471" spans="1:1" x14ac:dyDescent="0.25">
      <c r="A1471" s="1" t="s">
        <v>889</v>
      </c>
    </row>
    <row r="1472" spans="1:1" x14ac:dyDescent="0.25">
      <c r="A1472" s="1" t="s">
        <v>732</v>
      </c>
    </row>
    <row r="1473" spans="1:1" x14ac:dyDescent="0.25">
      <c r="A1473" s="1" t="s">
        <v>968</v>
      </c>
    </row>
    <row r="1474" spans="1:1" x14ac:dyDescent="0.25">
      <c r="A1474" s="1" t="s">
        <v>785</v>
      </c>
    </row>
    <row r="1475" spans="1:1" x14ac:dyDescent="0.25">
      <c r="A1475" s="1" t="s">
        <v>1187</v>
      </c>
    </row>
    <row r="1476" spans="1:1" x14ac:dyDescent="0.25">
      <c r="A1476" s="1" t="s">
        <v>1082</v>
      </c>
    </row>
    <row r="1477" spans="1:1" x14ac:dyDescent="0.25">
      <c r="A1477" s="1" t="s">
        <v>1977</v>
      </c>
    </row>
    <row r="1478" spans="1:1" x14ac:dyDescent="0.25">
      <c r="A1478" s="1" t="s">
        <v>1951</v>
      </c>
    </row>
    <row r="1479" spans="1:1" x14ac:dyDescent="0.25">
      <c r="A1479" s="1" t="s">
        <v>801</v>
      </c>
    </row>
    <row r="1480" spans="1:1" x14ac:dyDescent="0.25">
      <c r="A1480" s="1" t="s">
        <v>685</v>
      </c>
    </row>
    <row r="1481" spans="1:1" x14ac:dyDescent="0.25">
      <c r="A1481" s="1" t="s">
        <v>855</v>
      </c>
    </row>
    <row r="1482" spans="1:1" x14ac:dyDescent="0.25">
      <c r="A1482" s="1" t="s">
        <v>930</v>
      </c>
    </row>
    <row r="1483" spans="1:1" x14ac:dyDescent="0.25">
      <c r="A1483" s="1" t="s">
        <v>1246</v>
      </c>
    </row>
    <row r="1484" spans="1:1" x14ac:dyDescent="0.25">
      <c r="A1484" s="1" t="s">
        <v>1930</v>
      </c>
    </row>
    <row r="1485" spans="1:1" x14ac:dyDescent="0.25">
      <c r="A1485" s="1" t="s">
        <v>1990</v>
      </c>
    </row>
    <row r="1486" spans="1:1" x14ac:dyDescent="0.25">
      <c r="A1486" s="1" t="s">
        <v>899</v>
      </c>
    </row>
    <row r="1487" spans="1:1" x14ac:dyDescent="0.25">
      <c r="A1487" s="1" t="s">
        <v>901</v>
      </c>
    </row>
    <row r="1488" spans="1:1" x14ac:dyDescent="0.25">
      <c r="A1488" s="1" t="s">
        <v>779</v>
      </c>
    </row>
    <row r="1489" spans="1:1" x14ac:dyDescent="0.25">
      <c r="A1489" s="1" t="s">
        <v>787</v>
      </c>
    </row>
    <row r="1490" spans="1:1" x14ac:dyDescent="0.25">
      <c r="A1490" s="1" t="s">
        <v>1959</v>
      </c>
    </row>
    <row r="1491" spans="1:1" x14ac:dyDescent="0.25">
      <c r="A1491" s="1" t="s">
        <v>917</v>
      </c>
    </row>
    <row r="1492" spans="1:1" x14ac:dyDescent="0.25">
      <c r="A1492" s="1" t="s">
        <v>716</v>
      </c>
    </row>
    <row r="1493" spans="1:1" x14ac:dyDescent="0.25">
      <c r="A1493" s="1" t="s">
        <v>845</v>
      </c>
    </row>
    <row r="1494" spans="1:1" x14ac:dyDescent="0.25">
      <c r="A1494" s="1" t="s">
        <v>932</v>
      </c>
    </row>
    <row r="1495" spans="1:1" x14ac:dyDescent="0.25">
      <c r="A1495" s="1" t="s">
        <v>871</v>
      </c>
    </row>
    <row r="1496" spans="1:1" x14ac:dyDescent="0.25">
      <c r="A1496" s="1" t="s">
        <v>697</v>
      </c>
    </row>
    <row r="1497" spans="1:1" x14ac:dyDescent="0.25">
      <c r="A1497" s="1" t="s">
        <v>703</v>
      </c>
    </row>
    <row r="1498" spans="1:1" x14ac:dyDescent="0.25">
      <c r="A1498" s="1" t="s">
        <v>837</v>
      </c>
    </row>
    <row r="1499" spans="1:1" x14ac:dyDescent="0.25">
      <c r="A1499" s="1" t="s">
        <v>675</v>
      </c>
    </row>
    <row r="1500" spans="1:1" x14ac:dyDescent="0.25">
      <c r="A1500" s="1" t="s">
        <v>634</v>
      </c>
    </row>
    <row r="1501" spans="1:1" x14ac:dyDescent="0.25">
      <c r="A1501" s="1" t="s">
        <v>874</v>
      </c>
    </row>
    <row r="1502" spans="1:1" x14ac:dyDescent="0.25">
      <c r="A1502" s="1" t="s">
        <v>858</v>
      </c>
    </row>
    <row r="1503" spans="1:1" x14ac:dyDescent="0.25">
      <c r="A1503" s="1" t="s">
        <v>940</v>
      </c>
    </row>
    <row r="1504" spans="1:1" x14ac:dyDescent="0.25">
      <c r="A1504" s="1" t="s">
        <v>1136</v>
      </c>
    </row>
    <row r="1505" spans="1:1" x14ac:dyDescent="0.25">
      <c r="A1505" s="1" t="s">
        <v>995</v>
      </c>
    </row>
    <row r="1506" spans="1:1" x14ac:dyDescent="0.25">
      <c r="A1506" s="1" t="s">
        <v>701</v>
      </c>
    </row>
    <row r="1507" spans="1:1" x14ac:dyDescent="0.25">
      <c r="A1507" s="1" t="s">
        <v>1771</v>
      </c>
    </row>
    <row r="1508" spans="1:1" x14ac:dyDescent="0.25">
      <c r="A1508" s="1" t="s">
        <v>1644</v>
      </c>
    </row>
    <row r="1509" spans="1:1" x14ac:dyDescent="0.25">
      <c r="A1509" s="1" t="s">
        <v>1852</v>
      </c>
    </row>
    <row r="1510" spans="1:1" x14ac:dyDescent="0.25">
      <c r="A1510" s="1" t="s">
        <v>1660</v>
      </c>
    </row>
    <row r="1511" spans="1:1" x14ac:dyDescent="0.25">
      <c r="A1511" s="1" t="s">
        <v>1533</v>
      </c>
    </row>
    <row r="1512" spans="1:1" x14ac:dyDescent="0.25">
      <c r="A1512" s="1" t="s">
        <v>670</v>
      </c>
    </row>
    <row r="1513" spans="1:1" x14ac:dyDescent="0.25">
      <c r="A1513" s="1" t="s">
        <v>962</v>
      </c>
    </row>
    <row r="1514" spans="1:1" x14ac:dyDescent="0.25">
      <c r="A1514" s="1" t="s">
        <v>475</v>
      </c>
    </row>
    <row r="1515" spans="1:1" x14ac:dyDescent="0.25">
      <c r="A1515" s="1" t="s">
        <v>1902</v>
      </c>
    </row>
    <row r="1516" spans="1:1" x14ac:dyDescent="0.25">
      <c r="A1516" s="1" t="s">
        <v>422</v>
      </c>
    </row>
    <row r="1517" spans="1:1" x14ac:dyDescent="0.25">
      <c r="A1517" s="1" t="s">
        <v>202</v>
      </c>
    </row>
    <row r="1518" spans="1:1" x14ac:dyDescent="0.25">
      <c r="A1518" s="1" t="s">
        <v>11</v>
      </c>
    </row>
    <row r="1519" spans="1:1" x14ac:dyDescent="0.25">
      <c r="A1519" s="1" t="s">
        <v>1627</v>
      </c>
    </row>
    <row r="1520" spans="1:1" x14ac:dyDescent="0.25">
      <c r="A1520" s="1" t="s">
        <v>733</v>
      </c>
    </row>
    <row r="1521" spans="1:1" x14ac:dyDescent="0.25">
      <c r="A1521" s="1" t="s">
        <v>624</v>
      </c>
    </row>
    <row r="1522" spans="1:1" x14ac:dyDescent="0.25">
      <c r="A1522" s="1" t="s">
        <v>1816</v>
      </c>
    </row>
    <row r="1523" spans="1:1" x14ac:dyDescent="0.25">
      <c r="A1523" s="1" t="s">
        <v>1022</v>
      </c>
    </row>
    <row r="1524" spans="1:1" x14ac:dyDescent="0.25">
      <c r="A1524" s="1" t="s">
        <v>1317</v>
      </c>
    </row>
    <row r="1525" spans="1:1" x14ac:dyDescent="0.25">
      <c r="A1525" s="1" t="s">
        <v>1218</v>
      </c>
    </row>
    <row r="1526" spans="1:1" x14ac:dyDescent="0.25">
      <c r="A1526" s="1" t="s">
        <v>343</v>
      </c>
    </row>
    <row r="1527" spans="1:1" x14ac:dyDescent="0.25">
      <c r="A1527" s="1" t="s">
        <v>1663</v>
      </c>
    </row>
    <row r="1528" spans="1:1" x14ac:dyDescent="0.25">
      <c r="A1528" s="1" t="s">
        <v>1005</v>
      </c>
    </row>
    <row r="1529" spans="1:1" x14ac:dyDescent="0.25">
      <c r="A1529" s="1" t="s">
        <v>570</v>
      </c>
    </row>
    <row r="1530" spans="1:1" x14ac:dyDescent="0.25">
      <c r="A1530" s="1" t="s">
        <v>597</v>
      </c>
    </row>
    <row r="1531" spans="1:1" x14ac:dyDescent="0.25">
      <c r="A1531" s="1" t="s">
        <v>607</v>
      </c>
    </row>
    <row r="1532" spans="1:1" x14ac:dyDescent="0.25">
      <c r="A1532" s="1" t="s">
        <v>612</v>
      </c>
    </row>
    <row r="1533" spans="1:1" x14ac:dyDescent="0.25">
      <c r="A1533" s="1" t="s">
        <v>561</v>
      </c>
    </row>
    <row r="1534" spans="1:1" x14ac:dyDescent="0.25">
      <c r="A1534" s="1" t="s">
        <v>1071</v>
      </c>
    </row>
    <row r="1535" spans="1:1" x14ac:dyDescent="0.25">
      <c r="A1535" s="1" t="s">
        <v>1811</v>
      </c>
    </row>
    <row r="1536" spans="1:1" x14ac:dyDescent="0.25">
      <c r="A1536" s="1" t="s">
        <v>1300</v>
      </c>
    </row>
    <row r="1537" spans="1:1" x14ac:dyDescent="0.25">
      <c r="A1537" s="1" t="s">
        <v>1590</v>
      </c>
    </row>
    <row r="1538" spans="1:1" x14ac:dyDescent="0.25">
      <c r="A1538" s="1" t="s">
        <v>661</v>
      </c>
    </row>
    <row r="1539" spans="1:1" x14ac:dyDescent="0.25">
      <c r="A1539" s="1" t="s">
        <v>1042</v>
      </c>
    </row>
    <row r="1540" spans="1:1" x14ac:dyDescent="0.25">
      <c r="A1540" s="1" t="s">
        <v>621</v>
      </c>
    </row>
    <row r="1541" spans="1:1" x14ac:dyDescent="0.25">
      <c r="A1541" s="1" t="s">
        <v>684</v>
      </c>
    </row>
    <row r="1542" spans="1:1" x14ac:dyDescent="0.25">
      <c r="A1542" s="1" t="s">
        <v>1845</v>
      </c>
    </row>
    <row r="1543" spans="1:1" x14ac:dyDescent="0.25">
      <c r="A1543" s="1" t="s">
        <v>280</v>
      </c>
    </row>
    <row r="1544" spans="1:1" x14ac:dyDescent="0.25">
      <c r="A1544" s="1" t="s">
        <v>6</v>
      </c>
    </row>
    <row r="1545" spans="1:1" x14ac:dyDescent="0.25">
      <c r="A1545" s="1" t="s">
        <v>298</v>
      </c>
    </row>
    <row r="1546" spans="1:1" x14ac:dyDescent="0.25">
      <c r="A1546" s="1" t="s">
        <v>346</v>
      </c>
    </row>
    <row r="1547" spans="1:1" x14ac:dyDescent="0.25">
      <c r="A1547" s="1" t="s">
        <v>75</v>
      </c>
    </row>
    <row r="1548" spans="1:1" x14ac:dyDescent="0.25">
      <c r="A1548" s="1" t="s">
        <v>267</v>
      </c>
    </row>
    <row r="1549" spans="1:1" x14ac:dyDescent="0.25">
      <c r="A1549" s="1" t="s">
        <v>84</v>
      </c>
    </row>
    <row r="1550" spans="1:1" x14ac:dyDescent="0.25">
      <c r="A1550" s="1" t="s">
        <v>389</v>
      </c>
    </row>
    <row r="1551" spans="1:1" x14ac:dyDescent="0.25">
      <c r="A1551" s="1" t="s">
        <v>51</v>
      </c>
    </row>
    <row r="1552" spans="1:1" x14ac:dyDescent="0.25">
      <c r="A1552" s="1" t="s">
        <v>306</v>
      </c>
    </row>
    <row r="1553" spans="1:1" x14ac:dyDescent="0.25">
      <c r="A1553" s="1" t="s">
        <v>1066</v>
      </c>
    </row>
    <row r="1554" spans="1:1" x14ac:dyDescent="0.25">
      <c r="A1554" s="1" t="s">
        <v>79</v>
      </c>
    </row>
    <row r="1555" spans="1:1" x14ac:dyDescent="0.25">
      <c r="A1555" s="1" t="s">
        <v>458</v>
      </c>
    </row>
    <row r="1556" spans="1:1" x14ac:dyDescent="0.25">
      <c r="A1556" s="1" t="s">
        <v>190</v>
      </c>
    </row>
    <row r="1557" spans="1:1" x14ac:dyDescent="0.25">
      <c r="A1557" s="1" t="s">
        <v>304</v>
      </c>
    </row>
    <row r="1558" spans="1:1" x14ac:dyDescent="0.25">
      <c r="A1558" s="1" t="s">
        <v>18</v>
      </c>
    </row>
    <row r="1559" spans="1:1" x14ac:dyDescent="0.25">
      <c r="A1559" s="1" t="s">
        <v>425</v>
      </c>
    </row>
    <row r="1560" spans="1:1" x14ac:dyDescent="0.25">
      <c r="A1560" s="1" t="s">
        <v>64</v>
      </c>
    </row>
    <row r="1561" spans="1:1" x14ac:dyDescent="0.25">
      <c r="A1561" s="1" t="s">
        <v>222</v>
      </c>
    </row>
    <row r="1562" spans="1:1" x14ac:dyDescent="0.25">
      <c r="A1562" s="1" t="s">
        <v>605</v>
      </c>
    </row>
    <row r="1563" spans="1:1" x14ac:dyDescent="0.25">
      <c r="A1563" s="1" t="s">
        <v>62</v>
      </c>
    </row>
    <row r="1564" spans="1:1" x14ac:dyDescent="0.25">
      <c r="A1564" s="1" t="s">
        <v>522</v>
      </c>
    </row>
    <row r="1565" spans="1:1" x14ac:dyDescent="0.25">
      <c r="A1565" s="1" t="s">
        <v>120</v>
      </c>
    </row>
    <row r="1566" spans="1:1" x14ac:dyDescent="0.25">
      <c r="A1566" s="1" t="s">
        <v>562</v>
      </c>
    </row>
    <row r="1567" spans="1:1" x14ac:dyDescent="0.25">
      <c r="A1567" s="1" t="s">
        <v>81</v>
      </c>
    </row>
    <row r="1568" spans="1:1" x14ac:dyDescent="0.25">
      <c r="A1568" s="1" t="s">
        <v>397</v>
      </c>
    </row>
    <row r="1569" spans="1:1" x14ac:dyDescent="0.25">
      <c r="A1569" s="1" t="s">
        <v>155</v>
      </c>
    </row>
    <row r="1570" spans="1:1" x14ac:dyDescent="0.25">
      <c r="A1570" s="1" t="s">
        <v>37</v>
      </c>
    </row>
    <row r="1571" spans="1:1" x14ac:dyDescent="0.25">
      <c r="A1571" s="1" t="s">
        <v>500</v>
      </c>
    </row>
    <row r="1572" spans="1:1" x14ac:dyDescent="0.25">
      <c r="A1572" s="1" t="s">
        <v>25</v>
      </c>
    </row>
    <row r="1573" spans="1:1" x14ac:dyDescent="0.25">
      <c r="A1573" s="1" t="s">
        <v>66</v>
      </c>
    </row>
    <row r="1574" spans="1:1" x14ac:dyDescent="0.25">
      <c r="A1574" s="1" t="s">
        <v>564</v>
      </c>
    </row>
    <row r="1575" spans="1:1" x14ac:dyDescent="0.25">
      <c r="A1575" s="1" t="s">
        <v>503</v>
      </c>
    </row>
    <row r="1576" spans="1:1" x14ac:dyDescent="0.25">
      <c r="A1576" s="1" t="s">
        <v>125</v>
      </c>
    </row>
    <row r="1577" spans="1:1" x14ac:dyDescent="0.25">
      <c r="A1577" s="1" t="s">
        <v>593</v>
      </c>
    </row>
    <row r="1578" spans="1:1" x14ac:dyDescent="0.25">
      <c r="A1578" s="1" t="s">
        <v>45</v>
      </c>
    </row>
    <row r="1579" spans="1:1" x14ac:dyDescent="0.25">
      <c r="A1579" s="1" t="s">
        <v>540</v>
      </c>
    </row>
    <row r="1580" spans="1:1" x14ac:dyDescent="0.25">
      <c r="A1580" s="1" t="s">
        <v>124</v>
      </c>
    </row>
    <row r="1581" spans="1:1" x14ac:dyDescent="0.25">
      <c r="A1581" s="1" t="s">
        <v>196</v>
      </c>
    </row>
    <row r="1582" spans="1:1" x14ac:dyDescent="0.25">
      <c r="A1582" s="1" t="s">
        <v>23</v>
      </c>
    </row>
    <row r="1583" spans="1:1" x14ac:dyDescent="0.25">
      <c r="A1583" s="1" t="s">
        <v>505</v>
      </c>
    </row>
    <row r="1584" spans="1:1" x14ac:dyDescent="0.25">
      <c r="A1584" s="1" t="s">
        <v>164</v>
      </c>
    </row>
    <row r="1585" spans="1:1" x14ac:dyDescent="0.25">
      <c r="A1585" s="1" t="s">
        <v>246</v>
      </c>
    </row>
    <row r="1586" spans="1:1" x14ac:dyDescent="0.25">
      <c r="A1586" s="1" t="s">
        <v>566</v>
      </c>
    </row>
    <row r="1587" spans="1:1" x14ac:dyDescent="0.25">
      <c r="A1587" s="1" t="s">
        <v>19</v>
      </c>
    </row>
    <row r="1588" spans="1:1" x14ac:dyDescent="0.25">
      <c r="A1588" s="1" t="s">
        <v>533</v>
      </c>
    </row>
    <row r="1589" spans="1:1" x14ac:dyDescent="0.25">
      <c r="A1589" s="1" t="s">
        <v>145</v>
      </c>
    </row>
    <row r="1590" spans="1:1" x14ac:dyDescent="0.25">
      <c r="A1590" s="1" t="s">
        <v>191</v>
      </c>
    </row>
    <row r="1591" spans="1:1" x14ac:dyDescent="0.25">
      <c r="A1591" s="1" t="s">
        <v>324</v>
      </c>
    </row>
    <row r="1592" spans="1:1" x14ac:dyDescent="0.25">
      <c r="A1592" s="1" t="s">
        <v>133</v>
      </c>
    </row>
    <row r="1593" spans="1:1" x14ac:dyDescent="0.25">
      <c r="A1593" s="1" t="s">
        <v>72</v>
      </c>
    </row>
    <row r="1594" spans="1:1" x14ac:dyDescent="0.25">
      <c r="A1594" s="1" t="s">
        <v>250</v>
      </c>
    </row>
    <row r="1595" spans="1:1" x14ac:dyDescent="0.25">
      <c r="A1595" s="1" t="s">
        <v>610</v>
      </c>
    </row>
    <row r="1596" spans="1:1" x14ac:dyDescent="0.25">
      <c r="A1596" s="1" t="s">
        <v>77</v>
      </c>
    </row>
    <row r="1597" spans="1:1" x14ac:dyDescent="0.25">
      <c r="A1597" s="1" t="s">
        <v>544</v>
      </c>
    </row>
    <row r="1598" spans="1:1" x14ac:dyDescent="0.25">
      <c r="A1598" s="1" t="s">
        <v>151</v>
      </c>
    </row>
    <row r="1599" spans="1:1" x14ac:dyDescent="0.25">
      <c r="A1599" s="1" t="s">
        <v>290</v>
      </c>
    </row>
    <row r="1600" spans="1:1" x14ac:dyDescent="0.25">
      <c r="A1600" s="1" t="s">
        <v>67</v>
      </c>
    </row>
    <row r="1601" spans="1:1" x14ac:dyDescent="0.25">
      <c r="A1601" s="1" t="s">
        <v>512</v>
      </c>
    </row>
    <row r="1602" spans="1:1" x14ac:dyDescent="0.25">
      <c r="A1602" s="1" t="s">
        <v>113</v>
      </c>
    </row>
    <row r="1603" spans="1:1" x14ac:dyDescent="0.25">
      <c r="A1603" s="1" t="s">
        <v>342</v>
      </c>
    </row>
    <row r="1604" spans="1:1" x14ac:dyDescent="0.25">
      <c r="A1604" s="1" t="s">
        <v>41</v>
      </c>
    </row>
    <row r="1605" spans="1:1" x14ac:dyDescent="0.25">
      <c r="A1605" s="1" t="s">
        <v>964</v>
      </c>
    </row>
    <row r="1606" spans="1:1" x14ac:dyDescent="0.25">
      <c r="A1606" s="1" t="s">
        <v>608</v>
      </c>
    </row>
    <row r="1607" spans="1:1" x14ac:dyDescent="0.25">
      <c r="A1607" s="1" t="s">
        <v>27</v>
      </c>
    </row>
    <row r="1608" spans="1:1" x14ac:dyDescent="0.25">
      <c r="A1608" s="1" t="s">
        <v>319</v>
      </c>
    </row>
    <row r="1609" spans="1:1" x14ac:dyDescent="0.25">
      <c r="A1609" s="1" t="s">
        <v>253</v>
      </c>
    </row>
    <row r="1610" spans="1:1" x14ac:dyDescent="0.25">
      <c r="A1610" s="1" t="s">
        <v>238</v>
      </c>
    </row>
    <row r="1611" spans="1:1" x14ac:dyDescent="0.25">
      <c r="A1611" s="1" t="s">
        <v>194</v>
      </c>
    </row>
    <row r="1612" spans="1:1" x14ac:dyDescent="0.25">
      <c r="A1612" s="1" t="s">
        <v>36</v>
      </c>
    </row>
    <row r="1613" spans="1:1" x14ac:dyDescent="0.25">
      <c r="A1613" s="1" t="s">
        <v>208</v>
      </c>
    </row>
    <row r="1614" spans="1:1" x14ac:dyDescent="0.25">
      <c r="A1614" s="1" t="s">
        <v>485</v>
      </c>
    </row>
    <row r="1615" spans="1:1" x14ac:dyDescent="0.25">
      <c r="A1615" s="1" t="s">
        <v>43</v>
      </c>
    </row>
    <row r="1616" spans="1:1" x14ac:dyDescent="0.25">
      <c r="A1616" s="1" t="s">
        <v>488</v>
      </c>
    </row>
    <row r="1617" spans="1:1" x14ac:dyDescent="0.25">
      <c r="A1617" s="1" t="s">
        <v>260</v>
      </c>
    </row>
    <row r="1618" spans="1:1" x14ac:dyDescent="0.25">
      <c r="A1618" s="1" t="s">
        <v>595</v>
      </c>
    </row>
    <row r="1619" spans="1:1" x14ac:dyDescent="0.25">
      <c r="A1619" s="1" t="s">
        <v>29</v>
      </c>
    </row>
    <row r="1620" spans="1:1" x14ac:dyDescent="0.25">
      <c r="A1620" s="1" t="s">
        <v>242</v>
      </c>
    </row>
    <row r="1621" spans="1:1" x14ac:dyDescent="0.25">
      <c r="A1621" s="1" t="s">
        <v>129</v>
      </c>
    </row>
    <row r="1622" spans="1:1" x14ac:dyDescent="0.25">
      <c r="A1622" s="1" t="s">
        <v>287</v>
      </c>
    </row>
    <row r="1623" spans="1:1" x14ac:dyDescent="0.25">
      <c r="A1623" s="1" t="s">
        <v>179</v>
      </c>
    </row>
    <row r="1624" spans="1:1" x14ac:dyDescent="0.25">
      <c r="A1624" s="1" t="s">
        <v>982</v>
      </c>
    </row>
    <row r="1625" spans="1:1" x14ac:dyDescent="0.25">
      <c r="A1625" s="1" t="s">
        <v>273</v>
      </c>
    </row>
    <row r="1626" spans="1:1" x14ac:dyDescent="0.25">
      <c r="A1626" s="1" t="s">
        <v>497</v>
      </c>
    </row>
    <row r="1627" spans="1:1" x14ac:dyDescent="0.25">
      <c r="A1627" s="1" t="s">
        <v>140</v>
      </c>
    </row>
    <row r="1628" spans="1:1" x14ac:dyDescent="0.25">
      <c r="A1628" s="1" t="s">
        <v>263</v>
      </c>
    </row>
    <row r="1629" spans="1:1" x14ac:dyDescent="0.25">
      <c r="A1629" s="1" t="s">
        <v>558</v>
      </c>
    </row>
    <row r="1630" spans="1:1" x14ac:dyDescent="0.25">
      <c r="A1630" s="1" t="s">
        <v>153</v>
      </c>
    </row>
    <row r="1631" spans="1:1" x14ac:dyDescent="0.25">
      <c r="A1631" s="1" t="s">
        <v>317</v>
      </c>
    </row>
    <row r="1632" spans="1:1" x14ac:dyDescent="0.25">
      <c r="A1632" s="1" t="s">
        <v>554</v>
      </c>
    </row>
    <row r="1633" spans="1:1" x14ac:dyDescent="0.25">
      <c r="A1633" s="1" t="s">
        <v>494</v>
      </c>
    </row>
    <row r="1634" spans="1:1" x14ac:dyDescent="0.25">
      <c r="A1634" s="1" t="s">
        <v>312</v>
      </c>
    </row>
    <row r="1635" spans="1:1" x14ac:dyDescent="0.25">
      <c r="A1635" s="1" t="s">
        <v>177</v>
      </c>
    </row>
    <row r="1636" spans="1:1" x14ac:dyDescent="0.25">
      <c r="A1636" s="1" t="s">
        <v>176</v>
      </c>
    </row>
    <row r="1637" spans="1:1" x14ac:dyDescent="0.25">
      <c r="A1637" s="1" t="s">
        <v>466</v>
      </c>
    </row>
    <row r="1638" spans="1:1" x14ac:dyDescent="0.25">
      <c r="A1638" s="1" t="s">
        <v>166</v>
      </c>
    </row>
    <row r="1639" spans="1:1" x14ac:dyDescent="0.25">
      <c r="A1639" s="1" t="s">
        <v>576</v>
      </c>
    </row>
    <row r="1640" spans="1:1" x14ac:dyDescent="0.25">
      <c r="A1640" s="1" t="s">
        <v>99</v>
      </c>
    </row>
    <row r="1641" spans="1:1" x14ac:dyDescent="0.25">
      <c r="A1641" s="1" t="s">
        <v>131</v>
      </c>
    </row>
    <row r="1642" spans="1:1" x14ac:dyDescent="0.25">
      <c r="A1642" s="1" t="s">
        <v>448</v>
      </c>
    </row>
    <row r="1643" spans="1:1" x14ac:dyDescent="0.25">
      <c r="A1643" s="1" t="s">
        <v>98</v>
      </c>
    </row>
    <row r="1644" spans="1:1" x14ac:dyDescent="0.25">
      <c r="A1644" s="1" t="s">
        <v>74</v>
      </c>
    </row>
    <row r="1645" spans="1:1" x14ac:dyDescent="0.25">
      <c r="A1645" s="1" t="s">
        <v>107</v>
      </c>
    </row>
    <row r="1646" spans="1:1" x14ac:dyDescent="0.25">
      <c r="A1646" s="1" t="s">
        <v>409</v>
      </c>
    </row>
    <row r="1647" spans="1:1" x14ac:dyDescent="0.25">
      <c r="A1647" s="1" t="s">
        <v>50</v>
      </c>
    </row>
    <row r="1648" spans="1:1" x14ac:dyDescent="0.25">
      <c r="A1648" s="1" t="s">
        <v>217</v>
      </c>
    </row>
    <row r="1649" spans="1:1" x14ac:dyDescent="0.25">
      <c r="A1649" s="1" t="s">
        <v>183</v>
      </c>
    </row>
    <row r="1650" spans="1:1" x14ac:dyDescent="0.25">
      <c r="A1650" s="1" t="s">
        <v>413</v>
      </c>
    </row>
    <row r="1651" spans="1:1" x14ac:dyDescent="0.25">
      <c r="A1651" s="1" t="s">
        <v>115</v>
      </c>
    </row>
    <row r="1652" spans="1:1" x14ac:dyDescent="0.25">
      <c r="A1652" s="1" t="s">
        <v>53</v>
      </c>
    </row>
    <row r="1653" spans="1:1" x14ac:dyDescent="0.25">
      <c r="A1653" s="1" t="s">
        <v>173</v>
      </c>
    </row>
    <row r="1654" spans="1:1" x14ac:dyDescent="0.25">
      <c r="A1654" s="1" t="s">
        <v>452</v>
      </c>
    </row>
    <row r="1655" spans="1:1" x14ac:dyDescent="0.25">
      <c r="A1655" s="1" t="s">
        <v>31</v>
      </c>
    </row>
    <row r="1656" spans="1:1" x14ac:dyDescent="0.25">
      <c r="A1656" s="1" t="s">
        <v>55</v>
      </c>
    </row>
    <row r="1657" spans="1:1" x14ac:dyDescent="0.25">
      <c r="A1657" s="1" t="s">
        <v>92</v>
      </c>
    </row>
    <row r="1658" spans="1:1" x14ac:dyDescent="0.25">
      <c r="A1658" s="1" t="s">
        <v>526</v>
      </c>
    </row>
    <row r="1659" spans="1:1" x14ac:dyDescent="0.25">
      <c r="A1659" s="1" t="s">
        <v>48</v>
      </c>
    </row>
    <row r="1660" spans="1:1" x14ac:dyDescent="0.25">
      <c r="A1660" s="1" t="s">
        <v>396</v>
      </c>
    </row>
    <row r="1661" spans="1:1" x14ac:dyDescent="0.25">
      <c r="A1661" s="1" t="s">
        <v>369</v>
      </c>
    </row>
    <row r="1662" spans="1:1" x14ac:dyDescent="0.25">
      <c r="A1662" s="1" t="s">
        <v>568</v>
      </c>
    </row>
    <row r="1663" spans="1:1" x14ac:dyDescent="0.25">
      <c r="A1663" s="1" t="s">
        <v>2</v>
      </c>
    </row>
    <row r="1664" spans="1:1" x14ac:dyDescent="0.25">
      <c r="A1664" s="1" t="s">
        <v>186</v>
      </c>
    </row>
    <row r="1665" spans="1:1" x14ac:dyDescent="0.25">
      <c r="A1665" s="1" t="s">
        <v>200</v>
      </c>
    </row>
    <row r="1666" spans="1:1" x14ac:dyDescent="0.25">
      <c r="A1666" s="1" t="s">
        <v>15</v>
      </c>
    </row>
    <row r="1667" spans="1:1" x14ac:dyDescent="0.25">
      <c r="A1667" s="1" t="s">
        <v>198</v>
      </c>
    </row>
    <row r="1668" spans="1:1" x14ac:dyDescent="0.25">
      <c r="A1668" s="1" t="s">
        <v>509</v>
      </c>
    </row>
    <row r="1669" spans="1:1" x14ac:dyDescent="0.25">
      <c r="A1669" s="1" t="s">
        <v>10</v>
      </c>
    </row>
    <row r="1670" spans="1:1" x14ac:dyDescent="0.25">
      <c r="A1670" s="1" t="s">
        <v>382</v>
      </c>
    </row>
    <row r="1671" spans="1:1" x14ac:dyDescent="0.25">
      <c r="A1671" s="1" t="s">
        <v>90</v>
      </c>
    </row>
    <row r="1672" spans="1:1" x14ac:dyDescent="0.25">
      <c r="A1672" s="1" t="s">
        <v>88</v>
      </c>
    </row>
    <row r="1673" spans="1:1" x14ac:dyDescent="0.25">
      <c r="A1673" s="1" t="s">
        <v>1905</v>
      </c>
    </row>
    <row r="1674" spans="1:1" x14ac:dyDescent="0.25">
      <c r="A1674" s="1" t="s">
        <v>293</v>
      </c>
    </row>
    <row r="1675" spans="1:1" x14ac:dyDescent="0.25">
      <c r="A1675" s="1" t="s">
        <v>352</v>
      </c>
    </row>
    <row r="1676" spans="1:1" x14ac:dyDescent="0.25">
      <c r="A1676" s="1" t="s">
        <v>603</v>
      </c>
    </row>
    <row r="1677" spans="1:1" x14ac:dyDescent="0.25">
      <c r="A1677" s="1" t="s">
        <v>13</v>
      </c>
    </row>
    <row r="1678" spans="1:1" x14ac:dyDescent="0.25">
      <c r="A1678" s="1" t="s">
        <v>1556</v>
      </c>
    </row>
    <row r="1679" spans="1:1" x14ac:dyDescent="0.25">
      <c r="A1679" s="1" t="s">
        <v>1657</v>
      </c>
    </row>
    <row r="1680" spans="1:1" x14ac:dyDescent="0.25">
      <c r="A1680" s="1" t="s">
        <v>1278</v>
      </c>
    </row>
    <row r="1681" spans="1:1" x14ac:dyDescent="0.25">
      <c r="A1681" s="1" t="s">
        <v>1605</v>
      </c>
    </row>
    <row r="1682" spans="1:1" x14ac:dyDescent="0.25">
      <c r="A1682" s="1" t="s">
        <v>1685</v>
      </c>
    </row>
    <row r="1683" spans="1:1" x14ac:dyDescent="0.25">
      <c r="A1683" s="1" t="s">
        <v>1725</v>
      </c>
    </row>
    <row r="1684" spans="1:1" x14ac:dyDescent="0.25">
      <c r="A1684" s="1" t="s">
        <v>832</v>
      </c>
    </row>
    <row r="1685" spans="1:1" x14ac:dyDescent="0.25">
      <c r="A1685" s="1" t="s">
        <v>1483</v>
      </c>
    </row>
    <row r="1686" spans="1:1" x14ac:dyDescent="0.25">
      <c r="A1686" s="1" t="s">
        <v>753</v>
      </c>
    </row>
    <row r="1687" spans="1:1" x14ac:dyDescent="0.25">
      <c r="A1687" s="1" t="s">
        <v>806</v>
      </c>
    </row>
    <row r="1688" spans="1:1" x14ac:dyDescent="0.25">
      <c r="A1688" s="1" t="s">
        <v>1408</v>
      </c>
    </row>
    <row r="1689" spans="1:1" x14ac:dyDescent="0.25">
      <c r="A1689" s="1" t="s">
        <v>903</v>
      </c>
    </row>
    <row r="1690" spans="1:1" x14ac:dyDescent="0.25">
      <c r="A1690" s="1" t="s">
        <v>867</v>
      </c>
    </row>
    <row r="1691" spans="1:1" x14ac:dyDescent="0.25">
      <c r="A1691" s="1" t="s">
        <v>1407</v>
      </c>
    </row>
    <row r="1692" spans="1:1" x14ac:dyDescent="0.25">
      <c r="A1692" s="1" t="s">
        <v>804</v>
      </c>
    </row>
    <row r="1693" spans="1:1" x14ac:dyDescent="0.25">
      <c r="A1693" s="1" t="s">
        <v>849</v>
      </c>
    </row>
    <row r="1694" spans="1:1" x14ac:dyDescent="0.25">
      <c r="A1694" s="1" t="s">
        <v>761</v>
      </c>
    </row>
    <row r="1695" spans="1:1" x14ac:dyDescent="0.25">
      <c r="A1695" s="1" t="s">
        <v>910</v>
      </c>
    </row>
    <row r="1696" spans="1:1" x14ac:dyDescent="0.25">
      <c r="A1696" s="1" t="s">
        <v>1512</v>
      </c>
    </row>
    <row r="1697" spans="1:1" x14ac:dyDescent="0.25">
      <c r="A1697" s="1" t="s">
        <v>829</v>
      </c>
    </row>
    <row r="1698" spans="1:1" x14ac:dyDescent="0.25">
      <c r="A1698" s="1" t="s">
        <v>1625</v>
      </c>
    </row>
    <row r="1699" spans="1:1" x14ac:dyDescent="0.25">
      <c r="A1699" s="1" t="s">
        <v>710</v>
      </c>
    </row>
    <row r="1700" spans="1:1" x14ac:dyDescent="0.25">
      <c r="A1700" s="1" t="s">
        <v>1530</v>
      </c>
    </row>
    <row r="1701" spans="1:1" x14ac:dyDescent="0.25">
      <c r="A1701" s="1" t="s">
        <v>707</v>
      </c>
    </row>
    <row r="1702" spans="1:1" x14ac:dyDescent="0.25">
      <c r="A1702" s="1" t="s">
        <v>1882</v>
      </c>
    </row>
    <row r="1703" spans="1:1" x14ac:dyDescent="0.25">
      <c r="A1703" s="1" t="s">
        <v>1002</v>
      </c>
    </row>
    <row r="1704" spans="1:1" x14ac:dyDescent="0.25">
      <c r="A1704" s="1" t="s">
        <v>1447</v>
      </c>
    </row>
    <row r="1705" spans="1:1" x14ac:dyDescent="0.25">
      <c r="A1705" s="1" t="s">
        <v>718</v>
      </c>
    </row>
    <row r="1706" spans="1:1" x14ac:dyDescent="0.25">
      <c r="A1706" s="1" t="s">
        <v>1011</v>
      </c>
    </row>
    <row r="1707" spans="1:1" x14ac:dyDescent="0.25">
      <c r="A1707" s="1" t="s">
        <v>1561</v>
      </c>
    </row>
    <row r="1708" spans="1:1" x14ac:dyDescent="0.25">
      <c r="A1708" s="1" t="s">
        <v>812</v>
      </c>
    </row>
    <row r="1709" spans="1:1" x14ac:dyDescent="0.25">
      <c r="A1709" s="1" t="s">
        <v>1200</v>
      </c>
    </row>
    <row r="1710" spans="1:1" x14ac:dyDescent="0.25">
      <c r="A1710" s="1" t="s">
        <v>1433</v>
      </c>
    </row>
    <row r="1711" spans="1:1" x14ac:dyDescent="0.25">
      <c r="A1711" s="1" t="s">
        <v>649</v>
      </c>
    </row>
    <row r="1712" spans="1:1" x14ac:dyDescent="0.25">
      <c r="A1712" s="1" t="s">
        <v>955</v>
      </c>
    </row>
    <row r="1713" spans="1:1" x14ac:dyDescent="0.25">
      <c r="A1713" s="1" t="s">
        <v>813</v>
      </c>
    </row>
    <row r="1714" spans="1:1" x14ac:dyDescent="0.25">
      <c r="A1714" s="1" t="s">
        <v>1833</v>
      </c>
    </row>
    <row r="1715" spans="1:1" x14ac:dyDescent="0.25">
      <c r="A1715" s="1" t="s">
        <v>1097</v>
      </c>
    </row>
    <row r="1716" spans="1:1" x14ac:dyDescent="0.25">
      <c r="A1716" s="1" t="s">
        <v>1386</v>
      </c>
    </row>
    <row r="1717" spans="1:1" x14ac:dyDescent="0.25">
      <c r="A1717" s="1" t="s">
        <v>765</v>
      </c>
    </row>
    <row r="1718" spans="1:1" x14ac:dyDescent="0.25">
      <c r="A1718" s="1" t="s">
        <v>935</v>
      </c>
    </row>
    <row r="1719" spans="1:1" x14ac:dyDescent="0.25">
      <c r="A1719" s="1" t="s">
        <v>1484</v>
      </c>
    </row>
    <row r="1720" spans="1:1" x14ac:dyDescent="0.25">
      <c r="A1720" s="1" t="s">
        <v>847</v>
      </c>
    </row>
    <row r="1721" spans="1:1" x14ac:dyDescent="0.25">
      <c r="A1721" s="1" t="s">
        <v>1415</v>
      </c>
    </row>
    <row r="1722" spans="1:1" x14ac:dyDescent="0.25">
      <c r="A1722" s="1" t="s">
        <v>712</v>
      </c>
    </row>
    <row r="1723" spans="1:1" x14ac:dyDescent="0.25">
      <c r="A1723" s="1" t="s">
        <v>1825</v>
      </c>
    </row>
    <row r="1724" spans="1:1" x14ac:dyDescent="0.25">
      <c r="A1724" s="1" t="s">
        <v>864</v>
      </c>
    </row>
    <row r="1725" spans="1:1" x14ac:dyDescent="0.25">
      <c r="A1725" s="1" t="s">
        <v>1453</v>
      </c>
    </row>
    <row r="1726" spans="1:1" x14ac:dyDescent="0.25">
      <c r="A1726" s="1" t="s">
        <v>735</v>
      </c>
    </row>
    <row r="1727" spans="1:1" x14ac:dyDescent="0.25">
      <c r="A1727" s="1" t="s">
        <v>1379</v>
      </c>
    </row>
    <row r="1728" spans="1:1" x14ac:dyDescent="0.25">
      <c r="A1728" s="1" t="s">
        <v>635</v>
      </c>
    </row>
    <row r="1729" spans="1:1" x14ac:dyDescent="0.25">
      <c r="A1729" s="1" t="s">
        <v>971</v>
      </c>
    </row>
    <row r="1730" spans="1:1" x14ac:dyDescent="0.25">
      <c r="A1730" s="1" t="s">
        <v>1381</v>
      </c>
    </row>
    <row r="1731" spans="1:1" x14ac:dyDescent="0.25">
      <c r="A1731" s="1" t="s">
        <v>725</v>
      </c>
    </row>
    <row r="1732" spans="1:1" x14ac:dyDescent="0.25">
      <c r="A1732" s="1" t="s">
        <v>1497</v>
      </c>
    </row>
    <row r="1733" spans="1:1" x14ac:dyDescent="0.25">
      <c r="A1733" s="1" t="s">
        <v>1146</v>
      </c>
    </row>
    <row r="1734" spans="1:1" x14ac:dyDescent="0.25">
      <c r="A1734" s="1" t="s">
        <v>1422</v>
      </c>
    </row>
    <row r="1735" spans="1:1" x14ac:dyDescent="0.25">
      <c r="A1735" s="1" t="s">
        <v>642</v>
      </c>
    </row>
    <row r="1736" spans="1:1" x14ac:dyDescent="0.25">
      <c r="A1736" s="1" t="s">
        <v>1683</v>
      </c>
    </row>
    <row r="1737" spans="1:1" x14ac:dyDescent="0.25">
      <c r="A1737" s="1" t="s">
        <v>738</v>
      </c>
    </row>
    <row r="1738" spans="1:1" x14ac:dyDescent="0.25">
      <c r="A1738" s="1" t="s">
        <v>1525</v>
      </c>
    </row>
    <row r="1739" spans="1:1" x14ac:dyDescent="0.25">
      <c r="A1739" s="1" t="s">
        <v>791</v>
      </c>
    </row>
    <row r="1740" spans="1:1" x14ac:dyDescent="0.25">
      <c r="A1740" s="1" t="s">
        <v>1494</v>
      </c>
    </row>
    <row r="1741" spans="1:1" x14ac:dyDescent="0.25">
      <c r="A1741" s="1" t="s">
        <v>1371</v>
      </c>
    </row>
    <row r="1742" spans="1:1" x14ac:dyDescent="0.25">
      <c r="A1742" s="1" t="s">
        <v>639</v>
      </c>
    </row>
    <row r="1743" spans="1:1" x14ac:dyDescent="0.25">
      <c r="A1743" s="1" t="s">
        <v>1028</v>
      </c>
    </row>
    <row r="1744" spans="1:1" x14ac:dyDescent="0.25">
      <c r="A1744" s="1" t="s">
        <v>958</v>
      </c>
    </row>
    <row r="1745" spans="1:1" x14ac:dyDescent="0.25">
      <c r="A1745" s="1" t="s">
        <v>1501</v>
      </c>
    </row>
    <row r="1746" spans="1:1" x14ac:dyDescent="0.25">
      <c r="A1746" s="1" t="s">
        <v>922</v>
      </c>
    </row>
    <row r="1747" spans="1:1" x14ac:dyDescent="0.25">
      <c r="A1747" s="1" t="s">
        <v>1822</v>
      </c>
    </row>
    <row r="1748" spans="1:1" x14ac:dyDescent="0.25">
      <c r="A1748" s="1" t="s">
        <v>1405</v>
      </c>
    </row>
    <row r="1749" spans="1:1" x14ac:dyDescent="0.25">
      <c r="A1749" s="1" t="s">
        <v>1612</v>
      </c>
    </row>
    <row r="1750" spans="1:1" x14ac:dyDescent="0.25">
      <c r="A1750" s="1" t="s">
        <v>1116</v>
      </c>
    </row>
    <row r="1751" spans="1:1" x14ac:dyDescent="0.25">
      <c r="A1751" s="1" t="s">
        <v>1127</v>
      </c>
    </row>
    <row r="1752" spans="1:1" x14ac:dyDescent="0.25">
      <c r="A1752" s="1" t="s">
        <v>1442</v>
      </c>
    </row>
    <row r="1753" spans="1:1" x14ac:dyDescent="0.25">
      <c r="A1753" s="1" t="s">
        <v>664</v>
      </c>
    </row>
    <row r="1754" spans="1:1" x14ac:dyDescent="0.25">
      <c r="A1754" s="1" t="s">
        <v>1488</v>
      </c>
    </row>
    <row r="1755" spans="1:1" x14ac:dyDescent="0.25">
      <c r="A1755" s="1" t="s">
        <v>1265</v>
      </c>
    </row>
    <row r="1756" spans="1:1" x14ac:dyDescent="0.25">
      <c r="A1756" s="1" t="s">
        <v>1382</v>
      </c>
    </row>
    <row r="1757" spans="1:1" x14ac:dyDescent="0.25">
      <c r="A1757" s="1" t="s">
        <v>651</v>
      </c>
    </row>
    <row r="1758" spans="1:1" x14ac:dyDescent="0.25">
      <c r="A1758" s="1" t="s">
        <v>1014</v>
      </c>
    </row>
    <row r="1759" spans="1:1" x14ac:dyDescent="0.25">
      <c r="A1759" s="1" t="s">
        <v>1123</v>
      </c>
    </row>
    <row r="1760" spans="1:1" x14ac:dyDescent="0.25">
      <c r="A1760" s="1" t="s">
        <v>1372</v>
      </c>
    </row>
    <row r="1761" spans="1:1" x14ac:dyDescent="0.25">
      <c r="A1761" s="1" t="s">
        <v>859</v>
      </c>
    </row>
    <row r="1762" spans="1:1" x14ac:dyDescent="0.25">
      <c r="A1762" s="1" t="s">
        <v>1229</v>
      </c>
    </row>
    <row r="1763" spans="1:1" x14ac:dyDescent="0.25">
      <c r="A1763" s="1" t="s">
        <v>1440</v>
      </c>
    </row>
    <row r="1764" spans="1:1" x14ac:dyDescent="0.25">
      <c r="A1764" s="1" t="s">
        <v>674</v>
      </c>
    </row>
    <row r="1765" spans="1:1" x14ac:dyDescent="0.25">
      <c r="A1765" s="1" t="s">
        <v>884</v>
      </c>
    </row>
    <row r="1766" spans="1:1" x14ac:dyDescent="0.25">
      <c r="A1766" s="1" t="s">
        <v>1073</v>
      </c>
    </row>
    <row r="1767" spans="1:1" x14ac:dyDescent="0.25">
      <c r="A1767" s="1" t="s">
        <v>1169</v>
      </c>
    </row>
    <row r="1768" spans="1:1" x14ac:dyDescent="0.25">
      <c r="A1768" s="1" t="s">
        <v>1499</v>
      </c>
    </row>
    <row r="1769" spans="1:1" x14ac:dyDescent="0.25">
      <c r="A1769" s="1" t="s">
        <v>967</v>
      </c>
    </row>
    <row r="1770" spans="1:1" x14ac:dyDescent="0.25">
      <c r="A1770" s="1" t="s">
        <v>1871</v>
      </c>
    </row>
    <row r="1771" spans="1:1" x14ac:dyDescent="0.25">
      <c r="A1771" s="1" t="s">
        <v>1437</v>
      </c>
    </row>
    <row r="1772" spans="1:1" x14ac:dyDescent="0.25">
      <c r="A1772" s="1" t="s">
        <v>1637</v>
      </c>
    </row>
    <row r="1773" spans="1:1" x14ac:dyDescent="0.25">
      <c r="A1773" s="1" t="s">
        <v>1888</v>
      </c>
    </row>
    <row r="1774" spans="1:1" x14ac:dyDescent="0.25">
      <c r="A1774" s="1" t="s">
        <v>1449</v>
      </c>
    </row>
    <row r="1775" spans="1:1" x14ac:dyDescent="0.25">
      <c r="A1775" s="1" t="s">
        <v>695</v>
      </c>
    </row>
    <row r="1776" spans="1:1" x14ac:dyDescent="0.25">
      <c r="A1776" s="1" t="s">
        <v>1212</v>
      </c>
    </row>
    <row r="1777" spans="1:1" x14ac:dyDescent="0.25">
      <c r="A1777" s="1" t="s">
        <v>665</v>
      </c>
    </row>
    <row r="1778" spans="1:1" x14ac:dyDescent="0.25">
      <c r="A1778" s="1" t="s">
        <v>948</v>
      </c>
    </row>
    <row r="1779" spans="1:1" x14ac:dyDescent="0.25">
      <c r="A1779" s="1" t="s">
        <v>1204</v>
      </c>
    </row>
    <row r="1780" spans="1:1" x14ac:dyDescent="0.25">
      <c r="A1780" s="1" t="s">
        <v>1031</v>
      </c>
    </row>
    <row r="1781" spans="1:1" x14ac:dyDescent="0.25">
      <c r="A1781" s="1" t="s">
        <v>1727</v>
      </c>
    </row>
    <row r="1782" spans="1:1" x14ac:dyDescent="0.25">
      <c r="A1782" s="1" t="s">
        <v>1398</v>
      </c>
    </row>
    <row r="1783" spans="1:1" x14ac:dyDescent="0.25">
      <c r="A1783" s="1" t="s">
        <v>1593</v>
      </c>
    </row>
    <row r="1784" spans="1:1" x14ac:dyDescent="0.25">
      <c r="A1784" s="1" t="s">
        <v>1539</v>
      </c>
    </row>
    <row r="1785" spans="1:1" x14ac:dyDescent="0.25">
      <c r="A1785" s="1" t="s">
        <v>643</v>
      </c>
    </row>
    <row r="1786" spans="1:1" x14ac:dyDescent="0.25">
      <c r="A1786" s="1" t="s">
        <v>1158</v>
      </c>
    </row>
    <row r="1787" spans="1:1" x14ac:dyDescent="0.25">
      <c r="A1787" s="1" t="s">
        <v>1869</v>
      </c>
    </row>
    <row r="1788" spans="1:1" x14ac:dyDescent="0.25">
      <c r="A1788" s="1" t="s">
        <v>656</v>
      </c>
    </row>
    <row r="1789" spans="1:1" x14ac:dyDescent="0.25">
      <c r="A1789" s="1" t="s">
        <v>997</v>
      </c>
    </row>
    <row r="1790" spans="1:1" x14ac:dyDescent="0.25">
      <c r="A1790" s="1" t="s">
        <v>1090</v>
      </c>
    </row>
    <row r="1791" spans="1:1" x14ac:dyDescent="0.25">
      <c r="A1791" s="1" t="s">
        <v>1786</v>
      </c>
    </row>
    <row r="1792" spans="1:1" x14ac:dyDescent="0.25">
      <c r="A1792" s="1" t="s">
        <v>1396</v>
      </c>
    </row>
    <row r="1793" spans="1:1" x14ac:dyDescent="0.25">
      <c r="A1793" s="1" t="s">
        <v>1596</v>
      </c>
    </row>
    <row r="1794" spans="1:1" x14ac:dyDescent="0.25">
      <c r="A1794" s="1" t="s">
        <v>1723</v>
      </c>
    </row>
    <row r="1795" spans="1:1" x14ac:dyDescent="0.25">
      <c r="A1795" s="1" t="s">
        <v>914</v>
      </c>
    </row>
    <row r="1796" spans="1:1" x14ac:dyDescent="0.25">
      <c r="A1796" s="1" t="s">
        <v>658</v>
      </c>
    </row>
    <row r="1797" spans="1:1" x14ac:dyDescent="0.25">
      <c r="A1797" s="1" t="s">
        <v>1056</v>
      </c>
    </row>
    <row r="1798" spans="1:1" x14ac:dyDescent="0.25">
      <c r="A1798" s="1" t="s">
        <v>1808</v>
      </c>
    </row>
    <row r="1799" spans="1:1" x14ac:dyDescent="0.25">
      <c r="A1799" s="1" t="s">
        <v>1063</v>
      </c>
    </row>
    <row r="1800" spans="1:1" x14ac:dyDescent="0.25">
      <c r="A1800" s="1" t="s">
        <v>1206</v>
      </c>
    </row>
    <row r="1801" spans="1:1" x14ac:dyDescent="0.25">
      <c r="A1801" s="1" t="s">
        <v>1779</v>
      </c>
    </row>
    <row r="1802" spans="1:1" x14ac:dyDescent="0.25">
      <c r="A1802" s="1" t="s">
        <v>1389</v>
      </c>
    </row>
    <row r="1803" spans="1:1" x14ac:dyDescent="0.25">
      <c r="A1803" s="1" t="s">
        <v>1584</v>
      </c>
    </row>
    <row r="1804" spans="1:1" x14ac:dyDescent="0.25">
      <c r="A1804" s="1" t="s">
        <v>1689</v>
      </c>
    </row>
    <row r="1805" spans="1:1" x14ac:dyDescent="0.25">
      <c r="A1805" s="1" t="s">
        <v>1763</v>
      </c>
    </row>
    <row r="1806" spans="1:1" x14ac:dyDescent="0.25">
      <c r="A1806" s="1" t="s">
        <v>1743</v>
      </c>
    </row>
    <row r="1807" spans="1:1" x14ac:dyDescent="0.25">
      <c r="A1807" s="1" t="s">
        <v>1549</v>
      </c>
    </row>
    <row r="1808" spans="1:1" x14ac:dyDescent="0.25">
      <c r="A1808" s="1" t="s">
        <v>1696</v>
      </c>
    </row>
    <row r="1809" spans="1:1" x14ac:dyDescent="0.25">
      <c r="A1809" s="1" t="s">
        <v>2031</v>
      </c>
    </row>
    <row r="1810" spans="1:1" x14ac:dyDescent="0.25">
      <c r="A1810" s="1" t="s">
        <v>1089</v>
      </c>
    </row>
    <row r="1811" spans="1:1" x14ac:dyDescent="0.25">
      <c r="A1811" s="1" t="s">
        <v>1774</v>
      </c>
    </row>
    <row r="1812" spans="1:1" x14ac:dyDescent="0.25">
      <c r="A1812" s="1" t="s">
        <v>1922</v>
      </c>
    </row>
    <row r="1813" spans="1:1" x14ac:dyDescent="0.25">
      <c r="A1813" s="1" t="s">
        <v>648</v>
      </c>
    </row>
    <row r="1814" spans="1:1" x14ac:dyDescent="0.25">
      <c r="A1814" s="1" t="s">
        <v>1154</v>
      </c>
    </row>
    <row r="1815" spans="1:1" x14ac:dyDescent="0.25">
      <c r="A1815" s="1" t="s">
        <v>1129</v>
      </c>
    </row>
    <row r="1816" spans="1:1" x14ac:dyDescent="0.25">
      <c r="A1816" s="1" t="s">
        <v>976</v>
      </c>
    </row>
    <row r="1817" spans="1:1" x14ac:dyDescent="0.25">
      <c r="A1817" s="1" t="s">
        <v>1493</v>
      </c>
    </row>
    <row r="1818" spans="1:1" x14ac:dyDescent="0.25">
      <c r="A1818" s="1" t="s">
        <v>1675</v>
      </c>
    </row>
    <row r="1819" spans="1:1" x14ac:dyDescent="0.25">
      <c r="A1819" s="1" t="s">
        <v>1384</v>
      </c>
    </row>
    <row r="1820" spans="1:1" x14ac:dyDescent="0.25">
      <c r="A1820" s="1" t="s">
        <v>1583</v>
      </c>
    </row>
    <row r="1821" spans="1:1" x14ac:dyDescent="0.25">
      <c r="A1821" s="1" t="s">
        <v>1850</v>
      </c>
    </row>
    <row r="1822" spans="1:1" x14ac:dyDescent="0.25">
      <c r="A1822" s="1" t="s">
        <v>1653</v>
      </c>
    </row>
    <row r="1823" spans="1:1" x14ac:dyDescent="0.25">
      <c r="A1823" s="1" t="s">
        <v>1036</v>
      </c>
    </row>
    <row r="1824" spans="1:1" x14ac:dyDescent="0.25">
      <c r="A1824" s="1" t="s">
        <v>1995</v>
      </c>
    </row>
    <row r="1825" spans="1:1" x14ac:dyDescent="0.25">
      <c r="A1825" s="1" t="s">
        <v>678</v>
      </c>
    </row>
    <row r="1826" spans="1:1" x14ac:dyDescent="0.25">
      <c r="A1826" s="1" t="s">
        <v>986</v>
      </c>
    </row>
    <row r="1827" spans="1:1" x14ac:dyDescent="0.25">
      <c r="A1827" s="1" t="s">
        <v>947</v>
      </c>
    </row>
    <row r="1828" spans="1:1" x14ac:dyDescent="0.25">
      <c r="A1828" s="1" t="s">
        <v>1705</v>
      </c>
    </row>
    <row r="1829" spans="1:1" x14ac:dyDescent="0.25">
      <c r="A1829" s="1" t="s">
        <v>1426</v>
      </c>
    </row>
    <row r="1830" spans="1:1" x14ac:dyDescent="0.25">
      <c r="A1830" s="1" t="s">
        <v>1594</v>
      </c>
    </row>
    <row r="1831" spans="1:1" x14ac:dyDescent="0.25">
      <c r="A1831" s="1" t="s">
        <v>1701</v>
      </c>
    </row>
    <row r="1832" spans="1:1" x14ac:dyDescent="0.25">
      <c r="A1832" s="1" t="s">
        <v>1546</v>
      </c>
    </row>
    <row r="1833" spans="1:1" x14ac:dyDescent="0.25">
      <c r="A1833" s="1" t="s">
        <v>1645</v>
      </c>
    </row>
    <row r="1834" spans="1:1" x14ac:dyDescent="0.25">
      <c r="A1834" s="1" t="s">
        <v>1837</v>
      </c>
    </row>
    <row r="1835" spans="1:1" x14ac:dyDescent="0.25">
      <c r="A1835" s="1" t="s">
        <v>1943</v>
      </c>
    </row>
    <row r="1836" spans="1:1" x14ac:dyDescent="0.25">
      <c r="A1836" s="1" t="s">
        <v>724</v>
      </c>
    </row>
    <row r="1837" spans="1:1" x14ac:dyDescent="0.25">
      <c r="A1837" s="1" t="s">
        <v>945</v>
      </c>
    </row>
    <row r="1838" spans="1:1" x14ac:dyDescent="0.25">
      <c r="A1838" s="1" t="s">
        <v>981</v>
      </c>
    </row>
    <row r="1839" spans="1:1" x14ac:dyDescent="0.25">
      <c r="A1839" s="1" t="s">
        <v>1718</v>
      </c>
    </row>
    <row r="1840" spans="1:1" x14ac:dyDescent="0.25">
      <c r="A1840" s="1" t="s">
        <v>1542</v>
      </c>
    </row>
    <row r="1841" spans="1:1" x14ac:dyDescent="0.25">
      <c r="A1841" s="1" t="s">
        <v>1643</v>
      </c>
    </row>
    <row r="1842" spans="1:1" x14ac:dyDescent="0.25">
      <c r="A1842" s="1" t="s">
        <v>1647</v>
      </c>
    </row>
    <row r="1843" spans="1:1" x14ac:dyDescent="0.25">
      <c r="A1843" s="1" t="s">
        <v>757</v>
      </c>
    </row>
    <row r="1844" spans="1:1" x14ac:dyDescent="0.25">
      <c r="A1844" s="1" t="s">
        <v>1745</v>
      </c>
    </row>
    <row r="1845" spans="1:1" x14ac:dyDescent="0.25">
      <c r="A1845" s="1" t="s">
        <v>1108</v>
      </c>
    </row>
    <row r="1846" spans="1:1" x14ac:dyDescent="0.25">
      <c r="A1846" s="1" t="s">
        <v>1879</v>
      </c>
    </row>
    <row r="1847" spans="1:1" x14ac:dyDescent="0.25">
      <c r="A1847" s="1" t="s">
        <v>1710</v>
      </c>
    </row>
    <row r="1848" spans="1:1" x14ac:dyDescent="0.25">
      <c r="A1848" s="1" t="s">
        <v>1490</v>
      </c>
    </row>
    <row r="1849" spans="1:1" x14ac:dyDescent="0.25">
      <c r="A1849" s="1" t="s">
        <v>1895</v>
      </c>
    </row>
    <row r="1850" spans="1:1" x14ac:dyDescent="0.25">
      <c r="A1850" s="1" t="s">
        <v>870</v>
      </c>
    </row>
    <row r="1851" spans="1:1" x14ac:dyDescent="0.25">
      <c r="A1851" s="1" t="s">
        <v>1119</v>
      </c>
    </row>
    <row r="1852" spans="1:1" x14ac:dyDescent="0.25">
      <c r="A1852" s="1" t="s">
        <v>1480</v>
      </c>
    </row>
    <row r="1853" spans="1:1" x14ac:dyDescent="0.25">
      <c r="A1853" s="1" t="s">
        <v>1678</v>
      </c>
    </row>
    <row r="1854" spans="1:1" x14ac:dyDescent="0.25">
      <c r="A1854" s="1" t="s">
        <v>1486</v>
      </c>
    </row>
    <row r="1855" spans="1:1" x14ac:dyDescent="0.25">
      <c r="A1855" s="1" t="s">
        <v>1650</v>
      </c>
    </row>
    <row r="1856" spans="1:1" x14ac:dyDescent="0.25">
      <c r="A1856" s="1" t="s">
        <v>1040</v>
      </c>
    </row>
    <row r="1857" spans="1:1" x14ac:dyDescent="0.25">
      <c r="A1857" s="1" t="s">
        <v>1113</v>
      </c>
    </row>
    <row r="1858" spans="1:1" x14ac:dyDescent="0.25">
      <c r="A1858" s="1" t="s">
        <v>1197</v>
      </c>
    </row>
    <row r="1859" spans="1:1" x14ac:dyDescent="0.25">
      <c r="A1859" s="1" t="s">
        <v>1417</v>
      </c>
    </row>
    <row r="1860" spans="1:1" x14ac:dyDescent="0.25">
      <c r="A1860" s="1" t="s">
        <v>743</v>
      </c>
    </row>
    <row r="1861" spans="1:1" x14ac:dyDescent="0.25">
      <c r="A1861" s="1" t="s">
        <v>1790</v>
      </c>
    </row>
    <row r="1862" spans="1:1" x14ac:dyDescent="0.25">
      <c r="A1862" s="1" t="s">
        <v>1551</v>
      </c>
    </row>
    <row r="1863" spans="1:1" x14ac:dyDescent="0.25">
      <c r="A1863" s="1" t="s">
        <v>1607</v>
      </c>
    </row>
    <row r="1864" spans="1:1" x14ac:dyDescent="0.25">
      <c r="A1864" s="1" t="s">
        <v>920</v>
      </c>
    </row>
    <row r="1865" spans="1:1" x14ac:dyDescent="0.25">
      <c r="A1865" s="1" t="s">
        <v>1166</v>
      </c>
    </row>
    <row r="1866" spans="1:1" x14ac:dyDescent="0.25">
      <c r="A1866" s="1" t="s">
        <v>1564</v>
      </c>
    </row>
    <row r="1867" spans="1:1" x14ac:dyDescent="0.25">
      <c r="A1867" s="1" t="s">
        <v>1721</v>
      </c>
    </row>
    <row r="1868" spans="1:1" x14ac:dyDescent="0.25">
      <c r="A1868" s="1" t="s">
        <v>836</v>
      </c>
    </row>
    <row r="1869" spans="1:1" x14ac:dyDescent="0.25">
      <c r="A1869" s="1" t="s">
        <v>1092</v>
      </c>
    </row>
    <row r="1870" spans="1:1" x14ac:dyDescent="0.25">
      <c r="A1870" s="1" t="s">
        <v>1839</v>
      </c>
    </row>
    <row r="1871" spans="1:1" x14ac:dyDescent="0.25">
      <c r="A1871" s="1" t="s">
        <v>1051</v>
      </c>
    </row>
    <row r="1872" spans="1:1" x14ac:dyDescent="0.25">
      <c r="A1872" s="1" t="s">
        <v>1891</v>
      </c>
    </row>
    <row r="1873" spans="1:1" x14ac:dyDescent="0.25">
      <c r="A1873" s="1" t="s">
        <v>1131</v>
      </c>
    </row>
    <row r="1874" spans="1:1" x14ac:dyDescent="0.25">
      <c r="A1874" s="1" t="s">
        <v>1001</v>
      </c>
    </row>
    <row r="1875" spans="1:1" x14ac:dyDescent="0.25">
      <c r="A1875" s="1" t="s">
        <v>1889</v>
      </c>
    </row>
    <row r="1876" spans="1:1" x14ac:dyDescent="0.25">
      <c r="A1876" s="1" t="s">
        <v>1267</v>
      </c>
    </row>
    <row r="1877" spans="1:1" x14ac:dyDescent="0.25">
      <c r="A1877" s="1" t="s">
        <v>816</v>
      </c>
    </row>
    <row r="1878" spans="1:1" x14ac:dyDescent="0.25">
      <c r="A1878" s="1" t="s">
        <v>1274</v>
      </c>
    </row>
    <row r="1879" spans="1:1" x14ac:dyDescent="0.25">
      <c r="A1879" s="1" t="s">
        <v>1084</v>
      </c>
    </row>
    <row r="1880" spans="1:1" x14ac:dyDescent="0.25">
      <c r="A1880" s="1" t="s">
        <v>1897</v>
      </c>
    </row>
    <row r="1881" spans="1:1" x14ac:dyDescent="0.25">
      <c r="A1881" s="1" t="s">
        <v>1214</v>
      </c>
    </row>
    <row r="1882" spans="1:1" x14ac:dyDescent="0.25">
      <c r="A1882" s="1" t="s">
        <v>1700</v>
      </c>
    </row>
    <row r="1883" spans="1:1" x14ac:dyDescent="0.25">
      <c r="A1883" s="1" t="s">
        <v>1640</v>
      </c>
    </row>
    <row r="1884" spans="1:1" x14ac:dyDescent="0.25">
      <c r="A1884" s="1" t="s">
        <v>756</v>
      </c>
    </row>
    <row r="1885" spans="1:1" x14ac:dyDescent="0.25">
      <c r="A1885" s="1" t="s">
        <v>1429</v>
      </c>
    </row>
    <row r="1886" spans="1:1" x14ac:dyDescent="0.25">
      <c r="A1886" s="1" t="s">
        <v>782</v>
      </c>
    </row>
    <row r="1887" spans="1:1" x14ac:dyDescent="0.25">
      <c r="A1887" s="1" t="s">
        <v>937</v>
      </c>
    </row>
    <row r="1888" spans="1:1" x14ac:dyDescent="0.25">
      <c r="A1888" s="1" t="s">
        <v>1529</v>
      </c>
    </row>
    <row r="1889" spans="1:1" x14ac:dyDescent="0.25">
      <c r="A1889" s="1" t="s">
        <v>760</v>
      </c>
    </row>
    <row r="1890" spans="1:1" x14ac:dyDescent="0.25">
      <c r="A1890" s="1" t="s">
        <v>1985</v>
      </c>
    </row>
    <row r="1891" spans="1:1" x14ac:dyDescent="0.25">
      <c r="A1891" s="1" t="s">
        <v>1909</v>
      </c>
    </row>
    <row r="1892" spans="1:1" x14ac:dyDescent="0.25">
      <c r="A1892" s="1" t="s">
        <v>1138</v>
      </c>
    </row>
    <row r="1893" spans="1:1" x14ac:dyDescent="0.25">
      <c r="A1893" s="1" t="s">
        <v>2006</v>
      </c>
    </row>
    <row r="1894" spans="1:1" x14ac:dyDescent="0.25">
      <c r="A1894" s="1" t="s">
        <v>1183</v>
      </c>
    </row>
    <row r="1895" spans="1:1" x14ac:dyDescent="0.25">
      <c r="A1895" s="1" t="s">
        <v>1184</v>
      </c>
    </row>
    <row r="1896" spans="1:1" x14ac:dyDescent="0.25">
      <c r="A1896" s="1" t="s">
        <v>1907</v>
      </c>
    </row>
    <row r="1897" spans="1:1" x14ac:dyDescent="0.25">
      <c r="A1897" s="1" t="s">
        <v>1078</v>
      </c>
    </row>
    <row r="1898" spans="1:1" x14ac:dyDescent="0.25">
      <c r="A1898" s="1" t="s">
        <v>1087</v>
      </c>
    </row>
    <row r="1899" spans="1:1" x14ac:dyDescent="0.25">
      <c r="A1899" s="1" t="s">
        <v>1260</v>
      </c>
    </row>
    <row r="1900" spans="1:1" x14ac:dyDescent="0.25">
      <c r="A1900" s="1" t="s">
        <v>2029</v>
      </c>
    </row>
    <row r="1901" spans="1:1" x14ac:dyDescent="0.25">
      <c r="A1901" s="1" t="s">
        <v>1220</v>
      </c>
    </row>
    <row r="1902" spans="1:1" x14ac:dyDescent="0.25">
      <c r="A1902" s="1" t="s">
        <v>1932</v>
      </c>
    </row>
    <row r="1903" spans="1:1" x14ac:dyDescent="0.25">
      <c r="A1903" s="1" t="s">
        <v>1751</v>
      </c>
    </row>
    <row r="1904" spans="1:1" x14ac:dyDescent="0.25">
      <c r="A1904" s="1" t="s">
        <v>719</v>
      </c>
    </row>
    <row r="1905" spans="1:1" x14ac:dyDescent="0.25">
      <c r="A1905" s="1" t="s">
        <v>1521</v>
      </c>
    </row>
    <row r="1906" spans="1:1" x14ac:dyDescent="0.25">
      <c r="A1906" s="1" t="s">
        <v>768</v>
      </c>
    </row>
    <row r="1907" spans="1:1" x14ac:dyDescent="0.25">
      <c r="A1907" s="1" t="s">
        <v>841</v>
      </c>
    </row>
    <row r="1908" spans="1:1" x14ac:dyDescent="0.25">
      <c r="A1908" s="1" t="s">
        <v>1473</v>
      </c>
    </row>
    <row r="1909" spans="1:1" x14ac:dyDescent="0.25">
      <c r="A1909" s="1" t="s">
        <v>771</v>
      </c>
    </row>
    <row r="1910" spans="1:1" x14ac:dyDescent="0.25">
      <c r="A1910" s="1" t="s">
        <v>1873</v>
      </c>
    </row>
    <row r="1911" spans="1:1" x14ac:dyDescent="0.25">
      <c r="A1911" s="1" t="s">
        <v>1391</v>
      </c>
    </row>
    <row r="1912" spans="1:1" x14ac:dyDescent="0.25">
      <c r="A1912" s="1" t="s">
        <v>1916</v>
      </c>
    </row>
    <row r="1913" spans="1:1" x14ac:dyDescent="0.25">
      <c r="A1913" s="1" t="s">
        <v>692</v>
      </c>
    </row>
    <row r="1914" spans="1:1" x14ac:dyDescent="0.25">
      <c r="A1914" s="1" t="s">
        <v>1517</v>
      </c>
    </row>
    <row r="1915" spans="1:1" x14ac:dyDescent="0.25">
      <c r="A1915" s="1" t="s">
        <v>844</v>
      </c>
    </row>
    <row r="1916" spans="1:1" x14ac:dyDescent="0.25">
      <c r="A1916" s="1" t="s">
        <v>751</v>
      </c>
    </row>
    <row r="1917" spans="1:1" x14ac:dyDescent="0.25">
      <c r="A1917" s="1" t="s">
        <v>1401</v>
      </c>
    </row>
    <row r="1918" spans="1:1" x14ac:dyDescent="0.25">
      <c r="A1918" s="1" t="s">
        <v>764</v>
      </c>
    </row>
    <row r="1919" spans="1:1" x14ac:dyDescent="0.25">
      <c r="A1919" s="1" t="s">
        <v>1255</v>
      </c>
    </row>
    <row r="1920" spans="1:1" x14ac:dyDescent="0.25">
      <c r="A1920" s="1" t="s">
        <v>796</v>
      </c>
    </row>
    <row r="1921" spans="1:1" x14ac:dyDescent="0.25">
      <c r="A1921" s="1" t="s">
        <v>1467</v>
      </c>
    </row>
    <row r="1922" spans="1:1" x14ac:dyDescent="0.25">
      <c r="A1922" s="1" t="s">
        <v>790</v>
      </c>
    </row>
    <row r="1923" spans="1:1" x14ac:dyDescent="0.25">
      <c r="A1923" s="1" t="s">
        <v>894</v>
      </c>
    </row>
    <row r="1924" spans="1:1" x14ac:dyDescent="0.25">
      <c r="A1924" s="1" t="s">
        <v>1377</v>
      </c>
    </row>
    <row r="1925" spans="1:1" x14ac:dyDescent="0.25">
      <c r="A1925" s="1" t="s">
        <v>819</v>
      </c>
    </row>
    <row r="1926" spans="1:1" x14ac:dyDescent="0.25">
      <c r="A1926" s="1" t="s">
        <v>1621</v>
      </c>
    </row>
    <row r="1927" spans="1:1" x14ac:dyDescent="0.25">
      <c r="A1927" s="1" t="s">
        <v>834</v>
      </c>
    </row>
    <row r="1928" spans="1:1" x14ac:dyDescent="0.25">
      <c r="A1928" s="1" t="s">
        <v>682</v>
      </c>
    </row>
    <row r="1929" spans="1:1" x14ac:dyDescent="0.25">
      <c r="A1929" s="1" t="s">
        <v>909</v>
      </c>
    </row>
    <row r="1930" spans="1:1" x14ac:dyDescent="0.25">
      <c r="A1930" s="1" t="s">
        <v>1451</v>
      </c>
    </row>
    <row r="1931" spans="1:1" x14ac:dyDescent="0.25">
      <c r="A1931" s="1" t="s">
        <v>721</v>
      </c>
    </row>
    <row r="1932" spans="1:1" x14ac:dyDescent="0.25">
      <c r="A1932" s="1" t="s">
        <v>1068</v>
      </c>
    </row>
    <row r="1933" spans="1:1" x14ac:dyDescent="0.25">
      <c r="A1933" s="1" t="s">
        <v>818</v>
      </c>
    </row>
    <row r="1934" spans="1:1" x14ac:dyDescent="0.25">
      <c r="A1934" s="1" t="s">
        <v>1410</v>
      </c>
    </row>
    <row r="1935" spans="1:1" x14ac:dyDescent="0.25">
      <c r="A1935" s="1" t="s">
        <v>777</v>
      </c>
    </row>
    <row r="1936" spans="1:1" x14ac:dyDescent="0.25">
      <c r="A1936" s="1" t="s">
        <v>1060</v>
      </c>
    </row>
    <row r="1937" spans="1:1" x14ac:dyDescent="0.25">
      <c r="A1937" s="1" t="s">
        <v>1688</v>
      </c>
    </row>
    <row r="1938" spans="1:1" x14ac:dyDescent="0.25">
      <c r="A1938" s="1" t="s">
        <v>866</v>
      </c>
    </row>
    <row r="1939" spans="1:1" x14ac:dyDescent="0.25">
      <c r="A1939" s="1" t="s">
        <v>1527</v>
      </c>
    </row>
    <row r="1940" spans="1:1" x14ac:dyDescent="0.25">
      <c r="A1940" s="1" t="s">
        <v>745</v>
      </c>
    </row>
    <row r="1941" spans="1:1" x14ac:dyDescent="0.25">
      <c r="A1941" s="1" t="s">
        <v>912</v>
      </c>
    </row>
    <row r="1942" spans="1:1" x14ac:dyDescent="0.25">
      <c r="A1942" s="1" t="s">
        <v>1470</v>
      </c>
    </row>
    <row r="1943" spans="1:1" x14ac:dyDescent="0.25">
      <c r="A1943" s="1" t="s">
        <v>821</v>
      </c>
    </row>
    <row r="1944" spans="1:1" x14ac:dyDescent="0.25">
      <c r="A1944" s="1" t="s">
        <v>984</v>
      </c>
    </row>
    <row r="1945" spans="1:1" x14ac:dyDescent="0.25">
      <c r="A1945" s="1" t="s">
        <v>1692</v>
      </c>
    </row>
    <row r="1946" spans="1:1" x14ac:dyDescent="0.25">
      <c r="A1946" s="1" t="s">
        <v>890</v>
      </c>
    </row>
    <row r="1947" spans="1:1" x14ac:dyDescent="0.25">
      <c r="A1947" s="1" t="s">
        <v>1425</v>
      </c>
    </row>
    <row r="1948" spans="1:1" x14ac:dyDescent="0.25">
      <c r="A1948" s="1" t="s">
        <v>747</v>
      </c>
    </row>
    <row r="1949" spans="1:1" x14ac:dyDescent="0.25">
      <c r="A1949" s="1" t="s">
        <v>2044</v>
      </c>
    </row>
    <row r="1950" spans="1:1" x14ac:dyDescent="0.25">
      <c r="A1950" s="1" t="s">
        <v>2019</v>
      </c>
    </row>
    <row r="1951" spans="1:1" x14ac:dyDescent="0.25">
      <c r="A1951" s="1" t="s">
        <v>1807</v>
      </c>
    </row>
    <row r="1952" spans="1:1" x14ac:dyDescent="0.25">
      <c r="A1952" s="1" t="s">
        <v>2018</v>
      </c>
    </row>
    <row r="1953" spans="1:1" x14ac:dyDescent="0.25">
      <c r="A1953" s="1" t="s">
        <v>2041</v>
      </c>
    </row>
    <row r="1954" spans="1:1" x14ac:dyDescent="0.25">
      <c r="A1954" s="1" t="s">
        <v>1311</v>
      </c>
    </row>
    <row r="1955" spans="1:1" x14ac:dyDescent="0.25">
      <c r="A1955" s="1" t="s">
        <v>679</v>
      </c>
    </row>
    <row r="1956" spans="1:1" x14ac:dyDescent="0.25">
      <c r="A1956" s="1" t="s">
        <v>1303</v>
      </c>
    </row>
    <row r="1957" spans="1:1" x14ac:dyDescent="0.25">
      <c r="A1957" s="1" t="s">
        <v>667</v>
      </c>
    </row>
    <row r="1958" spans="1:1" x14ac:dyDescent="0.25">
      <c r="A1958" s="1" t="s">
        <v>1012</v>
      </c>
    </row>
    <row r="1959" spans="1:1" x14ac:dyDescent="0.25">
      <c r="A1959" s="1" t="s">
        <v>1295</v>
      </c>
    </row>
    <row r="1960" spans="1:1" x14ac:dyDescent="0.25">
      <c r="A1960" s="1" t="s">
        <v>671</v>
      </c>
    </row>
    <row r="1961" spans="1:1" x14ac:dyDescent="0.25">
      <c r="A1961" s="1" t="s">
        <v>1054</v>
      </c>
    </row>
    <row r="1962" spans="1:1" x14ac:dyDescent="0.25">
      <c r="A1962" s="1" t="s">
        <v>794</v>
      </c>
    </row>
    <row r="1963" spans="1:1" x14ac:dyDescent="0.25">
      <c r="A1963" s="1" t="s">
        <v>1886</v>
      </c>
    </row>
    <row r="1964" spans="1:1" x14ac:dyDescent="0.25">
      <c r="A1964" s="1" t="s">
        <v>1842</v>
      </c>
    </row>
    <row r="1965" spans="1:1" x14ac:dyDescent="0.25">
      <c r="A1965" s="1" t="s">
        <v>1284</v>
      </c>
    </row>
    <row r="1966" spans="1:1" x14ac:dyDescent="0.25">
      <c r="A1966" s="1" t="s">
        <v>699</v>
      </c>
    </row>
    <row r="1967" spans="1:1" x14ac:dyDescent="0.25">
      <c r="A1967" s="1" t="s">
        <v>1356</v>
      </c>
    </row>
    <row r="1968" spans="1:1" x14ac:dyDescent="0.25">
      <c r="A1968" s="1" t="s">
        <v>1622</v>
      </c>
    </row>
    <row r="1969" spans="1:1" x14ac:dyDescent="0.25">
      <c r="A1969" s="1" t="s">
        <v>1281</v>
      </c>
    </row>
    <row r="1970" spans="1:1" x14ac:dyDescent="0.25">
      <c r="A1970" s="1" t="s">
        <v>653</v>
      </c>
    </row>
    <row r="1971" spans="1:1" x14ac:dyDescent="0.25">
      <c r="A1971" s="1" t="s">
        <v>1263</v>
      </c>
    </row>
    <row r="1972" spans="1:1" x14ac:dyDescent="0.25">
      <c r="A1972" s="1" t="s">
        <v>896</v>
      </c>
    </row>
    <row r="1973" spans="1:1" x14ac:dyDescent="0.25">
      <c r="A1973" s="1" t="s">
        <v>706</v>
      </c>
    </row>
    <row r="1974" spans="1:1" x14ac:dyDescent="0.25">
      <c r="A1974" s="1" t="s">
        <v>1828</v>
      </c>
    </row>
    <row r="1975" spans="1:1" x14ac:dyDescent="0.25">
      <c r="A1975" s="1" t="s">
        <v>1476</v>
      </c>
    </row>
    <row r="1976" spans="1:1" x14ac:dyDescent="0.25">
      <c r="A1976" s="1" t="s">
        <v>1765</v>
      </c>
    </row>
    <row r="1977" spans="1:1" x14ac:dyDescent="0.25">
      <c r="A1977" s="1" t="s">
        <v>1793</v>
      </c>
    </row>
    <row r="1978" spans="1:1" x14ac:dyDescent="0.25">
      <c r="A1978" s="1" t="s">
        <v>713</v>
      </c>
    </row>
    <row r="1979" spans="1:1" x14ac:dyDescent="0.25">
      <c r="A1979" s="1" t="s">
        <v>1202</v>
      </c>
    </row>
    <row r="1980" spans="1:1" x14ac:dyDescent="0.25">
      <c r="A1980" s="1" t="s">
        <v>1046</v>
      </c>
    </row>
    <row r="1981" spans="1:1" x14ac:dyDescent="0.25">
      <c r="A1981" s="1" t="s">
        <v>1171</v>
      </c>
    </row>
    <row r="1982" spans="1:1" x14ac:dyDescent="0.25">
      <c r="A1982" s="1" t="s">
        <v>1827</v>
      </c>
    </row>
    <row r="1983" spans="1:1" x14ac:dyDescent="0.25">
      <c r="A1983" s="1" t="s">
        <v>1288</v>
      </c>
    </row>
    <row r="1984" spans="1:1" x14ac:dyDescent="0.25">
      <c r="A1984" s="1" t="s">
        <v>627</v>
      </c>
    </row>
    <row r="1985" spans="1:1" x14ac:dyDescent="0.25">
      <c r="A1985" s="1" t="s">
        <v>1360</v>
      </c>
    </row>
    <row r="1986" spans="1:1" x14ac:dyDescent="0.25">
      <c r="A1986" s="1" t="s">
        <v>2026</v>
      </c>
    </row>
    <row r="1987" spans="1:1" x14ac:dyDescent="0.25">
      <c r="A1987" s="1" t="s">
        <v>213</v>
      </c>
    </row>
    <row r="1988" spans="1:1" x14ac:dyDescent="0.25">
      <c r="A1988" s="1" t="s">
        <v>40</v>
      </c>
    </row>
    <row r="1989" spans="1:1" x14ac:dyDescent="0.25">
      <c r="A1989" s="1" t="s">
        <v>227</v>
      </c>
    </row>
    <row r="1990" spans="1:1" x14ac:dyDescent="0.25">
      <c r="A1990" s="1" t="s">
        <v>86</v>
      </c>
    </row>
    <row r="1991" spans="1:1" x14ac:dyDescent="0.25">
      <c r="A1991" s="1" t="s">
        <v>314</v>
      </c>
    </row>
    <row r="1992" spans="1:1" x14ac:dyDescent="0.25">
      <c r="A1992" s="1" t="s">
        <v>278</v>
      </c>
    </row>
    <row r="1993" spans="1:1" x14ac:dyDescent="0.25">
      <c r="A1993" s="1" t="s">
        <v>148</v>
      </c>
    </row>
    <row r="1994" spans="1:1" x14ac:dyDescent="0.25">
      <c r="A1994" s="1" t="s">
        <v>270</v>
      </c>
    </row>
    <row r="1995" spans="1:1" x14ac:dyDescent="0.25">
      <c r="A1995" s="1" t="s">
        <v>159</v>
      </c>
    </row>
    <row r="1996" spans="1:1" x14ac:dyDescent="0.25">
      <c r="A1996" s="1" t="s">
        <v>210</v>
      </c>
    </row>
    <row r="1997" spans="1:1" x14ac:dyDescent="0.25">
      <c r="A1997" s="1" t="s">
        <v>58</v>
      </c>
    </row>
    <row r="1998" spans="1:1" x14ac:dyDescent="0.25">
      <c r="A1998" s="1" t="s">
        <v>240</v>
      </c>
    </row>
    <row r="1999" spans="1:1" x14ac:dyDescent="0.25">
      <c r="A1999" s="1" t="s">
        <v>167</v>
      </c>
    </row>
    <row r="2000" spans="1:1" x14ac:dyDescent="0.25">
      <c r="A2000" s="1" t="s">
        <v>301</v>
      </c>
    </row>
    <row r="2001" spans="1:1" x14ac:dyDescent="0.25">
      <c r="A2001" s="1" t="s">
        <v>141</v>
      </c>
    </row>
    <row r="2002" spans="1:1" x14ac:dyDescent="0.25">
      <c r="A2002" s="1" t="s">
        <v>327</v>
      </c>
    </row>
    <row r="2003" spans="1:1" x14ac:dyDescent="0.25">
      <c r="A2003" s="1" t="s">
        <v>161</v>
      </c>
    </row>
    <row r="2004" spans="1:1" x14ac:dyDescent="0.25">
      <c r="A2004" s="1" t="s">
        <v>251</v>
      </c>
    </row>
    <row r="2005" spans="1:1" x14ac:dyDescent="0.25">
      <c r="A2005" s="1" t="s">
        <v>128</v>
      </c>
    </row>
    <row r="2006" spans="1:1" x14ac:dyDescent="0.25">
      <c r="A2006" s="1" t="s">
        <v>170</v>
      </c>
    </row>
    <row r="2007" spans="1:1" x14ac:dyDescent="0.25">
      <c r="A2007" s="1" t="s">
        <v>101</v>
      </c>
    </row>
    <row r="2008" spans="1:1" x14ac:dyDescent="0.25">
      <c r="A2008" s="1" t="s">
        <v>348</v>
      </c>
    </row>
    <row r="2009" spans="1:1" x14ac:dyDescent="0.25">
      <c r="A2009" s="1" t="s">
        <v>157</v>
      </c>
    </row>
    <row r="2010" spans="1:1" x14ac:dyDescent="0.25">
      <c r="A2010" s="1" t="s">
        <v>135</v>
      </c>
    </row>
    <row r="2011" spans="1:1" x14ac:dyDescent="0.25">
      <c r="A2011" s="1" t="s">
        <v>4</v>
      </c>
    </row>
    <row r="2012" spans="1:1" x14ac:dyDescent="0.25">
      <c r="A2012" s="1" t="s">
        <v>149</v>
      </c>
    </row>
    <row r="2013" spans="1:1" x14ac:dyDescent="0.25">
      <c r="A2013" s="1" t="s">
        <v>220</v>
      </c>
    </row>
    <row r="2014" spans="1:1" x14ac:dyDescent="0.25">
      <c r="A2014" s="1" t="s">
        <v>349</v>
      </c>
    </row>
    <row r="2015" spans="1:1" x14ac:dyDescent="0.25">
      <c r="A2015" s="1" t="s">
        <v>300</v>
      </c>
    </row>
    <row r="2016" spans="1:1" x14ac:dyDescent="0.25">
      <c r="A2016" s="1" t="s">
        <v>105</v>
      </c>
    </row>
    <row r="2017" spans="1:1" x14ac:dyDescent="0.25">
      <c r="A2017" s="1" t="s">
        <v>284</v>
      </c>
    </row>
    <row r="2018" spans="1:1" x14ac:dyDescent="0.25">
      <c r="A2018" s="1" t="s">
        <v>340</v>
      </c>
    </row>
    <row r="2019" spans="1:1" x14ac:dyDescent="0.25">
      <c r="A2019" s="1" t="s">
        <v>138</v>
      </c>
    </row>
    <row r="2020" spans="1:1" x14ac:dyDescent="0.25">
      <c r="A2020" s="1" t="s">
        <v>188</v>
      </c>
    </row>
    <row r="2021" spans="1:1" x14ac:dyDescent="0.25">
      <c r="A2021" s="1" t="s">
        <v>325</v>
      </c>
    </row>
    <row r="2022" spans="1:1" x14ac:dyDescent="0.25">
      <c r="A2022" s="1" t="s">
        <v>229</v>
      </c>
    </row>
    <row r="2023" spans="1:1" x14ac:dyDescent="0.25">
      <c r="A2023" s="1" t="s">
        <v>234</v>
      </c>
    </row>
    <row r="2024" spans="1:1" x14ac:dyDescent="0.25">
      <c r="A2024" s="1" t="s">
        <v>236</v>
      </c>
    </row>
    <row r="2025" spans="1:1" x14ac:dyDescent="0.25">
      <c r="A2025" s="1" t="s">
        <v>582</v>
      </c>
    </row>
    <row r="2026" spans="1:1" x14ac:dyDescent="0.25">
      <c r="A2026" s="1" t="s">
        <v>285</v>
      </c>
    </row>
    <row r="2027" spans="1:1" x14ac:dyDescent="0.25">
      <c r="A2027" s="1" t="s">
        <v>215</v>
      </c>
    </row>
    <row r="2028" spans="1:1" x14ac:dyDescent="0.25">
      <c r="A2028" s="1" t="s">
        <v>109</v>
      </c>
    </row>
    <row r="2029" spans="1:1" x14ac:dyDescent="0.25">
      <c r="A2029" s="1" t="s">
        <v>307</v>
      </c>
    </row>
    <row r="2030" spans="1:1" x14ac:dyDescent="0.25">
      <c r="A2030" s="1" t="s">
        <v>276</v>
      </c>
    </row>
    <row r="2031" spans="1:1" x14ac:dyDescent="0.25">
      <c r="A2031" s="1" t="s">
        <v>330</v>
      </c>
    </row>
    <row r="2032" spans="1:1" x14ac:dyDescent="0.25">
      <c r="A2032" s="1" t="s">
        <v>310</v>
      </c>
    </row>
    <row r="2033" spans="1:1" x14ac:dyDescent="0.25">
      <c r="A2033" s="1" t="s">
        <v>223</v>
      </c>
    </row>
    <row r="2034" spans="1:1" x14ac:dyDescent="0.25">
      <c r="A2034" s="1" t="s">
        <v>103</v>
      </c>
    </row>
    <row r="2035" spans="1:1" x14ac:dyDescent="0.25">
      <c r="A2035" s="1" t="s">
        <v>144</v>
      </c>
    </row>
    <row r="2036" spans="1:1" x14ac:dyDescent="0.25">
      <c r="A2036" s="1" t="s">
        <v>337</v>
      </c>
    </row>
    <row r="2037" spans="1:1" x14ac:dyDescent="0.25">
      <c r="A2037" s="1" t="s">
        <v>585</v>
      </c>
    </row>
    <row r="2038" spans="1:1" x14ac:dyDescent="0.25">
      <c r="A2038" s="1" t="s">
        <v>272</v>
      </c>
    </row>
    <row r="2039" spans="1:1" x14ac:dyDescent="0.25">
      <c r="A2039" s="1" t="s">
        <v>206</v>
      </c>
    </row>
    <row r="2040" spans="1:1" x14ac:dyDescent="0.25">
      <c r="A2040" s="1" t="s">
        <v>96</v>
      </c>
    </row>
    <row r="2041" spans="1:1" x14ac:dyDescent="0.25">
      <c r="A2041" s="1" t="s">
        <v>211</v>
      </c>
    </row>
    <row r="2042" spans="1:1" x14ac:dyDescent="0.25">
      <c r="A2042" s="1" t="s">
        <v>336</v>
      </c>
    </row>
    <row r="2043" spans="1:1" x14ac:dyDescent="0.25">
      <c r="A2043" s="1" t="s">
        <v>243</v>
      </c>
    </row>
    <row r="2044" spans="1:1" x14ac:dyDescent="0.25">
      <c r="A2044" s="1" t="s">
        <v>94</v>
      </c>
    </row>
    <row r="2045" spans="1:1" x14ac:dyDescent="0.25">
      <c r="A2045" s="1" t="s">
        <v>261</v>
      </c>
    </row>
    <row r="2046" spans="1:1" x14ac:dyDescent="0.25">
      <c r="A2046" s="1" t="s">
        <v>172</v>
      </c>
    </row>
    <row r="2047" spans="1:1" x14ac:dyDescent="0.25">
      <c r="A2047" s="1" t="s">
        <v>316</v>
      </c>
    </row>
    <row r="2048" spans="1:1" x14ac:dyDescent="0.25">
      <c r="A2048" s="1" t="s">
        <v>122</v>
      </c>
    </row>
    <row r="2049" spans="1:1" x14ac:dyDescent="0.25">
      <c r="A2049" s="1" t="s">
        <v>296</v>
      </c>
    </row>
    <row r="2050" spans="1:1" x14ac:dyDescent="0.25">
      <c r="A2050" s="1" t="s">
        <v>231</v>
      </c>
    </row>
    <row r="2051" spans="1:1" x14ac:dyDescent="0.25">
      <c r="A2051" s="1" t="s">
        <v>69</v>
      </c>
    </row>
    <row r="2052" spans="1:1" x14ac:dyDescent="0.25">
      <c r="A2052" s="1" t="s">
        <v>225</v>
      </c>
    </row>
    <row r="2053" spans="1:1" x14ac:dyDescent="0.25">
      <c r="A2053" s="1" t="s">
        <v>265</v>
      </c>
    </row>
    <row r="2054" spans="1:1" x14ac:dyDescent="0.25">
      <c r="A2054" s="1" t="s">
        <v>60</v>
      </c>
    </row>
    <row r="2055" spans="1:1" x14ac:dyDescent="0.25">
      <c r="A2055" s="1" t="s">
        <v>204</v>
      </c>
    </row>
    <row r="2056" spans="1:1" x14ac:dyDescent="0.25">
      <c r="A2056" s="1" t="s">
        <v>182</v>
      </c>
    </row>
    <row r="2057" spans="1:1" x14ac:dyDescent="0.25">
      <c r="A2057" s="1" t="s">
        <v>291</v>
      </c>
    </row>
    <row r="2058" spans="1:1" x14ac:dyDescent="0.25">
      <c r="A2058" s="1" t="s">
        <v>248</v>
      </c>
    </row>
    <row r="2059" spans="1:1" x14ac:dyDescent="0.25">
      <c r="A2059" s="1" t="s">
        <v>111</v>
      </c>
    </row>
    <row r="2060" spans="1:1" x14ac:dyDescent="0.25">
      <c r="A2060" s="1" t="s">
        <v>8</v>
      </c>
    </row>
    <row r="2061" spans="1:1" x14ac:dyDescent="0.25">
      <c r="A2061" s="1" t="s">
        <v>333</v>
      </c>
    </row>
    <row r="2062" spans="1:1" x14ac:dyDescent="0.25">
      <c r="A2062" s="1" t="s">
        <v>321</v>
      </c>
    </row>
    <row r="2063" spans="1:1" x14ac:dyDescent="0.25">
      <c r="A2063" s="1" t="s">
        <v>258</v>
      </c>
    </row>
    <row r="2064" spans="1:1" x14ac:dyDescent="0.25">
      <c r="A2064" s="1" t="s">
        <v>255</v>
      </c>
    </row>
    <row r="2065" spans="1:1" x14ac:dyDescent="0.25">
      <c r="A2065" s="1" t="s">
        <v>332</v>
      </c>
    </row>
    <row r="2066" spans="1:1" x14ac:dyDescent="0.25">
      <c r="A2066" s="1" t="s">
        <v>118</v>
      </c>
    </row>
    <row r="2067" spans="1:1" x14ac:dyDescent="0.25">
      <c r="A2067" s="1" t="s">
        <v>1805</v>
      </c>
    </row>
    <row r="2068" spans="1:1" x14ac:dyDescent="0.25">
      <c r="A2068" s="1" t="s">
        <v>1393</v>
      </c>
    </row>
    <row r="2069" spans="1:1" x14ac:dyDescent="0.25">
      <c r="A2069" s="1" t="s">
        <v>1580</v>
      </c>
    </row>
    <row r="2070" spans="1:1" x14ac:dyDescent="0.25">
      <c r="A2070" s="1" t="s">
        <v>1232</v>
      </c>
    </row>
    <row r="2071" spans="1:1" x14ac:dyDescent="0.25">
      <c r="A2071" s="1" t="s">
        <v>1292</v>
      </c>
    </row>
    <row r="2072" spans="1:1" x14ac:dyDescent="0.25">
      <c r="A2072" s="1" t="s">
        <v>1598</v>
      </c>
    </row>
    <row r="2073" spans="1:1" x14ac:dyDescent="0.25">
      <c r="A2073" s="1" t="s">
        <v>645</v>
      </c>
    </row>
    <row r="2074" spans="1:1" x14ac:dyDescent="0.25">
      <c r="A2074" s="1" t="s">
        <v>34</v>
      </c>
    </row>
    <row r="2075" spans="1:1" x14ac:dyDescent="0.25">
      <c r="A2075" s="1" t="s">
        <v>1780</v>
      </c>
    </row>
    <row r="2076" spans="1:1" x14ac:dyDescent="0.25">
      <c r="A2076" s="1" t="s">
        <v>1313</v>
      </c>
    </row>
    <row r="2077" spans="1:1" x14ac:dyDescent="0.25">
      <c r="A2077" s="1" t="s">
        <v>1610</v>
      </c>
    </row>
    <row r="2078" spans="1:1" x14ac:dyDescent="0.25">
      <c r="A2078" s="1" t="s">
        <v>1237</v>
      </c>
    </row>
    <row r="2079" spans="1:1" x14ac:dyDescent="0.25">
      <c r="A2079" s="1" t="s">
        <v>1306</v>
      </c>
    </row>
    <row r="2080" spans="1:1" x14ac:dyDescent="0.25">
      <c r="A2080" s="1" t="s">
        <v>1586</v>
      </c>
    </row>
    <row r="2081" spans="1:1" x14ac:dyDescent="0.25">
      <c r="A2081" s="1" t="s">
        <v>1506</v>
      </c>
    </row>
    <row r="2082" spans="1:1" x14ac:dyDescent="0.25">
      <c r="A2082" s="1" t="s">
        <v>631</v>
      </c>
    </row>
    <row r="2083" spans="1:1" x14ac:dyDescent="0.25">
      <c r="A2083" s="1" t="s">
        <v>619</v>
      </c>
    </row>
    <row r="2084" spans="1:1" x14ac:dyDescent="0.25">
      <c r="A2084" s="1" t="s">
        <v>1230</v>
      </c>
    </row>
    <row r="2085" spans="1:1" x14ac:dyDescent="0.25">
      <c r="A2085" s="1" t="s">
        <v>1479</v>
      </c>
    </row>
    <row r="2086" spans="1:1" x14ac:dyDescent="0.25">
      <c r="A2086" s="1" t="s">
        <v>1608</v>
      </c>
    </row>
    <row r="2087" spans="1:1" x14ac:dyDescent="0.25">
      <c r="A2087" s="1" t="s">
        <v>1867</v>
      </c>
    </row>
    <row r="2088" spans="1:1" x14ac:dyDescent="0.25">
      <c r="A2088" s="1" t="s">
        <v>1350</v>
      </c>
    </row>
    <row r="2089" spans="1:1" x14ac:dyDescent="0.25">
      <c r="A2089" s="1" t="s">
        <v>1945</v>
      </c>
    </row>
    <row r="2090" spans="1:1" x14ac:dyDescent="0.25">
      <c r="A2090" s="1" t="s">
        <v>1333</v>
      </c>
    </row>
    <row r="2091" spans="1:1" x14ac:dyDescent="0.25">
      <c r="A2091" s="1" t="s">
        <v>1238</v>
      </c>
    </row>
    <row r="2092" spans="1:1" x14ac:dyDescent="0.25">
      <c r="A2092" s="1" t="s">
        <v>2024</v>
      </c>
    </row>
    <row r="2093" spans="1:1" x14ac:dyDescent="0.25">
      <c r="A2093" s="1" t="s">
        <v>1632</v>
      </c>
    </row>
    <row r="2094" spans="1:1" x14ac:dyDescent="0.25">
      <c r="A2094" s="1" t="s">
        <v>1290</v>
      </c>
    </row>
    <row r="2095" spans="1:1" x14ac:dyDescent="0.25">
      <c r="A2095" s="1" t="s">
        <v>1578</v>
      </c>
    </row>
    <row r="2096" spans="1:1" x14ac:dyDescent="0.25">
      <c r="A2096" s="1" t="s">
        <v>1475</v>
      </c>
    </row>
    <row r="2097" spans="1:1" x14ac:dyDescent="0.25">
      <c r="A2097" s="1" t="s">
        <v>629</v>
      </c>
    </row>
    <row r="2098" spans="1:1" x14ac:dyDescent="0.25">
      <c r="A2098" s="1" t="s">
        <v>1150</v>
      </c>
    </row>
    <row r="2099" spans="1:1" x14ac:dyDescent="0.25">
      <c r="A2099" s="1" t="s">
        <v>882</v>
      </c>
    </row>
    <row r="2100" spans="1:1" x14ac:dyDescent="0.25">
      <c r="A2100" s="1" t="s">
        <v>617</v>
      </c>
    </row>
    <row r="2101" spans="1:1" x14ac:dyDescent="0.25">
      <c r="A2101" s="1" t="s">
        <v>749</v>
      </c>
    </row>
    <row r="2102" spans="1:1" x14ac:dyDescent="0.25">
      <c r="A2102" s="1" t="s">
        <v>401</v>
      </c>
    </row>
    <row r="2103" spans="1:1" x14ac:dyDescent="0.25">
      <c r="A2103" s="1" t="s">
        <v>1987</v>
      </c>
    </row>
    <row r="2104" spans="1:1" x14ac:dyDescent="0.25">
      <c r="A2104" s="1" t="s">
        <v>536</v>
      </c>
    </row>
    <row r="2105" spans="1:1" x14ac:dyDescent="0.25">
      <c r="A2105" s="1" t="s">
        <v>584</v>
      </c>
    </row>
    <row r="2106" spans="1:1" x14ac:dyDescent="0.25">
      <c r="A2106" s="1" t="s">
        <v>407</v>
      </c>
    </row>
    <row r="2107" spans="1:1" x14ac:dyDescent="0.25">
      <c r="A2107" s="1" t="s">
        <v>530</v>
      </c>
    </row>
    <row r="2108" spans="1:1" x14ac:dyDescent="0.25">
      <c r="A2108" s="1" t="s">
        <v>515</v>
      </c>
    </row>
    <row r="2109" spans="1:1" x14ac:dyDescent="0.25">
      <c r="A2109" s="1" t="s">
        <v>577</v>
      </c>
    </row>
    <row r="2110" spans="1:1" x14ac:dyDescent="0.25">
      <c r="A2110" s="1" t="s">
        <v>429</v>
      </c>
    </row>
    <row r="2111" spans="1:1" x14ac:dyDescent="0.25">
      <c r="A2111" s="1" t="s">
        <v>483</v>
      </c>
    </row>
    <row r="2112" spans="1:1" x14ac:dyDescent="0.25">
      <c r="A2112" s="1" t="s">
        <v>464</v>
      </c>
    </row>
    <row r="2113" spans="1:1" x14ac:dyDescent="0.25">
      <c r="A2113" s="1" t="s">
        <v>406</v>
      </c>
    </row>
    <row r="2114" spans="1:1" x14ac:dyDescent="0.25">
      <c r="A2114" s="1" t="s">
        <v>523</v>
      </c>
    </row>
    <row r="2115" spans="1:1" x14ac:dyDescent="0.25">
      <c r="A2115" s="1" t="s">
        <v>517</v>
      </c>
    </row>
    <row r="2116" spans="1:1" x14ac:dyDescent="0.25">
      <c r="A2116" s="1" t="s">
        <v>356</v>
      </c>
    </row>
    <row r="2117" spans="1:1" x14ac:dyDescent="0.25">
      <c r="A2117" s="1" t="s">
        <v>878</v>
      </c>
    </row>
    <row r="2118" spans="1:1" x14ac:dyDescent="0.25">
      <c r="A2118" s="1" t="s">
        <v>454</v>
      </c>
    </row>
    <row r="2119" spans="1:1" x14ac:dyDescent="0.25">
      <c r="A2119" s="1" t="s">
        <v>368</v>
      </c>
    </row>
    <row r="2120" spans="1:1" x14ac:dyDescent="0.25">
      <c r="A2120" s="1" t="s">
        <v>571</v>
      </c>
    </row>
    <row r="2121" spans="1:1" x14ac:dyDescent="0.25">
      <c r="A2121" s="1" t="s">
        <v>469</v>
      </c>
    </row>
    <row r="2122" spans="1:1" x14ac:dyDescent="0.25">
      <c r="A2122" s="1" t="s">
        <v>380</v>
      </c>
    </row>
    <row r="2123" spans="1:1" x14ac:dyDescent="0.25">
      <c r="A2123" s="1" t="s">
        <v>428</v>
      </c>
    </row>
    <row r="2124" spans="1:1" x14ac:dyDescent="0.25">
      <c r="A2124" s="1" t="s">
        <v>386</v>
      </c>
    </row>
    <row r="2125" spans="1:1" x14ac:dyDescent="0.25">
      <c r="A2125" s="1" t="s">
        <v>542</v>
      </c>
    </row>
    <row r="2126" spans="1:1" x14ac:dyDescent="0.25">
      <c r="A2126" s="1" t="s">
        <v>375</v>
      </c>
    </row>
    <row r="2127" spans="1:1" x14ac:dyDescent="0.25">
      <c r="A2127" s="1" t="s">
        <v>468</v>
      </c>
    </row>
    <row r="2128" spans="1:1" x14ac:dyDescent="0.25">
      <c r="A2128" s="1" t="s">
        <v>362</v>
      </c>
    </row>
    <row r="2129" spans="1:1" x14ac:dyDescent="0.25">
      <c r="A2129" s="1" t="s">
        <v>613</v>
      </c>
    </row>
    <row r="2130" spans="1:1" x14ac:dyDescent="0.25">
      <c r="A2130" s="1" t="s">
        <v>431</v>
      </c>
    </row>
    <row r="2131" spans="1:1" x14ac:dyDescent="0.25">
      <c r="A2131" s="1" t="s">
        <v>435</v>
      </c>
    </row>
    <row r="2132" spans="1:1" x14ac:dyDescent="0.25">
      <c r="A2132" s="1" t="s">
        <v>418</v>
      </c>
    </row>
    <row r="2133" spans="1:1" x14ac:dyDescent="0.25">
      <c r="A2133" s="1" t="s">
        <v>404</v>
      </c>
    </row>
    <row r="2134" spans="1:1" x14ac:dyDescent="0.25">
      <c r="A2134" s="1" t="s">
        <v>615</v>
      </c>
    </row>
    <row r="2135" spans="1:1" x14ac:dyDescent="0.25">
      <c r="A2135" s="1" t="s">
        <v>420</v>
      </c>
    </row>
    <row r="2136" spans="1:1" x14ac:dyDescent="0.25">
      <c r="A2136" s="1" t="s">
        <v>925</v>
      </c>
    </row>
    <row r="2137" spans="1:1" x14ac:dyDescent="0.25">
      <c r="A2137" s="1" t="s">
        <v>552</v>
      </c>
    </row>
    <row r="2138" spans="1:1" x14ac:dyDescent="0.25">
      <c r="A2138" s="1" t="s">
        <v>437</v>
      </c>
    </row>
    <row r="2139" spans="1:1" x14ac:dyDescent="0.25">
      <c r="A2139" s="1" t="s">
        <v>434</v>
      </c>
    </row>
    <row r="2140" spans="1:1" x14ac:dyDescent="0.25">
      <c r="A2140" s="1" t="s">
        <v>387</v>
      </c>
    </row>
    <row r="2141" spans="1:1" x14ac:dyDescent="0.25">
      <c r="A2141" s="1" t="s">
        <v>556</v>
      </c>
    </row>
    <row r="2142" spans="1:1" x14ac:dyDescent="0.25">
      <c r="A2142" s="1" t="s">
        <v>490</v>
      </c>
    </row>
    <row r="2143" spans="1:1" x14ac:dyDescent="0.25">
      <c r="A2143" s="1" t="s">
        <v>481</v>
      </c>
    </row>
    <row r="2144" spans="1:1" x14ac:dyDescent="0.25">
      <c r="A2144" s="1" t="s">
        <v>599</v>
      </c>
    </row>
    <row r="2145" spans="1:1" x14ac:dyDescent="0.25">
      <c r="A2145" s="1" t="s">
        <v>580</v>
      </c>
    </row>
    <row r="2146" spans="1:1" x14ac:dyDescent="0.25">
      <c r="A2146" s="1" t="s">
        <v>502</v>
      </c>
    </row>
    <row r="2147" spans="1:1" x14ac:dyDescent="0.25">
      <c r="A2147" s="1" t="s">
        <v>411</v>
      </c>
    </row>
    <row r="2148" spans="1:1" x14ac:dyDescent="0.25">
      <c r="A2148" s="1" t="s">
        <v>423</v>
      </c>
    </row>
    <row r="2149" spans="1:1" x14ac:dyDescent="0.25">
      <c r="A2149" s="1" t="s">
        <v>538</v>
      </c>
    </row>
    <row r="2150" spans="1:1" x14ac:dyDescent="0.25">
      <c r="A2150" s="1" t="s">
        <v>574</v>
      </c>
    </row>
    <row r="2151" spans="1:1" x14ac:dyDescent="0.25">
      <c r="A2151" s="1" t="s">
        <v>508</v>
      </c>
    </row>
    <row r="2152" spans="1:1" x14ac:dyDescent="0.25">
      <c r="A2152" s="1" t="s">
        <v>625</v>
      </c>
    </row>
    <row r="2153" spans="1:1" x14ac:dyDescent="0.25">
      <c r="A2153" s="1" t="s">
        <v>443</v>
      </c>
    </row>
    <row r="2154" spans="1:1" x14ac:dyDescent="0.25">
      <c r="A2154" s="1" t="s">
        <v>360</v>
      </c>
    </row>
    <row r="2155" spans="1:1" x14ac:dyDescent="0.25">
      <c r="A2155" s="1" t="s">
        <v>449</v>
      </c>
    </row>
    <row r="2156" spans="1:1" x14ac:dyDescent="0.25">
      <c r="A2156" s="1" t="s">
        <v>477</v>
      </c>
    </row>
    <row r="2157" spans="1:1" x14ac:dyDescent="0.25">
      <c r="A2157" s="1" t="s">
        <v>531</v>
      </c>
    </row>
    <row r="2158" spans="1:1" x14ac:dyDescent="0.25">
      <c r="A2158" s="1" t="s">
        <v>440</v>
      </c>
    </row>
    <row r="2159" spans="1:1" x14ac:dyDescent="0.25">
      <c r="A2159" s="1" t="s">
        <v>358</v>
      </c>
    </row>
    <row r="2160" spans="1:1" x14ac:dyDescent="0.25">
      <c r="A2160" s="1" t="s">
        <v>442</v>
      </c>
    </row>
    <row r="2161" spans="1:1" x14ac:dyDescent="0.25">
      <c r="A2161" s="1" t="s">
        <v>479</v>
      </c>
    </row>
    <row r="2162" spans="1:1" x14ac:dyDescent="0.25">
      <c r="A2162" s="1" t="s">
        <v>590</v>
      </c>
    </row>
    <row r="2163" spans="1:1" x14ac:dyDescent="0.25">
      <c r="A2163" s="1" t="s">
        <v>548</v>
      </c>
    </row>
    <row r="2164" spans="1:1" x14ac:dyDescent="0.25">
      <c r="A2164" s="1" t="s">
        <v>373</v>
      </c>
    </row>
    <row r="2165" spans="1:1" x14ac:dyDescent="0.25">
      <c r="A2165" s="1" t="s">
        <v>473</v>
      </c>
    </row>
    <row r="2166" spans="1:1" x14ac:dyDescent="0.25">
      <c r="A2166" s="1" t="s">
        <v>527</v>
      </c>
    </row>
    <row r="2167" spans="1:1" x14ac:dyDescent="0.25">
      <c r="A2167" s="1" t="s">
        <v>545</v>
      </c>
    </row>
    <row r="2168" spans="1:1" x14ac:dyDescent="0.25">
      <c r="A2168" s="1" t="s">
        <v>365</v>
      </c>
    </row>
    <row r="2169" spans="1:1" x14ac:dyDescent="0.25">
      <c r="A2169" s="1" t="s">
        <v>472</v>
      </c>
    </row>
    <row r="2170" spans="1:1" x14ac:dyDescent="0.25">
      <c r="A2170" s="1" t="s">
        <v>459</v>
      </c>
    </row>
    <row r="2171" spans="1:1" x14ac:dyDescent="0.25">
      <c r="A2171" s="1" t="s">
        <v>549</v>
      </c>
    </row>
    <row r="2172" spans="1:1" x14ac:dyDescent="0.25">
      <c r="A2172" s="1" t="s">
        <v>559</v>
      </c>
    </row>
    <row r="2173" spans="1:1" x14ac:dyDescent="0.25">
      <c r="A2173" s="1" t="s">
        <v>400</v>
      </c>
    </row>
    <row r="2174" spans="1:1" x14ac:dyDescent="0.25">
      <c r="A2174" s="1" t="s">
        <v>520</v>
      </c>
    </row>
    <row r="2175" spans="1:1" x14ac:dyDescent="0.25">
      <c r="A2175" s="1" t="s">
        <v>416</v>
      </c>
    </row>
    <row r="2176" spans="1:1" x14ac:dyDescent="0.25">
      <c r="A2176" s="1" t="s">
        <v>592</v>
      </c>
    </row>
    <row r="2177" spans="1:1" x14ac:dyDescent="0.25">
      <c r="A2177" s="1" t="s">
        <v>372</v>
      </c>
    </row>
    <row r="2178" spans="1:1" x14ac:dyDescent="0.25">
      <c r="A2178" s="1" t="s">
        <v>462</v>
      </c>
    </row>
    <row r="2179" spans="1:1" x14ac:dyDescent="0.25">
      <c r="A2179" s="1" t="s">
        <v>455</v>
      </c>
    </row>
    <row r="2180" spans="1:1" x14ac:dyDescent="0.25">
      <c r="A2180" s="1" t="s">
        <v>492</v>
      </c>
    </row>
    <row r="2181" spans="1:1" x14ac:dyDescent="0.25">
      <c r="A2181" s="1" t="s">
        <v>394</v>
      </c>
    </row>
    <row r="2182" spans="1:1" x14ac:dyDescent="0.25">
      <c r="A2182" s="1" t="s">
        <v>378</v>
      </c>
    </row>
    <row r="2183" spans="1:1" x14ac:dyDescent="0.25">
      <c r="A2183" s="1" t="s">
        <v>392</v>
      </c>
    </row>
    <row r="2184" spans="1:1" x14ac:dyDescent="0.25">
      <c r="A2184" s="1" t="s">
        <v>383</v>
      </c>
    </row>
    <row r="2185" spans="1:1" x14ac:dyDescent="0.25">
      <c r="A2185" s="1" t="s">
        <v>600</v>
      </c>
    </row>
    <row r="2186" spans="1:1" x14ac:dyDescent="0.25">
      <c r="A2186" s="1" t="s">
        <v>353</v>
      </c>
    </row>
    <row r="2187" spans="1:1" x14ac:dyDescent="0.25">
      <c r="A2187" s="1" t="s">
        <v>446</v>
      </c>
    </row>
    <row r="2188" spans="1:1" x14ac:dyDescent="0.25">
      <c r="A2188" s="1" t="s">
        <v>587</v>
      </c>
    </row>
    <row r="2189" spans="1:1" x14ac:dyDescent="0.25">
      <c r="A2189" s="1" t="s">
        <v>495</v>
      </c>
    </row>
    <row r="2190" spans="1:1" x14ac:dyDescent="0.25">
      <c r="A2190" s="1" t="s">
        <v>513</v>
      </c>
    </row>
    <row r="2191" spans="1:1" x14ac:dyDescent="0.25">
      <c r="A2191" s="1" t="s">
        <v>364</v>
      </c>
    </row>
    <row r="2192" spans="1:1" x14ac:dyDescent="0.25">
      <c r="A2192" s="1" t="s">
        <v>1259</v>
      </c>
    </row>
    <row r="2193" spans="1:7" x14ac:dyDescent="0.25">
      <c r="A2193" s="1" t="s">
        <v>1251</v>
      </c>
    </row>
    <row r="2194" spans="1:7" x14ac:dyDescent="0.25">
      <c r="A2194" s="1" t="s">
        <v>1256</v>
      </c>
    </row>
    <row r="2195" spans="1:7" x14ac:dyDescent="0.25">
      <c r="A2195" s="1" t="s">
        <v>1258</v>
      </c>
    </row>
    <row r="2196" spans="1:7" x14ac:dyDescent="0.25">
      <c r="A2196" s="1" t="s">
        <v>1250</v>
      </c>
    </row>
    <row r="2197" spans="1:7" x14ac:dyDescent="0.25">
      <c r="A2197" s="1" t="s">
        <v>1257</v>
      </c>
    </row>
    <row r="2198" spans="1:7" x14ac:dyDescent="0.25">
      <c r="A2198" s="1" t="s">
        <v>1241</v>
      </c>
    </row>
    <row r="2199" spans="1:7" x14ac:dyDescent="0.25">
      <c r="A2199" s="1" t="s">
        <v>1240</v>
      </c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 t="s">
        <v>10758</v>
      </c>
      <c r="B2205" t="s">
        <v>10888</v>
      </c>
    </row>
    <row r="2206" spans="1:7" x14ac:dyDescent="0.25">
      <c r="A2206" s="1" t="s">
        <v>10154</v>
      </c>
      <c r="B2206" t="s">
        <v>10890</v>
      </c>
      <c r="G2206" s="2"/>
    </row>
    <row r="2207" spans="1:7" x14ac:dyDescent="0.25">
      <c r="A2207" s="1" t="s">
        <v>10658</v>
      </c>
      <c r="B2207" t="s">
        <v>10889</v>
      </c>
    </row>
    <row r="2208" spans="1:7" x14ac:dyDescent="0.25">
      <c r="A2208" s="1" t="s">
        <v>10626</v>
      </c>
      <c r="B2208" t="s">
        <v>10889</v>
      </c>
    </row>
    <row r="2209" spans="1:2" x14ac:dyDescent="0.25">
      <c r="A2209" s="1" t="s">
        <v>10316</v>
      </c>
      <c r="B2209" t="s">
        <v>10889</v>
      </c>
    </row>
    <row r="2210" spans="1:2" x14ac:dyDescent="0.25">
      <c r="A2210" s="1" t="s">
        <v>10072</v>
      </c>
      <c r="B2210" t="s">
        <v>10889</v>
      </c>
    </row>
    <row r="2211" spans="1:2" x14ac:dyDescent="0.25">
      <c r="A2211" s="1" t="s">
        <v>10260</v>
      </c>
      <c r="B2211" t="s">
        <v>10889</v>
      </c>
    </row>
    <row r="2212" spans="1:2" x14ac:dyDescent="0.25">
      <c r="A2212" s="1" t="s">
        <v>10694</v>
      </c>
      <c r="B2212" t="s">
        <v>10889</v>
      </c>
    </row>
    <row r="2213" spans="1:2" x14ac:dyDescent="0.25">
      <c r="A2213" s="1" t="s">
        <v>10178</v>
      </c>
      <c r="B2213" t="s">
        <v>10891</v>
      </c>
    </row>
    <row r="2214" spans="1:2" x14ac:dyDescent="0.25">
      <c r="A2214" s="1" t="s">
        <v>10325</v>
      </c>
      <c r="B2214" t="s">
        <v>10889</v>
      </c>
    </row>
    <row r="2215" spans="1:2" x14ac:dyDescent="0.25">
      <c r="A2215" s="1" t="s">
        <v>10671</v>
      </c>
      <c r="B2215" t="s">
        <v>10889</v>
      </c>
    </row>
    <row r="2216" spans="1:2" x14ac:dyDescent="0.25">
      <c r="A2216" s="1" t="s">
        <v>10300</v>
      </c>
      <c r="B2216" t="s">
        <v>10889</v>
      </c>
    </row>
    <row r="2217" spans="1:2" x14ac:dyDescent="0.25">
      <c r="A2217" s="1" t="s">
        <v>10284</v>
      </c>
      <c r="B2217" t="s">
        <v>10889</v>
      </c>
    </row>
    <row r="2218" spans="1:2" x14ac:dyDescent="0.25">
      <c r="A2218" s="1" t="s">
        <v>10730</v>
      </c>
      <c r="B2218" t="s">
        <v>10889</v>
      </c>
    </row>
    <row r="2219" spans="1:2" x14ac:dyDescent="0.25">
      <c r="A2219" s="1" t="s">
        <v>10539</v>
      </c>
      <c r="B2219" t="s">
        <v>10889</v>
      </c>
    </row>
    <row r="2220" spans="1:2" x14ac:dyDescent="0.25">
      <c r="A2220" s="1" t="s">
        <v>10383</v>
      </c>
      <c r="B2220" t="s">
        <v>10889</v>
      </c>
    </row>
    <row r="2221" spans="1:2" x14ac:dyDescent="0.25">
      <c r="A2221" s="1" t="s">
        <v>10286</v>
      </c>
      <c r="B2221" t="s">
        <v>10889</v>
      </c>
    </row>
    <row r="2222" spans="1:2" x14ac:dyDescent="0.25">
      <c r="A2222" s="1" t="s">
        <v>10360</v>
      </c>
      <c r="B2222" t="s">
        <v>10889</v>
      </c>
    </row>
    <row r="2223" spans="1:2" x14ac:dyDescent="0.25">
      <c r="A2223" s="1" t="s">
        <v>10349</v>
      </c>
      <c r="B2223" t="s">
        <v>10889</v>
      </c>
    </row>
    <row r="2224" spans="1:2" x14ac:dyDescent="0.25">
      <c r="A2224" s="1" t="s">
        <v>10465</v>
      </c>
      <c r="B2224" t="s">
        <v>10889</v>
      </c>
    </row>
    <row r="2225" spans="1:2" x14ac:dyDescent="0.25">
      <c r="A2225" s="1" t="s">
        <v>10106</v>
      </c>
      <c r="B2225" t="s">
        <v>10892</v>
      </c>
    </row>
    <row r="2226" spans="1:2" x14ac:dyDescent="0.25">
      <c r="A2226" s="1" t="s">
        <v>10073</v>
      </c>
      <c r="B2226" t="s">
        <v>10892</v>
      </c>
    </row>
    <row r="2227" spans="1:2" x14ac:dyDescent="0.25">
      <c r="A2227" s="1" t="s">
        <v>10100</v>
      </c>
      <c r="B2227" t="s">
        <v>10892</v>
      </c>
    </row>
    <row r="2228" spans="1:2" x14ac:dyDescent="0.25">
      <c r="A2228" s="1" t="s">
        <v>10093</v>
      </c>
      <c r="B2228" t="s">
        <v>10892</v>
      </c>
    </row>
    <row r="2229" spans="1:2" x14ac:dyDescent="0.25">
      <c r="A2229" s="1" t="s">
        <v>10057</v>
      </c>
      <c r="B2229" t="s">
        <v>10892</v>
      </c>
    </row>
    <row r="2230" spans="1:2" x14ac:dyDescent="0.25">
      <c r="A2230" s="1" t="s">
        <v>10228</v>
      </c>
      <c r="B2230" t="s">
        <v>10892</v>
      </c>
    </row>
    <row r="2231" spans="1:2" x14ac:dyDescent="0.25">
      <c r="A2231" s="1" t="s">
        <v>10374</v>
      </c>
      <c r="B2231" t="s">
        <v>10892</v>
      </c>
    </row>
    <row r="2232" spans="1:2" x14ac:dyDescent="0.25">
      <c r="A2232" s="1" t="s">
        <v>10417</v>
      </c>
      <c r="B2232" t="s">
        <v>10892</v>
      </c>
    </row>
    <row r="2233" spans="1:2" x14ac:dyDescent="0.25">
      <c r="A2233" s="1" t="s">
        <v>10346</v>
      </c>
      <c r="B2233" t="s">
        <v>10892</v>
      </c>
    </row>
    <row r="2234" spans="1:2" x14ac:dyDescent="0.25">
      <c r="A2234" s="1" t="s">
        <v>10176</v>
      </c>
      <c r="B2234" t="s">
        <v>10892</v>
      </c>
    </row>
    <row r="2235" spans="1:2" x14ac:dyDescent="0.25">
      <c r="A2235" s="1" t="s">
        <v>10505</v>
      </c>
      <c r="B2235" t="s">
        <v>10892</v>
      </c>
    </row>
    <row r="2236" spans="1:2" x14ac:dyDescent="0.25">
      <c r="A2236" s="1" t="s">
        <v>10541</v>
      </c>
      <c r="B2236" t="s">
        <v>10892</v>
      </c>
    </row>
    <row r="2237" spans="1:2" x14ac:dyDescent="0.25">
      <c r="A2237" s="1" t="s">
        <v>10305</v>
      </c>
      <c r="B2237" t="s">
        <v>10892</v>
      </c>
    </row>
    <row r="2238" spans="1:2" x14ac:dyDescent="0.25">
      <c r="A2238" s="1" t="s">
        <v>10534</v>
      </c>
      <c r="B2238" t="s">
        <v>10892</v>
      </c>
    </row>
    <row r="2239" spans="1:2" x14ac:dyDescent="0.25">
      <c r="A2239" s="1" t="s">
        <v>10509</v>
      </c>
      <c r="B2239" t="s">
        <v>10892</v>
      </c>
    </row>
    <row r="2240" spans="1:2" x14ac:dyDescent="0.25">
      <c r="A2240" s="1" t="s">
        <v>10491</v>
      </c>
      <c r="B2240" t="s">
        <v>10892</v>
      </c>
    </row>
    <row r="2241" spans="1:2" x14ac:dyDescent="0.25">
      <c r="A2241" s="1" t="s">
        <v>10691</v>
      </c>
      <c r="B2241" t="s">
        <v>10892</v>
      </c>
    </row>
    <row r="2242" spans="1:2" x14ac:dyDescent="0.25">
      <c r="A2242" s="1" t="s">
        <v>10594</v>
      </c>
      <c r="B2242" t="s">
        <v>10892</v>
      </c>
    </row>
    <row r="2243" spans="1:2" x14ac:dyDescent="0.25">
      <c r="A2243" s="1" t="s">
        <v>10326</v>
      </c>
      <c r="B2243" t="s">
        <v>10892</v>
      </c>
    </row>
    <row r="2244" spans="1:2" x14ac:dyDescent="0.25">
      <c r="A2244" s="1" t="s">
        <v>10206</v>
      </c>
      <c r="B2244" t="s">
        <v>10892</v>
      </c>
    </row>
    <row r="2245" spans="1:2" x14ac:dyDescent="0.25">
      <c r="A2245" s="1" t="s">
        <v>10062</v>
      </c>
      <c r="B2245" t="s">
        <v>10892</v>
      </c>
    </row>
    <row r="2246" spans="1:2" x14ac:dyDescent="0.25">
      <c r="A2246" s="1" t="s">
        <v>10090</v>
      </c>
      <c r="B2246" t="s">
        <v>10892</v>
      </c>
    </row>
    <row r="2247" spans="1:2" x14ac:dyDescent="0.25">
      <c r="A2247" s="1" t="s">
        <v>10250</v>
      </c>
      <c r="B2247" t="s">
        <v>10892</v>
      </c>
    </row>
    <row r="2248" spans="1:2" x14ac:dyDescent="0.25">
      <c r="A2248" s="1" t="s">
        <v>10344</v>
      </c>
      <c r="B2248" t="s">
        <v>10892</v>
      </c>
    </row>
    <row r="2249" spans="1:2" x14ac:dyDescent="0.25">
      <c r="A2249" s="1" t="s">
        <v>10406</v>
      </c>
      <c r="B2249" t="s">
        <v>10892</v>
      </c>
    </row>
    <row r="2250" spans="1:2" x14ac:dyDescent="0.25">
      <c r="A2250" s="1" t="s">
        <v>10282</v>
      </c>
      <c r="B2250" t="s">
        <v>10892</v>
      </c>
    </row>
    <row r="2251" spans="1:2" x14ac:dyDescent="0.25">
      <c r="A2251" s="1" t="s">
        <v>10165</v>
      </c>
      <c r="B2251" t="s">
        <v>10892</v>
      </c>
    </row>
    <row r="2252" spans="1:2" x14ac:dyDescent="0.25">
      <c r="A2252" s="1" t="s">
        <v>10375</v>
      </c>
      <c r="B2252" t="s">
        <v>10892</v>
      </c>
    </row>
    <row r="2253" spans="1:2" x14ac:dyDescent="0.25">
      <c r="A2253" s="1" t="s">
        <v>10748</v>
      </c>
      <c r="B2253" t="s">
        <v>10892</v>
      </c>
    </row>
    <row r="2254" spans="1:2" x14ac:dyDescent="0.25">
      <c r="A2254" s="1" t="s">
        <v>10385</v>
      </c>
      <c r="B2254" t="s">
        <v>10892</v>
      </c>
    </row>
    <row r="2255" spans="1:2" x14ac:dyDescent="0.25">
      <c r="A2255" s="1" t="s">
        <v>10226</v>
      </c>
      <c r="B2255" t="s">
        <v>10892</v>
      </c>
    </row>
    <row r="2256" spans="1:2" x14ac:dyDescent="0.25">
      <c r="A2256" s="1" t="s">
        <v>10421</v>
      </c>
      <c r="B2256" t="s">
        <v>10892</v>
      </c>
    </row>
    <row r="2257" spans="1:2" x14ac:dyDescent="0.25">
      <c r="A2257" s="1" t="s">
        <v>10437</v>
      </c>
      <c r="B2257" t="s">
        <v>10892</v>
      </c>
    </row>
    <row r="2258" spans="1:2" x14ac:dyDescent="0.25">
      <c r="A2258" s="1" t="s">
        <v>10407</v>
      </c>
      <c r="B2258" t="s">
        <v>10892</v>
      </c>
    </row>
    <row r="2259" spans="1:2" x14ac:dyDescent="0.25">
      <c r="A2259" s="1" t="s">
        <v>10191</v>
      </c>
      <c r="B2259" t="s">
        <v>10892</v>
      </c>
    </row>
    <row r="2260" spans="1:2" x14ac:dyDescent="0.25">
      <c r="A2260" s="1" t="s">
        <v>10094</v>
      </c>
      <c r="B2260" t="s">
        <v>10892</v>
      </c>
    </row>
    <row r="2261" spans="1:2" x14ac:dyDescent="0.25">
      <c r="A2261" s="1" t="s">
        <v>10079</v>
      </c>
      <c r="B2261" t="s">
        <v>10892</v>
      </c>
    </row>
    <row r="2262" spans="1:2" x14ac:dyDescent="0.25">
      <c r="A2262" s="1" t="s">
        <v>10272</v>
      </c>
      <c r="B2262" t="s">
        <v>10892</v>
      </c>
    </row>
    <row r="2263" spans="1:2" x14ac:dyDescent="0.25">
      <c r="A2263" s="1" t="s">
        <v>10237</v>
      </c>
      <c r="B2263" t="s">
        <v>10892</v>
      </c>
    </row>
    <row r="2264" spans="1:2" x14ac:dyDescent="0.25">
      <c r="A2264" s="1" t="s">
        <v>10313</v>
      </c>
      <c r="B2264" t="s">
        <v>10892</v>
      </c>
    </row>
    <row r="2265" spans="1:2" x14ac:dyDescent="0.25">
      <c r="A2265" s="1" t="s">
        <v>10462</v>
      </c>
      <c r="B2265" t="s">
        <v>10892</v>
      </c>
    </row>
    <row r="2266" spans="1:2" x14ac:dyDescent="0.25">
      <c r="A2266" s="1" t="s">
        <v>10169</v>
      </c>
      <c r="B2266" t="s">
        <v>10892</v>
      </c>
    </row>
    <row r="2267" spans="1:2" x14ac:dyDescent="0.25">
      <c r="A2267" s="1" t="s">
        <v>10410</v>
      </c>
      <c r="B2267" t="s">
        <v>10892</v>
      </c>
    </row>
    <row r="2268" spans="1:2" x14ac:dyDescent="0.25">
      <c r="A2268" s="1" t="s">
        <v>10624</v>
      </c>
      <c r="B2268" t="s">
        <v>10892</v>
      </c>
    </row>
    <row r="2269" spans="1:2" x14ac:dyDescent="0.25">
      <c r="A2269" s="1" t="s">
        <v>10283</v>
      </c>
      <c r="B2269" t="s">
        <v>10892</v>
      </c>
    </row>
    <row r="2270" spans="1:2" x14ac:dyDescent="0.25">
      <c r="A2270" s="1" t="s">
        <v>10728</v>
      </c>
      <c r="B2270" t="s">
        <v>10892</v>
      </c>
    </row>
    <row r="2271" spans="1:2" x14ac:dyDescent="0.25">
      <c r="A2271" s="1" t="s">
        <v>10294</v>
      </c>
      <c r="B2271" t="s">
        <v>10892</v>
      </c>
    </row>
    <row r="2272" spans="1:2" x14ac:dyDescent="0.25">
      <c r="A2272" s="1" t="s">
        <v>10432</v>
      </c>
      <c r="B2272" t="s">
        <v>10892</v>
      </c>
    </row>
    <row r="2273" spans="1:2" x14ac:dyDescent="0.25">
      <c r="A2273" s="1" t="s">
        <v>10756</v>
      </c>
      <c r="B2273" t="s">
        <v>10892</v>
      </c>
    </row>
    <row r="2274" spans="1:2" x14ac:dyDescent="0.25">
      <c r="A2274" s="1" t="s">
        <v>10426</v>
      </c>
      <c r="B2274" t="s">
        <v>10892</v>
      </c>
    </row>
    <row r="2275" spans="1:2" x14ac:dyDescent="0.25">
      <c r="A2275" s="1" t="s">
        <v>10192</v>
      </c>
      <c r="B2275" t="s">
        <v>10892</v>
      </c>
    </row>
    <row r="2276" spans="1:2" x14ac:dyDescent="0.25">
      <c r="A2276" s="1" t="s">
        <v>10060</v>
      </c>
      <c r="B2276" t="s">
        <v>10892</v>
      </c>
    </row>
    <row r="2277" spans="1:2" x14ac:dyDescent="0.25">
      <c r="A2277" s="1" t="s">
        <v>10318</v>
      </c>
      <c r="B2277" t="s">
        <v>10892</v>
      </c>
    </row>
    <row r="2278" spans="1:2" x14ac:dyDescent="0.25">
      <c r="A2278" s="1" t="s">
        <v>10424</v>
      </c>
      <c r="B2278" t="s">
        <v>10892</v>
      </c>
    </row>
    <row r="2279" spans="1:2" x14ac:dyDescent="0.25">
      <c r="A2279" s="1" t="s">
        <v>10444</v>
      </c>
      <c r="B2279" t="s">
        <v>10892</v>
      </c>
    </row>
    <row r="2280" spans="1:2" x14ac:dyDescent="0.25">
      <c r="A2280" s="1" t="s">
        <v>10211</v>
      </c>
      <c r="B2280" t="s">
        <v>10892</v>
      </c>
    </row>
    <row r="2281" spans="1:2" x14ac:dyDescent="0.25">
      <c r="A2281" s="1" t="s">
        <v>10420</v>
      </c>
      <c r="B2281" t="s">
        <v>10892</v>
      </c>
    </row>
    <row r="2282" spans="1:2" x14ac:dyDescent="0.25">
      <c r="A2282" s="1" t="s">
        <v>10667</v>
      </c>
      <c r="B2282" t="s">
        <v>10892</v>
      </c>
    </row>
    <row r="2283" spans="1:2" x14ac:dyDescent="0.25">
      <c r="A2283" s="1" t="s">
        <v>10270</v>
      </c>
      <c r="B2283" t="s">
        <v>10892</v>
      </c>
    </row>
    <row r="2284" spans="1:2" x14ac:dyDescent="0.25">
      <c r="A2284" s="1" t="s">
        <v>10271</v>
      </c>
      <c r="B2284" t="s">
        <v>10892</v>
      </c>
    </row>
    <row r="2285" spans="1:2" x14ac:dyDescent="0.25">
      <c r="A2285" s="1" t="s">
        <v>10722</v>
      </c>
      <c r="B2285" t="s">
        <v>10892</v>
      </c>
    </row>
    <row r="2286" spans="1:2" x14ac:dyDescent="0.25">
      <c r="A2286" s="1" t="s">
        <v>10152</v>
      </c>
      <c r="B2286" t="s">
        <v>10892</v>
      </c>
    </row>
    <row r="2287" spans="1:2" x14ac:dyDescent="0.25">
      <c r="A2287" s="1" t="s">
        <v>10177</v>
      </c>
      <c r="B2287" t="s">
        <v>10892</v>
      </c>
    </row>
    <row r="2288" spans="1:2" x14ac:dyDescent="0.25">
      <c r="A2288" s="1" t="s">
        <v>10111</v>
      </c>
      <c r="B2288" t="s">
        <v>10892</v>
      </c>
    </row>
    <row r="2289" spans="1:2" x14ac:dyDescent="0.25">
      <c r="A2289" s="1" t="s">
        <v>10080</v>
      </c>
      <c r="B2289" t="s">
        <v>10892</v>
      </c>
    </row>
    <row r="2290" spans="1:2" x14ac:dyDescent="0.25">
      <c r="A2290" s="1" t="s">
        <v>10263</v>
      </c>
      <c r="B2290" t="s">
        <v>10892</v>
      </c>
    </row>
    <row r="2291" spans="1:2" x14ac:dyDescent="0.25">
      <c r="A2291" s="1" t="s">
        <v>10588</v>
      </c>
      <c r="B2291" t="s">
        <v>10892</v>
      </c>
    </row>
    <row r="2292" spans="1:2" x14ac:dyDescent="0.25">
      <c r="A2292" s="1" t="s">
        <v>10431</v>
      </c>
      <c r="B2292" t="s">
        <v>10892</v>
      </c>
    </row>
    <row r="2293" spans="1:2" x14ac:dyDescent="0.25">
      <c r="A2293" s="1" t="s">
        <v>10193</v>
      </c>
      <c r="B2293" t="s">
        <v>10892</v>
      </c>
    </row>
    <row r="2294" spans="1:2" x14ac:dyDescent="0.25">
      <c r="A2294" s="1" t="s">
        <v>10136</v>
      </c>
      <c r="B2294" t="s">
        <v>10892</v>
      </c>
    </row>
    <row r="2295" spans="1:2" x14ac:dyDescent="0.25">
      <c r="A2295" s="1" t="s">
        <v>10388</v>
      </c>
      <c r="B2295" t="s">
        <v>10892</v>
      </c>
    </row>
    <row r="2296" spans="1:2" x14ac:dyDescent="0.25">
      <c r="A2296" s="1" t="s">
        <v>10423</v>
      </c>
      <c r="B2296" t="s">
        <v>10892</v>
      </c>
    </row>
    <row r="2297" spans="1:2" x14ac:dyDescent="0.25">
      <c r="A2297" s="1" t="s">
        <v>10290</v>
      </c>
      <c r="B2297" t="s">
        <v>10892</v>
      </c>
    </row>
    <row r="2298" spans="1:2" x14ac:dyDescent="0.25">
      <c r="A2298" s="1" t="s">
        <v>10625</v>
      </c>
      <c r="B2298" t="s">
        <v>10892</v>
      </c>
    </row>
    <row r="2299" spans="1:2" x14ac:dyDescent="0.25">
      <c r="A2299" s="1" t="s">
        <v>10246</v>
      </c>
      <c r="B2299" t="s">
        <v>10892</v>
      </c>
    </row>
    <row r="2300" spans="1:2" x14ac:dyDescent="0.25">
      <c r="A2300" s="1" t="s">
        <v>10173</v>
      </c>
      <c r="B2300" t="s">
        <v>10892</v>
      </c>
    </row>
    <row r="2301" spans="1:2" x14ac:dyDescent="0.25">
      <c r="A2301" s="1" t="s">
        <v>10075</v>
      </c>
      <c r="B2301" t="s">
        <v>10892</v>
      </c>
    </row>
    <row r="2302" spans="1:2" x14ac:dyDescent="0.25">
      <c r="A2302" s="1" t="s">
        <v>10108</v>
      </c>
      <c r="B2302" t="s">
        <v>10892</v>
      </c>
    </row>
    <row r="2303" spans="1:2" x14ac:dyDescent="0.25">
      <c r="A2303" s="1" t="s">
        <v>10487</v>
      </c>
      <c r="B2303" t="s">
        <v>10892</v>
      </c>
    </row>
    <row r="2304" spans="1:2" x14ac:dyDescent="0.25">
      <c r="A2304" s="1" t="s">
        <v>10373</v>
      </c>
      <c r="B2304" t="s">
        <v>10892</v>
      </c>
    </row>
    <row r="2305" spans="1:2" x14ac:dyDescent="0.25">
      <c r="A2305" s="1" t="s">
        <v>10676</v>
      </c>
      <c r="B2305" t="s">
        <v>10892</v>
      </c>
    </row>
    <row r="2306" spans="1:2" x14ac:dyDescent="0.25">
      <c r="A2306" s="1" t="s">
        <v>10458</v>
      </c>
      <c r="B2306" t="s">
        <v>10892</v>
      </c>
    </row>
    <row r="2307" spans="1:2" x14ac:dyDescent="0.25">
      <c r="A2307" s="1" t="s">
        <v>10229</v>
      </c>
      <c r="B2307" t="s">
        <v>10892</v>
      </c>
    </row>
    <row r="2308" spans="1:2" x14ac:dyDescent="0.25">
      <c r="A2308" s="1" t="s">
        <v>10146</v>
      </c>
      <c r="B2308" t="s">
        <v>10892</v>
      </c>
    </row>
    <row r="2309" spans="1:2" x14ac:dyDescent="0.25">
      <c r="A2309" s="1" t="s">
        <v>10593</v>
      </c>
      <c r="B2309" t="s">
        <v>10892</v>
      </c>
    </row>
    <row r="2310" spans="1:2" x14ac:dyDescent="0.25">
      <c r="A2310" s="1" t="s">
        <v>10269</v>
      </c>
      <c r="B2310" t="s">
        <v>10892</v>
      </c>
    </row>
    <row r="2311" spans="1:2" x14ac:dyDescent="0.25">
      <c r="A2311" s="1" t="s">
        <v>10380</v>
      </c>
      <c r="B2311" t="s">
        <v>10892</v>
      </c>
    </row>
    <row r="2312" spans="1:2" x14ac:dyDescent="0.25">
      <c r="A2312" s="1" t="s">
        <v>10699</v>
      </c>
      <c r="B2312" t="s">
        <v>10892</v>
      </c>
    </row>
    <row r="2313" spans="1:2" x14ac:dyDescent="0.25">
      <c r="A2313" s="1" t="s">
        <v>10677</v>
      </c>
      <c r="B2313" t="s">
        <v>10892</v>
      </c>
    </row>
    <row r="2314" spans="1:2" x14ac:dyDescent="0.25">
      <c r="A2314" s="1" t="s">
        <v>10148</v>
      </c>
      <c r="B2314" t="s">
        <v>10892</v>
      </c>
    </row>
    <row r="2315" spans="1:2" x14ac:dyDescent="0.25">
      <c r="A2315" s="1" t="s">
        <v>10199</v>
      </c>
      <c r="B2315" t="s">
        <v>10892</v>
      </c>
    </row>
    <row r="2316" spans="1:2" x14ac:dyDescent="0.25">
      <c r="A2316" s="1" t="s">
        <v>10064</v>
      </c>
      <c r="B2316" t="s">
        <v>10892</v>
      </c>
    </row>
    <row r="2317" spans="1:2" x14ac:dyDescent="0.25">
      <c r="A2317" s="1" t="s">
        <v>10390</v>
      </c>
      <c r="B2317" t="s">
        <v>10892</v>
      </c>
    </row>
    <row r="2318" spans="1:2" x14ac:dyDescent="0.25">
      <c r="A2318" s="1" t="s">
        <v>10716</v>
      </c>
      <c r="B2318" t="s">
        <v>10892</v>
      </c>
    </row>
    <row r="2319" spans="1:2" x14ac:dyDescent="0.25">
      <c r="A2319" s="1" t="s">
        <v>10348</v>
      </c>
      <c r="B2319" t="s">
        <v>10892</v>
      </c>
    </row>
    <row r="2320" spans="1:2" x14ac:dyDescent="0.25">
      <c r="A2320" s="1" t="s">
        <v>10175</v>
      </c>
      <c r="B2320" t="s">
        <v>10892</v>
      </c>
    </row>
    <row r="2321" spans="1:2" x14ac:dyDescent="0.25">
      <c r="A2321" s="1" t="s">
        <v>10135</v>
      </c>
      <c r="B2321" t="s">
        <v>10892</v>
      </c>
    </row>
    <row r="2322" spans="1:2" x14ac:dyDescent="0.25">
      <c r="A2322" s="1" t="s">
        <v>10376</v>
      </c>
      <c r="B2322" t="s">
        <v>10892</v>
      </c>
    </row>
    <row r="2323" spans="1:2" x14ac:dyDescent="0.25">
      <c r="A2323" s="1" t="s">
        <v>10240</v>
      </c>
      <c r="B2323" t="s">
        <v>10892</v>
      </c>
    </row>
    <row r="2324" spans="1:2" x14ac:dyDescent="0.25">
      <c r="A2324" s="1" t="s">
        <v>10183</v>
      </c>
      <c r="B2324" t="s">
        <v>10892</v>
      </c>
    </row>
    <row r="2325" spans="1:2" x14ac:dyDescent="0.25">
      <c r="A2325" s="1" t="s">
        <v>10440</v>
      </c>
      <c r="B2325" t="s">
        <v>10892</v>
      </c>
    </row>
    <row r="2326" spans="1:2" x14ac:dyDescent="0.25">
      <c r="A2326" s="1" t="s">
        <v>10393</v>
      </c>
      <c r="B2326" t="s">
        <v>10892</v>
      </c>
    </row>
    <row r="2327" spans="1:2" x14ac:dyDescent="0.25">
      <c r="A2327" s="1" t="s">
        <v>10209</v>
      </c>
      <c r="B2327" t="s">
        <v>10892</v>
      </c>
    </row>
    <row r="2328" spans="1:2" x14ac:dyDescent="0.25">
      <c r="A2328" s="1" t="s">
        <v>10065</v>
      </c>
      <c r="B2328" t="s">
        <v>10892</v>
      </c>
    </row>
    <row r="2329" spans="1:2" x14ac:dyDescent="0.25">
      <c r="A2329" s="1" t="s">
        <v>10133</v>
      </c>
      <c r="B2329" t="s">
        <v>10892</v>
      </c>
    </row>
    <row r="2330" spans="1:2" x14ac:dyDescent="0.25">
      <c r="A2330" s="1" t="s">
        <v>10247</v>
      </c>
      <c r="B2330" t="s">
        <v>10892</v>
      </c>
    </row>
    <row r="2331" spans="1:2" x14ac:dyDescent="0.25">
      <c r="A2331" s="1" t="s">
        <v>10680</v>
      </c>
      <c r="B2331" t="s">
        <v>10892</v>
      </c>
    </row>
    <row r="2332" spans="1:2" x14ac:dyDescent="0.25">
      <c r="A2332" s="1" t="s">
        <v>10449</v>
      </c>
      <c r="B2332" t="s">
        <v>10892</v>
      </c>
    </row>
    <row r="2333" spans="1:2" x14ac:dyDescent="0.25">
      <c r="A2333" s="1" t="s">
        <v>10144</v>
      </c>
      <c r="B2333" t="s">
        <v>10892</v>
      </c>
    </row>
    <row r="2334" spans="1:2" x14ac:dyDescent="0.25">
      <c r="A2334" s="1" t="s">
        <v>10504</v>
      </c>
      <c r="B2334" t="s">
        <v>10892</v>
      </c>
    </row>
    <row r="2335" spans="1:2" x14ac:dyDescent="0.25">
      <c r="A2335" s="1" t="s">
        <v>10517</v>
      </c>
      <c r="B2335" t="s">
        <v>10892</v>
      </c>
    </row>
    <row r="2336" spans="1:2" x14ac:dyDescent="0.25">
      <c r="A2336" s="1" t="s">
        <v>10244</v>
      </c>
      <c r="B2336" t="s">
        <v>10892</v>
      </c>
    </row>
    <row r="2337" spans="1:2" x14ac:dyDescent="0.25">
      <c r="A2337" s="1" t="s">
        <v>10747</v>
      </c>
      <c r="B2337" t="s">
        <v>10892</v>
      </c>
    </row>
    <row r="2338" spans="1:2" x14ac:dyDescent="0.25">
      <c r="A2338" s="1" t="s">
        <v>10257</v>
      </c>
      <c r="B2338" t="s">
        <v>10892</v>
      </c>
    </row>
    <row r="2339" spans="1:2" x14ac:dyDescent="0.25">
      <c r="A2339" s="1" t="s">
        <v>10203</v>
      </c>
      <c r="B2339" t="s">
        <v>10892</v>
      </c>
    </row>
    <row r="2340" spans="1:2" x14ac:dyDescent="0.25">
      <c r="A2340" s="1" t="s">
        <v>10092</v>
      </c>
      <c r="B2340" t="s">
        <v>10892</v>
      </c>
    </row>
    <row r="2341" spans="1:2" x14ac:dyDescent="0.25">
      <c r="A2341" s="1" t="s">
        <v>10391</v>
      </c>
      <c r="B2341" t="s">
        <v>10892</v>
      </c>
    </row>
    <row r="2342" spans="1:2" x14ac:dyDescent="0.25">
      <c r="A2342" s="1" t="s">
        <v>10548</v>
      </c>
      <c r="B2342" t="s">
        <v>10892</v>
      </c>
    </row>
    <row r="2343" spans="1:2" x14ac:dyDescent="0.25">
      <c r="A2343" s="1" t="s">
        <v>10138</v>
      </c>
      <c r="B2343" t="s">
        <v>10892</v>
      </c>
    </row>
    <row r="2344" spans="1:2" x14ac:dyDescent="0.25">
      <c r="A2344" s="1" t="s">
        <v>10340</v>
      </c>
      <c r="B2344" t="s">
        <v>10892</v>
      </c>
    </row>
    <row r="2345" spans="1:2" x14ac:dyDescent="0.25">
      <c r="A2345" s="1" t="s">
        <v>10394</v>
      </c>
      <c r="B2345" t="s">
        <v>10892</v>
      </c>
    </row>
    <row r="2346" spans="1:2" x14ac:dyDescent="0.25">
      <c r="A2346" s="1" t="s">
        <v>10332</v>
      </c>
      <c r="B2346" t="s">
        <v>10892</v>
      </c>
    </row>
    <row r="2347" spans="1:2" x14ac:dyDescent="0.25">
      <c r="A2347" s="1" t="s">
        <v>10307</v>
      </c>
      <c r="B2347" t="s">
        <v>10892</v>
      </c>
    </row>
    <row r="2348" spans="1:2" x14ac:dyDescent="0.25">
      <c r="A2348" s="1" t="s">
        <v>10171</v>
      </c>
      <c r="B2348" t="s">
        <v>10892</v>
      </c>
    </row>
    <row r="2349" spans="1:2" x14ac:dyDescent="0.25">
      <c r="A2349" s="1" t="s">
        <v>10066</v>
      </c>
      <c r="B2349" t="s">
        <v>10892</v>
      </c>
    </row>
    <row r="2350" spans="1:2" x14ac:dyDescent="0.25">
      <c r="A2350" s="1" t="s">
        <v>10102</v>
      </c>
      <c r="B2350" t="s">
        <v>10892</v>
      </c>
    </row>
    <row r="2351" spans="1:2" x14ac:dyDescent="0.25">
      <c r="A2351" s="1" t="s">
        <v>10327</v>
      </c>
      <c r="B2351" t="s">
        <v>10892</v>
      </c>
    </row>
    <row r="2352" spans="1:2" x14ac:dyDescent="0.25">
      <c r="A2352" s="1" t="s">
        <v>10513</v>
      </c>
      <c r="B2352" t="s">
        <v>10892</v>
      </c>
    </row>
    <row r="2353" spans="1:2" x14ac:dyDescent="0.25">
      <c r="A2353" s="1" t="s">
        <v>10622</v>
      </c>
      <c r="B2353" t="s">
        <v>10892</v>
      </c>
    </row>
    <row r="2354" spans="1:2" x14ac:dyDescent="0.25">
      <c r="A2354" s="1" t="s">
        <v>10438</v>
      </c>
      <c r="B2354" t="s">
        <v>10892</v>
      </c>
    </row>
    <row r="2355" spans="1:2" x14ac:dyDescent="0.25">
      <c r="A2355" s="1" t="s">
        <v>10142</v>
      </c>
      <c r="B2355" t="s">
        <v>10892</v>
      </c>
    </row>
    <row r="2356" spans="1:2" x14ac:dyDescent="0.25">
      <c r="A2356" s="1" t="s">
        <v>10150</v>
      </c>
      <c r="B2356" t="s">
        <v>10892</v>
      </c>
    </row>
    <row r="2357" spans="1:2" x14ac:dyDescent="0.25">
      <c r="A2357" s="1" t="s">
        <v>10358</v>
      </c>
      <c r="B2357" t="s">
        <v>10892</v>
      </c>
    </row>
    <row r="2358" spans="1:2" x14ac:dyDescent="0.25">
      <c r="A2358" s="1" t="s">
        <v>10521</v>
      </c>
      <c r="B2358" t="s">
        <v>10892</v>
      </c>
    </row>
    <row r="2359" spans="1:2" x14ac:dyDescent="0.25">
      <c r="A2359" s="1" t="s">
        <v>10255</v>
      </c>
      <c r="B2359" t="s">
        <v>10892</v>
      </c>
    </row>
    <row r="2360" spans="1:2" x14ac:dyDescent="0.25">
      <c r="A2360" s="1" t="s">
        <v>10359</v>
      </c>
      <c r="B2360" t="s">
        <v>10892</v>
      </c>
    </row>
    <row r="2361" spans="1:2" x14ac:dyDescent="0.25">
      <c r="A2361" s="1" t="s">
        <v>10267</v>
      </c>
      <c r="B2361" t="s">
        <v>10892</v>
      </c>
    </row>
    <row r="2362" spans="1:2" x14ac:dyDescent="0.25">
      <c r="A2362" s="1" t="s">
        <v>10687</v>
      </c>
      <c r="B2362" t="s">
        <v>10892</v>
      </c>
    </row>
    <row r="2363" spans="1:2" x14ac:dyDescent="0.25">
      <c r="A2363" s="1" t="s">
        <v>10422</v>
      </c>
      <c r="B2363" t="s">
        <v>10892</v>
      </c>
    </row>
    <row r="2364" spans="1:2" x14ac:dyDescent="0.25">
      <c r="A2364" s="1" t="s">
        <v>10690</v>
      </c>
      <c r="B2364" t="s">
        <v>10892</v>
      </c>
    </row>
    <row r="2365" spans="1:2" x14ac:dyDescent="0.25">
      <c r="A2365" s="1" t="s">
        <v>10291</v>
      </c>
      <c r="B2365" t="s">
        <v>10892</v>
      </c>
    </row>
    <row r="2366" spans="1:2" x14ac:dyDescent="0.25">
      <c r="A2366" s="1" t="s">
        <v>10124</v>
      </c>
      <c r="B2366" t="s">
        <v>10892</v>
      </c>
    </row>
    <row r="2367" spans="1:2" x14ac:dyDescent="0.25">
      <c r="A2367" s="1" t="s">
        <v>10076</v>
      </c>
      <c r="B2367" t="s">
        <v>10892</v>
      </c>
    </row>
    <row r="2368" spans="1:2" x14ac:dyDescent="0.25">
      <c r="A2368" s="1" t="s">
        <v>10356</v>
      </c>
      <c r="B2368" t="s">
        <v>10892</v>
      </c>
    </row>
    <row r="2369" spans="1:2" x14ac:dyDescent="0.25">
      <c r="A2369" s="1" t="s">
        <v>10549</v>
      </c>
      <c r="B2369" t="s">
        <v>10892</v>
      </c>
    </row>
    <row r="2370" spans="1:2" x14ac:dyDescent="0.25">
      <c r="A2370" s="1" t="s">
        <v>10140</v>
      </c>
      <c r="B2370" t="s">
        <v>10892</v>
      </c>
    </row>
    <row r="2371" spans="1:2" x14ac:dyDescent="0.25">
      <c r="A2371" s="1" t="s">
        <v>10184</v>
      </c>
      <c r="B2371" t="s">
        <v>10892</v>
      </c>
    </row>
    <row r="2372" spans="1:2" x14ac:dyDescent="0.25">
      <c r="A2372" s="1" t="s">
        <v>10279</v>
      </c>
      <c r="B2372" t="s">
        <v>10892</v>
      </c>
    </row>
    <row r="2373" spans="1:2" x14ac:dyDescent="0.25">
      <c r="A2373" s="1" t="s">
        <v>10306</v>
      </c>
      <c r="B2373" t="s">
        <v>10892</v>
      </c>
    </row>
    <row r="2374" spans="1:2" x14ac:dyDescent="0.25">
      <c r="A2374" s="1" t="s">
        <v>10249</v>
      </c>
      <c r="B2374" t="s">
        <v>10892</v>
      </c>
    </row>
    <row r="2375" spans="1:2" x14ac:dyDescent="0.25">
      <c r="A2375" s="1" t="s">
        <v>10253</v>
      </c>
      <c r="B2375" t="s">
        <v>10892</v>
      </c>
    </row>
    <row r="2376" spans="1:2" x14ac:dyDescent="0.25">
      <c r="A2376" s="1" t="s">
        <v>10052</v>
      </c>
      <c r="B2376" t="s">
        <v>10892</v>
      </c>
    </row>
    <row r="2377" spans="1:2" x14ac:dyDescent="0.25">
      <c r="A2377" s="1" t="s">
        <v>10129</v>
      </c>
      <c r="B2377" t="s">
        <v>10892</v>
      </c>
    </row>
    <row r="2378" spans="1:2" x14ac:dyDescent="0.25">
      <c r="A2378" s="1" t="s">
        <v>10696</v>
      </c>
      <c r="B2378" t="s">
        <v>10892</v>
      </c>
    </row>
    <row r="2379" spans="1:2" x14ac:dyDescent="0.25">
      <c r="A2379" s="1" t="s">
        <v>10618</v>
      </c>
      <c r="B2379" t="s">
        <v>10892</v>
      </c>
    </row>
    <row r="2380" spans="1:2" x14ac:dyDescent="0.25">
      <c r="A2380" s="1" t="s">
        <v>10143</v>
      </c>
      <c r="B2380" t="s">
        <v>10892</v>
      </c>
    </row>
    <row r="2381" spans="1:2" x14ac:dyDescent="0.25">
      <c r="A2381" s="1" t="s">
        <v>10586</v>
      </c>
      <c r="B2381" t="s">
        <v>10892</v>
      </c>
    </row>
    <row r="2382" spans="1:2" x14ac:dyDescent="0.25">
      <c r="A2382" s="1" t="s">
        <v>10604</v>
      </c>
      <c r="B2382" t="s">
        <v>10892</v>
      </c>
    </row>
    <row r="2383" spans="1:2" x14ac:dyDescent="0.25">
      <c r="A2383" s="1" t="s">
        <v>10295</v>
      </c>
      <c r="B2383" t="s">
        <v>10892</v>
      </c>
    </row>
    <row r="2384" spans="1:2" x14ac:dyDescent="0.25">
      <c r="A2384" s="1" t="s">
        <v>10174</v>
      </c>
      <c r="B2384" t="s">
        <v>10892</v>
      </c>
    </row>
    <row r="2385" spans="1:2" x14ac:dyDescent="0.25">
      <c r="A2385" s="1" t="s">
        <v>10367</v>
      </c>
      <c r="B2385" t="s">
        <v>10892</v>
      </c>
    </row>
    <row r="2386" spans="1:2" x14ac:dyDescent="0.25">
      <c r="A2386" s="1" t="s">
        <v>10119</v>
      </c>
      <c r="B2386" t="s">
        <v>10892</v>
      </c>
    </row>
    <row r="2387" spans="1:2" x14ac:dyDescent="0.25">
      <c r="A2387" s="1" t="s">
        <v>10055</v>
      </c>
      <c r="B2387" t="s">
        <v>10892</v>
      </c>
    </row>
    <row r="2388" spans="1:2" x14ac:dyDescent="0.25">
      <c r="A2388" s="1" t="s">
        <v>10208</v>
      </c>
      <c r="B2388" t="s">
        <v>10892</v>
      </c>
    </row>
    <row r="2389" spans="1:2" x14ac:dyDescent="0.25">
      <c r="A2389" s="1" t="s">
        <v>10630</v>
      </c>
      <c r="B2389" t="s">
        <v>10892</v>
      </c>
    </row>
    <row r="2390" spans="1:2" x14ac:dyDescent="0.25">
      <c r="A2390" s="1" t="s">
        <v>10506</v>
      </c>
      <c r="B2390" t="s">
        <v>10892</v>
      </c>
    </row>
    <row r="2391" spans="1:2" x14ac:dyDescent="0.25">
      <c r="A2391" s="1" t="s">
        <v>10145</v>
      </c>
      <c r="B2391" t="s">
        <v>10892</v>
      </c>
    </row>
    <row r="2392" spans="1:2" x14ac:dyDescent="0.25">
      <c r="A2392" s="1" t="s">
        <v>10532</v>
      </c>
      <c r="B2392" t="s">
        <v>10892</v>
      </c>
    </row>
    <row r="2393" spans="1:2" x14ac:dyDescent="0.25">
      <c r="A2393" s="1" t="s">
        <v>10609</v>
      </c>
      <c r="B2393" t="s">
        <v>10892</v>
      </c>
    </row>
    <row r="2394" spans="1:2" x14ac:dyDescent="0.25">
      <c r="A2394" s="1" t="s">
        <v>10503</v>
      </c>
      <c r="B2394" t="s">
        <v>10892</v>
      </c>
    </row>
    <row r="2395" spans="1:2" x14ac:dyDescent="0.25">
      <c r="A2395" s="1" t="s">
        <v>10311</v>
      </c>
      <c r="B2395" t="s">
        <v>10892</v>
      </c>
    </row>
    <row r="2396" spans="1:2" x14ac:dyDescent="0.25">
      <c r="A2396" s="1" t="s">
        <v>10666</v>
      </c>
      <c r="B2396" t="s">
        <v>10892</v>
      </c>
    </row>
    <row r="2397" spans="1:2" x14ac:dyDescent="0.25">
      <c r="A2397" s="1" t="s">
        <v>10248</v>
      </c>
      <c r="B2397" t="s">
        <v>10892</v>
      </c>
    </row>
    <row r="2398" spans="1:2" x14ac:dyDescent="0.25">
      <c r="A2398" s="1" t="s">
        <v>10427</v>
      </c>
      <c r="B2398" t="s">
        <v>10892</v>
      </c>
    </row>
    <row r="2399" spans="1:2" x14ac:dyDescent="0.25">
      <c r="A2399" s="1" t="s">
        <v>10059</v>
      </c>
      <c r="B2399" t="s">
        <v>10892</v>
      </c>
    </row>
    <row r="2400" spans="1:2" x14ac:dyDescent="0.25">
      <c r="A2400" s="1" t="s">
        <v>10470</v>
      </c>
      <c r="B2400" t="s">
        <v>10892</v>
      </c>
    </row>
    <row r="2401" spans="1:2" x14ac:dyDescent="0.25">
      <c r="A2401" s="1" t="s">
        <v>10160</v>
      </c>
      <c r="B2401" t="s">
        <v>10892</v>
      </c>
    </row>
    <row r="2402" spans="1:2" x14ac:dyDescent="0.25">
      <c r="A2402" s="1" t="s">
        <v>10323</v>
      </c>
      <c r="B2402" t="s">
        <v>10892</v>
      </c>
    </row>
    <row r="2403" spans="1:2" x14ac:dyDescent="0.25">
      <c r="A2403" s="1" t="s">
        <v>10149</v>
      </c>
      <c r="B2403" t="s">
        <v>10892</v>
      </c>
    </row>
    <row r="2404" spans="1:2" x14ac:dyDescent="0.25">
      <c r="A2404" s="1" t="s">
        <v>10353</v>
      </c>
      <c r="B2404" t="s">
        <v>10892</v>
      </c>
    </row>
    <row r="2405" spans="1:2" x14ac:dyDescent="0.25">
      <c r="A2405" s="1" t="s">
        <v>10655</v>
      </c>
      <c r="B2405" t="s">
        <v>10892</v>
      </c>
    </row>
    <row r="2406" spans="1:2" x14ac:dyDescent="0.25">
      <c r="A2406" s="1" t="s">
        <v>10500</v>
      </c>
      <c r="B2406" t="s">
        <v>10892</v>
      </c>
    </row>
    <row r="2407" spans="1:2" x14ac:dyDescent="0.25">
      <c r="A2407" s="1" t="s">
        <v>10285</v>
      </c>
      <c r="B2407" t="s">
        <v>10892</v>
      </c>
    </row>
    <row r="2408" spans="1:2" x14ac:dyDescent="0.25">
      <c r="A2408" s="1" t="s">
        <v>10386</v>
      </c>
      <c r="B2408" t="s">
        <v>10892</v>
      </c>
    </row>
    <row r="2409" spans="1:2" x14ac:dyDescent="0.25">
      <c r="A2409" s="1" t="s">
        <v>10744</v>
      </c>
      <c r="B2409" t="s">
        <v>10892</v>
      </c>
    </row>
    <row r="2410" spans="1:2" x14ac:dyDescent="0.25">
      <c r="A2410" s="1" t="s">
        <v>10408</v>
      </c>
      <c r="B2410" t="s">
        <v>10892</v>
      </c>
    </row>
    <row r="2411" spans="1:2" x14ac:dyDescent="0.25">
      <c r="A2411" s="1" t="s">
        <v>10695</v>
      </c>
      <c r="B2411" t="s">
        <v>10892</v>
      </c>
    </row>
    <row r="2412" spans="1:2" x14ac:dyDescent="0.25">
      <c r="A2412" s="1" t="s">
        <v>10058</v>
      </c>
      <c r="B2412" t="s">
        <v>10892</v>
      </c>
    </row>
    <row r="2413" spans="1:2" x14ac:dyDescent="0.25">
      <c r="A2413" s="1" t="s">
        <v>10357</v>
      </c>
      <c r="B2413" t="s">
        <v>10892</v>
      </c>
    </row>
    <row r="2414" spans="1:2" x14ac:dyDescent="0.25">
      <c r="A2414" s="1" t="s">
        <v>10137</v>
      </c>
      <c r="B2414" t="s">
        <v>10892</v>
      </c>
    </row>
    <row r="2415" spans="1:2" x14ac:dyDescent="0.25">
      <c r="A2415" s="1" t="s">
        <v>10469</v>
      </c>
      <c r="B2415" t="s">
        <v>10892</v>
      </c>
    </row>
    <row r="2416" spans="1:2" x14ac:dyDescent="0.25">
      <c r="A2416" s="1" t="s">
        <v>10370</v>
      </c>
      <c r="B2416" t="s">
        <v>10892</v>
      </c>
    </row>
    <row r="2417" spans="1:2" x14ac:dyDescent="0.25">
      <c r="A2417" s="1" t="s">
        <v>10615</v>
      </c>
      <c r="B2417" t="s">
        <v>10892</v>
      </c>
    </row>
    <row r="2418" spans="1:2" x14ac:dyDescent="0.25">
      <c r="A2418" s="1" t="s">
        <v>10292</v>
      </c>
      <c r="B2418" t="s">
        <v>10892</v>
      </c>
    </row>
    <row r="2419" spans="1:2" x14ac:dyDescent="0.25">
      <c r="A2419" s="1" t="s">
        <v>10368</v>
      </c>
      <c r="B2419" t="s">
        <v>10892</v>
      </c>
    </row>
    <row r="2420" spans="1:2" x14ac:dyDescent="0.25">
      <c r="A2420" s="1" t="s">
        <v>10477</v>
      </c>
      <c r="B2420" t="s">
        <v>10892</v>
      </c>
    </row>
    <row r="2421" spans="1:2" x14ac:dyDescent="0.25">
      <c r="A2421" s="1" t="s">
        <v>10063</v>
      </c>
      <c r="B2421" t="s">
        <v>10892</v>
      </c>
    </row>
    <row r="2422" spans="1:2" x14ac:dyDescent="0.25">
      <c r="A2422" s="1" t="s">
        <v>10245</v>
      </c>
      <c r="B2422" t="s">
        <v>10892</v>
      </c>
    </row>
    <row r="2423" spans="1:2" x14ac:dyDescent="0.25">
      <c r="A2423" s="1" t="s">
        <v>10147</v>
      </c>
      <c r="B2423" t="s">
        <v>10892</v>
      </c>
    </row>
    <row r="2424" spans="1:2" x14ac:dyDescent="0.25">
      <c r="A2424" s="1" t="s">
        <v>10560</v>
      </c>
      <c r="B2424" t="s">
        <v>10892</v>
      </c>
    </row>
    <row r="2425" spans="1:2" x14ac:dyDescent="0.25">
      <c r="A2425" s="1" t="s">
        <v>10299</v>
      </c>
      <c r="B2425" t="s">
        <v>10892</v>
      </c>
    </row>
    <row r="2426" spans="1:2" x14ac:dyDescent="0.25">
      <c r="A2426" s="1" t="s">
        <v>10711</v>
      </c>
      <c r="B2426" t="s">
        <v>10892</v>
      </c>
    </row>
    <row r="2427" spans="1:2" x14ac:dyDescent="0.25">
      <c r="A2427" s="1" t="s">
        <v>10276</v>
      </c>
      <c r="B2427" t="s">
        <v>10892</v>
      </c>
    </row>
    <row r="2428" spans="1:2" x14ac:dyDescent="0.25">
      <c r="A2428" s="1" t="s">
        <v>10304</v>
      </c>
      <c r="B2428" t="s">
        <v>10892</v>
      </c>
    </row>
    <row r="2429" spans="1:2" x14ac:dyDescent="0.25">
      <c r="A2429" s="1" t="s">
        <v>10389</v>
      </c>
      <c r="B2429" t="s">
        <v>10892</v>
      </c>
    </row>
    <row r="2430" spans="1:2" x14ac:dyDescent="0.25">
      <c r="A2430" s="1" t="s">
        <v>10484</v>
      </c>
      <c r="B2430" t="s">
        <v>10892</v>
      </c>
    </row>
    <row r="2431" spans="1:2" x14ac:dyDescent="0.25">
      <c r="A2431" s="1" t="s">
        <v>10049</v>
      </c>
      <c r="B2431" t="s">
        <v>10892</v>
      </c>
    </row>
    <row r="2432" spans="1:2" x14ac:dyDescent="0.25">
      <c r="A2432" s="1" t="s">
        <v>10328</v>
      </c>
      <c r="B2432" t="s">
        <v>10892</v>
      </c>
    </row>
    <row r="2433" spans="1:2" x14ac:dyDescent="0.25">
      <c r="A2433" s="1" t="s">
        <v>10537</v>
      </c>
      <c r="B2433" t="s">
        <v>10892</v>
      </c>
    </row>
    <row r="2434" spans="1:2" x14ac:dyDescent="0.25">
      <c r="A2434" s="1" t="s">
        <v>10139</v>
      </c>
      <c r="B2434" t="s">
        <v>10892</v>
      </c>
    </row>
    <row r="2435" spans="1:2" x14ac:dyDescent="0.25">
      <c r="A2435" s="1" t="s">
        <v>10718</v>
      </c>
      <c r="B2435" t="s">
        <v>10892</v>
      </c>
    </row>
    <row r="2436" spans="1:2" x14ac:dyDescent="0.25">
      <c r="A2436" s="1" t="s">
        <v>10461</v>
      </c>
      <c r="B2436" t="s">
        <v>10892</v>
      </c>
    </row>
    <row r="2437" spans="1:2" x14ac:dyDescent="0.25">
      <c r="A2437" s="1" t="s">
        <v>10708</v>
      </c>
      <c r="B2437" t="s">
        <v>10892</v>
      </c>
    </row>
    <row r="2438" spans="1:2" x14ac:dyDescent="0.25">
      <c r="A2438" s="1" t="s">
        <v>10287</v>
      </c>
      <c r="B2438" t="s">
        <v>10892</v>
      </c>
    </row>
    <row r="2439" spans="1:2" x14ac:dyDescent="0.25">
      <c r="A2439" s="1" t="s">
        <v>10350</v>
      </c>
      <c r="B2439" t="s">
        <v>10892</v>
      </c>
    </row>
    <row r="2440" spans="1:2" x14ac:dyDescent="0.25">
      <c r="A2440" s="1" t="s">
        <v>10473</v>
      </c>
      <c r="B2440" t="s">
        <v>10892</v>
      </c>
    </row>
    <row r="2441" spans="1:2" x14ac:dyDescent="0.25">
      <c r="A2441" s="1" t="s">
        <v>10571</v>
      </c>
      <c r="B2441" t="s">
        <v>10892</v>
      </c>
    </row>
    <row r="2442" spans="1:2" x14ac:dyDescent="0.25">
      <c r="A2442" s="1" t="s">
        <v>10054</v>
      </c>
      <c r="B2442" t="s">
        <v>10892</v>
      </c>
    </row>
    <row r="2443" spans="1:2" x14ac:dyDescent="0.25">
      <c r="A2443" s="1" t="s">
        <v>10416</v>
      </c>
      <c r="B2443" t="s">
        <v>10892</v>
      </c>
    </row>
    <row r="2444" spans="1:2" x14ac:dyDescent="0.25">
      <c r="A2444" s="1" t="s">
        <v>10158</v>
      </c>
      <c r="B2444" t="s">
        <v>10892</v>
      </c>
    </row>
    <row r="2445" spans="1:2" x14ac:dyDescent="0.25">
      <c r="A2445" s="1" t="s">
        <v>10605</v>
      </c>
      <c r="B2445" t="s">
        <v>10892</v>
      </c>
    </row>
    <row r="2446" spans="1:2" x14ac:dyDescent="0.25">
      <c r="A2446" s="1" t="s">
        <v>10558</v>
      </c>
      <c r="B2446" t="s">
        <v>10892</v>
      </c>
    </row>
    <row r="2447" spans="1:2" x14ac:dyDescent="0.25">
      <c r="A2447" s="1" t="s">
        <v>10497</v>
      </c>
      <c r="B2447" t="s">
        <v>10892</v>
      </c>
    </row>
    <row r="2448" spans="1:2" x14ac:dyDescent="0.25">
      <c r="A2448" s="1" t="s">
        <v>10301</v>
      </c>
      <c r="B2448" t="s">
        <v>10892</v>
      </c>
    </row>
    <row r="2449" spans="1:2" x14ac:dyDescent="0.25">
      <c r="A2449" s="1" t="s">
        <v>10459</v>
      </c>
      <c r="B2449" t="s">
        <v>10892</v>
      </c>
    </row>
    <row r="2450" spans="1:2" x14ac:dyDescent="0.25">
      <c r="A2450" s="1" t="s">
        <v>10392</v>
      </c>
      <c r="B2450" t="s">
        <v>10892</v>
      </c>
    </row>
    <row r="2451" spans="1:2" x14ac:dyDescent="0.25">
      <c r="A2451" s="1" t="s">
        <v>10520</v>
      </c>
      <c r="B2451" t="s">
        <v>10892</v>
      </c>
    </row>
    <row r="2452" spans="1:2" x14ac:dyDescent="0.25">
      <c r="A2452" s="1" t="s">
        <v>10113</v>
      </c>
      <c r="B2452" t="s">
        <v>10892</v>
      </c>
    </row>
    <row r="2453" spans="1:2" x14ac:dyDescent="0.25">
      <c r="A2453" s="1" t="s">
        <v>10464</v>
      </c>
      <c r="B2453" t="s">
        <v>10892</v>
      </c>
    </row>
    <row r="2454" spans="1:2" x14ac:dyDescent="0.25">
      <c r="A2454" s="1" t="s">
        <v>10215</v>
      </c>
      <c r="B2454" t="s">
        <v>10892</v>
      </c>
    </row>
    <row r="2455" spans="1:2" x14ac:dyDescent="0.25">
      <c r="A2455" s="1" t="s">
        <v>10607</v>
      </c>
      <c r="B2455" t="s">
        <v>10892</v>
      </c>
    </row>
    <row r="2456" spans="1:2" x14ac:dyDescent="0.25">
      <c r="A2456" s="1" t="s">
        <v>10314</v>
      </c>
      <c r="B2456" t="s">
        <v>10892</v>
      </c>
    </row>
    <row r="2457" spans="1:2" x14ac:dyDescent="0.25">
      <c r="A2457" s="1" t="s">
        <v>10447</v>
      </c>
      <c r="B2457" t="s">
        <v>10892</v>
      </c>
    </row>
    <row r="2458" spans="1:2" x14ac:dyDescent="0.25">
      <c r="A2458" s="1" t="s">
        <v>10561</v>
      </c>
      <c r="B2458" t="s">
        <v>10892</v>
      </c>
    </row>
    <row r="2459" spans="1:2" x14ac:dyDescent="0.25">
      <c r="A2459" s="1" t="s">
        <v>10091</v>
      </c>
      <c r="B2459" t="s">
        <v>10892</v>
      </c>
    </row>
    <row r="2460" spans="1:2" x14ac:dyDescent="0.25">
      <c r="A2460" s="1" t="s">
        <v>10413</v>
      </c>
      <c r="B2460" t="s">
        <v>10892</v>
      </c>
    </row>
    <row r="2461" spans="1:2" x14ac:dyDescent="0.25">
      <c r="A2461" s="1" t="s">
        <v>10231</v>
      </c>
      <c r="B2461" t="s">
        <v>10892</v>
      </c>
    </row>
    <row r="2462" spans="1:2" x14ac:dyDescent="0.25">
      <c r="A2462" s="1" t="s">
        <v>10298</v>
      </c>
      <c r="B2462" t="s">
        <v>10892</v>
      </c>
    </row>
    <row r="2463" spans="1:2" x14ac:dyDescent="0.25">
      <c r="A2463" s="1" t="s">
        <v>10428</v>
      </c>
      <c r="B2463" t="s">
        <v>10892</v>
      </c>
    </row>
    <row r="2464" spans="1:2" x14ac:dyDescent="0.25">
      <c r="A2464" s="1" t="s">
        <v>10516</v>
      </c>
      <c r="B2464" t="s">
        <v>10892</v>
      </c>
    </row>
    <row r="2465" spans="1:2" x14ac:dyDescent="0.25">
      <c r="A2465" s="1" t="s">
        <v>10502</v>
      </c>
      <c r="B2465" t="s">
        <v>10892</v>
      </c>
    </row>
    <row r="2466" spans="1:2" x14ac:dyDescent="0.25">
      <c r="A2466" s="1" t="s">
        <v>10402</v>
      </c>
      <c r="B2466" t="s">
        <v>10892</v>
      </c>
    </row>
    <row r="2467" spans="1:2" x14ac:dyDescent="0.25">
      <c r="A2467" s="1" t="s">
        <v>10704</v>
      </c>
      <c r="B2467" t="s">
        <v>10892</v>
      </c>
    </row>
    <row r="2468" spans="1:2" x14ac:dyDescent="0.25">
      <c r="A2468" s="1" t="s">
        <v>10319</v>
      </c>
      <c r="B2468" t="s">
        <v>10892</v>
      </c>
    </row>
    <row r="2469" spans="1:2" x14ac:dyDescent="0.25">
      <c r="A2469" s="1" t="s">
        <v>10749</v>
      </c>
      <c r="B2469" t="s">
        <v>10892</v>
      </c>
    </row>
    <row r="2470" spans="1:2" x14ac:dyDescent="0.25">
      <c r="A2470" s="1" t="s">
        <v>10274</v>
      </c>
      <c r="B2470" t="s">
        <v>10892</v>
      </c>
    </row>
    <row r="2471" spans="1:2" x14ac:dyDescent="0.25">
      <c r="A2471" s="1" t="s">
        <v>10131</v>
      </c>
      <c r="B2471" t="s">
        <v>10892</v>
      </c>
    </row>
    <row r="2472" spans="1:2" x14ac:dyDescent="0.25">
      <c r="A2472" s="1" t="s">
        <v>10125</v>
      </c>
      <c r="B2472" t="s">
        <v>10892</v>
      </c>
    </row>
    <row r="2473" spans="1:2" x14ac:dyDescent="0.25">
      <c r="A2473" s="1" t="s">
        <v>10078</v>
      </c>
      <c r="B2473" t="s">
        <v>10892</v>
      </c>
    </row>
    <row r="2474" spans="1:2" x14ac:dyDescent="0.25">
      <c r="A2474" s="1" t="s">
        <v>10735</v>
      </c>
      <c r="B2474" t="s">
        <v>10892</v>
      </c>
    </row>
    <row r="2475" spans="1:2" x14ac:dyDescent="0.25">
      <c r="A2475" s="1" t="s">
        <v>10220</v>
      </c>
      <c r="B2475" t="s">
        <v>10892</v>
      </c>
    </row>
    <row r="2476" spans="1:2" x14ac:dyDescent="0.25">
      <c r="A2476" s="1" t="s">
        <v>10750</v>
      </c>
      <c r="B2476" t="s">
        <v>10892</v>
      </c>
    </row>
    <row r="2477" spans="1:2" x14ac:dyDescent="0.25">
      <c r="A2477" s="1" t="s">
        <v>10315</v>
      </c>
      <c r="B2477" t="s">
        <v>10892</v>
      </c>
    </row>
    <row r="2478" spans="1:2" x14ac:dyDescent="0.25">
      <c r="A2478" s="1" t="s">
        <v>10531</v>
      </c>
      <c r="B2478" t="s">
        <v>10892</v>
      </c>
    </row>
    <row r="2479" spans="1:2" x14ac:dyDescent="0.25">
      <c r="A2479" s="1" t="s">
        <v>10533</v>
      </c>
      <c r="B2479" t="s">
        <v>10892</v>
      </c>
    </row>
    <row r="2480" spans="1:2" x14ac:dyDescent="0.25">
      <c r="A2480" s="1" t="s">
        <v>10640</v>
      </c>
      <c r="B2480" t="s">
        <v>10892</v>
      </c>
    </row>
    <row r="2481" spans="1:2" x14ac:dyDescent="0.25">
      <c r="A2481" s="1" t="s">
        <v>10395</v>
      </c>
      <c r="B2481" t="s">
        <v>10892</v>
      </c>
    </row>
    <row r="2482" spans="1:2" x14ac:dyDescent="0.25">
      <c r="A2482" s="1" t="s">
        <v>10641</v>
      </c>
      <c r="B2482" t="s">
        <v>10892</v>
      </c>
    </row>
    <row r="2483" spans="1:2" x14ac:dyDescent="0.25">
      <c r="A2483" s="1" t="s">
        <v>10643</v>
      </c>
      <c r="B2483" t="s">
        <v>10892</v>
      </c>
    </row>
    <row r="2484" spans="1:2" x14ac:dyDescent="0.25">
      <c r="A2484" s="1" t="s">
        <v>10674</v>
      </c>
      <c r="B2484" t="s">
        <v>10892</v>
      </c>
    </row>
    <row r="2485" spans="1:2" x14ac:dyDescent="0.25">
      <c r="A2485" s="1" t="s">
        <v>10405</v>
      </c>
      <c r="B2485" t="s">
        <v>10892</v>
      </c>
    </row>
    <row r="2486" spans="1:2" x14ac:dyDescent="0.25">
      <c r="A2486" s="1" t="s">
        <v>10409</v>
      </c>
      <c r="B2486" t="s">
        <v>10892</v>
      </c>
    </row>
    <row r="2487" spans="1:2" x14ac:dyDescent="0.25">
      <c r="A2487" s="1" t="s">
        <v>10606</v>
      </c>
      <c r="B2487" t="s">
        <v>10892</v>
      </c>
    </row>
    <row r="2488" spans="1:2" x14ac:dyDescent="0.25">
      <c r="A2488" s="1" t="s">
        <v>10115</v>
      </c>
      <c r="B2488" t="s">
        <v>10892</v>
      </c>
    </row>
    <row r="2489" spans="1:2" x14ac:dyDescent="0.25">
      <c r="A2489" s="1" t="s">
        <v>10397</v>
      </c>
      <c r="B2489" t="s">
        <v>10892</v>
      </c>
    </row>
    <row r="2490" spans="1:2" x14ac:dyDescent="0.25">
      <c r="A2490" s="1" t="s">
        <v>10572</v>
      </c>
      <c r="B2490" t="s">
        <v>10892</v>
      </c>
    </row>
    <row r="2491" spans="1:2" x14ac:dyDescent="0.25">
      <c r="A2491" s="1" t="s">
        <v>10264</v>
      </c>
      <c r="B2491" t="s">
        <v>10892</v>
      </c>
    </row>
    <row r="2492" spans="1:2" x14ac:dyDescent="0.25">
      <c r="A2492" s="1" t="s">
        <v>10333</v>
      </c>
      <c r="B2492" t="s">
        <v>10892</v>
      </c>
    </row>
    <row r="2493" spans="1:2" x14ac:dyDescent="0.25">
      <c r="A2493" s="1" t="s">
        <v>10329</v>
      </c>
      <c r="B2493" t="s">
        <v>10892</v>
      </c>
    </row>
    <row r="2494" spans="1:2" x14ac:dyDescent="0.25">
      <c r="A2494" s="1" t="s">
        <v>10525</v>
      </c>
      <c r="B2494" t="s">
        <v>10892</v>
      </c>
    </row>
    <row r="2495" spans="1:2" x14ac:dyDescent="0.25">
      <c r="A2495" s="1" t="s">
        <v>10736</v>
      </c>
      <c r="B2495" t="s">
        <v>10892</v>
      </c>
    </row>
    <row r="2496" spans="1:2" x14ac:dyDescent="0.25">
      <c r="A2496" s="1" t="s">
        <v>10660</v>
      </c>
      <c r="B2496" t="s">
        <v>10892</v>
      </c>
    </row>
    <row r="2497" spans="1:2" x14ac:dyDescent="0.25">
      <c r="A2497" s="1" t="s">
        <v>10387</v>
      </c>
      <c r="B2497" t="s">
        <v>10892</v>
      </c>
    </row>
    <row r="2498" spans="1:2" x14ac:dyDescent="0.25">
      <c r="A2498" s="1" t="s">
        <v>10342</v>
      </c>
      <c r="B2498" t="s">
        <v>10892</v>
      </c>
    </row>
    <row r="2499" spans="1:2" x14ac:dyDescent="0.25">
      <c r="A2499" s="1" t="s">
        <v>10210</v>
      </c>
      <c r="B2499" t="s">
        <v>10892</v>
      </c>
    </row>
    <row r="2500" spans="1:2" x14ac:dyDescent="0.25">
      <c r="A2500" s="1" t="s">
        <v>10435</v>
      </c>
      <c r="B2500" t="s">
        <v>10892</v>
      </c>
    </row>
    <row r="2501" spans="1:2" x14ac:dyDescent="0.25">
      <c r="A2501" s="1" t="s">
        <v>10528</v>
      </c>
      <c r="B2501" t="s">
        <v>10892</v>
      </c>
    </row>
    <row r="2502" spans="1:2" x14ac:dyDescent="0.25">
      <c r="A2502" s="1" t="s">
        <v>10662</v>
      </c>
      <c r="B2502" t="s">
        <v>10892</v>
      </c>
    </row>
    <row r="2503" spans="1:2" x14ac:dyDescent="0.25">
      <c r="A2503" s="1" t="s">
        <v>10187</v>
      </c>
      <c r="B2503" t="s">
        <v>10892</v>
      </c>
    </row>
    <row r="2504" spans="1:2" x14ac:dyDescent="0.25">
      <c r="A2504" s="1" t="s">
        <v>10442</v>
      </c>
      <c r="B2504" t="s">
        <v>10892</v>
      </c>
    </row>
    <row r="2505" spans="1:2" x14ac:dyDescent="0.25">
      <c r="A2505" s="1" t="s">
        <v>10672</v>
      </c>
      <c r="B2505" t="s">
        <v>10892</v>
      </c>
    </row>
    <row r="2506" spans="1:2" x14ac:dyDescent="0.25">
      <c r="A2506" s="1" t="s">
        <v>10715</v>
      </c>
      <c r="B2506" t="s">
        <v>10892</v>
      </c>
    </row>
    <row r="2507" spans="1:2" x14ac:dyDescent="0.25">
      <c r="A2507" s="1" t="s">
        <v>10479</v>
      </c>
      <c r="B2507" t="s">
        <v>10892</v>
      </c>
    </row>
    <row r="2508" spans="1:2" x14ac:dyDescent="0.25">
      <c r="A2508" s="1" t="s">
        <v>10166</v>
      </c>
      <c r="B2508" t="s">
        <v>10892</v>
      </c>
    </row>
    <row r="2509" spans="1:2" x14ac:dyDescent="0.25">
      <c r="A2509" s="1" t="s">
        <v>10262</v>
      </c>
      <c r="B2509" t="s">
        <v>10892</v>
      </c>
    </row>
    <row r="2510" spans="1:2" x14ac:dyDescent="0.25">
      <c r="A2510" s="1" t="s">
        <v>10478</v>
      </c>
      <c r="B2510" t="s">
        <v>10892</v>
      </c>
    </row>
    <row r="2511" spans="1:2" x14ac:dyDescent="0.25">
      <c r="A2511" s="1" t="s">
        <v>10309</v>
      </c>
      <c r="B2511" t="s">
        <v>10892</v>
      </c>
    </row>
    <row r="2512" spans="1:2" x14ac:dyDescent="0.25">
      <c r="A2512" s="1" t="s">
        <v>10725</v>
      </c>
      <c r="B2512" t="s">
        <v>10892</v>
      </c>
    </row>
    <row r="2513" spans="1:2" x14ac:dyDescent="0.25">
      <c r="A2513" s="1" t="s">
        <v>10232</v>
      </c>
      <c r="B2513" t="s">
        <v>10892</v>
      </c>
    </row>
    <row r="2514" spans="1:2" x14ac:dyDescent="0.25">
      <c r="A2514" s="1" t="s">
        <v>10557</v>
      </c>
      <c r="B2514" t="s">
        <v>10892</v>
      </c>
    </row>
    <row r="2515" spans="1:2" x14ac:dyDescent="0.25">
      <c r="A2515" s="1" t="s">
        <v>10675</v>
      </c>
      <c r="B2515" t="s">
        <v>10892</v>
      </c>
    </row>
    <row r="2516" spans="1:2" x14ac:dyDescent="0.25">
      <c r="A2516" s="1" t="s">
        <v>10163</v>
      </c>
      <c r="B2516" t="s">
        <v>10892</v>
      </c>
    </row>
    <row r="2517" spans="1:2" x14ac:dyDescent="0.25">
      <c r="A2517" s="1" t="s">
        <v>10565</v>
      </c>
      <c r="B2517" t="s">
        <v>10892</v>
      </c>
    </row>
    <row r="2518" spans="1:2" x14ac:dyDescent="0.25">
      <c r="A2518" s="1" t="s">
        <v>10648</v>
      </c>
      <c r="B2518" t="s">
        <v>10892</v>
      </c>
    </row>
    <row r="2519" spans="1:2" x14ac:dyDescent="0.25">
      <c r="A2519" s="1" t="s">
        <v>10568</v>
      </c>
      <c r="B2519" t="s">
        <v>10892</v>
      </c>
    </row>
    <row r="2520" spans="1:2" x14ac:dyDescent="0.25">
      <c r="A2520" s="1" t="s">
        <v>10403</v>
      </c>
      <c r="B2520" t="s">
        <v>10892</v>
      </c>
    </row>
    <row r="2521" spans="1:2" x14ac:dyDescent="0.25">
      <c r="A2521" s="1" t="s">
        <v>10200</v>
      </c>
      <c r="B2521" t="s">
        <v>10892</v>
      </c>
    </row>
    <row r="2522" spans="1:2" x14ac:dyDescent="0.25">
      <c r="A2522" s="1" t="s">
        <v>10523</v>
      </c>
      <c r="B2522" t="s">
        <v>10892</v>
      </c>
    </row>
    <row r="2523" spans="1:2" x14ac:dyDescent="0.25">
      <c r="A2523" s="1" t="s">
        <v>10634</v>
      </c>
      <c r="B2523" t="s">
        <v>10892</v>
      </c>
    </row>
    <row r="2524" spans="1:2" x14ac:dyDescent="0.25">
      <c r="A2524" s="1" t="s">
        <v>10196</v>
      </c>
      <c r="B2524" t="s">
        <v>10892</v>
      </c>
    </row>
    <row r="2525" spans="1:2" x14ac:dyDescent="0.25">
      <c r="A2525" s="1" t="s">
        <v>10123</v>
      </c>
      <c r="B2525" t="s">
        <v>10892</v>
      </c>
    </row>
    <row r="2526" spans="1:2" x14ac:dyDescent="0.25">
      <c r="A2526" s="1" t="s">
        <v>10098</v>
      </c>
      <c r="B2526" t="s">
        <v>10892</v>
      </c>
    </row>
    <row r="2527" spans="1:2" x14ac:dyDescent="0.25">
      <c r="A2527" s="1" t="s">
        <v>10099</v>
      </c>
      <c r="B2527" t="s">
        <v>10892</v>
      </c>
    </row>
    <row r="2528" spans="1:2" x14ac:dyDescent="0.25">
      <c r="A2528" s="1" t="s">
        <v>10742</v>
      </c>
      <c r="B2528" t="s">
        <v>10892</v>
      </c>
    </row>
    <row r="2529" spans="1:2" x14ac:dyDescent="0.25">
      <c r="A2529" s="1" t="s">
        <v>10235</v>
      </c>
      <c r="B2529" t="s">
        <v>10892</v>
      </c>
    </row>
    <row r="2530" spans="1:2" x14ac:dyDescent="0.25">
      <c r="A2530" s="1" t="s">
        <v>10460</v>
      </c>
      <c r="B2530" t="s">
        <v>10892</v>
      </c>
    </row>
    <row r="2531" spans="1:2" x14ac:dyDescent="0.25">
      <c r="A2531" s="1" t="s">
        <v>10682</v>
      </c>
      <c r="B2531" t="s">
        <v>10892</v>
      </c>
    </row>
    <row r="2532" spans="1:2" x14ac:dyDescent="0.25">
      <c r="A2532" s="1" t="s">
        <v>10709</v>
      </c>
      <c r="B2532" t="s">
        <v>10892</v>
      </c>
    </row>
    <row r="2533" spans="1:2" x14ac:dyDescent="0.25">
      <c r="A2533" s="1" t="s">
        <v>10214</v>
      </c>
      <c r="B2533" t="s">
        <v>10892</v>
      </c>
    </row>
    <row r="2534" spans="1:2" x14ac:dyDescent="0.25">
      <c r="A2534" s="1" t="s">
        <v>10637</v>
      </c>
      <c r="B2534" t="s">
        <v>10892</v>
      </c>
    </row>
    <row r="2535" spans="1:2" x14ac:dyDescent="0.25">
      <c r="A2535" s="1" t="s">
        <v>10288</v>
      </c>
      <c r="B2535" t="s">
        <v>10892</v>
      </c>
    </row>
    <row r="2536" spans="1:2" x14ac:dyDescent="0.25">
      <c r="A2536" s="1" t="s">
        <v>10515</v>
      </c>
      <c r="B2536" t="s">
        <v>10892</v>
      </c>
    </row>
    <row r="2537" spans="1:2" x14ac:dyDescent="0.25">
      <c r="A2537" s="1" t="s">
        <v>10481</v>
      </c>
      <c r="B2537" t="s">
        <v>10892</v>
      </c>
    </row>
    <row r="2538" spans="1:2" x14ac:dyDescent="0.25">
      <c r="A2538" s="1" t="s">
        <v>10352</v>
      </c>
      <c r="B2538" t="s">
        <v>10892</v>
      </c>
    </row>
    <row r="2539" spans="1:2" x14ac:dyDescent="0.25">
      <c r="A2539" s="1" t="s">
        <v>10569</v>
      </c>
      <c r="B2539" t="s">
        <v>10892</v>
      </c>
    </row>
    <row r="2540" spans="1:2" x14ac:dyDescent="0.25">
      <c r="A2540" s="1" t="s">
        <v>10218</v>
      </c>
      <c r="B2540" t="s">
        <v>10892</v>
      </c>
    </row>
    <row r="2541" spans="1:2" x14ac:dyDescent="0.25">
      <c r="A2541" s="1" t="s">
        <v>10213</v>
      </c>
      <c r="B2541" t="s">
        <v>10892</v>
      </c>
    </row>
    <row r="2542" spans="1:2" x14ac:dyDescent="0.25">
      <c r="A2542" s="1" t="s">
        <v>10434</v>
      </c>
      <c r="B2542" t="s">
        <v>10892</v>
      </c>
    </row>
    <row r="2543" spans="1:2" x14ac:dyDescent="0.25">
      <c r="A2543" s="1" t="s">
        <v>10280</v>
      </c>
      <c r="B2543" t="s">
        <v>10892</v>
      </c>
    </row>
    <row r="2544" spans="1:2" x14ac:dyDescent="0.25">
      <c r="A2544" s="1" t="s">
        <v>10363</v>
      </c>
      <c r="B2544" t="s">
        <v>10892</v>
      </c>
    </row>
    <row r="2545" spans="1:2" x14ac:dyDescent="0.25">
      <c r="A2545" s="1" t="s">
        <v>10564</v>
      </c>
      <c r="B2545" t="s">
        <v>10892</v>
      </c>
    </row>
    <row r="2546" spans="1:2" x14ac:dyDescent="0.25">
      <c r="A2546" s="1" t="s">
        <v>10471</v>
      </c>
      <c r="B2546" t="s">
        <v>10892</v>
      </c>
    </row>
    <row r="2547" spans="1:2" x14ac:dyDescent="0.25">
      <c r="A2547" s="1" t="s">
        <v>10507</v>
      </c>
      <c r="B2547" t="s">
        <v>10892</v>
      </c>
    </row>
    <row r="2548" spans="1:2" x14ac:dyDescent="0.25">
      <c r="A2548" s="1" t="s">
        <v>10429</v>
      </c>
      <c r="B2548" t="s">
        <v>10892</v>
      </c>
    </row>
    <row r="2549" spans="1:2" x14ac:dyDescent="0.25">
      <c r="A2549" s="1" t="s">
        <v>10289</v>
      </c>
      <c r="B2549" t="s">
        <v>10892</v>
      </c>
    </row>
    <row r="2550" spans="1:2" x14ac:dyDescent="0.25">
      <c r="A2550" s="1" t="s">
        <v>10512</v>
      </c>
      <c r="B2550" t="s">
        <v>10892</v>
      </c>
    </row>
    <row r="2551" spans="1:2" x14ac:dyDescent="0.25">
      <c r="A2551" s="1" t="s">
        <v>10448</v>
      </c>
      <c r="B2551" t="s">
        <v>10892</v>
      </c>
    </row>
    <row r="2552" spans="1:2" x14ac:dyDescent="0.25">
      <c r="A2552" s="1" t="s">
        <v>10681</v>
      </c>
      <c r="B2552" t="s">
        <v>10892</v>
      </c>
    </row>
    <row r="2553" spans="1:2" x14ac:dyDescent="0.25">
      <c r="A2553" s="1" t="s">
        <v>10705</v>
      </c>
      <c r="B2553" t="s">
        <v>10892</v>
      </c>
    </row>
    <row r="2554" spans="1:2" x14ac:dyDescent="0.25">
      <c r="A2554" s="1" t="s">
        <v>10436</v>
      </c>
      <c r="B2554" t="s">
        <v>10892</v>
      </c>
    </row>
    <row r="2555" spans="1:2" x14ac:dyDescent="0.25">
      <c r="A2555" s="1" t="s">
        <v>10683</v>
      </c>
      <c r="B2555" t="s">
        <v>10892</v>
      </c>
    </row>
    <row r="2556" spans="1:2" x14ac:dyDescent="0.25">
      <c r="A2556" s="1" t="s">
        <v>10273</v>
      </c>
      <c r="B2556" t="s">
        <v>10892</v>
      </c>
    </row>
    <row r="2557" spans="1:2" x14ac:dyDescent="0.25">
      <c r="A2557" s="1" t="s">
        <v>10312</v>
      </c>
      <c r="B2557" t="s">
        <v>10892</v>
      </c>
    </row>
    <row r="2558" spans="1:2" x14ac:dyDescent="0.25">
      <c r="A2558" s="1" t="s">
        <v>10654</v>
      </c>
      <c r="B2558" t="s">
        <v>10892</v>
      </c>
    </row>
    <row r="2559" spans="1:2" x14ac:dyDescent="0.25">
      <c r="A2559" s="1" t="s">
        <v>10553</v>
      </c>
      <c r="B2559" t="s">
        <v>10892</v>
      </c>
    </row>
    <row r="2560" spans="1:2" x14ac:dyDescent="0.25">
      <c r="A2560" s="1" t="s">
        <v>10227</v>
      </c>
      <c r="B2560" t="s">
        <v>10892</v>
      </c>
    </row>
    <row r="2561" spans="1:2" x14ac:dyDescent="0.25">
      <c r="A2561" s="1" t="s">
        <v>10543</v>
      </c>
      <c r="B2561" t="s">
        <v>10892</v>
      </c>
    </row>
    <row r="2562" spans="1:2" x14ac:dyDescent="0.25">
      <c r="A2562" s="1" t="s">
        <v>10400</v>
      </c>
      <c r="B2562" t="s">
        <v>10892</v>
      </c>
    </row>
    <row r="2563" spans="1:2" x14ac:dyDescent="0.25">
      <c r="A2563" s="1" t="s">
        <v>10161</v>
      </c>
      <c r="B2563" t="s">
        <v>10892</v>
      </c>
    </row>
    <row r="2564" spans="1:2" x14ac:dyDescent="0.25">
      <c r="A2564" s="1" t="s">
        <v>10321</v>
      </c>
      <c r="B2564" t="s">
        <v>10892</v>
      </c>
    </row>
    <row r="2565" spans="1:2" x14ac:dyDescent="0.25">
      <c r="A2565" s="1" t="s">
        <v>10157</v>
      </c>
      <c r="B2565" t="s">
        <v>10892</v>
      </c>
    </row>
    <row r="2566" spans="1:2" x14ac:dyDescent="0.25">
      <c r="A2566" s="1" t="s">
        <v>10277</v>
      </c>
      <c r="B2566" t="s">
        <v>10892</v>
      </c>
    </row>
    <row r="2567" spans="1:2" x14ac:dyDescent="0.25">
      <c r="A2567" s="1" t="s">
        <v>10652</v>
      </c>
      <c r="B2567" t="s">
        <v>10892</v>
      </c>
    </row>
    <row r="2568" spans="1:2" x14ac:dyDescent="0.25">
      <c r="A2568" s="1" t="s">
        <v>10251</v>
      </c>
      <c r="B2568" t="s">
        <v>10892</v>
      </c>
    </row>
    <row r="2569" spans="1:2" x14ac:dyDescent="0.25">
      <c r="A2569" s="1" t="s">
        <v>10202</v>
      </c>
      <c r="B2569" t="s">
        <v>10892</v>
      </c>
    </row>
    <row r="2570" spans="1:2" x14ac:dyDescent="0.25">
      <c r="A2570" s="1" t="s">
        <v>10599</v>
      </c>
      <c r="B2570" t="s">
        <v>10892</v>
      </c>
    </row>
    <row r="2571" spans="1:2" x14ac:dyDescent="0.25">
      <c r="A2571" s="1" t="s">
        <v>10614</v>
      </c>
      <c r="B2571" t="s">
        <v>10892</v>
      </c>
    </row>
    <row r="2572" spans="1:2" x14ac:dyDescent="0.25">
      <c r="A2572" s="1" t="s">
        <v>10556</v>
      </c>
      <c r="B2572" t="s">
        <v>10892</v>
      </c>
    </row>
    <row r="2573" spans="1:2" x14ac:dyDescent="0.25">
      <c r="A2573" s="1" t="s">
        <v>10331</v>
      </c>
      <c r="B2573" t="s">
        <v>10892</v>
      </c>
    </row>
    <row r="2574" spans="1:2" x14ac:dyDescent="0.25">
      <c r="A2574" s="1" t="s">
        <v>10082</v>
      </c>
      <c r="B2574" t="s">
        <v>10892</v>
      </c>
    </row>
    <row r="2575" spans="1:2" x14ac:dyDescent="0.25">
      <c r="A2575" s="1" t="s">
        <v>10116</v>
      </c>
      <c r="B2575" t="s">
        <v>10892</v>
      </c>
    </row>
    <row r="2576" spans="1:2" x14ac:dyDescent="0.25">
      <c r="A2576" s="1" t="s">
        <v>10088</v>
      </c>
      <c r="B2576" t="s">
        <v>10892</v>
      </c>
    </row>
    <row r="2577" spans="1:2" x14ac:dyDescent="0.25">
      <c r="A2577" s="1" t="s">
        <v>10221</v>
      </c>
      <c r="B2577" t="s">
        <v>10892</v>
      </c>
    </row>
    <row r="2578" spans="1:2" x14ac:dyDescent="0.25">
      <c r="A2578" s="1" t="s">
        <v>10445</v>
      </c>
      <c r="B2578" t="s">
        <v>10892</v>
      </c>
    </row>
    <row r="2579" spans="1:2" x14ac:dyDescent="0.25">
      <c r="A2579" s="1" t="s">
        <v>10330</v>
      </c>
      <c r="B2579" t="s">
        <v>10892</v>
      </c>
    </row>
    <row r="2580" spans="1:2" x14ac:dyDescent="0.25">
      <c r="A2580" s="1" t="s">
        <v>10738</v>
      </c>
      <c r="B2580" t="s">
        <v>10892</v>
      </c>
    </row>
    <row r="2581" spans="1:2" x14ac:dyDescent="0.25">
      <c r="A2581" s="1" t="s">
        <v>10310</v>
      </c>
      <c r="B2581" t="s">
        <v>10892</v>
      </c>
    </row>
    <row r="2582" spans="1:2" x14ac:dyDescent="0.25">
      <c r="A2582" s="1" t="s">
        <v>10574</v>
      </c>
      <c r="B2582" t="s">
        <v>10892</v>
      </c>
    </row>
    <row r="2583" spans="1:2" x14ac:dyDescent="0.25">
      <c r="A2583" s="1" t="s">
        <v>10354</v>
      </c>
      <c r="B2583" t="s">
        <v>10892</v>
      </c>
    </row>
    <row r="2584" spans="1:2" x14ac:dyDescent="0.25">
      <c r="A2584" s="1" t="s">
        <v>10514</v>
      </c>
      <c r="B2584" t="s">
        <v>10892</v>
      </c>
    </row>
    <row r="2585" spans="1:2" x14ac:dyDescent="0.25">
      <c r="A2585" s="1" t="s">
        <v>10412</v>
      </c>
      <c r="B2585" t="s">
        <v>10892</v>
      </c>
    </row>
    <row r="2586" spans="1:2" x14ac:dyDescent="0.25">
      <c r="A2586" s="1" t="s">
        <v>10335</v>
      </c>
      <c r="B2586" t="s">
        <v>10892</v>
      </c>
    </row>
    <row r="2587" spans="1:2" x14ac:dyDescent="0.25">
      <c r="A2587" s="1" t="s">
        <v>10669</v>
      </c>
      <c r="B2587" t="s">
        <v>10892</v>
      </c>
    </row>
    <row r="2588" spans="1:2" x14ac:dyDescent="0.25">
      <c r="A2588" s="1" t="s">
        <v>10554</v>
      </c>
      <c r="B2588" t="s">
        <v>10892</v>
      </c>
    </row>
    <row r="2589" spans="1:2" x14ac:dyDescent="0.25">
      <c r="A2589" s="1" t="s">
        <v>10739</v>
      </c>
      <c r="B2589" t="s">
        <v>10892</v>
      </c>
    </row>
    <row r="2590" spans="1:2" x14ac:dyDescent="0.25">
      <c r="A2590" s="1" t="s">
        <v>10576</v>
      </c>
      <c r="B2590" t="s">
        <v>10892</v>
      </c>
    </row>
    <row r="2591" spans="1:2" x14ac:dyDescent="0.25">
      <c r="A2591" s="1" t="s">
        <v>10439</v>
      </c>
      <c r="B2591" t="s">
        <v>10892</v>
      </c>
    </row>
    <row r="2592" spans="1:2" x14ac:dyDescent="0.25">
      <c r="A2592" s="1" t="s">
        <v>10536</v>
      </c>
      <c r="B2592" t="s">
        <v>10892</v>
      </c>
    </row>
    <row r="2593" spans="1:2" x14ac:dyDescent="0.25">
      <c r="A2593" s="1" t="s">
        <v>10613</v>
      </c>
      <c r="B2593" t="s">
        <v>10892</v>
      </c>
    </row>
    <row r="2594" spans="1:2" x14ac:dyDescent="0.25">
      <c r="A2594" s="1" t="s">
        <v>10635</v>
      </c>
      <c r="B2594" t="s">
        <v>10892</v>
      </c>
    </row>
    <row r="2595" spans="1:2" x14ac:dyDescent="0.25">
      <c r="A2595" s="1" t="s">
        <v>10595</v>
      </c>
      <c r="B2595" t="s">
        <v>10892</v>
      </c>
    </row>
    <row r="2596" spans="1:2" x14ac:dyDescent="0.25">
      <c r="A2596" s="1" t="s">
        <v>10241</v>
      </c>
      <c r="B2596" t="s">
        <v>10892</v>
      </c>
    </row>
    <row r="2597" spans="1:2" x14ac:dyDescent="0.25">
      <c r="A2597" s="1" t="s">
        <v>10698</v>
      </c>
      <c r="B2597" t="s">
        <v>10892</v>
      </c>
    </row>
    <row r="2598" spans="1:2" x14ac:dyDescent="0.25">
      <c r="A2598" s="1" t="s">
        <v>10570</v>
      </c>
      <c r="B2598" t="s">
        <v>10892</v>
      </c>
    </row>
    <row r="2599" spans="1:2" x14ac:dyDescent="0.25">
      <c r="A2599" s="1" t="s">
        <v>10723</v>
      </c>
      <c r="B2599" t="s">
        <v>10892</v>
      </c>
    </row>
    <row r="2600" spans="1:2" x14ac:dyDescent="0.25">
      <c r="A2600" s="1" t="s">
        <v>10216</v>
      </c>
      <c r="B2600" t="s">
        <v>10892</v>
      </c>
    </row>
    <row r="2601" spans="1:2" x14ac:dyDescent="0.25">
      <c r="A2601" s="1" t="s">
        <v>10490</v>
      </c>
      <c r="B2601" t="s">
        <v>10892</v>
      </c>
    </row>
    <row r="2602" spans="1:2" x14ac:dyDescent="0.25">
      <c r="A2602" s="1" t="s">
        <v>10159</v>
      </c>
      <c r="B2602" t="s">
        <v>10892</v>
      </c>
    </row>
    <row r="2603" spans="1:2" x14ac:dyDescent="0.25">
      <c r="A2603" s="1" t="s">
        <v>10650</v>
      </c>
      <c r="B2603" t="s">
        <v>10892</v>
      </c>
    </row>
    <row r="2604" spans="1:2" x14ac:dyDescent="0.25">
      <c r="A2604" s="1" t="s">
        <v>10396</v>
      </c>
      <c r="B2604" t="s">
        <v>10892</v>
      </c>
    </row>
    <row r="2605" spans="1:2" x14ac:dyDescent="0.25">
      <c r="A2605" s="1" t="s">
        <v>10259</v>
      </c>
      <c r="B2605" t="s">
        <v>10892</v>
      </c>
    </row>
    <row r="2606" spans="1:2" x14ac:dyDescent="0.25">
      <c r="A2606" s="1" t="s">
        <v>10308</v>
      </c>
      <c r="B2606" t="s">
        <v>10892</v>
      </c>
    </row>
    <row r="2607" spans="1:2" x14ac:dyDescent="0.25">
      <c r="A2607" s="1" t="s">
        <v>10741</v>
      </c>
      <c r="B2607" t="s">
        <v>10892</v>
      </c>
    </row>
    <row r="2608" spans="1:2" x14ac:dyDescent="0.25">
      <c r="A2608" s="1" t="s">
        <v>10562</v>
      </c>
      <c r="B2608" t="s">
        <v>10892</v>
      </c>
    </row>
    <row r="2609" spans="1:2" x14ac:dyDescent="0.25">
      <c r="A2609" s="1" t="s">
        <v>10601</v>
      </c>
      <c r="B2609" t="s">
        <v>10892</v>
      </c>
    </row>
    <row r="2610" spans="1:2" x14ac:dyDescent="0.25">
      <c r="A2610" s="1" t="s">
        <v>10265</v>
      </c>
      <c r="B2610" t="s">
        <v>10892</v>
      </c>
    </row>
    <row r="2611" spans="1:2" x14ac:dyDescent="0.25">
      <c r="A2611" s="1" t="s">
        <v>10105</v>
      </c>
      <c r="B2611" t="s">
        <v>10892</v>
      </c>
    </row>
    <row r="2612" spans="1:2" x14ac:dyDescent="0.25">
      <c r="A2612" s="1" t="s">
        <v>10081</v>
      </c>
      <c r="B2612" t="s">
        <v>10892</v>
      </c>
    </row>
    <row r="2613" spans="1:2" x14ac:dyDescent="0.25">
      <c r="A2613" s="1" t="s">
        <v>10118</v>
      </c>
      <c r="B2613" t="s">
        <v>10892</v>
      </c>
    </row>
    <row r="2614" spans="1:2" x14ac:dyDescent="0.25">
      <c r="A2614" s="1" t="s">
        <v>10474</v>
      </c>
      <c r="B2614" t="s">
        <v>10892</v>
      </c>
    </row>
    <row r="2615" spans="1:2" x14ac:dyDescent="0.25">
      <c r="A2615" s="1" t="s">
        <v>10542</v>
      </c>
      <c r="B2615" t="s">
        <v>10892</v>
      </c>
    </row>
    <row r="2616" spans="1:2" x14ac:dyDescent="0.25">
      <c r="A2616" s="1" t="s">
        <v>10612</v>
      </c>
      <c r="B2616" t="s">
        <v>10892</v>
      </c>
    </row>
    <row r="2617" spans="1:2" x14ac:dyDescent="0.25">
      <c r="A2617" s="1" t="s">
        <v>10377</v>
      </c>
      <c r="B2617" t="s">
        <v>10892</v>
      </c>
    </row>
    <row r="2618" spans="1:2" x14ac:dyDescent="0.25">
      <c r="A2618" s="1" t="s">
        <v>10631</v>
      </c>
      <c r="B2618" t="s">
        <v>10892</v>
      </c>
    </row>
    <row r="2619" spans="1:2" x14ac:dyDescent="0.25">
      <c r="A2619" s="1" t="s">
        <v>10501</v>
      </c>
      <c r="B2619" t="s">
        <v>10892</v>
      </c>
    </row>
    <row r="2620" spans="1:2" x14ac:dyDescent="0.25">
      <c r="A2620" s="1" t="s">
        <v>10668</v>
      </c>
      <c r="B2620" t="s">
        <v>10892</v>
      </c>
    </row>
    <row r="2621" spans="1:2" x14ac:dyDescent="0.25">
      <c r="A2621" s="1" t="s">
        <v>10343</v>
      </c>
      <c r="B2621" t="s">
        <v>10892</v>
      </c>
    </row>
    <row r="2622" spans="1:2" x14ac:dyDescent="0.25">
      <c r="A2622" s="1" t="s">
        <v>10642</v>
      </c>
      <c r="B2622" t="s">
        <v>10892</v>
      </c>
    </row>
    <row r="2623" spans="1:2" x14ac:dyDescent="0.25">
      <c r="A2623" s="1" t="s">
        <v>10592</v>
      </c>
      <c r="B2623" t="s">
        <v>10892</v>
      </c>
    </row>
    <row r="2624" spans="1:2" x14ac:dyDescent="0.25">
      <c r="A2624" s="1" t="s">
        <v>10361</v>
      </c>
      <c r="B2624" t="s">
        <v>10892</v>
      </c>
    </row>
    <row r="2625" spans="1:2" x14ac:dyDescent="0.25">
      <c r="A2625" s="1" t="s">
        <v>10645</v>
      </c>
      <c r="B2625" t="s">
        <v>10892</v>
      </c>
    </row>
    <row r="2626" spans="1:2" x14ac:dyDescent="0.25">
      <c r="A2626" s="1" t="s">
        <v>10351</v>
      </c>
      <c r="B2626" t="s">
        <v>10892</v>
      </c>
    </row>
    <row r="2627" spans="1:2" x14ac:dyDescent="0.25">
      <c r="A2627" s="1" t="s">
        <v>10673</v>
      </c>
      <c r="B2627" t="s">
        <v>10892</v>
      </c>
    </row>
    <row r="2628" spans="1:2" x14ac:dyDescent="0.25">
      <c r="A2628" s="1" t="s">
        <v>10450</v>
      </c>
      <c r="B2628" t="s">
        <v>10892</v>
      </c>
    </row>
    <row r="2629" spans="1:2" x14ac:dyDescent="0.25">
      <c r="A2629" s="1" t="s">
        <v>10597</v>
      </c>
      <c r="B2629" t="s">
        <v>10892</v>
      </c>
    </row>
    <row r="2630" spans="1:2" x14ac:dyDescent="0.25">
      <c r="A2630" s="1" t="s">
        <v>10664</v>
      </c>
      <c r="B2630" t="s">
        <v>10892</v>
      </c>
    </row>
    <row r="2631" spans="1:2" x14ac:dyDescent="0.25">
      <c r="A2631" s="1" t="s">
        <v>10195</v>
      </c>
      <c r="B2631" t="s">
        <v>10892</v>
      </c>
    </row>
    <row r="2632" spans="1:2" x14ac:dyDescent="0.25">
      <c r="A2632" s="1" t="s">
        <v>10510</v>
      </c>
      <c r="B2632" t="s">
        <v>10892</v>
      </c>
    </row>
    <row r="2633" spans="1:2" x14ac:dyDescent="0.25">
      <c r="A2633" s="1" t="s">
        <v>10483</v>
      </c>
      <c r="B2633" t="s">
        <v>10892</v>
      </c>
    </row>
    <row r="2634" spans="1:2" x14ac:dyDescent="0.25">
      <c r="A2634" s="1" t="s">
        <v>10754</v>
      </c>
      <c r="B2634" t="s">
        <v>10892</v>
      </c>
    </row>
    <row r="2635" spans="1:2" x14ac:dyDescent="0.25">
      <c r="A2635" s="1" t="s">
        <v>10522</v>
      </c>
      <c r="B2635" t="s">
        <v>10892</v>
      </c>
    </row>
    <row r="2636" spans="1:2" x14ac:dyDescent="0.25">
      <c r="A2636" s="1" t="s">
        <v>10724</v>
      </c>
      <c r="B2636" t="s">
        <v>10892</v>
      </c>
    </row>
    <row r="2637" spans="1:2" x14ac:dyDescent="0.25">
      <c r="A2637" s="1" t="s">
        <v>10234</v>
      </c>
      <c r="B2637" t="s">
        <v>10892</v>
      </c>
    </row>
    <row r="2638" spans="1:2" x14ac:dyDescent="0.25">
      <c r="A2638" s="1" t="s">
        <v>10415</v>
      </c>
      <c r="B2638" t="s">
        <v>10892</v>
      </c>
    </row>
    <row r="2639" spans="1:2" x14ac:dyDescent="0.25">
      <c r="A2639" s="1" t="s">
        <v>10679</v>
      </c>
      <c r="B2639" t="s">
        <v>10892</v>
      </c>
    </row>
    <row r="2640" spans="1:2" x14ac:dyDescent="0.25">
      <c r="A2640" s="1" t="s">
        <v>10239</v>
      </c>
      <c r="B2640" t="s">
        <v>10892</v>
      </c>
    </row>
    <row r="2641" spans="1:2" x14ac:dyDescent="0.25">
      <c r="A2641" s="1" t="s">
        <v>10185</v>
      </c>
      <c r="B2641" t="s">
        <v>10892</v>
      </c>
    </row>
    <row r="2642" spans="1:2" x14ac:dyDescent="0.25">
      <c r="A2642" s="1" t="s">
        <v>10446</v>
      </c>
      <c r="B2642" t="s">
        <v>10892</v>
      </c>
    </row>
    <row r="2643" spans="1:2" x14ac:dyDescent="0.25">
      <c r="A2643" s="1" t="s">
        <v>10275</v>
      </c>
      <c r="B2643" t="s">
        <v>10892</v>
      </c>
    </row>
    <row r="2644" spans="1:2" x14ac:dyDescent="0.25">
      <c r="A2644" s="1" t="s">
        <v>10238</v>
      </c>
      <c r="B2644" t="s">
        <v>10892</v>
      </c>
    </row>
    <row r="2645" spans="1:2" x14ac:dyDescent="0.25">
      <c r="A2645" s="1" t="s">
        <v>10647</v>
      </c>
      <c r="B2645" t="s">
        <v>10892</v>
      </c>
    </row>
    <row r="2646" spans="1:2" x14ac:dyDescent="0.25">
      <c r="A2646" s="1" t="s">
        <v>10555</v>
      </c>
      <c r="B2646" t="s">
        <v>10892</v>
      </c>
    </row>
    <row r="2647" spans="1:2" x14ac:dyDescent="0.25">
      <c r="A2647" s="1" t="s">
        <v>10583</v>
      </c>
      <c r="B2647" t="s">
        <v>10892</v>
      </c>
    </row>
    <row r="2648" spans="1:2" x14ac:dyDescent="0.25">
      <c r="A2648" s="1" t="s">
        <v>10156</v>
      </c>
      <c r="B2648" t="s">
        <v>10892</v>
      </c>
    </row>
    <row r="2649" spans="1:2" x14ac:dyDescent="0.25">
      <c r="A2649" s="1" t="s">
        <v>10056</v>
      </c>
      <c r="B2649" t="s">
        <v>10892</v>
      </c>
    </row>
    <row r="2650" spans="1:2" x14ac:dyDescent="0.25">
      <c r="A2650" s="1" t="s">
        <v>10089</v>
      </c>
      <c r="B2650" t="s">
        <v>10892</v>
      </c>
    </row>
    <row r="2651" spans="1:2" x14ac:dyDescent="0.25">
      <c r="A2651" s="1" t="s">
        <v>10339</v>
      </c>
      <c r="B2651" t="s">
        <v>10892</v>
      </c>
    </row>
    <row r="2652" spans="1:2" x14ac:dyDescent="0.25">
      <c r="A2652" s="1" t="s">
        <v>10603</v>
      </c>
      <c r="B2652" t="s">
        <v>10892</v>
      </c>
    </row>
    <row r="2653" spans="1:2" x14ac:dyDescent="0.25">
      <c r="A2653" s="1" t="s">
        <v>10498</v>
      </c>
      <c r="B2653" t="s">
        <v>10892</v>
      </c>
    </row>
    <row r="2654" spans="1:2" x14ac:dyDescent="0.25">
      <c r="A2654" s="1" t="s">
        <v>10382</v>
      </c>
      <c r="B2654" t="s">
        <v>10892</v>
      </c>
    </row>
    <row r="2655" spans="1:2" x14ac:dyDescent="0.25">
      <c r="A2655" s="1" t="s">
        <v>10639</v>
      </c>
      <c r="B2655" t="s">
        <v>10892</v>
      </c>
    </row>
    <row r="2656" spans="1:2" x14ac:dyDescent="0.25">
      <c r="A2656" s="1" t="s">
        <v>10366</v>
      </c>
      <c r="B2656" t="s">
        <v>10892</v>
      </c>
    </row>
    <row r="2657" spans="1:2" x14ac:dyDescent="0.25">
      <c r="A2657" s="1" t="s">
        <v>10608</v>
      </c>
      <c r="B2657" t="s">
        <v>10892</v>
      </c>
    </row>
    <row r="2658" spans="1:2" x14ac:dyDescent="0.25">
      <c r="A2658" s="1" t="s">
        <v>10453</v>
      </c>
      <c r="B2658" t="s">
        <v>10892</v>
      </c>
    </row>
    <row r="2659" spans="1:2" x14ac:dyDescent="0.25">
      <c r="A2659" s="1" t="s">
        <v>10162</v>
      </c>
      <c r="B2659" t="s">
        <v>10892</v>
      </c>
    </row>
    <row r="2660" spans="1:2" x14ac:dyDescent="0.25">
      <c r="A2660" s="1" t="s">
        <v>10486</v>
      </c>
      <c r="B2660" t="s">
        <v>10892</v>
      </c>
    </row>
    <row r="2661" spans="1:2" x14ac:dyDescent="0.25">
      <c r="A2661" s="1" t="s">
        <v>10476</v>
      </c>
      <c r="B2661" t="s">
        <v>10892</v>
      </c>
    </row>
    <row r="2662" spans="1:2" x14ac:dyDescent="0.25">
      <c r="A2662" s="1" t="s">
        <v>10258</v>
      </c>
      <c r="B2662" t="s">
        <v>10892</v>
      </c>
    </row>
    <row r="2663" spans="1:2" x14ac:dyDescent="0.25">
      <c r="A2663" s="1" t="s">
        <v>10566</v>
      </c>
      <c r="B2663" t="s">
        <v>10892</v>
      </c>
    </row>
    <row r="2664" spans="1:2" x14ac:dyDescent="0.25">
      <c r="A2664" s="1" t="s">
        <v>10653</v>
      </c>
      <c r="B2664" t="s">
        <v>10892</v>
      </c>
    </row>
    <row r="2665" spans="1:2" x14ac:dyDescent="0.25">
      <c r="A2665" s="1" t="s">
        <v>10334</v>
      </c>
      <c r="B2665" t="s">
        <v>10892</v>
      </c>
    </row>
    <row r="2666" spans="1:2" x14ac:dyDescent="0.25">
      <c r="A2666" s="1" t="s">
        <v>10188</v>
      </c>
      <c r="B2666" t="s">
        <v>10892</v>
      </c>
    </row>
    <row r="2667" spans="1:2" x14ac:dyDescent="0.25">
      <c r="A2667" s="1" t="s">
        <v>10707</v>
      </c>
      <c r="B2667" t="s">
        <v>10892</v>
      </c>
    </row>
    <row r="2668" spans="1:2" x14ac:dyDescent="0.25">
      <c r="A2668" s="1" t="s">
        <v>10404</v>
      </c>
      <c r="B2668" t="s">
        <v>10892</v>
      </c>
    </row>
    <row r="2669" spans="1:2" x14ac:dyDescent="0.25">
      <c r="A2669" s="1" t="s">
        <v>10720</v>
      </c>
      <c r="B2669" t="s">
        <v>10892</v>
      </c>
    </row>
    <row r="2670" spans="1:2" x14ac:dyDescent="0.25">
      <c r="A2670" s="1" t="s">
        <v>10726</v>
      </c>
      <c r="B2670" t="s">
        <v>10892</v>
      </c>
    </row>
    <row r="2671" spans="1:2" x14ac:dyDescent="0.25">
      <c r="A2671" s="1" t="s">
        <v>10717</v>
      </c>
      <c r="B2671" t="s">
        <v>10892</v>
      </c>
    </row>
    <row r="2672" spans="1:2" x14ac:dyDescent="0.25">
      <c r="A2672" s="1" t="s">
        <v>10189</v>
      </c>
      <c r="B2672" t="s">
        <v>10892</v>
      </c>
    </row>
    <row r="2673" spans="1:2" x14ac:dyDescent="0.25">
      <c r="A2673" s="1" t="s">
        <v>10337</v>
      </c>
      <c r="B2673" t="s">
        <v>10892</v>
      </c>
    </row>
    <row r="2674" spans="1:2" x14ac:dyDescent="0.25">
      <c r="A2674" s="1" t="s">
        <v>10164</v>
      </c>
      <c r="B2674" t="s">
        <v>10892</v>
      </c>
    </row>
    <row r="2675" spans="1:2" x14ac:dyDescent="0.25">
      <c r="A2675" s="1" t="s">
        <v>10712</v>
      </c>
      <c r="B2675" t="s">
        <v>10892</v>
      </c>
    </row>
    <row r="2676" spans="1:2" x14ac:dyDescent="0.25">
      <c r="A2676" s="1" t="s">
        <v>10230</v>
      </c>
      <c r="B2676" t="s">
        <v>10892</v>
      </c>
    </row>
    <row r="2677" spans="1:2" x14ac:dyDescent="0.25">
      <c r="A2677" s="1" t="s">
        <v>10204</v>
      </c>
      <c r="B2677" t="s">
        <v>10892</v>
      </c>
    </row>
    <row r="2678" spans="1:2" x14ac:dyDescent="0.25">
      <c r="A2678" s="1" t="s">
        <v>10629</v>
      </c>
      <c r="B2678" t="s">
        <v>10892</v>
      </c>
    </row>
    <row r="2679" spans="1:2" x14ac:dyDescent="0.25">
      <c r="A2679" s="1" t="s">
        <v>10590</v>
      </c>
      <c r="B2679" t="s">
        <v>10892</v>
      </c>
    </row>
    <row r="2680" spans="1:2" x14ac:dyDescent="0.25">
      <c r="A2680" s="1" t="s">
        <v>10454</v>
      </c>
      <c r="B2680" t="s">
        <v>10892</v>
      </c>
    </row>
    <row r="2681" spans="1:2" x14ac:dyDescent="0.25">
      <c r="A2681" s="1" t="s">
        <v>10755</v>
      </c>
      <c r="B2681" t="s">
        <v>10892</v>
      </c>
    </row>
    <row r="2682" spans="1:2" x14ac:dyDescent="0.25">
      <c r="A2682" s="1" t="s">
        <v>10472</v>
      </c>
      <c r="B2682" t="s">
        <v>10892</v>
      </c>
    </row>
    <row r="2683" spans="1:2" x14ac:dyDescent="0.25">
      <c r="A2683" s="1" t="s">
        <v>10222</v>
      </c>
      <c r="B2683" t="s">
        <v>10892</v>
      </c>
    </row>
    <row r="2684" spans="1:2" x14ac:dyDescent="0.25">
      <c r="A2684" s="1" t="s">
        <v>10127</v>
      </c>
      <c r="B2684" t="s">
        <v>10892</v>
      </c>
    </row>
    <row r="2685" spans="1:2" x14ac:dyDescent="0.25">
      <c r="A2685" s="1" t="s">
        <v>10070</v>
      </c>
      <c r="B2685" t="s">
        <v>10892</v>
      </c>
    </row>
    <row r="2686" spans="1:2" x14ac:dyDescent="0.25">
      <c r="A2686" s="1" t="s">
        <v>10074</v>
      </c>
      <c r="B2686" t="s">
        <v>10892</v>
      </c>
    </row>
    <row r="2687" spans="1:2" x14ac:dyDescent="0.25">
      <c r="A2687" s="1" t="s">
        <v>10114</v>
      </c>
      <c r="B2687" t="s">
        <v>10892</v>
      </c>
    </row>
    <row r="2688" spans="1:2" x14ac:dyDescent="0.25">
      <c r="A2688" s="1" t="s">
        <v>10463</v>
      </c>
      <c r="B2688" t="s">
        <v>10892</v>
      </c>
    </row>
    <row r="2689" spans="1:2" x14ac:dyDescent="0.25">
      <c r="A2689" s="1" t="s">
        <v>10587</v>
      </c>
      <c r="B2689" t="s">
        <v>10892</v>
      </c>
    </row>
    <row r="2690" spans="1:2" x14ac:dyDescent="0.25">
      <c r="A2690" s="1" t="s">
        <v>10661</v>
      </c>
      <c r="B2690" t="s">
        <v>10892</v>
      </c>
    </row>
    <row r="2691" spans="1:2" x14ac:dyDescent="0.25">
      <c r="A2691" s="1" t="s">
        <v>10443</v>
      </c>
      <c r="B2691" t="s">
        <v>10892</v>
      </c>
    </row>
    <row r="2692" spans="1:2" x14ac:dyDescent="0.25">
      <c r="A2692" s="1" t="s">
        <v>10527</v>
      </c>
      <c r="B2692" t="s">
        <v>10892</v>
      </c>
    </row>
    <row r="2693" spans="1:2" x14ac:dyDescent="0.25">
      <c r="A2693" s="1" t="s">
        <v>10633</v>
      </c>
      <c r="B2693" t="s">
        <v>10892</v>
      </c>
    </row>
    <row r="2694" spans="1:2" x14ac:dyDescent="0.25">
      <c r="A2694" s="1" t="s">
        <v>10700</v>
      </c>
      <c r="B2694" t="s">
        <v>10892</v>
      </c>
    </row>
    <row r="2695" spans="1:2" x14ac:dyDescent="0.25">
      <c r="A2695" s="1" t="s">
        <v>10529</v>
      </c>
      <c r="B2695" t="s">
        <v>10892</v>
      </c>
    </row>
    <row r="2696" spans="1:2" x14ac:dyDescent="0.25">
      <c r="A2696" s="1" t="s">
        <v>10186</v>
      </c>
      <c r="B2696" t="s">
        <v>10892</v>
      </c>
    </row>
    <row r="2697" spans="1:2" x14ac:dyDescent="0.25">
      <c r="A2697" s="1" t="s">
        <v>10511</v>
      </c>
      <c r="B2697" t="s">
        <v>10892</v>
      </c>
    </row>
    <row r="2698" spans="1:2" x14ac:dyDescent="0.25">
      <c r="A2698" s="1" t="s">
        <v>10372</v>
      </c>
      <c r="B2698" t="s">
        <v>10892</v>
      </c>
    </row>
    <row r="2699" spans="1:2" x14ac:dyDescent="0.25">
      <c r="A2699" s="1" t="s">
        <v>10190</v>
      </c>
      <c r="B2699" t="s">
        <v>10892</v>
      </c>
    </row>
    <row r="2700" spans="1:2" x14ac:dyDescent="0.25">
      <c r="A2700" s="1" t="s">
        <v>10347</v>
      </c>
      <c r="B2700" t="s">
        <v>10892</v>
      </c>
    </row>
    <row r="2701" spans="1:2" x14ac:dyDescent="0.25">
      <c r="A2701" s="1" t="s">
        <v>10236</v>
      </c>
      <c r="B2701" t="s">
        <v>10892</v>
      </c>
    </row>
    <row r="2702" spans="1:2" x14ac:dyDescent="0.25">
      <c r="A2702" s="1" t="s">
        <v>10172</v>
      </c>
      <c r="B2702" t="s">
        <v>10892</v>
      </c>
    </row>
    <row r="2703" spans="1:2" x14ac:dyDescent="0.25">
      <c r="A2703" s="1" t="s">
        <v>10538</v>
      </c>
      <c r="B2703" t="s">
        <v>10892</v>
      </c>
    </row>
    <row r="2704" spans="1:2" x14ac:dyDescent="0.25">
      <c r="A2704" s="1" t="s">
        <v>10701</v>
      </c>
      <c r="B2704" t="s">
        <v>10892</v>
      </c>
    </row>
    <row r="2705" spans="1:2" x14ac:dyDescent="0.25">
      <c r="A2705" s="1" t="s">
        <v>10399</v>
      </c>
      <c r="B2705" t="s">
        <v>10892</v>
      </c>
    </row>
    <row r="2706" spans="1:2" x14ac:dyDescent="0.25">
      <c r="A2706" s="1" t="s">
        <v>10180</v>
      </c>
      <c r="B2706" t="s">
        <v>10892</v>
      </c>
    </row>
    <row r="2707" spans="1:2" x14ac:dyDescent="0.25">
      <c r="A2707" s="1" t="s">
        <v>10530</v>
      </c>
      <c r="B2707" t="s">
        <v>10892</v>
      </c>
    </row>
    <row r="2708" spans="1:2" x14ac:dyDescent="0.25">
      <c r="A2708" s="1" t="s">
        <v>10544</v>
      </c>
      <c r="B2708" t="s">
        <v>10892</v>
      </c>
    </row>
    <row r="2709" spans="1:2" x14ac:dyDescent="0.25">
      <c r="A2709" s="1" t="s">
        <v>10526</v>
      </c>
      <c r="B2709" t="s">
        <v>10892</v>
      </c>
    </row>
    <row r="2710" spans="1:2" x14ac:dyDescent="0.25">
      <c r="A2710" s="1" t="s">
        <v>10170</v>
      </c>
      <c r="B2710" t="s">
        <v>10892</v>
      </c>
    </row>
    <row r="2711" spans="1:2" x14ac:dyDescent="0.25">
      <c r="A2711" s="1" t="s">
        <v>10103</v>
      </c>
      <c r="B2711" t="s">
        <v>10892</v>
      </c>
    </row>
    <row r="2712" spans="1:2" x14ac:dyDescent="0.25">
      <c r="A2712" s="1" t="s">
        <v>10077</v>
      </c>
      <c r="B2712" t="s">
        <v>10892</v>
      </c>
    </row>
    <row r="2713" spans="1:2" x14ac:dyDescent="0.25">
      <c r="A2713" s="1" t="s">
        <v>10101</v>
      </c>
      <c r="B2713" t="s">
        <v>10892</v>
      </c>
    </row>
    <row r="2714" spans="1:2" x14ac:dyDescent="0.25">
      <c r="A2714" s="1" t="s">
        <v>10104</v>
      </c>
      <c r="B2714" t="s">
        <v>10892</v>
      </c>
    </row>
    <row r="2715" spans="1:2" x14ac:dyDescent="0.25">
      <c r="A2715" s="1" t="s">
        <v>10168</v>
      </c>
      <c r="B2715" t="s">
        <v>10892</v>
      </c>
    </row>
    <row r="2716" spans="1:2" x14ac:dyDescent="0.25">
      <c r="A2716" s="1" t="s">
        <v>10559</v>
      </c>
      <c r="B2716" t="s">
        <v>10892</v>
      </c>
    </row>
    <row r="2717" spans="1:2" x14ac:dyDescent="0.25">
      <c r="A2717" s="1" t="s">
        <v>10752</v>
      </c>
      <c r="B2717" t="s">
        <v>10892</v>
      </c>
    </row>
    <row r="2718" spans="1:2" x14ac:dyDescent="0.25">
      <c r="A2718" s="1" t="s">
        <v>10721</v>
      </c>
      <c r="B2718" t="s">
        <v>10892</v>
      </c>
    </row>
    <row r="2719" spans="1:2" x14ac:dyDescent="0.25">
      <c r="A2719" s="1" t="s">
        <v>10336</v>
      </c>
      <c r="B2719" t="s">
        <v>10892</v>
      </c>
    </row>
    <row r="2720" spans="1:2" x14ac:dyDescent="0.25">
      <c r="A2720" s="1" t="s">
        <v>10482</v>
      </c>
      <c r="B2720" t="s">
        <v>10892</v>
      </c>
    </row>
    <row r="2721" spans="1:2" x14ac:dyDescent="0.25">
      <c r="A2721" s="1" t="s">
        <v>10212</v>
      </c>
      <c r="B2721" t="s">
        <v>10892</v>
      </c>
    </row>
    <row r="2722" spans="1:2" x14ac:dyDescent="0.25">
      <c r="A2722" s="1" t="s">
        <v>10179</v>
      </c>
      <c r="B2722" t="s">
        <v>10892</v>
      </c>
    </row>
    <row r="2723" spans="1:2" x14ac:dyDescent="0.25">
      <c r="A2723" s="1" t="s">
        <v>10475</v>
      </c>
      <c r="B2723" t="s">
        <v>10892</v>
      </c>
    </row>
    <row r="2724" spans="1:2" x14ac:dyDescent="0.25">
      <c r="A2724" s="1" t="s">
        <v>10488</v>
      </c>
      <c r="B2724" t="s">
        <v>10892</v>
      </c>
    </row>
    <row r="2725" spans="1:2" x14ac:dyDescent="0.25">
      <c r="A2725" s="1" t="s">
        <v>10233</v>
      </c>
      <c r="B2725" t="s">
        <v>10892</v>
      </c>
    </row>
    <row r="2726" spans="1:2" x14ac:dyDescent="0.25">
      <c r="A2726" s="1" t="s">
        <v>10499</v>
      </c>
      <c r="B2726" t="s">
        <v>10892</v>
      </c>
    </row>
    <row r="2727" spans="1:2" x14ac:dyDescent="0.25">
      <c r="A2727" s="1" t="s">
        <v>10535</v>
      </c>
      <c r="B2727" t="s">
        <v>10892</v>
      </c>
    </row>
    <row r="2728" spans="1:2" x14ac:dyDescent="0.25">
      <c r="A2728" s="1" t="s">
        <v>10456</v>
      </c>
      <c r="B2728" t="s">
        <v>10892</v>
      </c>
    </row>
    <row r="2729" spans="1:2" x14ac:dyDescent="0.25">
      <c r="A2729" s="1" t="s">
        <v>10198</v>
      </c>
      <c r="B2729" t="s">
        <v>10892</v>
      </c>
    </row>
    <row r="2730" spans="1:2" x14ac:dyDescent="0.25">
      <c r="A2730" s="1" t="s">
        <v>10733</v>
      </c>
      <c r="B2730" t="s">
        <v>10892</v>
      </c>
    </row>
    <row r="2731" spans="1:2" x14ac:dyDescent="0.25">
      <c r="A2731" s="1" t="s">
        <v>10611</v>
      </c>
      <c r="B2731" t="s">
        <v>10892</v>
      </c>
    </row>
    <row r="2732" spans="1:2" x14ac:dyDescent="0.25">
      <c r="A2732" s="1" t="s">
        <v>10480</v>
      </c>
      <c r="B2732" t="s">
        <v>10892</v>
      </c>
    </row>
    <row r="2733" spans="1:2" x14ac:dyDescent="0.25">
      <c r="A2733" s="1" t="s">
        <v>10355</v>
      </c>
      <c r="B2733" t="s">
        <v>10892</v>
      </c>
    </row>
    <row r="2734" spans="1:2" x14ac:dyDescent="0.25">
      <c r="A2734" s="1" t="s">
        <v>10685</v>
      </c>
      <c r="B2734" t="s">
        <v>10892</v>
      </c>
    </row>
    <row r="2735" spans="1:2" x14ac:dyDescent="0.25">
      <c r="A2735" s="1" t="s">
        <v>10591</v>
      </c>
      <c r="B2735" t="s">
        <v>10892</v>
      </c>
    </row>
    <row r="2736" spans="1:2" x14ac:dyDescent="0.25">
      <c r="A2736" s="1" t="s">
        <v>10519</v>
      </c>
      <c r="B2736" t="s">
        <v>10892</v>
      </c>
    </row>
    <row r="2737" spans="1:2" x14ac:dyDescent="0.25">
      <c r="A2737" s="1" t="s">
        <v>10401</v>
      </c>
      <c r="B2737" t="s">
        <v>10892</v>
      </c>
    </row>
    <row r="2738" spans="1:2" x14ac:dyDescent="0.25">
      <c r="A2738" s="1" t="s">
        <v>10455</v>
      </c>
      <c r="B2738" t="s">
        <v>10892</v>
      </c>
    </row>
    <row r="2739" spans="1:2" x14ac:dyDescent="0.25">
      <c r="A2739" s="1" t="s">
        <v>10068</v>
      </c>
      <c r="B2739" t="s">
        <v>10892</v>
      </c>
    </row>
    <row r="2740" spans="1:2" x14ac:dyDescent="0.25">
      <c r="A2740" s="1" t="s">
        <v>10296</v>
      </c>
      <c r="B2740" t="s">
        <v>10892</v>
      </c>
    </row>
    <row r="2741" spans="1:2" x14ac:dyDescent="0.25">
      <c r="A2741" s="1" t="s">
        <v>10097</v>
      </c>
      <c r="B2741" t="s">
        <v>10892</v>
      </c>
    </row>
    <row r="2742" spans="1:2" x14ac:dyDescent="0.25">
      <c r="A2742" s="1" t="s">
        <v>10656</v>
      </c>
      <c r="B2742" t="s">
        <v>10892</v>
      </c>
    </row>
    <row r="2743" spans="1:2" x14ac:dyDescent="0.25">
      <c r="A2743" s="1" t="s">
        <v>10545</v>
      </c>
      <c r="B2743" t="s">
        <v>10892</v>
      </c>
    </row>
    <row r="2744" spans="1:2" x14ac:dyDescent="0.25">
      <c r="A2744" s="1" t="s">
        <v>10686</v>
      </c>
      <c r="B2744" t="s">
        <v>10892</v>
      </c>
    </row>
    <row r="2745" spans="1:2" x14ac:dyDescent="0.25">
      <c r="A2745" s="1" t="s">
        <v>10688</v>
      </c>
      <c r="B2745" t="s">
        <v>10892</v>
      </c>
    </row>
    <row r="2746" spans="1:2" x14ac:dyDescent="0.25">
      <c r="A2746" s="1" t="s">
        <v>10324</v>
      </c>
      <c r="B2746" t="s">
        <v>10892</v>
      </c>
    </row>
    <row r="2747" spans="1:2" x14ac:dyDescent="0.25">
      <c r="A2747" s="1" t="s">
        <v>10117</v>
      </c>
      <c r="B2747" t="s">
        <v>10892</v>
      </c>
    </row>
    <row r="2748" spans="1:2" x14ac:dyDescent="0.25">
      <c r="A2748" s="1" t="s">
        <v>10414</v>
      </c>
      <c r="B2748" t="s">
        <v>10892</v>
      </c>
    </row>
    <row r="2749" spans="1:2" x14ac:dyDescent="0.25">
      <c r="A2749" s="1" t="s">
        <v>10524</v>
      </c>
      <c r="B2749" t="s">
        <v>10892</v>
      </c>
    </row>
    <row r="2750" spans="1:2" x14ac:dyDescent="0.25">
      <c r="A2750" s="1" t="s">
        <v>10053</v>
      </c>
      <c r="B2750" t="s">
        <v>10892</v>
      </c>
    </row>
    <row r="2751" spans="1:2" x14ac:dyDescent="0.25">
      <c r="A2751" s="1" t="s">
        <v>10746</v>
      </c>
      <c r="B2751" t="s">
        <v>10892</v>
      </c>
    </row>
    <row r="2752" spans="1:2" x14ac:dyDescent="0.25">
      <c r="A2752" s="1" t="s">
        <v>10050</v>
      </c>
      <c r="B2752" t="s">
        <v>10892</v>
      </c>
    </row>
    <row r="2753" spans="1:2" x14ac:dyDescent="0.25">
      <c r="A2753" s="1" t="s">
        <v>10217</v>
      </c>
      <c r="B2753" t="s">
        <v>10892</v>
      </c>
    </row>
    <row r="2754" spans="1:2" x14ac:dyDescent="0.25">
      <c r="A2754" s="1" t="s">
        <v>10495</v>
      </c>
      <c r="B2754" t="s">
        <v>10892</v>
      </c>
    </row>
    <row r="2755" spans="1:2" x14ac:dyDescent="0.25">
      <c r="A2755" s="1" t="s">
        <v>10582</v>
      </c>
      <c r="B2755" t="s">
        <v>10892</v>
      </c>
    </row>
    <row r="2756" spans="1:2" x14ac:dyDescent="0.25">
      <c r="A2756" s="1" t="s">
        <v>10743</v>
      </c>
      <c r="B2756" t="s">
        <v>10892</v>
      </c>
    </row>
    <row r="2757" spans="1:2" x14ac:dyDescent="0.25">
      <c r="A2757" s="1" t="s">
        <v>10345</v>
      </c>
      <c r="B2757" t="s">
        <v>10892</v>
      </c>
    </row>
    <row r="2758" spans="1:2" x14ac:dyDescent="0.25">
      <c r="A2758" s="1" t="s">
        <v>10182</v>
      </c>
      <c r="B2758" t="s">
        <v>10892</v>
      </c>
    </row>
    <row r="2759" spans="1:2" x14ac:dyDescent="0.25">
      <c r="A2759" s="1" t="s">
        <v>10398</v>
      </c>
      <c r="B2759" t="s">
        <v>10892</v>
      </c>
    </row>
    <row r="2760" spans="1:2" x14ac:dyDescent="0.25">
      <c r="A2760" s="1" t="s">
        <v>10256</v>
      </c>
      <c r="B2760" t="s">
        <v>10892</v>
      </c>
    </row>
    <row r="2761" spans="1:2" x14ac:dyDescent="0.25">
      <c r="A2761" s="1" t="s">
        <v>10134</v>
      </c>
      <c r="B2761" t="s">
        <v>10892</v>
      </c>
    </row>
    <row r="2762" spans="1:2" x14ac:dyDescent="0.25">
      <c r="A2762" s="1" t="s">
        <v>10181</v>
      </c>
      <c r="B2762" t="s">
        <v>10892</v>
      </c>
    </row>
    <row r="2763" spans="1:2" x14ac:dyDescent="0.25">
      <c r="A2763" s="1" t="s">
        <v>10753</v>
      </c>
      <c r="B2763" t="s">
        <v>10892</v>
      </c>
    </row>
    <row r="2764" spans="1:2" x14ac:dyDescent="0.25">
      <c r="A2764" s="1" t="s">
        <v>10727</v>
      </c>
      <c r="B2764" t="s">
        <v>10892</v>
      </c>
    </row>
    <row r="2765" spans="1:2" x14ac:dyDescent="0.25">
      <c r="A2765" s="1" t="s">
        <v>10563</v>
      </c>
      <c r="B2765" t="s">
        <v>10892</v>
      </c>
    </row>
    <row r="2766" spans="1:2" x14ac:dyDescent="0.25">
      <c r="A2766" s="1" t="s">
        <v>10197</v>
      </c>
      <c r="B2766" t="s">
        <v>10892</v>
      </c>
    </row>
    <row r="2767" spans="1:2" x14ac:dyDescent="0.25">
      <c r="A2767" s="1" t="s">
        <v>10293</v>
      </c>
      <c r="B2767" t="s">
        <v>10892</v>
      </c>
    </row>
    <row r="2768" spans="1:2" x14ac:dyDescent="0.25">
      <c r="A2768" s="1" t="s">
        <v>10365</v>
      </c>
      <c r="B2768" t="s">
        <v>10892</v>
      </c>
    </row>
    <row r="2769" spans="1:2" x14ac:dyDescent="0.25">
      <c r="A2769" s="1" t="s">
        <v>10379</v>
      </c>
      <c r="B2769" t="s">
        <v>10892</v>
      </c>
    </row>
    <row r="2770" spans="1:2" x14ac:dyDescent="0.25">
      <c r="A2770" s="1" t="s">
        <v>10619</v>
      </c>
      <c r="B2770" t="s">
        <v>10892</v>
      </c>
    </row>
    <row r="2771" spans="1:2" x14ac:dyDescent="0.25">
      <c r="A2771" s="1" t="s">
        <v>10702</v>
      </c>
      <c r="B2771" t="s">
        <v>10892</v>
      </c>
    </row>
    <row r="2772" spans="1:2" x14ac:dyDescent="0.25">
      <c r="A2772" s="1" t="s">
        <v>10051</v>
      </c>
      <c r="B2772" t="s">
        <v>10892</v>
      </c>
    </row>
    <row r="2773" spans="1:2" x14ac:dyDescent="0.25">
      <c r="A2773" s="1" t="s">
        <v>10678</v>
      </c>
      <c r="B2773" t="s">
        <v>10892</v>
      </c>
    </row>
    <row r="2774" spans="1:2" x14ac:dyDescent="0.25">
      <c r="A2774" s="1" t="s">
        <v>10242</v>
      </c>
      <c r="B2774" t="s">
        <v>10892</v>
      </c>
    </row>
    <row r="2775" spans="1:2" x14ac:dyDescent="0.25">
      <c r="A2775" s="1" t="s">
        <v>10067</v>
      </c>
      <c r="B2775" t="s">
        <v>10892</v>
      </c>
    </row>
    <row r="2776" spans="1:2" x14ac:dyDescent="0.25">
      <c r="A2776" s="1" t="s">
        <v>10651</v>
      </c>
      <c r="B2776" t="s">
        <v>10890</v>
      </c>
    </row>
    <row r="2777" spans="1:2" x14ac:dyDescent="0.25">
      <c r="A2777" s="1" t="s">
        <v>10302</v>
      </c>
      <c r="B2777" t="s">
        <v>10889</v>
      </c>
    </row>
    <row r="2778" spans="1:2" x14ac:dyDescent="0.25">
      <c r="A2778" s="1" t="s">
        <v>10317</v>
      </c>
      <c r="B2778" t="s">
        <v>10889</v>
      </c>
    </row>
    <row r="2779" spans="1:2" x14ac:dyDescent="0.25">
      <c r="A2779" s="1" t="s">
        <v>10126</v>
      </c>
      <c r="B2779" t="s">
        <v>10893</v>
      </c>
    </row>
    <row r="2780" spans="1:2" x14ac:dyDescent="0.25">
      <c r="A2780" s="1" t="s">
        <v>10378</v>
      </c>
      <c r="B2780" t="s">
        <v>10889</v>
      </c>
    </row>
    <row r="2781" spans="1:2" x14ac:dyDescent="0.25">
      <c r="A2781" s="1" t="s">
        <v>10112</v>
      </c>
      <c r="B2781" t="s">
        <v>10889</v>
      </c>
    </row>
    <row r="2782" spans="1:2" x14ac:dyDescent="0.25">
      <c r="A2782" s="1" t="s">
        <v>10584</v>
      </c>
      <c r="B2782" t="s">
        <v>10889</v>
      </c>
    </row>
    <row r="2783" spans="1:2" x14ac:dyDescent="0.25">
      <c r="A2783" s="1" t="s">
        <v>10341</v>
      </c>
      <c r="B2783" t="s">
        <v>10889</v>
      </c>
    </row>
    <row r="2784" spans="1:2" x14ac:dyDescent="0.25">
      <c r="A2784" s="1" t="s">
        <v>10689</v>
      </c>
      <c r="B2784" t="s">
        <v>10889</v>
      </c>
    </row>
    <row r="2785" spans="1:3" x14ac:dyDescent="0.25">
      <c r="A2785" s="1" t="s">
        <v>10508</v>
      </c>
      <c r="B2785" t="s">
        <v>10889</v>
      </c>
    </row>
    <row r="2786" spans="1:3" x14ac:dyDescent="0.25">
      <c r="A2786" s="1" t="s">
        <v>10151</v>
      </c>
      <c r="B2786" t="s">
        <v>10889</v>
      </c>
    </row>
    <row r="2787" spans="1:3" x14ac:dyDescent="0.25">
      <c r="A2787" s="1" t="s">
        <v>10419</v>
      </c>
      <c r="B2787" t="s">
        <v>10889</v>
      </c>
    </row>
    <row r="2788" spans="1:3" x14ac:dyDescent="0.25">
      <c r="A2788" s="1" t="s">
        <v>10071</v>
      </c>
      <c r="B2788" t="s">
        <v>10889</v>
      </c>
    </row>
    <row r="2789" spans="1:3" x14ac:dyDescent="0.25">
      <c r="A2789" s="1" t="s">
        <v>10061</v>
      </c>
      <c r="B2789" t="s">
        <v>10889</v>
      </c>
    </row>
    <row r="2790" spans="1:3" x14ac:dyDescent="0.25">
      <c r="A2790" s="1" t="s">
        <v>10083</v>
      </c>
      <c r="B2790" t="s">
        <v>10889</v>
      </c>
    </row>
    <row r="2791" spans="1:3" x14ac:dyDescent="0.25">
      <c r="A2791" s="1" t="s">
        <v>2215</v>
      </c>
      <c r="B2791" t="s">
        <v>10889</v>
      </c>
    </row>
    <row r="2792" spans="1:3" x14ac:dyDescent="0.25">
      <c r="A2792" s="1" t="s">
        <v>10384</v>
      </c>
      <c r="B2792" t="s">
        <v>10889</v>
      </c>
    </row>
    <row r="2793" spans="1:3" x14ac:dyDescent="0.25">
      <c r="A2793" s="1" t="s">
        <v>10489</v>
      </c>
      <c r="B2793" t="s">
        <v>10889</v>
      </c>
    </row>
    <row r="2794" spans="1:3" x14ac:dyDescent="0.25">
      <c r="A2794" s="1" t="s">
        <v>10027</v>
      </c>
      <c r="B2794" t="s">
        <v>10889</v>
      </c>
    </row>
    <row r="2795" spans="1:3" x14ac:dyDescent="0.25">
      <c r="A2795" s="1" t="s">
        <v>10086</v>
      </c>
      <c r="B2795" t="s">
        <v>10894</v>
      </c>
      <c r="C2795" t="s">
        <v>10895</v>
      </c>
    </row>
    <row r="2796" spans="1:3" x14ac:dyDescent="0.25">
      <c r="A2796" s="1" t="s">
        <v>2223</v>
      </c>
      <c r="B2796" t="s">
        <v>10891</v>
      </c>
    </row>
    <row r="2797" spans="1:3" x14ac:dyDescent="0.25">
      <c r="A2797" s="1" t="s">
        <v>10109</v>
      </c>
      <c r="B2797" t="s">
        <v>10891</v>
      </c>
    </row>
    <row r="2798" spans="1:3" x14ac:dyDescent="0.25">
      <c r="A2798" s="1" t="s">
        <v>3739</v>
      </c>
      <c r="B2798" t="s">
        <v>10891</v>
      </c>
    </row>
    <row r="2799" spans="1:3" x14ac:dyDescent="0.25">
      <c r="A2799" s="1" t="s">
        <v>2336</v>
      </c>
      <c r="B2799" t="s">
        <v>10897</v>
      </c>
    </row>
    <row r="2800" spans="1:3" x14ac:dyDescent="0.25">
      <c r="A2800" s="1" t="s">
        <v>9550</v>
      </c>
      <c r="B2800" t="s">
        <v>10897</v>
      </c>
    </row>
    <row r="2801" spans="1:3" x14ac:dyDescent="0.25">
      <c r="A2801" s="1" t="s">
        <v>2262</v>
      </c>
      <c r="B2801" t="s">
        <v>10894</v>
      </c>
      <c r="C2801" t="s">
        <v>10898</v>
      </c>
    </row>
    <row r="2802" spans="1:3" x14ac:dyDescent="0.25">
      <c r="A2802" s="1" t="s">
        <v>5799</v>
      </c>
      <c r="B2802" t="s">
        <v>10894</v>
      </c>
      <c r="C2802" t="s">
        <v>10898</v>
      </c>
    </row>
    <row r="2803" spans="1:3" x14ac:dyDescent="0.25">
      <c r="A2803" s="1" t="s">
        <v>10657</v>
      </c>
      <c r="B2803" t="s">
        <v>10894</v>
      </c>
      <c r="C2803" t="s">
        <v>10898</v>
      </c>
    </row>
    <row r="2804" spans="1:3" x14ac:dyDescent="0.25">
      <c r="A2804" s="1" t="s">
        <v>10670</v>
      </c>
      <c r="B2804" t="s">
        <v>10889</v>
      </c>
    </row>
    <row r="2805" spans="1:3" x14ac:dyDescent="0.25">
      <c r="A2805" s="1" t="s">
        <v>10684</v>
      </c>
      <c r="B2805" t="s">
        <v>10889</v>
      </c>
    </row>
    <row r="2806" spans="1:3" x14ac:dyDescent="0.25">
      <c r="A2806" s="1" t="s">
        <v>10468</v>
      </c>
      <c r="B2806" t="s">
        <v>10889</v>
      </c>
    </row>
    <row r="2807" spans="1:3" x14ac:dyDescent="0.25">
      <c r="A2807" s="1" t="s">
        <v>9950</v>
      </c>
      <c r="B2807" t="s">
        <v>10786</v>
      </c>
    </row>
    <row r="2808" spans="1:3" x14ac:dyDescent="0.25">
      <c r="A2808" s="1" t="s">
        <v>10044</v>
      </c>
      <c r="B2808" t="s">
        <v>10889</v>
      </c>
    </row>
    <row r="2809" spans="1:3" x14ac:dyDescent="0.25">
      <c r="A2809" s="1" t="s">
        <v>9857</v>
      </c>
      <c r="B2809" t="s">
        <v>10786</v>
      </c>
    </row>
    <row r="2810" spans="1:3" x14ac:dyDescent="0.25">
      <c r="A2810" s="1" t="s">
        <v>9795</v>
      </c>
      <c r="B2810" t="s">
        <v>10899</v>
      </c>
      <c r="C2810" t="s">
        <v>10900</v>
      </c>
    </row>
    <row r="2811" spans="1:3" x14ac:dyDescent="0.25">
      <c r="A2811" s="1" t="s">
        <v>2235</v>
      </c>
      <c r="B2811" t="s">
        <v>10899</v>
      </c>
    </row>
    <row r="2812" spans="1:3" x14ac:dyDescent="0.25">
      <c r="A2812" s="1" t="s">
        <v>10627</v>
      </c>
      <c r="B2812" t="s">
        <v>10899</v>
      </c>
      <c r="C2812" t="s">
        <v>10901</v>
      </c>
    </row>
    <row r="2813" spans="1:3" x14ac:dyDescent="0.25">
      <c r="A2813" s="1" t="s">
        <v>10693</v>
      </c>
      <c r="B2813" t="s">
        <v>10899</v>
      </c>
      <c r="C2813" t="s">
        <v>10901</v>
      </c>
    </row>
    <row r="2814" spans="1:3" x14ac:dyDescent="0.25">
      <c r="A2814" s="1" t="s">
        <v>10205</v>
      </c>
      <c r="B2814" t="s">
        <v>10891</v>
      </c>
    </row>
    <row r="2815" spans="1:3" x14ac:dyDescent="0.25">
      <c r="A2815" s="1" t="s">
        <v>10128</v>
      </c>
      <c r="B2815" t="s">
        <v>10891</v>
      </c>
    </row>
    <row r="2816" spans="1:3" x14ac:dyDescent="0.25">
      <c r="A2816" s="1" t="s">
        <v>10518</v>
      </c>
      <c r="B2816" t="s">
        <v>10890</v>
      </c>
    </row>
    <row r="2817" spans="1:3" x14ac:dyDescent="0.25">
      <c r="A2817" s="1" t="s">
        <v>10026</v>
      </c>
      <c r="B2817" t="s">
        <v>10889</v>
      </c>
    </row>
    <row r="2818" spans="1:3" x14ac:dyDescent="0.25">
      <c r="A2818" s="1" t="s">
        <v>10153</v>
      </c>
      <c r="B2818" t="s">
        <v>10894</v>
      </c>
      <c r="C2818" t="s">
        <v>10895</v>
      </c>
    </row>
    <row r="2819" spans="1:3" x14ac:dyDescent="0.25">
      <c r="A2819" s="1" t="s">
        <v>2711</v>
      </c>
      <c r="B2819" t="s">
        <v>10890</v>
      </c>
    </row>
    <row r="2820" spans="1:3" x14ac:dyDescent="0.25">
      <c r="A2820" s="1" t="s">
        <v>10024</v>
      </c>
      <c r="B2820" t="s">
        <v>10889</v>
      </c>
    </row>
    <row r="2821" spans="1:3" x14ac:dyDescent="0.25">
      <c r="A2821" s="1" t="s">
        <v>2202</v>
      </c>
      <c r="B2821" t="s">
        <v>10890</v>
      </c>
    </row>
    <row r="2822" spans="1:3" x14ac:dyDescent="0.25">
      <c r="A2822" s="1" t="s">
        <v>2334</v>
      </c>
      <c r="B2822" t="s">
        <v>10890</v>
      </c>
    </row>
    <row r="2823" spans="1:3" x14ac:dyDescent="0.25">
      <c r="A2823" s="1" t="s">
        <v>2265</v>
      </c>
      <c r="B2823" t="s">
        <v>10890</v>
      </c>
    </row>
    <row r="2824" spans="1:3" x14ac:dyDescent="0.25">
      <c r="A2824" s="1" t="s">
        <v>2546</v>
      </c>
      <c r="B2824" t="s">
        <v>10902</v>
      </c>
    </row>
    <row r="2825" spans="1:3" x14ac:dyDescent="0.25">
      <c r="A2825" s="1" t="s">
        <v>10261</v>
      </c>
      <c r="B2825" t="s">
        <v>10903</v>
      </c>
    </row>
    <row r="2826" spans="1:3" x14ac:dyDescent="0.25">
      <c r="A2826" s="1" t="s">
        <v>10069</v>
      </c>
      <c r="B2826" t="s">
        <v>10903</v>
      </c>
    </row>
    <row r="2827" spans="1:3" x14ac:dyDescent="0.25">
      <c r="A2827" s="1" t="s">
        <v>2268</v>
      </c>
      <c r="B2827" t="s">
        <v>10903</v>
      </c>
    </row>
    <row r="2828" spans="1:3" x14ac:dyDescent="0.25">
      <c r="A2828" s="1" t="s">
        <v>10110</v>
      </c>
      <c r="B2828" t="s">
        <v>10903</v>
      </c>
    </row>
    <row r="2829" spans="1:3" x14ac:dyDescent="0.25">
      <c r="A2829" s="1" t="s">
        <v>2245</v>
      </c>
      <c r="B2829" t="s">
        <v>10903</v>
      </c>
    </row>
    <row r="2830" spans="1:3" x14ac:dyDescent="0.25">
      <c r="A2830" s="1" t="s">
        <v>5465</v>
      </c>
      <c r="B2830" t="s">
        <v>10903</v>
      </c>
    </row>
    <row r="2831" spans="1:3" x14ac:dyDescent="0.25">
      <c r="A2831" s="1" t="s">
        <v>2220</v>
      </c>
      <c r="B2831" t="s">
        <v>10889</v>
      </c>
    </row>
    <row r="2832" spans="1:3" x14ac:dyDescent="0.25">
      <c r="A2832" s="1" t="s">
        <v>2851</v>
      </c>
      <c r="B2832" t="s">
        <v>10905</v>
      </c>
    </row>
    <row r="2833" spans="1:2" x14ac:dyDescent="0.25">
      <c r="A2833" s="1" t="s">
        <v>2279</v>
      </c>
      <c r="B2833" t="s">
        <v>10905</v>
      </c>
    </row>
    <row r="2834" spans="1:2" x14ac:dyDescent="0.25">
      <c r="A2834" s="1" t="s">
        <v>2548</v>
      </c>
      <c r="B2834" t="s">
        <v>10905</v>
      </c>
    </row>
    <row r="2835" spans="1:2" x14ac:dyDescent="0.25">
      <c r="A2835" s="1" t="s">
        <v>2209</v>
      </c>
      <c r="B2835" t="s">
        <v>10905</v>
      </c>
    </row>
    <row r="2836" spans="1:2" x14ac:dyDescent="0.25">
      <c r="A2836" s="1" t="s">
        <v>3235</v>
      </c>
      <c r="B2836" t="s">
        <v>10905</v>
      </c>
    </row>
    <row r="2837" spans="1:2" x14ac:dyDescent="0.25">
      <c r="A2837" s="1" t="s">
        <v>2327</v>
      </c>
      <c r="B2837" t="s">
        <v>10905</v>
      </c>
    </row>
    <row r="2838" spans="1:2" x14ac:dyDescent="0.25">
      <c r="A2838" s="1" t="s">
        <v>2983</v>
      </c>
      <c r="B2838" t="s">
        <v>10905</v>
      </c>
    </row>
    <row r="2839" spans="1:2" x14ac:dyDescent="0.25">
      <c r="A2839" s="1" t="s">
        <v>2293</v>
      </c>
      <c r="B2839" t="s">
        <v>10905</v>
      </c>
    </row>
    <row r="2840" spans="1:2" x14ac:dyDescent="0.25">
      <c r="A2840" s="1" t="s">
        <v>3193</v>
      </c>
      <c r="B2840" t="s">
        <v>10905</v>
      </c>
    </row>
    <row r="2841" spans="1:2" x14ac:dyDescent="0.25">
      <c r="A2841" s="1" t="s">
        <v>2317</v>
      </c>
      <c r="B2841" t="s">
        <v>10905</v>
      </c>
    </row>
    <row r="2842" spans="1:2" x14ac:dyDescent="0.25">
      <c r="A2842" s="1" t="s">
        <v>3505</v>
      </c>
      <c r="B2842" t="s">
        <v>10905</v>
      </c>
    </row>
    <row r="2843" spans="1:2" x14ac:dyDescent="0.25">
      <c r="A2843" s="1" t="s">
        <v>3507</v>
      </c>
      <c r="B2843" t="s">
        <v>10905</v>
      </c>
    </row>
    <row r="2844" spans="1:2" x14ac:dyDescent="0.25">
      <c r="A2844" s="1" t="s">
        <v>2205</v>
      </c>
      <c r="B2844" t="s">
        <v>10905</v>
      </c>
    </row>
    <row r="2845" spans="1:2" x14ac:dyDescent="0.25">
      <c r="A2845" s="1" t="s">
        <v>2977</v>
      </c>
      <c r="B2845" t="s">
        <v>10905</v>
      </c>
    </row>
    <row r="2846" spans="1:2" x14ac:dyDescent="0.25">
      <c r="A2846" s="1" t="s">
        <v>3909</v>
      </c>
      <c r="B2846" t="s">
        <v>10905</v>
      </c>
    </row>
    <row r="2847" spans="1:2" x14ac:dyDescent="0.25">
      <c r="A2847" s="1" t="s">
        <v>3910</v>
      </c>
      <c r="B2847" t="s">
        <v>10905</v>
      </c>
    </row>
    <row r="2848" spans="1:2" x14ac:dyDescent="0.25">
      <c r="A2848" s="1" t="s">
        <v>3913</v>
      </c>
      <c r="B2848" t="s">
        <v>10905</v>
      </c>
    </row>
    <row r="2849" spans="1:2" x14ac:dyDescent="0.25">
      <c r="A2849" s="1" t="s">
        <v>2203</v>
      </c>
      <c r="B2849" t="s">
        <v>10905</v>
      </c>
    </row>
    <row r="2850" spans="1:2" x14ac:dyDescent="0.25">
      <c r="A2850" s="1" t="s">
        <v>2320</v>
      </c>
      <c r="B2850" t="s">
        <v>10905</v>
      </c>
    </row>
    <row r="2851" spans="1:2" x14ac:dyDescent="0.25">
      <c r="A2851" s="1" t="s">
        <v>2331</v>
      </c>
      <c r="B2851" t="s">
        <v>10905</v>
      </c>
    </row>
    <row r="2852" spans="1:2" x14ac:dyDescent="0.25">
      <c r="A2852" s="1" t="s">
        <v>9844</v>
      </c>
      <c r="B2852" t="s">
        <v>10905</v>
      </c>
    </row>
    <row r="2853" spans="1:2" x14ac:dyDescent="0.25">
      <c r="A2853" s="1" t="s">
        <v>4688</v>
      </c>
      <c r="B2853" t="s">
        <v>10905</v>
      </c>
    </row>
    <row r="2854" spans="1:2" x14ac:dyDescent="0.25">
      <c r="A2854" s="1" t="s">
        <v>2263</v>
      </c>
      <c r="B2854" t="s">
        <v>10905</v>
      </c>
    </row>
    <row r="2855" spans="1:2" x14ac:dyDescent="0.25">
      <c r="A2855" s="1" t="s">
        <v>5906</v>
      </c>
      <c r="B2855" t="s">
        <v>10905</v>
      </c>
    </row>
    <row r="2856" spans="1:2" x14ac:dyDescent="0.25">
      <c r="A2856" s="1" t="s">
        <v>2226</v>
      </c>
      <c r="B2856" t="s">
        <v>10905</v>
      </c>
    </row>
    <row r="2857" spans="1:2" x14ac:dyDescent="0.25">
      <c r="A2857" s="1" t="s">
        <v>5849</v>
      </c>
      <c r="B2857" t="s">
        <v>10905</v>
      </c>
    </row>
    <row r="2858" spans="1:2" x14ac:dyDescent="0.25">
      <c r="A2858" s="1" t="s">
        <v>2236</v>
      </c>
      <c r="B2858" t="s">
        <v>10905</v>
      </c>
    </row>
    <row r="2859" spans="1:2" x14ac:dyDescent="0.25">
      <c r="A2859" s="1" t="s">
        <v>2201</v>
      </c>
      <c r="B2859" t="s">
        <v>10905</v>
      </c>
    </row>
    <row r="2860" spans="1:2" x14ac:dyDescent="0.25">
      <c r="A2860" s="1" t="s">
        <v>2315</v>
      </c>
      <c r="B2860" t="s">
        <v>10905</v>
      </c>
    </row>
    <row r="2861" spans="1:2" x14ac:dyDescent="0.25">
      <c r="A2861" s="1" t="s">
        <v>2199</v>
      </c>
      <c r="B2861" t="s">
        <v>10905</v>
      </c>
    </row>
    <row r="2862" spans="1:2" x14ac:dyDescent="0.25">
      <c r="A2862" s="1" t="s">
        <v>8655</v>
      </c>
      <c r="B2862" t="s">
        <v>10905</v>
      </c>
    </row>
    <row r="2863" spans="1:2" x14ac:dyDescent="0.25">
      <c r="A2863" s="1" t="s">
        <v>3914</v>
      </c>
      <c r="B2863" t="s">
        <v>10905</v>
      </c>
    </row>
    <row r="2864" spans="1:2" x14ac:dyDescent="0.25">
      <c r="A2864" s="1" t="s">
        <v>4399</v>
      </c>
      <c r="B2864" t="s">
        <v>10905</v>
      </c>
    </row>
    <row r="2865" spans="1:2" x14ac:dyDescent="0.25">
      <c r="A2865" s="1" t="s">
        <v>2289</v>
      </c>
      <c r="B2865" t="s">
        <v>10905</v>
      </c>
    </row>
    <row r="2866" spans="1:2" x14ac:dyDescent="0.25">
      <c r="A2866" s="1" t="s">
        <v>5844</v>
      </c>
      <c r="B2866" t="s">
        <v>10905</v>
      </c>
    </row>
    <row r="2867" spans="1:2" x14ac:dyDescent="0.25">
      <c r="A2867" s="1" t="s">
        <v>2225</v>
      </c>
      <c r="B2867" t="s">
        <v>10905</v>
      </c>
    </row>
    <row r="2868" spans="1:2" x14ac:dyDescent="0.25">
      <c r="A2868" s="1" t="s">
        <v>9838</v>
      </c>
      <c r="B2868" t="s">
        <v>10905</v>
      </c>
    </row>
    <row r="2869" spans="1:2" x14ac:dyDescent="0.25">
      <c r="A2869" s="1" t="s">
        <v>2270</v>
      </c>
      <c r="B2869" t="s">
        <v>10905</v>
      </c>
    </row>
    <row r="2870" spans="1:2" x14ac:dyDescent="0.25">
      <c r="A2870" s="1" t="s">
        <v>2247</v>
      </c>
      <c r="B2870" t="s">
        <v>10905</v>
      </c>
    </row>
    <row r="2871" spans="1:2" x14ac:dyDescent="0.25">
      <c r="A2871" s="1" t="s">
        <v>5577</v>
      </c>
      <c r="B2871" t="s">
        <v>10905</v>
      </c>
    </row>
    <row r="2872" spans="1:2" x14ac:dyDescent="0.25">
      <c r="A2872" s="1" t="s">
        <v>8794</v>
      </c>
      <c r="B2872" t="s">
        <v>10905</v>
      </c>
    </row>
    <row r="2873" spans="1:2" x14ac:dyDescent="0.25">
      <c r="A2873" s="1" t="s">
        <v>2234</v>
      </c>
      <c r="B2873" t="s">
        <v>10905</v>
      </c>
    </row>
    <row r="2874" spans="1:2" x14ac:dyDescent="0.25">
      <c r="A2874" s="1" t="s">
        <v>2214</v>
      </c>
      <c r="B2874" t="s">
        <v>10905</v>
      </c>
    </row>
    <row r="2875" spans="1:2" x14ac:dyDescent="0.25">
      <c r="A2875" s="1" t="s">
        <v>2207</v>
      </c>
      <c r="B2875" t="s">
        <v>10905</v>
      </c>
    </row>
    <row r="2876" spans="1:2" x14ac:dyDescent="0.25">
      <c r="A2876" s="1" t="s">
        <v>4402</v>
      </c>
      <c r="B2876" t="s">
        <v>10905</v>
      </c>
    </row>
    <row r="2877" spans="1:2" x14ac:dyDescent="0.25">
      <c r="A2877" s="1" t="s">
        <v>2238</v>
      </c>
      <c r="B2877" t="s">
        <v>10905</v>
      </c>
    </row>
    <row r="2878" spans="1:2" x14ac:dyDescent="0.25">
      <c r="A2878" s="1" t="s">
        <v>2303</v>
      </c>
      <c r="B2878" t="s">
        <v>10905</v>
      </c>
    </row>
    <row r="2879" spans="1:2" x14ac:dyDescent="0.25">
      <c r="A2879" s="1" t="s">
        <v>2313</v>
      </c>
      <c r="B2879" t="s">
        <v>10905</v>
      </c>
    </row>
    <row r="2880" spans="1:2" x14ac:dyDescent="0.25">
      <c r="A2880" s="1" t="s">
        <v>2296</v>
      </c>
      <c r="B2880" t="s">
        <v>10905</v>
      </c>
    </row>
    <row r="2881" spans="1:2" x14ac:dyDescent="0.25">
      <c r="A2881" s="1" t="s">
        <v>2332</v>
      </c>
      <c r="B2881" t="s">
        <v>10905</v>
      </c>
    </row>
    <row r="2882" spans="1:2" x14ac:dyDescent="0.25">
      <c r="A2882" s="1" t="s">
        <v>7483</v>
      </c>
      <c r="B2882" t="s">
        <v>10905</v>
      </c>
    </row>
    <row r="2883" spans="1:2" x14ac:dyDescent="0.25">
      <c r="A2883" s="1" t="s">
        <v>7219</v>
      </c>
      <c r="B2883" t="s">
        <v>10905</v>
      </c>
    </row>
    <row r="2884" spans="1:2" x14ac:dyDescent="0.25">
      <c r="A2884" s="1" t="s">
        <v>2321</v>
      </c>
      <c r="B2884" t="s">
        <v>10905</v>
      </c>
    </row>
    <row r="2885" spans="1:2" x14ac:dyDescent="0.25">
      <c r="A2885" s="1" t="s">
        <v>6910</v>
      </c>
      <c r="B2885" t="s">
        <v>10905</v>
      </c>
    </row>
    <row r="2886" spans="1:2" x14ac:dyDescent="0.25">
      <c r="A2886" s="1" t="s">
        <v>5142</v>
      </c>
      <c r="B2886" t="s">
        <v>10905</v>
      </c>
    </row>
    <row r="2887" spans="1:2" x14ac:dyDescent="0.25">
      <c r="A2887" s="1" t="s">
        <v>2211</v>
      </c>
      <c r="B2887" t="s">
        <v>10905</v>
      </c>
    </row>
    <row r="2888" spans="1:2" x14ac:dyDescent="0.25">
      <c r="A2888" s="1" t="s">
        <v>2632</v>
      </c>
      <c r="B2888" t="s">
        <v>10905</v>
      </c>
    </row>
    <row r="2889" spans="1:2" x14ac:dyDescent="0.25">
      <c r="A2889" s="1" t="s">
        <v>2309</v>
      </c>
      <c r="B2889" t="s">
        <v>10905</v>
      </c>
    </row>
    <row r="2890" spans="1:2" x14ac:dyDescent="0.25">
      <c r="A2890" s="1" t="s">
        <v>2292</v>
      </c>
      <c r="B2890" t="s">
        <v>10905</v>
      </c>
    </row>
    <row r="2891" spans="1:2" x14ac:dyDescent="0.25">
      <c r="A2891" s="1" t="s">
        <v>2308</v>
      </c>
      <c r="B2891" t="s">
        <v>10905</v>
      </c>
    </row>
    <row r="2892" spans="1:2" x14ac:dyDescent="0.25">
      <c r="A2892" s="1" t="s">
        <v>8116</v>
      </c>
      <c r="B2892" t="s">
        <v>10905</v>
      </c>
    </row>
    <row r="2893" spans="1:2" x14ac:dyDescent="0.25">
      <c r="A2893" s="1" t="s">
        <v>2299</v>
      </c>
      <c r="B2893" t="s">
        <v>10905</v>
      </c>
    </row>
    <row r="2894" spans="1:2" x14ac:dyDescent="0.25">
      <c r="A2894" s="1" t="s">
        <v>2316</v>
      </c>
      <c r="B2894" t="s">
        <v>10905</v>
      </c>
    </row>
    <row r="2895" spans="1:2" x14ac:dyDescent="0.25">
      <c r="A2895" s="1" t="s">
        <v>2527</v>
      </c>
      <c r="B2895" t="s">
        <v>10905</v>
      </c>
    </row>
    <row r="2896" spans="1:2" x14ac:dyDescent="0.25">
      <c r="A2896" s="1" t="s">
        <v>2337</v>
      </c>
      <c r="B2896" t="s">
        <v>10905</v>
      </c>
    </row>
    <row r="2897" spans="1:2" x14ac:dyDescent="0.25">
      <c r="A2897" s="1" t="s">
        <v>2555</v>
      </c>
      <c r="B2897" t="s">
        <v>10905</v>
      </c>
    </row>
    <row r="2898" spans="1:2" x14ac:dyDescent="0.25">
      <c r="A2898" s="1" t="s">
        <v>2897</v>
      </c>
      <c r="B2898" t="s">
        <v>10905</v>
      </c>
    </row>
    <row r="2899" spans="1:2" x14ac:dyDescent="0.25">
      <c r="A2899" s="1" t="s">
        <v>2295</v>
      </c>
      <c r="B2899" t="s">
        <v>10905</v>
      </c>
    </row>
    <row r="2900" spans="1:2" x14ac:dyDescent="0.25">
      <c r="A2900" s="1" t="s">
        <v>2242</v>
      </c>
      <c r="B2900" t="s">
        <v>10905</v>
      </c>
    </row>
    <row r="2901" spans="1:2" x14ac:dyDescent="0.25">
      <c r="A2901" s="1" t="s">
        <v>2684</v>
      </c>
      <c r="B2901" t="s">
        <v>10905</v>
      </c>
    </row>
    <row r="2902" spans="1:2" x14ac:dyDescent="0.25">
      <c r="A2902" s="1" t="s">
        <v>2200</v>
      </c>
      <c r="B2902" t="s">
        <v>10905</v>
      </c>
    </row>
    <row r="2903" spans="1:2" x14ac:dyDescent="0.25">
      <c r="A2903" s="1" t="s">
        <v>2980</v>
      </c>
      <c r="B2903" t="s">
        <v>10905</v>
      </c>
    </row>
    <row r="2904" spans="1:2" x14ac:dyDescent="0.25">
      <c r="A2904" s="1" t="s">
        <v>2513</v>
      </c>
      <c r="B2904" t="s">
        <v>10905</v>
      </c>
    </row>
    <row r="2905" spans="1:2" x14ac:dyDescent="0.25">
      <c r="A2905" s="1" t="s">
        <v>2508</v>
      </c>
      <c r="B2905" t="s">
        <v>10905</v>
      </c>
    </row>
    <row r="2906" spans="1:2" x14ac:dyDescent="0.25">
      <c r="A2906" s="1" t="s">
        <v>2241</v>
      </c>
      <c r="B2906" t="s">
        <v>10905</v>
      </c>
    </row>
    <row r="2907" spans="1:2" x14ac:dyDescent="0.25">
      <c r="A2907" s="1" t="s">
        <v>2837</v>
      </c>
      <c r="B2907" t="s">
        <v>10905</v>
      </c>
    </row>
    <row r="2908" spans="1:2" x14ac:dyDescent="0.25">
      <c r="A2908" s="1" t="s">
        <v>2335</v>
      </c>
      <c r="B2908" t="s">
        <v>10905</v>
      </c>
    </row>
    <row r="2909" spans="1:2" x14ac:dyDescent="0.25">
      <c r="A2909" s="1" t="s">
        <v>10381</v>
      </c>
      <c r="B2909" t="s">
        <v>10905</v>
      </c>
    </row>
    <row r="2910" spans="1:2" x14ac:dyDescent="0.25">
      <c r="A2910" s="1" t="s">
        <v>10087</v>
      </c>
      <c r="B2910" t="s">
        <v>10905</v>
      </c>
    </row>
    <row r="2911" spans="1:2" x14ac:dyDescent="0.25">
      <c r="A2911" s="1" t="s">
        <v>10734</v>
      </c>
      <c r="B2911" t="s">
        <v>10905</v>
      </c>
    </row>
    <row r="2912" spans="1:2" x14ac:dyDescent="0.25">
      <c r="A2912" s="1" t="s">
        <v>10132</v>
      </c>
      <c r="B2912" t="s">
        <v>10905</v>
      </c>
    </row>
    <row r="2913" spans="1:2" x14ac:dyDescent="0.25">
      <c r="A2913" s="1" t="s">
        <v>9793</v>
      </c>
      <c r="B2913" t="s">
        <v>10905</v>
      </c>
    </row>
    <row r="2914" spans="1:2" x14ac:dyDescent="0.25">
      <c r="A2914" s="1" t="s">
        <v>10297</v>
      </c>
      <c r="B2914" t="s">
        <v>10905</v>
      </c>
    </row>
    <row r="2915" spans="1:2" x14ac:dyDescent="0.25">
      <c r="A2915" s="1" t="s">
        <v>9678</v>
      </c>
      <c r="B2915" t="s">
        <v>10905</v>
      </c>
    </row>
    <row r="2916" spans="1:2" x14ac:dyDescent="0.25">
      <c r="A2916" s="1" t="s">
        <v>9723</v>
      </c>
      <c r="B2916" t="s">
        <v>10905</v>
      </c>
    </row>
    <row r="2917" spans="1:2" x14ac:dyDescent="0.25">
      <c r="A2917" s="1" t="s">
        <v>9702</v>
      </c>
      <c r="B2917" t="s">
        <v>10905</v>
      </c>
    </row>
    <row r="2918" spans="1:2" x14ac:dyDescent="0.25">
      <c r="A2918" s="1" t="s">
        <v>9783</v>
      </c>
      <c r="B2918" t="s">
        <v>10905</v>
      </c>
    </row>
    <row r="2919" spans="1:2" x14ac:dyDescent="0.25">
      <c r="A2919" s="1" t="s">
        <v>9619</v>
      </c>
      <c r="B2919" t="s">
        <v>10905</v>
      </c>
    </row>
    <row r="2920" spans="1:2" x14ac:dyDescent="0.25">
      <c r="A2920" s="1" t="s">
        <v>9632</v>
      </c>
      <c r="B2920" t="s">
        <v>10905</v>
      </c>
    </row>
    <row r="2921" spans="1:2" x14ac:dyDescent="0.25">
      <c r="A2921" s="1" t="s">
        <v>9616</v>
      </c>
      <c r="B2921" t="s">
        <v>10905</v>
      </c>
    </row>
    <row r="2922" spans="1:2" x14ac:dyDescent="0.25">
      <c r="A2922" s="1" t="s">
        <v>9779</v>
      </c>
      <c r="B2922" t="s">
        <v>10905</v>
      </c>
    </row>
    <row r="2923" spans="1:2" x14ac:dyDescent="0.25">
      <c r="A2923" s="1" t="s">
        <v>9695</v>
      </c>
      <c r="B2923" t="s">
        <v>10905</v>
      </c>
    </row>
    <row r="2924" spans="1:2" x14ac:dyDescent="0.25">
      <c r="A2924" s="1" t="s">
        <v>9782</v>
      </c>
      <c r="B2924" t="s">
        <v>10905</v>
      </c>
    </row>
    <row r="2925" spans="1:2" x14ac:dyDescent="0.25">
      <c r="A2925" s="1" t="s">
        <v>9638</v>
      </c>
      <c r="B2925" t="s">
        <v>10905</v>
      </c>
    </row>
    <row r="2926" spans="1:2" x14ac:dyDescent="0.25">
      <c r="A2926" s="1" t="s">
        <v>9939</v>
      </c>
      <c r="B2926" t="s">
        <v>10905</v>
      </c>
    </row>
    <row r="2927" spans="1:2" x14ac:dyDescent="0.25">
      <c r="A2927" s="1" t="s">
        <v>9606</v>
      </c>
      <c r="B2927" t="s">
        <v>10905</v>
      </c>
    </row>
    <row r="2928" spans="1:2" x14ac:dyDescent="0.25">
      <c r="A2928" s="1" t="s">
        <v>9756</v>
      </c>
      <c r="B2928" t="s">
        <v>10905</v>
      </c>
    </row>
    <row r="2929" spans="1:2" x14ac:dyDescent="0.25">
      <c r="A2929" s="1" t="s">
        <v>9631</v>
      </c>
      <c r="B2929" t="s">
        <v>10905</v>
      </c>
    </row>
    <row r="2930" spans="1:2" x14ac:dyDescent="0.25">
      <c r="A2930" s="1" t="s">
        <v>9746</v>
      </c>
      <c r="B2930" t="s">
        <v>10905</v>
      </c>
    </row>
    <row r="2931" spans="1:2" x14ac:dyDescent="0.25">
      <c r="A2931" s="1" t="s">
        <v>9697</v>
      </c>
      <c r="B2931" t="s">
        <v>10905</v>
      </c>
    </row>
    <row r="2932" spans="1:2" x14ac:dyDescent="0.25">
      <c r="A2932" s="1" t="s">
        <v>9744</v>
      </c>
      <c r="B2932" t="s">
        <v>10905</v>
      </c>
    </row>
    <row r="2933" spans="1:2" x14ac:dyDescent="0.25">
      <c r="A2933" s="1" t="s">
        <v>9659</v>
      </c>
      <c r="B2933" t="s">
        <v>10905</v>
      </c>
    </row>
    <row r="2934" spans="1:2" x14ac:dyDescent="0.25">
      <c r="A2934" s="1" t="s">
        <v>9907</v>
      </c>
      <c r="B2934" t="s">
        <v>10905</v>
      </c>
    </row>
    <row r="2935" spans="1:2" x14ac:dyDescent="0.25">
      <c r="A2935" s="1" t="s">
        <v>9623</v>
      </c>
      <c r="B2935" t="s">
        <v>10905</v>
      </c>
    </row>
    <row r="2936" spans="1:2" x14ac:dyDescent="0.25">
      <c r="A2936" s="1" t="s">
        <v>9729</v>
      </c>
      <c r="B2936" t="s">
        <v>10905</v>
      </c>
    </row>
    <row r="2937" spans="1:2" x14ac:dyDescent="0.25">
      <c r="A2937" s="1" t="s">
        <v>9660</v>
      </c>
      <c r="B2937" t="s">
        <v>10905</v>
      </c>
    </row>
    <row r="2938" spans="1:2" x14ac:dyDescent="0.25">
      <c r="A2938" s="1" t="s">
        <v>9937</v>
      </c>
      <c r="B2938" t="s">
        <v>10905</v>
      </c>
    </row>
    <row r="2939" spans="1:2" x14ac:dyDescent="0.25">
      <c r="A2939" s="1" t="s">
        <v>9668</v>
      </c>
      <c r="B2939" t="s">
        <v>10905</v>
      </c>
    </row>
    <row r="2940" spans="1:2" x14ac:dyDescent="0.25">
      <c r="A2940" s="1" t="s">
        <v>9767</v>
      </c>
      <c r="B2940" t="s">
        <v>10905</v>
      </c>
    </row>
    <row r="2941" spans="1:2" x14ac:dyDescent="0.25">
      <c r="A2941" s="1" t="s">
        <v>9570</v>
      </c>
      <c r="B2941" t="s">
        <v>10905</v>
      </c>
    </row>
    <row r="2942" spans="1:2" x14ac:dyDescent="0.25">
      <c r="A2942" s="1" t="s">
        <v>9591</v>
      </c>
      <c r="B2942" t="s">
        <v>10905</v>
      </c>
    </row>
    <row r="2943" spans="1:2" x14ac:dyDescent="0.25">
      <c r="A2943" s="1" t="s">
        <v>9672</v>
      </c>
      <c r="B2943" t="s">
        <v>10905</v>
      </c>
    </row>
    <row r="2944" spans="1:2" x14ac:dyDescent="0.25">
      <c r="A2944" s="1" t="s">
        <v>9590</v>
      </c>
      <c r="B2944" t="s">
        <v>10905</v>
      </c>
    </row>
    <row r="2945" spans="1:2" x14ac:dyDescent="0.25">
      <c r="A2945" s="1" t="s">
        <v>9597</v>
      </c>
      <c r="B2945" t="s">
        <v>10905</v>
      </c>
    </row>
    <row r="2946" spans="1:2" x14ac:dyDescent="0.25">
      <c r="A2946" s="1" t="s">
        <v>9788</v>
      </c>
      <c r="B2946" t="s">
        <v>10905</v>
      </c>
    </row>
    <row r="2947" spans="1:2" x14ac:dyDescent="0.25">
      <c r="A2947" s="1" t="s">
        <v>9690</v>
      </c>
      <c r="B2947" t="s">
        <v>10905</v>
      </c>
    </row>
    <row r="2948" spans="1:2" x14ac:dyDescent="0.25">
      <c r="A2948" s="1" t="s">
        <v>9954</v>
      </c>
      <c r="B2948" t="s">
        <v>10905</v>
      </c>
    </row>
    <row r="2949" spans="1:2" x14ac:dyDescent="0.25">
      <c r="A2949" s="1" t="s">
        <v>9657</v>
      </c>
      <c r="B2949" t="s">
        <v>10905</v>
      </c>
    </row>
    <row r="2950" spans="1:2" x14ac:dyDescent="0.25">
      <c r="A2950" s="1" t="s">
        <v>9801</v>
      </c>
      <c r="B2950" t="s">
        <v>10905</v>
      </c>
    </row>
    <row r="2951" spans="1:2" x14ac:dyDescent="0.25">
      <c r="A2951" s="1" t="s">
        <v>9959</v>
      </c>
      <c r="B2951" t="s">
        <v>10905</v>
      </c>
    </row>
    <row r="2952" spans="1:2" x14ac:dyDescent="0.25">
      <c r="A2952" s="1" t="s">
        <v>9595</v>
      </c>
      <c r="B2952" t="s">
        <v>10905</v>
      </c>
    </row>
    <row r="2953" spans="1:2" x14ac:dyDescent="0.25">
      <c r="A2953" s="1" t="s">
        <v>10418</v>
      </c>
      <c r="B2953" t="s">
        <v>10905</v>
      </c>
    </row>
    <row r="2954" spans="1:2" x14ac:dyDescent="0.25">
      <c r="A2954" s="1" t="s">
        <v>10223</v>
      </c>
      <c r="B2954" t="s">
        <v>10905</v>
      </c>
    </row>
    <row r="2955" spans="1:2" x14ac:dyDescent="0.25">
      <c r="A2955" s="1" t="s">
        <v>9731</v>
      </c>
      <c r="B2955" t="s">
        <v>10905</v>
      </c>
    </row>
    <row r="2956" spans="1:2" x14ac:dyDescent="0.25">
      <c r="A2956" s="1" t="s">
        <v>9989</v>
      </c>
      <c r="B2956" t="s">
        <v>10905</v>
      </c>
    </row>
    <row r="2957" spans="1:2" x14ac:dyDescent="0.25">
      <c r="A2957" s="1" t="s">
        <v>9683</v>
      </c>
      <c r="B2957" t="s">
        <v>10905</v>
      </c>
    </row>
    <row r="2958" spans="1:2" x14ac:dyDescent="0.25">
      <c r="A2958" s="1" t="s">
        <v>9602</v>
      </c>
      <c r="B2958" t="s">
        <v>10905</v>
      </c>
    </row>
    <row r="2959" spans="1:2" x14ac:dyDescent="0.25">
      <c r="A2959" s="1" t="s">
        <v>9881</v>
      </c>
      <c r="B2959" t="s">
        <v>10905</v>
      </c>
    </row>
    <row r="2960" spans="1:2" x14ac:dyDescent="0.25">
      <c r="A2960" s="1" t="s">
        <v>9741</v>
      </c>
      <c r="B2960" t="s">
        <v>10905</v>
      </c>
    </row>
    <row r="2961" spans="1:2" x14ac:dyDescent="0.25">
      <c r="A2961" s="1" t="s">
        <v>9600</v>
      </c>
      <c r="B2961" t="s">
        <v>10905</v>
      </c>
    </row>
    <row r="2962" spans="1:2" x14ac:dyDescent="0.25">
      <c r="A2962" s="1" t="s">
        <v>9836</v>
      </c>
      <c r="B2962" t="s">
        <v>10905</v>
      </c>
    </row>
    <row r="2963" spans="1:2" x14ac:dyDescent="0.25">
      <c r="A2963" s="1" t="s">
        <v>9735</v>
      </c>
      <c r="B2963" t="s">
        <v>10905</v>
      </c>
    </row>
    <row r="2964" spans="1:2" x14ac:dyDescent="0.25">
      <c r="A2964" s="1" t="s">
        <v>10600</v>
      </c>
      <c r="B2964" t="s">
        <v>10905</v>
      </c>
    </row>
    <row r="2965" spans="1:2" x14ac:dyDescent="0.25">
      <c r="A2965" s="1" t="s">
        <v>10496</v>
      </c>
      <c r="B2965" t="s">
        <v>10905</v>
      </c>
    </row>
    <row r="2966" spans="1:2" x14ac:dyDescent="0.25">
      <c r="A2966" s="1" t="s">
        <v>10042</v>
      </c>
      <c r="B2966" t="s">
        <v>10905</v>
      </c>
    </row>
    <row r="2967" spans="1:2" x14ac:dyDescent="0.25">
      <c r="A2967" s="1" t="s">
        <v>9650</v>
      </c>
      <c r="B2967" t="s">
        <v>10905</v>
      </c>
    </row>
    <row r="2968" spans="1:2" x14ac:dyDescent="0.25">
      <c r="A2968" s="1" t="s">
        <v>9911</v>
      </c>
      <c r="B2968" t="s">
        <v>10905</v>
      </c>
    </row>
    <row r="2969" spans="1:2" x14ac:dyDescent="0.25">
      <c r="A2969" s="1" t="s">
        <v>9758</v>
      </c>
      <c r="B2969" t="s">
        <v>10905</v>
      </c>
    </row>
    <row r="2970" spans="1:2" x14ac:dyDescent="0.25">
      <c r="A2970" s="1" t="s">
        <v>10015</v>
      </c>
      <c r="B2970" t="s">
        <v>10905</v>
      </c>
    </row>
    <row r="2971" spans="1:2" x14ac:dyDescent="0.25">
      <c r="A2971" s="1" t="s">
        <v>9740</v>
      </c>
      <c r="B2971" t="s">
        <v>10905</v>
      </c>
    </row>
    <row r="2972" spans="1:2" x14ac:dyDescent="0.25">
      <c r="A2972" s="1" t="s">
        <v>10644</v>
      </c>
      <c r="B2972" t="s">
        <v>10905</v>
      </c>
    </row>
    <row r="2973" spans="1:2" x14ac:dyDescent="0.25">
      <c r="A2973" s="1" t="s">
        <v>10201</v>
      </c>
      <c r="B2973" t="s">
        <v>10905</v>
      </c>
    </row>
    <row r="2974" spans="1:2" x14ac:dyDescent="0.25">
      <c r="A2974" s="1" t="s">
        <v>9637</v>
      </c>
      <c r="B2974" t="s">
        <v>10905</v>
      </c>
    </row>
    <row r="2975" spans="1:2" x14ac:dyDescent="0.25">
      <c r="A2975" s="1" t="s">
        <v>9709</v>
      </c>
      <c r="B2975" t="s">
        <v>10905</v>
      </c>
    </row>
    <row r="2976" spans="1:2" x14ac:dyDescent="0.25">
      <c r="A2976" s="1" t="s">
        <v>9829</v>
      </c>
      <c r="B2976" t="s">
        <v>10905</v>
      </c>
    </row>
    <row r="2977" spans="1:2" x14ac:dyDescent="0.25">
      <c r="A2977" s="1" t="s">
        <v>9891</v>
      </c>
      <c r="B2977" t="s">
        <v>10905</v>
      </c>
    </row>
    <row r="2978" spans="1:2" x14ac:dyDescent="0.25">
      <c r="A2978" s="1" t="s">
        <v>10369</v>
      </c>
      <c r="B2978" t="s">
        <v>10905</v>
      </c>
    </row>
    <row r="2979" spans="1:2" x14ac:dyDescent="0.25">
      <c r="A2979" s="1" t="s">
        <v>10194</v>
      </c>
      <c r="B2979" t="s">
        <v>10905</v>
      </c>
    </row>
    <row r="2980" spans="1:2" x14ac:dyDescent="0.25">
      <c r="A2980" s="1" t="s">
        <v>10266</v>
      </c>
      <c r="B2980" t="s">
        <v>10905</v>
      </c>
    </row>
    <row r="2981" spans="1:2" x14ac:dyDescent="0.25">
      <c r="A2981" s="1" t="s">
        <v>9770</v>
      </c>
      <c r="B2981" t="s">
        <v>10905</v>
      </c>
    </row>
    <row r="2982" spans="1:2" x14ac:dyDescent="0.25">
      <c r="A2982" s="1" t="s">
        <v>9613</v>
      </c>
      <c r="B2982" t="s">
        <v>10905</v>
      </c>
    </row>
    <row r="2983" spans="1:2" x14ac:dyDescent="0.25">
      <c r="A2983" s="1" t="s">
        <v>9922</v>
      </c>
      <c r="B2983" t="s">
        <v>10905</v>
      </c>
    </row>
    <row r="2984" spans="1:2" x14ac:dyDescent="0.25">
      <c r="A2984" s="1" t="s">
        <v>10659</v>
      </c>
      <c r="B2984" t="s">
        <v>10905</v>
      </c>
    </row>
    <row r="2985" spans="1:2" x14ac:dyDescent="0.25">
      <c r="A2985" s="1" t="s">
        <v>9934</v>
      </c>
      <c r="B2985" t="s">
        <v>10905</v>
      </c>
    </row>
    <row r="2986" spans="1:2" x14ac:dyDescent="0.25">
      <c r="A2986" s="1" t="s">
        <v>9980</v>
      </c>
      <c r="B2986" t="s">
        <v>10905</v>
      </c>
    </row>
    <row r="2987" spans="1:2" x14ac:dyDescent="0.25">
      <c r="A2987" s="1" t="s">
        <v>10281</v>
      </c>
      <c r="B2987" t="s">
        <v>10905</v>
      </c>
    </row>
    <row r="2988" spans="1:2" x14ac:dyDescent="0.25">
      <c r="A2988" s="1" t="s">
        <v>10141</v>
      </c>
      <c r="B2988" t="s">
        <v>10905</v>
      </c>
    </row>
    <row r="2989" spans="1:2" x14ac:dyDescent="0.25">
      <c r="A2989" s="1" t="s">
        <v>10425</v>
      </c>
      <c r="B2989" t="s">
        <v>10905</v>
      </c>
    </row>
    <row r="2990" spans="1:2" x14ac:dyDescent="0.25">
      <c r="A2990" s="1" t="s">
        <v>10338</v>
      </c>
      <c r="B2990" t="s">
        <v>10905</v>
      </c>
    </row>
    <row r="2991" spans="1:2" x14ac:dyDescent="0.25">
      <c r="A2991" s="1" t="s">
        <v>9900</v>
      </c>
      <c r="B2991" t="s">
        <v>10905</v>
      </c>
    </row>
    <row r="2992" spans="1:2" x14ac:dyDescent="0.25">
      <c r="A2992" s="1" t="s">
        <v>9611</v>
      </c>
      <c r="B2992" t="s">
        <v>10905</v>
      </c>
    </row>
    <row r="2993" spans="1:2" x14ac:dyDescent="0.25">
      <c r="A2993" s="1" t="s">
        <v>9921</v>
      </c>
      <c r="B2993" t="s">
        <v>10905</v>
      </c>
    </row>
    <row r="2994" spans="1:2" x14ac:dyDescent="0.25">
      <c r="A2994" s="1" t="s">
        <v>9785</v>
      </c>
      <c r="B2994" t="s">
        <v>10905</v>
      </c>
    </row>
    <row r="2995" spans="1:2" x14ac:dyDescent="0.25">
      <c r="A2995" s="1" t="s">
        <v>10371</v>
      </c>
      <c r="B2995" t="s">
        <v>10905</v>
      </c>
    </row>
    <row r="2996" spans="1:2" x14ac:dyDescent="0.25">
      <c r="A2996" s="1" t="s">
        <v>10167</v>
      </c>
      <c r="B2996" t="s">
        <v>10905</v>
      </c>
    </row>
    <row r="2997" spans="1:2" x14ac:dyDescent="0.25">
      <c r="A2997" s="1" t="s">
        <v>10224</v>
      </c>
      <c r="B2997" t="s">
        <v>10905</v>
      </c>
    </row>
    <row r="2998" spans="1:2" x14ac:dyDescent="0.25">
      <c r="A2998" s="1" t="s">
        <v>10254</v>
      </c>
      <c r="B2998" t="s">
        <v>10905</v>
      </c>
    </row>
    <row r="2999" spans="1:2" x14ac:dyDescent="0.25">
      <c r="A2999" s="1" t="s">
        <v>9652</v>
      </c>
      <c r="B2999" t="s">
        <v>10905</v>
      </c>
    </row>
    <row r="3000" spans="1:2" x14ac:dyDescent="0.25">
      <c r="A3000" s="1" t="s">
        <v>9896</v>
      </c>
      <c r="B3000" t="s">
        <v>10905</v>
      </c>
    </row>
    <row r="3001" spans="1:2" x14ac:dyDescent="0.25">
      <c r="A3001" s="1" t="s">
        <v>10567</v>
      </c>
      <c r="B3001" t="s">
        <v>10905</v>
      </c>
    </row>
    <row r="3002" spans="1:2" x14ac:dyDescent="0.25">
      <c r="A3002" s="1" t="s">
        <v>9820</v>
      </c>
      <c r="B3002" t="s">
        <v>10905</v>
      </c>
    </row>
    <row r="3003" spans="1:2" x14ac:dyDescent="0.25">
      <c r="A3003" s="1" t="s">
        <v>10466</v>
      </c>
      <c r="B3003" t="s">
        <v>10905</v>
      </c>
    </row>
    <row r="3004" spans="1:2" x14ac:dyDescent="0.25">
      <c r="A3004" s="1" t="s">
        <v>10207</v>
      </c>
      <c r="B3004" t="s">
        <v>10905</v>
      </c>
    </row>
    <row r="3005" spans="1:2" x14ac:dyDescent="0.25">
      <c r="A3005" s="1" t="s">
        <v>10632</v>
      </c>
      <c r="B3005" t="s">
        <v>10905</v>
      </c>
    </row>
    <row r="3006" spans="1:2" x14ac:dyDescent="0.25">
      <c r="A3006" s="1" t="s">
        <v>10225</v>
      </c>
      <c r="B3006" t="s">
        <v>10905</v>
      </c>
    </row>
    <row r="3007" spans="1:2" x14ac:dyDescent="0.25">
      <c r="A3007" s="1" t="s">
        <v>9568</v>
      </c>
      <c r="B3007" t="s">
        <v>10905</v>
      </c>
    </row>
    <row r="3008" spans="1:2" x14ac:dyDescent="0.25">
      <c r="A3008" s="1" t="s">
        <v>9837</v>
      </c>
      <c r="B3008" t="s">
        <v>10905</v>
      </c>
    </row>
    <row r="3009" spans="1:2" x14ac:dyDescent="0.25">
      <c r="A3009" s="1" t="s">
        <v>9749</v>
      </c>
      <c r="B3009" t="s">
        <v>10905</v>
      </c>
    </row>
    <row r="3010" spans="1:2" x14ac:dyDescent="0.25">
      <c r="A3010" s="1" t="s">
        <v>10441</v>
      </c>
      <c r="B3010" t="s">
        <v>10905</v>
      </c>
    </row>
    <row r="3011" spans="1:2" x14ac:dyDescent="0.25">
      <c r="A3011" s="1" t="s">
        <v>10252</v>
      </c>
      <c r="B3011" t="s">
        <v>10905</v>
      </c>
    </row>
    <row r="3012" spans="1:2" x14ac:dyDescent="0.25">
      <c r="A3012" s="1" t="s">
        <v>10579</v>
      </c>
      <c r="B3012" t="s">
        <v>10905</v>
      </c>
    </row>
    <row r="3013" spans="1:2" x14ac:dyDescent="0.25">
      <c r="A3013" s="1" t="s">
        <v>9768</v>
      </c>
      <c r="B3013" t="s">
        <v>10905</v>
      </c>
    </row>
    <row r="3014" spans="1:2" x14ac:dyDescent="0.25">
      <c r="A3014" s="1" t="s">
        <v>9997</v>
      </c>
      <c r="B3014" t="s">
        <v>10905</v>
      </c>
    </row>
    <row r="3015" spans="1:2" x14ac:dyDescent="0.25">
      <c r="A3015" s="1" t="s">
        <v>9796</v>
      </c>
      <c r="B3015" t="s">
        <v>10905</v>
      </c>
    </row>
    <row r="3016" spans="1:2" x14ac:dyDescent="0.25">
      <c r="A3016" s="1" t="s">
        <v>10616</v>
      </c>
      <c r="B3016" t="s">
        <v>10905</v>
      </c>
    </row>
    <row r="3017" spans="1:2" x14ac:dyDescent="0.25">
      <c r="A3017" s="1" t="s">
        <v>10433</v>
      </c>
      <c r="B3017" t="s">
        <v>10905</v>
      </c>
    </row>
    <row r="3018" spans="1:2" x14ac:dyDescent="0.25">
      <c r="A3018" s="1" t="s">
        <v>10665</v>
      </c>
      <c r="B3018" t="s">
        <v>10905</v>
      </c>
    </row>
    <row r="3019" spans="1:2" x14ac:dyDescent="0.25">
      <c r="A3019" s="1" t="s">
        <v>9703</v>
      </c>
      <c r="B3019" t="s">
        <v>10905</v>
      </c>
    </row>
    <row r="3020" spans="1:2" x14ac:dyDescent="0.25">
      <c r="A3020" s="1" t="s">
        <v>9841</v>
      </c>
      <c r="B3020" t="s">
        <v>10905</v>
      </c>
    </row>
    <row r="3021" spans="1:2" x14ac:dyDescent="0.25">
      <c r="A3021" s="1" t="s">
        <v>9839</v>
      </c>
      <c r="B3021" t="s">
        <v>10905</v>
      </c>
    </row>
    <row r="3022" spans="1:2" x14ac:dyDescent="0.25">
      <c r="A3022" s="1" t="s">
        <v>10467</v>
      </c>
      <c r="B3022" t="s">
        <v>10905</v>
      </c>
    </row>
    <row r="3023" spans="1:2" x14ac:dyDescent="0.25">
      <c r="A3023" s="1" t="s">
        <v>10155</v>
      </c>
      <c r="B3023" t="s">
        <v>10905</v>
      </c>
    </row>
    <row r="3024" spans="1:2" x14ac:dyDescent="0.25">
      <c r="A3024" s="1" t="s">
        <v>10411</v>
      </c>
      <c r="B3024" t="s">
        <v>10905</v>
      </c>
    </row>
    <row r="3025" spans="1:2" x14ac:dyDescent="0.25">
      <c r="A3025" s="1" t="s">
        <v>9824</v>
      </c>
      <c r="B3025" t="s">
        <v>10905</v>
      </c>
    </row>
    <row r="3026" spans="1:2" x14ac:dyDescent="0.25">
      <c r="A3026" s="1" t="s">
        <v>9846</v>
      </c>
      <c r="B3026" t="s">
        <v>10905</v>
      </c>
    </row>
    <row r="3027" spans="1:2" x14ac:dyDescent="0.25">
      <c r="A3027" s="1" t="s">
        <v>10719</v>
      </c>
      <c r="B3027" t="s">
        <v>10905</v>
      </c>
    </row>
    <row r="3028" spans="1:2" x14ac:dyDescent="0.25">
      <c r="A3028" s="1" t="s">
        <v>9887</v>
      </c>
      <c r="B3028" t="s">
        <v>10905</v>
      </c>
    </row>
    <row r="3029" spans="1:2" x14ac:dyDescent="0.25">
      <c r="A3029" s="1" t="s">
        <v>9583</v>
      </c>
      <c r="B3029" t="s">
        <v>10905</v>
      </c>
    </row>
    <row r="3030" spans="1:2" x14ac:dyDescent="0.25">
      <c r="A3030" s="1" t="s">
        <v>10598</v>
      </c>
      <c r="B3030" t="s">
        <v>10905</v>
      </c>
    </row>
    <row r="3031" spans="1:2" x14ac:dyDescent="0.25">
      <c r="A3031" s="1" t="s">
        <v>10697</v>
      </c>
      <c r="B3031" t="s">
        <v>10905</v>
      </c>
    </row>
    <row r="3032" spans="1:2" x14ac:dyDescent="0.25">
      <c r="A3032" s="1" t="s">
        <v>10552</v>
      </c>
      <c r="B3032" t="s">
        <v>10905</v>
      </c>
    </row>
    <row r="3033" spans="1:2" x14ac:dyDescent="0.25">
      <c r="A3033" s="1" t="s">
        <v>9778</v>
      </c>
      <c r="B3033" t="s">
        <v>10905</v>
      </c>
    </row>
    <row r="3034" spans="1:2" x14ac:dyDescent="0.25">
      <c r="A3034" s="1" t="s">
        <v>9906</v>
      </c>
      <c r="B3034" t="s">
        <v>10905</v>
      </c>
    </row>
    <row r="3035" spans="1:2" x14ac:dyDescent="0.25">
      <c r="A3035" s="1" t="s">
        <v>10703</v>
      </c>
      <c r="B3035" t="s">
        <v>10905</v>
      </c>
    </row>
    <row r="3036" spans="1:2" x14ac:dyDescent="0.25">
      <c r="A3036" s="1" t="s">
        <v>9791</v>
      </c>
      <c r="B3036" t="s">
        <v>10905</v>
      </c>
    </row>
    <row r="3037" spans="1:2" x14ac:dyDescent="0.25">
      <c r="A3037" s="1" t="s">
        <v>9910</v>
      </c>
      <c r="B3037" t="s">
        <v>10905</v>
      </c>
    </row>
    <row r="3038" spans="1:2" x14ac:dyDescent="0.25">
      <c r="A3038" s="1" t="s">
        <v>10278</v>
      </c>
      <c r="B3038" t="s">
        <v>10905</v>
      </c>
    </row>
    <row r="3039" spans="1:2" x14ac:dyDescent="0.25">
      <c r="A3039" s="1" t="s">
        <v>9904</v>
      </c>
      <c r="B3039" t="s">
        <v>10905</v>
      </c>
    </row>
    <row r="3040" spans="1:2" x14ac:dyDescent="0.25">
      <c r="A3040" s="1" t="s">
        <v>9928</v>
      </c>
      <c r="B3040" t="s">
        <v>10905</v>
      </c>
    </row>
    <row r="3041" spans="1:2" x14ac:dyDescent="0.25">
      <c r="A3041" s="1" t="s">
        <v>10732</v>
      </c>
      <c r="B3041" t="s">
        <v>10905</v>
      </c>
    </row>
    <row r="3042" spans="1:2" x14ac:dyDescent="0.25">
      <c r="A3042" s="1" t="s">
        <v>9926</v>
      </c>
      <c r="B3042" t="s">
        <v>10905</v>
      </c>
    </row>
    <row r="3043" spans="1:2" x14ac:dyDescent="0.25">
      <c r="A3043" s="1" t="s">
        <v>9982</v>
      </c>
      <c r="B3043" t="s">
        <v>10905</v>
      </c>
    </row>
    <row r="3044" spans="1:2" x14ac:dyDescent="0.25">
      <c r="A3044" s="1" t="s">
        <v>10219</v>
      </c>
      <c r="B3044" t="s">
        <v>10905</v>
      </c>
    </row>
    <row r="3045" spans="1:2" x14ac:dyDescent="0.25">
      <c r="A3045" s="1" t="s">
        <v>9862</v>
      </c>
      <c r="B3045" t="s">
        <v>10905</v>
      </c>
    </row>
    <row r="3046" spans="1:2" x14ac:dyDescent="0.25">
      <c r="A3046" s="1" t="s">
        <v>10009</v>
      </c>
      <c r="B3046" t="s">
        <v>10905</v>
      </c>
    </row>
    <row r="3047" spans="1:2" x14ac:dyDescent="0.25">
      <c r="A3047" s="1" t="s">
        <v>10621</v>
      </c>
      <c r="B3047" t="s">
        <v>10905</v>
      </c>
    </row>
    <row r="3048" spans="1:2" x14ac:dyDescent="0.25">
      <c r="A3048" s="1" t="s">
        <v>10729</v>
      </c>
      <c r="B3048" t="s">
        <v>10905</v>
      </c>
    </row>
    <row r="3049" spans="1:2" x14ac:dyDescent="0.25">
      <c r="A3049" s="1" t="s">
        <v>9878</v>
      </c>
      <c r="B3049" t="s">
        <v>10905</v>
      </c>
    </row>
    <row r="3050" spans="1:2" x14ac:dyDescent="0.25">
      <c r="A3050" s="1" t="s">
        <v>10033</v>
      </c>
      <c r="B3050" t="s">
        <v>10905</v>
      </c>
    </row>
    <row r="3051" spans="1:2" x14ac:dyDescent="0.25">
      <c r="A3051" s="1" t="s">
        <v>10580</v>
      </c>
      <c r="B3051" t="s">
        <v>10905</v>
      </c>
    </row>
    <row r="3052" spans="1:2" x14ac:dyDescent="0.25">
      <c r="A3052" s="1" t="s">
        <v>10610</v>
      </c>
      <c r="B3052" t="s">
        <v>10905</v>
      </c>
    </row>
    <row r="3053" spans="1:2" x14ac:dyDescent="0.25">
      <c r="A3053" s="1" t="s">
        <v>9919</v>
      </c>
      <c r="B3053" t="s">
        <v>10905</v>
      </c>
    </row>
    <row r="3054" spans="1:2" x14ac:dyDescent="0.25">
      <c r="A3054" s="1" t="s">
        <v>9967</v>
      </c>
      <c r="B3054" t="s">
        <v>10905</v>
      </c>
    </row>
    <row r="3055" spans="1:2" x14ac:dyDescent="0.25">
      <c r="A3055" s="1" t="s">
        <v>9964</v>
      </c>
      <c r="B3055" t="s">
        <v>10905</v>
      </c>
    </row>
    <row r="3056" spans="1:2" x14ac:dyDescent="0.25">
      <c r="A3056" s="1" t="s">
        <v>10713</v>
      </c>
      <c r="B3056" t="s">
        <v>10905</v>
      </c>
    </row>
    <row r="3057" spans="1:2" x14ac:dyDescent="0.25">
      <c r="A3057" s="1" t="s">
        <v>9970</v>
      </c>
      <c r="B3057" t="s">
        <v>10905</v>
      </c>
    </row>
    <row r="3058" spans="1:2" x14ac:dyDescent="0.25">
      <c r="A3058" s="1" t="s">
        <v>9996</v>
      </c>
      <c r="B3058" t="s">
        <v>10905</v>
      </c>
    </row>
    <row r="3059" spans="1:2" x14ac:dyDescent="0.25">
      <c r="A3059" s="1" t="s">
        <v>10030</v>
      </c>
      <c r="B3059" t="s">
        <v>10905</v>
      </c>
    </row>
    <row r="3060" spans="1:2" x14ac:dyDescent="0.25">
      <c r="A3060" s="1" t="s">
        <v>9849</v>
      </c>
      <c r="B3060" t="s">
        <v>10905</v>
      </c>
    </row>
    <row r="3061" spans="1:2" x14ac:dyDescent="0.25">
      <c r="A3061" s="1" t="s">
        <v>9984</v>
      </c>
      <c r="B3061" t="s">
        <v>10905</v>
      </c>
    </row>
    <row r="3062" spans="1:2" x14ac:dyDescent="0.25">
      <c r="A3062" s="1" t="s">
        <v>10636</v>
      </c>
      <c r="B3062" t="s">
        <v>10905</v>
      </c>
    </row>
    <row r="3063" spans="1:2" x14ac:dyDescent="0.25">
      <c r="A3063" s="1" t="s">
        <v>10578</v>
      </c>
      <c r="B3063" t="s">
        <v>10905</v>
      </c>
    </row>
    <row r="3064" spans="1:2" x14ac:dyDescent="0.25">
      <c r="A3064" s="1" t="s">
        <v>9965</v>
      </c>
      <c r="B3064" t="s">
        <v>10905</v>
      </c>
    </row>
    <row r="3065" spans="1:2" x14ac:dyDescent="0.25">
      <c r="A3065" s="1" t="s">
        <v>9958</v>
      </c>
      <c r="B3065" t="s">
        <v>10905</v>
      </c>
    </row>
    <row r="3066" spans="1:2" x14ac:dyDescent="0.25">
      <c r="A3066" s="1" t="s">
        <v>10322</v>
      </c>
      <c r="B3066" t="s">
        <v>10905</v>
      </c>
    </row>
    <row r="3067" spans="1:2" x14ac:dyDescent="0.25">
      <c r="A3067" s="1" t="s">
        <v>10646</v>
      </c>
      <c r="B3067" t="s">
        <v>10905</v>
      </c>
    </row>
    <row r="3068" spans="1:2" x14ac:dyDescent="0.25">
      <c r="A3068" s="1" t="s">
        <v>9599</v>
      </c>
      <c r="B3068" t="s">
        <v>10905</v>
      </c>
    </row>
    <row r="3069" spans="1:2" x14ac:dyDescent="0.25">
      <c r="A3069" s="1" t="s">
        <v>9742</v>
      </c>
      <c r="B3069" t="s">
        <v>10905</v>
      </c>
    </row>
    <row r="3070" spans="1:2" x14ac:dyDescent="0.25">
      <c r="A3070" s="1" t="s">
        <v>9780</v>
      </c>
      <c r="B3070" t="s">
        <v>10905</v>
      </c>
    </row>
    <row r="3071" spans="1:2" x14ac:dyDescent="0.25">
      <c r="A3071" s="1" t="s">
        <v>9719</v>
      </c>
      <c r="B3071" t="s">
        <v>10905</v>
      </c>
    </row>
    <row r="3072" spans="1:2" x14ac:dyDescent="0.25">
      <c r="A3072" s="1" t="s">
        <v>10018</v>
      </c>
      <c r="B3072" t="s">
        <v>10905</v>
      </c>
    </row>
    <row r="3073" spans="1:2" x14ac:dyDescent="0.25">
      <c r="A3073" s="1" t="s">
        <v>9969</v>
      </c>
      <c r="B3073" t="s">
        <v>10905</v>
      </c>
    </row>
    <row r="3074" spans="1:2" x14ac:dyDescent="0.25">
      <c r="A3074" s="1" t="s">
        <v>10731</v>
      </c>
      <c r="B3074" t="s">
        <v>10905</v>
      </c>
    </row>
    <row r="3075" spans="1:2" x14ac:dyDescent="0.25">
      <c r="A3075" s="1" t="s">
        <v>9987</v>
      </c>
      <c r="B3075" t="s">
        <v>10905</v>
      </c>
    </row>
    <row r="3076" spans="1:2" x14ac:dyDescent="0.25">
      <c r="A3076" s="1" t="s">
        <v>10585</v>
      </c>
      <c r="B3076" t="s">
        <v>10905</v>
      </c>
    </row>
    <row r="3077" spans="1:2" x14ac:dyDescent="0.25">
      <c r="A3077" s="1" t="s">
        <v>10268</v>
      </c>
      <c r="B3077" t="s">
        <v>10905</v>
      </c>
    </row>
    <row r="3078" spans="1:2" x14ac:dyDescent="0.25">
      <c r="A3078" s="1" t="s">
        <v>9968</v>
      </c>
      <c r="B3078" t="s">
        <v>10905</v>
      </c>
    </row>
    <row r="3079" spans="1:2" x14ac:dyDescent="0.25">
      <c r="A3079" s="1" t="s">
        <v>9981</v>
      </c>
      <c r="B3079" t="s">
        <v>10905</v>
      </c>
    </row>
    <row r="3080" spans="1:2" x14ac:dyDescent="0.25">
      <c r="A3080" s="1" t="s">
        <v>9985</v>
      </c>
      <c r="B3080" t="s">
        <v>10905</v>
      </c>
    </row>
    <row r="3081" spans="1:2" x14ac:dyDescent="0.25">
      <c r="A3081" s="1" t="s">
        <v>10710</v>
      </c>
      <c r="B3081" t="s">
        <v>10905</v>
      </c>
    </row>
    <row r="3082" spans="1:2" x14ac:dyDescent="0.25">
      <c r="A3082" s="1" t="s">
        <v>9800</v>
      </c>
      <c r="B3082" t="s">
        <v>10905</v>
      </c>
    </row>
    <row r="3083" spans="1:2" x14ac:dyDescent="0.25">
      <c r="A3083" s="1" t="s">
        <v>9880</v>
      </c>
      <c r="B3083" t="s">
        <v>10905</v>
      </c>
    </row>
    <row r="3084" spans="1:2" x14ac:dyDescent="0.25">
      <c r="A3084" s="1" t="s">
        <v>10040</v>
      </c>
      <c r="B3084" t="s">
        <v>10905</v>
      </c>
    </row>
    <row r="3085" spans="1:2" x14ac:dyDescent="0.25">
      <c r="A3085" s="1" t="s">
        <v>10663</v>
      </c>
      <c r="B3085" t="s">
        <v>10905</v>
      </c>
    </row>
    <row r="3086" spans="1:2" x14ac:dyDescent="0.25">
      <c r="A3086" s="1" t="s">
        <v>9999</v>
      </c>
      <c r="B3086" t="s">
        <v>10905</v>
      </c>
    </row>
    <row r="3087" spans="1:2" x14ac:dyDescent="0.25">
      <c r="A3087" s="1" t="s">
        <v>9905</v>
      </c>
      <c r="B3087" t="s">
        <v>10905</v>
      </c>
    </row>
    <row r="3088" spans="1:2" x14ac:dyDescent="0.25">
      <c r="A3088" s="1" t="s">
        <v>9952</v>
      </c>
      <c r="B3088" t="s">
        <v>10905</v>
      </c>
    </row>
    <row r="3089" spans="1:2" x14ac:dyDescent="0.25">
      <c r="A3089" s="1" t="s">
        <v>9724</v>
      </c>
      <c r="B3089" t="s">
        <v>10905</v>
      </c>
    </row>
    <row r="3090" spans="1:2" x14ac:dyDescent="0.25">
      <c r="A3090" s="1" t="s">
        <v>10706</v>
      </c>
      <c r="B3090" t="s">
        <v>10905</v>
      </c>
    </row>
    <row r="3091" spans="1:2" x14ac:dyDescent="0.25">
      <c r="A3091" s="1" t="s">
        <v>10638</v>
      </c>
      <c r="B3091" t="s">
        <v>10905</v>
      </c>
    </row>
    <row r="3092" spans="1:2" x14ac:dyDescent="0.25">
      <c r="A3092" s="1" t="s">
        <v>9581</v>
      </c>
      <c r="B3092" t="s">
        <v>10905</v>
      </c>
    </row>
    <row r="3093" spans="1:2" x14ac:dyDescent="0.25">
      <c r="A3093" s="1" t="s">
        <v>9684</v>
      </c>
      <c r="B3093" t="s">
        <v>10905</v>
      </c>
    </row>
    <row r="3094" spans="1:2" x14ac:dyDescent="0.25">
      <c r="A3094" s="1" t="s">
        <v>9647</v>
      </c>
      <c r="B3094" t="s">
        <v>10905</v>
      </c>
    </row>
    <row r="3095" spans="1:2" x14ac:dyDescent="0.25">
      <c r="A3095" s="1" t="s">
        <v>9603</v>
      </c>
      <c r="B3095" t="s">
        <v>10905</v>
      </c>
    </row>
    <row r="3096" spans="1:2" x14ac:dyDescent="0.25">
      <c r="A3096" s="1" t="s">
        <v>10751</v>
      </c>
      <c r="B3096" t="s">
        <v>10905</v>
      </c>
    </row>
    <row r="3097" spans="1:2" x14ac:dyDescent="0.25">
      <c r="A3097" s="1" t="s">
        <v>9995</v>
      </c>
      <c r="B3097" t="s">
        <v>10905</v>
      </c>
    </row>
    <row r="3098" spans="1:2" x14ac:dyDescent="0.25">
      <c r="A3098" s="1" t="s">
        <v>9743</v>
      </c>
      <c r="B3098" t="s">
        <v>10905</v>
      </c>
    </row>
    <row r="3099" spans="1:2" x14ac:dyDescent="0.25">
      <c r="A3099" s="1" t="s">
        <v>10010</v>
      </c>
      <c r="B3099" t="s">
        <v>10905</v>
      </c>
    </row>
    <row r="3100" spans="1:2" x14ac:dyDescent="0.25">
      <c r="A3100" s="1" t="s">
        <v>10031</v>
      </c>
      <c r="B3100" t="s">
        <v>10905</v>
      </c>
    </row>
    <row r="3101" spans="1:2" x14ac:dyDescent="0.25">
      <c r="A3101" s="1" t="s">
        <v>9936</v>
      </c>
      <c r="B3101" t="s">
        <v>10905</v>
      </c>
    </row>
    <row r="3102" spans="1:2" x14ac:dyDescent="0.25">
      <c r="A3102" s="1" t="s">
        <v>10017</v>
      </c>
      <c r="B3102" t="s">
        <v>10905</v>
      </c>
    </row>
    <row r="3103" spans="1:2" x14ac:dyDescent="0.25">
      <c r="A3103" s="1" t="s">
        <v>10045</v>
      </c>
      <c r="B3103" t="s">
        <v>10905</v>
      </c>
    </row>
    <row r="3104" spans="1:2" x14ac:dyDescent="0.25">
      <c r="A3104" s="1" t="s">
        <v>9903</v>
      </c>
      <c r="B3104" t="s">
        <v>10905</v>
      </c>
    </row>
    <row r="3105" spans="1:2" x14ac:dyDescent="0.25">
      <c r="A3105" s="1" t="s">
        <v>9994</v>
      </c>
      <c r="B3105" t="s">
        <v>10905</v>
      </c>
    </row>
    <row r="3106" spans="1:2" x14ac:dyDescent="0.25">
      <c r="A3106" s="1" t="s">
        <v>9875</v>
      </c>
      <c r="B3106" t="s">
        <v>10905</v>
      </c>
    </row>
    <row r="3107" spans="1:2" x14ac:dyDescent="0.25">
      <c r="A3107" s="1" t="s">
        <v>9701</v>
      </c>
      <c r="B3107" t="s">
        <v>10905</v>
      </c>
    </row>
    <row r="3108" spans="1:2" x14ac:dyDescent="0.25">
      <c r="A3108" s="1" t="s">
        <v>9694</v>
      </c>
      <c r="B3108" t="s">
        <v>10905</v>
      </c>
    </row>
    <row r="3109" spans="1:2" x14ac:dyDescent="0.25">
      <c r="A3109" s="1" t="s">
        <v>9642</v>
      </c>
      <c r="B3109" t="s">
        <v>10905</v>
      </c>
    </row>
    <row r="3110" spans="1:2" x14ac:dyDescent="0.25">
      <c r="A3110" s="1" t="s">
        <v>9625</v>
      </c>
      <c r="B3110" t="s">
        <v>10905</v>
      </c>
    </row>
    <row r="3111" spans="1:2" x14ac:dyDescent="0.25">
      <c r="A3111" s="1" t="s">
        <v>9953</v>
      </c>
      <c r="B3111" t="s">
        <v>10905</v>
      </c>
    </row>
    <row r="3112" spans="1:2" x14ac:dyDescent="0.25">
      <c r="A3112" s="1" t="s">
        <v>10003</v>
      </c>
      <c r="B3112" t="s">
        <v>10905</v>
      </c>
    </row>
    <row r="3113" spans="1:2" x14ac:dyDescent="0.25">
      <c r="A3113" s="1" t="s">
        <v>10014</v>
      </c>
      <c r="B3113" t="s">
        <v>10905</v>
      </c>
    </row>
    <row r="3114" spans="1:2" x14ac:dyDescent="0.25">
      <c r="A3114" s="1" t="s">
        <v>9704</v>
      </c>
      <c r="B3114" t="s">
        <v>10905</v>
      </c>
    </row>
    <row r="3115" spans="1:2" x14ac:dyDescent="0.25">
      <c r="A3115" s="1" t="s">
        <v>9589</v>
      </c>
      <c r="B3115" t="s">
        <v>10905</v>
      </c>
    </row>
    <row r="3116" spans="1:2" x14ac:dyDescent="0.25">
      <c r="A3116" s="1" t="s">
        <v>9615</v>
      </c>
      <c r="B3116" t="s">
        <v>10905</v>
      </c>
    </row>
    <row r="3117" spans="1:2" x14ac:dyDescent="0.25">
      <c r="A3117" s="1" t="s">
        <v>9644</v>
      </c>
      <c r="B3117" t="s">
        <v>10905</v>
      </c>
    </row>
    <row r="3118" spans="1:2" x14ac:dyDescent="0.25">
      <c r="A3118" s="1" t="s">
        <v>10757</v>
      </c>
      <c r="B3118" t="s">
        <v>10905</v>
      </c>
    </row>
    <row r="3119" spans="1:2" x14ac:dyDescent="0.25">
      <c r="A3119" s="1" t="s">
        <v>9867</v>
      </c>
      <c r="B3119" t="s">
        <v>10905</v>
      </c>
    </row>
    <row r="3120" spans="1:2" x14ac:dyDescent="0.25">
      <c r="A3120" s="1" t="s">
        <v>9646</v>
      </c>
      <c r="B3120" t="s">
        <v>10905</v>
      </c>
    </row>
    <row r="3121" spans="1:2" x14ac:dyDescent="0.25">
      <c r="A3121" s="1" t="s">
        <v>9607</v>
      </c>
      <c r="B3121" t="s">
        <v>10905</v>
      </c>
    </row>
    <row r="3122" spans="1:2" x14ac:dyDescent="0.25">
      <c r="A3122" s="1" t="s">
        <v>9737</v>
      </c>
      <c r="B3122" t="s">
        <v>10905</v>
      </c>
    </row>
    <row r="3123" spans="1:2" x14ac:dyDescent="0.25">
      <c r="A3123" s="1" t="s">
        <v>9725</v>
      </c>
      <c r="B3123" t="s">
        <v>10905</v>
      </c>
    </row>
    <row r="3124" spans="1:2" x14ac:dyDescent="0.25">
      <c r="A3124" s="1" t="s">
        <v>9698</v>
      </c>
      <c r="B3124" t="s">
        <v>10905</v>
      </c>
    </row>
    <row r="3125" spans="1:2" x14ac:dyDescent="0.25">
      <c r="A3125" s="1" t="s">
        <v>9716</v>
      </c>
      <c r="B3125" t="s">
        <v>10905</v>
      </c>
    </row>
    <row r="3126" spans="1:2" x14ac:dyDescent="0.25">
      <c r="A3126" s="1" t="s">
        <v>9751</v>
      </c>
      <c r="B3126" t="s">
        <v>10905</v>
      </c>
    </row>
    <row r="3127" spans="1:2" x14ac:dyDescent="0.25">
      <c r="A3127" s="1" t="s">
        <v>9675</v>
      </c>
      <c r="B3127" t="s">
        <v>10905</v>
      </c>
    </row>
    <row r="3128" spans="1:2" x14ac:dyDescent="0.25">
      <c r="A3128" s="1" t="s">
        <v>9776</v>
      </c>
      <c r="B3128" t="s">
        <v>10905</v>
      </c>
    </row>
    <row r="3129" spans="1:2" x14ac:dyDescent="0.25">
      <c r="A3129" s="1" t="s">
        <v>9578</v>
      </c>
      <c r="B3129" t="s">
        <v>10905</v>
      </c>
    </row>
    <row r="3130" spans="1:2" x14ac:dyDescent="0.25">
      <c r="A3130" s="1" t="s">
        <v>9739</v>
      </c>
      <c r="B3130" t="s">
        <v>10905</v>
      </c>
    </row>
    <row r="3131" spans="1:2" x14ac:dyDescent="0.25">
      <c r="A3131" s="1" t="s">
        <v>9618</v>
      </c>
      <c r="B3131" t="s">
        <v>10905</v>
      </c>
    </row>
    <row r="3132" spans="1:2" x14ac:dyDescent="0.25">
      <c r="A3132" s="1" t="s">
        <v>10492</v>
      </c>
      <c r="B3132" t="s">
        <v>10905</v>
      </c>
    </row>
    <row r="3133" spans="1:2" x14ac:dyDescent="0.25">
      <c r="A3133" s="1" t="s">
        <v>10493</v>
      </c>
      <c r="B3133" t="s">
        <v>10905</v>
      </c>
    </row>
    <row r="3134" spans="1:2" x14ac:dyDescent="0.25">
      <c r="A3134" s="1" t="s">
        <v>9576</v>
      </c>
      <c r="B3134" t="s">
        <v>10905</v>
      </c>
    </row>
    <row r="3135" spans="1:2" x14ac:dyDescent="0.25">
      <c r="A3135" s="1" t="s">
        <v>9557</v>
      </c>
      <c r="B3135" t="s">
        <v>10905</v>
      </c>
    </row>
    <row r="3136" spans="1:2" x14ac:dyDescent="0.25">
      <c r="A3136" s="1" t="s">
        <v>10577</v>
      </c>
      <c r="B3136" t="s">
        <v>10905</v>
      </c>
    </row>
    <row r="3137" spans="1:2" x14ac:dyDescent="0.25">
      <c r="A3137" s="1" t="s">
        <v>9605</v>
      </c>
      <c r="B3137" t="s">
        <v>10905</v>
      </c>
    </row>
    <row r="3138" spans="1:2" x14ac:dyDescent="0.25">
      <c r="A3138" s="1" t="s">
        <v>10596</v>
      </c>
      <c r="B3138" t="s">
        <v>10905</v>
      </c>
    </row>
    <row r="3139" spans="1:2" x14ac:dyDescent="0.25">
      <c r="A3139" s="1" t="s">
        <v>9710</v>
      </c>
      <c r="B3139" t="s">
        <v>10905</v>
      </c>
    </row>
    <row r="3140" spans="1:2" x14ac:dyDescent="0.25">
      <c r="A3140" s="1" t="s">
        <v>9711</v>
      </c>
      <c r="B3140" t="s">
        <v>10905</v>
      </c>
    </row>
    <row r="3141" spans="1:2" x14ac:dyDescent="0.25">
      <c r="A3141" s="1" t="s">
        <v>9712</v>
      </c>
      <c r="B3141" t="s">
        <v>10905</v>
      </c>
    </row>
    <row r="3142" spans="1:2" x14ac:dyDescent="0.25">
      <c r="A3142" s="1" t="s">
        <v>9584</v>
      </c>
      <c r="B3142" t="s">
        <v>10905</v>
      </c>
    </row>
    <row r="3143" spans="1:2" x14ac:dyDescent="0.25">
      <c r="A3143" s="1" t="s">
        <v>9555</v>
      </c>
      <c r="B3143" t="s">
        <v>10905</v>
      </c>
    </row>
    <row r="3144" spans="1:2" x14ac:dyDescent="0.25">
      <c r="A3144" s="1" t="s">
        <v>9653</v>
      </c>
      <c r="B3144" t="s">
        <v>10905</v>
      </c>
    </row>
    <row r="3145" spans="1:2" x14ac:dyDescent="0.25">
      <c r="A3145" s="1" t="s">
        <v>9556</v>
      </c>
      <c r="B3145" t="s">
        <v>10905</v>
      </c>
    </row>
    <row r="3146" spans="1:2" x14ac:dyDescent="0.25">
      <c r="A3146" s="1" t="s">
        <v>9654</v>
      </c>
      <c r="B3146" t="s">
        <v>10905</v>
      </c>
    </row>
    <row r="3147" spans="1:2" x14ac:dyDescent="0.25">
      <c r="A3147" s="1" t="s">
        <v>9655</v>
      </c>
      <c r="B3147" t="s">
        <v>10905</v>
      </c>
    </row>
    <row r="3148" spans="1:2" x14ac:dyDescent="0.25">
      <c r="A3148" s="1" t="s">
        <v>10120</v>
      </c>
      <c r="B3148" t="s">
        <v>10905</v>
      </c>
    </row>
    <row r="3149" spans="1:2" x14ac:dyDescent="0.25">
      <c r="A3149" s="1" t="s">
        <v>10121</v>
      </c>
      <c r="B3149" t="s">
        <v>10905</v>
      </c>
    </row>
    <row r="3150" spans="1:2" x14ac:dyDescent="0.25">
      <c r="A3150" s="1" t="s">
        <v>9620</v>
      </c>
      <c r="B3150" t="s">
        <v>10905</v>
      </c>
    </row>
    <row r="3151" spans="1:2" x14ac:dyDescent="0.25">
      <c r="A3151" s="1" t="s">
        <v>10451</v>
      </c>
      <c r="B3151" t="s">
        <v>10905</v>
      </c>
    </row>
    <row r="3152" spans="1:2" x14ac:dyDescent="0.25">
      <c r="A3152" s="1" t="s">
        <v>9614</v>
      </c>
      <c r="B3152" t="s">
        <v>10905</v>
      </c>
    </row>
    <row r="3153" spans="1:2" x14ac:dyDescent="0.25">
      <c r="A3153" s="1" t="s">
        <v>9551</v>
      </c>
      <c r="B3153" t="s">
        <v>10905</v>
      </c>
    </row>
    <row r="3154" spans="1:2" x14ac:dyDescent="0.25">
      <c r="A3154" s="1" t="s">
        <v>10745</v>
      </c>
      <c r="B3154" t="s">
        <v>10905</v>
      </c>
    </row>
    <row r="3155" spans="1:2" x14ac:dyDescent="0.25">
      <c r="A3155" s="1" t="s">
        <v>9691</v>
      </c>
      <c r="B3155" t="s">
        <v>10905</v>
      </c>
    </row>
    <row r="3156" spans="1:2" x14ac:dyDescent="0.25">
      <c r="A3156" s="1" t="s">
        <v>9635</v>
      </c>
      <c r="B3156" t="s">
        <v>10905</v>
      </c>
    </row>
    <row r="3157" spans="1:2" x14ac:dyDescent="0.25">
      <c r="A3157" s="1" t="s">
        <v>10430</v>
      </c>
      <c r="B3157" t="s">
        <v>10905</v>
      </c>
    </row>
    <row r="3158" spans="1:2" x14ac:dyDescent="0.25">
      <c r="A3158" s="1" t="s">
        <v>9562</v>
      </c>
      <c r="B3158" t="s">
        <v>10905</v>
      </c>
    </row>
    <row r="3159" spans="1:2" x14ac:dyDescent="0.25">
      <c r="A3159" s="1" t="s">
        <v>10095</v>
      </c>
      <c r="B3159" t="s">
        <v>10905</v>
      </c>
    </row>
    <row r="3160" spans="1:2" x14ac:dyDescent="0.25">
      <c r="A3160" s="1" t="s">
        <v>10096</v>
      </c>
      <c r="B3160" t="s">
        <v>10905</v>
      </c>
    </row>
    <row r="3161" spans="1:2" x14ac:dyDescent="0.25">
      <c r="A3161" s="1" t="s">
        <v>9753</v>
      </c>
      <c r="B3161" t="s">
        <v>10905</v>
      </c>
    </row>
    <row r="3162" spans="1:2" x14ac:dyDescent="0.25">
      <c r="A3162" s="1" t="s">
        <v>9998</v>
      </c>
      <c r="B3162" t="s">
        <v>10905</v>
      </c>
    </row>
    <row r="3163" spans="1:2" x14ac:dyDescent="0.25">
      <c r="A3163" s="1" t="s">
        <v>9777</v>
      </c>
      <c r="B3163" t="s">
        <v>10905</v>
      </c>
    </row>
    <row r="3164" spans="1:2" x14ac:dyDescent="0.25">
      <c r="A3164" s="1" t="s">
        <v>10740</v>
      </c>
      <c r="B3164" t="s">
        <v>10905</v>
      </c>
    </row>
    <row r="3165" spans="1:2" x14ac:dyDescent="0.25">
      <c r="A3165" s="1" t="s">
        <v>9549</v>
      </c>
      <c r="B3165" t="s">
        <v>10905</v>
      </c>
    </row>
    <row r="3166" spans="1:2" x14ac:dyDescent="0.25">
      <c r="A3166" s="1" t="s">
        <v>10551</v>
      </c>
      <c r="B3166" t="s">
        <v>10905</v>
      </c>
    </row>
    <row r="3167" spans="1:2" x14ac:dyDescent="0.25">
      <c r="A3167" s="1" t="s">
        <v>10692</v>
      </c>
      <c r="B3167" t="s">
        <v>10905</v>
      </c>
    </row>
    <row r="3168" spans="1:2" x14ac:dyDescent="0.25">
      <c r="A3168" s="1" t="s">
        <v>9596</v>
      </c>
      <c r="B3168" t="s">
        <v>10905</v>
      </c>
    </row>
    <row r="3169" spans="1:2" x14ac:dyDescent="0.25">
      <c r="A3169" s="1" t="s">
        <v>10714</v>
      </c>
      <c r="B3169" t="s">
        <v>10905</v>
      </c>
    </row>
    <row r="3170" spans="1:2" x14ac:dyDescent="0.25">
      <c r="A3170" s="1" t="s">
        <v>10547</v>
      </c>
      <c r="B3170" t="s">
        <v>10892</v>
      </c>
    </row>
    <row r="3171" spans="1:2" x14ac:dyDescent="0.25">
      <c r="A3171" s="1" t="s">
        <v>2324</v>
      </c>
      <c r="B3171" t="s">
        <v>10892</v>
      </c>
    </row>
    <row r="3172" spans="1:2" x14ac:dyDescent="0.25">
      <c r="A3172" s="1" t="s">
        <v>2212</v>
      </c>
      <c r="B3172" t="s">
        <v>10892</v>
      </c>
    </row>
    <row r="3173" spans="1:2" x14ac:dyDescent="0.25">
      <c r="A3173" s="1" t="s">
        <v>2231</v>
      </c>
      <c r="B3173" t="s">
        <v>10892</v>
      </c>
    </row>
    <row r="3174" spans="1:2" x14ac:dyDescent="0.25">
      <c r="A3174" s="1" t="s">
        <v>2979</v>
      </c>
      <c r="B3174" t="s">
        <v>10892</v>
      </c>
    </row>
    <row r="3175" spans="1:2" x14ac:dyDescent="0.25">
      <c r="A3175" s="1" t="s">
        <v>2259</v>
      </c>
      <c r="B3175" t="s">
        <v>10892</v>
      </c>
    </row>
    <row r="3176" spans="1:2" x14ac:dyDescent="0.25">
      <c r="A3176" s="1" t="s">
        <v>2984</v>
      </c>
      <c r="B3176" t="s">
        <v>10892</v>
      </c>
    </row>
    <row r="3177" spans="1:2" x14ac:dyDescent="0.25">
      <c r="A3177" s="1" t="s">
        <v>2217</v>
      </c>
      <c r="B3177" t="s">
        <v>10892</v>
      </c>
    </row>
    <row r="3178" spans="1:2" x14ac:dyDescent="0.25">
      <c r="A3178" s="1" t="s">
        <v>2750</v>
      </c>
      <c r="B3178" t="s">
        <v>10892</v>
      </c>
    </row>
    <row r="3179" spans="1:2" x14ac:dyDescent="0.25">
      <c r="A3179" s="1" t="s">
        <v>2261</v>
      </c>
      <c r="B3179" t="s">
        <v>10892</v>
      </c>
    </row>
    <row r="3180" spans="1:2" x14ac:dyDescent="0.25">
      <c r="A3180" s="1" t="s">
        <v>2981</v>
      </c>
      <c r="B3180" t="s">
        <v>10892</v>
      </c>
    </row>
    <row r="3181" spans="1:2" x14ac:dyDescent="0.25">
      <c r="A3181" s="1" t="s">
        <v>2208</v>
      </c>
      <c r="B3181" t="s">
        <v>10892</v>
      </c>
    </row>
    <row r="3182" spans="1:2" x14ac:dyDescent="0.25">
      <c r="A3182" s="1" t="s">
        <v>2300</v>
      </c>
      <c r="B3182" t="s">
        <v>10892</v>
      </c>
    </row>
    <row r="3183" spans="1:2" x14ac:dyDescent="0.25">
      <c r="A3183" s="1" t="s">
        <v>3509</v>
      </c>
      <c r="B3183" t="s">
        <v>10892</v>
      </c>
    </row>
    <row r="3184" spans="1:2" x14ac:dyDescent="0.25">
      <c r="A3184" s="1" t="s">
        <v>4401</v>
      </c>
      <c r="B3184" t="s">
        <v>10892</v>
      </c>
    </row>
    <row r="3185" spans="1:2" x14ac:dyDescent="0.25">
      <c r="A3185" s="1" t="s">
        <v>3366</v>
      </c>
      <c r="B3185" t="s">
        <v>10892</v>
      </c>
    </row>
    <row r="3186" spans="1:2" x14ac:dyDescent="0.25">
      <c r="A3186" s="1" t="s">
        <v>2248</v>
      </c>
      <c r="B3186" t="s">
        <v>10892</v>
      </c>
    </row>
    <row r="3187" spans="1:2" x14ac:dyDescent="0.25">
      <c r="A3187" s="1" t="s">
        <v>3153</v>
      </c>
      <c r="B3187" t="s">
        <v>10892</v>
      </c>
    </row>
    <row r="3188" spans="1:2" x14ac:dyDescent="0.25">
      <c r="A3188" s="1" t="s">
        <v>4477</v>
      </c>
      <c r="B3188" t="s">
        <v>10892</v>
      </c>
    </row>
    <row r="3189" spans="1:2" x14ac:dyDescent="0.25">
      <c r="A3189" s="1" t="s">
        <v>2277</v>
      </c>
      <c r="B3189" t="s">
        <v>10892</v>
      </c>
    </row>
    <row r="3190" spans="1:2" x14ac:dyDescent="0.25">
      <c r="A3190" s="1" t="s">
        <v>2900</v>
      </c>
      <c r="B3190" t="s">
        <v>10892</v>
      </c>
    </row>
    <row r="3191" spans="1:2" x14ac:dyDescent="0.25">
      <c r="A3191" s="1" t="s">
        <v>2985</v>
      </c>
      <c r="B3191" t="s">
        <v>10892</v>
      </c>
    </row>
    <row r="3192" spans="1:2" x14ac:dyDescent="0.25">
      <c r="A3192" s="1" t="s">
        <v>3911</v>
      </c>
      <c r="B3192" t="s">
        <v>10892</v>
      </c>
    </row>
    <row r="3193" spans="1:2" x14ac:dyDescent="0.25">
      <c r="A3193" s="1" t="s">
        <v>2232</v>
      </c>
      <c r="B3193" t="s">
        <v>10892</v>
      </c>
    </row>
    <row r="3194" spans="1:2" x14ac:dyDescent="0.25">
      <c r="A3194" s="1" t="s">
        <v>2249</v>
      </c>
      <c r="B3194" t="s">
        <v>10892</v>
      </c>
    </row>
    <row r="3195" spans="1:2" x14ac:dyDescent="0.25">
      <c r="A3195" s="1" t="s">
        <v>9535</v>
      </c>
      <c r="B3195" t="s">
        <v>10892</v>
      </c>
    </row>
    <row r="3196" spans="1:2" x14ac:dyDescent="0.25">
      <c r="A3196" s="1" t="s">
        <v>4689</v>
      </c>
      <c r="B3196" t="s">
        <v>10892</v>
      </c>
    </row>
    <row r="3197" spans="1:2" x14ac:dyDescent="0.25">
      <c r="A3197" s="1" t="s">
        <v>2228</v>
      </c>
      <c r="B3197" t="s">
        <v>10892</v>
      </c>
    </row>
    <row r="3198" spans="1:2" x14ac:dyDescent="0.25">
      <c r="A3198" s="1" t="s">
        <v>8399</v>
      </c>
      <c r="B3198" t="s">
        <v>10892</v>
      </c>
    </row>
    <row r="3199" spans="1:2" x14ac:dyDescent="0.25">
      <c r="A3199" s="1" t="s">
        <v>2325</v>
      </c>
      <c r="B3199" t="s">
        <v>10892</v>
      </c>
    </row>
    <row r="3200" spans="1:2" x14ac:dyDescent="0.25">
      <c r="A3200" s="1" t="s">
        <v>2294</v>
      </c>
      <c r="B3200" t="s">
        <v>10892</v>
      </c>
    </row>
    <row r="3201" spans="1:2" x14ac:dyDescent="0.25">
      <c r="A3201" s="1" t="s">
        <v>6911</v>
      </c>
      <c r="B3201" t="s">
        <v>10892</v>
      </c>
    </row>
    <row r="3202" spans="1:2" x14ac:dyDescent="0.25">
      <c r="A3202" s="1" t="s">
        <v>6237</v>
      </c>
      <c r="B3202" t="s">
        <v>10892</v>
      </c>
    </row>
    <row r="3203" spans="1:2" x14ac:dyDescent="0.25">
      <c r="A3203" s="1" t="s">
        <v>2271</v>
      </c>
      <c r="B3203" t="s">
        <v>10892</v>
      </c>
    </row>
    <row r="3204" spans="1:2" x14ac:dyDescent="0.25">
      <c r="A3204" s="1" t="s">
        <v>5143</v>
      </c>
      <c r="B3204" t="s">
        <v>10892</v>
      </c>
    </row>
    <row r="3205" spans="1:2" x14ac:dyDescent="0.25">
      <c r="A3205" s="1" t="s">
        <v>9747</v>
      </c>
      <c r="B3205" t="s">
        <v>10892</v>
      </c>
    </row>
    <row r="3206" spans="1:2" x14ac:dyDescent="0.25">
      <c r="A3206" s="1" t="s">
        <v>8579</v>
      </c>
      <c r="B3206" t="s">
        <v>10892</v>
      </c>
    </row>
    <row r="3207" spans="1:2" x14ac:dyDescent="0.25">
      <c r="A3207" s="1" t="s">
        <v>2282</v>
      </c>
      <c r="B3207" t="s">
        <v>10892</v>
      </c>
    </row>
    <row r="3208" spans="1:2" x14ac:dyDescent="0.25">
      <c r="A3208" s="1" t="s">
        <v>2256</v>
      </c>
      <c r="B3208" t="s">
        <v>10892</v>
      </c>
    </row>
    <row r="3209" spans="1:2" x14ac:dyDescent="0.25">
      <c r="A3209" s="1" t="s">
        <v>4638</v>
      </c>
      <c r="B3209" t="s">
        <v>10892</v>
      </c>
    </row>
    <row r="3210" spans="1:2" x14ac:dyDescent="0.25">
      <c r="A3210" s="1" t="s">
        <v>2233</v>
      </c>
      <c r="B3210" t="s">
        <v>10892</v>
      </c>
    </row>
    <row r="3211" spans="1:2" x14ac:dyDescent="0.25">
      <c r="A3211" s="1" t="s">
        <v>2276</v>
      </c>
      <c r="B3211" t="s">
        <v>10892</v>
      </c>
    </row>
    <row r="3212" spans="1:2" x14ac:dyDescent="0.25">
      <c r="A3212" s="1" t="s">
        <v>2284</v>
      </c>
      <c r="B3212" t="s">
        <v>10892</v>
      </c>
    </row>
    <row r="3213" spans="1:2" x14ac:dyDescent="0.25">
      <c r="A3213" s="1" t="s">
        <v>8656</v>
      </c>
      <c r="B3213" t="s">
        <v>10892</v>
      </c>
    </row>
    <row r="3214" spans="1:2" x14ac:dyDescent="0.25">
      <c r="A3214" s="1" t="s">
        <v>2333</v>
      </c>
      <c r="B3214" t="s">
        <v>10892</v>
      </c>
    </row>
    <row r="3215" spans="1:2" x14ac:dyDescent="0.25">
      <c r="A3215" s="1" t="s">
        <v>2986</v>
      </c>
      <c r="B3215" t="s">
        <v>10892</v>
      </c>
    </row>
    <row r="3216" spans="1:2" x14ac:dyDescent="0.25">
      <c r="A3216" s="1" t="s">
        <v>8580</v>
      </c>
      <c r="B3216" t="s">
        <v>10892</v>
      </c>
    </row>
    <row r="3217" spans="1:2" x14ac:dyDescent="0.25">
      <c r="A3217" s="1" t="s">
        <v>2206</v>
      </c>
      <c r="B3217" t="s">
        <v>10892</v>
      </c>
    </row>
    <row r="3218" spans="1:2" x14ac:dyDescent="0.25">
      <c r="A3218" s="1" t="s">
        <v>5907</v>
      </c>
      <c r="B3218" t="s">
        <v>10892</v>
      </c>
    </row>
    <row r="3219" spans="1:2" x14ac:dyDescent="0.25">
      <c r="A3219" s="1" t="s">
        <v>2253</v>
      </c>
      <c r="B3219" t="s">
        <v>10892</v>
      </c>
    </row>
    <row r="3220" spans="1:2" x14ac:dyDescent="0.25">
      <c r="A3220" s="1" t="s">
        <v>2258</v>
      </c>
      <c r="B3220" t="s">
        <v>10892</v>
      </c>
    </row>
    <row r="3221" spans="1:2" x14ac:dyDescent="0.25">
      <c r="A3221" s="1" t="s">
        <v>2221</v>
      </c>
      <c r="B3221" t="s">
        <v>10892</v>
      </c>
    </row>
    <row r="3222" spans="1:2" x14ac:dyDescent="0.25">
      <c r="A3222" s="1" t="s">
        <v>2243</v>
      </c>
      <c r="B3222" t="s">
        <v>10892</v>
      </c>
    </row>
    <row r="3223" spans="1:2" x14ac:dyDescent="0.25">
      <c r="A3223" s="1" t="s">
        <v>2255</v>
      </c>
      <c r="B3223" t="s">
        <v>10892</v>
      </c>
    </row>
    <row r="3224" spans="1:2" x14ac:dyDescent="0.25">
      <c r="A3224" s="1" t="s">
        <v>4400</v>
      </c>
      <c r="B3224" t="s">
        <v>10892</v>
      </c>
    </row>
    <row r="3225" spans="1:2" x14ac:dyDescent="0.25">
      <c r="A3225" s="1" t="s">
        <v>9806</v>
      </c>
      <c r="B3225" t="s">
        <v>10892</v>
      </c>
    </row>
    <row r="3226" spans="1:2" x14ac:dyDescent="0.25">
      <c r="A3226" s="1" t="s">
        <v>9322</v>
      </c>
      <c r="B3226" t="s">
        <v>10892</v>
      </c>
    </row>
    <row r="3227" spans="1:2" x14ac:dyDescent="0.25">
      <c r="A3227" s="1" t="s">
        <v>2288</v>
      </c>
      <c r="B3227" t="s">
        <v>10892</v>
      </c>
    </row>
    <row r="3228" spans="1:2" x14ac:dyDescent="0.25">
      <c r="A3228" s="1" t="s">
        <v>2273</v>
      </c>
      <c r="B3228" t="s">
        <v>10892</v>
      </c>
    </row>
    <row r="3229" spans="1:2" x14ac:dyDescent="0.25">
      <c r="A3229" s="1" t="s">
        <v>2272</v>
      </c>
      <c r="B3229" t="s">
        <v>10892</v>
      </c>
    </row>
    <row r="3230" spans="1:2" x14ac:dyDescent="0.25">
      <c r="A3230" s="1" t="s">
        <v>5904</v>
      </c>
      <c r="B3230" t="s">
        <v>10892</v>
      </c>
    </row>
    <row r="3231" spans="1:2" x14ac:dyDescent="0.25">
      <c r="A3231" s="1" t="s">
        <v>9372</v>
      </c>
      <c r="B3231" t="s">
        <v>10892</v>
      </c>
    </row>
    <row r="3232" spans="1:2" x14ac:dyDescent="0.25">
      <c r="A3232" s="1" t="s">
        <v>2264</v>
      </c>
      <c r="B3232" t="s">
        <v>10892</v>
      </c>
    </row>
    <row r="3233" spans="1:2" x14ac:dyDescent="0.25">
      <c r="A3233" s="1" t="s">
        <v>2266</v>
      </c>
      <c r="B3233" t="s">
        <v>10892</v>
      </c>
    </row>
    <row r="3234" spans="1:2" x14ac:dyDescent="0.25">
      <c r="A3234" s="1" t="s">
        <v>2250</v>
      </c>
      <c r="B3234" t="s">
        <v>10892</v>
      </c>
    </row>
    <row r="3235" spans="1:2" x14ac:dyDescent="0.25">
      <c r="A3235" s="1" t="s">
        <v>2976</v>
      </c>
      <c r="B3235" t="s">
        <v>10892</v>
      </c>
    </row>
    <row r="3236" spans="1:2" x14ac:dyDescent="0.25">
      <c r="A3236" s="1" t="s">
        <v>2222</v>
      </c>
      <c r="B3236" t="s">
        <v>10892</v>
      </c>
    </row>
    <row r="3237" spans="1:2" x14ac:dyDescent="0.25">
      <c r="A3237" s="1" t="s">
        <v>9869</v>
      </c>
      <c r="B3237" t="s">
        <v>10892</v>
      </c>
    </row>
    <row r="3238" spans="1:2" x14ac:dyDescent="0.25">
      <c r="A3238" s="1" t="s">
        <v>2287</v>
      </c>
      <c r="B3238" t="s">
        <v>10892</v>
      </c>
    </row>
    <row r="3239" spans="1:2" x14ac:dyDescent="0.25">
      <c r="A3239" s="1" t="s">
        <v>2216</v>
      </c>
      <c r="B3239" t="s">
        <v>10892</v>
      </c>
    </row>
    <row r="3240" spans="1:2" x14ac:dyDescent="0.25">
      <c r="A3240" s="1" t="s">
        <v>3152</v>
      </c>
      <c r="B3240" t="s">
        <v>10892</v>
      </c>
    </row>
    <row r="3241" spans="1:2" x14ac:dyDescent="0.25">
      <c r="A3241" s="1" t="s">
        <v>2285</v>
      </c>
      <c r="B3241" t="s">
        <v>10892</v>
      </c>
    </row>
    <row r="3242" spans="1:2" x14ac:dyDescent="0.25">
      <c r="A3242" s="1" t="s">
        <v>2227</v>
      </c>
      <c r="B3242" t="s">
        <v>10892</v>
      </c>
    </row>
    <row r="3243" spans="1:2" x14ac:dyDescent="0.25">
      <c r="A3243" s="1" t="s">
        <v>9374</v>
      </c>
      <c r="B3243" t="s">
        <v>10892</v>
      </c>
    </row>
    <row r="3244" spans="1:2" x14ac:dyDescent="0.25">
      <c r="A3244" s="1" t="s">
        <v>2204</v>
      </c>
      <c r="B3244" t="s">
        <v>10892</v>
      </c>
    </row>
    <row r="3245" spans="1:2" x14ac:dyDescent="0.25">
      <c r="A3245" s="1" t="s">
        <v>9797</v>
      </c>
      <c r="B3245" t="s">
        <v>10892</v>
      </c>
    </row>
    <row r="3246" spans="1:2" x14ac:dyDescent="0.25">
      <c r="A3246" s="1" t="s">
        <v>2286</v>
      </c>
      <c r="B3246" t="s">
        <v>10892</v>
      </c>
    </row>
    <row r="3247" spans="1:2" x14ac:dyDescent="0.25">
      <c r="A3247" s="1" t="s">
        <v>2230</v>
      </c>
      <c r="B3247" t="s">
        <v>10892</v>
      </c>
    </row>
    <row r="3248" spans="1:2" x14ac:dyDescent="0.25">
      <c r="A3248" s="1" t="s">
        <v>3510</v>
      </c>
      <c r="B3248" t="s">
        <v>10892</v>
      </c>
    </row>
    <row r="3249" spans="1:2" x14ac:dyDescent="0.25">
      <c r="A3249" s="1" t="s">
        <v>2338</v>
      </c>
      <c r="B3249" t="s">
        <v>10892</v>
      </c>
    </row>
    <row r="3250" spans="1:2" x14ac:dyDescent="0.25">
      <c r="A3250" s="1" t="s">
        <v>2237</v>
      </c>
      <c r="B3250" t="s">
        <v>10892</v>
      </c>
    </row>
    <row r="3251" spans="1:2" x14ac:dyDescent="0.25">
      <c r="A3251" s="1" t="s">
        <v>2318</v>
      </c>
      <c r="B3251" t="s">
        <v>10892</v>
      </c>
    </row>
    <row r="3252" spans="1:2" x14ac:dyDescent="0.25">
      <c r="A3252" s="1" t="s">
        <v>2246</v>
      </c>
      <c r="B3252" t="s">
        <v>10892</v>
      </c>
    </row>
    <row r="3253" spans="1:2" x14ac:dyDescent="0.25">
      <c r="A3253" s="1" t="s">
        <v>2326</v>
      </c>
      <c r="B3253" t="s">
        <v>10892</v>
      </c>
    </row>
    <row r="3254" spans="1:2" x14ac:dyDescent="0.25">
      <c r="A3254" s="1" t="s">
        <v>2224</v>
      </c>
      <c r="B3254" t="s">
        <v>10892</v>
      </c>
    </row>
    <row r="3255" spans="1:2" x14ac:dyDescent="0.25">
      <c r="A3255" s="1" t="s">
        <v>4789</v>
      </c>
      <c r="B3255" t="s">
        <v>10892</v>
      </c>
    </row>
    <row r="3256" spans="1:2" x14ac:dyDescent="0.25">
      <c r="A3256" s="1" t="s">
        <v>2257</v>
      </c>
      <c r="B3256" t="s">
        <v>10892</v>
      </c>
    </row>
    <row r="3257" spans="1:2" x14ac:dyDescent="0.25">
      <c r="A3257" s="1" t="s">
        <v>4695</v>
      </c>
      <c r="B3257" t="s">
        <v>10892</v>
      </c>
    </row>
    <row r="3258" spans="1:2" x14ac:dyDescent="0.25">
      <c r="A3258" s="1" t="s">
        <v>2307</v>
      </c>
      <c r="B3258" t="s">
        <v>10892</v>
      </c>
    </row>
    <row r="3259" spans="1:2" x14ac:dyDescent="0.25">
      <c r="A3259" s="1" t="s">
        <v>2815</v>
      </c>
      <c r="B3259" t="s">
        <v>10892</v>
      </c>
    </row>
    <row r="3260" spans="1:2" x14ac:dyDescent="0.25">
      <c r="A3260" s="1" t="s">
        <v>2297</v>
      </c>
      <c r="B3260" t="s">
        <v>10892</v>
      </c>
    </row>
    <row r="3261" spans="1:2" x14ac:dyDescent="0.25">
      <c r="A3261" s="1" t="s">
        <v>4403</v>
      </c>
      <c r="B3261" t="s">
        <v>10892</v>
      </c>
    </row>
    <row r="3262" spans="1:2" x14ac:dyDescent="0.25">
      <c r="A3262" s="1" t="s">
        <v>3511</v>
      </c>
      <c r="B3262" t="s">
        <v>10892</v>
      </c>
    </row>
    <row r="3263" spans="1:2" x14ac:dyDescent="0.25">
      <c r="A3263" s="1" t="s">
        <v>2281</v>
      </c>
      <c r="B3263" t="s">
        <v>10892</v>
      </c>
    </row>
    <row r="3264" spans="1:2" x14ac:dyDescent="0.25">
      <c r="A3264" s="1" t="s">
        <v>2283</v>
      </c>
      <c r="B3264" t="s">
        <v>10892</v>
      </c>
    </row>
    <row r="3265" spans="1:2" x14ac:dyDescent="0.25">
      <c r="A3265" s="1" t="s">
        <v>2280</v>
      </c>
      <c r="B3265" t="s">
        <v>10892</v>
      </c>
    </row>
    <row r="3266" spans="1:2" x14ac:dyDescent="0.25">
      <c r="A3266" s="1" t="s">
        <v>2240</v>
      </c>
      <c r="B3266" t="s">
        <v>10892</v>
      </c>
    </row>
    <row r="3267" spans="1:2" x14ac:dyDescent="0.25">
      <c r="A3267" s="1" t="s">
        <v>2275</v>
      </c>
      <c r="B3267" t="s">
        <v>10892</v>
      </c>
    </row>
    <row r="3268" spans="1:2" x14ac:dyDescent="0.25">
      <c r="A3268" s="1" t="s">
        <v>2252</v>
      </c>
      <c r="B3268" t="s">
        <v>10892</v>
      </c>
    </row>
    <row r="3269" spans="1:2" x14ac:dyDescent="0.25">
      <c r="A3269" s="1" t="s">
        <v>2301</v>
      </c>
      <c r="B3269" t="s">
        <v>10892</v>
      </c>
    </row>
    <row r="3270" spans="1:2" x14ac:dyDescent="0.25">
      <c r="A3270" s="1" t="s">
        <v>2298</v>
      </c>
      <c r="B3270" t="s">
        <v>10892</v>
      </c>
    </row>
    <row r="3271" spans="1:2" x14ac:dyDescent="0.25">
      <c r="A3271" s="1" t="s">
        <v>9848</v>
      </c>
      <c r="B3271" t="s">
        <v>10892</v>
      </c>
    </row>
    <row r="3272" spans="1:2" x14ac:dyDescent="0.25">
      <c r="A3272" s="1" t="s">
        <v>2229</v>
      </c>
      <c r="B3272" t="s">
        <v>10892</v>
      </c>
    </row>
    <row r="3273" spans="1:2" x14ac:dyDescent="0.25">
      <c r="A3273" s="1" t="s">
        <v>2213</v>
      </c>
      <c r="B3273" t="s">
        <v>10892</v>
      </c>
    </row>
    <row r="3274" spans="1:2" x14ac:dyDescent="0.25">
      <c r="A3274" s="1" t="s">
        <v>2586</v>
      </c>
      <c r="B3274" t="s">
        <v>10892</v>
      </c>
    </row>
    <row r="3275" spans="1:2" x14ac:dyDescent="0.25">
      <c r="A3275" s="1" t="s">
        <v>2239</v>
      </c>
      <c r="B3275" t="s">
        <v>10892</v>
      </c>
    </row>
    <row r="3276" spans="1:2" x14ac:dyDescent="0.25">
      <c r="A3276" s="1" t="s">
        <v>2251</v>
      </c>
      <c r="B3276" t="s">
        <v>10892</v>
      </c>
    </row>
    <row r="3277" spans="1:2" x14ac:dyDescent="0.25">
      <c r="A3277" s="1" t="s">
        <v>7735</v>
      </c>
      <c r="B3277" t="s">
        <v>10892</v>
      </c>
    </row>
    <row r="3278" spans="1:2" x14ac:dyDescent="0.25">
      <c r="A3278" s="1" t="s">
        <v>2310</v>
      </c>
      <c r="B3278" t="s">
        <v>10892</v>
      </c>
    </row>
    <row r="3279" spans="1:2" x14ac:dyDescent="0.25">
      <c r="A3279" s="1" t="s">
        <v>2291</v>
      </c>
      <c r="B3279" t="s">
        <v>10892</v>
      </c>
    </row>
    <row r="3280" spans="1:2" x14ac:dyDescent="0.25">
      <c r="A3280" s="1" t="s">
        <v>2314</v>
      </c>
      <c r="B3280" t="s">
        <v>10892</v>
      </c>
    </row>
    <row r="3281" spans="1:2" x14ac:dyDescent="0.25">
      <c r="A3281" s="1" t="s">
        <v>2319</v>
      </c>
      <c r="B3281" t="s">
        <v>10892</v>
      </c>
    </row>
    <row r="3282" spans="1:2" x14ac:dyDescent="0.25">
      <c r="A3282" s="1" t="s">
        <v>2260</v>
      </c>
      <c r="B3282" t="s">
        <v>10892</v>
      </c>
    </row>
    <row r="3283" spans="1:2" x14ac:dyDescent="0.25">
      <c r="A3283" s="1" t="s">
        <v>2269</v>
      </c>
      <c r="B3283" t="s">
        <v>10892</v>
      </c>
    </row>
    <row r="3284" spans="1:2" x14ac:dyDescent="0.25">
      <c r="A3284" s="1" t="s">
        <v>2305</v>
      </c>
      <c r="B3284" t="s">
        <v>10892</v>
      </c>
    </row>
    <row r="3285" spans="1:2" x14ac:dyDescent="0.25">
      <c r="A3285" s="1" t="s">
        <v>2987</v>
      </c>
      <c r="B3285" t="s">
        <v>10892</v>
      </c>
    </row>
    <row r="3286" spans="1:2" x14ac:dyDescent="0.25">
      <c r="A3286" s="1" t="s">
        <v>2306</v>
      </c>
      <c r="B3286" t="s">
        <v>10892</v>
      </c>
    </row>
    <row r="3287" spans="1:2" x14ac:dyDescent="0.25">
      <c r="A3287" s="1" t="s">
        <v>2322</v>
      </c>
      <c r="B3287" t="s">
        <v>10892</v>
      </c>
    </row>
    <row r="3288" spans="1:2" x14ac:dyDescent="0.25">
      <c r="A3288" s="1" t="s">
        <v>2244</v>
      </c>
      <c r="B3288" t="s">
        <v>10892</v>
      </c>
    </row>
    <row r="3289" spans="1:2" x14ac:dyDescent="0.25">
      <c r="A3289" s="1" t="s">
        <v>2254</v>
      </c>
      <c r="B3289" t="s">
        <v>10892</v>
      </c>
    </row>
    <row r="3290" spans="1:2" x14ac:dyDescent="0.25">
      <c r="A3290" s="1" t="s">
        <v>2312</v>
      </c>
      <c r="B3290" t="s">
        <v>10892</v>
      </c>
    </row>
    <row r="3291" spans="1:2" x14ac:dyDescent="0.25">
      <c r="A3291" s="1" t="s">
        <v>5659</v>
      </c>
      <c r="B3291" t="s">
        <v>10892</v>
      </c>
    </row>
    <row r="3292" spans="1:2" x14ac:dyDescent="0.25">
      <c r="A3292" s="1" t="s">
        <v>2290</v>
      </c>
      <c r="B3292" t="s">
        <v>10892</v>
      </c>
    </row>
    <row r="3293" spans="1:2" x14ac:dyDescent="0.25">
      <c r="A3293" s="1" t="s">
        <v>2311</v>
      </c>
      <c r="B3293" t="s">
        <v>10892</v>
      </c>
    </row>
    <row r="3294" spans="1:2" x14ac:dyDescent="0.25">
      <c r="A3294" s="1" t="s">
        <v>2329</v>
      </c>
      <c r="B3294" t="s">
        <v>10892</v>
      </c>
    </row>
    <row r="3295" spans="1:2" x14ac:dyDescent="0.25">
      <c r="A3295" s="1" t="s">
        <v>2218</v>
      </c>
      <c r="B3295" t="s">
        <v>10892</v>
      </c>
    </row>
    <row r="3296" spans="1:2" x14ac:dyDescent="0.25">
      <c r="A3296" s="1" t="s">
        <v>2824</v>
      </c>
      <c r="B3296" t="s">
        <v>10892</v>
      </c>
    </row>
    <row r="3297" spans="1:2" x14ac:dyDescent="0.25">
      <c r="A3297" s="1" t="s">
        <v>3912</v>
      </c>
      <c r="B3297" t="s">
        <v>10892</v>
      </c>
    </row>
    <row r="3298" spans="1:2" x14ac:dyDescent="0.25">
      <c r="A3298" s="1" t="s">
        <v>2323</v>
      </c>
      <c r="B3298" t="s">
        <v>10892</v>
      </c>
    </row>
    <row r="3299" spans="1:2" x14ac:dyDescent="0.25">
      <c r="A3299" s="1" t="s">
        <v>2328</v>
      </c>
      <c r="B3299" t="s">
        <v>10892</v>
      </c>
    </row>
    <row r="3300" spans="1:2" x14ac:dyDescent="0.25">
      <c r="A3300" s="1" t="s">
        <v>2330</v>
      </c>
      <c r="B3300" t="s">
        <v>10892</v>
      </c>
    </row>
    <row r="3301" spans="1:2" x14ac:dyDescent="0.25">
      <c r="A3301" s="1" t="s">
        <v>3915</v>
      </c>
      <c r="B3301" t="s">
        <v>10892</v>
      </c>
    </row>
    <row r="3302" spans="1:2" x14ac:dyDescent="0.25">
      <c r="A3302" s="1" t="s">
        <v>5144</v>
      </c>
      <c r="B3302" t="s">
        <v>10892</v>
      </c>
    </row>
    <row r="3303" spans="1:2" x14ac:dyDescent="0.25">
      <c r="A3303" s="1" t="s">
        <v>2304</v>
      </c>
      <c r="B3303" t="s">
        <v>10892</v>
      </c>
    </row>
    <row r="3304" spans="1:2" x14ac:dyDescent="0.25">
      <c r="A3304" s="1" t="s">
        <v>7947</v>
      </c>
      <c r="B3304" t="s">
        <v>10892</v>
      </c>
    </row>
    <row r="3305" spans="1:2" x14ac:dyDescent="0.25">
      <c r="A3305" s="1" t="s">
        <v>2566</v>
      </c>
      <c r="B3305" t="s">
        <v>10892</v>
      </c>
    </row>
    <row r="3306" spans="1:2" x14ac:dyDescent="0.25">
      <c r="A3306" s="1" t="s">
        <v>5240</v>
      </c>
      <c r="B3306" t="s">
        <v>10892</v>
      </c>
    </row>
    <row r="3307" spans="1:2" x14ac:dyDescent="0.25">
      <c r="A3307" s="1" t="s">
        <v>3506</v>
      </c>
      <c r="B3307" t="s">
        <v>10892</v>
      </c>
    </row>
    <row r="3308" spans="1:2" x14ac:dyDescent="0.25">
      <c r="A3308" s="1" t="s">
        <v>2563</v>
      </c>
      <c r="B3308" t="s">
        <v>10892</v>
      </c>
    </row>
    <row r="3309" spans="1:2" x14ac:dyDescent="0.25">
      <c r="A3309" s="1" t="s">
        <v>2267</v>
      </c>
      <c r="B3309" t="s">
        <v>10892</v>
      </c>
    </row>
    <row r="3310" spans="1:2" x14ac:dyDescent="0.25">
      <c r="A3310" s="1" t="s">
        <v>2982</v>
      </c>
      <c r="B3310" t="s">
        <v>10892</v>
      </c>
    </row>
    <row r="3311" spans="1:2" x14ac:dyDescent="0.25">
      <c r="A3311" s="1" t="s">
        <v>2274</v>
      </c>
      <c r="B3311" t="s">
        <v>10892</v>
      </c>
    </row>
    <row r="3312" spans="1:2" x14ac:dyDescent="0.25">
      <c r="A3312" s="1" t="s">
        <v>6909</v>
      </c>
      <c r="B3312" t="s">
        <v>10892</v>
      </c>
    </row>
    <row r="3313" spans="1:2" x14ac:dyDescent="0.25">
      <c r="A3313" s="1" t="s">
        <v>2302</v>
      </c>
      <c r="B3313" t="s">
        <v>10892</v>
      </c>
    </row>
    <row r="3314" spans="1:2" x14ac:dyDescent="0.25">
      <c r="A3314" s="1" t="s">
        <v>9630</v>
      </c>
      <c r="B3314" t="s">
        <v>10892</v>
      </c>
    </row>
    <row r="3315" spans="1:2" x14ac:dyDescent="0.25">
      <c r="A3315" s="1" t="s">
        <v>9679</v>
      </c>
      <c r="B3315" t="s">
        <v>10892</v>
      </c>
    </row>
    <row r="3316" spans="1:2" x14ac:dyDescent="0.25">
      <c r="A3316" s="1" t="s">
        <v>9766</v>
      </c>
      <c r="B3316" t="s">
        <v>10892</v>
      </c>
    </row>
    <row r="3317" spans="1:2" x14ac:dyDescent="0.25">
      <c r="A3317" s="1" t="s">
        <v>10628</v>
      </c>
      <c r="B3317" t="s">
        <v>10892</v>
      </c>
    </row>
    <row r="3318" spans="1:2" x14ac:dyDescent="0.25">
      <c r="A3318" s="1" t="s">
        <v>9669</v>
      </c>
      <c r="B3318" t="s">
        <v>10892</v>
      </c>
    </row>
    <row r="3319" spans="1:2" x14ac:dyDescent="0.25">
      <c r="A3319" s="1" t="s">
        <v>9748</v>
      </c>
      <c r="B3319" t="s">
        <v>10892</v>
      </c>
    </row>
    <row r="3320" spans="1:2" x14ac:dyDescent="0.25">
      <c r="A3320" s="1" t="s">
        <v>9586</v>
      </c>
      <c r="B3320" t="s">
        <v>10892</v>
      </c>
    </row>
    <row r="3321" spans="1:2" x14ac:dyDescent="0.25">
      <c r="A3321" s="1" t="s">
        <v>9812</v>
      </c>
      <c r="B3321" t="s">
        <v>10892</v>
      </c>
    </row>
    <row r="3322" spans="1:2" x14ac:dyDescent="0.25">
      <c r="A3322" s="1" t="s">
        <v>9628</v>
      </c>
      <c r="B3322" t="s">
        <v>10892</v>
      </c>
    </row>
    <row r="3323" spans="1:2" x14ac:dyDescent="0.25">
      <c r="A3323" s="1" t="s">
        <v>9774</v>
      </c>
      <c r="B3323" t="s">
        <v>10892</v>
      </c>
    </row>
    <row r="3324" spans="1:2" x14ac:dyDescent="0.25">
      <c r="A3324" s="1" t="s">
        <v>9627</v>
      </c>
      <c r="B3324" t="s">
        <v>10892</v>
      </c>
    </row>
    <row r="3325" spans="1:2" x14ac:dyDescent="0.25">
      <c r="A3325" s="1" t="s">
        <v>9662</v>
      </c>
      <c r="B3325" t="s">
        <v>10892</v>
      </c>
    </row>
    <row r="3326" spans="1:2" x14ac:dyDescent="0.25">
      <c r="A3326" s="1" t="s">
        <v>9624</v>
      </c>
      <c r="B3326" t="s">
        <v>10892</v>
      </c>
    </row>
    <row r="3327" spans="1:2" x14ac:dyDescent="0.25">
      <c r="A3327" s="1" t="s">
        <v>9833</v>
      </c>
      <c r="B3327" t="s">
        <v>10892</v>
      </c>
    </row>
    <row r="3328" spans="1:2" x14ac:dyDescent="0.25">
      <c r="A3328" s="1" t="s">
        <v>9608</v>
      </c>
      <c r="B3328" t="s">
        <v>10892</v>
      </c>
    </row>
    <row r="3329" spans="1:2" x14ac:dyDescent="0.25">
      <c r="A3329" s="1" t="s">
        <v>9567</v>
      </c>
      <c r="B3329" t="s">
        <v>10892</v>
      </c>
    </row>
    <row r="3330" spans="1:2" x14ac:dyDescent="0.25">
      <c r="A3330" s="1" t="s">
        <v>9610</v>
      </c>
      <c r="B3330" t="s">
        <v>10892</v>
      </c>
    </row>
    <row r="3331" spans="1:2" x14ac:dyDescent="0.25">
      <c r="A3331" s="1" t="s">
        <v>9834</v>
      </c>
      <c r="B3331" t="s">
        <v>10892</v>
      </c>
    </row>
    <row r="3332" spans="1:2" x14ac:dyDescent="0.25">
      <c r="A3332" s="1" t="s">
        <v>9587</v>
      </c>
      <c r="B3332" t="s">
        <v>10892</v>
      </c>
    </row>
    <row r="3333" spans="1:2" x14ac:dyDescent="0.25">
      <c r="A3333" s="1" t="s">
        <v>9722</v>
      </c>
      <c r="B3333" t="s">
        <v>10892</v>
      </c>
    </row>
    <row r="3334" spans="1:2" x14ac:dyDescent="0.25">
      <c r="A3334" s="1" t="s">
        <v>9705</v>
      </c>
      <c r="B3334" t="s">
        <v>10892</v>
      </c>
    </row>
    <row r="3335" spans="1:2" x14ac:dyDescent="0.25">
      <c r="A3335" s="1" t="s">
        <v>9860</v>
      </c>
      <c r="B3335" t="s">
        <v>10892</v>
      </c>
    </row>
    <row r="3336" spans="1:2" x14ac:dyDescent="0.25">
      <c r="A3336" s="1" t="s">
        <v>9569</v>
      </c>
      <c r="B3336" t="s">
        <v>10892</v>
      </c>
    </row>
    <row r="3337" spans="1:2" x14ac:dyDescent="0.25">
      <c r="A3337" s="1" t="s">
        <v>9761</v>
      </c>
      <c r="B3337" t="s">
        <v>10892</v>
      </c>
    </row>
    <row r="3338" spans="1:2" x14ac:dyDescent="0.25">
      <c r="A3338" s="1" t="s">
        <v>9677</v>
      </c>
      <c r="B3338" t="s">
        <v>10892</v>
      </c>
    </row>
    <row r="3339" spans="1:2" x14ac:dyDescent="0.25">
      <c r="A3339" s="1" t="s">
        <v>9988</v>
      </c>
      <c r="B3339" t="s">
        <v>10892</v>
      </c>
    </row>
    <row r="3340" spans="1:2" x14ac:dyDescent="0.25">
      <c r="A3340" s="1" t="s">
        <v>9553</v>
      </c>
      <c r="B3340" t="s">
        <v>10892</v>
      </c>
    </row>
    <row r="3341" spans="1:2" x14ac:dyDescent="0.25">
      <c r="A3341" s="1" t="s">
        <v>9745</v>
      </c>
      <c r="B3341" t="s">
        <v>10892</v>
      </c>
    </row>
    <row r="3342" spans="1:2" x14ac:dyDescent="0.25">
      <c r="A3342" s="1" t="s">
        <v>9636</v>
      </c>
      <c r="B3342" t="s">
        <v>10892</v>
      </c>
    </row>
    <row r="3343" spans="1:2" x14ac:dyDescent="0.25">
      <c r="A3343" s="1" t="s">
        <v>9962</v>
      </c>
      <c r="B3343" t="s">
        <v>10892</v>
      </c>
    </row>
    <row r="3344" spans="1:2" x14ac:dyDescent="0.25">
      <c r="A3344" s="1" t="s">
        <v>9577</v>
      </c>
      <c r="B3344" t="s">
        <v>10892</v>
      </c>
    </row>
    <row r="3345" spans="1:2" x14ac:dyDescent="0.25">
      <c r="A3345" s="1" t="s">
        <v>9688</v>
      </c>
      <c r="B3345" t="s">
        <v>10892</v>
      </c>
    </row>
    <row r="3346" spans="1:2" x14ac:dyDescent="0.25">
      <c r="A3346" s="1" t="s">
        <v>9663</v>
      </c>
      <c r="B3346" t="s">
        <v>10892</v>
      </c>
    </row>
    <row r="3347" spans="1:2" x14ac:dyDescent="0.25">
      <c r="A3347" s="1" t="s">
        <v>9560</v>
      </c>
      <c r="B3347" t="s">
        <v>10892</v>
      </c>
    </row>
    <row r="3348" spans="1:2" x14ac:dyDescent="0.25">
      <c r="A3348" s="1" t="s">
        <v>9809</v>
      </c>
      <c r="B3348" t="s">
        <v>10892</v>
      </c>
    </row>
    <row r="3349" spans="1:2" x14ac:dyDescent="0.25">
      <c r="A3349" s="1" t="s">
        <v>9733</v>
      </c>
      <c r="B3349" t="s">
        <v>10892</v>
      </c>
    </row>
    <row r="3350" spans="1:2" x14ac:dyDescent="0.25">
      <c r="A3350" s="1" t="s">
        <v>9575</v>
      </c>
      <c r="B3350" t="s">
        <v>10892</v>
      </c>
    </row>
    <row r="3351" spans="1:2" x14ac:dyDescent="0.25">
      <c r="A3351" s="1" t="s">
        <v>9902</v>
      </c>
      <c r="B3351" t="s">
        <v>10892</v>
      </c>
    </row>
    <row r="3352" spans="1:2" x14ac:dyDescent="0.25">
      <c r="A3352" s="1" t="s">
        <v>9935</v>
      </c>
      <c r="B3352" t="s">
        <v>10892</v>
      </c>
    </row>
    <row r="3353" spans="1:2" x14ac:dyDescent="0.25">
      <c r="A3353" s="1" t="s">
        <v>9664</v>
      </c>
      <c r="B3353" t="s">
        <v>10892</v>
      </c>
    </row>
    <row r="3354" spans="1:2" x14ac:dyDescent="0.25">
      <c r="A3354" s="1" t="s">
        <v>9886</v>
      </c>
      <c r="B3354" t="s">
        <v>10892</v>
      </c>
    </row>
    <row r="3355" spans="1:2" x14ac:dyDescent="0.25">
      <c r="A3355" s="1" t="s">
        <v>10008</v>
      </c>
      <c r="B3355" t="s">
        <v>10892</v>
      </c>
    </row>
    <row r="3356" spans="1:2" x14ac:dyDescent="0.25">
      <c r="A3356" s="1" t="s">
        <v>10028</v>
      </c>
      <c r="B3356" t="s">
        <v>10892</v>
      </c>
    </row>
    <row r="3357" spans="1:2" x14ac:dyDescent="0.25">
      <c r="A3357" s="1" t="s">
        <v>9730</v>
      </c>
      <c r="B3357" t="s">
        <v>10892</v>
      </c>
    </row>
    <row r="3358" spans="1:2" x14ac:dyDescent="0.25">
      <c r="A3358" s="1" t="s">
        <v>9574</v>
      </c>
      <c r="B3358" t="s">
        <v>10892</v>
      </c>
    </row>
    <row r="3359" spans="1:2" x14ac:dyDescent="0.25">
      <c r="A3359" s="1" t="s">
        <v>9810</v>
      </c>
      <c r="B3359" t="s">
        <v>10892</v>
      </c>
    </row>
    <row r="3360" spans="1:2" x14ac:dyDescent="0.25">
      <c r="A3360" s="1" t="s">
        <v>9769</v>
      </c>
      <c r="B3360" t="s">
        <v>10892</v>
      </c>
    </row>
    <row r="3361" spans="1:2" x14ac:dyDescent="0.25">
      <c r="A3361" s="1" t="s">
        <v>9582</v>
      </c>
      <c r="B3361" t="s">
        <v>10892</v>
      </c>
    </row>
    <row r="3362" spans="1:2" x14ac:dyDescent="0.25">
      <c r="A3362" s="1" t="s">
        <v>9840</v>
      </c>
      <c r="B3362" t="s">
        <v>10892</v>
      </c>
    </row>
    <row r="3363" spans="1:2" x14ac:dyDescent="0.25">
      <c r="A3363" s="1" t="s">
        <v>9680</v>
      </c>
      <c r="B3363" t="s">
        <v>10892</v>
      </c>
    </row>
    <row r="3364" spans="1:2" x14ac:dyDescent="0.25">
      <c r="A3364" s="1" t="s">
        <v>9558</v>
      </c>
      <c r="B3364" t="s">
        <v>10892</v>
      </c>
    </row>
    <row r="3365" spans="1:2" x14ac:dyDescent="0.25">
      <c r="A3365" s="1" t="s">
        <v>9946</v>
      </c>
      <c r="B3365" t="s">
        <v>10892</v>
      </c>
    </row>
    <row r="3366" spans="1:2" x14ac:dyDescent="0.25">
      <c r="A3366" s="1" t="s">
        <v>9626</v>
      </c>
      <c r="B3366" t="s">
        <v>10892</v>
      </c>
    </row>
    <row r="3367" spans="1:2" x14ac:dyDescent="0.25">
      <c r="A3367" s="1" t="s">
        <v>9966</v>
      </c>
      <c r="B3367" t="s">
        <v>10892</v>
      </c>
    </row>
    <row r="3368" spans="1:2" x14ac:dyDescent="0.25">
      <c r="A3368" s="1" t="s">
        <v>9811</v>
      </c>
      <c r="B3368" t="s">
        <v>10892</v>
      </c>
    </row>
    <row r="3369" spans="1:2" x14ac:dyDescent="0.25">
      <c r="A3369" s="1" t="s">
        <v>9565</v>
      </c>
      <c r="B3369" t="s">
        <v>10892</v>
      </c>
    </row>
    <row r="3370" spans="1:2" x14ac:dyDescent="0.25">
      <c r="A3370" s="1" t="s">
        <v>9917</v>
      </c>
      <c r="B3370" t="s">
        <v>10892</v>
      </c>
    </row>
    <row r="3371" spans="1:2" x14ac:dyDescent="0.25">
      <c r="A3371" s="1" t="s">
        <v>9572</v>
      </c>
      <c r="B3371" t="s">
        <v>10892</v>
      </c>
    </row>
    <row r="3372" spans="1:2" x14ac:dyDescent="0.25">
      <c r="A3372" s="1" t="s">
        <v>9955</v>
      </c>
      <c r="B3372" t="s">
        <v>10892</v>
      </c>
    </row>
    <row r="3373" spans="1:2" x14ac:dyDescent="0.25">
      <c r="A3373" s="1" t="s">
        <v>9830</v>
      </c>
      <c r="B3373" t="s">
        <v>10892</v>
      </c>
    </row>
    <row r="3374" spans="1:2" x14ac:dyDescent="0.25">
      <c r="A3374" s="1" t="s">
        <v>9798</v>
      </c>
      <c r="B3374" t="s">
        <v>10892</v>
      </c>
    </row>
    <row r="3375" spans="1:2" x14ac:dyDescent="0.25">
      <c r="A3375" s="1" t="s">
        <v>9617</v>
      </c>
      <c r="B3375" t="s">
        <v>10892</v>
      </c>
    </row>
    <row r="3376" spans="1:2" x14ac:dyDescent="0.25">
      <c r="A3376" s="1" t="s">
        <v>9563</v>
      </c>
      <c r="B3376" t="s">
        <v>10892</v>
      </c>
    </row>
    <row r="3377" spans="1:2" x14ac:dyDescent="0.25">
      <c r="A3377" s="1" t="s">
        <v>9923</v>
      </c>
      <c r="B3377" t="s">
        <v>10892</v>
      </c>
    </row>
    <row r="3378" spans="1:2" x14ac:dyDescent="0.25">
      <c r="A3378" s="1" t="s">
        <v>9670</v>
      </c>
      <c r="B3378" t="s">
        <v>10892</v>
      </c>
    </row>
    <row r="3379" spans="1:2" x14ac:dyDescent="0.25">
      <c r="A3379" s="1" t="s">
        <v>9901</v>
      </c>
      <c r="B3379" t="s">
        <v>10892</v>
      </c>
    </row>
    <row r="3380" spans="1:2" x14ac:dyDescent="0.25">
      <c r="A3380" s="1" t="s">
        <v>9961</v>
      </c>
      <c r="B3380" t="s">
        <v>10892</v>
      </c>
    </row>
    <row r="3381" spans="1:2" x14ac:dyDescent="0.25">
      <c r="A3381" s="1" t="s">
        <v>9933</v>
      </c>
      <c r="B3381" t="s">
        <v>10892</v>
      </c>
    </row>
    <row r="3382" spans="1:2" x14ac:dyDescent="0.25">
      <c r="A3382" s="1" t="s">
        <v>9956</v>
      </c>
      <c r="B3382" t="s">
        <v>10892</v>
      </c>
    </row>
    <row r="3383" spans="1:2" x14ac:dyDescent="0.25">
      <c r="A3383" s="1" t="s">
        <v>9561</v>
      </c>
      <c r="B3383" t="s">
        <v>10892</v>
      </c>
    </row>
    <row r="3384" spans="1:2" x14ac:dyDescent="0.25">
      <c r="A3384" s="1" t="s">
        <v>9879</v>
      </c>
      <c r="B3384" t="s">
        <v>10892</v>
      </c>
    </row>
    <row r="3385" spans="1:2" x14ac:dyDescent="0.25">
      <c r="A3385" s="1" t="s">
        <v>9871</v>
      </c>
      <c r="B3385" t="s">
        <v>10892</v>
      </c>
    </row>
    <row r="3386" spans="1:2" x14ac:dyDescent="0.25">
      <c r="A3386" s="1" t="s">
        <v>9972</v>
      </c>
      <c r="B3386" t="s">
        <v>10892</v>
      </c>
    </row>
    <row r="3387" spans="1:2" x14ac:dyDescent="0.25">
      <c r="A3387" s="1" t="s">
        <v>10007</v>
      </c>
      <c r="B3387" t="s">
        <v>10892</v>
      </c>
    </row>
    <row r="3388" spans="1:2" x14ac:dyDescent="0.25">
      <c r="A3388" s="1" t="s">
        <v>9571</v>
      </c>
      <c r="B3388" t="s">
        <v>10892</v>
      </c>
    </row>
    <row r="3389" spans="1:2" x14ac:dyDescent="0.25">
      <c r="A3389" s="1" t="s">
        <v>9924</v>
      </c>
      <c r="B3389" t="s">
        <v>10892</v>
      </c>
    </row>
    <row r="3390" spans="1:2" x14ac:dyDescent="0.25">
      <c r="A3390" s="1" t="s">
        <v>9771</v>
      </c>
      <c r="B3390" t="s">
        <v>10892</v>
      </c>
    </row>
    <row r="3391" spans="1:2" x14ac:dyDescent="0.25">
      <c r="A3391" s="1" t="s">
        <v>9651</v>
      </c>
      <c r="B3391" t="s">
        <v>10892</v>
      </c>
    </row>
    <row r="3392" spans="1:2" x14ac:dyDescent="0.25">
      <c r="A3392" s="1" t="s">
        <v>9885</v>
      </c>
      <c r="B3392" t="s">
        <v>10892</v>
      </c>
    </row>
    <row r="3393" spans="1:2" x14ac:dyDescent="0.25">
      <c r="A3393" s="1" t="s">
        <v>9828</v>
      </c>
      <c r="B3393" t="s">
        <v>10892</v>
      </c>
    </row>
    <row r="3394" spans="1:2" x14ac:dyDescent="0.25">
      <c r="A3394" s="1" t="s">
        <v>9656</v>
      </c>
      <c r="B3394" t="s">
        <v>10892</v>
      </c>
    </row>
    <row r="3395" spans="1:2" x14ac:dyDescent="0.25">
      <c r="A3395" s="1" t="s">
        <v>9870</v>
      </c>
      <c r="B3395" t="s">
        <v>10892</v>
      </c>
    </row>
    <row r="3396" spans="1:2" x14ac:dyDescent="0.25">
      <c r="A3396" s="1" t="s">
        <v>9909</v>
      </c>
      <c r="B3396" t="s">
        <v>10892</v>
      </c>
    </row>
    <row r="3397" spans="1:2" x14ac:dyDescent="0.25">
      <c r="A3397" s="1" t="s">
        <v>9676</v>
      </c>
      <c r="B3397" t="s">
        <v>10892</v>
      </c>
    </row>
    <row r="3398" spans="1:2" x14ac:dyDescent="0.25">
      <c r="A3398" s="1" t="s">
        <v>9872</v>
      </c>
      <c r="B3398" t="s">
        <v>10892</v>
      </c>
    </row>
    <row r="3399" spans="1:2" x14ac:dyDescent="0.25">
      <c r="A3399" s="1" t="s">
        <v>9726</v>
      </c>
      <c r="B3399" t="s">
        <v>10892</v>
      </c>
    </row>
    <row r="3400" spans="1:2" x14ac:dyDescent="0.25">
      <c r="A3400" s="1" t="s">
        <v>9658</v>
      </c>
      <c r="B3400" t="s">
        <v>10892</v>
      </c>
    </row>
    <row r="3401" spans="1:2" x14ac:dyDescent="0.25">
      <c r="A3401" s="1" t="s">
        <v>9856</v>
      </c>
      <c r="B3401" t="s">
        <v>10892</v>
      </c>
    </row>
    <row r="3402" spans="1:2" x14ac:dyDescent="0.25">
      <c r="A3402" s="1" t="s">
        <v>10084</v>
      </c>
      <c r="B3402" t="s">
        <v>10892</v>
      </c>
    </row>
    <row r="3403" spans="1:2" x14ac:dyDescent="0.25">
      <c r="A3403" s="1" t="s">
        <v>9992</v>
      </c>
      <c r="B3403" t="s">
        <v>10892</v>
      </c>
    </row>
    <row r="3404" spans="1:2" x14ac:dyDescent="0.25">
      <c r="A3404" s="1" t="s">
        <v>9983</v>
      </c>
      <c r="B3404" t="s">
        <v>10892</v>
      </c>
    </row>
    <row r="3405" spans="1:2" x14ac:dyDescent="0.25">
      <c r="A3405" s="1" t="s">
        <v>9643</v>
      </c>
      <c r="B3405" t="s">
        <v>10892</v>
      </c>
    </row>
    <row r="3406" spans="1:2" x14ac:dyDescent="0.25">
      <c r="A3406" s="1" t="s">
        <v>9707</v>
      </c>
      <c r="B3406" t="s">
        <v>10892</v>
      </c>
    </row>
    <row r="3407" spans="1:2" x14ac:dyDescent="0.25">
      <c r="A3407" s="1" t="s">
        <v>9893</v>
      </c>
      <c r="B3407" t="s">
        <v>10892</v>
      </c>
    </row>
    <row r="3408" spans="1:2" x14ac:dyDescent="0.25">
      <c r="A3408" s="1" t="s">
        <v>9978</v>
      </c>
      <c r="B3408" t="s">
        <v>10892</v>
      </c>
    </row>
    <row r="3409" spans="1:2" x14ac:dyDescent="0.25">
      <c r="A3409" s="1" t="s">
        <v>9713</v>
      </c>
      <c r="B3409" t="s">
        <v>10892</v>
      </c>
    </row>
    <row r="3410" spans="1:2" x14ac:dyDescent="0.25">
      <c r="A3410" s="1" t="s">
        <v>10041</v>
      </c>
      <c r="B3410" t="s">
        <v>10892</v>
      </c>
    </row>
    <row r="3411" spans="1:2" x14ac:dyDescent="0.25">
      <c r="A3411" s="1" t="s">
        <v>9977</v>
      </c>
      <c r="B3411" t="s">
        <v>10892</v>
      </c>
    </row>
    <row r="3412" spans="1:2" x14ac:dyDescent="0.25">
      <c r="A3412" s="1" t="s">
        <v>9601</v>
      </c>
      <c r="B3412" t="s">
        <v>10892</v>
      </c>
    </row>
    <row r="3413" spans="1:2" x14ac:dyDescent="0.25">
      <c r="A3413" s="1" t="s">
        <v>9914</v>
      </c>
      <c r="B3413" t="s">
        <v>10892</v>
      </c>
    </row>
    <row r="3414" spans="1:2" x14ac:dyDescent="0.25">
      <c r="A3414" s="1" t="s">
        <v>10011</v>
      </c>
      <c r="B3414" t="s">
        <v>10892</v>
      </c>
    </row>
    <row r="3415" spans="1:2" x14ac:dyDescent="0.25">
      <c r="A3415" s="1" t="s">
        <v>9685</v>
      </c>
      <c r="B3415" t="s">
        <v>10892</v>
      </c>
    </row>
    <row r="3416" spans="1:2" x14ac:dyDescent="0.25">
      <c r="A3416" s="1" t="s">
        <v>9759</v>
      </c>
      <c r="B3416" t="s">
        <v>10892</v>
      </c>
    </row>
    <row r="3417" spans="1:2" x14ac:dyDescent="0.25">
      <c r="A3417" s="1" t="s">
        <v>9947</v>
      </c>
      <c r="B3417" t="s">
        <v>10892</v>
      </c>
    </row>
    <row r="3418" spans="1:2" x14ac:dyDescent="0.25">
      <c r="A3418" s="1" t="s">
        <v>9714</v>
      </c>
      <c r="B3418" t="s">
        <v>10892</v>
      </c>
    </row>
    <row r="3419" spans="1:2" x14ac:dyDescent="0.25">
      <c r="A3419" s="1" t="s">
        <v>9843</v>
      </c>
      <c r="B3419" t="s">
        <v>10892</v>
      </c>
    </row>
    <row r="3420" spans="1:2" x14ac:dyDescent="0.25">
      <c r="A3420" s="1" t="s">
        <v>9892</v>
      </c>
      <c r="B3420" t="s">
        <v>10892</v>
      </c>
    </row>
    <row r="3421" spans="1:2" x14ac:dyDescent="0.25">
      <c r="A3421" s="1" t="s">
        <v>9757</v>
      </c>
      <c r="B3421" t="s">
        <v>10892</v>
      </c>
    </row>
    <row r="3422" spans="1:2" x14ac:dyDescent="0.25">
      <c r="A3422" s="1" t="s">
        <v>9790</v>
      </c>
      <c r="B3422" t="s">
        <v>10892</v>
      </c>
    </row>
    <row r="3423" spans="1:2" x14ac:dyDescent="0.25">
      <c r="A3423" s="1" t="s">
        <v>9986</v>
      </c>
      <c r="B3423" t="s">
        <v>10892</v>
      </c>
    </row>
    <row r="3424" spans="1:2" x14ac:dyDescent="0.25">
      <c r="A3424" s="1" t="s">
        <v>9863</v>
      </c>
      <c r="B3424" t="s">
        <v>10892</v>
      </c>
    </row>
    <row r="3425" spans="1:2" x14ac:dyDescent="0.25">
      <c r="A3425" s="1" t="s">
        <v>9949</v>
      </c>
      <c r="B3425" t="s">
        <v>10892</v>
      </c>
    </row>
    <row r="3426" spans="1:2" x14ac:dyDescent="0.25">
      <c r="A3426" s="1" t="s">
        <v>9920</v>
      </c>
      <c r="B3426" t="s">
        <v>10892</v>
      </c>
    </row>
    <row r="3427" spans="1:2" x14ac:dyDescent="0.25">
      <c r="A3427" s="1" t="s">
        <v>10025</v>
      </c>
      <c r="B3427" t="s">
        <v>10892</v>
      </c>
    </row>
    <row r="3428" spans="1:2" x14ac:dyDescent="0.25">
      <c r="A3428" s="1" t="s">
        <v>9671</v>
      </c>
      <c r="B3428" t="s">
        <v>10892</v>
      </c>
    </row>
    <row r="3429" spans="1:2" x14ac:dyDescent="0.25">
      <c r="A3429" s="1" t="s">
        <v>9854</v>
      </c>
      <c r="B3429" t="s">
        <v>10892</v>
      </c>
    </row>
    <row r="3430" spans="1:2" x14ac:dyDescent="0.25">
      <c r="A3430" s="1" t="s">
        <v>9899</v>
      </c>
      <c r="B3430" t="s">
        <v>10892</v>
      </c>
    </row>
    <row r="3431" spans="1:2" x14ac:dyDescent="0.25">
      <c r="A3431" s="1" t="s">
        <v>9799</v>
      </c>
      <c r="B3431" t="s">
        <v>10892</v>
      </c>
    </row>
    <row r="3432" spans="1:2" x14ac:dyDescent="0.25">
      <c r="A3432" s="1" t="s">
        <v>9813</v>
      </c>
      <c r="B3432" t="s">
        <v>10892</v>
      </c>
    </row>
    <row r="3433" spans="1:2" x14ac:dyDescent="0.25">
      <c r="A3433" s="1" t="s">
        <v>10001</v>
      </c>
      <c r="B3433" t="s">
        <v>10892</v>
      </c>
    </row>
    <row r="3434" spans="1:2" x14ac:dyDescent="0.25">
      <c r="A3434" s="1" t="s">
        <v>9764</v>
      </c>
      <c r="B3434" t="s">
        <v>10892</v>
      </c>
    </row>
    <row r="3435" spans="1:2" x14ac:dyDescent="0.25">
      <c r="A3435" s="1" t="s">
        <v>9889</v>
      </c>
      <c r="B3435" t="s">
        <v>10892</v>
      </c>
    </row>
    <row r="3436" spans="1:2" x14ac:dyDescent="0.25">
      <c r="A3436" s="1" t="s">
        <v>10043</v>
      </c>
      <c r="B3436" t="s">
        <v>10892</v>
      </c>
    </row>
    <row r="3437" spans="1:2" x14ac:dyDescent="0.25">
      <c r="A3437" s="1" t="s">
        <v>9763</v>
      </c>
      <c r="B3437" t="s">
        <v>10892</v>
      </c>
    </row>
    <row r="3438" spans="1:2" x14ac:dyDescent="0.25">
      <c r="A3438" s="1" t="s">
        <v>9720</v>
      </c>
      <c r="B3438" t="s">
        <v>10892</v>
      </c>
    </row>
    <row r="3439" spans="1:2" x14ac:dyDescent="0.25">
      <c r="A3439" s="1" t="s">
        <v>9858</v>
      </c>
      <c r="B3439" t="s">
        <v>10892</v>
      </c>
    </row>
    <row r="3440" spans="1:2" x14ac:dyDescent="0.25">
      <c r="A3440" s="1" t="s">
        <v>9738</v>
      </c>
      <c r="B3440" t="s">
        <v>10892</v>
      </c>
    </row>
    <row r="3441" spans="1:2" x14ac:dyDescent="0.25">
      <c r="A3441" s="1" t="s">
        <v>9592</v>
      </c>
      <c r="B3441" t="s">
        <v>10892</v>
      </c>
    </row>
    <row r="3442" spans="1:2" x14ac:dyDescent="0.25">
      <c r="A3442" s="1" t="s">
        <v>9945</v>
      </c>
      <c r="B3442" t="s">
        <v>10892</v>
      </c>
    </row>
    <row r="3443" spans="1:2" x14ac:dyDescent="0.25">
      <c r="A3443" s="1" t="s">
        <v>9951</v>
      </c>
      <c r="B3443" t="s">
        <v>10892</v>
      </c>
    </row>
    <row r="3444" spans="1:2" x14ac:dyDescent="0.25">
      <c r="A3444" s="1" t="s">
        <v>9728</v>
      </c>
      <c r="B3444" t="s">
        <v>10892</v>
      </c>
    </row>
    <row r="3445" spans="1:2" x14ac:dyDescent="0.25">
      <c r="A3445" s="1" t="s">
        <v>9898</v>
      </c>
      <c r="B3445" t="s">
        <v>10892</v>
      </c>
    </row>
    <row r="3446" spans="1:2" x14ac:dyDescent="0.25">
      <c r="A3446" s="1" t="s">
        <v>10002</v>
      </c>
      <c r="B3446" t="s">
        <v>10892</v>
      </c>
    </row>
    <row r="3447" spans="1:2" x14ac:dyDescent="0.25">
      <c r="A3447" s="1" t="s">
        <v>9641</v>
      </c>
      <c r="B3447" t="s">
        <v>10892</v>
      </c>
    </row>
    <row r="3448" spans="1:2" x14ac:dyDescent="0.25">
      <c r="A3448" s="1" t="s">
        <v>9847</v>
      </c>
      <c r="B3448" t="s">
        <v>10892</v>
      </c>
    </row>
    <row r="3449" spans="1:2" x14ac:dyDescent="0.25">
      <c r="A3449" s="1" t="s">
        <v>9975</v>
      </c>
      <c r="B3449" t="s">
        <v>10892</v>
      </c>
    </row>
    <row r="3450" spans="1:2" x14ac:dyDescent="0.25">
      <c r="A3450" s="1" t="s">
        <v>9700</v>
      </c>
      <c r="B3450" t="s">
        <v>10892</v>
      </c>
    </row>
    <row r="3451" spans="1:2" x14ac:dyDescent="0.25">
      <c r="A3451" s="1" t="s">
        <v>9808</v>
      </c>
      <c r="B3451" t="s">
        <v>10892</v>
      </c>
    </row>
    <row r="3452" spans="1:2" x14ac:dyDescent="0.25">
      <c r="A3452" s="1" t="s">
        <v>9732</v>
      </c>
      <c r="B3452" t="s">
        <v>10892</v>
      </c>
    </row>
    <row r="3453" spans="1:2" x14ac:dyDescent="0.25">
      <c r="A3453" s="1" t="s">
        <v>9943</v>
      </c>
      <c r="B3453" t="s">
        <v>10892</v>
      </c>
    </row>
    <row r="3454" spans="1:2" x14ac:dyDescent="0.25">
      <c r="A3454" s="1" t="s">
        <v>10000</v>
      </c>
      <c r="B3454" t="s">
        <v>10892</v>
      </c>
    </row>
    <row r="3455" spans="1:2" x14ac:dyDescent="0.25">
      <c r="A3455" s="1" t="s">
        <v>9718</v>
      </c>
      <c r="B3455" t="s">
        <v>10892</v>
      </c>
    </row>
    <row r="3456" spans="1:2" x14ac:dyDescent="0.25">
      <c r="A3456" s="1" t="s">
        <v>9817</v>
      </c>
      <c r="B3456" t="s">
        <v>10892</v>
      </c>
    </row>
    <row r="3457" spans="1:2" x14ac:dyDescent="0.25">
      <c r="A3457" s="1" t="s">
        <v>9930</v>
      </c>
      <c r="B3457" t="s">
        <v>10892</v>
      </c>
    </row>
    <row r="3458" spans="1:2" x14ac:dyDescent="0.25">
      <c r="A3458" s="1" t="s">
        <v>9696</v>
      </c>
      <c r="B3458" t="s">
        <v>10892</v>
      </c>
    </row>
    <row r="3459" spans="1:2" x14ac:dyDescent="0.25">
      <c r="A3459" s="1" t="s">
        <v>9845</v>
      </c>
      <c r="B3459" t="s">
        <v>10892</v>
      </c>
    </row>
    <row r="3460" spans="1:2" x14ac:dyDescent="0.25">
      <c r="A3460" s="1" t="s">
        <v>10004</v>
      </c>
      <c r="B3460" t="s">
        <v>10892</v>
      </c>
    </row>
    <row r="3461" spans="1:2" x14ac:dyDescent="0.25">
      <c r="A3461" s="1" t="s">
        <v>9736</v>
      </c>
      <c r="B3461" t="s">
        <v>10892</v>
      </c>
    </row>
    <row r="3462" spans="1:2" x14ac:dyDescent="0.25">
      <c r="A3462" s="1" t="s">
        <v>9929</v>
      </c>
      <c r="B3462" t="s">
        <v>10892</v>
      </c>
    </row>
    <row r="3463" spans="1:2" x14ac:dyDescent="0.25">
      <c r="A3463" s="1" t="s">
        <v>9762</v>
      </c>
      <c r="B3463" t="s">
        <v>10892</v>
      </c>
    </row>
    <row r="3464" spans="1:2" x14ac:dyDescent="0.25">
      <c r="A3464" s="1" t="s">
        <v>9971</v>
      </c>
      <c r="B3464" t="s">
        <v>10892</v>
      </c>
    </row>
    <row r="3465" spans="1:2" x14ac:dyDescent="0.25">
      <c r="A3465" s="1" t="s">
        <v>9993</v>
      </c>
      <c r="B3465" t="s">
        <v>10892</v>
      </c>
    </row>
    <row r="3466" spans="1:2" x14ac:dyDescent="0.25">
      <c r="A3466" s="1" t="s">
        <v>9789</v>
      </c>
      <c r="B3466" t="s">
        <v>10892</v>
      </c>
    </row>
    <row r="3467" spans="1:2" x14ac:dyDescent="0.25">
      <c r="A3467" s="1" t="s">
        <v>9897</v>
      </c>
      <c r="B3467" t="s">
        <v>10892</v>
      </c>
    </row>
    <row r="3468" spans="1:2" x14ac:dyDescent="0.25">
      <c r="A3468" s="1" t="s">
        <v>10016</v>
      </c>
      <c r="B3468" t="s">
        <v>10892</v>
      </c>
    </row>
    <row r="3469" spans="1:2" x14ac:dyDescent="0.25">
      <c r="A3469" s="1" t="s">
        <v>9580</v>
      </c>
      <c r="B3469" t="s">
        <v>10892</v>
      </c>
    </row>
    <row r="3470" spans="1:2" x14ac:dyDescent="0.25">
      <c r="A3470" s="1" t="s">
        <v>9622</v>
      </c>
      <c r="B3470" t="s">
        <v>10892</v>
      </c>
    </row>
    <row r="3471" spans="1:2" x14ac:dyDescent="0.25">
      <c r="A3471" s="1" t="s">
        <v>9666</v>
      </c>
      <c r="B3471" t="s">
        <v>10892</v>
      </c>
    </row>
    <row r="3472" spans="1:2" x14ac:dyDescent="0.25">
      <c r="A3472" s="1" t="s">
        <v>9727</v>
      </c>
      <c r="B3472" t="s">
        <v>10892</v>
      </c>
    </row>
    <row r="3473" spans="1:2" x14ac:dyDescent="0.25">
      <c r="A3473" s="1" t="s">
        <v>9979</v>
      </c>
      <c r="B3473" t="s">
        <v>10892</v>
      </c>
    </row>
    <row r="3474" spans="1:2" x14ac:dyDescent="0.25">
      <c r="A3474" s="1" t="s">
        <v>9667</v>
      </c>
      <c r="B3474" t="s">
        <v>10892</v>
      </c>
    </row>
    <row r="3475" spans="1:2" x14ac:dyDescent="0.25">
      <c r="A3475" s="1" t="s">
        <v>9938</v>
      </c>
      <c r="B3475" t="s">
        <v>10892</v>
      </c>
    </row>
    <row r="3476" spans="1:2" x14ac:dyDescent="0.25">
      <c r="A3476" s="1" t="s">
        <v>9784</v>
      </c>
      <c r="B3476" t="s">
        <v>10892</v>
      </c>
    </row>
    <row r="3477" spans="1:2" x14ac:dyDescent="0.25">
      <c r="A3477" s="1" t="s">
        <v>9925</v>
      </c>
      <c r="B3477" t="s">
        <v>10892</v>
      </c>
    </row>
    <row r="3478" spans="1:2" x14ac:dyDescent="0.25">
      <c r="A3478" s="1" t="s">
        <v>9787</v>
      </c>
      <c r="B3478" t="s">
        <v>10892</v>
      </c>
    </row>
    <row r="3479" spans="1:2" x14ac:dyDescent="0.25">
      <c r="A3479" s="1" t="s">
        <v>9948</v>
      </c>
      <c r="B3479" t="s">
        <v>10892</v>
      </c>
    </row>
    <row r="3480" spans="1:2" x14ac:dyDescent="0.25">
      <c r="A3480" s="1" t="s">
        <v>9974</v>
      </c>
      <c r="B3480" t="s">
        <v>10892</v>
      </c>
    </row>
    <row r="3481" spans="1:2" x14ac:dyDescent="0.25">
      <c r="A3481" s="1" t="s">
        <v>9805</v>
      </c>
      <c r="B3481" t="s">
        <v>10892</v>
      </c>
    </row>
    <row r="3482" spans="1:2" x14ac:dyDescent="0.25">
      <c r="A3482" s="1" t="s">
        <v>9807</v>
      </c>
      <c r="B3482" t="s">
        <v>10892</v>
      </c>
    </row>
    <row r="3483" spans="1:2" x14ac:dyDescent="0.25">
      <c r="A3483" s="1" t="s">
        <v>9760</v>
      </c>
      <c r="B3483" t="s">
        <v>10892</v>
      </c>
    </row>
    <row r="3484" spans="1:2" x14ac:dyDescent="0.25">
      <c r="A3484" s="1" t="s">
        <v>9894</v>
      </c>
      <c r="B3484" t="s">
        <v>10892</v>
      </c>
    </row>
    <row r="3485" spans="1:2" x14ac:dyDescent="0.25">
      <c r="A3485" s="1" t="s">
        <v>9765</v>
      </c>
      <c r="B3485" t="s">
        <v>10892</v>
      </c>
    </row>
    <row r="3486" spans="1:2" x14ac:dyDescent="0.25">
      <c r="A3486" s="1" t="s">
        <v>9792</v>
      </c>
      <c r="B3486" t="s">
        <v>10892</v>
      </c>
    </row>
    <row r="3487" spans="1:2" x14ac:dyDescent="0.25">
      <c r="A3487" s="1" t="s">
        <v>9682</v>
      </c>
      <c r="B3487" t="s">
        <v>10892</v>
      </c>
    </row>
    <row r="3488" spans="1:2" x14ac:dyDescent="0.25">
      <c r="A3488" s="1" t="s">
        <v>9944</v>
      </c>
      <c r="B3488" t="s">
        <v>10892</v>
      </c>
    </row>
    <row r="3489" spans="1:2" x14ac:dyDescent="0.25">
      <c r="A3489" s="1" t="s">
        <v>9786</v>
      </c>
      <c r="B3489" t="s">
        <v>10892</v>
      </c>
    </row>
    <row r="3490" spans="1:2" x14ac:dyDescent="0.25">
      <c r="A3490" s="1" t="s">
        <v>9963</v>
      </c>
      <c r="B3490" t="s">
        <v>10892</v>
      </c>
    </row>
    <row r="3491" spans="1:2" x14ac:dyDescent="0.25">
      <c r="A3491" s="1" t="s">
        <v>9940</v>
      </c>
      <c r="B3491" t="s">
        <v>10892</v>
      </c>
    </row>
    <row r="3492" spans="1:2" x14ac:dyDescent="0.25">
      <c r="A3492" s="1" t="s">
        <v>9717</v>
      </c>
      <c r="B3492" t="s">
        <v>10892</v>
      </c>
    </row>
    <row r="3493" spans="1:2" x14ac:dyDescent="0.25">
      <c r="A3493" s="1" t="s">
        <v>9708</v>
      </c>
      <c r="B3493" t="s">
        <v>10892</v>
      </c>
    </row>
    <row r="3494" spans="1:2" x14ac:dyDescent="0.25">
      <c r="A3494" s="1" t="s">
        <v>10039</v>
      </c>
      <c r="B3494" t="s">
        <v>10892</v>
      </c>
    </row>
    <row r="3495" spans="1:2" x14ac:dyDescent="0.25">
      <c r="A3495" s="1" t="s">
        <v>9604</v>
      </c>
      <c r="B3495" t="s">
        <v>10892</v>
      </c>
    </row>
    <row r="3496" spans="1:2" x14ac:dyDescent="0.25">
      <c r="A3496" s="1" t="s">
        <v>9566</v>
      </c>
      <c r="B3496" t="s">
        <v>10892</v>
      </c>
    </row>
    <row r="3497" spans="1:2" x14ac:dyDescent="0.25">
      <c r="A3497" s="1" t="s">
        <v>9689</v>
      </c>
      <c r="B3497" t="s">
        <v>10892</v>
      </c>
    </row>
    <row r="3498" spans="1:2" x14ac:dyDescent="0.25">
      <c r="A3498" s="1" t="s">
        <v>9674</v>
      </c>
      <c r="B3498" t="s">
        <v>10892</v>
      </c>
    </row>
    <row r="3499" spans="1:2" x14ac:dyDescent="0.25">
      <c r="A3499" s="1" t="s">
        <v>9816</v>
      </c>
      <c r="B3499" t="s">
        <v>10892</v>
      </c>
    </row>
    <row r="3500" spans="1:2" x14ac:dyDescent="0.25">
      <c r="A3500" s="1" t="s">
        <v>9931</v>
      </c>
      <c r="B3500" t="s">
        <v>10892</v>
      </c>
    </row>
    <row r="3501" spans="1:2" x14ac:dyDescent="0.25">
      <c r="A3501" s="1" t="s">
        <v>9752</v>
      </c>
      <c r="B3501" t="s">
        <v>10892</v>
      </c>
    </row>
    <row r="3502" spans="1:2" x14ac:dyDescent="0.25">
      <c r="A3502" s="1" t="s">
        <v>9941</v>
      </c>
      <c r="B3502" t="s">
        <v>10892</v>
      </c>
    </row>
    <row r="3503" spans="1:2" x14ac:dyDescent="0.25">
      <c r="A3503" s="1" t="s">
        <v>9866</v>
      </c>
      <c r="B3503" t="s">
        <v>10892</v>
      </c>
    </row>
    <row r="3504" spans="1:2" x14ac:dyDescent="0.25">
      <c r="A3504" s="1" t="s">
        <v>9890</v>
      </c>
      <c r="B3504" t="s">
        <v>10892</v>
      </c>
    </row>
    <row r="3505" spans="1:2" x14ac:dyDescent="0.25">
      <c r="A3505" s="1" t="s">
        <v>9804</v>
      </c>
      <c r="B3505" t="s">
        <v>10892</v>
      </c>
    </row>
    <row r="3506" spans="1:2" x14ac:dyDescent="0.25">
      <c r="A3506" s="1" t="s">
        <v>9699</v>
      </c>
      <c r="B3506" t="s">
        <v>10892</v>
      </c>
    </row>
    <row r="3507" spans="1:2" x14ac:dyDescent="0.25">
      <c r="A3507" s="1" t="s">
        <v>9772</v>
      </c>
      <c r="B3507" t="s">
        <v>10892</v>
      </c>
    </row>
    <row r="3508" spans="1:2" x14ac:dyDescent="0.25">
      <c r="A3508" s="1" t="s">
        <v>9773</v>
      </c>
      <c r="B3508" t="s">
        <v>10892</v>
      </c>
    </row>
    <row r="3509" spans="1:2" x14ac:dyDescent="0.25">
      <c r="A3509" s="1" t="s">
        <v>9874</v>
      </c>
      <c r="B3509" t="s">
        <v>10892</v>
      </c>
    </row>
    <row r="3510" spans="1:2" x14ac:dyDescent="0.25">
      <c r="A3510" s="1" t="s">
        <v>9648</v>
      </c>
      <c r="B3510" t="s">
        <v>10892</v>
      </c>
    </row>
    <row r="3511" spans="1:2" x14ac:dyDescent="0.25">
      <c r="A3511" s="1" t="s">
        <v>9831</v>
      </c>
      <c r="B3511" t="s">
        <v>10892</v>
      </c>
    </row>
    <row r="3512" spans="1:2" x14ac:dyDescent="0.25">
      <c r="A3512" s="1" t="s">
        <v>10005</v>
      </c>
      <c r="B3512" t="s">
        <v>10892</v>
      </c>
    </row>
    <row r="3513" spans="1:2" x14ac:dyDescent="0.25">
      <c r="A3513" s="1" t="s">
        <v>9609</v>
      </c>
      <c r="B3513" t="s">
        <v>10892</v>
      </c>
    </row>
    <row r="3514" spans="1:2" x14ac:dyDescent="0.25">
      <c r="A3514" s="1" t="s">
        <v>9579</v>
      </c>
      <c r="B3514" t="s">
        <v>10892</v>
      </c>
    </row>
    <row r="3515" spans="1:2" x14ac:dyDescent="0.25">
      <c r="A3515" s="1" t="s">
        <v>9681</v>
      </c>
      <c r="B3515" t="s">
        <v>10892</v>
      </c>
    </row>
    <row r="3516" spans="1:2" x14ac:dyDescent="0.25">
      <c r="A3516" s="1" t="s">
        <v>9633</v>
      </c>
      <c r="B3516" t="s">
        <v>10892</v>
      </c>
    </row>
    <row r="3517" spans="1:2" x14ac:dyDescent="0.25">
      <c r="A3517" s="1" t="s">
        <v>9832</v>
      </c>
      <c r="B3517" t="s">
        <v>10892</v>
      </c>
    </row>
    <row r="3518" spans="1:2" x14ac:dyDescent="0.25">
      <c r="A3518" s="1" t="s">
        <v>10013</v>
      </c>
      <c r="B3518" t="s">
        <v>10892</v>
      </c>
    </row>
    <row r="3519" spans="1:2" x14ac:dyDescent="0.25">
      <c r="A3519" s="1" t="s">
        <v>9916</v>
      </c>
      <c r="B3519" t="s">
        <v>10892</v>
      </c>
    </row>
    <row r="3520" spans="1:2" x14ac:dyDescent="0.25">
      <c r="A3520" s="1" t="s">
        <v>9942</v>
      </c>
      <c r="B3520" t="s">
        <v>10892</v>
      </c>
    </row>
    <row r="3521" spans="1:2" x14ac:dyDescent="0.25">
      <c r="A3521" s="1" t="s">
        <v>9882</v>
      </c>
      <c r="B3521" t="s">
        <v>10892</v>
      </c>
    </row>
    <row r="3522" spans="1:2" x14ac:dyDescent="0.25">
      <c r="A3522" s="1" t="s">
        <v>10029</v>
      </c>
      <c r="B3522" t="s">
        <v>10892</v>
      </c>
    </row>
    <row r="3523" spans="1:2" x14ac:dyDescent="0.25">
      <c r="A3523" s="1" t="s">
        <v>9976</v>
      </c>
      <c r="B3523" t="s">
        <v>10892</v>
      </c>
    </row>
    <row r="3524" spans="1:2" x14ac:dyDescent="0.25">
      <c r="A3524" s="1" t="s">
        <v>9855</v>
      </c>
      <c r="B3524" t="s">
        <v>10892</v>
      </c>
    </row>
    <row r="3525" spans="1:2" x14ac:dyDescent="0.25">
      <c r="A3525" s="1" t="s">
        <v>9803</v>
      </c>
      <c r="B3525" t="s">
        <v>10892</v>
      </c>
    </row>
    <row r="3526" spans="1:2" x14ac:dyDescent="0.25">
      <c r="A3526" s="1" t="s">
        <v>9932</v>
      </c>
      <c r="B3526" t="s">
        <v>10892</v>
      </c>
    </row>
    <row r="3527" spans="1:2" x14ac:dyDescent="0.25">
      <c r="A3527" s="1" t="s">
        <v>9814</v>
      </c>
      <c r="B3527" t="s">
        <v>10892</v>
      </c>
    </row>
    <row r="3528" spans="1:2" x14ac:dyDescent="0.25">
      <c r="A3528" s="1" t="s">
        <v>9826</v>
      </c>
      <c r="B3528" t="s">
        <v>10892</v>
      </c>
    </row>
    <row r="3529" spans="1:2" x14ac:dyDescent="0.25">
      <c r="A3529" s="1" t="s">
        <v>9876</v>
      </c>
      <c r="B3529" t="s">
        <v>10892</v>
      </c>
    </row>
    <row r="3530" spans="1:2" x14ac:dyDescent="0.25">
      <c r="A3530" s="1" t="s">
        <v>9835</v>
      </c>
      <c r="B3530" t="s">
        <v>10892</v>
      </c>
    </row>
    <row r="3531" spans="1:2" x14ac:dyDescent="0.25">
      <c r="A3531" s="1" t="s">
        <v>9927</v>
      </c>
      <c r="B3531" t="s">
        <v>10892</v>
      </c>
    </row>
    <row r="3532" spans="1:2" x14ac:dyDescent="0.25">
      <c r="A3532" s="1" t="s">
        <v>9721</v>
      </c>
      <c r="B3532" t="s">
        <v>10892</v>
      </c>
    </row>
    <row r="3533" spans="1:2" x14ac:dyDescent="0.25">
      <c r="A3533" s="1" t="s">
        <v>9640</v>
      </c>
      <c r="B3533" t="s">
        <v>10892</v>
      </c>
    </row>
    <row r="3534" spans="1:2" x14ac:dyDescent="0.25">
      <c r="A3534" s="1" t="s">
        <v>9692</v>
      </c>
      <c r="B3534" t="s">
        <v>10892</v>
      </c>
    </row>
    <row r="3535" spans="1:2" x14ac:dyDescent="0.25">
      <c r="A3535" s="1" t="s">
        <v>9629</v>
      </c>
      <c r="B3535" t="s">
        <v>10892</v>
      </c>
    </row>
    <row r="3536" spans="1:2" x14ac:dyDescent="0.25">
      <c r="A3536" s="1" t="s">
        <v>9895</v>
      </c>
      <c r="B3536" t="s">
        <v>10892</v>
      </c>
    </row>
    <row r="3537" spans="1:2" x14ac:dyDescent="0.25">
      <c r="A3537" s="1" t="s">
        <v>10012</v>
      </c>
      <c r="B3537" t="s">
        <v>10892</v>
      </c>
    </row>
    <row r="3538" spans="1:2" x14ac:dyDescent="0.25">
      <c r="A3538" s="1" t="s">
        <v>9815</v>
      </c>
      <c r="B3538" t="s">
        <v>10892</v>
      </c>
    </row>
    <row r="3539" spans="1:2" x14ac:dyDescent="0.25">
      <c r="A3539" s="1" t="s">
        <v>9859</v>
      </c>
      <c r="B3539" t="s">
        <v>10892</v>
      </c>
    </row>
    <row r="3540" spans="1:2" x14ac:dyDescent="0.25">
      <c r="A3540" s="1" t="s">
        <v>10032</v>
      </c>
      <c r="B3540" t="s">
        <v>10892</v>
      </c>
    </row>
    <row r="3541" spans="1:2" x14ac:dyDescent="0.25">
      <c r="A3541" s="1" t="s">
        <v>9827</v>
      </c>
      <c r="B3541" t="s">
        <v>10892</v>
      </c>
    </row>
    <row r="3542" spans="1:2" x14ac:dyDescent="0.25">
      <c r="A3542" s="1" t="s">
        <v>9864</v>
      </c>
      <c r="B3542" t="s">
        <v>10892</v>
      </c>
    </row>
    <row r="3543" spans="1:2" x14ac:dyDescent="0.25">
      <c r="A3543" s="1" t="s">
        <v>9802</v>
      </c>
      <c r="B3543" t="s">
        <v>10892</v>
      </c>
    </row>
    <row r="3544" spans="1:2" x14ac:dyDescent="0.25">
      <c r="A3544" s="1" t="s">
        <v>9861</v>
      </c>
      <c r="B3544" t="s">
        <v>10892</v>
      </c>
    </row>
    <row r="3545" spans="1:2" x14ac:dyDescent="0.25">
      <c r="A3545" s="1" t="s">
        <v>9973</v>
      </c>
      <c r="B3545" t="s">
        <v>10892</v>
      </c>
    </row>
    <row r="3546" spans="1:2" x14ac:dyDescent="0.25">
      <c r="A3546" s="1" t="s">
        <v>9823</v>
      </c>
      <c r="B3546" t="s">
        <v>10892</v>
      </c>
    </row>
    <row r="3547" spans="1:2" x14ac:dyDescent="0.25">
      <c r="A3547" s="1" t="s">
        <v>9957</v>
      </c>
      <c r="B3547" t="s">
        <v>10892</v>
      </c>
    </row>
    <row r="3548" spans="1:2" x14ac:dyDescent="0.25">
      <c r="A3548" s="1" t="s">
        <v>9918</v>
      </c>
      <c r="B3548" t="s">
        <v>10892</v>
      </c>
    </row>
    <row r="3549" spans="1:2" x14ac:dyDescent="0.25">
      <c r="A3549" s="1" t="s">
        <v>9585</v>
      </c>
      <c r="B3549" t="s">
        <v>10892</v>
      </c>
    </row>
    <row r="3550" spans="1:2" x14ac:dyDescent="0.25">
      <c r="A3550" s="1" t="s">
        <v>9645</v>
      </c>
      <c r="B3550" t="s">
        <v>10892</v>
      </c>
    </row>
    <row r="3551" spans="1:2" x14ac:dyDescent="0.25">
      <c r="A3551" s="1" t="s">
        <v>9612</v>
      </c>
      <c r="B3551" t="s">
        <v>10892</v>
      </c>
    </row>
    <row r="3552" spans="1:2" x14ac:dyDescent="0.25">
      <c r="A3552" s="1" t="s">
        <v>9706</v>
      </c>
      <c r="B3552" t="s">
        <v>10892</v>
      </c>
    </row>
    <row r="3553" spans="1:2" x14ac:dyDescent="0.25">
      <c r="A3553" s="1" t="s">
        <v>10048</v>
      </c>
      <c r="B3553" t="s">
        <v>10892</v>
      </c>
    </row>
    <row r="3554" spans="1:2" x14ac:dyDescent="0.25">
      <c r="A3554" s="1" t="s">
        <v>9665</v>
      </c>
      <c r="B3554" t="s">
        <v>10892</v>
      </c>
    </row>
    <row r="3555" spans="1:2" x14ac:dyDescent="0.25">
      <c r="A3555" s="1" t="s">
        <v>9552</v>
      </c>
      <c r="B3555" t="s">
        <v>10892</v>
      </c>
    </row>
    <row r="3556" spans="1:2" x14ac:dyDescent="0.25">
      <c r="A3556" s="1" t="s">
        <v>9755</v>
      </c>
      <c r="B3556" t="s">
        <v>10892</v>
      </c>
    </row>
    <row r="3557" spans="1:2" x14ac:dyDescent="0.25">
      <c r="A3557" s="1" t="s">
        <v>9621</v>
      </c>
      <c r="B3557" t="s">
        <v>10892</v>
      </c>
    </row>
    <row r="3558" spans="1:2" x14ac:dyDescent="0.25">
      <c r="A3558" s="1" t="s">
        <v>10737</v>
      </c>
      <c r="B3558" t="s">
        <v>10892</v>
      </c>
    </row>
    <row r="3559" spans="1:2" x14ac:dyDescent="0.25">
      <c r="A3559" s="1" t="s">
        <v>9775</v>
      </c>
      <c r="B3559" t="s">
        <v>10892</v>
      </c>
    </row>
    <row r="3560" spans="1:2" x14ac:dyDescent="0.25">
      <c r="A3560" s="1" t="s">
        <v>9634</v>
      </c>
      <c r="B3560" t="s">
        <v>10892</v>
      </c>
    </row>
    <row r="3561" spans="1:2" x14ac:dyDescent="0.25">
      <c r="A3561" s="1" t="s">
        <v>9598</v>
      </c>
      <c r="B3561" t="s">
        <v>10892</v>
      </c>
    </row>
    <row r="3562" spans="1:2" x14ac:dyDescent="0.25">
      <c r="A3562" s="1" t="s">
        <v>10452</v>
      </c>
      <c r="B3562" t="s">
        <v>10892</v>
      </c>
    </row>
    <row r="3563" spans="1:2" x14ac:dyDescent="0.25">
      <c r="A3563" s="1" t="s">
        <v>9750</v>
      </c>
      <c r="B3563" t="s">
        <v>10892</v>
      </c>
    </row>
    <row r="3564" spans="1:2" x14ac:dyDescent="0.25">
      <c r="A3564" s="1" t="s">
        <v>9794</v>
      </c>
      <c r="B3564" t="s">
        <v>10892</v>
      </c>
    </row>
    <row r="3565" spans="1:2" x14ac:dyDescent="0.25">
      <c r="A3565" s="1" t="s">
        <v>9754</v>
      </c>
      <c r="B3565" t="s">
        <v>10892</v>
      </c>
    </row>
    <row r="3566" spans="1:2" x14ac:dyDescent="0.25">
      <c r="A3566" s="1" t="s">
        <v>9593</v>
      </c>
      <c r="B3566" t="s">
        <v>10892</v>
      </c>
    </row>
    <row r="3567" spans="1:2" x14ac:dyDescent="0.25">
      <c r="A3567" s="1" t="s">
        <v>9564</v>
      </c>
      <c r="B3567" t="s">
        <v>10892</v>
      </c>
    </row>
    <row r="3568" spans="1:2" x14ac:dyDescent="0.25">
      <c r="A3568" s="1" t="s">
        <v>9686</v>
      </c>
      <c r="B3568" t="s">
        <v>10892</v>
      </c>
    </row>
    <row r="3569" spans="1:2" x14ac:dyDescent="0.25">
      <c r="A3569" s="1" t="s">
        <v>9559</v>
      </c>
      <c r="B3569" t="s">
        <v>10892</v>
      </c>
    </row>
    <row r="3570" spans="1:2" x14ac:dyDescent="0.25">
      <c r="A3570" s="1" t="s">
        <v>9687</v>
      </c>
      <c r="B3570" t="s">
        <v>10892</v>
      </c>
    </row>
    <row r="3571" spans="1:2" x14ac:dyDescent="0.25">
      <c r="A3571" s="1" t="s">
        <v>9661</v>
      </c>
      <c r="B3571" t="s">
        <v>10892</v>
      </c>
    </row>
    <row r="3572" spans="1:2" x14ac:dyDescent="0.25">
      <c r="A3572" s="1" t="s">
        <v>10494</v>
      </c>
      <c r="B3572" t="s">
        <v>10892</v>
      </c>
    </row>
    <row r="3573" spans="1:2" x14ac:dyDescent="0.25">
      <c r="A3573" s="1" t="s">
        <v>10362</v>
      </c>
      <c r="B3573" t="s">
        <v>10892</v>
      </c>
    </row>
    <row r="3574" spans="1:2" x14ac:dyDescent="0.25">
      <c r="A3574" s="1" t="s">
        <v>9673</v>
      </c>
      <c r="B3574" t="s">
        <v>10892</v>
      </c>
    </row>
    <row r="3575" spans="1:2" x14ac:dyDescent="0.25">
      <c r="A3575" s="1" t="s">
        <v>10550</v>
      </c>
      <c r="B3575" t="s">
        <v>10892</v>
      </c>
    </row>
    <row r="3576" spans="1:2" x14ac:dyDescent="0.25">
      <c r="A3576" s="1" t="s">
        <v>9588</v>
      </c>
      <c r="B3576" t="s">
        <v>10892</v>
      </c>
    </row>
    <row r="3577" spans="1:2" x14ac:dyDescent="0.25">
      <c r="A3577" s="1" t="s">
        <v>10243</v>
      </c>
      <c r="B3577" t="s">
        <v>10892</v>
      </c>
    </row>
    <row r="3578" spans="1:2" x14ac:dyDescent="0.25">
      <c r="A3578" s="1" t="s">
        <v>9547</v>
      </c>
      <c r="B3578" t="s">
        <v>10892</v>
      </c>
    </row>
    <row r="3579" spans="1:2" x14ac:dyDescent="0.25">
      <c r="A3579" s="1" t="s">
        <v>10573</v>
      </c>
      <c r="B3579" t="s">
        <v>10892</v>
      </c>
    </row>
    <row r="3580" spans="1:2" x14ac:dyDescent="0.25">
      <c r="A3580" s="1" t="s">
        <v>10589</v>
      </c>
      <c r="B3580" t="s">
        <v>10892</v>
      </c>
    </row>
    <row r="3581" spans="1:2" x14ac:dyDescent="0.25">
      <c r="A3581" s="1" t="s">
        <v>9693</v>
      </c>
      <c r="B3581" t="s">
        <v>10892</v>
      </c>
    </row>
    <row r="3582" spans="1:2" x14ac:dyDescent="0.25">
      <c r="A3582" s="1" t="s">
        <v>9734</v>
      </c>
      <c r="B3582" t="s">
        <v>10892</v>
      </c>
    </row>
    <row r="3583" spans="1:2" x14ac:dyDescent="0.25">
      <c r="A3583" s="1" t="s">
        <v>9649</v>
      </c>
      <c r="B3583" t="s">
        <v>10892</v>
      </c>
    </row>
    <row r="3584" spans="1:2" x14ac:dyDescent="0.25">
      <c r="A3584" s="1" t="s">
        <v>9554</v>
      </c>
      <c r="B3584" t="s">
        <v>10892</v>
      </c>
    </row>
    <row r="3585" spans="1:2" x14ac:dyDescent="0.25">
      <c r="A3585" s="1" t="s">
        <v>9818</v>
      </c>
      <c r="B3585" t="s">
        <v>10892</v>
      </c>
    </row>
    <row r="3586" spans="1:2" x14ac:dyDescent="0.25">
      <c r="A3586" s="1" t="s">
        <v>10575</v>
      </c>
      <c r="B3586" t="s">
        <v>10892</v>
      </c>
    </row>
    <row r="3587" spans="1:2" x14ac:dyDescent="0.25">
      <c r="A3587" s="1" t="s">
        <v>9825</v>
      </c>
      <c r="B3587" t="s">
        <v>10892</v>
      </c>
    </row>
    <row r="3588" spans="1:2" x14ac:dyDescent="0.25">
      <c r="A3588" s="1" t="s">
        <v>9594</v>
      </c>
      <c r="B3588" t="s">
        <v>10892</v>
      </c>
    </row>
    <row r="3589" spans="1:2" x14ac:dyDescent="0.25">
      <c r="A3589" s="1" t="s">
        <v>10485</v>
      </c>
      <c r="B3589" t="s">
        <v>10892</v>
      </c>
    </row>
    <row r="3590" spans="1:2" x14ac:dyDescent="0.25">
      <c r="A3590" s="1" t="s">
        <v>10546</v>
      </c>
      <c r="B3590" t="s">
        <v>10892</v>
      </c>
    </row>
    <row r="3591" spans="1:2" x14ac:dyDescent="0.25">
      <c r="A3591" s="1" t="s">
        <v>9639</v>
      </c>
      <c r="B3591" t="s">
        <v>10892</v>
      </c>
    </row>
    <row r="3592" spans="1:2" x14ac:dyDescent="0.25">
      <c r="A3592" s="1" t="s">
        <v>10623</v>
      </c>
      <c r="B3592" t="s">
        <v>10907</v>
      </c>
    </row>
    <row r="3593" spans="1:2" x14ac:dyDescent="0.25">
      <c r="A3593" s="1" t="s">
        <v>2278</v>
      </c>
      <c r="B3593" t="s">
        <v>10907</v>
      </c>
    </row>
    <row r="3594" spans="1:2" x14ac:dyDescent="0.25">
      <c r="A3594" s="1" t="s">
        <v>9888</v>
      </c>
      <c r="B3594" t="s">
        <v>10907</v>
      </c>
    </row>
    <row r="3595" spans="1:2" x14ac:dyDescent="0.25">
      <c r="A3595" s="1" t="s">
        <v>9865</v>
      </c>
      <c r="B3595" t="s">
        <v>10907</v>
      </c>
    </row>
    <row r="3596" spans="1:2" x14ac:dyDescent="0.25">
      <c r="A3596" s="1" t="s">
        <v>8398</v>
      </c>
      <c r="B3596" t="s">
        <v>10907</v>
      </c>
    </row>
    <row r="3597" spans="1:2" x14ac:dyDescent="0.25">
      <c r="A3597" s="1" t="s">
        <v>9373</v>
      </c>
      <c r="B3597" t="s">
        <v>10907</v>
      </c>
    </row>
    <row r="3598" spans="1:2" x14ac:dyDescent="0.25">
      <c r="A3598" s="1" t="s">
        <v>10023</v>
      </c>
      <c r="B3598" t="s">
        <v>10786</v>
      </c>
    </row>
    <row r="3599" spans="1:2" x14ac:dyDescent="0.25">
      <c r="A3599" s="1" t="s">
        <v>10581</v>
      </c>
      <c r="B3599" t="s">
        <v>10786</v>
      </c>
    </row>
    <row r="3600" spans="1:2" x14ac:dyDescent="0.25">
      <c r="A3600" s="1" t="s">
        <v>10364</v>
      </c>
      <c r="B3600" t="s">
        <v>10786</v>
      </c>
    </row>
    <row r="3601" spans="1:2" x14ac:dyDescent="0.25">
      <c r="A3601" s="1" t="s">
        <v>10303</v>
      </c>
      <c r="B3601" t="s">
        <v>10910</v>
      </c>
    </row>
    <row r="3602" spans="1:2" x14ac:dyDescent="0.25">
      <c r="A3602" s="1" t="s">
        <v>2210</v>
      </c>
      <c r="B3602" t="s">
        <v>10910</v>
      </c>
    </row>
    <row r="3603" spans="1:2" x14ac:dyDescent="0.25">
      <c r="A3603" s="1" t="s">
        <v>9548</v>
      </c>
      <c r="B3603" t="s">
        <v>10893</v>
      </c>
    </row>
    <row r="3604" spans="1:2" x14ac:dyDescent="0.25">
      <c r="A3604" s="1" t="s">
        <v>10620</v>
      </c>
      <c r="B3604" t="s">
        <v>10893</v>
      </c>
    </row>
    <row r="3605" spans="1:2" x14ac:dyDescent="0.25">
      <c r="A3605" s="1" t="s">
        <v>10540</v>
      </c>
      <c r="B3605" t="s">
        <v>10893</v>
      </c>
    </row>
    <row r="3606" spans="1:2" x14ac:dyDescent="0.25">
      <c r="A3606" s="1" t="s">
        <v>2219</v>
      </c>
      <c r="B3606" t="s">
        <v>10889</v>
      </c>
    </row>
    <row r="3607" spans="1:2" x14ac:dyDescent="0.25">
      <c r="A3607" s="1" t="s">
        <v>10019</v>
      </c>
      <c r="B3607" t="s">
        <v>10889</v>
      </c>
    </row>
    <row r="3608" spans="1:2" x14ac:dyDescent="0.25">
      <c r="A3608" s="1" t="s">
        <v>10022</v>
      </c>
      <c r="B3608" t="s">
        <v>10889</v>
      </c>
    </row>
    <row r="3609" spans="1:2" x14ac:dyDescent="0.25">
      <c r="A3609" s="1" t="s">
        <v>10122</v>
      </c>
      <c r="B3609" t="s">
        <v>10889</v>
      </c>
    </row>
    <row r="3610" spans="1:2" x14ac:dyDescent="0.25">
      <c r="A3610" s="1" t="s">
        <v>10021</v>
      </c>
      <c r="B3610" t="s">
        <v>10889</v>
      </c>
    </row>
    <row r="3611" spans="1:2" x14ac:dyDescent="0.25">
      <c r="A3611" s="1" t="s">
        <v>10046</v>
      </c>
      <c r="B3611" t="s">
        <v>10889</v>
      </c>
    </row>
    <row r="3612" spans="1:2" x14ac:dyDescent="0.25">
      <c r="A3612" s="1" t="s">
        <v>10617</v>
      </c>
      <c r="B3612" t="s">
        <v>10889</v>
      </c>
    </row>
    <row r="3613" spans="1:2" x14ac:dyDescent="0.25">
      <c r="A3613" s="1" t="s">
        <v>10020</v>
      </c>
      <c r="B3613" t="s">
        <v>10889</v>
      </c>
    </row>
    <row r="3614" spans="1:2" x14ac:dyDescent="0.25">
      <c r="A3614" s="1" t="s">
        <v>10107</v>
      </c>
      <c r="B3614" t="s">
        <v>10889</v>
      </c>
    </row>
    <row r="3615" spans="1:2" x14ac:dyDescent="0.25">
      <c r="A3615" s="1" t="s">
        <v>10047</v>
      </c>
      <c r="B3615" t="s">
        <v>10889</v>
      </c>
    </row>
    <row r="3616" spans="1:2" x14ac:dyDescent="0.25">
      <c r="A3616" s="1" t="s">
        <v>10034</v>
      </c>
      <c r="B3616" t="s">
        <v>10786</v>
      </c>
    </row>
    <row r="3617" spans="1:3" x14ac:dyDescent="0.25">
      <c r="A3617" s="1" t="s">
        <v>10037</v>
      </c>
      <c r="B3617" t="s">
        <v>10786</v>
      </c>
    </row>
    <row r="3618" spans="1:3" x14ac:dyDescent="0.25">
      <c r="A3618" s="1" t="s">
        <v>10038</v>
      </c>
      <c r="B3618" t="s">
        <v>10786</v>
      </c>
    </row>
    <row r="3619" spans="1:3" x14ac:dyDescent="0.25">
      <c r="A3619" s="1" t="s">
        <v>10457</v>
      </c>
      <c r="B3619" t="s">
        <v>10786</v>
      </c>
    </row>
    <row r="3620" spans="1:3" x14ac:dyDescent="0.25">
      <c r="A3620" s="1" t="s">
        <v>9573</v>
      </c>
      <c r="B3620" t="s">
        <v>10786</v>
      </c>
    </row>
    <row r="3621" spans="1:3" x14ac:dyDescent="0.25">
      <c r="A3621" s="1" t="s">
        <v>9715</v>
      </c>
      <c r="B3621" t="s">
        <v>10786</v>
      </c>
    </row>
    <row r="3622" spans="1:3" x14ac:dyDescent="0.25">
      <c r="A3622" s="1" t="s">
        <v>9852</v>
      </c>
      <c r="B3622" t="s">
        <v>10786</v>
      </c>
    </row>
    <row r="3623" spans="1:3" x14ac:dyDescent="0.25">
      <c r="A3623" s="1" t="s">
        <v>10085</v>
      </c>
      <c r="B3623" t="s">
        <v>10786</v>
      </c>
    </row>
    <row r="3624" spans="1:3" x14ac:dyDescent="0.25">
      <c r="A3624" s="1" t="s">
        <v>10602</v>
      </c>
      <c r="B3624" t="s">
        <v>10786</v>
      </c>
    </row>
    <row r="3625" spans="1:3" x14ac:dyDescent="0.25">
      <c r="A3625" s="1" t="s">
        <v>2978</v>
      </c>
      <c r="B3625" t="s">
        <v>10786</v>
      </c>
    </row>
    <row r="3626" spans="1:3" x14ac:dyDescent="0.25">
      <c r="A3626" s="1" t="s">
        <v>2975</v>
      </c>
      <c r="B3626" t="s">
        <v>10786</v>
      </c>
    </row>
    <row r="3627" spans="1:3" x14ac:dyDescent="0.25">
      <c r="A3627" s="1" t="s">
        <v>5905</v>
      </c>
      <c r="B3627" t="s">
        <v>10786</v>
      </c>
    </row>
    <row r="3628" spans="1:3" x14ac:dyDescent="0.25">
      <c r="A3628" s="1" t="s">
        <v>2505</v>
      </c>
      <c r="B3628" t="s">
        <v>10889</v>
      </c>
    </row>
    <row r="3629" spans="1:3" x14ac:dyDescent="0.25">
      <c r="A3629" s="1" t="s">
        <v>10130</v>
      </c>
      <c r="B3629" t="s">
        <v>10889</v>
      </c>
    </row>
    <row r="3630" spans="1:3" x14ac:dyDescent="0.25">
      <c r="A3630" s="1" t="s">
        <v>3508</v>
      </c>
      <c r="B3630" t="s">
        <v>10890</v>
      </c>
    </row>
    <row r="3631" spans="1:3" x14ac:dyDescent="0.25">
      <c r="A3631" s="1" t="s">
        <v>10649</v>
      </c>
      <c r="B3631" t="s">
        <v>10911</v>
      </c>
    </row>
    <row r="3632" spans="1:3" x14ac:dyDescent="0.25">
      <c r="A3632" s="1" t="s">
        <v>10320</v>
      </c>
      <c r="B3632" t="s">
        <v>10899</v>
      </c>
      <c r="C3632" t="s">
        <v>10912</v>
      </c>
    </row>
  </sheetData>
  <sortState ref="A2:B2212">
    <sortCondition ref="A2:A22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5" x14ac:dyDescent="0.25"/>
  <sheetData>
    <row r="1" spans="1:10" x14ac:dyDescent="0.25">
      <c r="A1" t="s">
        <v>10786</v>
      </c>
      <c r="C1" t="s">
        <v>10786</v>
      </c>
      <c r="F1" t="s">
        <v>10760</v>
      </c>
      <c r="J1" s="1" t="s">
        <v>2339</v>
      </c>
    </row>
    <row r="2" spans="1:10" x14ac:dyDescent="0.25">
      <c r="A2" t="s">
        <v>10793</v>
      </c>
      <c r="C2" s="2" t="s">
        <v>10787</v>
      </c>
      <c r="F2" t="s">
        <v>10761</v>
      </c>
      <c r="J2" s="1" t="s">
        <v>2340</v>
      </c>
    </row>
    <row r="3" spans="1:10" x14ac:dyDescent="0.25">
      <c r="A3" t="s">
        <v>10794</v>
      </c>
      <c r="C3" s="2" t="s">
        <v>10788</v>
      </c>
      <c r="F3" t="s">
        <v>10762</v>
      </c>
      <c r="J3" s="1" t="s">
        <v>2341</v>
      </c>
    </row>
    <row r="4" spans="1:10" x14ac:dyDescent="0.25">
      <c r="A4" t="s">
        <v>10795</v>
      </c>
      <c r="C4" s="2" t="s">
        <v>10789</v>
      </c>
      <c r="F4" t="s">
        <v>10763</v>
      </c>
      <c r="J4" s="1" t="s">
        <v>2354</v>
      </c>
    </row>
    <row r="5" spans="1:10" x14ac:dyDescent="0.25">
      <c r="A5" t="s">
        <v>10796</v>
      </c>
      <c r="C5" s="2" t="s">
        <v>10790</v>
      </c>
      <c r="F5" t="s">
        <v>10764</v>
      </c>
      <c r="J5" s="1" t="s">
        <v>2357</v>
      </c>
    </row>
    <row r="6" spans="1:10" x14ac:dyDescent="0.25">
      <c r="A6" t="s">
        <v>10797</v>
      </c>
      <c r="C6" s="2" t="s">
        <v>10791</v>
      </c>
      <c r="F6" t="s">
        <v>10765</v>
      </c>
      <c r="J6" s="1" t="s">
        <v>2365</v>
      </c>
    </row>
    <row r="7" spans="1:10" x14ac:dyDescent="0.25">
      <c r="A7" t="s">
        <v>10798</v>
      </c>
      <c r="C7" s="2" t="s">
        <v>10842</v>
      </c>
      <c r="F7" t="s">
        <v>10766</v>
      </c>
      <c r="J7" s="1" t="s">
        <v>2575</v>
      </c>
    </row>
    <row r="8" spans="1:10" x14ac:dyDescent="0.25">
      <c r="A8" t="s">
        <v>10799</v>
      </c>
      <c r="C8" s="2" t="s">
        <v>10843</v>
      </c>
      <c r="F8" t="s">
        <v>10767</v>
      </c>
      <c r="J8" s="1" t="s">
        <v>10792</v>
      </c>
    </row>
    <row r="9" spans="1:10" x14ac:dyDescent="0.25">
      <c r="A9" t="s">
        <v>10800</v>
      </c>
      <c r="C9" s="2" t="s">
        <v>10844</v>
      </c>
      <c r="F9" t="s">
        <v>10768</v>
      </c>
    </row>
    <row r="10" spans="1:10" x14ac:dyDescent="0.25">
      <c r="A10" t="s">
        <v>10801</v>
      </c>
      <c r="C10" s="2" t="s">
        <v>10845</v>
      </c>
      <c r="F10" t="s">
        <v>10770</v>
      </c>
    </row>
    <row r="11" spans="1:10" x14ac:dyDescent="0.25">
      <c r="A11" t="s">
        <v>10802</v>
      </c>
      <c r="C11" s="2" t="s">
        <v>10846</v>
      </c>
      <c r="F11" t="s">
        <v>10769</v>
      </c>
    </row>
    <row r="12" spans="1:10" x14ac:dyDescent="0.25">
      <c r="A12" t="s">
        <v>10803</v>
      </c>
      <c r="F12" t="s">
        <v>10771</v>
      </c>
    </row>
    <row r="13" spans="1:10" x14ac:dyDescent="0.25">
      <c r="A13" t="s">
        <v>10804</v>
      </c>
      <c r="F13" t="s">
        <v>10772</v>
      </c>
    </row>
    <row r="14" spans="1:10" x14ac:dyDescent="0.25">
      <c r="A14" t="s">
        <v>10805</v>
      </c>
      <c r="F14" t="s">
        <v>10773</v>
      </c>
    </row>
    <row r="15" spans="1:10" x14ac:dyDescent="0.25">
      <c r="A15" t="s">
        <v>10806</v>
      </c>
      <c r="F15" t="s">
        <v>10775</v>
      </c>
    </row>
    <row r="16" spans="1:10" x14ac:dyDescent="0.25">
      <c r="A16" t="s">
        <v>10807</v>
      </c>
      <c r="F16" t="s">
        <v>10776</v>
      </c>
    </row>
    <row r="17" spans="1:6" x14ac:dyDescent="0.25">
      <c r="A17" t="s">
        <v>10808</v>
      </c>
      <c r="F17" t="s">
        <v>10777</v>
      </c>
    </row>
    <row r="18" spans="1:6" x14ac:dyDescent="0.25">
      <c r="A18" t="s">
        <v>10809</v>
      </c>
      <c r="F18" t="s">
        <v>10778</v>
      </c>
    </row>
    <row r="19" spans="1:6" x14ac:dyDescent="0.25">
      <c r="F19" t="s">
        <v>10779</v>
      </c>
    </row>
    <row r="20" spans="1:6" x14ac:dyDescent="0.25">
      <c r="F20" t="s">
        <v>10780</v>
      </c>
    </row>
    <row r="21" spans="1:6" x14ac:dyDescent="0.25">
      <c r="F21" t="s">
        <v>10781</v>
      </c>
    </row>
    <row r="22" spans="1:6" x14ac:dyDescent="0.25">
      <c r="F22" t="s">
        <v>10782</v>
      </c>
    </row>
    <row r="23" spans="1:6" x14ac:dyDescent="0.25">
      <c r="F23" t="s">
        <v>10783</v>
      </c>
    </row>
    <row r="24" spans="1:6" x14ac:dyDescent="0.25">
      <c r="F24" t="s">
        <v>10784</v>
      </c>
    </row>
    <row r="25" spans="1:6" x14ac:dyDescent="0.25">
      <c r="F25" t="s">
        <v>10785</v>
      </c>
    </row>
    <row r="26" spans="1:6" x14ac:dyDescent="0.25">
      <c r="F26" t="s">
        <v>10837</v>
      </c>
    </row>
    <row r="27" spans="1:6" x14ac:dyDescent="0.25">
      <c r="F27" t="s">
        <v>10838</v>
      </c>
    </row>
    <row r="28" spans="1:6" x14ac:dyDescent="0.25">
      <c r="F28" t="s">
        <v>10825</v>
      </c>
    </row>
    <row r="29" spans="1:6" x14ac:dyDescent="0.25">
      <c r="F29" t="s">
        <v>10836</v>
      </c>
    </row>
    <row r="30" spans="1:6" x14ac:dyDescent="0.25">
      <c r="F30" t="s">
        <v>10835</v>
      </c>
    </row>
    <row r="31" spans="1:6" x14ac:dyDescent="0.25">
      <c r="F31" t="s">
        <v>10834</v>
      </c>
    </row>
    <row r="32" spans="1:6" x14ac:dyDescent="0.25">
      <c r="F32" t="s">
        <v>10833</v>
      </c>
    </row>
    <row r="33" spans="6:6" x14ac:dyDescent="0.25">
      <c r="F33" t="s">
        <v>10832</v>
      </c>
    </row>
    <row r="34" spans="6:6" x14ac:dyDescent="0.25">
      <c r="F34" t="s">
        <v>10831</v>
      </c>
    </row>
    <row r="35" spans="6:6" x14ac:dyDescent="0.25">
      <c r="F35" t="s">
        <v>10830</v>
      </c>
    </row>
    <row r="36" spans="6:6" x14ac:dyDescent="0.25">
      <c r="F36" t="s">
        <v>10829</v>
      </c>
    </row>
    <row r="37" spans="6:6" x14ac:dyDescent="0.25">
      <c r="F37" t="s">
        <v>10826</v>
      </c>
    </row>
    <row r="38" spans="6:6" x14ac:dyDescent="0.25">
      <c r="F38" t="s">
        <v>10828</v>
      </c>
    </row>
    <row r="39" spans="6:6" x14ac:dyDescent="0.25">
      <c r="F39" t="s">
        <v>10812</v>
      </c>
    </row>
    <row r="40" spans="6:6" x14ac:dyDescent="0.25">
      <c r="F40" t="s">
        <v>10827</v>
      </c>
    </row>
    <row r="41" spans="6:6" x14ac:dyDescent="0.25">
      <c r="F41" t="s">
        <v>10819</v>
      </c>
    </row>
    <row r="42" spans="6:6" x14ac:dyDescent="0.25">
      <c r="F42" t="s">
        <v>10824</v>
      </c>
    </row>
    <row r="43" spans="6:6" x14ac:dyDescent="0.25">
      <c r="F43" t="s">
        <v>10823</v>
      </c>
    </row>
    <row r="44" spans="6:6" x14ac:dyDescent="0.25">
      <c r="F44" t="s">
        <v>10822</v>
      </c>
    </row>
    <row r="45" spans="6:6" x14ac:dyDescent="0.25">
      <c r="F45" t="s">
        <v>10821</v>
      </c>
    </row>
    <row r="46" spans="6:6" x14ac:dyDescent="0.25">
      <c r="F46" t="s">
        <v>10820</v>
      </c>
    </row>
    <row r="47" spans="6:6" x14ac:dyDescent="0.25">
      <c r="F47" t="s">
        <v>10814</v>
      </c>
    </row>
    <row r="48" spans="6:6" x14ac:dyDescent="0.25">
      <c r="F48" t="s">
        <v>10815</v>
      </c>
    </row>
    <row r="49" spans="6:6" x14ac:dyDescent="0.25">
      <c r="F49" t="s">
        <v>10816</v>
      </c>
    </row>
    <row r="50" spans="6:6" x14ac:dyDescent="0.25">
      <c r="F50" t="s">
        <v>10817</v>
      </c>
    </row>
    <row r="51" spans="6:6" x14ac:dyDescent="0.25">
      <c r="F51" t="s">
        <v>10818</v>
      </c>
    </row>
    <row r="52" spans="6:6" x14ac:dyDescent="0.25">
      <c r="F52" t="s">
        <v>10813</v>
      </c>
    </row>
    <row r="53" spans="6:6" x14ac:dyDescent="0.25">
      <c r="F53" t="s">
        <v>10810</v>
      </c>
    </row>
    <row r="54" spans="6:6" x14ac:dyDescent="0.25">
      <c r="F54" t="s">
        <v>10811</v>
      </c>
    </row>
    <row r="55" spans="6:6" x14ac:dyDescent="0.25">
      <c r="F55" t="s">
        <v>10774</v>
      </c>
    </row>
    <row r="56" spans="6:6" x14ac:dyDescent="0.25">
      <c r="F56" t="s">
        <v>10841</v>
      </c>
    </row>
    <row r="57" spans="6:6" x14ac:dyDescent="0.25">
      <c r="F57" t="s">
        <v>10840</v>
      </c>
    </row>
    <row r="58" spans="6:6" x14ac:dyDescent="0.25">
      <c r="F58" t="s">
        <v>10839</v>
      </c>
    </row>
    <row r="59" spans="6:6" x14ac:dyDescent="0.25">
      <c r="F59" t="s">
        <v>10847</v>
      </c>
    </row>
    <row r="60" spans="6:6" x14ac:dyDescent="0.25">
      <c r="F60" t="s">
        <v>10848</v>
      </c>
    </row>
    <row r="61" spans="6:6" x14ac:dyDescent="0.25">
      <c r="F61" t="s">
        <v>10850</v>
      </c>
    </row>
    <row r="62" spans="6:6" x14ac:dyDescent="0.25">
      <c r="F62" t="s">
        <v>10849</v>
      </c>
    </row>
    <row r="63" spans="6:6" x14ac:dyDescent="0.25">
      <c r="F63" t="s">
        <v>10851</v>
      </c>
    </row>
    <row r="64" spans="6:6" x14ac:dyDescent="0.25">
      <c r="F64" t="s">
        <v>10850</v>
      </c>
    </row>
    <row r="65" spans="6:6" x14ac:dyDescent="0.25">
      <c r="F65" t="s">
        <v>10852</v>
      </c>
    </row>
    <row r="66" spans="6:6" x14ac:dyDescent="0.25">
      <c r="F66" t="s">
        <v>10853</v>
      </c>
    </row>
    <row r="67" spans="6:6" x14ac:dyDescent="0.25">
      <c r="F67" t="s">
        <v>10854</v>
      </c>
    </row>
    <row r="68" spans="6:6" x14ac:dyDescent="0.25">
      <c r="F68" t="s">
        <v>10855</v>
      </c>
    </row>
    <row r="69" spans="6:6" x14ac:dyDescent="0.25">
      <c r="F69" t="s">
        <v>10856</v>
      </c>
    </row>
    <row r="70" spans="6:6" x14ac:dyDescent="0.25">
      <c r="F70" t="s">
        <v>10857</v>
      </c>
    </row>
    <row r="71" spans="6:6" x14ac:dyDescent="0.25">
      <c r="F71" t="s">
        <v>10849</v>
      </c>
    </row>
    <row r="72" spans="6:6" x14ac:dyDescent="0.25">
      <c r="F72" t="s">
        <v>10858</v>
      </c>
    </row>
    <row r="73" spans="6:6" x14ac:dyDescent="0.25">
      <c r="F73" t="s">
        <v>10859</v>
      </c>
    </row>
    <row r="74" spans="6:6" x14ac:dyDescent="0.25">
      <c r="F74" t="s">
        <v>10860</v>
      </c>
    </row>
    <row r="75" spans="6:6" x14ac:dyDescent="0.25">
      <c r="F75" t="s">
        <v>10861</v>
      </c>
    </row>
    <row r="76" spans="6:6" x14ac:dyDescent="0.25">
      <c r="F76" t="s">
        <v>10862</v>
      </c>
    </row>
    <row r="77" spans="6:6" x14ac:dyDescent="0.25">
      <c r="F77" t="s">
        <v>10863</v>
      </c>
    </row>
    <row r="78" spans="6:6" x14ac:dyDescent="0.25">
      <c r="F78" t="s">
        <v>10864</v>
      </c>
    </row>
    <row r="79" spans="6:6" x14ac:dyDescent="0.25">
      <c r="F79" t="s">
        <v>10865</v>
      </c>
    </row>
    <row r="80" spans="6:6" x14ac:dyDescent="0.25">
      <c r="F80" t="s">
        <v>10867</v>
      </c>
    </row>
    <row r="81" spans="6:6" x14ac:dyDescent="0.25">
      <c r="F81" t="s">
        <v>10866</v>
      </c>
    </row>
    <row r="82" spans="6:6" x14ac:dyDescent="0.25">
      <c r="F82" t="s">
        <v>10868</v>
      </c>
    </row>
    <row r="83" spans="6:6" x14ac:dyDescent="0.25">
      <c r="F83" t="s">
        <v>10869</v>
      </c>
    </row>
    <row r="84" spans="6:6" x14ac:dyDescent="0.25">
      <c r="F84" t="s">
        <v>10870</v>
      </c>
    </row>
    <row r="85" spans="6:6" x14ac:dyDescent="0.25">
      <c r="F85" t="s">
        <v>10871</v>
      </c>
    </row>
    <row r="86" spans="6:6" x14ac:dyDescent="0.25">
      <c r="F86" t="s">
        <v>10872</v>
      </c>
    </row>
    <row r="87" spans="6:6" x14ac:dyDescent="0.25">
      <c r="F87" t="s">
        <v>10873</v>
      </c>
    </row>
    <row r="88" spans="6:6" x14ac:dyDescent="0.25">
      <c r="F88" t="s">
        <v>10874</v>
      </c>
    </row>
    <row r="89" spans="6:6" x14ac:dyDescent="0.25">
      <c r="F89" t="s">
        <v>10875</v>
      </c>
    </row>
    <row r="90" spans="6:6" x14ac:dyDescent="0.25">
      <c r="F90" t="s">
        <v>10876</v>
      </c>
    </row>
    <row r="91" spans="6:6" x14ac:dyDescent="0.25">
      <c r="F91" t="s">
        <v>10877</v>
      </c>
    </row>
    <row r="92" spans="6:6" x14ac:dyDescent="0.25">
      <c r="F92" t="s">
        <v>10878</v>
      </c>
    </row>
    <row r="93" spans="6:6" x14ac:dyDescent="0.25">
      <c r="F93" t="s">
        <v>10879</v>
      </c>
    </row>
    <row r="94" spans="6:6" x14ac:dyDescent="0.25">
      <c r="F94" t="s">
        <v>10880</v>
      </c>
    </row>
    <row r="95" spans="6:6" x14ac:dyDescent="0.25">
      <c r="F95" t="s">
        <v>10881</v>
      </c>
    </row>
    <row r="96" spans="6:6" x14ac:dyDescent="0.25">
      <c r="F96" t="s">
        <v>10882</v>
      </c>
    </row>
    <row r="97" spans="6:6" x14ac:dyDescent="0.25">
      <c r="F97" t="s">
        <v>10883</v>
      </c>
    </row>
    <row r="98" spans="6:6" x14ac:dyDescent="0.25">
      <c r="F98" t="s">
        <v>10884</v>
      </c>
    </row>
    <row r="99" spans="6:6" x14ac:dyDescent="0.25">
      <c r="F99" t="s">
        <v>10885</v>
      </c>
    </row>
    <row r="100" spans="6:6" x14ac:dyDescent="0.25">
      <c r="F100" t="s">
        <v>10886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07"/>
  <sheetViews>
    <sheetView workbookViewId="0">
      <selection activeCell="K5" sqref="K5"/>
    </sheetView>
  </sheetViews>
  <sheetFormatPr defaultRowHeight="15" x14ac:dyDescent="0.25"/>
  <sheetData>
    <row r="1" spans="1:21" x14ac:dyDescent="0.25">
      <c r="A1" s="1" t="s">
        <v>2340</v>
      </c>
      <c r="S1" t="s">
        <v>10793</v>
      </c>
      <c r="T1" t="s">
        <v>10794</v>
      </c>
      <c r="U1" t="str">
        <f>+S1</f>
        <v xml:space="preserve"> Shooting Foul</v>
      </c>
    </row>
    <row r="2" spans="1:21" x14ac:dyDescent="0.25">
      <c r="A2" s="1" t="s">
        <v>2341</v>
      </c>
      <c r="S2" t="s">
        <v>10794</v>
      </c>
      <c r="T2" t="s">
        <v>10794</v>
      </c>
      <c r="U2" t="str">
        <f t="shared" ref="U2:U15" si="0">+S2</f>
        <v xml:space="preserve"> Personal Foul</v>
      </c>
    </row>
    <row r="3" spans="1:21" x14ac:dyDescent="0.25">
      <c r="A3" s="1" t="s">
        <v>2354</v>
      </c>
      <c r="S3" t="s">
        <v>10795</v>
      </c>
      <c r="T3" t="s">
        <v>10794</v>
      </c>
      <c r="U3" t="str">
        <f t="shared" si="0"/>
        <v xml:space="preserve"> Offensive Foul</v>
      </c>
    </row>
    <row r="4" spans="1:21" x14ac:dyDescent="0.25">
      <c r="A4" s="1" t="s">
        <v>2357</v>
      </c>
      <c r="S4" t="s">
        <v>10796</v>
      </c>
      <c r="T4" t="s">
        <v>10794</v>
      </c>
      <c r="U4" t="str">
        <f t="shared" si="0"/>
        <v xml:space="preserve"> Illegal Defense Foul</v>
      </c>
    </row>
    <row r="5" spans="1:21" x14ac:dyDescent="0.25">
      <c r="A5" s="1" t="s">
        <v>2365</v>
      </c>
      <c r="S5" t="s">
        <v>10797</v>
      </c>
      <c r="T5" t="s">
        <v>10797</v>
      </c>
      <c r="U5" t="str">
        <f t="shared" si="0"/>
        <v xml:space="preserve"> Technical Foul</v>
      </c>
    </row>
    <row r="6" spans="1:21" x14ac:dyDescent="0.25">
      <c r="A6" s="1" t="s">
        <v>2575</v>
      </c>
      <c r="S6" t="s">
        <v>10798</v>
      </c>
      <c r="T6" t="s">
        <v>10794</v>
      </c>
      <c r="U6" t="str">
        <f t="shared" si="0"/>
        <v xml:space="preserve"> Loose Ball Foul</v>
      </c>
    </row>
    <row r="7" spans="1:21" x14ac:dyDescent="0.25">
      <c r="A7" s="1" t="s">
        <v>10792</v>
      </c>
      <c r="S7" t="s">
        <v>10799</v>
      </c>
      <c r="T7" t="s">
        <v>10945</v>
      </c>
      <c r="U7" t="s">
        <v>10945</v>
      </c>
    </row>
    <row r="8" spans="1:21" x14ac:dyDescent="0.25">
      <c r="S8" t="s">
        <v>10800</v>
      </c>
      <c r="T8" t="s">
        <v>10794</v>
      </c>
      <c r="U8" t="str">
        <f t="shared" si="0"/>
        <v xml:space="preserve"> Away From Ball Foul</v>
      </c>
    </row>
    <row r="9" spans="1:21" x14ac:dyDescent="0.25">
      <c r="A9" s="1" t="s">
        <v>10913</v>
      </c>
      <c r="S9" t="s">
        <v>10801</v>
      </c>
      <c r="T9" t="s">
        <v>10794</v>
      </c>
      <c r="U9" t="str">
        <f t="shared" si="0"/>
        <v xml:space="preserve"> Hanging on Rim Foul</v>
      </c>
    </row>
    <row r="10" spans="1:21" x14ac:dyDescent="0.25">
      <c r="S10" t="s">
        <v>10802</v>
      </c>
      <c r="T10" t="s">
        <v>10794</v>
      </c>
      <c r="U10" t="str">
        <f t="shared" si="0"/>
        <v xml:space="preserve"> Elbow Foul</v>
      </c>
    </row>
    <row r="11" spans="1:21" x14ac:dyDescent="0.25">
      <c r="A11" s="1" t="s">
        <v>10935</v>
      </c>
      <c r="B11" t="s">
        <v>10936</v>
      </c>
      <c r="C11" t="s">
        <v>10937</v>
      </c>
      <c r="D11" t="s">
        <v>10938</v>
      </c>
      <c r="E11" t="s">
        <v>10934</v>
      </c>
      <c r="F11" t="s">
        <v>10908</v>
      </c>
      <c r="G11" t="s">
        <v>10909</v>
      </c>
      <c r="H11" t="s">
        <v>10941</v>
      </c>
      <c r="S11" t="s">
        <v>10803</v>
      </c>
      <c r="T11" t="s">
        <v>10945</v>
      </c>
      <c r="U11" t="s">
        <v>10945</v>
      </c>
    </row>
    <row r="12" spans="1:21" x14ac:dyDescent="0.25">
      <c r="A12" t="s">
        <v>10154</v>
      </c>
      <c r="B12" t="s">
        <v>10939</v>
      </c>
      <c r="C12" t="str">
        <f>VLOOKUP(E12,foul_type,2,FALSE)&amp;" , &lt;team&gt;'s "</f>
        <v xml:space="preserve"> Personal Foul , &lt;team&gt;'s </v>
      </c>
      <c r="D12" t="s">
        <v>10940</v>
      </c>
      <c r="E12" t="s">
        <v>10793</v>
      </c>
      <c r="F12" t="s">
        <v>10914</v>
      </c>
      <c r="G12" t="s">
        <v>10914</v>
      </c>
      <c r="H12" t="str">
        <f>+CONCATENATE(A12,E12,B12,F12,C12,G12,D12)</f>
        <v>&lt;player1&gt; Shooting Foul. &lt;lname&gt;'s 1st Personal Foul , &lt;team&gt;'s 1st Team Foul.</v>
      </c>
      <c r="S12" t="s">
        <v>10804</v>
      </c>
      <c r="T12" t="s">
        <v>10794</v>
      </c>
      <c r="U12" t="str">
        <f t="shared" si="0"/>
        <v xml:space="preserve"> Clear Path Foul</v>
      </c>
    </row>
    <row r="13" spans="1:21" x14ac:dyDescent="0.25">
      <c r="A13" t="s">
        <v>10154</v>
      </c>
      <c r="B13" t="s">
        <v>10939</v>
      </c>
      <c r="C13" t="str">
        <f>VLOOKUP(E13,foul_type,2,FALSE)&amp;" , &lt;team&gt;'s "</f>
        <v xml:space="preserve"> Personal Foul , &lt;team&gt;'s </v>
      </c>
      <c r="D13" t="s">
        <v>10940</v>
      </c>
      <c r="E13" t="s">
        <v>10794</v>
      </c>
      <c r="F13" t="s">
        <v>10914</v>
      </c>
      <c r="G13" t="s">
        <v>10914</v>
      </c>
      <c r="H13" t="str">
        <f t="shared" ref="H13:H76" si="1">+CONCATENATE(A13,E13,B13,F13,C13,G13,D13)</f>
        <v>&lt;player1&gt; Personal Foul. &lt;lname&gt;'s 1st Personal Foul , &lt;team&gt;'s 1st Team Foul.</v>
      </c>
      <c r="S13" t="s">
        <v>10805</v>
      </c>
      <c r="T13" t="s">
        <v>10794</v>
      </c>
      <c r="U13" t="str">
        <f t="shared" si="0"/>
        <v xml:space="preserve"> Inbound Foul</v>
      </c>
    </row>
    <row r="14" spans="1:21" x14ac:dyDescent="0.25">
      <c r="A14" t="s">
        <v>10154</v>
      </c>
      <c r="B14" t="s">
        <v>10939</v>
      </c>
      <c r="C14" t="str">
        <f>VLOOKUP(E14,foul_type,2,FALSE)&amp;" , &lt;team&gt;'s "</f>
        <v xml:space="preserve"> Personal Foul , &lt;team&gt;'s </v>
      </c>
      <c r="D14" t="s">
        <v>10940</v>
      </c>
      <c r="E14" t="s">
        <v>10795</v>
      </c>
      <c r="F14" t="s">
        <v>10914</v>
      </c>
      <c r="G14" t="s">
        <v>10914</v>
      </c>
      <c r="H14" t="str">
        <f t="shared" si="1"/>
        <v>&lt;player1&gt; Offensive Foul. &lt;lname&gt;'s 1st Personal Foul , &lt;team&gt;'s 1st Team Foul.</v>
      </c>
      <c r="S14" t="s">
        <v>10806</v>
      </c>
      <c r="T14" t="s">
        <v>10794</v>
      </c>
      <c r="U14" t="str">
        <f t="shared" si="0"/>
        <v xml:space="preserve"> Foul</v>
      </c>
    </row>
    <row r="15" spans="1:21" x14ac:dyDescent="0.25">
      <c r="A15" t="s">
        <v>10154</v>
      </c>
      <c r="B15" t="s">
        <v>10939</v>
      </c>
      <c r="C15" t="str">
        <f>VLOOKUP(E15,foul_type,2,FALSE)&amp;" , &lt;team&gt;'s "</f>
        <v xml:space="preserve"> Personal Foul , &lt;team&gt;'s </v>
      </c>
      <c r="D15" t="s">
        <v>10940</v>
      </c>
      <c r="E15" t="s">
        <v>10796</v>
      </c>
      <c r="F15" t="s">
        <v>10914</v>
      </c>
      <c r="G15" t="s">
        <v>10914</v>
      </c>
      <c r="H15" t="str">
        <f t="shared" si="1"/>
        <v>&lt;player1&gt; Illegal Defense Foul. &lt;lname&gt;'s 1st Personal Foul , &lt;team&gt;'s 1st Team Foul.</v>
      </c>
      <c r="S15" t="s">
        <v>10809</v>
      </c>
      <c r="T15" t="s">
        <v>10794</v>
      </c>
      <c r="U15" t="str">
        <f t="shared" si="0"/>
        <v xml:space="preserve"> Punching Foul</v>
      </c>
    </row>
    <row r="16" spans="1:21" x14ac:dyDescent="0.25">
      <c r="A16" t="s">
        <v>10154</v>
      </c>
      <c r="B16" t="s">
        <v>10939</v>
      </c>
      <c r="C16" t="str">
        <f>VLOOKUP(E16,foul_type,2,FALSE)&amp;" , &lt;team&gt;'s "</f>
        <v xml:space="preserve"> Technical Foul , &lt;team&gt;'s </v>
      </c>
      <c r="D16" t="s">
        <v>10940</v>
      </c>
      <c r="E16" t="s">
        <v>10797</v>
      </c>
      <c r="F16" t="s">
        <v>10914</v>
      </c>
      <c r="G16" t="s">
        <v>10914</v>
      </c>
      <c r="H16" t="str">
        <f t="shared" si="1"/>
        <v>&lt;player1&gt; Technical Foul. &lt;lname&gt;'s 1st Technical Foul , &lt;team&gt;'s 1st Team Foul.</v>
      </c>
    </row>
    <row r="17" spans="1:8" x14ac:dyDescent="0.25">
      <c r="A17" t="s">
        <v>10154</v>
      </c>
      <c r="B17" t="s">
        <v>10939</v>
      </c>
      <c r="C17" t="str">
        <f>VLOOKUP(E17,foul_type,2,FALSE)&amp;" , &lt;team&gt;'s "</f>
        <v xml:space="preserve"> Personal Foul , &lt;team&gt;'s </v>
      </c>
      <c r="D17" t="s">
        <v>10940</v>
      </c>
      <c r="E17" t="s">
        <v>10798</v>
      </c>
      <c r="F17" t="s">
        <v>10914</v>
      </c>
      <c r="G17" t="s">
        <v>10914</v>
      </c>
      <c r="H17" t="str">
        <f t="shared" si="1"/>
        <v>&lt;player1&gt; Loose Ball Foul. &lt;lname&gt;'s 1st Personal Foul , &lt;team&gt;'s 1st Team Foul.</v>
      </c>
    </row>
    <row r="18" spans="1:8" x14ac:dyDescent="0.25">
      <c r="A18" t="s">
        <v>10154</v>
      </c>
      <c r="B18" t="s">
        <v>10939</v>
      </c>
      <c r="C18" t="str">
        <f>VLOOKUP(E18,foul_type,2,FALSE)&amp;" , &lt;team&gt;'s "</f>
        <v xml:space="preserve"> Flagrant Foul , &lt;team&gt;'s </v>
      </c>
      <c r="D18" t="s">
        <v>10940</v>
      </c>
      <c r="E18" t="s">
        <v>10799</v>
      </c>
      <c r="F18" t="s">
        <v>10914</v>
      </c>
      <c r="G18" t="s">
        <v>10914</v>
      </c>
      <c r="H18" t="str">
        <f t="shared" si="1"/>
        <v>&lt;player1&gt; Flagrant Foul Type 2. &lt;lname&gt;'s 1st Flagrant Foul , &lt;team&gt;'s 1st Team Foul.</v>
      </c>
    </row>
    <row r="19" spans="1:8" x14ac:dyDescent="0.25">
      <c r="A19" t="s">
        <v>10154</v>
      </c>
      <c r="B19" t="s">
        <v>10939</v>
      </c>
      <c r="C19" t="str">
        <f>VLOOKUP(E19,foul_type,2,FALSE)&amp;" , &lt;team&gt;'s "</f>
        <v xml:space="preserve"> Personal Foul , &lt;team&gt;'s </v>
      </c>
      <c r="D19" t="s">
        <v>10940</v>
      </c>
      <c r="E19" t="s">
        <v>10800</v>
      </c>
      <c r="F19" t="s">
        <v>10914</v>
      </c>
      <c r="G19" t="s">
        <v>10914</v>
      </c>
      <c r="H19" t="str">
        <f t="shared" si="1"/>
        <v>&lt;player1&gt; Away From Ball Foul. &lt;lname&gt;'s 1st Personal Foul , &lt;team&gt;'s 1st Team Foul.</v>
      </c>
    </row>
    <row r="20" spans="1:8" x14ac:dyDescent="0.25">
      <c r="A20" t="s">
        <v>10154</v>
      </c>
      <c r="B20" t="s">
        <v>10939</v>
      </c>
      <c r="C20" t="str">
        <f>VLOOKUP(E20,foul_type,2,FALSE)&amp;" , &lt;team&gt;'s "</f>
        <v xml:space="preserve"> Personal Foul , &lt;team&gt;'s </v>
      </c>
      <c r="D20" t="s">
        <v>10940</v>
      </c>
      <c r="E20" t="s">
        <v>10801</v>
      </c>
      <c r="F20" t="s">
        <v>10914</v>
      </c>
      <c r="G20" t="s">
        <v>10914</v>
      </c>
      <c r="H20" t="str">
        <f t="shared" si="1"/>
        <v>&lt;player1&gt; Hanging on Rim Foul. &lt;lname&gt;'s 1st Personal Foul , &lt;team&gt;'s 1st Team Foul.</v>
      </c>
    </row>
    <row r="21" spans="1:8" x14ac:dyDescent="0.25">
      <c r="A21" t="s">
        <v>10154</v>
      </c>
      <c r="B21" t="s">
        <v>10939</v>
      </c>
      <c r="C21" t="str">
        <f>VLOOKUP(E21,foul_type,2,FALSE)&amp;" , &lt;team&gt;'s "</f>
        <v xml:space="preserve"> Personal Foul , &lt;team&gt;'s </v>
      </c>
      <c r="D21" t="s">
        <v>10940</v>
      </c>
      <c r="E21" t="s">
        <v>10802</v>
      </c>
      <c r="F21" t="s">
        <v>10914</v>
      </c>
      <c r="G21" t="s">
        <v>10914</v>
      </c>
      <c r="H21" t="str">
        <f t="shared" si="1"/>
        <v>&lt;player1&gt; Elbow Foul. &lt;lname&gt;'s 1st Personal Foul , &lt;team&gt;'s 1st Team Foul.</v>
      </c>
    </row>
    <row r="22" spans="1:8" x14ac:dyDescent="0.25">
      <c r="A22" t="s">
        <v>10154</v>
      </c>
      <c r="B22" t="s">
        <v>10939</v>
      </c>
      <c r="C22" t="str">
        <f>VLOOKUP(E22,foul_type,2,FALSE)&amp;" , &lt;team&gt;'s "</f>
        <v xml:space="preserve"> Flagrant Foul , &lt;team&gt;'s </v>
      </c>
      <c r="D22" t="s">
        <v>10940</v>
      </c>
      <c r="E22" t="s">
        <v>10803</v>
      </c>
      <c r="F22" t="s">
        <v>10914</v>
      </c>
      <c r="G22" t="s">
        <v>10914</v>
      </c>
      <c r="H22" t="str">
        <f t="shared" si="1"/>
        <v>&lt;player1&gt; Flagrant Foul Type 1. &lt;lname&gt;'s 1st Flagrant Foul , &lt;team&gt;'s 1st Team Foul.</v>
      </c>
    </row>
    <row r="23" spans="1:8" x14ac:dyDescent="0.25">
      <c r="A23" t="s">
        <v>10154</v>
      </c>
      <c r="B23" t="s">
        <v>10939</v>
      </c>
      <c r="C23" t="str">
        <f>VLOOKUP(E23,foul_type,2,FALSE)&amp;" , &lt;team&gt;'s "</f>
        <v xml:space="preserve"> Personal Foul , &lt;team&gt;'s </v>
      </c>
      <c r="D23" t="s">
        <v>10940</v>
      </c>
      <c r="E23" t="s">
        <v>10804</v>
      </c>
      <c r="F23" t="s">
        <v>10914</v>
      </c>
      <c r="G23" t="s">
        <v>10914</v>
      </c>
      <c r="H23" t="str">
        <f t="shared" si="1"/>
        <v>&lt;player1&gt; Clear Path Foul. &lt;lname&gt;'s 1st Personal Foul , &lt;team&gt;'s 1st Team Foul.</v>
      </c>
    </row>
    <row r="24" spans="1:8" x14ac:dyDescent="0.25">
      <c r="A24" t="s">
        <v>10154</v>
      </c>
      <c r="B24" t="s">
        <v>10939</v>
      </c>
      <c r="C24" t="str">
        <f>VLOOKUP(E24,foul_type,2,FALSE)&amp;" , &lt;team&gt;'s "</f>
        <v xml:space="preserve"> Personal Foul , &lt;team&gt;'s </v>
      </c>
      <c r="D24" t="s">
        <v>10940</v>
      </c>
      <c r="E24" t="s">
        <v>10805</v>
      </c>
      <c r="F24" t="s">
        <v>10914</v>
      </c>
      <c r="G24" t="s">
        <v>10914</v>
      </c>
      <c r="H24" t="str">
        <f t="shared" si="1"/>
        <v>&lt;player1&gt; Inbound Foul. &lt;lname&gt;'s 1st Personal Foul , &lt;team&gt;'s 1st Team Foul.</v>
      </c>
    </row>
    <row r="25" spans="1:8" x14ac:dyDescent="0.25">
      <c r="A25" t="s">
        <v>10154</v>
      </c>
      <c r="B25" t="s">
        <v>10939</v>
      </c>
      <c r="C25" t="str">
        <f>VLOOKUP(E25,foul_type,2,FALSE)&amp;" , &lt;team&gt;'s "</f>
        <v xml:space="preserve"> Personal Foul , &lt;team&gt;'s </v>
      </c>
      <c r="D25" t="s">
        <v>10940</v>
      </c>
      <c r="E25" t="s">
        <v>10806</v>
      </c>
      <c r="F25" t="s">
        <v>10914</v>
      </c>
      <c r="G25" t="s">
        <v>10914</v>
      </c>
      <c r="H25" t="str">
        <f t="shared" si="1"/>
        <v>&lt;player1&gt; Foul. &lt;lname&gt;'s 1st Personal Foul , &lt;team&gt;'s 1st Team Foul.</v>
      </c>
    </row>
    <row r="26" spans="1:8" x14ac:dyDescent="0.25">
      <c r="A26" t="s">
        <v>10154</v>
      </c>
      <c r="B26" t="s">
        <v>10939</v>
      </c>
      <c r="C26" t="str">
        <f>VLOOKUP(E26,foul_type,2,FALSE)&amp;" , &lt;team&gt;'s "</f>
        <v xml:space="preserve"> Personal Foul , &lt;team&gt;'s </v>
      </c>
      <c r="D26" t="s">
        <v>10940</v>
      </c>
      <c r="E26" t="s">
        <v>10809</v>
      </c>
      <c r="F26" t="s">
        <v>10914</v>
      </c>
      <c r="G26" t="s">
        <v>10914</v>
      </c>
      <c r="H26" t="str">
        <f t="shared" si="1"/>
        <v>&lt;player1&gt; Punching Foul. &lt;lname&gt;'s 1st Personal Foul , &lt;team&gt;'s 1st Team Foul.</v>
      </c>
    </row>
    <row r="27" spans="1:8" x14ac:dyDescent="0.25">
      <c r="A27" t="s">
        <v>10154</v>
      </c>
      <c r="B27" t="s">
        <v>10939</v>
      </c>
      <c r="C27" t="str">
        <f>VLOOKUP(E27,foul_type,2,FALSE)&amp;" , &lt;team&gt;'s "</f>
        <v xml:space="preserve"> Personal Foul , &lt;team&gt;'s </v>
      </c>
      <c r="D27" t="s">
        <v>10940</v>
      </c>
      <c r="E27" t="s">
        <v>10793</v>
      </c>
      <c r="F27" t="s">
        <v>10915</v>
      </c>
      <c r="G27" t="s">
        <v>10914</v>
      </c>
      <c r="H27" t="str">
        <f t="shared" si="1"/>
        <v>&lt;player1&gt; Shooting Foul. &lt;lname&gt;'s 2nd Personal Foul , &lt;team&gt;'s 1st Team Foul.</v>
      </c>
    </row>
    <row r="28" spans="1:8" x14ac:dyDescent="0.25">
      <c r="A28" t="s">
        <v>10154</v>
      </c>
      <c r="B28" t="s">
        <v>10939</v>
      </c>
      <c r="C28" t="str">
        <f>VLOOKUP(E28,foul_type,2,FALSE)&amp;" , &lt;team&gt;'s "</f>
        <v xml:space="preserve"> Personal Foul , &lt;team&gt;'s </v>
      </c>
      <c r="D28" t="s">
        <v>10940</v>
      </c>
      <c r="E28" t="s">
        <v>10794</v>
      </c>
      <c r="F28" t="s">
        <v>10915</v>
      </c>
      <c r="G28" t="s">
        <v>10914</v>
      </c>
      <c r="H28" t="str">
        <f t="shared" si="1"/>
        <v>&lt;player1&gt; Personal Foul. &lt;lname&gt;'s 2nd Personal Foul , &lt;team&gt;'s 1st Team Foul.</v>
      </c>
    </row>
    <row r="29" spans="1:8" x14ac:dyDescent="0.25">
      <c r="A29" t="s">
        <v>10154</v>
      </c>
      <c r="B29" t="s">
        <v>10939</v>
      </c>
      <c r="C29" t="str">
        <f>VLOOKUP(E29,foul_type,2,FALSE)&amp;" , &lt;team&gt;'s "</f>
        <v xml:space="preserve"> Personal Foul , &lt;team&gt;'s </v>
      </c>
      <c r="D29" t="s">
        <v>10940</v>
      </c>
      <c r="E29" t="s">
        <v>10795</v>
      </c>
      <c r="F29" t="s">
        <v>10915</v>
      </c>
      <c r="G29" t="s">
        <v>10914</v>
      </c>
      <c r="H29" t="str">
        <f t="shared" si="1"/>
        <v>&lt;player1&gt; Offensive Foul. &lt;lname&gt;'s 2nd Personal Foul , &lt;team&gt;'s 1st Team Foul.</v>
      </c>
    </row>
    <row r="30" spans="1:8" x14ac:dyDescent="0.25">
      <c r="A30" t="s">
        <v>10154</v>
      </c>
      <c r="B30" t="s">
        <v>10939</v>
      </c>
      <c r="C30" t="str">
        <f>VLOOKUP(E30,foul_type,2,FALSE)&amp;" , &lt;team&gt;'s "</f>
        <v xml:space="preserve"> Personal Foul , &lt;team&gt;'s </v>
      </c>
      <c r="D30" t="s">
        <v>10940</v>
      </c>
      <c r="E30" t="s">
        <v>10796</v>
      </c>
      <c r="F30" t="s">
        <v>10915</v>
      </c>
      <c r="G30" t="s">
        <v>10914</v>
      </c>
      <c r="H30" t="str">
        <f t="shared" si="1"/>
        <v>&lt;player1&gt; Illegal Defense Foul. &lt;lname&gt;'s 2nd Personal Foul , &lt;team&gt;'s 1st Team Foul.</v>
      </c>
    </row>
    <row r="31" spans="1:8" x14ac:dyDescent="0.25">
      <c r="A31" t="s">
        <v>10154</v>
      </c>
      <c r="B31" t="s">
        <v>10939</v>
      </c>
      <c r="C31" t="str">
        <f>VLOOKUP(E31,foul_type,2,FALSE)&amp;" , &lt;team&gt;'s "</f>
        <v xml:space="preserve"> Technical Foul , &lt;team&gt;'s </v>
      </c>
      <c r="D31" t="s">
        <v>10940</v>
      </c>
      <c r="E31" t="s">
        <v>10797</v>
      </c>
      <c r="F31" t="s">
        <v>10915</v>
      </c>
      <c r="G31" t="s">
        <v>10914</v>
      </c>
      <c r="H31" t="str">
        <f t="shared" si="1"/>
        <v>&lt;player1&gt; Technical Foul. &lt;lname&gt;'s 2nd Technical Foul , &lt;team&gt;'s 1st Team Foul.</v>
      </c>
    </row>
    <row r="32" spans="1:8" x14ac:dyDescent="0.25">
      <c r="A32" t="s">
        <v>10154</v>
      </c>
      <c r="B32" t="s">
        <v>10939</v>
      </c>
      <c r="C32" t="str">
        <f>VLOOKUP(E32,foul_type,2,FALSE)&amp;" , &lt;team&gt;'s "</f>
        <v xml:space="preserve"> Personal Foul , &lt;team&gt;'s </v>
      </c>
      <c r="D32" t="s">
        <v>10940</v>
      </c>
      <c r="E32" t="s">
        <v>10798</v>
      </c>
      <c r="F32" t="s">
        <v>10915</v>
      </c>
      <c r="G32" t="s">
        <v>10914</v>
      </c>
      <c r="H32" t="str">
        <f t="shared" si="1"/>
        <v>&lt;player1&gt; Loose Ball Foul. &lt;lname&gt;'s 2nd Personal Foul , &lt;team&gt;'s 1st Team Foul.</v>
      </c>
    </row>
    <row r="33" spans="1:8" x14ac:dyDescent="0.25">
      <c r="A33" t="s">
        <v>10154</v>
      </c>
      <c r="B33" t="s">
        <v>10939</v>
      </c>
      <c r="C33" t="str">
        <f>VLOOKUP(E33,foul_type,2,FALSE)&amp;" , &lt;team&gt;'s "</f>
        <v xml:space="preserve"> Flagrant Foul , &lt;team&gt;'s </v>
      </c>
      <c r="D33" t="s">
        <v>10940</v>
      </c>
      <c r="E33" t="s">
        <v>10799</v>
      </c>
      <c r="F33" t="s">
        <v>10915</v>
      </c>
      <c r="G33" t="s">
        <v>10914</v>
      </c>
      <c r="H33" t="str">
        <f t="shared" si="1"/>
        <v>&lt;player1&gt; Flagrant Foul Type 2. &lt;lname&gt;'s 2nd Flagrant Foul , &lt;team&gt;'s 1st Team Foul.</v>
      </c>
    </row>
    <row r="34" spans="1:8" x14ac:dyDescent="0.25">
      <c r="A34" t="s">
        <v>10154</v>
      </c>
      <c r="B34" t="s">
        <v>10939</v>
      </c>
      <c r="C34" t="str">
        <f>VLOOKUP(E34,foul_type,2,FALSE)&amp;" , &lt;team&gt;'s "</f>
        <v xml:space="preserve"> Personal Foul , &lt;team&gt;'s </v>
      </c>
      <c r="D34" t="s">
        <v>10940</v>
      </c>
      <c r="E34" t="s">
        <v>10800</v>
      </c>
      <c r="F34" t="s">
        <v>10915</v>
      </c>
      <c r="G34" t="s">
        <v>10914</v>
      </c>
      <c r="H34" t="str">
        <f t="shared" si="1"/>
        <v>&lt;player1&gt; Away From Ball Foul. &lt;lname&gt;'s 2nd Personal Foul , &lt;team&gt;'s 1st Team Foul.</v>
      </c>
    </row>
    <row r="35" spans="1:8" x14ac:dyDescent="0.25">
      <c r="A35" t="s">
        <v>10154</v>
      </c>
      <c r="B35" t="s">
        <v>10939</v>
      </c>
      <c r="C35" t="str">
        <f>VLOOKUP(E35,foul_type,2,FALSE)&amp;" , &lt;team&gt;'s "</f>
        <v xml:space="preserve"> Personal Foul , &lt;team&gt;'s </v>
      </c>
      <c r="D35" t="s">
        <v>10940</v>
      </c>
      <c r="E35" t="s">
        <v>10801</v>
      </c>
      <c r="F35" t="s">
        <v>10915</v>
      </c>
      <c r="G35" t="s">
        <v>10914</v>
      </c>
      <c r="H35" t="str">
        <f t="shared" si="1"/>
        <v>&lt;player1&gt; Hanging on Rim Foul. &lt;lname&gt;'s 2nd Personal Foul , &lt;team&gt;'s 1st Team Foul.</v>
      </c>
    </row>
    <row r="36" spans="1:8" x14ac:dyDescent="0.25">
      <c r="A36" t="s">
        <v>10154</v>
      </c>
      <c r="B36" t="s">
        <v>10939</v>
      </c>
      <c r="C36" t="str">
        <f>VLOOKUP(E36,foul_type,2,FALSE)&amp;" , &lt;team&gt;'s "</f>
        <v xml:space="preserve"> Personal Foul , &lt;team&gt;'s </v>
      </c>
      <c r="D36" t="s">
        <v>10940</v>
      </c>
      <c r="E36" t="s">
        <v>10802</v>
      </c>
      <c r="F36" t="s">
        <v>10915</v>
      </c>
      <c r="G36" t="s">
        <v>10914</v>
      </c>
      <c r="H36" t="str">
        <f t="shared" si="1"/>
        <v>&lt;player1&gt; Elbow Foul. &lt;lname&gt;'s 2nd Personal Foul , &lt;team&gt;'s 1st Team Foul.</v>
      </c>
    </row>
    <row r="37" spans="1:8" x14ac:dyDescent="0.25">
      <c r="A37" t="s">
        <v>10154</v>
      </c>
      <c r="B37" t="s">
        <v>10939</v>
      </c>
      <c r="C37" t="str">
        <f>VLOOKUP(E37,foul_type,2,FALSE)&amp;" , &lt;team&gt;'s "</f>
        <v xml:space="preserve"> Flagrant Foul , &lt;team&gt;'s </v>
      </c>
      <c r="D37" t="s">
        <v>10940</v>
      </c>
      <c r="E37" t="s">
        <v>10803</v>
      </c>
      <c r="F37" t="s">
        <v>10915</v>
      </c>
      <c r="G37" t="s">
        <v>10914</v>
      </c>
      <c r="H37" t="str">
        <f t="shared" si="1"/>
        <v>&lt;player1&gt; Flagrant Foul Type 1. &lt;lname&gt;'s 2nd Flagrant Foul , &lt;team&gt;'s 1st Team Foul.</v>
      </c>
    </row>
    <row r="38" spans="1:8" x14ac:dyDescent="0.25">
      <c r="A38" t="s">
        <v>10154</v>
      </c>
      <c r="B38" t="s">
        <v>10939</v>
      </c>
      <c r="C38" t="str">
        <f>VLOOKUP(E38,foul_type,2,FALSE)&amp;" , &lt;team&gt;'s "</f>
        <v xml:space="preserve"> Personal Foul , &lt;team&gt;'s </v>
      </c>
      <c r="D38" t="s">
        <v>10940</v>
      </c>
      <c r="E38" t="s">
        <v>10804</v>
      </c>
      <c r="F38" t="s">
        <v>10915</v>
      </c>
      <c r="G38" t="s">
        <v>10914</v>
      </c>
      <c r="H38" t="str">
        <f t="shared" si="1"/>
        <v>&lt;player1&gt; Clear Path Foul. &lt;lname&gt;'s 2nd Personal Foul , &lt;team&gt;'s 1st Team Foul.</v>
      </c>
    </row>
    <row r="39" spans="1:8" x14ac:dyDescent="0.25">
      <c r="A39" t="s">
        <v>10154</v>
      </c>
      <c r="B39" t="s">
        <v>10939</v>
      </c>
      <c r="C39" t="str">
        <f>VLOOKUP(E39,foul_type,2,FALSE)&amp;" , &lt;team&gt;'s "</f>
        <v xml:space="preserve"> Personal Foul , &lt;team&gt;'s </v>
      </c>
      <c r="D39" t="s">
        <v>10940</v>
      </c>
      <c r="E39" t="s">
        <v>10805</v>
      </c>
      <c r="F39" t="s">
        <v>10915</v>
      </c>
      <c r="G39" t="s">
        <v>10914</v>
      </c>
      <c r="H39" t="str">
        <f t="shared" si="1"/>
        <v>&lt;player1&gt; Inbound Foul. &lt;lname&gt;'s 2nd Personal Foul , &lt;team&gt;'s 1st Team Foul.</v>
      </c>
    </row>
    <row r="40" spans="1:8" x14ac:dyDescent="0.25">
      <c r="A40" t="s">
        <v>10154</v>
      </c>
      <c r="B40" t="s">
        <v>10939</v>
      </c>
      <c r="C40" t="str">
        <f>VLOOKUP(E40,foul_type,2,FALSE)&amp;" , &lt;team&gt;'s "</f>
        <v xml:space="preserve"> Personal Foul , &lt;team&gt;'s </v>
      </c>
      <c r="D40" t="s">
        <v>10940</v>
      </c>
      <c r="E40" t="s">
        <v>10806</v>
      </c>
      <c r="F40" t="s">
        <v>10915</v>
      </c>
      <c r="G40" t="s">
        <v>10914</v>
      </c>
      <c r="H40" t="str">
        <f t="shared" si="1"/>
        <v>&lt;player1&gt; Foul. &lt;lname&gt;'s 2nd Personal Foul , &lt;team&gt;'s 1st Team Foul.</v>
      </c>
    </row>
    <row r="41" spans="1:8" x14ac:dyDescent="0.25">
      <c r="A41" t="s">
        <v>10154</v>
      </c>
      <c r="B41" t="s">
        <v>10939</v>
      </c>
      <c r="C41" t="str">
        <f>VLOOKUP(E41,foul_type,2,FALSE)&amp;" , &lt;team&gt;'s "</f>
        <v xml:space="preserve"> Personal Foul , &lt;team&gt;'s </v>
      </c>
      <c r="D41" t="s">
        <v>10940</v>
      </c>
      <c r="E41" t="s">
        <v>10809</v>
      </c>
      <c r="F41" t="s">
        <v>10915</v>
      </c>
      <c r="G41" t="s">
        <v>10914</v>
      </c>
      <c r="H41" t="str">
        <f t="shared" si="1"/>
        <v>&lt;player1&gt; Punching Foul. &lt;lname&gt;'s 2nd Personal Foul , &lt;team&gt;'s 1st Team Foul.</v>
      </c>
    </row>
    <row r="42" spans="1:8" x14ac:dyDescent="0.25">
      <c r="A42" t="s">
        <v>10154</v>
      </c>
      <c r="B42" t="s">
        <v>10939</v>
      </c>
      <c r="C42" t="str">
        <f>VLOOKUP(E42,foul_type,2,FALSE)&amp;" , &lt;team&gt;'s "</f>
        <v xml:space="preserve"> Personal Foul , &lt;team&gt;'s </v>
      </c>
      <c r="D42" t="s">
        <v>10940</v>
      </c>
      <c r="E42" t="s">
        <v>10793</v>
      </c>
      <c r="F42" t="s">
        <v>10916</v>
      </c>
      <c r="G42" t="s">
        <v>10914</v>
      </c>
      <c r="H42" t="str">
        <f t="shared" si="1"/>
        <v>&lt;player1&gt; Shooting Foul. &lt;lname&gt;'s 3rd Personal Foul , &lt;team&gt;'s 1st Team Foul.</v>
      </c>
    </row>
    <row r="43" spans="1:8" x14ac:dyDescent="0.25">
      <c r="A43" t="s">
        <v>10154</v>
      </c>
      <c r="B43" t="s">
        <v>10939</v>
      </c>
      <c r="C43" t="str">
        <f>VLOOKUP(E43,foul_type,2,FALSE)&amp;" , &lt;team&gt;'s "</f>
        <v xml:space="preserve"> Personal Foul , &lt;team&gt;'s </v>
      </c>
      <c r="D43" t="s">
        <v>10940</v>
      </c>
      <c r="E43" t="s">
        <v>10794</v>
      </c>
      <c r="F43" t="s">
        <v>10916</v>
      </c>
      <c r="G43" t="s">
        <v>10914</v>
      </c>
      <c r="H43" t="str">
        <f t="shared" si="1"/>
        <v>&lt;player1&gt; Personal Foul. &lt;lname&gt;'s 3rd Personal Foul , &lt;team&gt;'s 1st Team Foul.</v>
      </c>
    </row>
    <row r="44" spans="1:8" x14ac:dyDescent="0.25">
      <c r="A44" t="s">
        <v>10154</v>
      </c>
      <c r="B44" t="s">
        <v>10939</v>
      </c>
      <c r="C44" t="str">
        <f>VLOOKUP(E44,foul_type,2,FALSE)&amp;" , &lt;team&gt;'s "</f>
        <v xml:space="preserve"> Personal Foul , &lt;team&gt;'s </v>
      </c>
      <c r="D44" t="s">
        <v>10940</v>
      </c>
      <c r="E44" t="s">
        <v>10795</v>
      </c>
      <c r="F44" t="s">
        <v>10916</v>
      </c>
      <c r="G44" t="s">
        <v>10914</v>
      </c>
      <c r="H44" t="str">
        <f t="shared" si="1"/>
        <v>&lt;player1&gt; Offensive Foul. &lt;lname&gt;'s 3rd Personal Foul , &lt;team&gt;'s 1st Team Foul.</v>
      </c>
    </row>
    <row r="45" spans="1:8" x14ac:dyDescent="0.25">
      <c r="A45" t="s">
        <v>10154</v>
      </c>
      <c r="B45" t="s">
        <v>10939</v>
      </c>
      <c r="C45" t="str">
        <f>VLOOKUP(E45,foul_type,2,FALSE)&amp;" , &lt;team&gt;'s "</f>
        <v xml:space="preserve"> Personal Foul , &lt;team&gt;'s </v>
      </c>
      <c r="D45" t="s">
        <v>10940</v>
      </c>
      <c r="E45" t="s">
        <v>10796</v>
      </c>
      <c r="F45" t="s">
        <v>10916</v>
      </c>
      <c r="G45" t="s">
        <v>10914</v>
      </c>
      <c r="H45" t="str">
        <f t="shared" si="1"/>
        <v>&lt;player1&gt; Illegal Defense Foul. &lt;lname&gt;'s 3rd Personal Foul , &lt;team&gt;'s 1st Team Foul.</v>
      </c>
    </row>
    <row r="46" spans="1:8" x14ac:dyDescent="0.25">
      <c r="A46" t="s">
        <v>10154</v>
      </c>
      <c r="B46" t="s">
        <v>10939</v>
      </c>
      <c r="C46" t="str">
        <f>VLOOKUP(E46,foul_type,2,FALSE)&amp;" , &lt;team&gt;'s "</f>
        <v xml:space="preserve"> Technical Foul , &lt;team&gt;'s </v>
      </c>
      <c r="D46" t="s">
        <v>10940</v>
      </c>
      <c r="E46" t="s">
        <v>10797</v>
      </c>
      <c r="F46" t="s">
        <v>10916</v>
      </c>
      <c r="G46" t="s">
        <v>10914</v>
      </c>
      <c r="H46" t="str">
        <f t="shared" si="1"/>
        <v>&lt;player1&gt; Technical Foul. &lt;lname&gt;'s 3rd Technical Foul , &lt;team&gt;'s 1st Team Foul.</v>
      </c>
    </row>
    <row r="47" spans="1:8" x14ac:dyDescent="0.25">
      <c r="A47" t="s">
        <v>10154</v>
      </c>
      <c r="B47" t="s">
        <v>10939</v>
      </c>
      <c r="C47" t="str">
        <f>VLOOKUP(E47,foul_type,2,FALSE)&amp;" , &lt;team&gt;'s "</f>
        <v xml:space="preserve"> Personal Foul , &lt;team&gt;'s </v>
      </c>
      <c r="D47" t="s">
        <v>10940</v>
      </c>
      <c r="E47" t="s">
        <v>10798</v>
      </c>
      <c r="F47" t="s">
        <v>10916</v>
      </c>
      <c r="G47" t="s">
        <v>10914</v>
      </c>
      <c r="H47" t="str">
        <f t="shared" si="1"/>
        <v>&lt;player1&gt; Loose Ball Foul. &lt;lname&gt;'s 3rd Personal Foul , &lt;team&gt;'s 1st Team Foul.</v>
      </c>
    </row>
    <row r="48" spans="1:8" x14ac:dyDescent="0.25">
      <c r="A48" t="s">
        <v>10154</v>
      </c>
      <c r="B48" t="s">
        <v>10939</v>
      </c>
      <c r="C48" t="str">
        <f>VLOOKUP(E48,foul_type,2,FALSE)&amp;" , &lt;team&gt;'s "</f>
        <v xml:space="preserve"> Flagrant Foul , &lt;team&gt;'s </v>
      </c>
      <c r="D48" t="s">
        <v>10940</v>
      </c>
      <c r="E48" t="s">
        <v>10799</v>
      </c>
      <c r="F48" t="s">
        <v>10916</v>
      </c>
      <c r="G48" t="s">
        <v>10914</v>
      </c>
      <c r="H48" t="str">
        <f t="shared" si="1"/>
        <v>&lt;player1&gt; Flagrant Foul Type 2. &lt;lname&gt;'s 3rd Flagrant Foul , &lt;team&gt;'s 1st Team Foul.</v>
      </c>
    </row>
    <row r="49" spans="1:8" x14ac:dyDescent="0.25">
      <c r="A49" t="s">
        <v>10154</v>
      </c>
      <c r="B49" t="s">
        <v>10939</v>
      </c>
      <c r="C49" t="str">
        <f>VLOOKUP(E49,foul_type,2,FALSE)&amp;" , &lt;team&gt;'s "</f>
        <v xml:space="preserve"> Personal Foul , &lt;team&gt;'s </v>
      </c>
      <c r="D49" t="s">
        <v>10940</v>
      </c>
      <c r="E49" t="s">
        <v>10800</v>
      </c>
      <c r="F49" t="s">
        <v>10916</v>
      </c>
      <c r="G49" t="s">
        <v>10914</v>
      </c>
      <c r="H49" t="str">
        <f t="shared" si="1"/>
        <v>&lt;player1&gt; Away From Ball Foul. &lt;lname&gt;'s 3rd Personal Foul , &lt;team&gt;'s 1st Team Foul.</v>
      </c>
    </row>
    <row r="50" spans="1:8" x14ac:dyDescent="0.25">
      <c r="A50" t="s">
        <v>10154</v>
      </c>
      <c r="B50" t="s">
        <v>10939</v>
      </c>
      <c r="C50" t="str">
        <f>VLOOKUP(E50,foul_type,2,FALSE)&amp;" , &lt;team&gt;'s "</f>
        <v xml:space="preserve"> Personal Foul , &lt;team&gt;'s </v>
      </c>
      <c r="D50" t="s">
        <v>10940</v>
      </c>
      <c r="E50" t="s">
        <v>10801</v>
      </c>
      <c r="F50" t="s">
        <v>10916</v>
      </c>
      <c r="G50" t="s">
        <v>10914</v>
      </c>
      <c r="H50" t="str">
        <f t="shared" si="1"/>
        <v>&lt;player1&gt; Hanging on Rim Foul. &lt;lname&gt;'s 3rd Personal Foul , &lt;team&gt;'s 1st Team Foul.</v>
      </c>
    </row>
    <row r="51" spans="1:8" x14ac:dyDescent="0.25">
      <c r="A51" t="s">
        <v>10154</v>
      </c>
      <c r="B51" t="s">
        <v>10939</v>
      </c>
      <c r="C51" t="str">
        <f>VLOOKUP(E51,foul_type,2,FALSE)&amp;" , &lt;team&gt;'s "</f>
        <v xml:space="preserve"> Personal Foul , &lt;team&gt;'s </v>
      </c>
      <c r="D51" t="s">
        <v>10940</v>
      </c>
      <c r="E51" t="s">
        <v>10802</v>
      </c>
      <c r="F51" t="s">
        <v>10916</v>
      </c>
      <c r="G51" t="s">
        <v>10914</v>
      </c>
      <c r="H51" t="str">
        <f t="shared" si="1"/>
        <v>&lt;player1&gt; Elbow Foul. &lt;lname&gt;'s 3rd Personal Foul , &lt;team&gt;'s 1st Team Foul.</v>
      </c>
    </row>
    <row r="52" spans="1:8" x14ac:dyDescent="0.25">
      <c r="A52" t="s">
        <v>10154</v>
      </c>
      <c r="B52" t="s">
        <v>10939</v>
      </c>
      <c r="C52" t="str">
        <f>VLOOKUP(E52,foul_type,2,FALSE)&amp;" , &lt;team&gt;'s "</f>
        <v xml:space="preserve"> Flagrant Foul , &lt;team&gt;'s </v>
      </c>
      <c r="D52" t="s">
        <v>10940</v>
      </c>
      <c r="E52" t="s">
        <v>10803</v>
      </c>
      <c r="F52" t="s">
        <v>10916</v>
      </c>
      <c r="G52" t="s">
        <v>10914</v>
      </c>
      <c r="H52" t="str">
        <f t="shared" si="1"/>
        <v>&lt;player1&gt; Flagrant Foul Type 1. &lt;lname&gt;'s 3rd Flagrant Foul , &lt;team&gt;'s 1st Team Foul.</v>
      </c>
    </row>
    <row r="53" spans="1:8" x14ac:dyDescent="0.25">
      <c r="A53" t="s">
        <v>10154</v>
      </c>
      <c r="B53" t="s">
        <v>10939</v>
      </c>
      <c r="C53" t="str">
        <f>VLOOKUP(E53,foul_type,2,FALSE)&amp;" , &lt;team&gt;'s "</f>
        <v xml:space="preserve"> Personal Foul , &lt;team&gt;'s </v>
      </c>
      <c r="D53" t="s">
        <v>10940</v>
      </c>
      <c r="E53" t="s">
        <v>10804</v>
      </c>
      <c r="F53" t="s">
        <v>10916</v>
      </c>
      <c r="G53" t="s">
        <v>10914</v>
      </c>
      <c r="H53" t="str">
        <f t="shared" si="1"/>
        <v>&lt;player1&gt; Clear Path Foul. &lt;lname&gt;'s 3rd Personal Foul , &lt;team&gt;'s 1st Team Foul.</v>
      </c>
    </row>
    <row r="54" spans="1:8" x14ac:dyDescent="0.25">
      <c r="A54" t="s">
        <v>10154</v>
      </c>
      <c r="B54" t="s">
        <v>10939</v>
      </c>
      <c r="C54" t="str">
        <f>VLOOKUP(E54,foul_type,2,FALSE)&amp;" , &lt;team&gt;'s "</f>
        <v xml:space="preserve"> Personal Foul , &lt;team&gt;'s </v>
      </c>
      <c r="D54" t="s">
        <v>10940</v>
      </c>
      <c r="E54" t="s">
        <v>10805</v>
      </c>
      <c r="F54" t="s">
        <v>10916</v>
      </c>
      <c r="G54" t="s">
        <v>10914</v>
      </c>
      <c r="H54" t="str">
        <f t="shared" si="1"/>
        <v>&lt;player1&gt; Inbound Foul. &lt;lname&gt;'s 3rd Personal Foul , &lt;team&gt;'s 1st Team Foul.</v>
      </c>
    </row>
    <row r="55" spans="1:8" x14ac:dyDescent="0.25">
      <c r="A55" t="s">
        <v>10154</v>
      </c>
      <c r="B55" t="s">
        <v>10939</v>
      </c>
      <c r="C55" t="str">
        <f>VLOOKUP(E55,foul_type,2,FALSE)&amp;" , &lt;team&gt;'s "</f>
        <v xml:space="preserve"> Personal Foul , &lt;team&gt;'s </v>
      </c>
      <c r="D55" t="s">
        <v>10940</v>
      </c>
      <c r="E55" t="s">
        <v>10806</v>
      </c>
      <c r="F55" t="s">
        <v>10916</v>
      </c>
      <c r="G55" t="s">
        <v>10914</v>
      </c>
      <c r="H55" t="str">
        <f t="shared" si="1"/>
        <v>&lt;player1&gt; Foul. &lt;lname&gt;'s 3rd Personal Foul , &lt;team&gt;'s 1st Team Foul.</v>
      </c>
    </row>
    <row r="56" spans="1:8" x14ac:dyDescent="0.25">
      <c r="A56" t="s">
        <v>10154</v>
      </c>
      <c r="B56" t="s">
        <v>10939</v>
      </c>
      <c r="C56" t="str">
        <f>VLOOKUP(E56,foul_type,2,FALSE)&amp;" , &lt;team&gt;'s "</f>
        <v xml:space="preserve"> Personal Foul , &lt;team&gt;'s </v>
      </c>
      <c r="D56" t="s">
        <v>10940</v>
      </c>
      <c r="E56" t="s">
        <v>10809</v>
      </c>
      <c r="F56" t="s">
        <v>10916</v>
      </c>
      <c r="G56" t="s">
        <v>10914</v>
      </c>
      <c r="H56" t="str">
        <f t="shared" si="1"/>
        <v>&lt;player1&gt; Punching Foul. &lt;lname&gt;'s 3rd Personal Foul , &lt;team&gt;'s 1st Team Foul.</v>
      </c>
    </row>
    <row r="57" spans="1:8" x14ac:dyDescent="0.25">
      <c r="A57" t="s">
        <v>10154</v>
      </c>
      <c r="B57" t="s">
        <v>10939</v>
      </c>
      <c r="C57" t="str">
        <f>VLOOKUP(E57,foul_type,2,FALSE)&amp;" , &lt;team&gt;'s "</f>
        <v xml:space="preserve"> Personal Foul , &lt;team&gt;'s </v>
      </c>
      <c r="D57" t="s">
        <v>10940</v>
      </c>
      <c r="E57" t="s">
        <v>10793</v>
      </c>
      <c r="F57" t="s">
        <v>10917</v>
      </c>
      <c r="G57" t="s">
        <v>10914</v>
      </c>
      <c r="H57" t="str">
        <f t="shared" si="1"/>
        <v>&lt;player1&gt; Shooting Foul. &lt;lname&gt;'s 4th Personal Foul , &lt;team&gt;'s 1st Team Foul.</v>
      </c>
    </row>
    <row r="58" spans="1:8" x14ac:dyDescent="0.25">
      <c r="A58" t="s">
        <v>10154</v>
      </c>
      <c r="B58" t="s">
        <v>10939</v>
      </c>
      <c r="C58" t="str">
        <f>VLOOKUP(E58,foul_type,2,FALSE)&amp;" , &lt;team&gt;'s "</f>
        <v xml:space="preserve"> Personal Foul , &lt;team&gt;'s </v>
      </c>
      <c r="D58" t="s">
        <v>10940</v>
      </c>
      <c r="E58" t="s">
        <v>10794</v>
      </c>
      <c r="F58" t="s">
        <v>10917</v>
      </c>
      <c r="G58" t="s">
        <v>10914</v>
      </c>
      <c r="H58" t="str">
        <f t="shared" si="1"/>
        <v>&lt;player1&gt; Personal Foul. &lt;lname&gt;'s 4th Personal Foul , &lt;team&gt;'s 1st Team Foul.</v>
      </c>
    </row>
    <row r="59" spans="1:8" x14ac:dyDescent="0.25">
      <c r="A59" t="s">
        <v>10154</v>
      </c>
      <c r="B59" t="s">
        <v>10939</v>
      </c>
      <c r="C59" t="str">
        <f>VLOOKUP(E59,foul_type,2,FALSE)&amp;" , &lt;team&gt;'s "</f>
        <v xml:space="preserve"> Personal Foul , &lt;team&gt;'s </v>
      </c>
      <c r="D59" t="s">
        <v>10940</v>
      </c>
      <c r="E59" t="s">
        <v>10795</v>
      </c>
      <c r="F59" t="s">
        <v>10917</v>
      </c>
      <c r="G59" t="s">
        <v>10914</v>
      </c>
      <c r="H59" t="str">
        <f t="shared" si="1"/>
        <v>&lt;player1&gt; Offensive Foul. &lt;lname&gt;'s 4th Personal Foul , &lt;team&gt;'s 1st Team Foul.</v>
      </c>
    </row>
    <row r="60" spans="1:8" x14ac:dyDescent="0.25">
      <c r="A60" t="s">
        <v>10154</v>
      </c>
      <c r="B60" t="s">
        <v>10939</v>
      </c>
      <c r="C60" t="str">
        <f>VLOOKUP(E60,foul_type,2,FALSE)&amp;" , &lt;team&gt;'s "</f>
        <v xml:space="preserve"> Personal Foul , &lt;team&gt;'s </v>
      </c>
      <c r="D60" t="s">
        <v>10940</v>
      </c>
      <c r="E60" t="s">
        <v>10796</v>
      </c>
      <c r="F60" t="s">
        <v>10917</v>
      </c>
      <c r="G60" t="s">
        <v>10914</v>
      </c>
      <c r="H60" t="str">
        <f t="shared" si="1"/>
        <v>&lt;player1&gt; Illegal Defense Foul. &lt;lname&gt;'s 4th Personal Foul , &lt;team&gt;'s 1st Team Foul.</v>
      </c>
    </row>
    <row r="61" spans="1:8" x14ac:dyDescent="0.25">
      <c r="A61" t="s">
        <v>10154</v>
      </c>
      <c r="B61" t="s">
        <v>10939</v>
      </c>
      <c r="C61" t="str">
        <f>VLOOKUP(E61,foul_type,2,FALSE)&amp;" , &lt;team&gt;'s "</f>
        <v xml:space="preserve"> Technical Foul , &lt;team&gt;'s </v>
      </c>
      <c r="D61" t="s">
        <v>10940</v>
      </c>
      <c r="E61" t="s">
        <v>10797</v>
      </c>
      <c r="F61" t="s">
        <v>10917</v>
      </c>
      <c r="G61" t="s">
        <v>10914</v>
      </c>
      <c r="H61" t="str">
        <f t="shared" si="1"/>
        <v>&lt;player1&gt; Technical Foul. &lt;lname&gt;'s 4th Technical Foul , &lt;team&gt;'s 1st Team Foul.</v>
      </c>
    </row>
    <row r="62" spans="1:8" x14ac:dyDescent="0.25">
      <c r="A62" t="s">
        <v>10154</v>
      </c>
      <c r="B62" t="s">
        <v>10939</v>
      </c>
      <c r="C62" t="str">
        <f>VLOOKUP(E62,foul_type,2,FALSE)&amp;" , &lt;team&gt;'s "</f>
        <v xml:space="preserve"> Personal Foul , &lt;team&gt;'s </v>
      </c>
      <c r="D62" t="s">
        <v>10940</v>
      </c>
      <c r="E62" t="s">
        <v>10798</v>
      </c>
      <c r="F62" t="s">
        <v>10917</v>
      </c>
      <c r="G62" t="s">
        <v>10914</v>
      </c>
      <c r="H62" t="str">
        <f t="shared" si="1"/>
        <v>&lt;player1&gt; Loose Ball Foul. &lt;lname&gt;'s 4th Personal Foul , &lt;team&gt;'s 1st Team Foul.</v>
      </c>
    </row>
    <row r="63" spans="1:8" x14ac:dyDescent="0.25">
      <c r="A63" t="s">
        <v>10154</v>
      </c>
      <c r="B63" t="s">
        <v>10939</v>
      </c>
      <c r="C63" t="str">
        <f>VLOOKUP(E63,foul_type,2,FALSE)&amp;" , &lt;team&gt;'s "</f>
        <v xml:space="preserve"> Flagrant Foul , &lt;team&gt;'s </v>
      </c>
      <c r="D63" t="s">
        <v>10940</v>
      </c>
      <c r="E63" t="s">
        <v>10799</v>
      </c>
      <c r="F63" t="s">
        <v>10917</v>
      </c>
      <c r="G63" t="s">
        <v>10914</v>
      </c>
      <c r="H63" t="str">
        <f t="shared" si="1"/>
        <v>&lt;player1&gt; Flagrant Foul Type 2. &lt;lname&gt;'s 4th Flagrant Foul , &lt;team&gt;'s 1st Team Foul.</v>
      </c>
    </row>
    <row r="64" spans="1:8" x14ac:dyDescent="0.25">
      <c r="A64" t="s">
        <v>10154</v>
      </c>
      <c r="B64" t="s">
        <v>10939</v>
      </c>
      <c r="C64" t="str">
        <f>VLOOKUP(E64,foul_type,2,FALSE)&amp;" , &lt;team&gt;'s "</f>
        <v xml:space="preserve"> Personal Foul , &lt;team&gt;'s </v>
      </c>
      <c r="D64" t="s">
        <v>10940</v>
      </c>
      <c r="E64" t="s">
        <v>10800</v>
      </c>
      <c r="F64" t="s">
        <v>10917</v>
      </c>
      <c r="G64" t="s">
        <v>10914</v>
      </c>
      <c r="H64" t="str">
        <f t="shared" si="1"/>
        <v>&lt;player1&gt; Away From Ball Foul. &lt;lname&gt;'s 4th Personal Foul , &lt;team&gt;'s 1st Team Foul.</v>
      </c>
    </row>
    <row r="65" spans="1:8" x14ac:dyDescent="0.25">
      <c r="A65" t="s">
        <v>10154</v>
      </c>
      <c r="B65" t="s">
        <v>10939</v>
      </c>
      <c r="C65" t="str">
        <f>VLOOKUP(E65,foul_type,2,FALSE)&amp;" , &lt;team&gt;'s "</f>
        <v xml:space="preserve"> Personal Foul , &lt;team&gt;'s </v>
      </c>
      <c r="D65" t="s">
        <v>10940</v>
      </c>
      <c r="E65" t="s">
        <v>10801</v>
      </c>
      <c r="F65" t="s">
        <v>10917</v>
      </c>
      <c r="G65" t="s">
        <v>10914</v>
      </c>
      <c r="H65" t="str">
        <f t="shared" si="1"/>
        <v>&lt;player1&gt; Hanging on Rim Foul. &lt;lname&gt;'s 4th Personal Foul , &lt;team&gt;'s 1st Team Foul.</v>
      </c>
    </row>
    <row r="66" spans="1:8" x14ac:dyDescent="0.25">
      <c r="A66" t="s">
        <v>10154</v>
      </c>
      <c r="B66" t="s">
        <v>10939</v>
      </c>
      <c r="C66" t="str">
        <f>VLOOKUP(E66,foul_type,2,FALSE)&amp;" , &lt;team&gt;'s "</f>
        <v xml:space="preserve"> Personal Foul , &lt;team&gt;'s </v>
      </c>
      <c r="D66" t="s">
        <v>10940</v>
      </c>
      <c r="E66" t="s">
        <v>10802</v>
      </c>
      <c r="F66" t="s">
        <v>10917</v>
      </c>
      <c r="G66" t="s">
        <v>10914</v>
      </c>
      <c r="H66" t="str">
        <f t="shared" si="1"/>
        <v>&lt;player1&gt; Elbow Foul. &lt;lname&gt;'s 4th Personal Foul , &lt;team&gt;'s 1st Team Foul.</v>
      </c>
    </row>
    <row r="67" spans="1:8" x14ac:dyDescent="0.25">
      <c r="A67" t="s">
        <v>10154</v>
      </c>
      <c r="B67" t="s">
        <v>10939</v>
      </c>
      <c r="C67" t="str">
        <f>VLOOKUP(E67,foul_type,2,FALSE)&amp;" , &lt;team&gt;'s "</f>
        <v xml:space="preserve"> Flagrant Foul , &lt;team&gt;'s </v>
      </c>
      <c r="D67" t="s">
        <v>10940</v>
      </c>
      <c r="E67" t="s">
        <v>10803</v>
      </c>
      <c r="F67" t="s">
        <v>10917</v>
      </c>
      <c r="G67" t="s">
        <v>10914</v>
      </c>
      <c r="H67" t="str">
        <f t="shared" si="1"/>
        <v>&lt;player1&gt; Flagrant Foul Type 1. &lt;lname&gt;'s 4th Flagrant Foul , &lt;team&gt;'s 1st Team Foul.</v>
      </c>
    </row>
    <row r="68" spans="1:8" x14ac:dyDescent="0.25">
      <c r="A68" t="s">
        <v>10154</v>
      </c>
      <c r="B68" t="s">
        <v>10939</v>
      </c>
      <c r="C68" t="str">
        <f>VLOOKUP(E68,foul_type,2,FALSE)&amp;" , &lt;team&gt;'s "</f>
        <v xml:space="preserve"> Personal Foul , &lt;team&gt;'s </v>
      </c>
      <c r="D68" t="s">
        <v>10940</v>
      </c>
      <c r="E68" t="s">
        <v>10804</v>
      </c>
      <c r="F68" t="s">
        <v>10917</v>
      </c>
      <c r="G68" t="s">
        <v>10914</v>
      </c>
      <c r="H68" t="str">
        <f t="shared" si="1"/>
        <v>&lt;player1&gt; Clear Path Foul. &lt;lname&gt;'s 4th Personal Foul , &lt;team&gt;'s 1st Team Foul.</v>
      </c>
    </row>
    <row r="69" spans="1:8" x14ac:dyDescent="0.25">
      <c r="A69" t="s">
        <v>10154</v>
      </c>
      <c r="B69" t="s">
        <v>10939</v>
      </c>
      <c r="C69" t="str">
        <f>VLOOKUP(E69,foul_type,2,FALSE)&amp;" , &lt;team&gt;'s "</f>
        <v xml:space="preserve"> Personal Foul , &lt;team&gt;'s </v>
      </c>
      <c r="D69" t="s">
        <v>10940</v>
      </c>
      <c r="E69" t="s">
        <v>10805</v>
      </c>
      <c r="F69" t="s">
        <v>10917</v>
      </c>
      <c r="G69" t="s">
        <v>10914</v>
      </c>
      <c r="H69" t="str">
        <f t="shared" si="1"/>
        <v>&lt;player1&gt; Inbound Foul. &lt;lname&gt;'s 4th Personal Foul , &lt;team&gt;'s 1st Team Foul.</v>
      </c>
    </row>
    <row r="70" spans="1:8" x14ac:dyDescent="0.25">
      <c r="A70" t="s">
        <v>10154</v>
      </c>
      <c r="B70" t="s">
        <v>10939</v>
      </c>
      <c r="C70" t="str">
        <f>VLOOKUP(E70,foul_type,2,FALSE)&amp;" , &lt;team&gt;'s "</f>
        <v xml:space="preserve"> Personal Foul , &lt;team&gt;'s </v>
      </c>
      <c r="D70" t="s">
        <v>10940</v>
      </c>
      <c r="E70" t="s">
        <v>10806</v>
      </c>
      <c r="F70" t="s">
        <v>10917</v>
      </c>
      <c r="G70" t="s">
        <v>10914</v>
      </c>
      <c r="H70" t="str">
        <f t="shared" si="1"/>
        <v>&lt;player1&gt; Foul. &lt;lname&gt;'s 4th Personal Foul , &lt;team&gt;'s 1st Team Foul.</v>
      </c>
    </row>
    <row r="71" spans="1:8" x14ac:dyDescent="0.25">
      <c r="A71" t="s">
        <v>10154</v>
      </c>
      <c r="B71" t="s">
        <v>10939</v>
      </c>
      <c r="C71" t="str">
        <f>VLOOKUP(E71,foul_type,2,FALSE)&amp;" , &lt;team&gt;'s "</f>
        <v xml:space="preserve"> Personal Foul , &lt;team&gt;'s </v>
      </c>
      <c r="D71" t="s">
        <v>10940</v>
      </c>
      <c r="E71" t="s">
        <v>10809</v>
      </c>
      <c r="F71" t="s">
        <v>10917</v>
      </c>
      <c r="G71" t="s">
        <v>10914</v>
      </c>
      <c r="H71" t="str">
        <f t="shared" si="1"/>
        <v>&lt;player1&gt; Punching Foul. &lt;lname&gt;'s 4th Personal Foul , &lt;team&gt;'s 1st Team Foul.</v>
      </c>
    </row>
    <row r="72" spans="1:8" x14ac:dyDescent="0.25">
      <c r="A72" t="s">
        <v>10154</v>
      </c>
      <c r="B72" t="s">
        <v>10939</v>
      </c>
      <c r="C72" t="str">
        <f>VLOOKUP(E72,foul_type,2,FALSE)&amp;" , &lt;team&gt;'s "</f>
        <v xml:space="preserve"> Personal Foul , &lt;team&gt;'s </v>
      </c>
      <c r="D72" t="s">
        <v>10940</v>
      </c>
      <c r="E72" t="s">
        <v>10793</v>
      </c>
      <c r="F72" t="s">
        <v>10918</v>
      </c>
      <c r="G72" t="s">
        <v>10914</v>
      </c>
      <c r="H72" t="str">
        <f t="shared" si="1"/>
        <v>&lt;player1&gt; Shooting Foul. &lt;lname&gt;'s 5th Personal Foul , &lt;team&gt;'s 1st Team Foul.</v>
      </c>
    </row>
    <row r="73" spans="1:8" x14ac:dyDescent="0.25">
      <c r="A73" t="s">
        <v>10154</v>
      </c>
      <c r="B73" t="s">
        <v>10939</v>
      </c>
      <c r="C73" t="str">
        <f>VLOOKUP(E73,foul_type,2,FALSE)&amp;" , &lt;team&gt;'s "</f>
        <v xml:space="preserve"> Personal Foul , &lt;team&gt;'s </v>
      </c>
      <c r="D73" t="s">
        <v>10940</v>
      </c>
      <c r="E73" t="s">
        <v>10794</v>
      </c>
      <c r="F73" t="s">
        <v>10918</v>
      </c>
      <c r="G73" t="s">
        <v>10914</v>
      </c>
      <c r="H73" t="str">
        <f t="shared" si="1"/>
        <v>&lt;player1&gt; Personal Foul. &lt;lname&gt;'s 5th Personal Foul , &lt;team&gt;'s 1st Team Foul.</v>
      </c>
    </row>
    <row r="74" spans="1:8" x14ac:dyDescent="0.25">
      <c r="A74" t="s">
        <v>10154</v>
      </c>
      <c r="B74" t="s">
        <v>10939</v>
      </c>
      <c r="C74" t="str">
        <f>VLOOKUP(E74,foul_type,2,FALSE)&amp;" , &lt;team&gt;'s "</f>
        <v xml:space="preserve"> Personal Foul , &lt;team&gt;'s </v>
      </c>
      <c r="D74" t="s">
        <v>10940</v>
      </c>
      <c r="E74" t="s">
        <v>10795</v>
      </c>
      <c r="F74" t="s">
        <v>10918</v>
      </c>
      <c r="G74" t="s">
        <v>10914</v>
      </c>
      <c r="H74" t="str">
        <f t="shared" si="1"/>
        <v>&lt;player1&gt; Offensive Foul. &lt;lname&gt;'s 5th Personal Foul , &lt;team&gt;'s 1st Team Foul.</v>
      </c>
    </row>
    <row r="75" spans="1:8" x14ac:dyDescent="0.25">
      <c r="A75" t="s">
        <v>10154</v>
      </c>
      <c r="B75" t="s">
        <v>10939</v>
      </c>
      <c r="C75" t="str">
        <f>VLOOKUP(E75,foul_type,2,FALSE)&amp;" , &lt;team&gt;'s "</f>
        <v xml:space="preserve"> Personal Foul , &lt;team&gt;'s </v>
      </c>
      <c r="D75" t="s">
        <v>10940</v>
      </c>
      <c r="E75" t="s">
        <v>10796</v>
      </c>
      <c r="F75" t="s">
        <v>10918</v>
      </c>
      <c r="G75" t="s">
        <v>10914</v>
      </c>
      <c r="H75" t="str">
        <f t="shared" si="1"/>
        <v>&lt;player1&gt; Illegal Defense Foul. &lt;lname&gt;'s 5th Personal Foul , &lt;team&gt;'s 1st Team Foul.</v>
      </c>
    </row>
    <row r="76" spans="1:8" x14ac:dyDescent="0.25">
      <c r="A76" t="s">
        <v>10154</v>
      </c>
      <c r="B76" t="s">
        <v>10939</v>
      </c>
      <c r="C76" t="str">
        <f>VLOOKUP(E76,foul_type,2,FALSE)&amp;" , &lt;team&gt;'s "</f>
        <v xml:space="preserve"> Technical Foul , &lt;team&gt;'s </v>
      </c>
      <c r="D76" t="s">
        <v>10940</v>
      </c>
      <c r="E76" t="s">
        <v>10797</v>
      </c>
      <c r="F76" t="s">
        <v>10918</v>
      </c>
      <c r="G76" t="s">
        <v>10914</v>
      </c>
      <c r="H76" t="str">
        <f t="shared" si="1"/>
        <v>&lt;player1&gt; Technical Foul. &lt;lname&gt;'s 5th Technical Foul , &lt;team&gt;'s 1st Team Foul.</v>
      </c>
    </row>
    <row r="77" spans="1:8" x14ac:dyDescent="0.25">
      <c r="A77" t="s">
        <v>10154</v>
      </c>
      <c r="B77" t="s">
        <v>10939</v>
      </c>
      <c r="C77" t="str">
        <f>VLOOKUP(E77,foul_type,2,FALSE)&amp;" , &lt;team&gt;'s "</f>
        <v xml:space="preserve"> Personal Foul , &lt;team&gt;'s </v>
      </c>
      <c r="D77" t="s">
        <v>10940</v>
      </c>
      <c r="E77" t="s">
        <v>10798</v>
      </c>
      <c r="F77" t="s">
        <v>10918</v>
      </c>
      <c r="G77" t="s">
        <v>10914</v>
      </c>
      <c r="H77" t="str">
        <f t="shared" ref="H77:H140" si="2">+CONCATENATE(A77,E77,B77,F77,C77,G77,D77)</f>
        <v>&lt;player1&gt; Loose Ball Foul. &lt;lname&gt;'s 5th Personal Foul , &lt;team&gt;'s 1st Team Foul.</v>
      </c>
    </row>
    <row r="78" spans="1:8" x14ac:dyDescent="0.25">
      <c r="A78" t="s">
        <v>10154</v>
      </c>
      <c r="B78" t="s">
        <v>10939</v>
      </c>
      <c r="C78" t="str">
        <f>VLOOKUP(E78,foul_type,2,FALSE)&amp;" , &lt;team&gt;'s "</f>
        <v xml:space="preserve"> Flagrant Foul , &lt;team&gt;'s </v>
      </c>
      <c r="D78" t="s">
        <v>10940</v>
      </c>
      <c r="E78" t="s">
        <v>10799</v>
      </c>
      <c r="F78" t="s">
        <v>10918</v>
      </c>
      <c r="G78" t="s">
        <v>10914</v>
      </c>
      <c r="H78" t="str">
        <f t="shared" si="2"/>
        <v>&lt;player1&gt; Flagrant Foul Type 2. &lt;lname&gt;'s 5th Flagrant Foul , &lt;team&gt;'s 1st Team Foul.</v>
      </c>
    </row>
    <row r="79" spans="1:8" x14ac:dyDescent="0.25">
      <c r="A79" t="s">
        <v>10154</v>
      </c>
      <c r="B79" t="s">
        <v>10939</v>
      </c>
      <c r="C79" t="str">
        <f>VLOOKUP(E79,foul_type,2,FALSE)&amp;" , &lt;team&gt;'s "</f>
        <v xml:space="preserve"> Personal Foul , &lt;team&gt;'s </v>
      </c>
      <c r="D79" t="s">
        <v>10940</v>
      </c>
      <c r="E79" t="s">
        <v>10800</v>
      </c>
      <c r="F79" t="s">
        <v>10918</v>
      </c>
      <c r="G79" t="s">
        <v>10914</v>
      </c>
      <c r="H79" t="str">
        <f t="shared" si="2"/>
        <v>&lt;player1&gt; Away From Ball Foul. &lt;lname&gt;'s 5th Personal Foul , &lt;team&gt;'s 1st Team Foul.</v>
      </c>
    </row>
    <row r="80" spans="1:8" x14ac:dyDescent="0.25">
      <c r="A80" t="s">
        <v>10154</v>
      </c>
      <c r="B80" t="s">
        <v>10939</v>
      </c>
      <c r="C80" t="str">
        <f>VLOOKUP(E80,foul_type,2,FALSE)&amp;" , &lt;team&gt;'s "</f>
        <v xml:space="preserve"> Personal Foul , &lt;team&gt;'s </v>
      </c>
      <c r="D80" t="s">
        <v>10940</v>
      </c>
      <c r="E80" t="s">
        <v>10801</v>
      </c>
      <c r="F80" t="s">
        <v>10918</v>
      </c>
      <c r="G80" t="s">
        <v>10914</v>
      </c>
      <c r="H80" t="str">
        <f t="shared" si="2"/>
        <v>&lt;player1&gt; Hanging on Rim Foul. &lt;lname&gt;'s 5th Personal Foul , &lt;team&gt;'s 1st Team Foul.</v>
      </c>
    </row>
    <row r="81" spans="1:8" x14ac:dyDescent="0.25">
      <c r="A81" t="s">
        <v>10154</v>
      </c>
      <c r="B81" t="s">
        <v>10939</v>
      </c>
      <c r="C81" t="str">
        <f>VLOOKUP(E81,foul_type,2,FALSE)&amp;" , &lt;team&gt;'s "</f>
        <v xml:space="preserve"> Personal Foul , &lt;team&gt;'s </v>
      </c>
      <c r="D81" t="s">
        <v>10940</v>
      </c>
      <c r="E81" t="s">
        <v>10802</v>
      </c>
      <c r="F81" t="s">
        <v>10918</v>
      </c>
      <c r="G81" t="s">
        <v>10914</v>
      </c>
      <c r="H81" t="str">
        <f t="shared" si="2"/>
        <v>&lt;player1&gt; Elbow Foul. &lt;lname&gt;'s 5th Personal Foul , &lt;team&gt;'s 1st Team Foul.</v>
      </c>
    </row>
    <row r="82" spans="1:8" x14ac:dyDescent="0.25">
      <c r="A82" t="s">
        <v>10154</v>
      </c>
      <c r="B82" t="s">
        <v>10939</v>
      </c>
      <c r="C82" t="str">
        <f>VLOOKUP(E82,foul_type,2,FALSE)&amp;" , &lt;team&gt;'s "</f>
        <v xml:space="preserve"> Flagrant Foul , &lt;team&gt;'s </v>
      </c>
      <c r="D82" t="s">
        <v>10940</v>
      </c>
      <c r="E82" t="s">
        <v>10803</v>
      </c>
      <c r="F82" t="s">
        <v>10918</v>
      </c>
      <c r="G82" t="s">
        <v>10914</v>
      </c>
      <c r="H82" t="str">
        <f t="shared" si="2"/>
        <v>&lt;player1&gt; Flagrant Foul Type 1. &lt;lname&gt;'s 5th Flagrant Foul , &lt;team&gt;'s 1st Team Foul.</v>
      </c>
    </row>
    <row r="83" spans="1:8" x14ac:dyDescent="0.25">
      <c r="A83" t="s">
        <v>10154</v>
      </c>
      <c r="B83" t="s">
        <v>10939</v>
      </c>
      <c r="C83" t="str">
        <f>VLOOKUP(E83,foul_type,2,FALSE)&amp;" , &lt;team&gt;'s "</f>
        <v xml:space="preserve"> Personal Foul , &lt;team&gt;'s </v>
      </c>
      <c r="D83" t="s">
        <v>10940</v>
      </c>
      <c r="E83" t="s">
        <v>10804</v>
      </c>
      <c r="F83" t="s">
        <v>10918</v>
      </c>
      <c r="G83" t="s">
        <v>10914</v>
      </c>
      <c r="H83" t="str">
        <f t="shared" si="2"/>
        <v>&lt;player1&gt; Clear Path Foul. &lt;lname&gt;'s 5th Personal Foul , &lt;team&gt;'s 1st Team Foul.</v>
      </c>
    </row>
    <row r="84" spans="1:8" x14ac:dyDescent="0.25">
      <c r="A84" t="s">
        <v>10154</v>
      </c>
      <c r="B84" t="s">
        <v>10939</v>
      </c>
      <c r="C84" t="str">
        <f>VLOOKUP(E84,foul_type,2,FALSE)&amp;" , &lt;team&gt;'s "</f>
        <v xml:space="preserve"> Personal Foul , &lt;team&gt;'s </v>
      </c>
      <c r="D84" t="s">
        <v>10940</v>
      </c>
      <c r="E84" t="s">
        <v>10805</v>
      </c>
      <c r="F84" t="s">
        <v>10918</v>
      </c>
      <c r="G84" t="s">
        <v>10914</v>
      </c>
      <c r="H84" t="str">
        <f t="shared" si="2"/>
        <v>&lt;player1&gt; Inbound Foul. &lt;lname&gt;'s 5th Personal Foul , &lt;team&gt;'s 1st Team Foul.</v>
      </c>
    </row>
    <row r="85" spans="1:8" x14ac:dyDescent="0.25">
      <c r="A85" t="s">
        <v>10154</v>
      </c>
      <c r="B85" t="s">
        <v>10939</v>
      </c>
      <c r="C85" t="str">
        <f>VLOOKUP(E85,foul_type,2,FALSE)&amp;" , &lt;team&gt;'s "</f>
        <v xml:space="preserve"> Personal Foul , &lt;team&gt;'s </v>
      </c>
      <c r="D85" t="s">
        <v>10940</v>
      </c>
      <c r="E85" t="s">
        <v>10806</v>
      </c>
      <c r="F85" t="s">
        <v>10918</v>
      </c>
      <c r="G85" t="s">
        <v>10914</v>
      </c>
      <c r="H85" t="str">
        <f t="shared" si="2"/>
        <v>&lt;player1&gt; Foul. &lt;lname&gt;'s 5th Personal Foul , &lt;team&gt;'s 1st Team Foul.</v>
      </c>
    </row>
    <row r="86" spans="1:8" x14ac:dyDescent="0.25">
      <c r="A86" t="s">
        <v>10154</v>
      </c>
      <c r="B86" t="s">
        <v>10939</v>
      </c>
      <c r="C86" t="str">
        <f>VLOOKUP(E86,foul_type,2,FALSE)&amp;" , &lt;team&gt;'s "</f>
        <v xml:space="preserve"> Personal Foul , &lt;team&gt;'s </v>
      </c>
      <c r="D86" t="s">
        <v>10940</v>
      </c>
      <c r="E86" t="s">
        <v>10809</v>
      </c>
      <c r="F86" t="s">
        <v>10918</v>
      </c>
      <c r="G86" t="s">
        <v>10914</v>
      </c>
      <c r="H86" t="str">
        <f t="shared" si="2"/>
        <v>&lt;player1&gt; Punching Foul. &lt;lname&gt;'s 5th Personal Foul , &lt;team&gt;'s 1st Team Foul.</v>
      </c>
    </row>
    <row r="87" spans="1:8" x14ac:dyDescent="0.25">
      <c r="A87" t="s">
        <v>10154</v>
      </c>
      <c r="B87" t="s">
        <v>10939</v>
      </c>
      <c r="C87" t="str">
        <f>VLOOKUP(E87,foul_type,2,FALSE)&amp;" , &lt;team&gt;'s "</f>
        <v xml:space="preserve"> Personal Foul , &lt;team&gt;'s </v>
      </c>
      <c r="D87" t="s">
        <v>10940</v>
      </c>
      <c r="E87" t="s">
        <v>10793</v>
      </c>
      <c r="F87" t="s">
        <v>10919</v>
      </c>
      <c r="G87" t="s">
        <v>10914</v>
      </c>
      <c r="H87" t="str">
        <f t="shared" si="2"/>
        <v>&lt;player1&gt; Shooting Foul. &lt;lname&gt;'s 6th Personal Foul , &lt;team&gt;'s 1st Team Foul.</v>
      </c>
    </row>
    <row r="88" spans="1:8" x14ac:dyDescent="0.25">
      <c r="A88" t="s">
        <v>10154</v>
      </c>
      <c r="B88" t="s">
        <v>10939</v>
      </c>
      <c r="C88" t="str">
        <f>VLOOKUP(E88,foul_type,2,FALSE)&amp;" , &lt;team&gt;'s "</f>
        <v xml:space="preserve"> Personal Foul , &lt;team&gt;'s </v>
      </c>
      <c r="D88" t="s">
        <v>10940</v>
      </c>
      <c r="E88" t="s">
        <v>10794</v>
      </c>
      <c r="F88" t="s">
        <v>10919</v>
      </c>
      <c r="G88" t="s">
        <v>10914</v>
      </c>
      <c r="H88" t="str">
        <f t="shared" si="2"/>
        <v>&lt;player1&gt; Personal Foul. &lt;lname&gt;'s 6th Personal Foul , &lt;team&gt;'s 1st Team Foul.</v>
      </c>
    </row>
    <row r="89" spans="1:8" x14ac:dyDescent="0.25">
      <c r="A89" t="s">
        <v>10154</v>
      </c>
      <c r="B89" t="s">
        <v>10939</v>
      </c>
      <c r="C89" t="str">
        <f>VLOOKUP(E89,foul_type,2,FALSE)&amp;" , &lt;team&gt;'s "</f>
        <v xml:space="preserve"> Personal Foul , &lt;team&gt;'s </v>
      </c>
      <c r="D89" t="s">
        <v>10940</v>
      </c>
      <c r="E89" t="s">
        <v>10795</v>
      </c>
      <c r="F89" t="s">
        <v>10919</v>
      </c>
      <c r="G89" t="s">
        <v>10914</v>
      </c>
      <c r="H89" t="str">
        <f t="shared" si="2"/>
        <v>&lt;player1&gt; Offensive Foul. &lt;lname&gt;'s 6th Personal Foul , &lt;team&gt;'s 1st Team Foul.</v>
      </c>
    </row>
    <row r="90" spans="1:8" x14ac:dyDescent="0.25">
      <c r="A90" t="s">
        <v>10154</v>
      </c>
      <c r="B90" t="s">
        <v>10939</v>
      </c>
      <c r="C90" t="str">
        <f>VLOOKUP(E90,foul_type,2,FALSE)&amp;" , &lt;team&gt;'s "</f>
        <v xml:space="preserve"> Personal Foul , &lt;team&gt;'s </v>
      </c>
      <c r="D90" t="s">
        <v>10940</v>
      </c>
      <c r="E90" t="s">
        <v>10796</v>
      </c>
      <c r="F90" t="s">
        <v>10919</v>
      </c>
      <c r="G90" t="s">
        <v>10914</v>
      </c>
      <c r="H90" t="str">
        <f t="shared" si="2"/>
        <v>&lt;player1&gt; Illegal Defense Foul. &lt;lname&gt;'s 6th Personal Foul , &lt;team&gt;'s 1st Team Foul.</v>
      </c>
    </row>
    <row r="91" spans="1:8" x14ac:dyDescent="0.25">
      <c r="A91" t="s">
        <v>10154</v>
      </c>
      <c r="B91" t="s">
        <v>10939</v>
      </c>
      <c r="C91" t="str">
        <f>VLOOKUP(E91,foul_type,2,FALSE)&amp;" , &lt;team&gt;'s "</f>
        <v xml:space="preserve"> Technical Foul , &lt;team&gt;'s </v>
      </c>
      <c r="D91" t="s">
        <v>10940</v>
      </c>
      <c r="E91" t="s">
        <v>10797</v>
      </c>
      <c r="F91" t="s">
        <v>10919</v>
      </c>
      <c r="G91" t="s">
        <v>10914</v>
      </c>
      <c r="H91" t="str">
        <f t="shared" si="2"/>
        <v>&lt;player1&gt; Technical Foul. &lt;lname&gt;'s 6th Technical Foul , &lt;team&gt;'s 1st Team Foul.</v>
      </c>
    </row>
    <row r="92" spans="1:8" x14ac:dyDescent="0.25">
      <c r="A92" t="s">
        <v>10154</v>
      </c>
      <c r="B92" t="s">
        <v>10939</v>
      </c>
      <c r="C92" t="str">
        <f>VLOOKUP(E92,foul_type,2,FALSE)&amp;" , &lt;team&gt;'s "</f>
        <v xml:space="preserve"> Personal Foul , &lt;team&gt;'s </v>
      </c>
      <c r="D92" t="s">
        <v>10940</v>
      </c>
      <c r="E92" t="s">
        <v>10798</v>
      </c>
      <c r="F92" t="s">
        <v>10919</v>
      </c>
      <c r="G92" t="s">
        <v>10914</v>
      </c>
      <c r="H92" t="str">
        <f t="shared" si="2"/>
        <v>&lt;player1&gt; Loose Ball Foul. &lt;lname&gt;'s 6th Personal Foul , &lt;team&gt;'s 1st Team Foul.</v>
      </c>
    </row>
    <row r="93" spans="1:8" x14ac:dyDescent="0.25">
      <c r="A93" t="s">
        <v>10154</v>
      </c>
      <c r="B93" t="s">
        <v>10939</v>
      </c>
      <c r="C93" t="str">
        <f>VLOOKUP(E93,foul_type,2,FALSE)&amp;" , &lt;team&gt;'s "</f>
        <v xml:space="preserve"> Flagrant Foul , &lt;team&gt;'s </v>
      </c>
      <c r="D93" t="s">
        <v>10940</v>
      </c>
      <c r="E93" t="s">
        <v>10799</v>
      </c>
      <c r="F93" t="s">
        <v>10919</v>
      </c>
      <c r="G93" t="s">
        <v>10914</v>
      </c>
      <c r="H93" t="str">
        <f t="shared" si="2"/>
        <v>&lt;player1&gt; Flagrant Foul Type 2. &lt;lname&gt;'s 6th Flagrant Foul , &lt;team&gt;'s 1st Team Foul.</v>
      </c>
    </row>
    <row r="94" spans="1:8" x14ac:dyDescent="0.25">
      <c r="A94" t="s">
        <v>10154</v>
      </c>
      <c r="B94" t="s">
        <v>10939</v>
      </c>
      <c r="C94" t="str">
        <f>VLOOKUP(E94,foul_type,2,FALSE)&amp;" , &lt;team&gt;'s "</f>
        <v xml:space="preserve"> Personal Foul , &lt;team&gt;'s </v>
      </c>
      <c r="D94" t="s">
        <v>10940</v>
      </c>
      <c r="E94" t="s">
        <v>10800</v>
      </c>
      <c r="F94" t="s">
        <v>10919</v>
      </c>
      <c r="G94" t="s">
        <v>10914</v>
      </c>
      <c r="H94" t="str">
        <f t="shared" si="2"/>
        <v>&lt;player1&gt; Away From Ball Foul. &lt;lname&gt;'s 6th Personal Foul , &lt;team&gt;'s 1st Team Foul.</v>
      </c>
    </row>
    <row r="95" spans="1:8" x14ac:dyDescent="0.25">
      <c r="A95" t="s">
        <v>10154</v>
      </c>
      <c r="B95" t="s">
        <v>10939</v>
      </c>
      <c r="C95" t="str">
        <f>VLOOKUP(E95,foul_type,2,FALSE)&amp;" , &lt;team&gt;'s "</f>
        <v xml:space="preserve"> Personal Foul , &lt;team&gt;'s </v>
      </c>
      <c r="D95" t="s">
        <v>10940</v>
      </c>
      <c r="E95" t="s">
        <v>10801</v>
      </c>
      <c r="F95" t="s">
        <v>10919</v>
      </c>
      <c r="G95" t="s">
        <v>10914</v>
      </c>
      <c r="H95" t="str">
        <f t="shared" si="2"/>
        <v>&lt;player1&gt; Hanging on Rim Foul. &lt;lname&gt;'s 6th Personal Foul , &lt;team&gt;'s 1st Team Foul.</v>
      </c>
    </row>
    <row r="96" spans="1:8" x14ac:dyDescent="0.25">
      <c r="A96" t="s">
        <v>10154</v>
      </c>
      <c r="B96" t="s">
        <v>10939</v>
      </c>
      <c r="C96" t="str">
        <f>VLOOKUP(E96,foul_type,2,FALSE)&amp;" , &lt;team&gt;'s "</f>
        <v xml:space="preserve"> Personal Foul , &lt;team&gt;'s </v>
      </c>
      <c r="D96" t="s">
        <v>10940</v>
      </c>
      <c r="E96" t="s">
        <v>10802</v>
      </c>
      <c r="F96" t="s">
        <v>10919</v>
      </c>
      <c r="G96" t="s">
        <v>10914</v>
      </c>
      <c r="H96" t="str">
        <f t="shared" si="2"/>
        <v>&lt;player1&gt; Elbow Foul. &lt;lname&gt;'s 6th Personal Foul , &lt;team&gt;'s 1st Team Foul.</v>
      </c>
    </row>
    <row r="97" spans="1:8" x14ac:dyDescent="0.25">
      <c r="A97" t="s">
        <v>10154</v>
      </c>
      <c r="B97" t="s">
        <v>10939</v>
      </c>
      <c r="C97" t="str">
        <f>VLOOKUP(E97,foul_type,2,FALSE)&amp;" , &lt;team&gt;'s "</f>
        <v xml:space="preserve"> Flagrant Foul , &lt;team&gt;'s </v>
      </c>
      <c r="D97" t="s">
        <v>10940</v>
      </c>
      <c r="E97" t="s">
        <v>10803</v>
      </c>
      <c r="F97" t="s">
        <v>10919</v>
      </c>
      <c r="G97" t="s">
        <v>10914</v>
      </c>
      <c r="H97" t="str">
        <f t="shared" si="2"/>
        <v>&lt;player1&gt; Flagrant Foul Type 1. &lt;lname&gt;'s 6th Flagrant Foul , &lt;team&gt;'s 1st Team Foul.</v>
      </c>
    </row>
    <row r="98" spans="1:8" x14ac:dyDescent="0.25">
      <c r="A98" t="s">
        <v>10154</v>
      </c>
      <c r="B98" t="s">
        <v>10939</v>
      </c>
      <c r="C98" t="str">
        <f>VLOOKUP(E98,foul_type,2,FALSE)&amp;" , &lt;team&gt;'s "</f>
        <v xml:space="preserve"> Personal Foul , &lt;team&gt;'s </v>
      </c>
      <c r="D98" t="s">
        <v>10940</v>
      </c>
      <c r="E98" t="s">
        <v>10804</v>
      </c>
      <c r="F98" t="s">
        <v>10919</v>
      </c>
      <c r="G98" t="s">
        <v>10914</v>
      </c>
      <c r="H98" t="str">
        <f t="shared" si="2"/>
        <v>&lt;player1&gt; Clear Path Foul. &lt;lname&gt;'s 6th Personal Foul , &lt;team&gt;'s 1st Team Foul.</v>
      </c>
    </row>
    <row r="99" spans="1:8" x14ac:dyDescent="0.25">
      <c r="A99" t="s">
        <v>10154</v>
      </c>
      <c r="B99" t="s">
        <v>10939</v>
      </c>
      <c r="C99" t="str">
        <f>VLOOKUP(E99,foul_type,2,FALSE)&amp;" , &lt;team&gt;'s "</f>
        <v xml:space="preserve"> Personal Foul , &lt;team&gt;'s </v>
      </c>
      <c r="D99" t="s">
        <v>10940</v>
      </c>
      <c r="E99" t="s">
        <v>10805</v>
      </c>
      <c r="F99" t="s">
        <v>10919</v>
      </c>
      <c r="G99" t="s">
        <v>10914</v>
      </c>
      <c r="H99" t="str">
        <f t="shared" si="2"/>
        <v>&lt;player1&gt; Inbound Foul. &lt;lname&gt;'s 6th Personal Foul , &lt;team&gt;'s 1st Team Foul.</v>
      </c>
    </row>
    <row r="100" spans="1:8" x14ac:dyDescent="0.25">
      <c r="A100" t="s">
        <v>10154</v>
      </c>
      <c r="B100" t="s">
        <v>10939</v>
      </c>
      <c r="C100" t="str">
        <f>VLOOKUP(E100,foul_type,2,FALSE)&amp;" , &lt;team&gt;'s "</f>
        <v xml:space="preserve"> Personal Foul , &lt;team&gt;'s </v>
      </c>
      <c r="D100" t="s">
        <v>10940</v>
      </c>
      <c r="E100" t="s">
        <v>10806</v>
      </c>
      <c r="F100" t="s">
        <v>10919</v>
      </c>
      <c r="G100" t="s">
        <v>10914</v>
      </c>
      <c r="H100" t="str">
        <f t="shared" si="2"/>
        <v>&lt;player1&gt; Foul. &lt;lname&gt;'s 6th Personal Foul , &lt;team&gt;'s 1st Team Foul.</v>
      </c>
    </row>
    <row r="101" spans="1:8" x14ac:dyDescent="0.25">
      <c r="A101" t="s">
        <v>10154</v>
      </c>
      <c r="B101" t="s">
        <v>10939</v>
      </c>
      <c r="C101" t="str">
        <f>VLOOKUP(E101,foul_type,2,FALSE)&amp;" , &lt;team&gt;'s "</f>
        <v xml:space="preserve"> Personal Foul , &lt;team&gt;'s </v>
      </c>
      <c r="D101" t="s">
        <v>10940</v>
      </c>
      <c r="E101" t="s">
        <v>10809</v>
      </c>
      <c r="F101" t="s">
        <v>10919</v>
      </c>
      <c r="G101" t="s">
        <v>10914</v>
      </c>
      <c r="H101" t="str">
        <f t="shared" si="2"/>
        <v>&lt;player1&gt; Punching Foul. &lt;lname&gt;'s 6th Personal Foul , &lt;team&gt;'s 1st Team Foul.</v>
      </c>
    </row>
    <row r="102" spans="1:8" x14ac:dyDescent="0.25">
      <c r="A102" t="s">
        <v>10154</v>
      </c>
      <c r="B102" t="s">
        <v>10939</v>
      </c>
      <c r="C102" t="str">
        <f>VLOOKUP(E102,foul_type,2,FALSE)&amp;" , &lt;team&gt;'s "</f>
        <v xml:space="preserve"> Personal Foul , &lt;team&gt;'s </v>
      </c>
      <c r="D102" t="s">
        <v>10940</v>
      </c>
      <c r="E102" t="s">
        <v>10793</v>
      </c>
      <c r="F102" t="s">
        <v>10920</v>
      </c>
      <c r="G102" t="s">
        <v>10914</v>
      </c>
      <c r="H102" t="str">
        <f t="shared" si="2"/>
        <v>&lt;player1&gt; Shooting Foul. &lt;lname&gt;'s 7th Personal Foul , &lt;team&gt;'s 1st Team Foul.</v>
      </c>
    </row>
    <row r="103" spans="1:8" x14ac:dyDescent="0.25">
      <c r="A103" t="s">
        <v>10154</v>
      </c>
      <c r="B103" t="s">
        <v>10939</v>
      </c>
      <c r="C103" t="str">
        <f>VLOOKUP(E103,foul_type,2,FALSE)&amp;" , &lt;team&gt;'s "</f>
        <v xml:space="preserve"> Personal Foul , &lt;team&gt;'s </v>
      </c>
      <c r="D103" t="s">
        <v>10940</v>
      </c>
      <c r="E103" t="s">
        <v>10794</v>
      </c>
      <c r="F103" t="s">
        <v>10920</v>
      </c>
      <c r="G103" t="s">
        <v>10914</v>
      </c>
      <c r="H103" t="str">
        <f t="shared" si="2"/>
        <v>&lt;player1&gt; Personal Foul. &lt;lname&gt;'s 7th Personal Foul , &lt;team&gt;'s 1st Team Foul.</v>
      </c>
    </row>
    <row r="104" spans="1:8" x14ac:dyDescent="0.25">
      <c r="A104" t="s">
        <v>10154</v>
      </c>
      <c r="B104" t="s">
        <v>10939</v>
      </c>
      <c r="C104" t="str">
        <f>VLOOKUP(E104,foul_type,2,FALSE)&amp;" , &lt;team&gt;'s "</f>
        <v xml:space="preserve"> Personal Foul , &lt;team&gt;'s </v>
      </c>
      <c r="D104" t="s">
        <v>10940</v>
      </c>
      <c r="E104" t="s">
        <v>10795</v>
      </c>
      <c r="F104" t="s">
        <v>10920</v>
      </c>
      <c r="G104" t="s">
        <v>10914</v>
      </c>
      <c r="H104" t="str">
        <f t="shared" si="2"/>
        <v>&lt;player1&gt; Offensive Foul. &lt;lname&gt;'s 7th Personal Foul , &lt;team&gt;'s 1st Team Foul.</v>
      </c>
    </row>
    <row r="105" spans="1:8" x14ac:dyDescent="0.25">
      <c r="A105" t="s">
        <v>10154</v>
      </c>
      <c r="B105" t="s">
        <v>10939</v>
      </c>
      <c r="C105" t="str">
        <f>VLOOKUP(E105,foul_type,2,FALSE)&amp;" , &lt;team&gt;'s "</f>
        <v xml:space="preserve"> Personal Foul , &lt;team&gt;'s </v>
      </c>
      <c r="D105" t="s">
        <v>10940</v>
      </c>
      <c r="E105" t="s">
        <v>10796</v>
      </c>
      <c r="F105" t="s">
        <v>10920</v>
      </c>
      <c r="G105" t="s">
        <v>10914</v>
      </c>
      <c r="H105" t="str">
        <f t="shared" si="2"/>
        <v>&lt;player1&gt; Illegal Defense Foul. &lt;lname&gt;'s 7th Personal Foul , &lt;team&gt;'s 1st Team Foul.</v>
      </c>
    </row>
    <row r="106" spans="1:8" x14ac:dyDescent="0.25">
      <c r="A106" t="s">
        <v>10154</v>
      </c>
      <c r="B106" t="s">
        <v>10939</v>
      </c>
      <c r="C106" t="str">
        <f>VLOOKUP(E106,foul_type,2,FALSE)&amp;" , &lt;team&gt;'s "</f>
        <v xml:space="preserve"> Technical Foul , &lt;team&gt;'s </v>
      </c>
      <c r="D106" t="s">
        <v>10940</v>
      </c>
      <c r="E106" t="s">
        <v>10797</v>
      </c>
      <c r="F106" t="s">
        <v>10920</v>
      </c>
      <c r="G106" t="s">
        <v>10914</v>
      </c>
      <c r="H106" t="str">
        <f t="shared" si="2"/>
        <v>&lt;player1&gt; Technical Foul. &lt;lname&gt;'s 7th Technical Foul , &lt;team&gt;'s 1st Team Foul.</v>
      </c>
    </row>
    <row r="107" spans="1:8" x14ac:dyDescent="0.25">
      <c r="A107" t="s">
        <v>10154</v>
      </c>
      <c r="B107" t="s">
        <v>10939</v>
      </c>
      <c r="C107" t="str">
        <f>VLOOKUP(E107,foul_type,2,FALSE)&amp;" , &lt;team&gt;'s "</f>
        <v xml:space="preserve"> Personal Foul , &lt;team&gt;'s </v>
      </c>
      <c r="D107" t="s">
        <v>10940</v>
      </c>
      <c r="E107" t="s">
        <v>10798</v>
      </c>
      <c r="F107" t="s">
        <v>10920</v>
      </c>
      <c r="G107" t="s">
        <v>10914</v>
      </c>
      <c r="H107" t="str">
        <f t="shared" si="2"/>
        <v>&lt;player1&gt; Loose Ball Foul. &lt;lname&gt;'s 7th Personal Foul , &lt;team&gt;'s 1st Team Foul.</v>
      </c>
    </row>
    <row r="108" spans="1:8" x14ac:dyDescent="0.25">
      <c r="A108" t="s">
        <v>10154</v>
      </c>
      <c r="B108" t="s">
        <v>10939</v>
      </c>
      <c r="C108" t="str">
        <f>VLOOKUP(E108,foul_type,2,FALSE)&amp;" , &lt;team&gt;'s "</f>
        <v xml:space="preserve"> Flagrant Foul , &lt;team&gt;'s </v>
      </c>
      <c r="D108" t="s">
        <v>10940</v>
      </c>
      <c r="E108" t="s">
        <v>10799</v>
      </c>
      <c r="F108" t="s">
        <v>10920</v>
      </c>
      <c r="G108" t="s">
        <v>10914</v>
      </c>
      <c r="H108" t="str">
        <f t="shared" si="2"/>
        <v>&lt;player1&gt; Flagrant Foul Type 2. &lt;lname&gt;'s 7th Flagrant Foul , &lt;team&gt;'s 1st Team Foul.</v>
      </c>
    </row>
    <row r="109" spans="1:8" x14ac:dyDescent="0.25">
      <c r="A109" t="s">
        <v>10154</v>
      </c>
      <c r="B109" t="s">
        <v>10939</v>
      </c>
      <c r="C109" t="str">
        <f>VLOOKUP(E109,foul_type,2,FALSE)&amp;" , &lt;team&gt;'s "</f>
        <v xml:space="preserve"> Personal Foul , &lt;team&gt;'s </v>
      </c>
      <c r="D109" t="s">
        <v>10940</v>
      </c>
      <c r="E109" t="s">
        <v>10800</v>
      </c>
      <c r="F109" t="s">
        <v>10920</v>
      </c>
      <c r="G109" t="s">
        <v>10914</v>
      </c>
      <c r="H109" t="str">
        <f t="shared" si="2"/>
        <v>&lt;player1&gt; Away From Ball Foul. &lt;lname&gt;'s 7th Personal Foul , &lt;team&gt;'s 1st Team Foul.</v>
      </c>
    </row>
    <row r="110" spans="1:8" x14ac:dyDescent="0.25">
      <c r="A110" t="s">
        <v>10154</v>
      </c>
      <c r="B110" t="s">
        <v>10939</v>
      </c>
      <c r="C110" t="str">
        <f>VLOOKUP(E110,foul_type,2,FALSE)&amp;" , &lt;team&gt;'s "</f>
        <v xml:space="preserve"> Personal Foul , &lt;team&gt;'s </v>
      </c>
      <c r="D110" t="s">
        <v>10940</v>
      </c>
      <c r="E110" t="s">
        <v>10801</v>
      </c>
      <c r="F110" t="s">
        <v>10920</v>
      </c>
      <c r="G110" t="s">
        <v>10914</v>
      </c>
      <c r="H110" t="str">
        <f t="shared" si="2"/>
        <v>&lt;player1&gt; Hanging on Rim Foul. &lt;lname&gt;'s 7th Personal Foul , &lt;team&gt;'s 1st Team Foul.</v>
      </c>
    </row>
    <row r="111" spans="1:8" x14ac:dyDescent="0.25">
      <c r="A111" t="s">
        <v>10154</v>
      </c>
      <c r="B111" t="s">
        <v>10939</v>
      </c>
      <c r="C111" t="str">
        <f>VLOOKUP(E111,foul_type,2,FALSE)&amp;" , &lt;team&gt;'s "</f>
        <v xml:space="preserve"> Personal Foul , &lt;team&gt;'s </v>
      </c>
      <c r="D111" t="s">
        <v>10940</v>
      </c>
      <c r="E111" t="s">
        <v>10802</v>
      </c>
      <c r="F111" t="s">
        <v>10920</v>
      </c>
      <c r="G111" t="s">
        <v>10914</v>
      </c>
      <c r="H111" t="str">
        <f t="shared" si="2"/>
        <v>&lt;player1&gt; Elbow Foul. &lt;lname&gt;'s 7th Personal Foul , &lt;team&gt;'s 1st Team Foul.</v>
      </c>
    </row>
    <row r="112" spans="1:8" x14ac:dyDescent="0.25">
      <c r="A112" t="s">
        <v>10154</v>
      </c>
      <c r="B112" t="s">
        <v>10939</v>
      </c>
      <c r="C112" t="str">
        <f>VLOOKUP(E112,foul_type,2,FALSE)&amp;" , &lt;team&gt;'s "</f>
        <v xml:space="preserve"> Flagrant Foul , &lt;team&gt;'s </v>
      </c>
      <c r="D112" t="s">
        <v>10940</v>
      </c>
      <c r="E112" t="s">
        <v>10803</v>
      </c>
      <c r="F112" t="s">
        <v>10920</v>
      </c>
      <c r="G112" t="s">
        <v>10914</v>
      </c>
      <c r="H112" t="str">
        <f t="shared" si="2"/>
        <v>&lt;player1&gt; Flagrant Foul Type 1. &lt;lname&gt;'s 7th Flagrant Foul , &lt;team&gt;'s 1st Team Foul.</v>
      </c>
    </row>
    <row r="113" spans="1:8" x14ac:dyDescent="0.25">
      <c r="A113" t="s">
        <v>10154</v>
      </c>
      <c r="B113" t="s">
        <v>10939</v>
      </c>
      <c r="C113" t="str">
        <f>VLOOKUP(E113,foul_type,2,FALSE)&amp;" , &lt;team&gt;'s "</f>
        <v xml:space="preserve"> Personal Foul , &lt;team&gt;'s </v>
      </c>
      <c r="D113" t="s">
        <v>10940</v>
      </c>
      <c r="E113" t="s">
        <v>10804</v>
      </c>
      <c r="F113" t="s">
        <v>10920</v>
      </c>
      <c r="G113" t="s">
        <v>10914</v>
      </c>
      <c r="H113" t="str">
        <f t="shared" si="2"/>
        <v>&lt;player1&gt; Clear Path Foul. &lt;lname&gt;'s 7th Personal Foul , &lt;team&gt;'s 1st Team Foul.</v>
      </c>
    </row>
    <row r="114" spans="1:8" x14ac:dyDescent="0.25">
      <c r="A114" t="s">
        <v>10154</v>
      </c>
      <c r="B114" t="s">
        <v>10939</v>
      </c>
      <c r="C114" t="str">
        <f>VLOOKUP(E114,foul_type,2,FALSE)&amp;" , &lt;team&gt;'s "</f>
        <v xml:space="preserve"> Personal Foul , &lt;team&gt;'s </v>
      </c>
      <c r="D114" t="s">
        <v>10940</v>
      </c>
      <c r="E114" t="s">
        <v>10805</v>
      </c>
      <c r="F114" t="s">
        <v>10920</v>
      </c>
      <c r="G114" t="s">
        <v>10914</v>
      </c>
      <c r="H114" t="str">
        <f t="shared" si="2"/>
        <v>&lt;player1&gt; Inbound Foul. &lt;lname&gt;'s 7th Personal Foul , &lt;team&gt;'s 1st Team Foul.</v>
      </c>
    </row>
    <row r="115" spans="1:8" x14ac:dyDescent="0.25">
      <c r="A115" t="s">
        <v>10154</v>
      </c>
      <c r="B115" t="s">
        <v>10939</v>
      </c>
      <c r="C115" t="str">
        <f>VLOOKUP(E115,foul_type,2,FALSE)&amp;" , &lt;team&gt;'s "</f>
        <v xml:space="preserve"> Personal Foul , &lt;team&gt;'s </v>
      </c>
      <c r="D115" t="s">
        <v>10940</v>
      </c>
      <c r="E115" t="s">
        <v>10806</v>
      </c>
      <c r="F115" t="s">
        <v>10920</v>
      </c>
      <c r="G115" t="s">
        <v>10914</v>
      </c>
      <c r="H115" t="str">
        <f t="shared" si="2"/>
        <v>&lt;player1&gt; Foul. &lt;lname&gt;'s 7th Personal Foul , &lt;team&gt;'s 1st Team Foul.</v>
      </c>
    </row>
    <row r="116" spans="1:8" x14ac:dyDescent="0.25">
      <c r="A116" t="s">
        <v>10154</v>
      </c>
      <c r="B116" t="s">
        <v>10939</v>
      </c>
      <c r="C116" t="str">
        <f>VLOOKUP(E116,foul_type,2,FALSE)&amp;" , &lt;team&gt;'s "</f>
        <v xml:space="preserve"> Personal Foul , &lt;team&gt;'s </v>
      </c>
      <c r="D116" t="s">
        <v>10940</v>
      </c>
      <c r="E116" t="s">
        <v>10809</v>
      </c>
      <c r="F116" t="s">
        <v>10920</v>
      </c>
      <c r="G116" t="s">
        <v>10914</v>
      </c>
      <c r="H116" t="str">
        <f t="shared" si="2"/>
        <v>&lt;player1&gt; Punching Foul. &lt;lname&gt;'s 7th Personal Foul , &lt;team&gt;'s 1st Team Foul.</v>
      </c>
    </row>
    <row r="117" spans="1:8" x14ac:dyDescent="0.25">
      <c r="A117" t="s">
        <v>10154</v>
      </c>
      <c r="B117" t="s">
        <v>10939</v>
      </c>
      <c r="C117" t="str">
        <f>VLOOKUP(E117,foul_type,2,FALSE)&amp;" , &lt;team&gt;'s "</f>
        <v xml:space="preserve"> Personal Foul , &lt;team&gt;'s </v>
      </c>
      <c r="D117" t="s">
        <v>10940</v>
      </c>
      <c r="E117" t="s">
        <v>10793</v>
      </c>
      <c r="F117" t="s">
        <v>10921</v>
      </c>
      <c r="G117" t="s">
        <v>10914</v>
      </c>
      <c r="H117" t="str">
        <f t="shared" si="2"/>
        <v>&lt;player1&gt; Shooting Foul. &lt;lname&gt;'s 8th Personal Foul , &lt;team&gt;'s 1st Team Foul.</v>
      </c>
    </row>
    <row r="118" spans="1:8" x14ac:dyDescent="0.25">
      <c r="A118" t="s">
        <v>10154</v>
      </c>
      <c r="B118" t="s">
        <v>10939</v>
      </c>
      <c r="C118" t="str">
        <f>VLOOKUP(E118,foul_type,2,FALSE)&amp;" , &lt;team&gt;'s "</f>
        <v xml:space="preserve"> Personal Foul , &lt;team&gt;'s </v>
      </c>
      <c r="D118" t="s">
        <v>10940</v>
      </c>
      <c r="E118" t="s">
        <v>10794</v>
      </c>
      <c r="F118" t="s">
        <v>10921</v>
      </c>
      <c r="G118" t="s">
        <v>10914</v>
      </c>
      <c r="H118" t="str">
        <f t="shared" si="2"/>
        <v>&lt;player1&gt; Personal Foul. &lt;lname&gt;'s 8th Personal Foul , &lt;team&gt;'s 1st Team Foul.</v>
      </c>
    </row>
    <row r="119" spans="1:8" x14ac:dyDescent="0.25">
      <c r="A119" t="s">
        <v>10154</v>
      </c>
      <c r="B119" t="s">
        <v>10939</v>
      </c>
      <c r="C119" t="str">
        <f>VLOOKUP(E119,foul_type,2,FALSE)&amp;" , &lt;team&gt;'s "</f>
        <v xml:space="preserve"> Personal Foul , &lt;team&gt;'s </v>
      </c>
      <c r="D119" t="s">
        <v>10940</v>
      </c>
      <c r="E119" t="s">
        <v>10795</v>
      </c>
      <c r="F119" t="s">
        <v>10921</v>
      </c>
      <c r="G119" t="s">
        <v>10914</v>
      </c>
      <c r="H119" t="str">
        <f t="shared" si="2"/>
        <v>&lt;player1&gt; Offensive Foul. &lt;lname&gt;'s 8th Personal Foul , &lt;team&gt;'s 1st Team Foul.</v>
      </c>
    </row>
    <row r="120" spans="1:8" x14ac:dyDescent="0.25">
      <c r="A120" t="s">
        <v>10154</v>
      </c>
      <c r="B120" t="s">
        <v>10939</v>
      </c>
      <c r="C120" t="str">
        <f>VLOOKUP(E120,foul_type,2,FALSE)&amp;" , &lt;team&gt;'s "</f>
        <v xml:space="preserve"> Personal Foul , &lt;team&gt;'s </v>
      </c>
      <c r="D120" t="s">
        <v>10940</v>
      </c>
      <c r="E120" t="s">
        <v>10796</v>
      </c>
      <c r="F120" t="s">
        <v>10921</v>
      </c>
      <c r="G120" t="s">
        <v>10914</v>
      </c>
      <c r="H120" t="str">
        <f t="shared" si="2"/>
        <v>&lt;player1&gt; Illegal Defense Foul. &lt;lname&gt;'s 8th Personal Foul , &lt;team&gt;'s 1st Team Foul.</v>
      </c>
    </row>
    <row r="121" spans="1:8" x14ac:dyDescent="0.25">
      <c r="A121" t="s">
        <v>10154</v>
      </c>
      <c r="B121" t="s">
        <v>10939</v>
      </c>
      <c r="C121" t="str">
        <f>VLOOKUP(E121,foul_type,2,FALSE)&amp;" , &lt;team&gt;'s "</f>
        <v xml:space="preserve"> Technical Foul , &lt;team&gt;'s </v>
      </c>
      <c r="D121" t="s">
        <v>10940</v>
      </c>
      <c r="E121" t="s">
        <v>10797</v>
      </c>
      <c r="F121" t="s">
        <v>10921</v>
      </c>
      <c r="G121" t="s">
        <v>10914</v>
      </c>
      <c r="H121" t="str">
        <f t="shared" si="2"/>
        <v>&lt;player1&gt; Technical Foul. &lt;lname&gt;'s 8th Technical Foul , &lt;team&gt;'s 1st Team Foul.</v>
      </c>
    </row>
    <row r="122" spans="1:8" x14ac:dyDescent="0.25">
      <c r="A122" t="s">
        <v>10154</v>
      </c>
      <c r="B122" t="s">
        <v>10939</v>
      </c>
      <c r="C122" t="str">
        <f>VLOOKUP(E122,foul_type,2,FALSE)&amp;" , &lt;team&gt;'s "</f>
        <v xml:space="preserve"> Personal Foul , &lt;team&gt;'s </v>
      </c>
      <c r="D122" t="s">
        <v>10940</v>
      </c>
      <c r="E122" t="s">
        <v>10798</v>
      </c>
      <c r="F122" t="s">
        <v>10921</v>
      </c>
      <c r="G122" t="s">
        <v>10914</v>
      </c>
      <c r="H122" t="str">
        <f t="shared" si="2"/>
        <v>&lt;player1&gt; Loose Ball Foul. &lt;lname&gt;'s 8th Personal Foul , &lt;team&gt;'s 1st Team Foul.</v>
      </c>
    </row>
    <row r="123" spans="1:8" x14ac:dyDescent="0.25">
      <c r="A123" t="s">
        <v>10154</v>
      </c>
      <c r="B123" t="s">
        <v>10939</v>
      </c>
      <c r="C123" t="str">
        <f>VLOOKUP(E123,foul_type,2,FALSE)&amp;" , &lt;team&gt;'s "</f>
        <v xml:space="preserve"> Flagrant Foul , &lt;team&gt;'s </v>
      </c>
      <c r="D123" t="s">
        <v>10940</v>
      </c>
      <c r="E123" t="s">
        <v>10799</v>
      </c>
      <c r="F123" t="s">
        <v>10921</v>
      </c>
      <c r="G123" t="s">
        <v>10914</v>
      </c>
      <c r="H123" t="str">
        <f t="shared" si="2"/>
        <v>&lt;player1&gt; Flagrant Foul Type 2. &lt;lname&gt;'s 8th Flagrant Foul , &lt;team&gt;'s 1st Team Foul.</v>
      </c>
    </row>
    <row r="124" spans="1:8" x14ac:dyDescent="0.25">
      <c r="A124" t="s">
        <v>10154</v>
      </c>
      <c r="B124" t="s">
        <v>10939</v>
      </c>
      <c r="C124" t="str">
        <f>VLOOKUP(E124,foul_type,2,FALSE)&amp;" , &lt;team&gt;'s "</f>
        <v xml:space="preserve"> Personal Foul , &lt;team&gt;'s </v>
      </c>
      <c r="D124" t="s">
        <v>10940</v>
      </c>
      <c r="E124" t="s">
        <v>10800</v>
      </c>
      <c r="F124" t="s">
        <v>10921</v>
      </c>
      <c r="G124" t="s">
        <v>10914</v>
      </c>
      <c r="H124" t="str">
        <f t="shared" si="2"/>
        <v>&lt;player1&gt; Away From Ball Foul. &lt;lname&gt;'s 8th Personal Foul , &lt;team&gt;'s 1st Team Foul.</v>
      </c>
    </row>
    <row r="125" spans="1:8" x14ac:dyDescent="0.25">
      <c r="A125" t="s">
        <v>10154</v>
      </c>
      <c r="B125" t="s">
        <v>10939</v>
      </c>
      <c r="C125" t="str">
        <f>VLOOKUP(E125,foul_type,2,FALSE)&amp;" , &lt;team&gt;'s "</f>
        <v xml:space="preserve"> Personal Foul , &lt;team&gt;'s </v>
      </c>
      <c r="D125" t="s">
        <v>10940</v>
      </c>
      <c r="E125" t="s">
        <v>10801</v>
      </c>
      <c r="F125" t="s">
        <v>10921</v>
      </c>
      <c r="G125" t="s">
        <v>10914</v>
      </c>
      <c r="H125" t="str">
        <f t="shared" si="2"/>
        <v>&lt;player1&gt; Hanging on Rim Foul. &lt;lname&gt;'s 8th Personal Foul , &lt;team&gt;'s 1st Team Foul.</v>
      </c>
    </row>
    <row r="126" spans="1:8" x14ac:dyDescent="0.25">
      <c r="A126" t="s">
        <v>10154</v>
      </c>
      <c r="B126" t="s">
        <v>10939</v>
      </c>
      <c r="C126" t="str">
        <f>VLOOKUP(E126,foul_type,2,FALSE)&amp;" , &lt;team&gt;'s "</f>
        <v xml:space="preserve"> Personal Foul , &lt;team&gt;'s </v>
      </c>
      <c r="D126" t="s">
        <v>10940</v>
      </c>
      <c r="E126" t="s">
        <v>10802</v>
      </c>
      <c r="F126" t="s">
        <v>10921</v>
      </c>
      <c r="G126" t="s">
        <v>10914</v>
      </c>
      <c r="H126" t="str">
        <f t="shared" si="2"/>
        <v>&lt;player1&gt; Elbow Foul. &lt;lname&gt;'s 8th Personal Foul , &lt;team&gt;'s 1st Team Foul.</v>
      </c>
    </row>
    <row r="127" spans="1:8" x14ac:dyDescent="0.25">
      <c r="A127" t="s">
        <v>10154</v>
      </c>
      <c r="B127" t="s">
        <v>10939</v>
      </c>
      <c r="C127" t="str">
        <f>VLOOKUP(E127,foul_type,2,FALSE)&amp;" , &lt;team&gt;'s "</f>
        <v xml:space="preserve"> Flagrant Foul , &lt;team&gt;'s </v>
      </c>
      <c r="D127" t="s">
        <v>10940</v>
      </c>
      <c r="E127" t="s">
        <v>10803</v>
      </c>
      <c r="F127" t="s">
        <v>10921</v>
      </c>
      <c r="G127" t="s">
        <v>10914</v>
      </c>
      <c r="H127" t="str">
        <f t="shared" si="2"/>
        <v>&lt;player1&gt; Flagrant Foul Type 1. &lt;lname&gt;'s 8th Flagrant Foul , &lt;team&gt;'s 1st Team Foul.</v>
      </c>
    </row>
    <row r="128" spans="1:8" x14ac:dyDescent="0.25">
      <c r="A128" t="s">
        <v>10154</v>
      </c>
      <c r="B128" t="s">
        <v>10939</v>
      </c>
      <c r="C128" t="str">
        <f>VLOOKUP(E128,foul_type,2,FALSE)&amp;" , &lt;team&gt;'s "</f>
        <v xml:space="preserve"> Personal Foul , &lt;team&gt;'s </v>
      </c>
      <c r="D128" t="s">
        <v>10940</v>
      </c>
      <c r="E128" t="s">
        <v>10804</v>
      </c>
      <c r="F128" t="s">
        <v>10921</v>
      </c>
      <c r="G128" t="s">
        <v>10914</v>
      </c>
      <c r="H128" t="str">
        <f t="shared" si="2"/>
        <v>&lt;player1&gt; Clear Path Foul. &lt;lname&gt;'s 8th Personal Foul , &lt;team&gt;'s 1st Team Foul.</v>
      </c>
    </row>
    <row r="129" spans="1:8" x14ac:dyDescent="0.25">
      <c r="A129" t="s">
        <v>10154</v>
      </c>
      <c r="B129" t="s">
        <v>10939</v>
      </c>
      <c r="C129" t="str">
        <f>VLOOKUP(E129,foul_type,2,FALSE)&amp;" , &lt;team&gt;'s "</f>
        <v xml:space="preserve"> Personal Foul , &lt;team&gt;'s </v>
      </c>
      <c r="D129" t="s">
        <v>10940</v>
      </c>
      <c r="E129" t="s">
        <v>10805</v>
      </c>
      <c r="F129" t="s">
        <v>10921</v>
      </c>
      <c r="G129" t="s">
        <v>10914</v>
      </c>
      <c r="H129" t="str">
        <f t="shared" si="2"/>
        <v>&lt;player1&gt; Inbound Foul. &lt;lname&gt;'s 8th Personal Foul , &lt;team&gt;'s 1st Team Foul.</v>
      </c>
    </row>
    <row r="130" spans="1:8" x14ac:dyDescent="0.25">
      <c r="A130" t="s">
        <v>10154</v>
      </c>
      <c r="B130" t="s">
        <v>10939</v>
      </c>
      <c r="C130" t="str">
        <f>VLOOKUP(E130,foul_type,2,FALSE)&amp;" , &lt;team&gt;'s "</f>
        <v xml:space="preserve"> Personal Foul , &lt;team&gt;'s </v>
      </c>
      <c r="D130" t="s">
        <v>10940</v>
      </c>
      <c r="E130" t="s">
        <v>10806</v>
      </c>
      <c r="F130" t="s">
        <v>10921</v>
      </c>
      <c r="G130" t="s">
        <v>10914</v>
      </c>
      <c r="H130" t="str">
        <f t="shared" si="2"/>
        <v>&lt;player1&gt; Foul. &lt;lname&gt;'s 8th Personal Foul , &lt;team&gt;'s 1st Team Foul.</v>
      </c>
    </row>
    <row r="131" spans="1:8" x14ac:dyDescent="0.25">
      <c r="A131" t="s">
        <v>10154</v>
      </c>
      <c r="B131" t="s">
        <v>10939</v>
      </c>
      <c r="C131" t="str">
        <f>VLOOKUP(E131,foul_type,2,FALSE)&amp;" , &lt;team&gt;'s "</f>
        <v xml:space="preserve"> Personal Foul , &lt;team&gt;'s </v>
      </c>
      <c r="D131" t="s">
        <v>10940</v>
      </c>
      <c r="E131" t="s">
        <v>10809</v>
      </c>
      <c r="F131" t="s">
        <v>10921</v>
      </c>
      <c r="G131" t="s">
        <v>10914</v>
      </c>
      <c r="H131" t="str">
        <f t="shared" si="2"/>
        <v>&lt;player1&gt; Punching Foul. &lt;lname&gt;'s 8th Personal Foul , &lt;team&gt;'s 1st Team Foul.</v>
      </c>
    </row>
    <row r="132" spans="1:8" x14ac:dyDescent="0.25">
      <c r="A132" t="s">
        <v>10154</v>
      </c>
      <c r="B132" t="s">
        <v>10939</v>
      </c>
      <c r="C132" t="str">
        <f>VLOOKUP(E132,foul_type,2,FALSE)&amp;" , &lt;team&gt;'s "</f>
        <v xml:space="preserve"> Personal Foul , &lt;team&gt;'s </v>
      </c>
      <c r="D132" t="s">
        <v>10940</v>
      </c>
      <c r="E132" t="s">
        <v>10793</v>
      </c>
      <c r="F132" t="s">
        <v>10922</v>
      </c>
      <c r="G132" t="s">
        <v>10914</v>
      </c>
      <c r="H132" t="str">
        <f t="shared" si="2"/>
        <v>&lt;player1&gt; Shooting Foul. &lt;lname&gt;'s 9th Personal Foul , &lt;team&gt;'s 1st Team Foul.</v>
      </c>
    </row>
    <row r="133" spans="1:8" x14ac:dyDescent="0.25">
      <c r="A133" t="s">
        <v>10154</v>
      </c>
      <c r="B133" t="s">
        <v>10939</v>
      </c>
      <c r="C133" t="str">
        <f>VLOOKUP(E133,foul_type,2,FALSE)&amp;" , &lt;team&gt;'s "</f>
        <v xml:space="preserve"> Personal Foul , &lt;team&gt;'s </v>
      </c>
      <c r="D133" t="s">
        <v>10940</v>
      </c>
      <c r="E133" t="s">
        <v>10794</v>
      </c>
      <c r="F133" t="s">
        <v>10922</v>
      </c>
      <c r="G133" t="s">
        <v>10914</v>
      </c>
      <c r="H133" t="str">
        <f t="shared" si="2"/>
        <v>&lt;player1&gt; Personal Foul. &lt;lname&gt;'s 9th Personal Foul , &lt;team&gt;'s 1st Team Foul.</v>
      </c>
    </row>
    <row r="134" spans="1:8" x14ac:dyDescent="0.25">
      <c r="A134" t="s">
        <v>10154</v>
      </c>
      <c r="B134" t="s">
        <v>10939</v>
      </c>
      <c r="C134" t="str">
        <f>VLOOKUP(E134,foul_type,2,FALSE)&amp;" , &lt;team&gt;'s "</f>
        <v xml:space="preserve"> Personal Foul , &lt;team&gt;'s </v>
      </c>
      <c r="D134" t="s">
        <v>10940</v>
      </c>
      <c r="E134" t="s">
        <v>10795</v>
      </c>
      <c r="F134" t="s">
        <v>10922</v>
      </c>
      <c r="G134" t="s">
        <v>10914</v>
      </c>
      <c r="H134" t="str">
        <f t="shared" si="2"/>
        <v>&lt;player1&gt; Offensive Foul. &lt;lname&gt;'s 9th Personal Foul , &lt;team&gt;'s 1st Team Foul.</v>
      </c>
    </row>
    <row r="135" spans="1:8" x14ac:dyDescent="0.25">
      <c r="A135" t="s">
        <v>10154</v>
      </c>
      <c r="B135" t="s">
        <v>10939</v>
      </c>
      <c r="C135" t="str">
        <f>VLOOKUP(E135,foul_type,2,FALSE)&amp;" , &lt;team&gt;'s "</f>
        <v xml:space="preserve"> Personal Foul , &lt;team&gt;'s </v>
      </c>
      <c r="D135" t="s">
        <v>10940</v>
      </c>
      <c r="E135" t="s">
        <v>10796</v>
      </c>
      <c r="F135" t="s">
        <v>10922</v>
      </c>
      <c r="G135" t="s">
        <v>10914</v>
      </c>
      <c r="H135" t="str">
        <f t="shared" si="2"/>
        <v>&lt;player1&gt; Illegal Defense Foul. &lt;lname&gt;'s 9th Personal Foul , &lt;team&gt;'s 1st Team Foul.</v>
      </c>
    </row>
    <row r="136" spans="1:8" x14ac:dyDescent="0.25">
      <c r="A136" t="s">
        <v>10154</v>
      </c>
      <c r="B136" t="s">
        <v>10939</v>
      </c>
      <c r="C136" t="str">
        <f>VLOOKUP(E136,foul_type,2,FALSE)&amp;" , &lt;team&gt;'s "</f>
        <v xml:space="preserve"> Technical Foul , &lt;team&gt;'s </v>
      </c>
      <c r="D136" t="s">
        <v>10940</v>
      </c>
      <c r="E136" t="s">
        <v>10797</v>
      </c>
      <c r="F136" t="s">
        <v>10922</v>
      </c>
      <c r="G136" t="s">
        <v>10914</v>
      </c>
      <c r="H136" t="str">
        <f t="shared" si="2"/>
        <v>&lt;player1&gt; Technical Foul. &lt;lname&gt;'s 9th Technical Foul , &lt;team&gt;'s 1st Team Foul.</v>
      </c>
    </row>
    <row r="137" spans="1:8" x14ac:dyDescent="0.25">
      <c r="A137" t="s">
        <v>10154</v>
      </c>
      <c r="B137" t="s">
        <v>10939</v>
      </c>
      <c r="C137" t="str">
        <f>VLOOKUP(E137,foul_type,2,FALSE)&amp;" , &lt;team&gt;'s "</f>
        <v xml:space="preserve"> Personal Foul , &lt;team&gt;'s </v>
      </c>
      <c r="D137" t="s">
        <v>10940</v>
      </c>
      <c r="E137" t="s">
        <v>10798</v>
      </c>
      <c r="F137" t="s">
        <v>10922</v>
      </c>
      <c r="G137" t="s">
        <v>10914</v>
      </c>
      <c r="H137" t="str">
        <f t="shared" si="2"/>
        <v>&lt;player1&gt; Loose Ball Foul. &lt;lname&gt;'s 9th Personal Foul , &lt;team&gt;'s 1st Team Foul.</v>
      </c>
    </row>
    <row r="138" spans="1:8" x14ac:dyDescent="0.25">
      <c r="A138" t="s">
        <v>10154</v>
      </c>
      <c r="B138" t="s">
        <v>10939</v>
      </c>
      <c r="C138" t="str">
        <f>VLOOKUP(E138,foul_type,2,FALSE)&amp;" , &lt;team&gt;'s "</f>
        <v xml:space="preserve"> Flagrant Foul , &lt;team&gt;'s </v>
      </c>
      <c r="D138" t="s">
        <v>10940</v>
      </c>
      <c r="E138" t="s">
        <v>10799</v>
      </c>
      <c r="F138" t="s">
        <v>10922</v>
      </c>
      <c r="G138" t="s">
        <v>10914</v>
      </c>
      <c r="H138" t="str">
        <f t="shared" si="2"/>
        <v>&lt;player1&gt; Flagrant Foul Type 2. &lt;lname&gt;'s 9th Flagrant Foul , &lt;team&gt;'s 1st Team Foul.</v>
      </c>
    </row>
    <row r="139" spans="1:8" x14ac:dyDescent="0.25">
      <c r="A139" t="s">
        <v>10154</v>
      </c>
      <c r="B139" t="s">
        <v>10939</v>
      </c>
      <c r="C139" t="str">
        <f>VLOOKUP(E139,foul_type,2,FALSE)&amp;" , &lt;team&gt;'s "</f>
        <v xml:space="preserve"> Personal Foul , &lt;team&gt;'s </v>
      </c>
      <c r="D139" t="s">
        <v>10940</v>
      </c>
      <c r="E139" t="s">
        <v>10800</v>
      </c>
      <c r="F139" t="s">
        <v>10922</v>
      </c>
      <c r="G139" t="s">
        <v>10914</v>
      </c>
      <c r="H139" t="str">
        <f t="shared" si="2"/>
        <v>&lt;player1&gt; Away From Ball Foul. &lt;lname&gt;'s 9th Personal Foul , &lt;team&gt;'s 1st Team Foul.</v>
      </c>
    </row>
    <row r="140" spans="1:8" x14ac:dyDescent="0.25">
      <c r="A140" t="s">
        <v>10154</v>
      </c>
      <c r="B140" t="s">
        <v>10939</v>
      </c>
      <c r="C140" t="str">
        <f>VLOOKUP(E140,foul_type,2,FALSE)&amp;" , &lt;team&gt;'s "</f>
        <v xml:space="preserve"> Personal Foul , &lt;team&gt;'s </v>
      </c>
      <c r="D140" t="s">
        <v>10940</v>
      </c>
      <c r="E140" t="s">
        <v>10801</v>
      </c>
      <c r="F140" t="s">
        <v>10922</v>
      </c>
      <c r="G140" t="s">
        <v>10914</v>
      </c>
      <c r="H140" t="str">
        <f t="shared" si="2"/>
        <v>&lt;player1&gt; Hanging on Rim Foul. &lt;lname&gt;'s 9th Personal Foul , &lt;team&gt;'s 1st Team Foul.</v>
      </c>
    </row>
    <row r="141" spans="1:8" x14ac:dyDescent="0.25">
      <c r="A141" t="s">
        <v>10154</v>
      </c>
      <c r="B141" t="s">
        <v>10939</v>
      </c>
      <c r="C141" t="str">
        <f>VLOOKUP(E141,foul_type,2,FALSE)&amp;" , &lt;team&gt;'s "</f>
        <v xml:space="preserve"> Personal Foul , &lt;team&gt;'s </v>
      </c>
      <c r="D141" t="s">
        <v>10940</v>
      </c>
      <c r="E141" t="s">
        <v>10802</v>
      </c>
      <c r="F141" t="s">
        <v>10922</v>
      </c>
      <c r="G141" t="s">
        <v>10914</v>
      </c>
      <c r="H141" t="str">
        <f t="shared" ref="H141:H204" si="3">+CONCATENATE(A141,E141,B141,F141,C141,G141,D141)</f>
        <v>&lt;player1&gt; Elbow Foul. &lt;lname&gt;'s 9th Personal Foul , &lt;team&gt;'s 1st Team Foul.</v>
      </c>
    </row>
    <row r="142" spans="1:8" x14ac:dyDescent="0.25">
      <c r="A142" t="s">
        <v>10154</v>
      </c>
      <c r="B142" t="s">
        <v>10939</v>
      </c>
      <c r="C142" t="str">
        <f>VLOOKUP(E142,foul_type,2,FALSE)&amp;" , &lt;team&gt;'s "</f>
        <v xml:space="preserve"> Flagrant Foul , &lt;team&gt;'s </v>
      </c>
      <c r="D142" t="s">
        <v>10940</v>
      </c>
      <c r="E142" t="s">
        <v>10803</v>
      </c>
      <c r="F142" t="s">
        <v>10922</v>
      </c>
      <c r="G142" t="s">
        <v>10914</v>
      </c>
      <c r="H142" t="str">
        <f t="shared" si="3"/>
        <v>&lt;player1&gt; Flagrant Foul Type 1. &lt;lname&gt;'s 9th Flagrant Foul , &lt;team&gt;'s 1st Team Foul.</v>
      </c>
    </row>
    <row r="143" spans="1:8" x14ac:dyDescent="0.25">
      <c r="A143" t="s">
        <v>10154</v>
      </c>
      <c r="B143" t="s">
        <v>10939</v>
      </c>
      <c r="C143" t="str">
        <f>VLOOKUP(E143,foul_type,2,FALSE)&amp;" , &lt;team&gt;'s "</f>
        <v xml:space="preserve"> Personal Foul , &lt;team&gt;'s </v>
      </c>
      <c r="D143" t="s">
        <v>10940</v>
      </c>
      <c r="E143" t="s">
        <v>10804</v>
      </c>
      <c r="F143" t="s">
        <v>10922</v>
      </c>
      <c r="G143" t="s">
        <v>10914</v>
      </c>
      <c r="H143" t="str">
        <f t="shared" si="3"/>
        <v>&lt;player1&gt; Clear Path Foul. &lt;lname&gt;'s 9th Personal Foul , &lt;team&gt;'s 1st Team Foul.</v>
      </c>
    </row>
    <row r="144" spans="1:8" x14ac:dyDescent="0.25">
      <c r="A144" t="s">
        <v>10154</v>
      </c>
      <c r="B144" t="s">
        <v>10939</v>
      </c>
      <c r="C144" t="str">
        <f>VLOOKUP(E144,foul_type,2,FALSE)&amp;" , &lt;team&gt;'s "</f>
        <v xml:space="preserve"> Personal Foul , &lt;team&gt;'s </v>
      </c>
      <c r="D144" t="s">
        <v>10940</v>
      </c>
      <c r="E144" t="s">
        <v>10805</v>
      </c>
      <c r="F144" t="s">
        <v>10922</v>
      </c>
      <c r="G144" t="s">
        <v>10914</v>
      </c>
      <c r="H144" t="str">
        <f t="shared" si="3"/>
        <v>&lt;player1&gt; Inbound Foul. &lt;lname&gt;'s 9th Personal Foul , &lt;team&gt;'s 1st Team Foul.</v>
      </c>
    </row>
    <row r="145" spans="1:8" x14ac:dyDescent="0.25">
      <c r="A145" t="s">
        <v>10154</v>
      </c>
      <c r="B145" t="s">
        <v>10939</v>
      </c>
      <c r="C145" t="str">
        <f>VLOOKUP(E145,foul_type,2,FALSE)&amp;" , &lt;team&gt;'s "</f>
        <v xml:space="preserve"> Personal Foul , &lt;team&gt;'s </v>
      </c>
      <c r="D145" t="s">
        <v>10940</v>
      </c>
      <c r="E145" t="s">
        <v>10806</v>
      </c>
      <c r="F145" t="s">
        <v>10922</v>
      </c>
      <c r="G145" t="s">
        <v>10914</v>
      </c>
      <c r="H145" t="str">
        <f t="shared" si="3"/>
        <v>&lt;player1&gt; Foul. &lt;lname&gt;'s 9th Personal Foul , &lt;team&gt;'s 1st Team Foul.</v>
      </c>
    </row>
    <row r="146" spans="1:8" x14ac:dyDescent="0.25">
      <c r="A146" t="s">
        <v>10154</v>
      </c>
      <c r="B146" t="s">
        <v>10939</v>
      </c>
      <c r="C146" t="str">
        <f>VLOOKUP(E146,foul_type,2,FALSE)&amp;" , &lt;team&gt;'s "</f>
        <v xml:space="preserve"> Personal Foul , &lt;team&gt;'s </v>
      </c>
      <c r="D146" t="s">
        <v>10940</v>
      </c>
      <c r="E146" t="s">
        <v>10809</v>
      </c>
      <c r="F146" t="s">
        <v>10922</v>
      </c>
      <c r="G146" t="s">
        <v>10914</v>
      </c>
      <c r="H146" t="str">
        <f t="shared" si="3"/>
        <v>&lt;player1&gt; Punching Foul. &lt;lname&gt;'s 9th Personal Foul , &lt;team&gt;'s 1st Team Foul.</v>
      </c>
    </row>
    <row r="147" spans="1:8" x14ac:dyDescent="0.25">
      <c r="A147" t="s">
        <v>10154</v>
      </c>
      <c r="B147" t="s">
        <v>10939</v>
      </c>
      <c r="C147" t="str">
        <f>VLOOKUP(E147,foul_type,2,FALSE)&amp;" , &lt;team&gt;'s "</f>
        <v xml:space="preserve"> Personal Foul , &lt;team&gt;'s </v>
      </c>
      <c r="D147" t="s">
        <v>10940</v>
      </c>
      <c r="E147" t="s">
        <v>10793</v>
      </c>
      <c r="F147" t="s">
        <v>10923</v>
      </c>
      <c r="G147" t="s">
        <v>10914</v>
      </c>
      <c r="H147" t="str">
        <f t="shared" si="3"/>
        <v>&lt;player1&gt; Shooting Foul. &lt;lname&gt;'s 10th Personal Foul , &lt;team&gt;'s 1st Team Foul.</v>
      </c>
    </row>
    <row r="148" spans="1:8" x14ac:dyDescent="0.25">
      <c r="A148" t="s">
        <v>10154</v>
      </c>
      <c r="B148" t="s">
        <v>10939</v>
      </c>
      <c r="C148" t="str">
        <f>VLOOKUP(E148,foul_type,2,FALSE)&amp;" , &lt;team&gt;'s "</f>
        <v xml:space="preserve"> Personal Foul , &lt;team&gt;'s </v>
      </c>
      <c r="D148" t="s">
        <v>10940</v>
      </c>
      <c r="E148" t="s">
        <v>10794</v>
      </c>
      <c r="F148" t="s">
        <v>10923</v>
      </c>
      <c r="G148" t="s">
        <v>10914</v>
      </c>
      <c r="H148" t="str">
        <f t="shared" si="3"/>
        <v>&lt;player1&gt; Personal Foul. &lt;lname&gt;'s 10th Personal Foul , &lt;team&gt;'s 1st Team Foul.</v>
      </c>
    </row>
    <row r="149" spans="1:8" x14ac:dyDescent="0.25">
      <c r="A149" t="s">
        <v>10154</v>
      </c>
      <c r="B149" t="s">
        <v>10939</v>
      </c>
      <c r="C149" t="str">
        <f>VLOOKUP(E149,foul_type,2,FALSE)&amp;" , &lt;team&gt;'s "</f>
        <v xml:space="preserve"> Personal Foul , &lt;team&gt;'s </v>
      </c>
      <c r="D149" t="s">
        <v>10940</v>
      </c>
      <c r="E149" t="s">
        <v>10795</v>
      </c>
      <c r="F149" t="s">
        <v>10923</v>
      </c>
      <c r="G149" t="s">
        <v>10914</v>
      </c>
      <c r="H149" t="str">
        <f t="shared" si="3"/>
        <v>&lt;player1&gt; Offensive Foul. &lt;lname&gt;'s 10th Personal Foul , &lt;team&gt;'s 1st Team Foul.</v>
      </c>
    </row>
    <row r="150" spans="1:8" x14ac:dyDescent="0.25">
      <c r="A150" t="s">
        <v>10154</v>
      </c>
      <c r="B150" t="s">
        <v>10939</v>
      </c>
      <c r="C150" t="str">
        <f>VLOOKUP(E150,foul_type,2,FALSE)&amp;" , &lt;team&gt;'s "</f>
        <v xml:space="preserve"> Personal Foul , &lt;team&gt;'s </v>
      </c>
      <c r="D150" t="s">
        <v>10940</v>
      </c>
      <c r="E150" t="s">
        <v>10796</v>
      </c>
      <c r="F150" t="s">
        <v>10923</v>
      </c>
      <c r="G150" t="s">
        <v>10914</v>
      </c>
      <c r="H150" t="str">
        <f t="shared" si="3"/>
        <v>&lt;player1&gt; Illegal Defense Foul. &lt;lname&gt;'s 10th Personal Foul , &lt;team&gt;'s 1st Team Foul.</v>
      </c>
    </row>
    <row r="151" spans="1:8" x14ac:dyDescent="0.25">
      <c r="A151" t="s">
        <v>10154</v>
      </c>
      <c r="B151" t="s">
        <v>10939</v>
      </c>
      <c r="C151" t="str">
        <f>VLOOKUP(E151,foul_type,2,FALSE)&amp;" , &lt;team&gt;'s "</f>
        <v xml:space="preserve"> Technical Foul , &lt;team&gt;'s </v>
      </c>
      <c r="D151" t="s">
        <v>10940</v>
      </c>
      <c r="E151" t="s">
        <v>10797</v>
      </c>
      <c r="F151" t="s">
        <v>10923</v>
      </c>
      <c r="G151" t="s">
        <v>10914</v>
      </c>
      <c r="H151" t="str">
        <f t="shared" si="3"/>
        <v>&lt;player1&gt; Technical Foul. &lt;lname&gt;'s 10th Technical Foul , &lt;team&gt;'s 1st Team Foul.</v>
      </c>
    </row>
    <row r="152" spans="1:8" x14ac:dyDescent="0.25">
      <c r="A152" t="s">
        <v>10154</v>
      </c>
      <c r="B152" t="s">
        <v>10939</v>
      </c>
      <c r="C152" t="str">
        <f>VLOOKUP(E152,foul_type,2,FALSE)&amp;" , &lt;team&gt;'s "</f>
        <v xml:space="preserve"> Personal Foul , &lt;team&gt;'s </v>
      </c>
      <c r="D152" t="s">
        <v>10940</v>
      </c>
      <c r="E152" t="s">
        <v>10798</v>
      </c>
      <c r="F152" t="s">
        <v>10923</v>
      </c>
      <c r="G152" t="s">
        <v>10914</v>
      </c>
      <c r="H152" t="str">
        <f t="shared" si="3"/>
        <v>&lt;player1&gt; Loose Ball Foul. &lt;lname&gt;'s 10th Personal Foul , &lt;team&gt;'s 1st Team Foul.</v>
      </c>
    </row>
    <row r="153" spans="1:8" x14ac:dyDescent="0.25">
      <c r="A153" t="s">
        <v>10154</v>
      </c>
      <c r="B153" t="s">
        <v>10939</v>
      </c>
      <c r="C153" t="str">
        <f>VLOOKUP(E153,foul_type,2,FALSE)&amp;" , &lt;team&gt;'s "</f>
        <v xml:space="preserve"> Flagrant Foul , &lt;team&gt;'s </v>
      </c>
      <c r="D153" t="s">
        <v>10940</v>
      </c>
      <c r="E153" t="s">
        <v>10799</v>
      </c>
      <c r="F153" t="s">
        <v>10923</v>
      </c>
      <c r="G153" t="s">
        <v>10914</v>
      </c>
      <c r="H153" t="str">
        <f t="shared" si="3"/>
        <v>&lt;player1&gt; Flagrant Foul Type 2. &lt;lname&gt;'s 10th Flagrant Foul , &lt;team&gt;'s 1st Team Foul.</v>
      </c>
    </row>
    <row r="154" spans="1:8" x14ac:dyDescent="0.25">
      <c r="A154" t="s">
        <v>10154</v>
      </c>
      <c r="B154" t="s">
        <v>10939</v>
      </c>
      <c r="C154" t="str">
        <f>VLOOKUP(E154,foul_type,2,FALSE)&amp;" , &lt;team&gt;'s "</f>
        <v xml:space="preserve"> Personal Foul , &lt;team&gt;'s </v>
      </c>
      <c r="D154" t="s">
        <v>10940</v>
      </c>
      <c r="E154" t="s">
        <v>10800</v>
      </c>
      <c r="F154" t="s">
        <v>10923</v>
      </c>
      <c r="G154" t="s">
        <v>10914</v>
      </c>
      <c r="H154" t="str">
        <f t="shared" si="3"/>
        <v>&lt;player1&gt; Away From Ball Foul. &lt;lname&gt;'s 10th Personal Foul , &lt;team&gt;'s 1st Team Foul.</v>
      </c>
    </row>
    <row r="155" spans="1:8" x14ac:dyDescent="0.25">
      <c r="A155" t="s">
        <v>10154</v>
      </c>
      <c r="B155" t="s">
        <v>10939</v>
      </c>
      <c r="C155" t="str">
        <f>VLOOKUP(E155,foul_type,2,FALSE)&amp;" , &lt;team&gt;'s "</f>
        <v xml:space="preserve"> Personal Foul , &lt;team&gt;'s </v>
      </c>
      <c r="D155" t="s">
        <v>10940</v>
      </c>
      <c r="E155" t="s">
        <v>10801</v>
      </c>
      <c r="F155" t="s">
        <v>10923</v>
      </c>
      <c r="G155" t="s">
        <v>10914</v>
      </c>
      <c r="H155" t="str">
        <f t="shared" si="3"/>
        <v>&lt;player1&gt; Hanging on Rim Foul. &lt;lname&gt;'s 10th Personal Foul , &lt;team&gt;'s 1st Team Foul.</v>
      </c>
    </row>
    <row r="156" spans="1:8" x14ac:dyDescent="0.25">
      <c r="A156" t="s">
        <v>10154</v>
      </c>
      <c r="B156" t="s">
        <v>10939</v>
      </c>
      <c r="C156" t="str">
        <f>VLOOKUP(E156,foul_type,2,FALSE)&amp;" , &lt;team&gt;'s "</f>
        <v xml:space="preserve"> Personal Foul , &lt;team&gt;'s </v>
      </c>
      <c r="D156" t="s">
        <v>10940</v>
      </c>
      <c r="E156" t="s">
        <v>10802</v>
      </c>
      <c r="F156" t="s">
        <v>10923</v>
      </c>
      <c r="G156" t="s">
        <v>10914</v>
      </c>
      <c r="H156" t="str">
        <f t="shared" si="3"/>
        <v>&lt;player1&gt; Elbow Foul. &lt;lname&gt;'s 10th Personal Foul , &lt;team&gt;'s 1st Team Foul.</v>
      </c>
    </row>
    <row r="157" spans="1:8" x14ac:dyDescent="0.25">
      <c r="A157" t="s">
        <v>10154</v>
      </c>
      <c r="B157" t="s">
        <v>10939</v>
      </c>
      <c r="C157" t="str">
        <f>VLOOKUP(E157,foul_type,2,FALSE)&amp;" , &lt;team&gt;'s "</f>
        <v xml:space="preserve"> Flagrant Foul , &lt;team&gt;'s </v>
      </c>
      <c r="D157" t="s">
        <v>10940</v>
      </c>
      <c r="E157" t="s">
        <v>10803</v>
      </c>
      <c r="F157" t="s">
        <v>10923</v>
      </c>
      <c r="G157" t="s">
        <v>10914</v>
      </c>
      <c r="H157" t="str">
        <f t="shared" si="3"/>
        <v>&lt;player1&gt; Flagrant Foul Type 1. &lt;lname&gt;'s 10th Flagrant Foul , &lt;team&gt;'s 1st Team Foul.</v>
      </c>
    </row>
    <row r="158" spans="1:8" x14ac:dyDescent="0.25">
      <c r="A158" t="s">
        <v>10154</v>
      </c>
      <c r="B158" t="s">
        <v>10939</v>
      </c>
      <c r="C158" t="str">
        <f>VLOOKUP(E158,foul_type,2,FALSE)&amp;" , &lt;team&gt;'s "</f>
        <v xml:space="preserve"> Personal Foul , &lt;team&gt;'s </v>
      </c>
      <c r="D158" t="s">
        <v>10940</v>
      </c>
      <c r="E158" t="s">
        <v>10804</v>
      </c>
      <c r="F158" t="s">
        <v>10923</v>
      </c>
      <c r="G158" t="s">
        <v>10914</v>
      </c>
      <c r="H158" t="str">
        <f t="shared" si="3"/>
        <v>&lt;player1&gt; Clear Path Foul. &lt;lname&gt;'s 10th Personal Foul , &lt;team&gt;'s 1st Team Foul.</v>
      </c>
    </row>
    <row r="159" spans="1:8" x14ac:dyDescent="0.25">
      <c r="A159" t="s">
        <v>10154</v>
      </c>
      <c r="B159" t="s">
        <v>10939</v>
      </c>
      <c r="C159" t="str">
        <f>VLOOKUP(E159,foul_type,2,FALSE)&amp;" , &lt;team&gt;'s "</f>
        <v xml:space="preserve"> Personal Foul , &lt;team&gt;'s </v>
      </c>
      <c r="D159" t="s">
        <v>10940</v>
      </c>
      <c r="E159" t="s">
        <v>10805</v>
      </c>
      <c r="F159" t="s">
        <v>10923</v>
      </c>
      <c r="G159" t="s">
        <v>10914</v>
      </c>
      <c r="H159" t="str">
        <f t="shared" si="3"/>
        <v>&lt;player1&gt; Inbound Foul. &lt;lname&gt;'s 10th Personal Foul , &lt;team&gt;'s 1st Team Foul.</v>
      </c>
    </row>
    <row r="160" spans="1:8" x14ac:dyDescent="0.25">
      <c r="A160" t="s">
        <v>10154</v>
      </c>
      <c r="B160" t="s">
        <v>10939</v>
      </c>
      <c r="C160" t="str">
        <f>VLOOKUP(E160,foul_type,2,FALSE)&amp;" , &lt;team&gt;'s "</f>
        <v xml:space="preserve"> Personal Foul , &lt;team&gt;'s </v>
      </c>
      <c r="D160" t="s">
        <v>10940</v>
      </c>
      <c r="E160" t="s">
        <v>10806</v>
      </c>
      <c r="F160" t="s">
        <v>10923</v>
      </c>
      <c r="G160" t="s">
        <v>10914</v>
      </c>
      <c r="H160" t="str">
        <f t="shared" si="3"/>
        <v>&lt;player1&gt; Foul. &lt;lname&gt;'s 10th Personal Foul , &lt;team&gt;'s 1st Team Foul.</v>
      </c>
    </row>
    <row r="161" spans="1:8" x14ac:dyDescent="0.25">
      <c r="A161" t="s">
        <v>10154</v>
      </c>
      <c r="B161" t="s">
        <v>10939</v>
      </c>
      <c r="C161" t="str">
        <f>VLOOKUP(E161,foul_type,2,FALSE)&amp;" , &lt;team&gt;'s "</f>
        <v xml:space="preserve"> Personal Foul , &lt;team&gt;'s </v>
      </c>
      <c r="D161" t="s">
        <v>10940</v>
      </c>
      <c r="E161" t="s">
        <v>10809</v>
      </c>
      <c r="F161" t="s">
        <v>10923</v>
      </c>
      <c r="G161" t="s">
        <v>10914</v>
      </c>
      <c r="H161" t="str">
        <f t="shared" si="3"/>
        <v>&lt;player1&gt; Punching Foul. &lt;lname&gt;'s 10th Personal Foul , &lt;team&gt;'s 1st Team Foul.</v>
      </c>
    </row>
    <row r="162" spans="1:8" x14ac:dyDescent="0.25">
      <c r="A162" t="s">
        <v>10154</v>
      </c>
      <c r="B162" t="s">
        <v>10939</v>
      </c>
      <c r="C162" t="str">
        <f>VLOOKUP(E162,foul_type,2,FALSE)&amp;" , &lt;team&gt;'s "</f>
        <v xml:space="preserve"> Personal Foul , &lt;team&gt;'s </v>
      </c>
      <c r="D162" t="s">
        <v>10940</v>
      </c>
      <c r="E162" t="s">
        <v>10793</v>
      </c>
      <c r="F162" t="s">
        <v>10924</v>
      </c>
      <c r="G162" t="s">
        <v>10914</v>
      </c>
      <c r="H162" t="str">
        <f t="shared" si="3"/>
        <v>&lt;player1&gt; Shooting Foul. &lt;lname&gt;'s 11th Personal Foul , &lt;team&gt;'s 1st Team Foul.</v>
      </c>
    </row>
    <row r="163" spans="1:8" x14ac:dyDescent="0.25">
      <c r="A163" t="s">
        <v>10154</v>
      </c>
      <c r="B163" t="s">
        <v>10939</v>
      </c>
      <c r="C163" t="str">
        <f>VLOOKUP(E163,foul_type,2,FALSE)&amp;" , &lt;team&gt;'s "</f>
        <v xml:space="preserve"> Personal Foul , &lt;team&gt;'s </v>
      </c>
      <c r="D163" t="s">
        <v>10940</v>
      </c>
      <c r="E163" t="s">
        <v>10794</v>
      </c>
      <c r="F163" t="s">
        <v>10924</v>
      </c>
      <c r="G163" t="s">
        <v>10914</v>
      </c>
      <c r="H163" t="str">
        <f t="shared" si="3"/>
        <v>&lt;player1&gt; Personal Foul. &lt;lname&gt;'s 11th Personal Foul , &lt;team&gt;'s 1st Team Foul.</v>
      </c>
    </row>
    <row r="164" spans="1:8" x14ac:dyDescent="0.25">
      <c r="A164" t="s">
        <v>10154</v>
      </c>
      <c r="B164" t="s">
        <v>10939</v>
      </c>
      <c r="C164" t="str">
        <f>VLOOKUP(E164,foul_type,2,FALSE)&amp;" , &lt;team&gt;'s "</f>
        <v xml:space="preserve"> Personal Foul , &lt;team&gt;'s </v>
      </c>
      <c r="D164" t="s">
        <v>10940</v>
      </c>
      <c r="E164" t="s">
        <v>10795</v>
      </c>
      <c r="F164" t="s">
        <v>10924</v>
      </c>
      <c r="G164" t="s">
        <v>10914</v>
      </c>
      <c r="H164" t="str">
        <f t="shared" si="3"/>
        <v>&lt;player1&gt; Offensive Foul. &lt;lname&gt;'s 11th Personal Foul , &lt;team&gt;'s 1st Team Foul.</v>
      </c>
    </row>
    <row r="165" spans="1:8" x14ac:dyDescent="0.25">
      <c r="A165" t="s">
        <v>10154</v>
      </c>
      <c r="B165" t="s">
        <v>10939</v>
      </c>
      <c r="C165" t="str">
        <f>VLOOKUP(E165,foul_type,2,FALSE)&amp;" , &lt;team&gt;'s "</f>
        <v xml:space="preserve"> Personal Foul , &lt;team&gt;'s </v>
      </c>
      <c r="D165" t="s">
        <v>10940</v>
      </c>
      <c r="E165" t="s">
        <v>10796</v>
      </c>
      <c r="F165" t="s">
        <v>10924</v>
      </c>
      <c r="G165" t="s">
        <v>10914</v>
      </c>
      <c r="H165" t="str">
        <f t="shared" si="3"/>
        <v>&lt;player1&gt; Illegal Defense Foul. &lt;lname&gt;'s 11th Personal Foul , &lt;team&gt;'s 1st Team Foul.</v>
      </c>
    </row>
    <row r="166" spans="1:8" x14ac:dyDescent="0.25">
      <c r="A166" t="s">
        <v>10154</v>
      </c>
      <c r="B166" t="s">
        <v>10939</v>
      </c>
      <c r="C166" t="str">
        <f>VLOOKUP(E166,foul_type,2,FALSE)&amp;" , &lt;team&gt;'s "</f>
        <v xml:space="preserve"> Technical Foul , &lt;team&gt;'s </v>
      </c>
      <c r="D166" t="s">
        <v>10940</v>
      </c>
      <c r="E166" t="s">
        <v>10797</v>
      </c>
      <c r="F166" t="s">
        <v>10924</v>
      </c>
      <c r="G166" t="s">
        <v>10914</v>
      </c>
      <c r="H166" t="str">
        <f t="shared" si="3"/>
        <v>&lt;player1&gt; Technical Foul. &lt;lname&gt;'s 11th Technical Foul , &lt;team&gt;'s 1st Team Foul.</v>
      </c>
    </row>
    <row r="167" spans="1:8" x14ac:dyDescent="0.25">
      <c r="A167" t="s">
        <v>10154</v>
      </c>
      <c r="B167" t="s">
        <v>10939</v>
      </c>
      <c r="C167" t="str">
        <f>VLOOKUP(E167,foul_type,2,FALSE)&amp;" , &lt;team&gt;'s "</f>
        <v xml:space="preserve"> Personal Foul , &lt;team&gt;'s </v>
      </c>
      <c r="D167" t="s">
        <v>10940</v>
      </c>
      <c r="E167" t="s">
        <v>10798</v>
      </c>
      <c r="F167" t="s">
        <v>10924</v>
      </c>
      <c r="G167" t="s">
        <v>10914</v>
      </c>
      <c r="H167" t="str">
        <f t="shared" si="3"/>
        <v>&lt;player1&gt; Loose Ball Foul. &lt;lname&gt;'s 11th Personal Foul , &lt;team&gt;'s 1st Team Foul.</v>
      </c>
    </row>
    <row r="168" spans="1:8" x14ac:dyDescent="0.25">
      <c r="A168" t="s">
        <v>10154</v>
      </c>
      <c r="B168" t="s">
        <v>10939</v>
      </c>
      <c r="C168" t="str">
        <f>VLOOKUP(E168,foul_type,2,FALSE)&amp;" , &lt;team&gt;'s "</f>
        <v xml:space="preserve"> Flagrant Foul , &lt;team&gt;'s </v>
      </c>
      <c r="D168" t="s">
        <v>10940</v>
      </c>
      <c r="E168" t="s">
        <v>10799</v>
      </c>
      <c r="F168" t="s">
        <v>10924</v>
      </c>
      <c r="G168" t="s">
        <v>10914</v>
      </c>
      <c r="H168" t="str">
        <f t="shared" si="3"/>
        <v>&lt;player1&gt; Flagrant Foul Type 2. &lt;lname&gt;'s 11th Flagrant Foul , &lt;team&gt;'s 1st Team Foul.</v>
      </c>
    </row>
    <row r="169" spans="1:8" x14ac:dyDescent="0.25">
      <c r="A169" t="s">
        <v>10154</v>
      </c>
      <c r="B169" t="s">
        <v>10939</v>
      </c>
      <c r="C169" t="str">
        <f>VLOOKUP(E169,foul_type,2,FALSE)&amp;" , &lt;team&gt;'s "</f>
        <v xml:space="preserve"> Personal Foul , &lt;team&gt;'s </v>
      </c>
      <c r="D169" t="s">
        <v>10940</v>
      </c>
      <c r="E169" t="s">
        <v>10800</v>
      </c>
      <c r="F169" t="s">
        <v>10924</v>
      </c>
      <c r="G169" t="s">
        <v>10914</v>
      </c>
      <c r="H169" t="str">
        <f t="shared" si="3"/>
        <v>&lt;player1&gt; Away From Ball Foul. &lt;lname&gt;'s 11th Personal Foul , &lt;team&gt;'s 1st Team Foul.</v>
      </c>
    </row>
    <row r="170" spans="1:8" x14ac:dyDescent="0.25">
      <c r="A170" t="s">
        <v>10154</v>
      </c>
      <c r="B170" t="s">
        <v>10939</v>
      </c>
      <c r="C170" t="str">
        <f>VLOOKUP(E170,foul_type,2,FALSE)&amp;" , &lt;team&gt;'s "</f>
        <v xml:space="preserve"> Personal Foul , &lt;team&gt;'s </v>
      </c>
      <c r="D170" t="s">
        <v>10940</v>
      </c>
      <c r="E170" t="s">
        <v>10801</v>
      </c>
      <c r="F170" t="s">
        <v>10924</v>
      </c>
      <c r="G170" t="s">
        <v>10914</v>
      </c>
      <c r="H170" t="str">
        <f t="shared" si="3"/>
        <v>&lt;player1&gt; Hanging on Rim Foul. &lt;lname&gt;'s 11th Personal Foul , &lt;team&gt;'s 1st Team Foul.</v>
      </c>
    </row>
    <row r="171" spans="1:8" x14ac:dyDescent="0.25">
      <c r="A171" t="s">
        <v>10154</v>
      </c>
      <c r="B171" t="s">
        <v>10939</v>
      </c>
      <c r="C171" t="str">
        <f>VLOOKUP(E171,foul_type,2,FALSE)&amp;" , &lt;team&gt;'s "</f>
        <v xml:space="preserve"> Personal Foul , &lt;team&gt;'s </v>
      </c>
      <c r="D171" t="s">
        <v>10940</v>
      </c>
      <c r="E171" t="s">
        <v>10802</v>
      </c>
      <c r="F171" t="s">
        <v>10924</v>
      </c>
      <c r="G171" t="s">
        <v>10914</v>
      </c>
      <c r="H171" t="str">
        <f t="shared" si="3"/>
        <v>&lt;player1&gt; Elbow Foul. &lt;lname&gt;'s 11th Personal Foul , &lt;team&gt;'s 1st Team Foul.</v>
      </c>
    </row>
    <row r="172" spans="1:8" x14ac:dyDescent="0.25">
      <c r="A172" t="s">
        <v>10154</v>
      </c>
      <c r="B172" t="s">
        <v>10939</v>
      </c>
      <c r="C172" t="str">
        <f>VLOOKUP(E172,foul_type,2,FALSE)&amp;" , &lt;team&gt;'s "</f>
        <v xml:space="preserve"> Flagrant Foul , &lt;team&gt;'s </v>
      </c>
      <c r="D172" t="s">
        <v>10940</v>
      </c>
      <c r="E172" t="s">
        <v>10803</v>
      </c>
      <c r="F172" t="s">
        <v>10924</v>
      </c>
      <c r="G172" t="s">
        <v>10914</v>
      </c>
      <c r="H172" t="str">
        <f t="shared" si="3"/>
        <v>&lt;player1&gt; Flagrant Foul Type 1. &lt;lname&gt;'s 11th Flagrant Foul , &lt;team&gt;'s 1st Team Foul.</v>
      </c>
    </row>
    <row r="173" spans="1:8" x14ac:dyDescent="0.25">
      <c r="A173" t="s">
        <v>10154</v>
      </c>
      <c r="B173" t="s">
        <v>10939</v>
      </c>
      <c r="C173" t="str">
        <f>VLOOKUP(E173,foul_type,2,FALSE)&amp;" , &lt;team&gt;'s "</f>
        <v xml:space="preserve"> Personal Foul , &lt;team&gt;'s </v>
      </c>
      <c r="D173" t="s">
        <v>10940</v>
      </c>
      <c r="E173" t="s">
        <v>10804</v>
      </c>
      <c r="F173" t="s">
        <v>10924</v>
      </c>
      <c r="G173" t="s">
        <v>10914</v>
      </c>
      <c r="H173" t="str">
        <f t="shared" si="3"/>
        <v>&lt;player1&gt; Clear Path Foul. &lt;lname&gt;'s 11th Personal Foul , &lt;team&gt;'s 1st Team Foul.</v>
      </c>
    </row>
    <row r="174" spans="1:8" x14ac:dyDescent="0.25">
      <c r="A174" t="s">
        <v>10154</v>
      </c>
      <c r="B174" t="s">
        <v>10939</v>
      </c>
      <c r="C174" t="str">
        <f>VLOOKUP(E174,foul_type,2,FALSE)&amp;" , &lt;team&gt;'s "</f>
        <v xml:space="preserve"> Personal Foul , &lt;team&gt;'s </v>
      </c>
      <c r="D174" t="s">
        <v>10940</v>
      </c>
      <c r="E174" t="s">
        <v>10805</v>
      </c>
      <c r="F174" t="s">
        <v>10924</v>
      </c>
      <c r="G174" t="s">
        <v>10914</v>
      </c>
      <c r="H174" t="str">
        <f t="shared" si="3"/>
        <v>&lt;player1&gt; Inbound Foul. &lt;lname&gt;'s 11th Personal Foul , &lt;team&gt;'s 1st Team Foul.</v>
      </c>
    </row>
    <row r="175" spans="1:8" x14ac:dyDescent="0.25">
      <c r="A175" t="s">
        <v>10154</v>
      </c>
      <c r="B175" t="s">
        <v>10939</v>
      </c>
      <c r="C175" t="str">
        <f>VLOOKUP(E175,foul_type,2,FALSE)&amp;" , &lt;team&gt;'s "</f>
        <v xml:space="preserve"> Personal Foul , &lt;team&gt;'s </v>
      </c>
      <c r="D175" t="s">
        <v>10940</v>
      </c>
      <c r="E175" t="s">
        <v>10806</v>
      </c>
      <c r="F175" t="s">
        <v>10924</v>
      </c>
      <c r="G175" t="s">
        <v>10914</v>
      </c>
      <c r="H175" t="str">
        <f t="shared" si="3"/>
        <v>&lt;player1&gt; Foul. &lt;lname&gt;'s 11th Personal Foul , &lt;team&gt;'s 1st Team Foul.</v>
      </c>
    </row>
    <row r="176" spans="1:8" x14ac:dyDescent="0.25">
      <c r="A176" t="s">
        <v>10154</v>
      </c>
      <c r="B176" t="s">
        <v>10939</v>
      </c>
      <c r="C176" t="str">
        <f>VLOOKUP(E176,foul_type,2,FALSE)&amp;" , &lt;team&gt;'s "</f>
        <v xml:space="preserve"> Personal Foul , &lt;team&gt;'s </v>
      </c>
      <c r="D176" t="s">
        <v>10940</v>
      </c>
      <c r="E176" t="s">
        <v>10809</v>
      </c>
      <c r="F176" t="s">
        <v>10924</v>
      </c>
      <c r="G176" t="s">
        <v>10914</v>
      </c>
      <c r="H176" t="str">
        <f t="shared" si="3"/>
        <v>&lt;player1&gt; Punching Foul. &lt;lname&gt;'s 11th Personal Foul , &lt;team&gt;'s 1st Team Foul.</v>
      </c>
    </row>
    <row r="177" spans="1:8" x14ac:dyDescent="0.25">
      <c r="A177" t="s">
        <v>10154</v>
      </c>
      <c r="B177" t="s">
        <v>10939</v>
      </c>
      <c r="C177" t="str">
        <f>VLOOKUP(E177,foul_type,2,FALSE)&amp;" , &lt;team&gt;'s "</f>
        <v xml:space="preserve"> Personal Foul , &lt;team&gt;'s </v>
      </c>
      <c r="D177" t="s">
        <v>10940</v>
      </c>
      <c r="E177" t="s">
        <v>10793</v>
      </c>
      <c r="F177" t="s">
        <v>10914</v>
      </c>
      <c r="G177" t="s">
        <v>10915</v>
      </c>
      <c r="H177" t="str">
        <f t="shared" si="3"/>
        <v>&lt;player1&gt; Shooting Foul. &lt;lname&gt;'s 1st Personal Foul , &lt;team&gt;'s 2nd Team Foul.</v>
      </c>
    </row>
    <row r="178" spans="1:8" x14ac:dyDescent="0.25">
      <c r="A178" t="s">
        <v>10154</v>
      </c>
      <c r="B178" t="s">
        <v>10939</v>
      </c>
      <c r="C178" t="str">
        <f>VLOOKUP(E178,foul_type,2,FALSE)&amp;" , &lt;team&gt;'s "</f>
        <v xml:space="preserve"> Personal Foul , &lt;team&gt;'s </v>
      </c>
      <c r="D178" t="s">
        <v>10940</v>
      </c>
      <c r="E178" t="s">
        <v>10794</v>
      </c>
      <c r="F178" t="s">
        <v>10914</v>
      </c>
      <c r="G178" t="s">
        <v>10915</v>
      </c>
      <c r="H178" t="str">
        <f t="shared" si="3"/>
        <v>&lt;player1&gt; Personal Foul. &lt;lname&gt;'s 1st Personal Foul , &lt;team&gt;'s 2nd Team Foul.</v>
      </c>
    </row>
    <row r="179" spans="1:8" x14ac:dyDescent="0.25">
      <c r="A179" t="s">
        <v>10154</v>
      </c>
      <c r="B179" t="s">
        <v>10939</v>
      </c>
      <c r="C179" t="str">
        <f>VLOOKUP(E179,foul_type,2,FALSE)&amp;" , &lt;team&gt;'s "</f>
        <v xml:space="preserve"> Personal Foul , &lt;team&gt;'s </v>
      </c>
      <c r="D179" t="s">
        <v>10940</v>
      </c>
      <c r="E179" t="s">
        <v>10795</v>
      </c>
      <c r="F179" t="s">
        <v>10914</v>
      </c>
      <c r="G179" t="s">
        <v>10915</v>
      </c>
      <c r="H179" t="str">
        <f t="shared" si="3"/>
        <v>&lt;player1&gt; Offensive Foul. &lt;lname&gt;'s 1st Personal Foul , &lt;team&gt;'s 2nd Team Foul.</v>
      </c>
    </row>
    <row r="180" spans="1:8" x14ac:dyDescent="0.25">
      <c r="A180" t="s">
        <v>10154</v>
      </c>
      <c r="B180" t="s">
        <v>10939</v>
      </c>
      <c r="C180" t="str">
        <f>VLOOKUP(E180,foul_type,2,FALSE)&amp;" , &lt;team&gt;'s "</f>
        <v xml:space="preserve"> Personal Foul , &lt;team&gt;'s </v>
      </c>
      <c r="D180" t="s">
        <v>10940</v>
      </c>
      <c r="E180" t="s">
        <v>10796</v>
      </c>
      <c r="F180" t="s">
        <v>10914</v>
      </c>
      <c r="G180" t="s">
        <v>10915</v>
      </c>
      <c r="H180" t="str">
        <f t="shared" si="3"/>
        <v>&lt;player1&gt; Illegal Defense Foul. &lt;lname&gt;'s 1st Personal Foul , &lt;team&gt;'s 2nd Team Foul.</v>
      </c>
    </row>
    <row r="181" spans="1:8" x14ac:dyDescent="0.25">
      <c r="A181" t="s">
        <v>10154</v>
      </c>
      <c r="B181" t="s">
        <v>10939</v>
      </c>
      <c r="C181" t="str">
        <f>VLOOKUP(E181,foul_type,2,FALSE)&amp;" , &lt;team&gt;'s "</f>
        <v xml:space="preserve"> Technical Foul , &lt;team&gt;'s </v>
      </c>
      <c r="D181" t="s">
        <v>10940</v>
      </c>
      <c r="E181" t="s">
        <v>10797</v>
      </c>
      <c r="F181" t="s">
        <v>10914</v>
      </c>
      <c r="G181" t="s">
        <v>10915</v>
      </c>
      <c r="H181" t="str">
        <f t="shared" si="3"/>
        <v>&lt;player1&gt; Technical Foul. &lt;lname&gt;'s 1st Technical Foul , &lt;team&gt;'s 2nd Team Foul.</v>
      </c>
    </row>
    <row r="182" spans="1:8" x14ac:dyDescent="0.25">
      <c r="A182" t="s">
        <v>10154</v>
      </c>
      <c r="B182" t="s">
        <v>10939</v>
      </c>
      <c r="C182" t="str">
        <f>VLOOKUP(E182,foul_type,2,FALSE)&amp;" , &lt;team&gt;'s "</f>
        <v xml:space="preserve"> Personal Foul , &lt;team&gt;'s </v>
      </c>
      <c r="D182" t="s">
        <v>10940</v>
      </c>
      <c r="E182" t="s">
        <v>10798</v>
      </c>
      <c r="F182" t="s">
        <v>10914</v>
      </c>
      <c r="G182" t="s">
        <v>10915</v>
      </c>
      <c r="H182" t="str">
        <f t="shared" si="3"/>
        <v>&lt;player1&gt; Loose Ball Foul. &lt;lname&gt;'s 1st Personal Foul , &lt;team&gt;'s 2nd Team Foul.</v>
      </c>
    </row>
    <row r="183" spans="1:8" x14ac:dyDescent="0.25">
      <c r="A183" t="s">
        <v>10154</v>
      </c>
      <c r="B183" t="s">
        <v>10939</v>
      </c>
      <c r="C183" t="str">
        <f>VLOOKUP(E183,foul_type,2,FALSE)&amp;" , &lt;team&gt;'s "</f>
        <v xml:space="preserve"> Flagrant Foul , &lt;team&gt;'s </v>
      </c>
      <c r="D183" t="s">
        <v>10940</v>
      </c>
      <c r="E183" t="s">
        <v>10799</v>
      </c>
      <c r="F183" t="s">
        <v>10914</v>
      </c>
      <c r="G183" t="s">
        <v>10915</v>
      </c>
      <c r="H183" t="str">
        <f t="shared" si="3"/>
        <v>&lt;player1&gt; Flagrant Foul Type 2. &lt;lname&gt;'s 1st Flagrant Foul , &lt;team&gt;'s 2nd Team Foul.</v>
      </c>
    </row>
    <row r="184" spans="1:8" x14ac:dyDescent="0.25">
      <c r="A184" t="s">
        <v>10154</v>
      </c>
      <c r="B184" t="s">
        <v>10939</v>
      </c>
      <c r="C184" t="str">
        <f>VLOOKUP(E184,foul_type,2,FALSE)&amp;" , &lt;team&gt;'s "</f>
        <v xml:space="preserve"> Personal Foul , &lt;team&gt;'s </v>
      </c>
      <c r="D184" t="s">
        <v>10940</v>
      </c>
      <c r="E184" t="s">
        <v>10800</v>
      </c>
      <c r="F184" t="s">
        <v>10914</v>
      </c>
      <c r="G184" t="s">
        <v>10915</v>
      </c>
      <c r="H184" t="str">
        <f t="shared" si="3"/>
        <v>&lt;player1&gt; Away From Ball Foul. &lt;lname&gt;'s 1st Personal Foul , &lt;team&gt;'s 2nd Team Foul.</v>
      </c>
    </row>
    <row r="185" spans="1:8" x14ac:dyDescent="0.25">
      <c r="A185" t="s">
        <v>10154</v>
      </c>
      <c r="B185" t="s">
        <v>10939</v>
      </c>
      <c r="C185" t="str">
        <f>VLOOKUP(E185,foul_type,2,FALSE)&amp;" , &lt;team&gt;'s "</f>
        <v xml:space="preserve"> Personal Foul , &lt;team&gt;'s </v>
      </c>
      <c r="D185" t="s">
        <v>10940</v>
      </c>
      <c r="E185" t="s">
        <v>10801</v>
      </c>
      <c r="F185" t="s">
        <v>10914</v>
      </c>
      <c r="G185" t="s">
        <v>10915</v>
      </c>
      <c r="H185" t="str">
        <f t="shared" si="3"/>
        <v>&lt;player1&gt; Hanging on Rim Foul. &lt;lname&gt;'s 1st Personal Foul , &lt;team&gt;'s 2nd Team Foul.</v>
      </c>
    </row>
    <row r="186" spans="1:8" x14ac:dyDescent="0.25">
      <c r="A186" t="s">
        <v>10154</v>
      </c>
      <c r="B186" t="s">
        <v>10939</v>
      </c>
      <c r="C186" t="str">
        <f>VLOOKUP(E186,foul_type,2,FALSE)&amp;" , &lt;team&gt;'s "</f>
        <v xml:space="preserve"> Personal Foul , &lt;team&gt;'s </v>
      </c>
      <c r="D186" t="s">
        <v>10940</v>
      </c>
      <c r="E186" t="s">
        <v>10802</v>
      </c>
      <c r="F186" t="s">
        <v>10914</v>
      </c>
      <c r="G186" t="s">
        <v>10915</v>
      </c>
      <c r="H186" t="str">
        <f t="shared" si="3"/>
        <v>&lt;player1&gt; Elbow Foul. &lt;lname&gt;'s 1st Personal Foul , &lt;team&gt;'s 2nd Team Foul.</v>
      </c>
    </row>
    <row r="187" spans="1:8" x14ac:dyDescent="0.25">
      <c r="A187" t="s">
        <v>10154</v>
      </c>
      <c r="B187" t="s">
        <v>10939</v>
      </c>
      <c r="C187" t="str">
        <f>VLOOKUP(E187,foul_type,2,FALSE)&amp;" , &lt;team&gt;'s "</f>
        <v xml:space="preserve"> Flagrant Foul , &lt;team&gt;'s </v>
      </c>
      <c r="D187" t="s">
        <v>10940</v>
      </c>
      <c r="E187" t="s">
        <v>10803</v>
      </c>
      <c r="F187" t="s">
        <v>10914</v>
      </c>
      <c r="G187" t="s">
        <v>10915</v>
      </c>
      <c r="H187" t="str">
        <f t="shared" si="3"/>
        <v>&lt;player1&gt; Flagrant Foul Type 1. &lt;lname&gt;'s 1st Flagrant Foul , &lt;team&gt;'s 2nd Team Foul.</v>
      </c>
    </row>
    <row r="188" spans="1:8" x14ac:dyDescent="0.25">
      <c r="A188" t="s">
        <v>10154</v>
      </c>
      <c r="B188" t="s">
        <v>10939</v>
      </c>
      <c r="C188" t="str">
        <f>VLOOKUP(E188,foul_type,2,FALSE)&amp;" , &lt;team&gt;'s "</f>
        <v xml:space="preserve"> Personal Foul , &lt;team&gt;'s </v>
      </c>
      <c r="D188" t="s">
        <v>10940</v>
      </c>
      <c r="E188" t="s">
        <v>10804</v>
      </c>
      <c r="F188" t="s">
        <v>10914</v>
      </c>
      <c r="G188" t="s">
        <v>10915</v>
      </c>
      <c r="H188" t="str">
        <f t="shared" si="3"/>
        <v>&lt;player1&gt; Clear Path Foul. &lt;lname&gt;'s 1st Personal Foul , &lt;team&gt;'s 2nd Team Foul.</v>
      </c>
    </row>
    <row r="189" spans="1:8" x14ac:dyDescent="0.25">
      <c r="A189" t="s">
        <v>10154</v>
      </c>
      <c r="B189" t="s">
        <v>10939</v>
      </c>
      <c r="C189" t="str">
        <f>VLOOKUP(E189,foul_type,2,FALSE)&amp;" , &lt;team&gt;'s "</f>
        <v xml:space="preserve"> Personal Foul , &lt;team&gt;'s </v>
      </c>
      <c r="D189" t="s">
        <v>10940</v>
      </c>
      <c r="E189" t="s">
        <v>10805</v>
      </c>
      <c r="F189" t="s">
        <v>10914</v>
      </c>
      <c r="G189" t="s">
        <v>10915</v>
      </c>
      <c r="H189" t="str">
        <f t="shared" si="3"/>
        <v>&lt;player1&gt; Inbound Foul. &lt;lname&gt;'s 1st Personal Foul , &lt;team&gt;'s 2nd Team Foul.</v>
      </c>
    </row>
    <row r="190" spans="1:8" x14ac:dyDescent="0.25">
      <c r="A190" t="s">
        <v>10154</v>
      </c>
      <c r="B190" t="s">
        <v>10939</v>
      </c>
      <c r="C190" t="str">
        <f>VLOOKUP(E190,foul_type,2,FALSE)&amp;" , &lt;team&gt;'s "</f>
        <v xml:space="preserve"> Personal Foul , &lt;team&gt;'s </v>
      </c>
      <c r="D190" t="s">
        <v>10940</v>
      </c>
      <c r="E190" t="s">
        <v>10806</v>
      </c>
      <c r="F190" t="s">
        <v>10914</v>
      </c>
      <c r="G190" t="s">
        <v>10915</v>
      </c>
      <c r="H190" t="str">
        <f t="shared" si="3"/>
        <v>&lt;player1&gt; Foul. &lt;lname&gt;'s 1st Personal Foul , &lt;team&gt;'s 2nd Team Foul.</v>
      </c>
    </row>
    <row r="191" spans="1:8" x14ac:dyDescent="0.25">
      <c r="A191" t="s">
        <v>10154</v>
      </c>
      <c r="B191" t="s">
        <v>10939</v>
      </c>
      <c r="C191" t="str">
        <f>VLOOKUP(E191,foul_type,2,FALSE)&amp;" , &lt;team&gt;'s "</f>
        <v xml:space="preserve"> Personal Foul , &lt;team&gt;'s </v>
      </c>
      <c r="D191" t="s">
        <v>10940</v>
      </c>
      <c r="E191" t="s">
        <v>10809</v>
      </c>
      <c r="F191" t="s">
        <v>10914</v>
      </c>
      <c r="G191" t="s">
        <v>10915</v>
      </c>
      <c r="H191" t="str">
        <f t="shared" si="3"/>
        <v>&lt;player1&gt; Punching Foul. &lt;lname&gt;'s 1st Personal Foul , &lt;team&gt;'s 2nd Team Foul.</v>
      </c>
    </row>
    <row r="192" spans="1:8" x14ac:dyDescent="0.25">
      <c r="A192" t="s">
        <v>10154</v>
      </c>
      <c r="B192" t="s">
        <v>10939</v>
      </c>
      <c r="C192" t="str">
        <f>VLOOKUP(E192,foul_type,2,FALSE)&amp;" , &lt;team&gt;'s "</f>
        <v xml:space="preserve"> Personal Foul , &lt;team&gt;'s </v>
      </c>
      <c r="D192" t="s">
        <v>10940</v>
      </c>
      <c r="E192" t="s">
        <v>10793</v>
      </c>
      <c r="F192" t="s">
        <v>10915</v>
      </c>
      <c r="G192" t="s">
        <v>10915</v>
      </c>
      <c r="H192" t="str">
        <f t="shared" si="3"/>
        <v>&lt;player1&gt; Shooting Foul. &lt;lname&gt;'s 2nd Personal Foul , &lt;team&gt;'s 2nd Team Foul.</v>
      </c>
    </row>
    <row r="193" spans="1:8" x14ac:dyDescent="0.25">
      <c r="A193" t="s">
        <v>10154</v>
      </c>
      <c r="B193" t="s">
        <v>10939</v>
      </c>
      <c r="C193" t="str">
        <f>VLOOKUP(E193,foul_type,2,FALSE)&amp;" , &lt;team&gt;'s "</f>
        <v xml:space="preserve"> Personal Foul , &lt;team&gt;'s </v>
      </c>
      <c r="D193" t="s">
        <v>10940</v>
      </c>
      <c r="E193" t="s">
        <v>10794</v>
      </c>
      <c r="F193" t="s">
        <v>10915</v>
      </c>
      <c r="G193" t="s">
        <v>10915</v>
      </c>
      <c r="H193" t="str">
        <f t="shared" si="3"/>
        <v>&lt;player1&gt; Personal Foul. &lt;lname&gt;'s 2nd Personal Foul , &lt;team&gt;'s 2nd Team Foul.</v>
      </c>
    </row>
    <row r="194" spans="1:8" x14ac:dyDescent="0.25">
      <c r="A194" t="s">
        <v>10154</v>
      </c>
      <c r="B194" t="s">
        <v>10939</v>
      </c>
      <c r="C194" t="str">
        <f>VLOOKUP(E194,foul_type,2,FALSE)&amp;" , &lt;team&gt;'s "</f>
        <v xml:space="preserve"> Personal Foul , &lt;team&gt;'s </v>
      </c>
      <c r="D194" t="s">
        <v>10940</v>
      </c>
      <c r="E194" t="s">
        <v>10795</v>
      </c>
      <c r="F194" t="s">
        <v>10915</v>
      </c>
      <c r="G194" t="s">
        <v>10915</v>
      </c>
      <c r="H194" t="str">
        <f t="shared" si="3"/>
        <v>&lt;player1&gt; Offensive Foul. &lt;lname&gt;'s 2nd Personal Foul , &lt;team&gt;'s 2nd Team Foul.</v>
      </c>
    </row>
    <row r="195" spans="1:8" x14ac:dyDescent="0.25">
      <c r="A195" t="s">
        <v>10154</v>
      </c>
      <c r="B195" t="s">
        <v>10939</v>
      </c>
      <c r="C195" t="str">
        <f>VLOOKUP(E195,foul_type,2,FALSE)&amp;" , &lt;team&gt;'s "</f>
        <v xml:space="preserve"> Personal Foul , &lt;team&gt;'s </v>
      </c>
      <c r="D195" t="s">
        <v>10940</v>
      </c>
      <c r="E195" t="s">
        <v>10796</v>
      </c>
      <c r="F195" t="s">
        <v>10915</v>
      </c>
      <c r="G195" t="s">
        <v>10915</v>
      </c>
      <c r="H195" t="str">
        <f t="shared" si="3"/>
        <v>&lt;player1&gt; Illegal Defense Foul. &lt;lname&gt;'s 2nd Personal Foul , &lt;team&gt;'s 2nd Team Foul.</v>
      </c>
    </row>
    <row r="196" spans="1:8" x14ac:dyDescent="0.25">
      <c r="A196" t="s">
        <v>10154</v>
      </c>
      <c r="B196" t="s">
        <v>10939</v>
      </c>
      <c r="C196" t="str">
        <f>VLOOKUP(E196,foul_type,2,FALSE)&amp;" , &lt;team&gt;'s "</f>
        <v xml:space="preserve"> Technical Foul , &lt;team&gt;'s </v>
      </c>
      <c r="D196" t="s">
        <v>10940</v>
      </c>
      <c r="E196" t="s">
        <v>10797</v>
      </c>
      <c r="F196" t="s">
        <v>10915</v>
      </c>
      <c r="G196" t="s">
        <v>10915</v>
      </c>
      <c r="H196" t="str">
        <f t="shared" si="3"/>
        <v>&lt;player1&gt; Technical Foul. &lt;lname&gt;'s 2nd Technical Foul , &lt;team&gt;'s 2nd Team Foul.</v>
      </c>
    </row>
    <row r="197" spans="1:8" x14ac:dyDescent="0.25">
      <c r="A197" t="s">
        <v>10154</v>
      </c>
      <c r="B197" t="s">
        <v>10939</v>
      </c>
      <c r="C197" t="str">
        <f>VLOOKUP(E197,foul_type,2,FALSE)&amp;" , &lt;team&gt;'s "</f>
        <v xml:space="preserve"> Personal Foul , &lt;team&gt;'s </v>
      </c>
      <c r="D197" t="s">
        <v>10940</v>
      </c>
      <c r="E197" t="s">
        <v>10798</v>
      </c>
      <c r="F197" t="s">
        <v>10915</v>
      </c>
      <c r="G197" t="s">
        <v>10915</v>
      </c>
      <c r="H197" t="str">
        <f t="shared" si="3"/>
        <v>&lt;player1&gt; Loose Ball Foul. &lt;lname&gt;'s 2nd Personal Foul , &lt;team&gt;'s 2nd Team Foul.</v>
      </c>
    </row>
    <row r="198" spans="1:8" x14ac:dyDescent="0.25">
      <c r="A198" t="s">
        <v>10154</v>
      </c>
      <c r="B198" t="s">
        <v>10939</v>
      </c>
      <c r="C198" t="str">
        <f>VLOOKUP(E198,foul_type,2,FALSE)&amp;" , &lt;team&gt;'s "</f>
        <v xml:space="preserve"> Flagrant Foul , &lt;team&gt;'s </v>
      </c>
      <c r="D198" t="s">
        <v>10940</v>
      </c>
      <c r="E198" t="s">
        <v>10799</v>
      </c>
      <c r="F198" t="s">
        <v>10915</v>
      </c>
      <c r="G198" t="s">
        <v>10915</v>
      </c>
      <c r="H198" t="str">
        <f t="shared" si="3"/>
        <v>&lt;player1&gt; Flagrant Foul Type 2. &lt;lname&gt;'s 2nd Flagrant Foul , &lt;team&gt;'s 2nd Team Foul.</v>
      </c>
    </row>
    <row r="199" spans="1:8" x14ac:dyDescent="0.25">
      <c r="A199" t="s">
        <v>10154</v>
      </c>
      <c r="B199" t="s">
        <v>10939</v>
      </c>
      <c r="C199" t="str">
        <f>VLOOKUP(E199,foul_type,2,FALSE)&amp;" , &lt;team&gt;'s "</f>
        <v xml:space="preserve"> Personal Foul , &lt;team&gt;'s </v>
      </c>
      <c r="D199" t="s">
        <v>10940</v>
      </c>
      <c r="E199" t="s">
        <v>10800</v>
      </c>
      <c r="F199" t="s">
        <v>10915</v>
      </c>
      <c r="G199" t="s">
        <v>10915</v>
      </c>
      <c r="H199" t="str">
        <f t="shared" si="3"/>
        <v>&lt;player1&gt; Away From Ball Foul. &lt;lname&gt;'s 2nd Personal Foul , &lt;team&gt;'s 2nd Team Foul.</v>
      </c>
    </row>
    <row r="200" spans="1:8" x14ac:dyDescent="0.25">
      <c r="A200" t="s">
        <v>10154</v>
      </c>
      <c r="B200" t="s">
        <v>10939</v>
      </c>
      <c r="C200" t="str">
        <f>VLOOKUP(E200,foul_type,2,FALSE)&amp;" , &lt;team&gt;'s "</f>
        <v xml:space="preserve"> Personal Foul , &lt;team&gt;'s </v>
      </c>
      <c r="D200" t="s">
        <v>10940</v>
      </c>
      <c r="E200" t="s">
        <v>10801</v>
      </c>
      <c r="F200" t="s">
        <v>10915</v>
      </c>
      <c r="G200" t="s">
        <v>10915</v>
      </c>
      <c r="H200" t="str">
        <f t="shared" si="3"/>
        <v>&lt;player1&gt; Hanging on Rim Foul. &lt;lname&gt;'s 2nd Personal Foul , &lt;team&gt;'s 2nd Team Foul.</v>
      </c>
    </row>
    <row r="201" spans="1:8" x14ac:dyDescent="0.25">
      <c r="A201" t="s">
        <v>10154</v>
      </c>
      <c r="B201" t="s">
        <v>10939</v>
      </c>
      <c r="C201" t="str">
        <f>VLOOKUP(E201,foul_type,2,FALSE)&amp;" , &lt;team&gt;'s "</f>
        <v xml:space="preserve"> Personal Foul , &lt;team&gt;'s </v>
      </c>
      <c r="D201" t="s">
        <v>10940</v>
      </c>
      <c r="E201" t="s">
        <v>10802</v>
      </c>
      <c r="F201" t="s">
        <v>10915</v>
      </c>
      <c r="G201" t="s">
        <v>10915</v>
      </c>
      <c r="H201" t="str">
        <f t="shared" si="3"/>
        <v>&lt;player1&gt; Elbow Foul. &lt;lname&gt;'s 2nd Personal Foul , &lt;team&gt;'s 2nd Team Foul.</v>
      </c>
    </row>
    <row r="202" spans="1:8" x14ac:dyDescent="0.25">
      <c r="A202" t="s">
        <v>10154</v>
      </c>
      <c r="B202" t="s">
        <v>10939</v>
      </c>
      <c r="C202" t="str">
        <f>VLOOKUP(E202,foul_type,2,FALSE)&amp;" , &lt;team&gt;'s "</f>
        <v xml:space="preserve"> Flagrant Foul , &lt;team&gt;'s </v>
      </c>
      <c r="D202" t="s">
        <v>10940</v>
      </c>
      <c r="E202" t="s">
        <v>10803</v>
      </c>
      <c r="F202" t="s">
        <v>10915</v>
      </c>
      <c r="G202" t="s">
        <v>10915</v>
      </c>
      <c r="H202" t="str">
        <f t="shared" si="3"/>
        <v>&lt;player1&gt; Flagrant Foul Type 1. &lt;lname&gt;'s 2nd Flagrant Foul , &lt;team&gt;'s 2nd Team Foul.</v>
      </c>
    </row>
    <row r="203" spans="1:8" x14ac:dyDescent="0.25">
      <c r="A203" t="s">
        <v>10154</v>
      </c>
      <c r="B203" t="s">
        <v>10939</v>
      </c>
      <c r="C203" t="str">
        <f>VLOOKUP(E203,foul_type,2,FALSE)&amp;" , &lt;team&gt;'s "</f>
        <v xml:space="preserve"> Personal Foul , &lt;team&gt;'s </v>
      </c>
      <c r="D203" t="s">
        <v>10940</v>
      </c>
      <c r="E203" t="s">
        <v>10804</v>
      </c>
      <c r="F203" t="s">
        <v>10915</v>
      </c>
      <c r="G203" t="s">
        <v>10915</v>
      </c>
      <c r="H203" t="str">
        <f t="shared" si="3"/>
        <v>&lt;player1&gt; Clear Path Foul. &lt;lname&gt;'s 2nd Personal Foul , &lt;team&gt;'s 2nd Team Foul.</v>
      </c>
    </row>
    <row r="204" spans="1:8" x14ac:dyDescent="0.25">
      <c r="A204" t="s">
        <v>10154</v>
      </c>
      <c r="B204" t="s">
        <v>10939</v>
      </c>
      <c r="C204" t="str">
        <f>VLOOKUP(E204,foul_type,2,FALSE)&amp;" , &lt;team&gt;'s "</f>
        <v xml:space="preserve"> Personal Foul , &lt;team&gt;'s </v>
      </c>
      <c r="D204" t="s">
        <v>10940</v>
      </c>
      <c r="E204" t="s">
        <v>10805</v>
      </c>
      <c r="F204" t="s">
        <v>10915</v>
      </c>
      <c r="G204" t="s">
        <v>10915</v>
      </c>
      <c r="H204" t="str">
        <f t="shared" si="3"/>
        <v>&lt;player1&gt; Inbound Foul. &lt;lname&gt;'s 2nd Personal Foul , &lt;team&gt;'s 2nd Team Foul.</v>
      </c>
    </row>
    <row r="205" spans="1:8" x14ac:dyDescent="0.25">
      <c r="A205" t="s">
        <v>10154</v>
      </c>
      <c r="B205" t="s">
        <v>10939</v>
      </c>
      <c r="C205" t="str">
        <f>VLOOKUP(E205,foul_type,2,FALSE)&amp;" , &lt;team&gt;'s "</f>
        <v xml:space="preserve"> Personal Foul , &lt;team&gt;'s </v>
      </c>
      <c r="D205" t="s">
        <v>10940</v>
      </c>
      <c r="E205" t="s">
        <v>10806</v>
      </c>
      <c r="F205" t="s">
        <v>10915</v>
      </c>
      <c r="G205" t="s">
        <v>10915</v>
      </c>
      <c r="H205" t="str">
        <f t="shared" ref="H205:H268" si="4">+CONCATENATE(A205,E205,B205,F205,C205,G205,D205)</f>
        <v>&lt;player1&gt; Foul. &lt;lname&gt;'s 2nd Personal Foul , &lt;team&gt;'s 2nd Team Foul.</v>
      </c>
    </row>
    <row r="206" spans="1:8" x14ac:dyDescent="0.25">
      <c r="A206" t="s">
        <v>10154</v>
      </c>
      <c r="B206" t="s">
        <v>10939</v>
      </c>
      <c r="C206" t="str">
        <f>VLOOKUP(E206,foul_type,2,FALSE)&amp;" , &lt;team&gt;'s "</f>
        <v xml:space="preserve"> Personal Foul , &lt;team&gt;'s </v>
      </c>
      <c r="D206" t="s">
        <v>10940</v>
      </c>
      <c r="E206" t="s">
        <v>10809</v>
      </c>
      <c r="F206" t="s">
        <v>10915</v>
      </c>
      <c r="G206" t="s">
        <v>10915</v>
      </c>
      <c r="H206" t="str">
        <f t="shared" si="4"/>
        <v>&lt;player1&gt; Punching Foul. &lt;lname&gt;'s 2nd Personal Foul , &lt;team&gt;'s 2nd Team Foul.</v>
      </c>
    </row>
    <row r="207" spans="1:8" x14ac:dyDescent="0.25">
      <c r="A207" t="s">
        <v>10154</v>
      </c>
      <c r="B207" t="s">
        <v>10939</v>
      </c>
      <c r="C207" t="str">
        <f>VLOOKUP(E207,foul_type,2,FALSE)&amp;" , &lt;team&gt;'s "</f>
        <v xml:space="preserve"> Personal Foul , &lt;team&gt;'s </v>
      </c>
      <c r="D207" t="s">
        <v>10940</v>
      </c>
      <c r="E207" t="s">
        <v>10793</v>
      </c>
      <c r="F207" t="s">
        <v>10916</v>
      </c>
      <c r="G207" t="s">
        <v>10915</v>
      </c>
      <c r="H207" t="str">
        <f t="shared" si="4"/>
        <v>&lt;player1&gt; Shooting Foul. &lt;lname&gt;'s 3rd Personal Foul , &lt;team&gt;'s 2nd Team Foul.</v>
      </c>
    </row>
    <row r="208" spans="1:8" x14ac:dyDescent="0.25">
      <c r="A208" t="s">
        <v>10154</v>
      </c>
      <c r="B208" t="s">
        <v>10939</v>
      </c>
      <c r="C208" t="str">
        <f>VLOOKUP(E208,foul_type,2,FALSE)&amp;" , &lt;team&gt;'s "</f>
        <v xml:space="preserve"> Personal Foul , &lt;team&gt;'s </v>
      </c>
      <c r="D208" t="s">
        <v>10940</v>
      </c>
      <c r="E208" t="s">
        <v>10794</v>
      </c>
      <c r="F208" t="s">
        <v>10916</v>
      </c>
      <c r="G208" t="s">
        <v>10915</v>
      </c>
      <c r="H208" t="str">
        <f t="shared" si="4"/>
        <v>&lt;player1&gt; Personal Foul. &lt;lname&gt;'s 3rd Personal Foul , &lt;team&gt;'s 2nd Team Foul.</v>
      </c>
    </row>
    <row r="209" spans="1:8" x14ac:dyDescent="0.25">
      <c r="A209" t="s">
        <v>10154</v>
      </c>
      <c r="B209" t="s">
        <v>10939</v>
      </c>
      <c r="C209" t="str">
        <f>VLOOKUP(E209,foul_type,2,FALSE)&amp;" , &lt;team&gt;'s "</f>
        <v xml:space="preserve"> Personal Foul , &lt;team&gt;'s </v>
      </c>
      <c r="D209" t="s">
        <v>10940</v>
      </c>
      <c r="E209" t="s">
        <v>10795</v>
      </c>
      <c r="F209" t="s">
        <v>10916</v>
      </c>
      <c r="G209" t="s">
        <v>10915</v>
      </c>
      <c r="H209" t="str">
        <f t="shared" si="4"/>
        <v>&lt;player1&gt; Offensive Foul. &lt;lname&gt;'s 3rd Personal Foul , &lt;team&gt;'s 2nd Team Foul.</v>
      </c>
    </row>
    <row r="210" spans="1:8" x14ac:dyDescent="0.25">
      <c r="A210" t="s">
        <v>10154</v>
      </c>
      <c r="B210" t="s">
        <v>10939</v>
      </c>
      <c r="C210" t="str">
        <f>VLOOKUP(E210,foul_type,2,FALSE)&amp;" , &lt;team&gt;'s "</f>
        <v xml:space="preserve"> Personal Foul , &lt;team&gt;'s </v>
      </c>
      <c r="D210" t="s">
        <v>10940</v>
      </c>
      <c r="E210" t="s">
        <v>10796</v>
      </c>
      <c r="F210" t="s">
        <v>10916</v>
      </c>
      <c r="G210" t="s">
        <v>10915</v>
      </c>
      <c r="H210" t="str">
        <f t="shared" si="4"/>
        <v>&lt;player1&gt; Illegal Defense Foul. &lt;lname&gt;'s 3rd Personal Foul , &lt;team&gt;'s 2nd Team Foul.</v>
      </c>
    </row>
    <row r="211" spans="1:8" x14ac:dyDescent="0.25">
      <c r="A211" t="s">
        <v>10154</v>
      </c>
      <c r="B211" t="s">
        <v>10939</v>
      </c>
      <c r="C211" t="str">
        <f>VLOOKUP(E211,foul_type,2,FALSE)&amp;" , &lt;team&gt;'s "</f>
        <v xml:space="preserve"> Technical Foul , &lt;team&gt;'s </v>
      </c>
      <c r="D211" t="s">
        <v>10940</v>
      </c>
      <c r="E211" t="s">
        <v>10797</v>
      </c>
      <c r="F211" t="s">
        <v>10916</v>
      </c>
      <c r="G211" t="s">
        <v>10915</v>
      </c>
      <c r="H211" t="str">
        <f t="shared" si="4"/>
        <v>&lt;player1&gt; Technical Foul. &lt;lname&gt;'s 3rd Technical Foul , &lt;team&gt;'s 2nd Team Foul.</v>
      </c>
    </row>
    <row r="212" spans="1:8" x14ac:dyDescent="0.25">
      <c r="A212" t="s">
        <v>10154</v>
      </c>
      <c r="B212" t="s">
        <v>10939</v>
      </c>
      <c r="C212" t="str">
        <f>VLOOKUP(E212,foul_type,2,FALSE)&amp;" , &lt;team&gt;'s "</f>
        <v xml:space="preserve"> Personal Foul , &lt;team&gt;'s </v>
      </c>
      <c r="D212" t="s">
        <v>10940</v>
      </c>
      <c r="E212" t="s">
        <v>10798</v>
      </c>
      <c r="F212" t="s">
        <v>10916</v>
      </c>
      <c r="G212" t="s">
        <v>10915</v>
      </c>
      <c r="H212" t="str">
        <f t="shared" si="4"/>
        <v>&lt;player1&gt; Loose Ball Foul. &lt;lname&gt;'s 3rd Personal Foul , &lt;team&gt;'s 2nd Team Foul.</v>
      </c>
    </row>
    <row r="213" spans="1:8" x14ac:dyDescent="0.25">
      <c r="A213" t="s">
        <v>10154</v>
      </c>
      <c r="B213" t="s">
        <v>10939</v>
      </c>
      <c r="C213" t="str">
        <f>VLOOKUP(E213,foul_type,2,FALSE)&amp;" , &lt;team&gt;'s "</f>
        <v xml:space="preserve"> Flagrant Foul , &lt;team&gt;'s </v>
      </c>
      <c r="D213" t="s">
        <v>10940</v>
      </c>
      <c r="E213" t="s">
        <v>10799</v>
      </c>
      <c r="F213" t="s">
        <v>10916</v>
      </c>
      <c r="G213" t="s">
        <v>10915</v>
      </c>
      <c r="H213" t="str">
        <f t="shared" si="4"/>
        <v>&lt;player1&gt; Flagrant Foul Type 2. &lt;lname&gt;'s 3rd Flagrant Foul , &lt;team&gt;'s 2nd Team Foul.</v>
      </c>
    </row>
    <row r="214" spans="1:8" x14ac:dyDescent="0.25">
      <c r="A214" t="s">
        <v>10154</v>
      </c>
      <c r="B214" t="s">
        <v>10939</v>
      </c>
      <c r="C214" t="str">
        <f>VLOOKUP(E214,foul_type,2,FALSE)&amp;" , &lt;team&gt;'s "</f>
        <v xml:space="preserve"> Personal Foul , &lt;team&gt;'s </v>
      </c>
      <c r="D214" t="s">
        <v>10940</v>
      </c>
      <c r="E214" t="s">
        <v>10800</v>
      </c>
      <c r="F214" t="s">
        <v>10916</v>
      </c>
      <c r="G214" t="s">
        <v>10915</v>
      </c>
      <c r="H214" t="str">
        <f t="shared" si="4"/>
        <v>&lt;player1&gt; Away From Ball Foul. &lt;lname&gt;'s 3rd Personal Foul , &lt;team&gt;'s 2nd Team Foul.</v>
      </c>
    </row>
    <row r="215" spans="1:8" x14ac:dyDescent="0.25">
      <c r="A215" t="s">
        <v>10154</v>
      </c>
      <c r="B215" t="s">
        <v>10939</v>
      </c>
      <c r="C215" t="str">
        <f>VLOOKUP(E215,foul_type,2,FALSE)&amp;" , &lt;team&gt;'s "</f>
        <v xml:space="preserve"> Personal Foul , &lt;team&gt;'s </v>
      </c>
      <c r="D215" t="s">
        <v>10940</v>
      </c>
      <c r="E215" t="s">
        <v>10801</v>
      </c>
      <c r="F215" t="s">
        <v>10916</v>
      </c>
      <c r="G215" t="s">
        <v>10915</v>
      </c>
      <c r="H215" t="str">
        <f t="shared" si="4"/>
        <v>&lt;player1&gt; Hanging on Rim Foul. &lt;lname&gt;'s 3rd Personal Foul , &lt;team&gt;'s 2nd Team Foul.</v>
      </c>
    </row>
    <row r="216" spans="1:8" x14ac:dyDescent="0.25">
      <c r="A216" t="s">
        <v>10154</v>
      </c>
      <c r="B216" t="s">
        <v>10939</v>
      </c>
      <c r="C216" t="str">
        <f>VLOOKUP(E216,foul_type,2,FALSE)&amp;" , &lt;team&gt;'s "</f>
        <v xml:space="preserve"> Personal Foul , &lt;team&gt;'s </v>
      </c>
      <c r="D216" t="s">
        <v>10940</v>
      </c>
      <c r="E216" t="s">
        <v>10802</v>
      </c>
      <c r="F216" t="s">
        <v>10916</v>
      </c>
      <c r="G216" t="s">
        <v>10915</v>
      </c>
      <c r="H216" t="str">
        <f t="shared" si="4"/>
        <v>&lt;player1&gt; Elbow Foul. &lt;lname&gt;'s 3rd Personal Foul , &lt;team&gt;'s 2nd Team Foul.</v>
      </c>
    </row>
    <row r="217" spans="1:8" x14ac:dyDescent="0.25">
      <c r="A217" t="s">
        <v>10154</v>
      </c>
      <c r="B217" t="s">
        <v>10939</v>
      </c>
      <c r="C217" t="str">
        <f>VLOOKUP(E217,foul_type,2,FALSE)&amp;" , &lt;team&gt;'s "</f>
        <v xml:space="preserve"> Flagrant Foul , &lt;team&gt;'s </v>
      </c>
      <c r="D217" t="s">
        <v>10940</v>
      </c>
      <c r="E217" t="s">
        <v>10803</v>
      </c>
      <c r="F217" t="s">
        <v>10916</v>
      </c>
      <c r="G217" t="s">
        <v>10915</v>
      </c>
      <c r="H217" t="str">
        <f t="shared" si="4"/>
        <v>&lt;player1&gt; Flagrant Foul Type 1. &lt;lname&gt;'s 3rd Flagrant Foul , &lt;team&gt;'s 2nd Team Foul.</v>
      </c>
    </row>
    <row r="218" spans="1:8" x14ac:dyDescent="0.25">
      <c r="A218" t="s">
        <v>10154</v>
      </c>
      <c r="B218" t="s">
        <v>10939</v>
      </c>
      <c r="C218" t="str">
        <f>VLOOKUP(E218,foul_type,2,FALSE)&amp;" , &lt;team&gt;'s "</f>
        <v xml:space="preserve"> Personal Foul , &lt;team&gt;'s </v>
      </c>
      <c r="D218" t="s">
        <v>10940</v>
      </c>
      <c r="E218" t="s">
        <v>10804</v>
      </c>
      <c r="F218" t="s">
        <v>10916</v>
      </c>
      <c r="G218" t="s">
        <v>10915</v>
      </c>
      <c r="H218" t="str">
        <f t="shared" si="4"/>
        <v>&lt;player1&gt; Clear Path Foul. &lt;lname&gt;'s 3rd Personal Foul , &lt;team&gt;'s 2nd Team Foul.</v>
      </c>
    </row>
    <row r="219" spans="1:8" x14ac:dyDescent="0.25">
      <c r="A219" t="s">
        <v>10154</v>
      </c>
      <c r="B219" t="s">
        <v>10939</v>
      </c>
      <c r="C219" t="str">
        <f>VLOOKUP(E219,foul_type,2,FALSE)&amp;" , &lt;team&gt;'s "</f>
        <v xml:space="preserve"> Personal Foul , &lt;team&gt;'s </v>
      </c>
      <c r="D219" t="s">
        <v>10940</v>
      </c>
      <c r="E219" t="s">
        <v>10805</v>
      </c>
      <c r="F219" t="s">
        <v>10916</v>
      </c>
      <c r="G219" t="s">
        <v>10915</v>
      </c>
      <c r="H219" t="str">
        <f t="shared" si="4"/>
        <v>&lt;player1&gt; Inbound Foul. &lt;lname&gt;'s 3rd Personal Foul , &lt;team&gt;'s 2nd Team Foul.</v>
      </c>
    </row>
    <row r="220" spans="1:8" x14ac:dyDescent="0.25">
      <c r="A220" t="s">
        <v>10154</v>
      </c>
      <c r="B220" t="s">
        <v>10939</v>
      </c>
      <c r="C220" t="str">
        <f>VLOOKUP(E220,foul_type,2,FALSE)&amp;" , &lt;team&gt;'s "</f>
        <v xml:space="preserve"> Personal Foul , &lt;team&gt;'s </v>
      </c>
      <c r="D220" t="s">
        <v>10940</v>
      </c>
      <c r="E220" t="s">
        <v>10806</v>
      </c>
      <c r="F220" t="s">
        <v>10916</v>
      </c>
      <c r="G220" t="s">
        <v>10915</v>
      </c>
      <c r="H220" t="str">
        <f t="shared" si="4"/>
        <v>&lt;player1&gt; Foul. &lt;lname&gt;'s 3rd Personal Foul , &lt;team&gt;'s 2nd Team Foul.</v>
      </c>
    </row>
    <row r="221" spans="1:8" x14ac:dyDescent="0.25">
      <c r="A221" t="s">
        <v>10154</v>
      </c>
      <c r="B221" t="s">
        <v>10939</v>
      </c>
      <c r="C221" t="str">
        <f>VLOOKUP(E221,foul_type,2,FALSE)&amp;" , &lt;team&gt;'s "</f>
        <v xml:space="preserve"> Personal Foul , &lt;team&gt;'s </v>
      </c>
      <c r="D221" t="s">
        <v>10940</v>
      </c>
      <c r="E221" t="s">
        <v>10809</v>
      </c>
      <c r="F221" t="s">
        <v>10916</v>
      </c>
      <c r="G221" t="s">
        <v>10915</v>
      </c>
      <c r="H221" t="str">
        <f t="shared" si="4"/>
        <v>&lt;player1&gt; Punching Foul. &lt;lname&gt;'s 3rd Personal Foul , &lt;team&gt;'s 2nd Team Foul.</v>
      </c>
    </row>
    <row r="222" spans="1:8" x14ac:dyDescent="0.25">
      <c r="A222" t="s">
        <v>10154</v>
      </c>
      <c r="B222" t="s">
        <v>10939</v>
      </c>
      <c r="C222" t="str">
        <f>VLOOKUP(E222,foul_type,2,FALSE)&amp;" , &lt;team&gt;'s "</f>
        <v xml:space="preserve"> Personal Foul , &lt;team&gt;'s </v>
      </c>
      <c r="D222" t="s">
        <v>10940</v>
      </c>
      <c r="E222" t="s">
        <v>10793</v>
      </c>
      <c r="F222" t="s">
        <v>10917</v>
      </c>
      <c r="G222" t="s">
        <v>10915</v>
      </c>
      <c r="H222" t="str">
        <f t="shared" si="4"/>
        <v>&lt;player1&gt; Shooting Foul. &lt;lname&gt;'s 4th Personal Foul , &lt;team&gt;'s 2nd Team Foul.</v>
      </c>
    </row>
    <row r="223" spans="1:8" x14ac:dyDescent="0.25">
      <c r="A223" t="s">
        <v>10154</v>
      </c>
      <c r="B223" t="s">
        <v>10939</v>
      </c>
      <c r="C223" t="str">
        <f>VLOOKUP(E223,foul_type,2,FALSE)&amp;" , &lt;team&gt;'s "</f>
        <v xml:space="preserve"> Personal Foul , &lt;team&gt;'s </v>
      </c>
      <c r="D223" t="s">
        <v>10940</v>
      </c>
      <c r="E223" t="s">
        <v>10794</v>
      </c>
      <c r="F223" t="s">
        <v>10917</v>
      </c>
      <c r="G223" t="s">
        <v>10915</v>
      </c>
      <c r="H223" t="str">
        <f t="shared" si="4"/>
        <v>&lt;player1&gt; Personal Foul. &lt;lname&gt;'s 4th Personal Foul , &lt;team&gt;'s 2nd Team Foul.</v>
      </c>
    </row>
    <row r="224" spans="1:8" x14ac:dyDescent="0.25">
      <c r="A224" t="s">
        <v>10154</v>
      </c>
      <c r="B224" t="s">
        <v>10939</v>
      </c>
      <c r="C224" t="str">
        <f>VLOOKUP(E224,foul_type,2,FALSE)&amp;" , &lt;team&gt;'s "</f>
        <v xml:space="preserve"> Personal Foul , &lt;team&gt;'s </v>
      </c>
      <c r="D224" t="s">
        <v>10940</v>
      </c>
      <c r="E224" t="s">
        <v>10795</v>
      </c>
      <c r="F224" t="s">
        <v>10917</v>
      </c>
      <c r="G224" t="s">
        <v>10915</v>
      </c>
      <c r="H224" t="str">
        <f t="shared" si="4"/>
        <v>&lt;player1&gt; Offensive Foul. &lt;lname&gt;'s 4th Personal Foul , &lt;team&gt;'s 2nd Team Foul.</v>
      </c>
    </row>
    <row r="225" spans="1:8" x14ac:dyDescent="0.25">
      <c r="A225" t="s">
        <v>10154</v>
      </c>
      <c r="B225" t="s">
        <v>10939</v>
      </c>
      <c r="C225" t="str">
        <f>VLOOKUP(E225,foul_type,2,FALSE)&amp;" , &lt;team&gt;'s "</f>
        <v xml:space="preserve"> Personal Foul , &lt;team&gt;'s </v>
      </c>
      <c r="D225" t="s">
        <v>10940</v>
      </c>
      <c r="E225" t="s">
        <v>10796</v>
      </c>
      <c r="F225" t="s">
        <v>10917</v>
      </c>
      <c r="G225" t="s">
        <v>10915</v>
      </c>
      <c r="H225" t="str">
        <f t="shared" si="4"/>
        <v>&lt;player1&gt; Illegal Defense Foul. &lt;lname&gt;'s 4th Personal Foul , &lt;team&gt;'s 2nd Team Foul.</v>
      </c>
    </row>
    <row r="226" spans="1:8" x14ac:dyDescent="0.25">
      <c r="A226" t="s">
        <v>10154</v>
      </c>
      <c r="B226" t="s">
        <v>10939</v>
      </c>
      <c r="C226" t="str">
        <f>VLOOKUP(E226,foul_type,2,FALSE)&amp;" , &lt;team&gt;'s "</f>
        <v xml:space="preserve"> Technical Foul , &lt;team&gt;'s </v>
      </c>
      <c r="D226" t="s">
        <v>10940</v>
      </c>
      <c r="E226" t="s">
        <v>10797</v>
      </c>
      <c r="F226" t="s">
        <v>10917</v>
      </c>
      <c r="G226" t="s">
        <v>10915</v>
      </c>
      <c r="H226" t="str">
        <f t="shared" si="4"/>
        <v>&lt;player1&gt; Technical Foul. &lt;lname&gt;'s 4th Technical Foul , &lt;team&gt;'s 2nd Team Foul.</v>
      </c>
    </row>
    <row r="227" spans="1:8" x14ac:dyDescent="0.25">
      <c r="A227" t="s">
        <v>10154</v>
      </c>
      <c r="B227" t="s">
        <v>10939</v>
      </c>
      <c r="C227" t="str">
        <f>VLOOKUP(E227,foul_type,2,FALSE)&amp;" , &lt;team&gt;'s "</f>
        <v xml:space="preserve"> Personal Foul , &lt;team&gt;'s </v>
      </c>
      <c r="D227" t="s">
        <v>10940</v>
      </c>
      <c r="E227" t="s">
        <v>10798</v>
      </c>
      <c r="F227" t="s">
        <v>10917</v>
      </c>
      <c r="G227" t="s">
        <v>10915</v>
      </c>
      <c r="H227" t="str">
        <f t="shared" si="4"/>
        <v>&lt;player1&gt; Loose Ball Foul. &lt;lname&gt;'s 4th Personal Foul , &lt;team&gt;'s 2nd Team Foul.</v>
      </c>
    </row>
    <row r="228" spans="1:8" x14ac:dyDescent="0.25">
      <c r="A228" t="s">
        <v>10154</v>
      </c>
      <c r="B228" t="s">
        <v>10939</v>
      </c>
      <c r="C228" t="str">
        <f>VLOOKUP(E228,foul_type,2,FALSE)&amp;" , &lt;team&gt;'s "</f>
        <v xml:space="preserve"> Flagrant Foul , &lt;team&gt;'s </v>
      </c>
      <c r="D228" t="s">
        <v>10940</v>
      </c>
      <c r="E228" t="s">
        <v>10799</v>
      </c>
      <c r="F228" t="s">
        <v>10917</v>
      </c>
      <c r="G228" t="s">
        <v>10915</v>
      </c>
      <c r="H228" t="str">
        <f t="shared" si="4"/>
        <v>&lt;player1&gt; Flagrant Foul Type 2. &lt;lname&gt;'s 4th Flagrant Foul , &lt;team&gt;'s 2nd Team Foul.</v>
      </c>
    </row>
    <row r="229" spans="1:8" x14ac:dyDescent="0.25">
      <c r="A229" t="s">
        <v>10154</v>
      </c>
      <c r="B229" t="s">
        <v>10939</v>
      </c>
      <c r="C229" t="str">
        <f>VLOOKUP(E229,foul_type,2,FALSE)&amp;" , &lt;team&gt;'s "</f>
        <v xml:space="preserve"> Personal Foul , &lt;team&gt;'s </v>
      </c>
      <c r="D229" t="s">
        <v>10940</v>
      </c>
      <c r="E229" t="s">
        <v>10800</v>
      </c>
      <c r="F229" t="s">
        <v>10917</v>
      </c>
      <c r="G229" t="s">
        <v>10915</v>
      </c>
      <c r="H229" t="str">
        <f t="shared" si="4"/>
        <v>&lt;player1&gt; Away From Ball Foul. &lt;lname&gt;'s 4th Personal Foul , &lt;team&gt;'s 2nd Team Foul.</v>
      </c>
    </row>
    <row r="230" spans="1:8" x14ac:dyDescent="0.25">
      <c r="A230" t="s">
        <v>10154</v>
      </c>
      <c r="B230" t="s">
        <v>10939</v>
      </c>
      <c r="C230" t="str">
        <f>VLOOKUP(E230,foul_type,2,FALSE)&amp;" , &lt;team&gt;'s "</f>
        <v xml:space="preserve"> Personal Foul , &lt;team&gt;'s </v>
      </c>
      <c r="D230" t="s">
        <v>10940</v>
      </c>
      <c r="E230" t="s">
        <v>10801</v>
      </c>
      <c r="F230" t="s">
        <v>10917</v>
      </c>
      <c r="G230" t="s">
        <v>10915</v>
      </c>
      <c r="H230" t="str">
        <f t="shared" si="4"/>
        <v>&lt;player1&gt; Hanging on Rim Foul. &lt;lname&gt;'s 4th Personal Foul , &lt;team&gt;'s 2nd Team Foul.</v>
      </c>
    </row>
    <row r="231" spans="1:8" x14ac:dyDescent="0.25">
      <c r="A231" t="s">
        <v>10154</v>
      </c>
      <c r="B231" t="s">
        <v>10939</v>
      </c>
      <c r="C231" t="str">
        <f>VLOOKUP(E231,foul_type,2,FALSE)&amp;" , &lt;team&gt;'s "</f>
        <v xml:space="preserve"> Personal Foul , &lt;team&gt;'s </v>
      </c>
      <c r="D231" t="s">
        <v>10940</v>
      </c>
      <c r="E231" t="s">
        <v>10802</v>
      </c>
      <c r="F231" t="s">
        <v>10917</v>
      </c>
      <c r="G231" t="s">
        <v>10915</v>
      </c>
      <c r="H231" t="str">
        <f t="shared" si="4"/>
        <v>&lt;player1&gt; Elbow Foul. &lt;lname&gt;'s 4th Personal Foul , &lt;team&gt;'s 2nd Team Foul.</v>
      </c>
    </row>
    <row r="232" spans="1:8" x14ac:dyDescent="0.25">
      <c r="A232" t="s">
        <v>10154</v>
      </c>
      <c r="B232" t="s">
        <v>10939</v>
      </c>
      <c r="C232" t="str">
        <f>VLOOKUP(E232,foul_type,2,FALSE)&amp;" , &lt;team&gt;'s "</f>
        <v xml:space="preserve"> Flagrant Foul , &lt;team&gt;'s </v>
      </c>
      <c r="D232" t="s">
        <v>10940</v>
      </c>
      <c r="E232" t="s">
        <v>10803</v>
      </c>
      <c r="F232" t="s">
        <v>10917</v>
      </c>
      <c r="G232" t="s">
        <v>10915</v>
      </c>
      <c r="H232" t="str">
        <f t="shared" si="4"/>
        <v>&lt;player1&gt; Flagrant Foul Type 1. &lt;lname&gt;'s 4th Flagrant Foul , &lt;team&gt;'s 2nd Team Foul.</v>
      </c>
    </row>
    <row r="233" spans="1:8" x14ac:dyDescent="0.25">
      <c r="A233" t="s">
        <v>10154</v>
      </c>
      <c r="B233" t="s">
        <v>10939</v>
      </c>
      <c r="C233" t="str">
        <f>VLOOKUP(E233,foul_type,2,FALSE)&amp;" , &lt;team&gt;'s "</f>
        <v xml:space="preserve"> Personal Foul , &lt;team&gt;'s </v>
      </c>
      <c r="D233" t="s">
        <v>10940</v>
      </c>
      <c r="E233" t="s">
        <v>10804</v>
      </c>
      <c r="F233" t="s">
        <v>10917</v>
      </c>
      <c r="G233" t="s">
        <v>10915</v>
      </c>
      <c r="H233" t="str">
        <f t="shared" si="4"/>
        <v>&lt;player1&gt; Clear Path Foul. &lt;lname&gt;'s 4th Personal Foul , &lt;team&gt;'s 2nd Team Foul.</v>
      </c>
    </row>
    <row r="234" spans="1:8" x14ac:dyDescent="0.25">
      <c r="A234" t="s">
        <v>10154</v>
      </c>
      <c r="B234" t="s">
        <v>10939</v>
      </c>
      <c r="C234" t="str">
        <f>VLOOKUP(E234,foul_type,2,FALSE)&amp;" , &lt;team&gt;'s "</f>
        <v xml:space="preserve"> Personal Foul , &lt;team&gt;'s </v>
      </c>
      <c r="D234" t="s">
        <v>10940</v>
      </c>
      <c r="E234" t="s">
        <v>10805</v>
      </c>
      <c r="F234" t="s">
        <v>10917</v>
      </c>
      <c r="G234" t="s">
        <v>10915</v>
      </c>
      <c r="H234" t="str">
        <f t="shared" si="4"/>
        <v>&lt;player1&gt; Inbound Foul. &lt;lname&gt;'s 4th Personal Foul , &lt;team&gt;'s 2nd Team Foul.</v>
      </c>
    </row>
    <row r="235" spans="1:8" x14ac:dyDescent="0.25">
      <c r="A235" t="s">
        <v>10154</v>
      </c>
      <c r="B235" t="s">
        <v>10939</v>
      </c>
      <c r="C235" t="str">
        <f>VLOOKUP(E235,foul_type,2,FALSE)&amp;" , &lt;team&gt;'s "</f>
        <v xml:space="preserve"> Personal Foul , &lt;team&gt;'s </v>
      </c>
      <c r="D235" t="s">
        <v>10940</v>
      </c>
      <c r="E235" t="s">
        <v>10806</v>
      </c>
      <c r="F235" t="s">
        <v>10917</v>
      </c>
      <c r="G235" t="s">
        <v>10915</v>
      </c>
      <c r="H235" t="str">
        <f t="shared" si="4"/>
        <v>&lt;player1&gt; Foul. &lt;lname&gt;'s 4th Personal Foul , &lt;team&gt;'s 2nd Team Foul.</v>
      </c>
    </row>
    <row r="236" spans="1:8" x14ac:dyDescent="0.25">
      <c r="A236" t="s">
        <v>10154</v>
      </c>
      <c r="B236" t="s">
        <v>10939</v>
      </c>
      <c r="C236" t="str">
        <f>VLOOKUP(E236,foul_type,2,FALSE)&amp;" , &lt;team&gt;'s "</f>
        <v xml:space="preserve"> Personal Foul , &lt;team&gt;'s </v>
      </c>
      <c r="D236" t="s">
        <v>10940</v>
      </c>
      <c r="E236" t="s">
        <v>10809</v>
      </c>
      <c r="F236" t="s">
        <v>10917</v>
      </c>
      <c r="G236" t="s">
        <v>10915</v>
      </c>
      <c r="H236" t="str">
        <f t="shared" si="4"/>
        <v>&lt;player1&gt; Punching Foul. &lt;lname&gt;'s 4th Personal Foul , &lt;team&gt;'s 2nd Team Foul.</v>
      </c>
    </row>
    <row r="237" spans="1:8" x14ac:dyDescent="0.25">
      <c r="A237" t="s">
        <v>10154</v>
      </c>
      <c r="B237" t="s">
        <v>10939</v>
      </c>
      <c r="C237" t="str">
        <f>VLOOKUP(E237,foul_type,2,FALSE)&amp;" , &lt;team&gt;'s "</f>
        <v xml:space="preserve"> Personal Foul , &lt;team&gt;'s </v>
      </c>
      <c r="D237" t="s">
        <v>10940</v>
      </c>
      <c r="E237" t="s">
        <v>10793</v>
      </c>
      <c r="F237" t="s">
        <v>10918</v>
      </c>
      <c r="G237" t="s">
        <v>10915</v>
      </c>
      <c r="H237" t="str">
        <f t="shared" si="4"/>
        <v>&lt;player1&gt; Shooting Foul. &lt;lname&gt;'s 5th Personal Foul , &lt;team&gt;'s 2nd Team Foul.</v>
      </c>
    </row>
    <row r="238" spans="1:8" x14ac:dyDescent="0.25">
      <c r="A238" t="s">
        <v>10154</v>
      </c>
      <c r="B238" t="s">
        <v>10939</v>
      </c>
      <c r="C238" t="str">
        <f>VLOOKUP(E238,foul_type,2,FALSE)&amp;" , &lt;team&gt;'s "</f>
        <v xml:space="preserve"> Personal Foul , &lt;team&gt;'s </v>
      </c>
      <c r="D238" t="s">
        <v>10940</v>
      </c>
      <c r="E238" t="s">
        <v>10794</v>
      </c>
      <c r="F238" t="s">
        <v>10918</v>
      </c>
      <c r="G238" t="s">
        <v>10915</v>
      </c>
      <c r="H238" t="str">
        <f t="shared" si="4"/>
        <v>&lt;player1&gt; Personal Foul. &lt;lname&gt;'s 5th Personal Foul , &lt;team&gt;'s 2nd Team Foul.</v>
      </c>
    </row>
    <row r="239" spans="1:8" x14ac:dyDescent="0.25">
      <c r="A239" t="s">
        <v>10154</v>
      </c>
      <c r="B239" t="s">
        <v>10939</v>
      </c>
      <c r="C239" t="str">
        <f>VLOOKUP(E239,foul_type,2,FALSE)&amp;" , &lt;team&gt;'s "</f>
        <v xml:space="preserve"> Personal Foul , &lt;team&gt;'s </v>
      </c>
      <c r="D239" t="s">
        <v>10940</v>
      </c>
      <c r="E239" t="s">
        <v>10795</v>
      </c>
      <c r="F239" t="s">
        <v>10918</v>
      </c>
      <c r="G239" t="s">
        <v>10915</v>
      </c>
      <c r="H239" t="str">
        <f t="shared" si="4"/>
        <v>&lt;player1&gt; Offensive Foul. &lt;lname&gt;'s 5th Personal Foul , &lt;team&gt;'s 2nd Team Foul.</v>
      </c>
    </row>
    <row r="240" spans="1:8" x14ac:dyDescent="0.25">
      <c r="A240" t="s">
        <v>10154</v>
      </c>
      <c r="B240" t="s">
        <v>10939</v>
      </c>
      <c r="C240" t="str">
        <f>VLOOKUP(E240,foul_type,2,FALSE)&amp;" , &lt;team&gt;'s "</f>
        <v xml:space="preserve"> Personal Foul , &lt;team&gt;'s </v>
      </c>
      <c r="D240" t="s">
        <v>10940</v>
      </c>
      <c r="E240" t="s">
        <v>10796</v>
      </c>
      <c r="F240" t="s">
        <v>10918</v>
      </c>
      <c r="G240" t="s">
        <v>10915</v>
      </c>
      <c r="H240" t="str">
        <f t="shared" si="4"/>
        <v>&lt;player1&gt; Illegal Defense Foul. &lt;lname&gt;'s 5th Personal Foul , &lt;team&gt;'s 2nd Team Foul.</v>
      </c>
    </row>
    <row r="241" spans="1:8" x14ac:dyDescent="0.25">
      <c r="A241" t="s">
        <v>10154</v>
      </c>
      <c r="B241" t="s">
        <v>10939</v>
      </c>
      <c r="C241" t="str">
        <f>VLOOKUP(E241,foul_type,2,FALSE)&amp;" , &lt;team&gt;'s "</f>
        <v xml:space="preserve"> Technical Foul , &lt;team&gt;'s </v>
      </c>
      <c r="D241" t="s">
        <v>10940</v>
      </c>
      <c r="E241" t="s">
        <v>10797</v>
      </c>
      <c r="F241" t="s">
        <v>10918</v>
      </c>
      <c r="G241" t="s">
        <v>10915</v>
      </c>
      <c r="H241" t="str">
        <f t="shared" si="4"/>
        <v>&lt;player1&gt; Technical Foul. &lt;lname&gt;'s 5th Technical Foul , &lt;team&gt;'s 2nd Team Foul.</v>
      </c>
    </row>
    <row r="242" spans="1:8" x14ac:dyDescent="0.25">
      <c r="A242" t="s">
        <v>10154</v>
      </c>
      <c r="B242" t="s">
        <v>10939</v>
      </c>
      <c r="C242" t="str">
        <f>VLOOKUP(E242,foul_type,2,FALSE)&amp;" , &lt;team&gt;'s "</f>
        <v xml:space="preserve"> Personal Foul , &lt;team&gt;'s </v>
      </c>
      <c r="D242" t="s">
        <v>10940</v>
      </c>
      <c r="E242" t="s">
        <v>10798</v>
      </c>
      <c r="F242" t="s">
        <v>10918</v>
      </c>
      <c r="G242" t="s">
        <v>10915</v>
      </c>
      <c r="H242" t="str">
        <f t="shared" si="4"/>
        <v>&lt;player1&gt; Loose Ball Foul. &lt;lname&gt;'s 5th Personal Foul , &lt;team&gt;'s 2nd Team Foul.</v>
      </c>
    </row>
    <row r="243" spans="1:8" x14ac:dyDescent="0.25">
      <c r="A243" t="s">
        <v>10154</v>
      </c>
      <c r="B243" t="s">
        <v>10939</v>
      </c>
      <c r="C243" t="str">
        <f>VLOOKUP(E243,foul_type,2,FALSE)&amp;" , &lt;team&gt;'s "</f>
        <v xml:space="preserve"> Flagrant Foul , &lt;team&gt;'s </v>
      </c>
      <c r="D243" t="s">
        <v>10940</v>
      </c>
      <c r="E243" t="s">
        <v>10799</v>
      </c>
      <c r="F243" t="s">
        <v>10918</v>
      </c>
      <c r="G243" t="s">
        <v>10915</v>
      </c>
      <c r="H243" t="str">
        <f t="shared" si="4"/>
        <v>&lt;player1&gt; Flagrant Foul Type 2. &lt;lname&gt;'s 5th Flagrant Foul , &lt;team&gt;'s 2nd Team Foul.</v>
      </c>
    </row>
    <row r="244" spans="1:8" x14ac:dyDescent="0.25">
      <c r="A244" t="s">
        <v>10154</v>
      </c>
      <c r="B244" t="s">
        <v>10939</v>
      </c>
      <c r="C244" t="str">
        <f>VLOOKUP(E244,foul_type,2,FALSE)&amp;" , &lt;team&gt;'s "</f>
        <v xml:space="preserve"> Personal Foul , &lt;team&gt;'s </v>
      </c>
      <c r="D244" t="s">
        <v>10940</v>
      </c>
      <c r="E244" t="s">
        <v>10800</v>
      </c>
      <c r="F244" t="s">
        <v>10918</v>
      </c>
      <c r="G244" t="s">
        <v>10915</v>
      </c>
      <c r="H244" t="str">
        <f t="shared" si="4"/>
        <v>&lt;player1&gt; Away From Ball Foul. &lt;lname&gt;'s 5th Personal Foul , &lt;team&gt;'s 2nd Team Foul.</v>
      </c>
    </row>
    <row r="245" spans="1:8" x14ac:dyDescent="0.25">
      <c r="A245" t="s">
        <v>10154</v>
      </c>
      <c r="B245" t="s">
        <v>10939</v>
      </c>
      <c r="C245" t="str">
        <f>VLOOKUP(E245,foul_type,2,FALSE)&amp;" , &lt;team&gt;'s "</f>
        <v xml:space="preserve"> Personal Foul , &lt;team&gt;'s </v>
      </c>
      <c r="D245" t="s">
        <v>10940</v>
      </c>
      <c r="E245" t="s">
        <v>10801</v>
      </c>
      <c r="F245" t="s">
        <v>10918</v>
      </c>
      <c r="G245" t="s">
        <v>10915</v>
      </c>
      <c r="H245" t="str">
        <f t="shared" si="4"/>
        <v>&lt;player1&gt; Hanging on Rim Foul. &lt;lname&gt;'s 5th Personal Foul , &lt;team&gt;'s 2nd Team Foul.</v>
      </c>
    </row>
    <row r="246" spans="1:8" x14ac:dyDescent="0.25">
      <c r="A246" t="s">
        <v>10154</v>
      </c>
      <c r="B246" t="s">
        <v>10939</v>
      </c>
      <c r="C246" t="str">
        <f>VLOOKUP(E246,foul_type,2,FALSE)&amp;" , &lt;team&gt;'s "</f>
        <v xml:space="preserve"> Personal Foul , &lt;team&gt;'s </v>
      </c>
      <c r="D246" t="s">
        <v>10940</v>
      </c>
      <c r="E246" t="s">
        <v>10802</v>
      </c>
      <c r="F246" t="s">
        <v>10918</v>
      </c>
      <c r="G246" t="s">
        <v>10915</v>
      </c>
      <c r="H246" t="str">
        <f t="shared" si="4"/>
        <v>&lt;player1&gt; Elbow Foul. &lt;lname&gt;'s 5th Personal Foul , &lt;team&gt;'s 2nd Team Foul.</v>
      </c>
    </row>
    <row r="247" spans="1:8" x14ac:dyDescent="0.25">
      <c r="A247" t="s">
        <v>10154</v>
      </c>
      <c r="B247" t="s">
        <v>10939</v>
      </c>
      <c r="C247" t="str">
        <f>VLOOKUP(E247,foul_type,2,FALSE)&amp;" , &lt;team&gt;'s "</f>
        <v xml:space="preserve"> Flagrant Foul , &lt;team&gt;'s </v>
      </c>
      <c r="D247" t="s">
        <v>10940</v>
      </c>
      <c r="E247" t="s">
        <v>10803</v>
      </c>
      <c r="F247" t="s">
        <v>10918</v>
      </c>
      <c r="G247" t="s">
        <v>10915</v>
      </c>
      <c r="H247" t="str">
        <f t="shared" si="4"/>
        <v>&lt;player1&gt; Flagrant Foul Type 1. &lt;lname&gt;'s 5th Flagrant Foul , &lt;team&gt;'s 2nd Team Foul.</v>
      </c>
    </row>
    <row r="248" spans="1:8" x14ac:dyDescent="0.25">
      <c r="A248" t="s">
        <v>10154</v>
      </c>
      <c r="B248" t="s">
        <v>10939</v>
      </c>
      <c r="C248" t="str">
        <f>VLOOKUP(E248,foul_type,2,FALSE)&amp;" , &lt;team&gt;'s "</f>
        <v xml:space="preserve"> Personal Foul , &lt;team&gt;'s </v>
      </c>
      <c r="D248" t="s">
        <v>10940</v>
      </c>
      <c r="E248" t="s">
        <v>10804</v>
      </c>
      <c r="F248" t="s">
        <v>10918</v>
      </c>
      <c r="G248" t="s">
        <v>10915</v>
      </c>
      <c r="H248" t="str">
        <f t="shared" si="4"/>
        <v>&lt;player1&gt; Clear Path Foul. &lt;lname&gt;'s 5th Personal Foul , &lt;team&gt;'s 2nd Team Foul.</v>
      </c>
    </row>
    <row r="249" spans="1:8" x14ac:dyDescent="0.25">
      <c r="A249" t="s">
        <v>10154</v>
      </c>
      <c r="B249" t="s">
        <v>10939</v>
      </c>
      <c r="C249" t="str">
        <f>VLOOKUP(E249,foul_type,2,FALSE)&amp;" , &lt;team&gt;'s "</f>
        <v xml:space="preserve"> Personal Foul , &lt;team&gt;'s </v>
      </c>
      <c r="D249" t="s">
        <v>10940</v>
      </c>
      <c r="E249" t="s">
        <v>10805</v>
      </c>
      <c r="F249" t="s">
        <v>10918</v>
      </c>
      <c r="G249" t="s">
        <v>10915</v>
      </c>
      <c r="H249" t="str">
        <f t="shared" si="4"/>
        <v>&lt;player1&gt; Inbound Foul. &lt;lname&gt;'s 5th Personal Foul , &lt;team&gt;'s 2nd Team Foul.</v>
      </c>
    </row>
    <row r="250" spans="1:8" x14ac:dyDescent="0.25">
      <c r="A250" t="s">
        <v>10154</v>
      </c>
      <c r="B250" t="s">
        <v>10939</v>
      </c>
      <c r="C250" t="str">
        <f>VLOOKUP(E250,foul_type,2,FALSE)&amp;" , &lt;team&gt;'s "</f>
        <v xml:space="preserve"> Personal Foul , &lt;team&gt;'s </v>
      </c>
      <c r="D250" t="s">
        <v>10940</v>
      </c>
      <c r="E250" t="s">
        <v>10806</v>
      </c>
      <c r="F250" t="s">
        <v>10918</v>
      </c>
      <c r="G250" t="s">
        <v>10915</v>
      </c>
      <c r="H250" t="str">
        <f t="shared" si="4"/>
        <v>&lt;player1&gt; Foul. &lt;lname&gt;'s 5th Personal Foul , &lt;team&gt;'s 2nd Team Foul.</v>
      </c>
    </row>
    <row r="251" spans="1:8" x14ac:dyDescent="0.25">
      <c r="A251" t="s">
        <v>10154</v>
      </c>
      <c r="B251" t="s">
        <v>10939</v>
      </c>
      <c r="C251" t="str">
        <f>VLOOKUP(E251,foul_type,2,FALSE)&amp;" , &lt;team&gt;'s "</f>
        <v xml:space="preserve"> Personal Foul , &lt;team&gt;'s </v>
      </c>
      <c r="D251" t="s">
        <v>10940</v>
      </c>
      <c r="E251" t="s">
        <v>10809</v>
      </c>
      <c r="F251" t="s">
        <v>10918</v>
      </c>
      <c r="G251" t="s">
        <v>10915</v>
      </c>
      <c r="H251" t="str">
        <f t="shared" si="4"/>
        <v>&lt;player1&gt; Punching Foul. &lt;lname&gt;'s 5th Personal Foul , &lt;team&gt;'s 2nd Team Foul.</v>
      </c>
    </row>
    <row r="252" spans="1:8" x14ac:dyDescent="0.25">
      <c r="A252" t="s">
        <v>10154</v>
      </c>
      <c r="B252" t="s">
        <v>10939</v>
      </c>
      <c r="C252" t="str">
        <f>VLOOKUP(E252,foul_type,2,FALSE)&amp;" , &lt;team&gt;'s "</f>
        <v xml:space="preserve"> Personal Foul , &lt;team&gt;'s </v>
      </c>
      <c r="D252" t="s">
        <v>10940</v>
      </c>
      <c r="E252" t="s">
        <v>10793</v>
      </c>
      <c r="F252" t="s">
        <v>10919</v>
      </c>
      <c r="G252" t="s">
        <v>10915</v>
      </c>
      <c r="H252" t="str">
        <f t="shared" si="4"/>
        <v>&lt;player1&gt; Shooting Foul. &lt;lname&gt;'s 6th Personal Foul , &lt;team&gt;'s 2nd Team Foul.</v>
      </c>
    </row>
    <row r="253" spans="1:8" x14ac:dyDescent="0.25">
      <c r="A253" t="s">
        <v>10154</v>
      </c>
      <c r="B253" t="s">
        <v>10939</v>
      </c>
      <c r="C253" t="str">
        <f>VLOOKUP(E253,foul_type,2,FALSE)&amp;" , &lt;team&gt;'s "</f>
        <v xml:space="preserve"> Personal Foul , &lt;team&gt;'s </v>
      </c>
      <c r="D253" t="s">
        <v>10940</v>
      </c>
      <c r="E253" t="s">
        <v>10794</v>
      </c>
      <c r="F253" t="s">
        <v>10919</v>
      </c>
      <c r="G253" t="s">
        <v>10915</v>
      </c>
      <c r="H253" t="str">
        <f t="shared" si="4"/>
        <v>&lt;player1&gt; Personal Foul. &lt;lname&gt;'s 6th Personal Foul , &lt;team&gt;'s 2nd Team Foul.</v>
      </c>
    </row>
    <row r="254" spans="1:8" x14ac:dyDescent="0.25">
      <c r="A254" t="s">
        <v>10154</v>
      </c>
      <c r="B254" t="s">
        <v>10939</v>
      </c>
      <c r="C254" t="str">
        <f>VLOOKUP(E254,foul_type,2,FALSE)&amp;" , &lt;team&gt;'s "</f>
        <v xml:space="preserve"> Personal Foul , &lt;team&gt;'s </v>
      </c>
      <c r="D254" t="s">
        <v>10940</v>
      </c>
      <c r="E254" t="s">
        <v>10795</v>
      </c>
      <c r="F254" t="s">
        <v>10919</v>
      </c>
      <c r="G254" t="s">
        <v>10915</v>
      </c>
      <c r="H254" t="str">
        <f t="shared" si="4"/>
        <v>&lt;player1&gt; Offensive Foul. &lt;lname&gt;'s 6th Personal Foul , &lt;team&gt;'s 2nd Team Foul.</v>
      </c>
    </row>
    <row r="255" spans="1:8" x14ac:dyDescent="0.25">
      <c r="A255" t="s">
        <v>10154</v>
      </c>
      <c r="B255" t="s">
        <v>10939</v>
      </c>
      <c r="C255" t="str">
        <f>VLOOKUP(E255,foul_type,2,FALSE)&amp;" , &lt;team&gt;'s "</f>
        <v xml:space="preserve"> Personal Foul , &lt;team&gt;'s </v>
      </c>
      <c r="D255" t="s">
        <v>10940</v>
      </c>
      <c r="E255" t="s">
        <v>10796</v>
      </c>
      <c r="F255" t="s">
        <v>10919</v>
      </c>
      <c r="G255" t="s">
        <v>10915</v>
      </c>
      <c r="H255" t="str">
        <f t="shared" si="4"/>
        <v>&lt;player1&gt; Illegal Defense Foul. &lt;lname&gt;'s 6th Personal Foul , &lt;team&gt;'s 2nd Team Foul.</v>
      </c>
    </row>
    <row r="256" spans="1:8" x14ac:dyDescent="0.25">
      <c r="A256" t="s">
        <v>10154</v>
      </c>
      <c r="B256" t="s">
        <v>10939</v>
      </c>
      <c r="C256" t="str">
        <f>VLOOKUP(E256,foul_type,2,FALSE)&amp;" , &lt;team&gt;'s "</f>
        <v xml:space="preserve"> Technical Foul , &lt;team&gt;'s </v>
      </c>
      <c r="D256" t="s">
        <v>10940</v>
      </c>
      <c r="E256" t="s">
        <v>10797</v>
      </c>
      <c r="F256" t="s">
        <v>10919</v>
      </c>
      <c r="G256" t="s">
        <v>10915</v>
      </c>
      <c r="H256" t="str">
        <f t="shared" si="4"/>
        <v>&lt;player1&gt; Technical Foul. &lt;lname&gt;'s 6th Technical Foul , &lt;team&gt;'s 2nd Team Foul.</v>
      </c>
    </row>
    <row r="257" spans="1:8" x14ac:dyDescent="0.25">
      <c r="A257" t="s">
        <v>10154</v>
      </c>
      <c r="B257" t="s">
        <v>10939</v>
      </c>
      <c r="C257" t="str">
        <f>VLOOKUP(E257,foul_type,2,FALSE)&amp;" , &lt;team&gt;'s "</f>
        <v xml:space="preserve"> Personal Foul , &lt;team&gt;'s </v>
      </c>
      <c r="D257" t="s">
        <v>10940</v>
      </c>
      <c r="E257" t="s">
        <v>10798</v>
      </c>
      <c r="F257" t="s">
        <v>10919</v>
      </c>
      <c r="G257" t="s">
        <v>10915</v>
      </c>
      <c r="H257" t="str">
        <f t="shared" si="4"/>
        <v>&lt;player1&gt; Loose Ball Foul. &lt;lname&gt;'s 6th Personal Foul , &lt;team&gt;'s 2nd Team Foul.</v>
      </c>
    </row>
    <row r="258" spans="1:8" x14ac:dyDescent="0.25">
      <c r="A258" t="s">
        <v>10154</v>
      </c>
      <c r="B258" t="s">
        <v>10939</v>
      </c>
      <c r="C258" t="str">
        <f>VLOOKUP(E258,foul_type,2,FALSE)&amp;" , &lt;team&gt;'s "</f>
        <v xml:space="preserve"> Flagrant Foul , &lt;team&gt;'s </v>
      </c>
      <c r="D258" t="s">
        <v>10940</v>
      </c>
      <c r="E258" t="s">
        <v>10799</v>
      </c>
      <c r="F258" t="s">
        <v>10919</v>
      </c>
      <c r="G258" t="s">
        <v>10915</v>
      </c>
      <c r="H258" t="str">
        <f t="shared" si="4"/>
        <v>&lt;player1&gt; Flagrant Foul Type 2. &lt;lname&gt;'s 6th Flagrant Foul , &lt;team&gt;'s 2nd Team Foul.</v>
      </c>
    </row>
    <row r="259" spans="1:8" x14ac:dyDescent="0.25">
      <c r="A259" t="s">
        <v>10154</v>
      </c>
      <c r="B259" t="s">
        <v>10939</v>
      </c>
      <c r="C259" t="str">
        <f>VLOOKUP(E259,foul_type,2,FALSE)&amp;" , &lt;team&gt;'s "</f>
        <v xml:space="preserve"> Personal Foul , &lt;team&gt;'s </v>
      </c>
      <c r="D259" t="s">
        <v>10940</v>
      </c>
      <c r="E259" t="s">
        <v>10800</v>
      </c>
      <c r="F259" t="s">
        <v>10919</v>
      </c>
      <c r="G259" t="s">
        <v>10915</v>
      </c>
      <c r="H259" t="str">
        <f t="shared" si="4"/>
        <v>&lt;player1&gt; Away From Ball Foul. &lt;lname&gt;'s 6th Personal Foul , &lt;team&gt;'s 2nd Team Foul.</v>
      </c>
    </row>
    <row r="260" spans="1:8" x14ac:dyDescent="0.25">
      <c r="A260" t="s">
        <v>10154</v>
      </c>
      <c r="B260" t="s">
        <v>10939</v>
      </c>
      <c r="C260" t="str">
        <f>VLOOKUP(E260,foul_type,2,FALSE)&amp;" , &lt;team&gt;'s "</f>
        <v xml:space="preserve"> Personal Foul , &lt;team&gt;'s </v>
      </c>
      <c r="D260" t="s">
        <v>10940</v>
      </c>
      <c r="E260" t="s">
        <v>10801</v>
      </c>
      <c r="F260" t="s">
        <v>10919</v>
      </c>
      <c r="G260" t="s">
        <v>10915</v>
      </c>
      <c r="H260" t="str">
        <f t="shared" si="4"/>
        <v>&lt;player1&gt; Hanging on Rim Foul. &lt;lname&gt;'s 6th Personal Foul , &lt;team&gt;'s 2nd Team Foul.</v>
      </c>
    </row>
    <row r="261" spans="1:8" x14ac:dyDescent="0.25">
      <c r="A261" t="s">
        <v>10154</v>
      </c>
      <c r="B261" t="s">
        <v>10939</v>
      </c>
      <c r="C261" t="str">
        <f>VLOOKUP(E261,foul_type,2,FALSE)&amp;" , &lt;team&gt;'s "</f>
        <v xml:space="preserve"> Personal Foul , &lt;team&gt;'s </v>
      </c>
      <c r="D261" t="s">
        <v>10940</v>
      </c>
      <c r="E261" t="s">
        <v>10802</v>
      </c>
      <c r="F261" t="s">
        <v>10919</v>
      </c>
      <c r="G261" t="s">
        <v>10915</v>
      </c>
      <c r="H261" t="str">
        <f t="shared" si="4"/>
        <v>&lt;player1&gt; Elbow Foul. &lt;lname&gt;'s 6th Personal Foul , &lt;team&gt;'s 2nd Team Foul.</v>
      </c>
    </row>
    <row r="262" spans="1:8" x14ac:dyDescent="0.25">
      <c r="A262" t="s">
        <v>10154</v>
      </c>
      <c r="B262" t="s">
        <v>10939</v>
      </c>
      <c r="C262" t="str">
        <f>VLOOKUP(E262,foul_type,2,FALSE)&amp;" , &lt;team&gt;'s "</f>
        <v xml:space="preserve"> Flagrant Foul , &lt;team&gt;'s </v>
      </c>
      <c r="D262" t="s">
        <v>10940</v>
      </c>
      <c r="E262" t="s">
        <v>10803</v>
      </c>
      <c r="F262" t="s">
        <v>10919</v>
      </c>
      <c r="G262" t="s">
        <v>10915</v>
      </c>
      <c r="H262" t="str">
        <f t="shared" si="4"/>
        <v>&lt;player1&gt; Flagrant Foul Type 1. &lt;lname&gt;'s 6th Flagrant Foul , &lt;team&gt;'s 2nd Team Foul.</v>
      </c>
    </row>
    <row r="263" spans="1:8" x14ac:dyDescent="0.25">
      <c r="A263" t="s">
        <v>10154</v>
      </c>
      <c r="B263" t="s">
        <v>10939</v>
      </c>
      <c r="C263" t="str">
        <f>VLOOKUP(E263,foul_type,2,FALSE)&amp;" , &lt;team&gt;'s "</f>
        <v xml:space="preserve"> Personal Foul , &lt;team&gt;'s </v>
      </c>
      <c r="D263" t="s">
        <v>10940</v>
      </c>
      <c r="E263" t="s">
        <v>10804</v>
      </c>
      <c r="F263" t="s">
        <v>10919</v>
      </c>
      <c r="G263" t="s">
        <v>10915</v>
      </c>
      <c r="H263" t="str">
        <f t="shared" si="4"/>
        <v>&lt;player1&gt; Clear Path Foul. &lt;lname&gt;'s 6th Personal Foul , &lt;team&gt;'s 2nd Team Foul.</v>
      </c>
    </row>
    <row r="264" spans="1:8" x14ac:dyDescent="0.25">
      <c r="A264" t="s">
        <v>10154</v>
      </c>
      <c r="B264" t="s">
        <v>10939</v>
      </c>
      <c r="C264" t="str">
        <f>VLOOKUP(E264,foul_type,2,FALSE)&amp;" , &lt;team&gt;'s "</f>
        <v xml:space="preserve"> Personal Foul , &lt;team&gt;'s </v>
      </c>
      <c r="D264" t="s">
        <v>10940</v>
      </c>
      <c r="E264" t="s">
        <v>10805</v>
      </c>
      <c r="F264" t="s">
        <v>10919</v>
      </c>
      <c r="G264" t="s">
        <v>10915</v>
      </c>
      <c r="H264" t="str">
        <f t="shared" si="4"/>
        <v>&lt;player1&gt; Inbound Foul. &lt;lname&gt;'s 6th Personal Foul , &lt;team&gt;'s 2nd Team Foul.</v>
      </c>
    </row>
    <row r="265" spans="1:8" x14ac:dyDescent="0.25">
      <c r="A265" t="s">
        <v>10154</v>
      </c>
      <c r="B265" t="s">
        <v>10939</v>
      </c>
      <c r="C265" t="str">
        <f>VLOOKUP(E265,foul_type,2,FALSE)&amp;" , &lt;team&gt;'s "</f>
        <v xml:space="preserve"> Personal Foul , &lt;team&gt;'s </v>
      </c>
      <c r="D265" t="s">
        <v>10940</v>
      </c>
      <c r="E265" t="s">
        <v>10806</v>
      </c>
      <c r="F265" t="s">
        <v>10919</v>
      </c>
      <c r="G265" t="s">
        <v>10915</v>
      </c>
      <c r="H265" t="str">
        <f t="shared" si="4"/>
        <v>&lt;player1&gt; Foul. &lt;lname&gt;'s 6th Personal Foul , &lt;team&gt;'s 2nd Team Foul.</v>
      </c>
    </row>
    <row r="266" spans="1:8" x14ac:dyDescent="0.25">
      <c r="A266" t="s">
        <v>10154</v>
      </c>
      <c r="B266" t="s">
        <v>10939</v>
      </c>
      <c r="C266" t="str">
        <f>VLOOKUP(E266,foul_type,2,FALSE)&amp;" , &lt;team&gt;'s "</f>
        <v xml:space="preserve"> Personal Foul , &lt;team&gt;'s </v>
      </c>
      <c r="D266" t="s">
        <v>10940</v>
      </c>
      <c r="E266" t="s">
        <v>10809</v>
      </c>
      <c r="F266" t="s">
        <v>10919</v>
      </c>
      <c r="G266" t="s">
        <v>10915</v>
      </c>
      <c r="H266" t="str">
        <f t="shared" si="4"/>
        <v>&lt;player1&gt; Punching Foul. &lt;lname&gt;'s 6th Personal Foul , &lt;team&gt;'s 2nd Team Foul.</v>
      </c>
    </row>
    <row r="267" spans="1:8" x14ac:dyDescent="0.25">
      <c r="A267" t="s">
        <v>10154</v>
      </c>
      <c r="B267" t="s">
        <v>10939</v>
      </c>
      <c r="C267" t="str">
        <f>VLOOKUP(E267,foul_type,2,FALSE)&amp;" , &lt;team&gt;'s "</f>
        <v xml:space="preserve"> Personal Foul , &lt;team&gt;'s </v>
      </c>
      <c r="D267" t="s">
        <v>10940</v>
      </c>
      <c r="E267" t="s">
        <v>10793</v>
      </c>
      <c r="F267" t="s">
        <v>10920</v>
      </c>
      <c r="G267" t="s">
        <v>10915</v>
      </c>
      <c r="H267" t="str">
        <f t="shared" si="4"/>
        <v>&lt;player1&gt; Shooting Foul. &lt;lname&gt;'s 7th Personal Foul , &lt;team&gt;'s 2nd Team Foul.</v>
      </c>
    </row>
    <row r="268" spans="1:8" x14ac:dyDescent="0.25">
      <c r="A268" t="s">
        <v>10154</v>
      </c>
      <c r="B268" t="s">
        <v>10939</v>
      </c>
      <c r="C268" t="str">
        <f>VLOOKUP(E268,foul_type,2,FALSE)&amp;" , &lt;team&gt;'s "</f>
        <v xml:space="preserve"> Personal Foul , &lt;team&gt;'s </v>
      </c>
      <c r="D268" t="s">
        <v>10940</v>
      </c>
      <c r="E268" t="s">
        <v>10794</v>
      </c>
      <c r="F268" t="s">
        <v>10920</v>
      </c>
      <c r="G268" t="s">
        <v>10915</v>
      </c>
      <c r="H268" t="str">
        <f t="shared" si="4"/>
        <v>&lt;player1&gt; Personal Foul. &lt;lname&gt;'s 7th Personal Foul , &lt;team&gt;'s 2nd Team Foul.</v>
      </c>
    </row>
    <row r="269" spans="1:8" x14ac:dyDescent="0.25">
      <c r="A269" t="s">
        <v>10154</v>
      </c>
      <c r="B269" t="s">
        <v>10939</v>
      </c>
      <c r="C269" t="str">
        <f>VLOOKUP(E269,foul_type,2,FALSE)&amp;" , &lt;team&gt;'s "</f>
        <v xml:space="preserve"> Personal Foul , &lt;team&gt;'s </v>
      </c>
      <c r="D269" t="s">
        <v>10940</v>
      </c>
      <c r="E269" t="s">
        <v>10795</v>
      </c>
      <c r="F269" t="s">
        <v>10920</v>
      </c>
      <c r="G269" t="s">
        <v>10915</v>
      </c>
      <c r="H269" t="str">
        <f t="shared" ref="H269:H332" si="5">+CONCATENATE(A269,E269,B269,F269,C269,G269,D269)</f>
        <v>&lt;player1&gt; Offensive Foul. &lt;lname&gt;'s 7th Personal Foul , &lt;team&gt;'s 2nd Team Foul.</v>
      </c>
    </row>
    <row r="270" spans="1:8" x14ac:dyDescent="0.25">
      <c r="A270" t="s">
        <v>10154</v>
      </c>
      <c r="B270" t="s">
        <v>10939</v>
      </c>
      <c r="C270" t="str">
        <f>VLOOKUP(E270,foul_type,2,FALSE)&amp;" , &lt;team&gt;'s "</f>
        <v xml:space="preserve"> Personal Foul , &lt;team&gt;'s </v>
      </c>
      <c r="D270" t="s">
        <v>10940</v>
      </c>
      <c r="E270" t="s">
        <v>10796</v>
      </c>
      <c r="F270" t="s">
        <v>10920</v>
      </c>
      <c r="G270" t="s">
        <v>10915</v>
      </c>
      <c r="H270" t="str">
        <f t="shared" si="5"/>
        <v>&lt;player1&gt; Illegal Defense Foul. &lt;lname&gt;'s 7th Personal Foul , &lt;team&gt;'s 2nd Team Foul.</v>
      </c>
    </row>
    <row r="271" spans="1:8" x14ac:dyDescent="0.25">
      <c r="A271" t="s">
        <v>10154</v>
      </c>
      <c r="B271" t="s">
        <v>10939</v>
      </c>
      <c r="C271" t="str">
        <f>VLOOKUP(E271,foul_type,2,FALSE)&amp;" , &lt;team&gt;'s "</f>
        <v xml:space="preserve"> Technical Foul , &lt;team&gt;'s </v>
      </c>
      <c r="D271" t="s">
        <v>10940</v>
      </c>
      <c r="E271" t="s">
        <v>10797</v>
      </c>
      <c r="F271" t="s">
        <v>10920</v>
      </c>
      <c r="G271" t="s">
        <v>10915</v>
      </c>
      <c r="H271" t="str">
        <f t="shared" si="5"/>
        <v>&lt;player1&gt; Technical Foul. &lt;lname&gt;'s 7th Technical Foul , &lt;team&gt;'s 2nd Team Foul.</v>
      </c>
    </row>
    <row r="272" spans="1:8" x14ac:dyDescent="0.25">
      <c r="A272" t="s">
        <v>10154</v>
      </c>
      <c r="B272" t="s">
        <v>10939</v>
      </c>
      <c r="C272" t="str">
        <f>VLOOKUP(E272,foul_type,2,FALSE)&amp;" , &lt;team&gt;'s "</f>
        <v xml:space="preserve"> Personal Foul , &lt;team&gt;'s </v>
      </c>
      <c r="D272" t="s">
        <v>10940</v>
      </c>
      <c r="E272" t="s">
        <v>10798</v>
      </c>
      <c r="F272" t="s">
        <v>10920</v>
      </c>
      <c r="G272" t="s">
        <v>10915</v>
      </c>
      <c r="H272" t="str">
        <f t="shared" si="5"/>
        <v>&lt;player1&gt; Loose Ball Foul. &lt;lname&gt;'s 7th Personal Foul , &lt;team&gt;'s 2nd Team Foul.</v>
      </c>
    </row>
    <row r="273" spans="1:8" x14ac:dyDescent="0.25">
      <c r="A273" t="s">
        <v>10154</v>
      </c>
      <c r="B273" t="s">
        <v>10939</v>
      </c>
      <c r="C273" t="str">
        <f>VLOOKUP(E273,foul_type,2,FALSE)&amp;" , &lt;team&gt;'s "</f>
        <v xml:space="preserve"> Flagrant Foul , &lt;team&gt;'s </v>
      </c>
      <c r="D273" t="s">
        <v>10940</v>
      </c>
      <c r="E273" t="s">
        <v>10799</v>
      </c>
      <c r="F273" t="s">
        <v>10920</v>
      </c>
      <c r="G273" t="s">
        <v>10915</v>
      </c>
      <c r="H273" t="str">
        <f t="shared" si="5"/>
        <v>&lt;player1&gt; Flagrant Foul Type 2. &lt;lname&gt;'s 7th Flagrant Foul , &lt;team&gt;'s 2nd Team Foul.</v>
      </c>
    </row>
    <row r="274" spans="1:8" x14ac:dyDescent="0.25">
      <c r="A274" t="s">
        <v>10154</v>
      </c>
      <c r="B274" t="s">
        <v>10939</v>
      </c>
      <c r="C274" t="str">
        <f>VLOOKUP(E274,foul_type,2,FALSE)&amp;" , &lt;team&gt;'s "</f>
        <v xml:space="preserve"> Personal Foul , &lt;team&gt;'s </v>
      </c>
      <c r="D274" t="s">
        <v>10940</v>
      </c>
      <c r="E274" t="s">
        <v>10800</v>
      </c>
      <c r="F274" t="s">
        <v>10920</v>
      </c>
      <c r="G274" t="s">
        <v>10915</v>
      </c>
      <c r="H274" t="str">
        <f t="shared" si="5"/>
        <v>&lt;player1&gt; Away From Ball Foul. &lt;lname&gt;'s 7th Personal Foul , &lt;team&gt;'s 2nd Team Foul.</v>
      </c>
    </row>
    <row r="275" spans="1:8" x14ac:dyDescent="0.25">
      <c r="A275" t="s">
        <v>10154</v>
      </c>
      <c r="B275" t="s">
        <v>10939</v>
      </c>
      <c r="C275" t="str">
        <f>VLOOKUP(E275,foul_type,2,FALSE)&amp;" , &lt;team&gt;'s "</f>
        <v xml:space="preserve"> Personal Foul , &lt;team&gt;'s </v>
      </c>
      <c r="D275" t="s">
        <v>10940</v>
      </c>
      <c r="E275" t="s">
        <v>10801</v>
      </c>
      <c r="F275" t="s">
        <v>10920</v>
      </c>
      <c r="G275" t="s">
        <v>10915</v>
      </c>
      <c r="H275" t="str">
        <f t="shared" si="5"/>
        <v>&lt;player1&gt; Hanging on Rim Foul. &lt;lname&gt;'s 7th Personal Foul , &lt;team&gt;'s 2nd Team Foul.</v>
      </c>
    </row>
    <row r="276" spans="1:8" x14ac:dyDescent="0.25">
      <c r="A276" t="s">
        <v>10154</v>
      </c>
      <c r="B276" t="s">
        <v>10939</v>
      </c>
      <c r="C276" t="str">
        <f>VLOOKUP(E276,foul_type,2,FALSE)&amp;" , &lt;team&gt;'s "</f>
        <v xml:space="preserve"> Personal Foul , &lt;team&gt;'s </v>
      </c>
      <c r="D276" t="s">
        <v>10940</v>
      </c>
      <c r="E276" t="s">
        <v>10802</v>
      </c>
      <c r="F276" t="s">
        <v>10920</v>
      </c>
      <c r="G276" t="s">
        <v>10915</v>
      </c>
      <c r="H276" t="str">
        <f t="shared" si="5"/>
        <v>&lt;player1&gt; Elbow Foul. &lt;lname&gt;'s 7th Personal Foul , &lt;team&gt;'s 2nd Team Foul.</v>
      </c>
    </row>
    <row r="277" spans="1:8" x14ac:dyDescent="0.25">
      <c r="A277" t="s">
        <v>10154</v>
      </c>
      <c r="B277" t="s">
        <v>10939</v>
      </c>
      <c r="C277" t="str">
        <f>VLOOKUP(E277,foul_type,2,FALSE)&amp;" , &lt;team&gt;'s "</f>
        <v xml:space="preserve"> Flagrant Foul , &lt;team&gt;'s </v>
      </c>
      <c r="D277" t="s">
        <v>10940</v>
      </c>
      <c r="E277" t="s">
        <v>10803</v>
      </c>
      <c r="F277" t="s">
        <v>10920</v>
      </c>
      <c r="G277" t="s">
        <v>10915</v>
      </c>
      <c r="H277" t="str">
        <f t="shared" si="5"/>
        <v>&lt;player1&gt; Flagrant Foul Type 1. &lt;lname&gt;'s 7th Flagrant Foul , &lt;team&gt;'s 2nd Team Foul.</v>
      </c>
    </row>
    <row r="278" spans="1:8" x14ac:dyDescent="0.25">
      <c r="A278" t="s">
        <v>10154</v>
      </c>
      <c r="B278" t="s">
        <v>10939</v>
      </c>
      <c r="C278" t="str">
        <f>VLOOKUP(E278,foul_type,2,FALSE)&amp;" , &lt;team&gt;'s "</f>
        <v xml:space="preserve"> Personal Foul , &lt;team&gt;'s </v>
      </c>
      <c r="D278" t="s">
        <v>10940</v>
      </c>
      <c r="E278" t="s">
        <v>10804</v>
      </c>
      <c r="F278" t="s">
        <v>10920</v>
      </c>
      <c r="G278" t="s">
        <v>10915</v>
      </c>
      <c r="H278" t="str">
        <f t="shared" si="5"/>
        <v>&lt;player1&gt; Clear Path Foul. &lt;lname&gt;'s 7th Personal Foul , &lt;team&gt;'s 2nd Team Foul.</v>
      </c>
    </row>
    <row r="279" spans="1:8" x14ac:dyDescent="0.25">
      <c r="A279" t="s">
        <v>10154</v>
      </c>
      <c r="B279" t="s">
        <v>10939</v>
      </c>
      <c r="C279" t="str">
        <f>VLOOKUP(E279,foul_type,2,FALSE)&amp;" , &lt;team&gt;'s "</f>
        <v xml:space="preserve"> Personal Foul , &lt;team&gt;'s </v>
      </c>
      <c r="D279" t="s">
        <v>10940</v>
      </c>
      <c r="E279" t="s">
        <v>10805</v>
      </c>
      <c r="F279" t="s">
        <v>10920</v>
      </c>
      <c r="G279" t="s">
        <v>10915</v>
      </c>
      <c r="H279" t="str">
        <f t="shared" si="5"/>
        <v>&lt;player1&gt; Inbound Foul. &lt;lname&gt;'s 7th Personal Foul , &lt;team&gt;'s 2nd Team Foul.</v>
      </c>
    </row>
    <row r="280" spans="1:8" x14ac:dyDescent="0.25">
      <c r="A280" t="s">
        <v>10154</v>
      </c>
      <c r="B280" t="s">
        <v>10939</v>
      </c>
      <c r="C280" t="str">
        <f>VLOOKUP(E280,foul_type,2,FALSE)&amp;" , &lt;team&gt;'s "</f>
        <v xml:space="preserve"> Personal Foul , &lt;team&gt;'s </v>
      </c>
      <c r="D280" t="s">
        <v>10940</v>
      </c>
      <c r="E280" t="s">
        <v>10806</v>
      </c>
      <c r="F280" t="s">
        <v>10920</v>
      </c>
      <c r="G280" t="s">
        <v>10915</v>
      </c>
      <c r="H280" t="str">
        <f t="shared" si="5"/>
        <v>&lt;player1&gt; Foul. &lt;lname&gt;'s 7th Personal Foul , &lt;team&gt;'s 2nd Team Foul.</v>
      </c>
    </row>
    <row r="281" spans="1:8" x14ac:dyDescent="0.25">
      <c r="A281" t="s">
        <v>10154</v>
      </c>
      <c r="B281" t="s">
        <v>10939</v>
      </c>
      <c r="C281" t="str">
        <f>VLOOKUP(E281,foul_type,2,FALSE)&amp;" , &lt;team&gt;'s "</f>
        <v xml:space="preserve"> Personal Foul , &lt;team&gt;'s </v>
      </c>
      <c r="D281" t="s">
        <v>10940</v>
      </c>
      <c r="E281" t="s">
        <v>10809</v>
      </c>
      <c r="F281" t="s">
        <v>10920</v>
      </c>
      <c r="G281" t="s">
        <v>10915</v>
      </c>
      <c r="H281" t="str">
        <f t="shared" si="5"/>
        <v>&lt;player1&gt; Punching Foul. &lt;lname&gt;'s 7th Personal Foul , &lt;team&gt;'s 2nd Team Foul.</v>
      </c>
    </row>
    <row r="282" spans="1:8" x14ac:dyDescent="0.25">
      <c r="A282" t="s">
        <v>10154</v>
      </c>
      <c r="B282" t="s">
        <v>10939</v>
      </c>
      <c r="C282" t="str">
        <f>VLOOKUP(E282,foul_type,2,FALSE)&amp;" , &lt;team&gt;'s "</f>
        <v xml:space="preserve"> Personal Foul , &lt;team&gt;'s </v>
      </c>
      <c r="D282" t="s">
        <v>10940</v>
      </c>
      <c r="E282" t="s">
        <v>10793</v>
      </c>
      <c r="F282" t="s">
        <v>10921</v>
      </c>
      <c r="G282" t="s">
        <v>10915</v>
      </c>
      <c r="H282" t="str">
        <f t="shared" si="5"/>
        <v>&lt;player1&gt; Shooting Foul. &lt;lname&gt;'s 8th Personal Foul , &lt;team&gt;'s 2nd Team Foul.</v>
      </c>
    </row>
    <row r="283" spans="1:8" x14ac:dyDescent="0.25">
      <c r="A283" t="s">
        <v>10154</v>
      </c>
      <c r="B283" t="s">
        <v>10939</v>
      </c>
      <c r="C283" t="str">
        <f>VLOOKUP(E283,foul_type,2,FALSE)&amp;" , &lt;team&gt;'s "</f>
        <v xml:space="preserve"> Personal Foul , &lt;team&gt;'s </v>
      </c>
      <c r="D283" t="s">
        <v>10940</v>
      </c>
      <c r="E283" t="s">
        <v>10794</v>
      </c>
      <c r="F283" t="s">
        <v>10921</v>
      </c>
      <c r="G283" t="s">
        <v>10915</v>
      </c>
      <c r="H283" t="str">
        <f t="shared" si="5"/>
        <v>&lt;player1&gt; Personal Foul. &lt;lname&gt;'s 8th Personal Foul , &lt;team&gt;'s 2nd Team Foul.</v>
      </c>
    </row>
    <row r="284" spans="1:8" x14ac:dyDescent="0.25">
      <c r="A284" t="s">
        <v>10154</v>
      </c>
      <c r="B284" t="s">
        <v>10939</v>
      </c>
      <c r="C284" t="str">
        <f>VLOOKUP(E284,foul_type,2,FALSE)&amp;" , &lt;team&gt;'s "</f>
        <v xml:space="preserve"> Personal Foul , &lt;team&gt;'s </v>
      </c>
      <c r="D284" t="s">
        <v>10940</v>
      </c>
      <c r="E284" t="s">
        <v>10795</v>
      </c>
      <c r="F284" t="s">
        <v>10921</v>
      </c>
      <c r="G284" t="s">
        <v>10915</v>
      </c>
      <c r="H284" t="str">
        <f t="shared" si="5"/>
        <v>&lt;player1&gt; Offensive Foul. &lt;lname&gt;'s 8th Personal Foul , &lt;team&gt;'s 2nd Team Foul.</v>
      </c>
    </row>
    <row r="285" spans="1:8" x14ac:dyDescent="0.25">
      <c r="A285" t="s">
        <v>10154</v>
      </c>
      <c r="B285" t="s">
        <v>10939</v>
      </c>
      <c r="C285" t="str">
        <f>VLOOKUP(E285,foul_type,2,FALSE)&amp;" , &lt;team&gt;'s "</f>
        <v xml:space="preserve"> Personal Foul , &lt;team&gt;'s </v>
      </c>
      <c r="D285" t="s">
        <v>10940</v>
      </c>
      <c r="E285" t="s">
        <v>10796</v>
      </c>
      <c r="F285" t="s">
        <v>10921</v>
      </c>
      <c r="G285" t="s">
        <v>10915</v>
      </c>
      <c r="H285" t="str">
        <f t="shared" si="5"/>
        <v>&lt;player1&gt; Illegal Defense Foul. &lt;lname&gt;'s 8th Personal Foul , &lt;team&gt;'s 2nd Team Foul.</v>
      </c>
    </row>
    <row r="286" spans="1:8" x14ac:dyDescent="0.25">
      <c r="A286" t="s">
        <v>10154</v>
      </c>
      <c r="B286" t="s">
        <v>10939</v>
      </c>
      <c r="C286" t="str">
        <f>VLOOKUP(E286,foul_type,2,FALSE)&amp;" , &lt;team&gt;'s "</f>
        <v xml:space="preserve"> Technical Foul , &lt;team&gt;'s </v>
      </c>
      <c r="D286" t="s">
        <v>10940</v>
      </c>
      <c r="E286" t="s">
        <v>10797</v>
      </c>
      <c r="F286" t="s">
        <v>10921</v>
      </c>
      <c r="G286" t="s">
        <v>10915</v>
      </c>
      <c r="H286" t="str">
        <f t="shared" si="5"/>
        <v>&lt;player1&gt; Technical Foul. &lt;lname&gt;'s 8th Technical Foul , &lt;team&gt;'s 2nd Team Foul.</v>
      </c>
    </row>
    <row r="287" spans="1:8" x14ac:dyDescent="0.25">
      <c r="A287" t="s">
        <v>10154</v>
      </c>
      <c r="B287" t="s">
        <v>10939</v>
      </c>
      <c r="C287" t="str">
        <f>VLOOKUP(E287,foul_type,2,FALSE)&amp;" , &lt;team&gt;'s "</f>
        <v xml:space="preserve"> Personal Foul , &lt;team&gt;'s </v>
      </c>
      <c r="D287" t="s">
        <v>10940</v>
      </c>
      <c r="E287" t="s">
        <v>10798</v>
      </c>
      <c r="F287" t="s">
        <v>10921</v>
      </c>
      <c r="G287" t="s">
        <v>10915</v>
      </c>
      <c r="H287" t="str">
        <f t="shared" si="5"/>
        <v>&lt;player1&gt; Loose Ball Foul. &lt;lname&gt;'s 8th Personal Foul , &lt;team&gt;'s 2nd Team Foul.</v>
      </c>
    </row>
    <row r="288" spans="1:8" x14ac:dyDescent="0.25">
      <c r="A288" t="s">
        <v>10154</v>
      </c>
      <c r="B288" t="s">
        <v>10939</v>
      </c>
      <c r="C288" t="str">
        <f>VLOOKUP(E288,foul_type,2,FALSE)&amp;" , &lt;team&gt;'s "</f>
        <v xml:space="preserve"> Flagrant Foul , &lt;team&gt;'s </v>
      </c>
      <c r="D288" t="s">
        <v>10940</v>
      </c>
      <c r="E288" t="s">
        <v>10799</v>
      </c>
      <c r="F288" t="s">
        <v>10921</v>
      </c>
      <c r="G288" t="s">
        <v>10915</v>
      </c>
      <c r="H288" t="str">
        <f t="shared" si="5"/>
        <v>&lt;player1&gt; Flagrant Foul Type 2. &lt;lname&gt;'s 8th Flagrant Foul , &lt;team&gt;'s 2nd Team Foul.</v>
      </c>
    </row>
    <row r="289" spans="1:8" x14ac:dyDescent="0.25">
      <c r="A289" t="s">
        <v>10154</v>
      </c>
      <c r="B289" t="s">
        <v>10939</v>
      </c>
      <c r="C289" t="str">
        <f>VLOOKUP(E289,foul_type,2,FALSE)&amp;" , &lt;team&gt;'s "</f>
        <v xml:space="preserve"> Personal Foul , &lt;team&gt;'s </v>
      </c>
      <c r="D289" t="s">
        <v>10940</v>
      </c>
      <c r="E289" t="s">
        <v>10800</v>
      </c>
      <c r="F289" t="s">
        <v>10921</v>
      </c>
      <c r="G289" t="s">
        <v>10915</v>
      </c>
      <c r="H289" t="str">
        <f t="shared" si="5"/>
        <v>&lt;player1&gt; Away From Ball Foul. &lt;lname&gt;'s 8th Personal Foul , &lt;team&gt;'s 2nd Team Foul.</v>
      </c>
    </row>
    <row r="290" spans="1:8" x14ac:dyDescent="0.25">
      <c r="A290" t="s">
        <v>10154</v>
      </c>
      <c r="B290" t="s">
        <v>10939</v>
      </c>
      <c r="C290" t="str">
        <f>VLOOKUP(E290,foul_type,2,FALSE)&amp;" , &lt;team&gt;'s "</f>
        <v xml:space="preserve"> Personal Foul , &lt;team&gt;'s </v>
      </c>
      <c r="D290" t="s">
        <v>10940</v>
      </c>
      <c r="E290" t="s">
        <v>10801</v>
      </c>
      <c r="F290" t="s">
        <v>10921</v>
      </c>
      <c r="G290" t="s">
        <v>10915</v>
      </c>
      <c r="H290" t="str">
        <f t="shared" si="5"/>
        <v>&lt;player1&gt; Hanging on Rim Foul. &lt;lname&gt;'s 8th Personal Foul , &lt;team&gt;'s 2nd Team Foul.</v>
      </c>
    </row>
    <row r="291" spans="1:8" x14ac:dyDescent="0.25">
      <c r="A291" t="s">
        <v>10154</v>
      </c>
      <c r="B291" t="s">
        <v>10939</v>
      </c>
      <c r="C291" t="str">
        <f>VLOOKUP(E291,foul_type,2,FALSE)&amp;" , &lt;team&gt;'s "</f>
        <v xml:space="preserve"> Personal Foul , &lt;team&gt;'s </v>
      </c>
      <c r="D291" t="s">
        <v>10940</v>
      </c>
      <c r="E291" t="s">
        <v>10802</v>
      </c>
      <c r="F291" t="s">
        <v>10921</v>
      </c>
      <c r="G291" t="s">
        <v>10915</v>
      </c>
      <c r="H291" t="str">
        <f t="shared" si="5"/>
        <v>&lt;player1&gt; Elbow Foul. &lt;lname&gt;'s 8th Personal Foul , &lt;team&gt;'s 2nd Team Foul.</v>
      </c>
    </row>
    <row r="292" spans="1:8" x14ac:dyDescent="0.25">
      <c r="A292" t="s">
        <v>10154</v>
      </c>
      <c r="B292" t="s">
        <v>10939</v>
      </c>
      <c r="C292" t="str">
        <f>VLOOKUP(E292,foul_type,2,FALSE)&amp;" , &lt;team&gt;'s "</f>
        <v xml:space="preserve"> Flagrant Foul , &lt;team&gt;'s </v>
      </c>
      <c r="D292" t="s">
        <v>10940</v>
      </c>
      <c r="E292" t="s">
        <v>10803</v>
      </c>
      <c r="F292" t="s">
        <v>10921</v>
      </c>
      <c r="G292" t="s">
        <v>10915</v>
      </c>
      <c r="H292" t="str">
        <f t="shared" si="5"/>
        <v>&lt;player1&gt; Flagrant Foul Type 1. &lt;lname&gt;'s 8th Flagrant Foul , &lt;team&gt;'s 2nd Team Foul.</v>
      </c>
    </row>
    <row r="293" spans="1:8" x14ac:dyDescent="0.25">
      <c r="A293" t="s">
        <v>10154</v>
      </c>
      <c r="B293" t="s">
        <v>10939</v>
      </c>
      <c r="C293" t="str">
        <f>VLOOKUP(E293,foul_type,2,FALSE)&amp;" , &lt;team&gt;'s "</f>
        <v xml:space="preserve"> Personal Foul , &lt;team&gt;'s </v>
      </c>
      <c r="D293" t="s">
        <v>10940</v>
      </c>
      <c r="E293" t="s">
        <v>10804</v>
      </c>
      <c r="F293" t="s">
        <v>10921</v>
      </c>
      <c r="G293" t="s">
        <v>10915</v>
      </c>
      <c r="H293" t="str">
        <f t="shared" si="5"/>
        <v>&lt;player1&gt; Clear Path Foul. &lt;lname&gt;'s 8th Personal Foul , &lt;team&gt;'s 2nd Team Foul.</v>
      </c>
    </row>
    <row r="294" spans="1:8" x14ac:dyDescent="0.25">
      <c r="A294" t="s">
        <v>10154</v>
      </c>
      <c r="B294" t="s">
        <v>10939</v>
      </c>
      <c r="C294" t="str">
        <f>VLOOKUP(E294,foul_type,2,FALSE)&amp;" , &lt;team&gt;'s "</f>
        <v xml:space="preserve"> Personal Foul , &lt;team&gt;'s </v>
      </c>
      <c r="D294" t="s">
        <v>10940</v>
      </c>
      <c r="E294" t="s">
        <v>10805</v>
      </c>
      <c r="F294" t="s">
        <v>10921</v>
      </c>
      <c r="G294" t="s">
        <v>10915</v>
      </c>
      <c r="H294" t="str">
        <f t="shared" si="5"/>
        <v>&lt;player1&gt; Inbound Foul. &lt;lname&gt;'s 8th Personal Foul , &lt;team&gt;'s 2nd Team Foul.</v>
      </c>
    </row>
    <row r="295" spans="1:8" x14ac:dyDescent="0.25">
      <c r="A295" t="s">
        <v>10154</v>
      </c>
      <c r="B295" t="s">
        <v>10939</v>
      </c>
      <c r="C295" t="str">
        <f>VLOOKUP(E295,foul_type,2,FALSE)&amp;" , &lt;team&gt;'s "</f>
        <v xml:space="preserve"> Personal Foul , &lt;team&gt;'s </v>
      </c>
      <c r="D295" t="s">
        <v>10940</v>
      </c>
      <c r="E295" t="s">
        <v>10806</v>
      </c>
      <c r="F295" t="s">
        <v>10921</v>
      </c>
      <c r="G295" t="s">
        <v>10915</v>
      </c>
      <c r="H295" t="str">
        <f t="shared" si="5"/>
        <v>&lt;player1&gt; Foul. &lt;lname&gt;'s 8th Personal Foul , &lt;team&gt;'s 2nd Team Foul.</v>
      </c>
    </row>
    <row r="296" spans="1:8" x14ac:dyDescent="0.25">
      <c r="A296" t="s">
        <v>10154</v>
      </c>
      <c r="B296" t="s">
        <v>10939</v>
      </c>
      <c r="C296" t="str">
        <f>VLOOKUP(E296,foul_type,2,FALSE)&amp;" , &lt;team&gt;'s "</f>
        <v xml:space="preserve"> Personal Foul , &lt;team&gt;'s </v>
      </c>
      <c r="D296" t="s">
        <v>10940</v>
      </c>
      <c r="E296" t="s">
        <v>10809</v>
      </c>
      <c r="F296" t="s">
        <v>10921</v>
      </c>
      <c r="G296" t="s">
        <v>10915</v>
      </c>
      <c r="H296" t="str">
        <f t="shared" si="5"/>
        <v>&lt;player1&gt; Punching Foul. &lt;lname&gt;'s 8th Personal Foul , &lt;team&gt;'s 2nd Team Foul.</v>
      </c>
    </row>
    <row r="297" spans="1:8" x14ac:dyDescent="0.25">
      <c r="A297" t="s">
        <v>10154</v>
      </c>
      <c r="B297" t="s">
        <v>10939</v>
      </c>
      <c r="C297" t="str">
        <f>VLOOKUP(E297,foul_type,2,FALSE)&amp;" , &lt;team&gt;'s "</f>
        <v xml:space="preserve"> Personal Foul , &lt;team&gt;'s </v>
      </c>
      <c r="D297" t="s">
        <v>10940</v>
      </c>
      <c r="E297" t="s">
        <v>10793</v>
      </c>
      <c r="F297" t="s">
        <v>10922</v>
      </c>
      <c r="G297" t="s">
        <v>10915</v>
      </c>
      <c r="H297" t="str">
        <f t="shared" si="5"/>
        <v>&lt;player1&gt; Shooting Foul. &lt;lname&gt;'s 9th Personal Foul , &lt;team&gt;'s 2nd Team Foul.</v>
      </c>
    </row>
    <row r="298" spans="1:8" x14ac:dyDescent="0.25">
      <c r="A298" t="s">
        <v>10154</v>
      </c>
      <c r="B298" t="s">
        <v>10939</v>
      </c>
      <c r="C298" t="str">
        <f>VLOOKUP(E298,foul_type,2,FALSE)&amp;" , &lt;team&gt;'s "</f>
        <v xml:space="preserve"> Personal Foul , &lt;team&gt;'s </v>
      </c>
      <c r="D298" t="s">
        <v>10940</v>
      </c>
      <c r="E298" t="s">
        <v>10794</v>
      </c>
      <c r="F298" t="s">
        <v>10922</v>
      </c>
      <c r="G298" t="s">
        <v>10915</v>
      </c>
      <c r="H298" t="str">
        <f t="shared" si="5"/>
        <v>&lt;player1&gt; Personal Foul. &lt;lname&gt;'s 9th Personal Foul , &lt;team&gt;'s 2nd Team Foul.</v>
      </c>
    </row>
    <row r="299" spans="1:8" x14ac:dyDescent="0.25">
      <c r="A299" t="s">
        <v>10154</v>
      </c>
      <c r="B299" t="s">
        <v>10939</v>
      </c>
      <c r="C299" t="str">
        <f>VLOOKUP(E299,foul_type,2,FALSE)&amp;" , &lt;team&gt;'s "</f>
        <v xml:space="preserve"> Personal Foul , &lt;team&gt;'s </v>
      </c>
      <c r="D299" t="s">
        <v>10940</v>
      </c>
      <c r="E299" t="s">
        <v>10795</v>
      </c>
      <c r="F299" t="s">
        <v>10922</v>
      </c>
      <c r="G299" t="s">
        <v>10915</v>
      </c>
      <c r="H299" t="str">
        <f t="shared" si="5"/>
        <v>&lt;player1&gt; Offensive Foul. &lt;lname&gt;'s 9th Personal Foul , &lt;team&gt;'s 2nd Team Foul.</v>
      </c>
    </row>
    <row r="300" spans="1:8" x14ac:dyDescent="0.25">
      <c r="A300" t="s">
        <v>10154</v>
      </c>
      <c r="B300" t="s">
        <v>10939</v>
      </c>
      <c r="C300" t="str">
        <f>VLOOKUP(E300,foul_type,2,FALSE)&amp;" , &lt;team&gt;'s "</f>
        <v xml:space="preserve"> Personal Foul , &lt;team&gt;'s </v>
      </c>
      <c r="D300" t="s">
        <v>10940</v>
      </c>
      <c r="E300" t="s">
        <v>10796</v>
      </c>
      <c r="F300" t="s">
        <v>10922</v>
      </c>
      <c r="G300" t="s">
        <v>10915</v>
      </c>
      <c r="H300" t="str">
        <f t="shared" si="5"/>
        <v>&lt;player1&gt; Illegal Defense Foul. &lt;lname&gt;'s 9th Personal Foul , &lt;team&gt;'s 2nd Team Foul.</v>
      </c>
    </row>
    <row r="301" spans="1:8" x14ac:dyDescent="0.25">
      <c r="A301" t="s">
        <v>10154</v>
      </c>
      <c r="B301" t="s">
        <v>10939</v>
      </c>
      <c r="C301" t="str">
        <f>VLOOKUP(E301,foul_type,2,FALSE)&amp;" , &lt;team&gt;'s "</f>
        <v xml:space="preserve"> Technical Foul , &lt;team&gt;'s </v>
      </c>
      <c r="D301" t="s">
        <v>10940</v>
      </c>
      <c r="E301" t="s">
        <v>10797</v>
      </c>
      <c r="F301" t="s">
        <v>10922</v>
      </c>
      <c r="G301" t="s">
        <v>10915</v>
      </c>
      <c r="H301" t="str">
        <f t="shared" si="5"/>
        <v>&lt;player1&gt; Technical Foul. &lt;lname&gt;'s 9th Technical Foul , &lt;team&gt;'s 2nd Team Foul.</v>
      </c>
    </row>
    <row r="302" spans="1:8" x14ac:dyDescent="0.25">
      <c r="A302" t="s">
        <v>10154</v>
      </c>
      <c r="B302" t="s">
        <v>10939</v>
      </c>
      <c r="C302" t="str">
        <f>VLOOKUP(E302,foul_type,2,FALSE)&amp;" , &lt;team&gt;'s "</f>
        <v xml:space="preserve"> Personal Foul , &lt;team&gt;'s </v>
      </c>
      <c r="D302" t="s">
        <v>10940</v>
      </c>
      <c r="E302" t="s">
        <v>10798</v>
      </c>
      <c r="F302" t="s">
        <v>10922</v>
      </c>
      <c r="G302" t="s">
        <v>10915</v>
      </c>
      <c r="H302" t="str">
        <f t="shared" si="5"/>
        <v>&lt;player1&gt; Loose Ball Foul. &lt;lname&gt;'s 9th Personal Foul , &lt;team&gt;'s 2nd Team Foul.</v>
      </c>
    </row>
    <row r="303" spans="1:8" x14ac:dyDescent="0.25">
      <c r="A303" t="s">
        <v>10154</v>
      </c>
      <c r="B303" t="s">
        <v>10939</v>
      </c>
      <c r="C303" t="str">
        <f>VLOOKUP(E303,foul_type,2,FALSE)&amp;" , &lt;team&gt;'s "</f>
        <v xml:space="preserve"> Flagrant Foul , &lt;team&gt;'s </v>
      </c>
      <c r="D303" t="s">
        <v>10940</v>
      </c>
      <c r="E303" t="s">
        <v>10799</v>
      </c>
      <c r="F303" t="s">
        <v>10922</v>
      </c>
      <c r="G303" t="s">
        <v>10915</v>
      </c>
      <c r="H303" t="str">
        <f t="shared" si="5"/>
        <v>&lt;player1&gt; Flagrant Foul Type 2. &lt;lname&gt;'s 9th Flagrant Foul , &lt;team&gt;'s 2nd Team Foul.</v>
      </c>
    </row>
    <row r="304" spans="1:8" x14ac:dyDescent="0.25">
      <c r="A304" t="s">
        <v>10154</v>
      </c>
      <c r="B304" t="s">
        <v>10939</v>
      </c>
      <c r="C304" t="str">
        <f>VLOOKUP(E304,foul_type,2,FALSE)&amp;" , &lt;team&gt;'s "</f>
        <v xml:space="preserve"> Personal Foul , &lt;team&gt;'s </v>
      </c>
      <c r="D304" t="s">
        <v>10940</v>
      </c>
      <c r="E304" t="s">
        <v>10800</v>
      </c>
      <c r="F304" t="s">
        <v>10922</v>
      </c>
      <c r="G304" t="s">
        <v>10915</v>
      </c>
      <c r="H304" t="str">
        <f t="shared" si="5"/>
        <v>&lt;player1&gt; Away From Ball Foul. &lt;lname&gt;'s 9th Personal Foul , &lt;team&gt;'s 2nd Team Foul.</v>
      </c>
    </row>
    <row r="305" spans="1:8" x14ac:dyDescent="0.25">
      <c r="A305" t="s">
        <v>10154</v>
      </c>
      <c r="B305" t="s">
        <v>10939</v>
      </c>
      <c r="C305" t="str">
        <f>VLOOKUP(E305,foul_type,2,FALSE)&amp;" , &lt;team&gt;'s "</f>
        <v xml:space="preserve"> Personal Foul , &lt;team&gt;'s </v>
      </c>
      <c r="D305" t="s">
        <v>10940</v>
      </c>
      <c r="E305" t="s">
        <v>10801</v>
      </c>
      <c r="F305" t="s">
        <v>10922</v>
      </c>
      <c r="G305" t="s">
        <v>10915</v>
      </c>
      <c r="H305" t="str">
        <f t="shared" si="5"/>
        <v>&lt;player1&gt; Hanging on Rim Foul. &lt;lname&gt;'s 9th Personal Foul , &lt;team&gt;'s 2nd Team Foul.</v>
      </c>
    </row>
    <row r="306" spans="1:8" x14ac:dyDescent="0.25">
      <c r="A306" t="s">
        <v>10154</v>
      </c>
      <c r="B306" t="s">
        <v>10939</v>
      </c>
      <c r="C306" t="str">
        <f>VLOOKUP(E306,foul_type,2,FALSE)&amp;" , &lt;team&gt;'s "</f>
        <v xml:space="preserve"> Personal Foul , &lt;team&gt;'s </v>
      </c>
      <c r="D306" t="s">
        <v>10940</v>
      </c>
      <c r="E306" t="s">
        <v>10802</v>
      </c>
      <c r="F306" t="s">
        <v>10922</v>
      </c>
      <c r="G306" t="s">
        <v>10915</v>
      </c>
      <c r="H306" t="str">
        <f t="shared" si="5"/>
        <v>&lt;player1&gt; Elbow Foul. &lt;lname&gt;'s 9th Personal Foul , &lt;team&gt;'s 2nd Team Foul.</v>
      </c>
    </row>
    <row r="307" spans="1:8" x14ac:dyDescent="0.25">
      <c r="A307" t="s">
        <v>10154</v>
      </c>
      <c r="B307" t="s">
        <v>10939</v>
      </c>
      <c r="C307" t="str">
        <f>VLOOKUP(E307,foul_type,2,FALSE)&amp;" , &lt;team&gt;'s "</f>
        <v xml:space="preserve"> Flagrant Foul , &lt;team&gt;'s </v>
      </c>
      <c r="D307" t="s">
        <v>10940</v>
      </c>
      <c r="E307" t="s">
        <v>10803</v>
      </c>
      <c r="F307" t="s">
        <v>10922</v>
      </c>
      <c r="G307" t="s">
        <v>10915</v>
      </c>
      <c r="H307" t="str">
        <f t="shared" si="5"/>
        <v>&lt;player1&gt; Flagrant Foul Type 1. &lt;lname&gt;'s 9th Flagrant Foul , &lt;team&gt;'s 2nd Team Foul.</v>
      </c>
    </row>
    <row r="308" spans="1:8" x14ac:dyDescent="0.25">
      <c r="A308" t="s">
        <v>10154</v>
      </c>
      <c r="B308" t="s">
        <v>10939</v>
      </c>
      <c r="C308" t="str">
        <f>VLOOKUP(E308,foul_type,2,FALSE)&amp;" , &lt;team&gt;'s "</f>
        <v xml:space="preserve"> Personal Foul , &lt;team&gt;'s </v>
      </c>
      <c r="D308" t="s">
        <v>10940</v>
      </c>
      <c r="E308" t="s">
        <v>10804</v>
      </c>
      <c r="F308" t="s">
        <v>10922</v>
      </c>
      <c r="G308" t="s">
        <v>10915</v>
      </c>
      <c r="H308" t="str">
        <f t="shared" si="5"/>
        <v>&lt;player1&gt; Clear Path Foul. &lt;lname&gt;'s 9th Personal Foul , &lt;team&gt;'s 2nd Team Foul.</v>
      </c>
    </row>
    <row r="309" spans="1:8" x14ac:dyDescent="0.25">
      <c r="A309" t="s">
        <v>10154</v>
      </c>
      <c r="B309" t="s">
        <v>10939</v>
      </c>
      <c r="C309" t="str">
        <f>VLOOKUP(E309,foul_type,2,FALSE)&amp;" , &lt;team&gt;'s "</f>
        <v xml:space="preserve"> Personal Foul , &lt;team&gt;'s </v>
      </c>
      <c r="D309" t="s">
        <v>10940</v>
      </c>
      <c r="E309" t="s">
        <v>10805</v>
      </c>
      <c r="F309" t="s">
        <v>10922</v>
      </c>
      <c r="G309" t="s">
        <v>10915</v>
      </c>
      <c r="H309" t="str">
        <f t="shared" si="5"/>
        <v>&lt;player1&gt; Inbound Foul. &lt;lname&gt;'s 9th Personal Foul , &lt;team&gt;'s 2nd Team Foul.</v>
      </c>
    </row>
    <row r="310" spans="1:8" x14ac:dyDescent="0.25">
      <c r="A310" t="s">
        <v>10154</v>
      </c>
      <c r="B310" t="s">
        <v>10939</v>
      </c>
      <c r="C310" t="str">
        <f>VLOOKUP(E310,foul_type,2,FALSE)&amp;" , &lt;team&gt;'s "</f>
        <v xml:space="preserve"> Personal Foul , &lt;team&gt;'s </v>
      </c>
      <c r="D310" t="s">
        <v>10940</v>
      </c>
      <c r="E310" t="s">
        <v>10806</v>
      </c>
      <c r="F310" t="s">
        <v>10922</v>
      </c>
      <c r="G310" t="s">
        <v>10915</v>
      </c>
      <c r="H310" t="str">
        <f t="shared" si="5"/>
        <v>&lt;player1&gt; Foul. &lt;lname&gt;'s 9th Personal Foul , &lt;team&gt;'s 2nd Team Foul.</v>
      </c>
    </row>
    <row r="311" spans="1:8" x14ac:dyDescent="0.25">
      <c r="A311" t="s">
        <v>10154</v>
      </c>
      <c r="B311" t="s">
        <v>10939</v>
      </c>
      <c r="C311" t="str">
        <f>VLOOKUP(E311,foul_type,2,FALSE)&amp;" , &lt;team&gt;'s "</f>
        <v xml:space="preserve"> Personal Foul , &lt;team&gt;'s </v>
      </c>
      <c r="D311" t="s">
        <v>10940</v>
      </c>
      <c r="E311" t="s">
        <v>10809</v>
      </c>
      <c r="F311" t="s">
        <v>10922</v>
      </c>
      <c r="G311" t="s">
        <v>10915</v>
      </c>
      <c r="H311" t="str">
        <f t="shared" si="5"/>
        <v>&lt;player1&gt; Punching Foul. &lt;lname&gt;'s 9th Personal Foul , &lt;team&gt;'s 2nd Team Foul.</v>
      </c>
    </row>
    <row r="312" spans="1:8" x14ac:dyDescent="0.25">
      <c r="A312" t="s">
        <v>10154</v>
      </c>
      <c r="B312" t="s">
        <v>10939</v>
      </c>
      <c r="C312" t="str">
        <f>VLOOKUP(E312,foul_type,2,FALSE)&amp;" , &lt;team&gt;'s "</f>
        <v xml:space="preserve"> Personal Foul , &lt;team&gt;'s </v>
      </c>
      <c r="D312" t="s">
        <v>10940</v>
      </c>
      <c r="E312" t="s">
        <v>10793</v>
      </c>
      <c r="F312" t="s">
        <v>10923</v>
      </c>
      <c r="G312" t="s">
        <v>10915</v>
      </c>
      <c r="H312" t="str">
        <f t="shared" si="5"/>
        <v>&lt;player1&gt; Shooting Foul. &lt;lname&gt;'s 10th Personal Foul , &lt;team&gt;'s 2nd Team Foul.</v>
      </c>
    </row>
    <row r="313" spans="1:8" x14ac:dyDescent="0.25">
      <c r="A313" t="s">
        <v>10154</v>
      </c>
      <c r="B313" t="s">
        <v>10939</v>
      </c>
      <c r="C313" t="str">
        <f>VLOOKUP(E313,foul_type,2,FALSE)&amp;" , &lt;team&gt;'s "</f>
        <v xml:space="preserve"> Personal Foul , &lt;team&gt;'s </v>
      </c>
      <c r="D313" t="s">
        <v>10940</v>
      </c>
      <c r="E313" t="s">
        <v>10794</v>
      </c>
      <c r="F313" t="s">
        <v>10923</v>
      </c>
      <c r="G313" t="s">
        <v>10915</v>
      </c>
      <c r="H313" t="str">
        <f t="shared" si="5"/>
        <v>&lt;player1&gt; Personal Foul. &lt;lname&gt;'s 10th Personal Foul , &lt;team&gt;'s 2nd Team Foul.</v>
      </c>
    </row>
    <row r="314" spans="1:8" x14ac:dyDescent="0.25">
      <c r="A314" t="s">
        <v>10154</v>
      </c>
      <c r="B314" t="s">
        <v>10939</v>
      </c>
      <c r="C314" t="str">
        <f>VLOOKUP(E314,foul_type,2,FALSE)&amp;" , &lt;team&gt;'s "</f>
        <v xml:space="preserve"> Personal Foul , &lt;team&gt;'s </v>
      </c>
      <c r="D314" t="s">
        <v>10940</v>
      </c>
      <c r="E314" t="s">
        <v>10795</v>
      </c>
      <c r="F314" t="s">
        <v>10923</v>
      </c>
      <c r="G314" t="s">
        <v>10915</v>
      </c>
      <c r="H314" t="str">
        <f t="shared" si="5"/>
        <v>&lt;player1&gt; Offensive Foul. &lt;lname&gt;'s 10th Personal Foul , &lt;team&gt;'s 2nd Team Foul.</v>
      </c>
    </row>
    <row r="315" spans="1:8" x14ac:dyDescent="0.25">
      <c r="A315" t="s">
        <v>10154</v>
      </c>
      <c r="B315" t="s">
        <v>10939</v>
      </c>
      <c r="C315" t="str">
        <f>VLOOKUP(E315,foul_type,2,FALSE)&amp;" , &lt;team&gt;'s "</f>
        <v xml:space="preserve"> Personal Foul , &lt;team&gt;'s </v>
      </c>
      <c r="D315" t="s">
        <v>10940</v>
      </c>
      <c r="E315" t="s">
        <v>10796</v>
      </c>
      <c r="F315" t="s">
        <v>10923</v>
      </c>
      <c r="G315" t="s">
        <v>10915</v>
      </c>
      <c r="H315" t="str">
        <f t="shared" si="5"/>
        <v>&lt;player1&gt; Illegal Defense Foul. &lt;lname&gt;'s 10th Personal Foul , &lt;team&gt;'s 2nd Team Foul.</v>
      </c>
    </row>
    <row r="316" spans="1:8" x14ac:dyDescent="0.25">
      <c r="A316" t="s">
        <v>10154</v>
      </c>
      <c r="B316" t="s">
        <v>10939</v>
      </c>
      <c r="C316" t="str">
        <f>VLOOKUP(E316,foul_type,2,FALSE)&amp;" , &lt;team&gt;'s "</f>
        <v xml:space="preserve"> Technical Foul , &lt;team&gt;'s </v>
      </c>
      <c r="D316" t="s">
        <v>10940</v>
      </c>
      <c r="E316" t="s">
        <v>10797</v>
      </c>
      <c r="F316" t="s">
        <v>10923</v>
      </c>
      <c r="G316" t="s">
        <v>10915</v>
      </c>
      <c r="H316" t="str">
        <f t="shared" si="5"/>
        <v>&lt;player1&gt; Technical Foul. &lt;lname&gt;'s 10th Technical Foul , &lt;team&gt;'s 2nd Team Foul.</v>
      </c>
    </row>
    <row r="317" spans="1:8" x14ac:dyDescent="0.25">
      <c r="A317" t="s">
        <v>10154</v>
      </c>
      <c r="B317" t="s">
        <v>10939</v>
      </c>
      <c r="C317" t="str">
        <f>VLOOKUP(E317,foul_type,2,FALSE)&amp;" , &lt;team&gt;'s "</f>
        <v xml:space="preserve"> Personal Foul , &lt;team&gt;'s </v>
      </c>
      <c r="D317" t="s">
        <v>10940</v>
      </c>
      <c r="E317" t="s">
        <v>10798</v>
      </c>
      <c r="F317" t="s">
        <v>10923</v>
      </c>
      <c r="G317" t="s">
        <v>10915</v>
      </c>
      <c r="H317" t="str">
        <f t="shared" si="5"/>
        <v>&lt;player1&gt; Loose Ball Foul. &lt;lname&gt;'s 10th Personal Foul , &lt;team&gt;'s 2nd Team Foul.</v>
      </c>
    </row>
    <row r="318" spans="1:8" x14ac:dyDescent="0.25">
      <c r="A318" t="s">
        <v>10154</v>
      </c>
      <c r="B318" t="s">
        <v>10939</v>
      </c>
      <c r="C318" t="str">
        <f>VLOOKUP(E318,foul_type,2,FALSE)&amp;" , &lt;team&gt;'s "</f>
        <v xml:space="preserve"> Flagrant Foul , &lt;team&gt;'s </v>
      </c>
      <c r="D318" t="s">
        <v>10940</v>
      </c>
      <c r="E318" t="s">
        <v>10799</v>
      </c>
      <c r="F318" t="s">
        <v>10923</v>
      </c>
      <c r="G318" t="s">
        <v>10915</v>
      </c>
      <c r="H318" t="str">
        <f t="shared" si="5"/>
        <v>&lt;player1&gt; Flagrant Foul Type 2. &lt;lname&gt;'s 10th Flagrant Foul , &lt;team&gt;'s 2nd Team Foul.</v>
      </c>
    </row>
    <row r="319" spans="1:8" x14ac:dyDescent="0.25">
      <c r="A319" t="s">
        <v>10154</v>
      </c>
      <c r="B319" t="s">
        <v>10939</v>
      </c>
      <c r="C319" t="str">
        <f>VLOOKUP(E319,foul_type,2,FALSE)&amp;" , &lt;team&gt;'s "</f>
        <v xml:space="preserve"> Personal Foul , &lt;team&gt;'s </v>
      </c>
      <c r="D319" t="s">
        <v>10940</v>
      </c>
      <c r="E319" t="s">
        <v>10800</v>
      </c>
      <c r="F319" t="s">
        <v>10923</v>
      </c>
      <c r="G319" t="s">
        <v>10915</v>
      </c>
      <c r="H319" t="str">
        <f t="shared" si="5"/>
        <v>&lt;player1&gt; Away From Ball Foul. &lt;lname&gt;'s 10th Personal Foul , &lt;team&gt;'s 2nd Team Foul.</v>
      </c>
    </row>
    <row r="320" spans="1:8" x14ac:dyDescent="0.25">
      <c r="A320" t="s">
        <v>10154</v>
      </c>
      <c r="B320" t="s">
        <v>10939</v>
      </c>
      <c r="C320" t="str">
        <f>VLOOKUP(E320,foul_type,2,FALSE)&amp;" , &lt;team&gt;'s "</f>
        <v xml:space="preserve"> Personal Foul , &lt;team&gt;'s </v>
      </c>
      <c r="D320" t="s">
        <v>10940</v>
      </c>
      <c r="E320" t="s">
        <v>10801</v>
      </c>
      <c r="F320" t="s">
        <v>10923</v>
      </c>
      <c r="G320" t="s">
        <v>10915</v>
      </c>
      <c r="H320" t="str">
        <f t="shared" si="5"/>
        <v>&lt;player1&gt; Hanging on Rim Foul. &lt;lname&gt;'s 10th Personal Foul , &lt;team&gt;'s 2nd Team Foul.</v>
      </c>
    </row>
    <row r="321" spans="1:8" x14ac:dyDescent="0.25">
      <c r="A321" t="s">
        <v>10154</v>
      </c>
      <c r="B321" t="s">
        <v>10939</v>
      </c>
      <c r="C321" t="str">
        <f>VLOOKUP(E321,foul_type,2,FALSE)&amp;" , &lt;team&gt;'s "</f>
        <v xml:space="preserve"> Personal Foul , &lt;team&gt;'s </v>
      </c>
      <c r="D321" t="s">
        <v>10940</v>
      </c>
      <c r="E321" t="s">
        <v>10802</v>
      </c>
      <c r="F321" t="s">
        <v>10923</v>
      </c>
      <c r="G321" t="s">
        <v>10915</v>
      </c>
      <c r="H321" t="str">
        <f t="shared" si="5"/>
        <v>&lt;player1&gt; Elbow Foul. &lt;lname&gt;'s 10th Personal Foul , &lt;team&gt;'s 2nd Team Foul.</v>
      </c>
    </row>
    <row r="322" spans="1:8" x14ac:dyDescent="0.25">
      <c r="A322" t="s">
        <v>10154</v>
      </c>
      <c r="B322" t="s">
        <v>10939</v>
      </c>
      <c r="C322" t="str">
        <f>VLOOKUP(E322,foul_type,2,FALSE)&amp;" , &lt;team&gt;'s "</f>
        <v xml:space="preserve"> Flagrant Foul , &lt;team&gt;'s </v>
      </c>
      <c r="D322" t="s">
        <v>10940</v>
      </c>
      <c r="E322" t="s">
        <v>10803</v>
      </c>
      <c r="F322" t="s">
        <v>10923</v>
      </c>
      <c r="G322" t="s">
        <v>10915</v>
      </c>
      <c r="H322" t="str">
        <f t="shared" si="5"/>
        <v>&lt;player1&gt; Flagrant Foul Type 1. &lt;lname&gt;'s 10th Flagrant Foul , &lt;team&gt;'s 2nd Team Foul.</v>
      </c>
    </row>
    <row r="323" spans="1:8" x14ac:dyDescent="0.25">
      <c r="A323" t="s">
        <v>10154</v>
      </c>
      <c r="B323" t="s">
        <v>10939</v>
      </c>
      <c r="C323" t="str">
        <f>VLOOKUP(E323,foul_type,2,FALSE)&amp;" , &lt;team&gt;'s "</f>
        <v xml:space="preserve"> Personal Foul , &lt;team&gt;'s </v>
      </c>
      <c r="D323" t="s">
        <v>10940</v>
      </c>
      <c r="E323" t="s">
        <v>10804</v>
      </c>
      <c r="F323" t="s">
        <v>10923</v>
      </c>
      <c r="G323" t="s">
        <v>10915</v>
      </c>
      <c r="H323" t="str">
        <f t="shared" si="5"/>
        <v>&lt;player1&gt; Clear Path Foul. &lt;lname&gt;'s 10th Personal Foul , &lt;team&gt;'s 2nd Team Foul.</v>
      </c>
    </row>
    <row r="324" spans="1:8" x14ac:dyDescent="0.25">
      <c r="A324" t="s">
        <v>10154</v>
      </c>
      <c r="B324" t="s">
        <v>10939</v>
      </c>
      <c r="C324" t="str">
        <f>VLOOKUP(E324,foul_type,2,FALSE)&amp;" , &lt;team&gt;'s "</f>
        <v xml:space="preserve"> Personal Foul , &lt;team&gt;'s </v>
      </c>
      <c r="D324" t="s">
        <v>10940</v>
      </c>
      <c r="E324" t="s">
        <v>10805</v>
      </c>
      <c r="F324" t="s">
        <v>10923</v>
      </c>
      <c r="G324" t="s">
        <v>10915</v>
      </c>
      <c r="H324" t="str">
        <f t="shared" si="5"/>
        <v>&lt;player1&gt; Inbound Foul. &lt;lname&gt;'s 10th Personal Foul , &lt;team&gt;'s 2nd Team Foul.</v>
      </c>
    </row>
    <row r="325" spans="1:8" x14ac:dyDescent="0.25">
      <c r="A325" t="s">
        <v>10154</v>
      </c>
      <c r="B325" t="s">
        <v>10939</v>
      </c>
      <c r="C325" t="str">
        <f>VLOOKUP(E325,foul_type,2,FALSE)&amp;" , &lt;team&gt;'s "</f>
        <v xml:space="preserve"> Personal Foul , &lt;team&gt;'s </v>
      </c>
      <c r="D325" t="s">
        <v>10940</v>
      </c>
      <c r="E325" t="s">
        <v>10806</v>
      </c>
      <c r="F325" t="s">
        <v>10923</v>
      </c>
      <c r="G325" t="s">
        <v>10915</v>
      </c>
      <c r="H325" t="str">
        <f t="shared" si="5"/>
        <v>&lt;player1&gt; Foul. &lt;lname&gt;'s 10th Personal Foul , &lt;team&gt;'s 2nd Team Foul.</v>
      </c>
    </row>
    <row r="326" spans="1:8" x14ac:dyDescent="0.25">
      <c r="A326" t="s">
        <v>10154</v>
      </c>
      <c r="B326" t="s">
        <v>10939</v>
      </c>
      <c r="C326" t="str">
        <f>VLOOKUP(E326,foul_type,2,FALSE)&amp;" , &lt;team&gt;'s "</f>
        <v xml:space="preserve"> Personal Foul , &lt;team&gt;'s </v>
      </c>
      <c r="D326" t="s">
        <v>10940</v>
      </c>
      <c r="E326" t="s">
        <v>10809</v>
      </c>
      <c r="F326" t="s">
        <v>10923</v>
      </c>
      <c r="G326" t="s">
        <v>10915</v>
      </c>
      <c r="H326" t="str">
        <f t="shared" si="5"/>
        <v>&lt;player1&gt; Punching Foul. &lt;lname&gt;'s 10th Personal Foul , &lt;team&gt;'s 2nd Team Foul.</v>
      </c>
    </row>
    <row r="327" spans="1:8" x14ac:dyDescent="0.25">
      <c r="A327" t="s">
        <v>10154</v>
      </c>
      <c r="B327" t="s">
        <v>10939</v>
      </c>
      <c r="C327" t="str">
        <f>VLOOKUP(E327,foul_type,2,FALSE)&amp;" , &lt;team&gt;'s "</f>
        <v xml:space="preserve"> Personal Foul , &lt;team&gt;'s </v>
      </c>
      <c r="D327" t="s">
        <v>10940</v>
      </c>
      <c r="E327" t="s">
        <v>10793</v>
      </c>
      <c r="F327" t="s">
        <v>10924</v>
      </c>
      <c r="G327" t="s">
        <v>10915</v>
      </c>
      <c r="H327" t="str">
        <f t="shared" si="5"/>
        <v>&lt;player1&gt; Shooting Foul. &lt;lname&gt;'s 11th Personal Foul , &lt;team&gt;'s 2nd Team Foul.</v>
      </c>
    </row>
    <row r="328" spans="1:8" x14ac:dyDescent="0.25">
      <c r="A328" t="s">
        <v>10154</v>
      </c>
      <c r="B328" t="s">
        <v>10939</v>
      </c>
      <c r="C328" t="str">
        <f>VLOOKUP(E328,foul_type,2,FALSE)&amp;" , &lt;team&gt;'s "</f>
        <v xml:space="preserve"> Personal Foul , &lt;team&gt;'s </v>
      </c>
      <c r="D328" t="s">
        <v>10940</v>
      </c>
      <c r="E328" t="s">
        <v>10794</v>
      </c>
      <c r="F328" t="s">
        <v>10924</v>
      </c>
      <c r="G328" t="s">
        <v>10915</v>
      </c>
      <c r="H328" t="str">
        <f t="shared" si="5"/>
        <v>&lt;player1&gt; Personal Foul. &lt;lname&gt;'s 11th Personal Foul , &lt;team&gt;'s 2nd Team Foul.</v>
      </c>
    </row>
    <row r="329" spans="1:8" x14ac:dyDescent="0.25">
      <c r="A329" t="s">
        <v>10154</v>
      </c>
      <c r="B329" t="s">
        <v>10939</v>
      </c>
      <c r="C329" t="str">
        <f>VLOOKUP(E329,foul_type,2,FALSE)&amp;" , &lt;team&gt;'s "</f>
        <v xml:space="preserve"> Personal Foul , &lt;team&gt;'s </v>
      </c>
      <c r="D329" t="s">
        <v>10940</v>
      </c>
      <c r="E329" t="s">
        <v>10795</v>
      </c>
      <c r="F329" t="s">
        <v>10924</v>
      </c>
      <c r="G329" t="s">
        <v>10915</v>
      </c>
      <c r="H329" t="str">
        <f t="shared" si="5"/>
        <v>&lt;player1&gt; Offensive Foul. &lt;lname&gt;'s 11th Personal Foul , &lt;team&gt;'s 2nd Team Foul.</v>
      </c>
    </row>
    <row r="330" spans="1:8" x14ac:dyDescent="0.25">
      <c r="A330" t="s">
        <v>10154</v>
      </c>
      <c r="B330" t="s">
        <v>10939</v>
      </c>
      <c r="C330" t="str">
        <f>VLOOKUP(E330,foul_type,2,FALSE)&amp;" , &lt;team&gt;'s "</f>
        <v xml:space="preserve"> Personal Foul , &lt;team&gt;'s </v>
      </c>
      <c r="D330" t="s">
        <v>10940</v>
      </c>
      <c r="E330" t="s">
        <v>10796</v>
      </c>
      <c r="F330" t="s">
        <v>10924</v>
      </c>
      <c r="G330" t="s">
        <v>10915</v>
      </c>
      <c r="H330" t="str">
        <f t="shared" si="5"/>
        <v>&lt;player1&gt; Illegal Defense Foul. &lt;lname&gt;'s 11th Personal Foul , &lt;team&gt;'s 2nd Team Foul.</v>
      </c>
    </row>
    <row r="331" spans="1:8" x14ac:dyDescent="0.25">
      <c r="A331" t="s">
        <v>10154</v>
      </c>
      <c r="B331" t="s">
        <v>10939</v>
      </c>
      <c r="C331" t="str">
        <f>VLOOKUP(E331,foul_type,2,FALSE)&amp;" , &lt;team&gt;'s "</f>
        <v xml:space="preserve"> Technical Foul , &lt;team&gt;'s </v>
      </c>
      <c r="D331" t="s">
        <v>10940</v>
      </c>
      <c r="E331" t="s">
        <v>10797</v>
      </c>
      <c r="F331" t="s">
        <v>10924</v>
      </c>
      <c r="G331" t="s">
        <v>10915</v>
      </c>
      <c r="H331" t="str">
        <f t="shared" si="5"/>
        <v>&lt;player1&gt; Technical Foul. &lt;lname&gt;'s 11th Technical Foul , &lt;team&gt;'s 2nd Team Foul.</v>
      </c>
    </row>
    <row r="332" spans="1:8" x14ac:dyDescent="0.25">
      <c r="A332" t="s">
        <v>10154</v>
      </c>
      <c r="B332" t="s">
        <v>10939</v>
      </c>
      <c r="C332" t="str">
        <f>VLOOKUP(E332,foul_type,2,FALSE)&amp;" , &lt;team&gt;'s "</f>
        <v xml:space="preserve"> Personal Foul , &lt;team&gt;'s </v>
      </c>
      <c r="D332" t="s">
        <v>10940</v>
      </c>
      <c r="E332" t="s">
        <v>10798</v>
      </c>
      <c r="F332" t="s">
        <v>10924</v>
      </c>
      <c r="G332" t="s">
        <v>10915</v>
      </c>
      <c r="H332" t="str">
        <f t="shared" si="5"/>
        <v>&lt;player1&gt; Loose Ball Foul. &lt;lname&gt;'s 11th Personal Foul , &lt;team&gt;'s 2nd Team Foul.</v>
      </c>
    </row>
    <row r="333" spans="1:8" x14ac:dyDescent="0.25">
      <c r="A333" t="s">
        <v>10154</v>
      </c>
      <c r="B333" t="s">
        <v>10939</v>
      </c>
      <c r="C333" t="str">
        <f>VLOOKUP(E333,foul_type,2,FALSE)&amp;" , &lt;team&gt;'s "</f>
        <v xml:space="preserve"> Flagrant Foul , &lt;team&gt;'s </v>
      </c>
      <c r="D333" t="s">
        <v>10940</v>
      </c>
      <c r="E333" t="s">
        <v>10799</v>
      </c>
      <c r="F333" t="s">
        <v>10924</v>
      </c>
      <c r="G333" t="s">
        <v>10915</v>
      </c>
      <c r="H333" t="str">
        <f t="shared" ref="H333:H396" si="6">+CONCATENATE(A333,E333,B333,F333,C333,G333,D333)</f>
        <v>&lt;player1&gt; Flagrant Foul Type 2. &lt;lname&gt;'s 11th Flagrant Foul , &lt;team&gt;'s 2nd Team Foul.</v>
      </c>
    </row>
    <row r="334" spans="1:8" x14ac:dyDescent="0.25">
      <c r="A334" t="s">
        <v>10154</v>
      </c>
      <c r="B334" t="s">
        <v>10939</v>
      </c>
      <c r="C334" t="str">
        <f>VLOOKUP(E334,foul_type,2,FALSE)&amp;" , &lt;team&gt;'s "</f>
        <v xml:space="preserve"> Personal Foul , &lt;team&gt;'s </v>
      </c>
      <c r="D334" t="s">
        <v>10940</v>
      </c>
      <c r="E334" t="s">
        <v>10800</v>
      </c>
      <c r="F334" t="s">
        <v>10924</v>
      </c>
      <c r="G334" t="s">
        <v>10915</v>
      </c>
      <c r="H334" t="str">
        <f t="shared" si="6"/>
        <v>&lt;player1&gt; Away From Ball Foul. &lt;lname&gt;'s 11th Personal Foul , &lt;team&gt;'s 2nd Team Foul.</v>
      </c>
    </row>
    <row r="335" spans="1:8" x14ac:dyDescent="0.25">
      <c r="A335" t="s">
        <v>10154</v>
      </c>
      <c r="B335" t="s">
        <v>10939</v>
      </c>
      <c r="C335" t="str">
        <f>VLOOKUP(E335,foul_type,2,FALSE)&amp;" , &lt;team&gt;'s "</f>
        <v xml:space="preserve"> Personal Foul , &lt;team&gt;'s </v>
      </c>
      <c r="D335" t="s">
        <v>10940</v>
      </c>
      <c r="E335" t="s">
        <v>10801</v>
      </c>
      <c r="F335" t="s">
        <v>10924</v>
      </c>
      <c r="G335" t="s">
        <v>10915</v>
      </c>
      <c r="H335" t="str">
        <f t="shared" si="6"/>
        <v>&lt;player1&gt; Hanging on Rim Foul. &lt;lname&gt;'s 11th Personal Foul , &lt;team&gt;'s 2nd Team Foul.</v>
      </c>
    </row>
    <row r="336" spans="1:8" x14ac:dyDescent="0.25">
      <c r="A336" t="s">
        <v>10154</v>
      </c>
      <c r="B336" t="s">
        <v>10939</v>
      </c>
      <c r="C336" t="str">
        <f>VLOOKUP(E336,foul_type,2,FALSE)&amp;" , &lt;team&gt;'s "</f>
        <v xml:space="preserve"> Personal Foul , &lt;team&gt;'s </v>
      </c>
      <c r="D336" t="s">
        <v>10940</v>
      </c>
      <c r="E336" t="s">
        <v>10802</v>
      </c>
      <c r="F336" t="s">
        <v>10924</v>
      </c>
      <c r="G336" t="s">
        <v>10915</v>
      </c>
      <c r="H336" t="str">
        <f t="shared" si="6"/>
        <v>&lt;player1&gt; Elbow Foul. &lt;lname&gt;'s 11th Personal Foul , &lt;team&gt;'s 2nd Team Foul.</v>
      </c>
    </row>
    <row r="337" spans="1:8" x14ac:dyDescent="0.25">
      <c r="A337" t="s">
        <v>10154</v>
      </c>
      <c r="B337" t="s">
        <v>10939</v>
      </c>
      <c r="C337" t="str">
        <f>VLOOKUP(E337,foul_type,2,FALSE)&amp;" , &lt;team&gt;'s "</f>
        <v xml:space="preserve"> Flagrant Foul , &lt;team&gt;'s </v>
      </c>
      <c r="D337" t="s">
        <v>10940</v>
      </c>
      <c r="E337" t="s">
        <v>10803</v>
      </c>
      <c r="F337" t="s">
        <v>10924</v>
      </c>
      <c r="G337" t="s">
        <v>10915</v>
      </c>
      <c r="H337" t="str">
        <f t="shared" si="6"/>
        <v>&lt;player1&gt; Flagrant Foul Type 1. &lt;lname&gt;'s 11th Flagrant Foul , &lt;team&gt;'s 2nd Team Foul.</v>
      </c>
    </row>
    <row r="338" spans="1:8" x14ac:dyDescent="0.25">
      <c r="A338" t="s">
        <v>10154</v>
      </c>
      <c r="B338" t="s">
        <v>10939</v>
      </c>
      <c r="C338" t="str">
        <f>VLOOKUP(E338,foul_type,2,FALSE)&amp;" , &lt;team&gt;'s "</f>
        <v xml:space="preserve"> Personal Foul , &lt;team&gt;'s </v>
      </c>
      <c r="D338" t="s">
        <v>10940</v>
      </c>
      <c r="E338" t="s">
        <v>10804</v>
      </c>
      <c r="F338" t="s">
        <v>10924</v>
      </c>
      <c r="G338" t="s">
        <v>10915</v>
      </c>
      <c r="H338" t="str">
        <f t="shared" si="6"/>
        <v>&lt;player1&gt; Clear Path Foul. &lt;lname&gt;'s 11th Personal Foul , &lt;team&gt;'s 2nd Team Foul.</v>
      </c>
    </row>
    <row r="339" spans="1:8" x14ac:dyDescent="0.25">
      <c r="A339" t="s">
        <v>10154</v>
      </c>
      <c r="B339" t="s">
        <v>10939</v>
      </c>
      <c r="C339" t="str">
        <f>VLOOKUP(E339,foul_type,2,FALSE)&amp;" , &lt;team&gt;'s "</f>
        <v xml:space="preserve"> Personal Foul , &lt;team&gt;'s </v>
      </c>
      <c r="D339" t="s">
        <v>10940</v>
      </c>
      <c r="E339" t="s">
        <v>10805</v>
      </c>
      <c r="F339" t="s">
        <v>10924</v>
      </c>
      <c r="G339" t="s">
        <v>10915</v>
      </c>
      <c r="H339" t="str">
        <f t="shared" si="6"/>
        <v>&lt;player1&gt; Inbound Foul. &lt;lname&gt;'s 11th Personal Foul , &lt;team&gt;'s 2nd Team Foul.</v>
      </c>
    </row>
    <row r="340" spans="1:8" x14ac:dyDescent="0.25">
      <c r="A340" t="s">
        <v>10154</v>
      </c>
      <c r="B340" t="s">
        <v>10939</v>
      </c>
      <c r="C340" t="str">
        <f>VLOOKUP(E340,foul_type,2,FALSE)&amp;" , &lt;team&gt;'s "</f>
        <v xml:space="preserve"> Personal Foul , &lt;team&gt;'s </v>
      </c>
      <c r="D340" t="s">
        <v>10940</v>
      </c>
      <c r="E340" t="s">
        <v>10806</v>
      </c>
      <c r="F340" t="s">
        <v>10924</v>
      </c>
      <c r="G340" t="s">
        <v>10915</v>
      </c>
      <c r="H340" t="str">
        <f t="shared" si="6"/>
        <v>&lt;player1&gt; Foul. &lt;lname&gt;'s 11th Personal Foul , &lt;team&gt;'s 2nd Team Foul.</v>
      </c>
    </row>
    <row r="341" spans="1:8" x14ac:dyDescent="0.25">
      <c r="A341" t="s">
        <v>10154</v>
      </c>
      <c r="B341" t="s">
        <v>10939</v>
      </c>
      <c r="C341" t="str">
        <f>VLOOKUP(E341,foul_type,2,FALSE)&amp;" , &lt;team&gt;'s "</f>
        <v xml:space="preserve"> Personal Foul , &lt;team&gt;'s </v>
      </c>
      <c r="D341" t="s">
        <v>10940</v>
      </c>
      <c r="E341" t="s">
        <v>10809</v>
      </c>
      <c r="F341" t="s">
        <v>10924</v>
      </c>
      <c r="G341" t="s">
        <v>10915</v>
      </c>
      <c r="H341" t="str">
        <f t="shared" si="6"/>
        <v>&lt;player1&gt; Punching Foul. &lt;lname&gt;'s 11th Personal Foul , &lt;team&gt;'s 2nd Team Foul.</v>
      </c>
    </row>
    <row r="342" spans="1:8" x14ac:dyDescent="0.25">
      <c r="A342" t="s">
        <v>10154</v>
      </c>
      <c r="B342" t="s">
        <v>10939</v>
      </c>
      <c r="C342" t="str">
        <f>VLOOKUP(E342,foul_type,2,FALSE)&amp;" , &lt;team&gt;'s "</f>
        <v xml:space="preserve"> Personal Foul , &lt;team&gt;'s </v>
      </c>
      <c r="D342" t="s">
        <v>10940</v>
      </c>
      <c r="E342" t="s">
        <v>10793</v>
      </c>
      <c r="F342" t="s">
        <v>10914</v>
      </c>
      <c r="G342" t="s">
        <v>10916</v>
      </c>
      <c r="H342" t="str">
        <f t="shared" si="6"/>
        <v>&lt;player1&gt; Shooting Foul. &lt;lname&gt;'s 1st Personal Foul , &lt;team&gt;'s 3rd Team Foul.</v>
      </c>
    </row>
    <row r="343" spans="1:8" x14ac:dyDescent="0.25">
      <c r="A343" t="s">
        <v>10154</v>
      </c>
      <c r="B343" t="s">
        <v>10939</v>
      </c>
      <c r="C343" t="str">
        <f>VLOOKUP(E343,foul_type,2,FALSE)&amp;" , &lt;team&gt;'s "</f>
        <v xml:space="preserve"> Personal Foul , &lt;team&gt;'s </v>
      </c>
      <c r="D343" t="s">
        <v>10940</v>
      </c>
      <c r="E343" t="s">
        <v>10794</v>
      </c>
      <c r="F343" t="s">
        <v>10914</v>
      </c>
      <c r="G343" t="s">
        <v>10916</v>
      </c>
      <c r="H343" t="str">
        <f t="shared" si="6"/>
        <v>&lt;player1&gt; Personal Foul. &lt;lname&gt;'s 1st Personal Foul , &lt;team&gt;'s 3rd Team Foul.</v>
      </c>
    </row>
    <row r="344" spans="1:8" x14ac:dyDescent="0.25">
      <c r="A344" t="s">
        <v>10154</v>
      </c>
      <c r="B344" t="s">
        <v>10939</v>
      </c>
      <c r="C344" t="str">
        <f>VLOOKUP(E344,foul_type,2,FALSE)&amp;" , &lt;team&gt;'s "</f>
        <v xml:space="preserve"> Personal Foul , &lt;team&gt;'s </v>
      </c>
      <c r="D344" t="s">
        <v>10940</v>
      </c>
      <c r="E344" t="s">
        <v>10795</v>
      </c>
      <c r="F344" t="s">
        <v>10914</v>
      </c>
      <c r="G344" t="s">
        <v>10916</v>
      </c>
      <c r="H344" t="str">
        <f t="shared" si="6"/>
        <v>&lt;player1&gt; Offensive Foul. &lt;lname&gt;'s 1st Personal Foul , &lt;team&gt;'s 3rd Team Foul.</v>
      </c>
    </row>
    <row r="345" spans="1:8" x14ac:dyDescent="0.25">
      <c r="A345" t="s">
        <v>10154</v>
      </c>
      <c r="B345" t="s">
        <v>10939</v>
      </c>
      <c r="C345" t="str">
        <f>VLOOKUP(E345,foul_type,2,FALSE)&amp;" , &lt;team&gt;'s "</f>
        <v xml:space="preserve"> Personal Foul , &lt;team&gt;'s </v>
      </c>
      <c r="D345" t="s">
        <v>10940</v>
      </c>
      <c r="E345" t="s">
        <v>10796</v>
      </c>
      <c r="F345" t="s">
        <v>10914</v>
      </c>
      <c r="G345" t="s">
        <v>10916</v>
      </c>
      <c r="H345" t="str">
        <f t="shared" si="6"/>
        <v>&lt;player1&gt; Illegal Defense Foul. &lt;lname&gt;'s 1st Personal Foul , &lt;team&gt;'s 3rd Team Foul.</v>
      </c>
    </row>
    <row r="346" spans="1:8" x14ac:dyDescent="0.25">
      <c r="A346" t="s">
        <v>10154</v>
      </c>
      <c r="B346" t="s">
        <v>10939</v>
      </c>
      <c r="C346" t="str">
        <f>VLOOKUP(E346,foul_type,2,FALSE)&amp;" , &lt;team&gt;'s "</f>
        <v xml:space="preserve"> Technical Foul , &lt;team&gt;'s </v>
      </c>
      <c r="D346" t="s">
        <v>10940</v>
      </c>
      <c r="E346" t="s">
        <v>10797</v>
      </c>
      <c r="F346" t="s">
        <v>10914</v>
      </c>
      <c r="G346" t="s">
        <v>10916</v>
      </c>
      <c r="H346" t="str">
        <f t="shared" si="6"/>
        <v>&lt;player1&gt; Technical Foul. &lt;lname&gt;'s 1st Technical Foul , &lt;team&gt;'s 3rd Team Foul.</v>
      </c>
    </row>
    <row r="347" spans="1:8" x14ac:dyDescent="0.25">
      <c r="A347" t="s">
        <v>10154</v>
      </c>
      <c r="B347" t="s">
        <v>10939</v>
      </c>
      <c r="C347" t="str">
        <f>VLOOKUP(E347,foul_type,2,FALSE)&amp;" , &lt;team&gt;'s "</f>
        <v xml:space="preserve"> Personal Foul , &lt;team&gt;'s </v>
      </c>
      <c r="D347" t="s">
        <v>10940</v>
      </c>
      <c r="E347" t="s">
        <v>10798</v>
      </c>
      <c r="F347" t="s">
        <v>10914</v>
      </c>
      <c r="G347" t="s">
        <v>10916</v>
      </c>
      <c r="H347" t="str">
        <f t="shared" si="6"/>
        <v>&lt;player1&gt; Loose Ball Foul. &lt;lname&gt;'s 1st Personal Foul , &lt;team&gt;'s 3rd Team Foul.</v>
      </c>
    </row>
    <row r="348" spans="1:8" x14ac:dyDescent="0.25">
      <c r="A348" t="s">
        <v>10154</v>
      </c>
      <c r="B348" t="s">
        <v>10939</v>
      </c>
      <c r="C348" t="str">
        <f>VLOOKUP(E348,foul_type,2,FALSE)&amp;" , &lt;team&gt;'s "</f>
        <v xml:space="preserve"> Flagrant Foul , &lt;team&gt;'s </v>
      </c>
      <c r="D348" t="s">
        <v>10940</v>
      </c>
      <c r="E348" t="s">
        <v>10799</v>
      </c>
      <c r="F348" t="s">
        <v>10914</v>
      </c>
      <c r="G348" t="s">
        <v>10916</v>
      </c>
      <c r="H348" t="str">
        <f t="shared" si="6"/>
        <v>&lt;player1&gt; Flagrant Foul Type 2. &lt;lname&gt;'s 1st Flagrant Foul , &lt;team&gt;'s 3rd Team Foul.</v>
      </c>
    </row>
    <row r="349" spans="1:8" x14ac:dyDescent="0.25">
      <c r="A349" t="s">
        <v>10154</v>
      </c>
      <c r="B349" t="s">
        <v>10939</v>
      </c>
      <c r="C349" t="str">
        <f>VLOOKUP(E349,foul_type,2,FALSE)&amp;" , &lt;team&gt;'s "</f>
        <v xml:space="preserve"> Personal Foul , &lt;team&gt;'s </v>
      </c>
      <c r="D349" t="s">
        <v>10940</v>
      </c>
      <c r="E349" t="s">
        <v>10800</v>
      </c>
      <c r="F349" t="s">
        <v>10914</v>
      </c>
      <c r="G349" t="s">
        <v>10916</v>
      </c>
      <c r="H349" t="str">
        <f t="shared" si="6"/>
        <v>&lt;player1&gt; Away From Ball Foul. &lt;lname&gt;'s 1st Personal Foul , &lt;team&gt;'s 3rd Team Foul.</v>
      </c>
    </row>
    <row r="350" spans="1:8" x14ac:dyDescent="0.25">
      <c r="A350" t="s">
        <v>10154</v>
      </c>
      <c r="B350" t="s">
        <v>10939</v>
      </c>
      <c r="C350" t="str">
        <f>VLOOKUP(E350,foul_type,2,FALSE)&amp;" , &lt;team&gt;'s "</f>
        <v xml:space="preserve"> Personal Foul , &lt;team&gt;'s </v>
      </c>
      <c r="D350" t="s">
        <v>10940</v>
      </c>
      <c r="E350" t="s">
        <v>10801</v>
      </c>
      <c r="F350" t="s">
        <v>10914</v>
      </c>
      <c r="G350" t="s">
        <v>10916</v>
      </c>
      <c r="H350" t="str">
        <f t="shared" si="6"/>
        <v>&lt;player1&gt; Hanging on Rim Foul. &lt;lname&gt;'s 1st Personal Foul , &lt;team&gt;'s 3rd Team Foul.</v>
      </c>
    </row>
    <row r="351" spans="1:8" x14ac:dyDescent="0.25">
      <c r="A351" t="s">
        <v>10154</v>
      </c>
      <c r="B351" t="s">
        <v>10939</v>
      </c>
      <c r="C351" t="str">
        <f>VLOOKUP(E351,foul_type,2,FALSE)&amp;" , &lt;team&gt;'s "</f>
        <v xml:space="preserve"> Personal Foul , &lt;team&gt;'s </v>
      </c>
      <c r="D351" t="s">
        <v>10940</v>
      </c>
      <c r="E351" t="s">
        <v>10802</v>
      </c>
      <c r="F351" t="s">
        <v>10914</v>
      </c>
      <c r="G351" t="s">
        <v>10916</v>
      </c>
      <c r="H351" t="str">
        <f t="shared" si="6"/>
        <v>&lt;player1&gt; Elbow Foul. &lt;lname&gt;'s 1st Personal Foul , &lt;team&gt;'s 3rd Team Foul.</v>
      </c>
    </row>
    <row r="352" spans="1:8" x14ac:dyDescent="0.25">
      <c r="A352" t="s">
        <v>10154</v>
      </c>
      <c r="B352" t="s">
        <v>10939</v>
      </c>
      <c r="C352" t="str">
        <f>VLOOKUP(E352,foul_type,2,FALSE)&amp;" , &lt;team&gt;'s "</f>
        <v xml:space="preserve"> Flagrant Foul , &lt;team&gt;'s </v>
      </c>
      <c r="D352" t="s">
        <v>10940</v>
      </c>
      <c r="E352" t="s">
        <v>10803</v>
      </c>
      <c r="F352" t="s">
        <v>10914</v>
      </c>
      <c r="G352" t="s">
        <v>10916</v>
      </c>
      <c r="H352" t="str">
        <f t="shared" si="6"/>
        <v>&lt;player1&gt; Flagrant Foul Type 1. &lt;lname&gt;'s 1st Flagrant Foul , &lt;team&gt;'s 3rd Team Foul.</v>
      </c>
    </row>
    <row r="353" spans="1:8" x14ac:dyDescent="0.25">
      <c r="A353" t="s">
        <v>10154</v>
      </c>
      <c r="B353" t="s">
        <v>10939</v>
      </c>
      <c r="C353" t="str">
        <f>VLOOKUP(E353,foul_type,2,FALSE)&amp;" , &lt;team&gt;'s "</f>
        <v xml:space="preserve"> Personal Foul , &lt;team&gt;'s </v>
      </c>
      <c r="D353" t="s">
        <v>10940</v>
      </c>
      <c r="E353" t="s">
        <v>10804</v>
      </c>
      <c r="F353" t="s">
        <v>10914</v>
      </c>
      <c r="G353" t="s">
        <v>10916</v>
      </c>
      <c r="H353" t="str">
        <f t="shared" si="6"/>
        <v>&lt;player1&gt; Clear Path Foul. &lt;lname&gt;'s 1st Personal Foul , &lt;team&gt;'s 3rd Team Foul.</v>
      </c>
    </row>
    <row r="354" spans="1:8" x14ac:dyDescent="0.25">
      <c r="A354" t="s">
        <v>10154</v>
      </c>
      <c r="B354" t="s">
        <v>10939</v>
      </c>
      <c r="C354" t="str">
        <f>VLOOKUP(E354,foul_type,2,FALSE)&amp;" , &lt;team&gt;'s "</f>
        <v xml:space="preserve"> Personal Foul , &lt;team&gt;'s </v>
      </c>
      <c r="D354" t="s">
        <v>10940</v>
      </c>
      <c r="E354" t="s">
        <v>10805</v>
      </c>
      <c r="F354" t="s">
        <v>10914</v>
      </c>
      <c r="G354" t="s">
        <v>10916</v>
      </c>
      <c r="H354" t="str">
        <f t="shared" si="6"/>
        <v>&lt;player1&gt; Inbound Foul. &lt;lname&gt;'s 1st Personal Foul , &lt;team&gt;'s 3rd Team Foul.</v>
      </c>
    </row>
    <row r="355" spans="1:8" x14ac:dyDescent="0.25">
      <c r="A355" t="s">
        <v>10154</v>
      </c>
      <c r="B355" t="s">
        <v>10939</v>
      </c>
      <c r="C355" t="str">
        <f>VLOOKUP(E355,foul_type,2,FALSE)&amp;" , &lt;team&gt;'s "</f>
        <v xml:space="preserve"> Personal Foul , &lt;team&gt;'s </v>
      </c>
      <c r="D355" t="s">
        <v>10940</v>
      </c>
      <c r="E355" t="s">
        <v>10806</v>
      </c>
      <c r="F355" t="s">
        <v>10914</v>
      </c>
      <c r="G355" t="s">
        <v>10916</v>
      </c>
      <c r="H355" t="str">
        <f t="shared" si="6"/>
        <v>&lt;player1&gt; Foul. &lt;lname&gt;'s 1st Personal Foul , &lt;team&gt;'s 3rd Team Foul.</v>
      </c>
    </row>
    <row r="356" spans="1:8" x14ac:dyDescent="0.25">
      <c r="A356" t="s">
        <v>10154</v>
      </c>
      <c r="B356" t="s">
        <v>10939</v>
      </c>
      <c r="C356" t="str">
        <f>VLOOKUP(E356,foul_type,2,FALSE)&amp;" , &lt;team&gt;'s "</f>
        <v xml:space="preserve"> Personal Foul , &lt;team&gt;'s </v>
      </c>
      <c r="D356" t="s">
        <v>10940</v>
      </c>
      <c r="E356" t="s">
        <v>10809</v>
      </c>
      <c r="F356" t="s">
        <v>10914</v>
      </c>
      <c r="G356" t="s">
        <v>10916</v>
      </c>
      <c r="H356" t="str">
        <f t="shared" si="6"/>
        <v>&lt;player1&gt; Punching Foul. &lt;lname&gt;'s 1st Personal Foul , &lt;team&gt;'s 3rd Team Foul.</v>
      </c>
    </row>
    <row r="357" spans="1:8" x14ac:dyDescent="0.25">
      <c r="A357" t="s">
        <v>10154</v>
      </c>
      <c r="B357" t="s">
        <v>10939</v>
      </c>
      <c r="C357" t="str">
        <f>VLOOKUP(E357,foul_type,2,FALSE)&amp;" , &lt;team&gt;'s "</f>
        <v xml:space="preserve"> Personal Foul , &lt;team&gt;'s </v>
      </c>
      <c r="D357" t="s">
        <v>10940</v>
      </c>
      <c r="E357" t="s">
        <v>10793</v>
      </c>
      <c r="F357" t="s">
        <v>10915</v>
      </c>
      <c r="G357" t="s">
        <v>10916</v>
      </c>
      <c r="H357" t="str">
        <f t="shared" si="6"/>
        <v>&lt;player1&gt; Shooting Foul. &lt;lname&gt;'s 2nd Personal Foul , &lt;team&gt;'s 3rd Team Foul.</v>
      </c>
    </row>
    <row r="358" spans="1:8" x14ac:dyDescent="0.25">
      <c r="A358" t="s">
        <v>10154</v>
      </c>
      <c r="B358" t="s">
        <v>10939</v>
      </c>
      <c r="C358" t="str">
        <f>VLOOKUP(E358,foul_type,2,FALSE)&amp;" , &lt;team&gt;'s "</f>
        <v xml:space="preserve"> Personal Foul , &lt;team&gt;'s </v>
      </c>
      <c r="D358" t="s">
        <v>10940</v>
      </c>
      <c r="E358" t="s">
        <v>10794</v>
      </c>
      <c r="F358" t="s">
        <v>10915</v>
      </c>
      <c r="G358" t="s">
        <v>10916</v>
      </c>
      <c r="H358" t="str">
        <f t="shared" si="6"/>
        <v>&lt;player1&gt; Personal Foul. &lt;lname&gt;'s 2nd Personal Foul , &lt;team&gt;'s 3rd Team Foul.</v>
      </c>
    </row>
    <row r="359" spans="1:8" x14ac:dyDescent="0.25">
      <c r="A359" t="s">
        <v>10154</v>
      </c>
      <c r="B359" t="s">
        <v>10939</v>
      </c>
      <c r="C359" t="str">
        <f>VLOOKUP(E359,foul_type,2,FALSE)&amp;" , &lt;team&gt;'s "</f>
        <v xml:space="preserve"> Personal Foul , &lt;team&gt;'s </v>
      </c>
      <c r="D359" t="s">
        <v>10940</v>
      </c>
      <c r="E359" t="s">
        <v>10795</v>
      </c>
      <c r="F359" t="s">
        <v>10915</v>
      </c>
      <c r="G359" t="s">
        <v>10916</v>
      </c>
      <c r="H359" t="str">
        <f t="shared" si="6"/>
        <v>&lt;player1&gt; Offensive Foul. &lt;lname&gt;'s 2nd Personal Foul , &lt;team&gt;'s 3rd Team Foul.</v>
      </c>
    </row>
    <row r="360" spans="1:8" x14ac:dyDescent="0.25">
      <c r="A360" t="s">
        <v>10154</v>
      </c>
      <c r="B360" t="s">
        <v>10939</v>
      </c>
      <c r="C360" t="str">
        <f>VLOOKUP(E360,foul_type,2,FALSE)&amp;" , &lt;team&gt;'s "</f>
        <v xml:space="preserve"> Personal Foul , &lt;team&gt;'s </v>
      </c>
      <c r="D360" t="s">
        <v>10940</v>
      </c>
      <c r="E360" t="s">
        <v>10796</v>
      </c>
      <c r="F360" t="s">
        <v>10915</v>
      </c>
      <c r="G360" t="s">
        <v>10916</v>
      </c>
      <c r="H360" t="str">
        <f t="shared" si="6"/>
        <v>&lt;player1&gt; Illegal Defense Foul. &lt;lname&gt;'s 2nd Personal Foul , &lt;team&gt;'s 3rd Team Foul.</v>
      </c>
    </row>
    <row r="361" spans="1:8" x14ac:dyDescent="0.25">
      <c r="A361" t="s">
        <v>10154</v>
      </c>
      <c r="B361" t="s">
        <v>10939</v>
      </c>
      <c r="C361" t="str">
        <f>VLOOKUP(E361,foul_type,2,FALSE)&amp;" , &lt;team&gt;'s "</f>
        <v xml:space="preserve"> Technical Foul , &lt;team&gt;'s </v>
      </c>
      <c r="D361" t="s">
        <v>10940</v>
      </c>
      <c r="E361" t="s">
        <v>10797</v>
      </c>
      <c r="F361" t="s">
        <v>10915</v>
      </c>
      <c r="G361" t="s">
        <v>10916</v>
      </c>
      <c r="H361" t="str">
        <f t="shared" si="6"/>
        <v>&lt;player1&gt; Technical Foul. &lt;lname&gt;'s 2nd Technical Foul , &lt;team&gt;'s 3rd Team Foul.</v>
      </c>
    </row>
    <row r="362" spans="1:8" x14ac:dyDescent="0.25">
      <c r="A362" t="s">
        <v>10154</v>
      </c>
      <c r="B362" t="s">
        <v>10939</v>
      </c>
      <c r="C362" t="str">
        <f>VLOOKUP(E362,foul_type,2,FALSE)&amp;" , &lt;team&gt;'s "</f>
        <v xml:space="preserve"> Personal Foul , &lt;team&gt;'s </v>
      </c>
      <c r="D362" t="s">
        <v>10940</v>
      </c>
      <c r="E362" t="s">
        <v>10798</v>
      </c>
      <c r="F362" t="s">
        <v>10915</v>
      </c>
      <c r="G362" t="s">
        <v>10916</v>
      </c>
      <c r="H362" t="str">
        <f t="shared" si="6"/>
        <v>&lt;player1&gt; Loose Ball Foul. &lt;lname&gt;'s 2nd Personal Foul , &lt;team&gt;'s 3rd Team Foul.</v>
      </c>
    </row>
    <row r="363" spans="1:8" x14ac:dyDescent="0.25">
      <c r="A363" t="s">
        <v>10154</v>
      </c>
      <c r="B363" t="s">
        <v>10939</v>
      </c>
      <c r="C363" t="str">
        <f>VLOOKUP(E363,foul_type,2,FALSE)&amp;" , &lt;team&gt;'s "</f>
        <v xml:space="preserve"> Flagrant Foul , &lt;team&gt;'s </v>
      </c>
      <c r="D363" t="s">
        <v>10940</v>
      </c>
      <c r="E363" t="s">
        <v>10799</v>
      </c>
      <c r="F363" t="s">
        <v>10915</v>
      </c>
      <c r="G363" t="s">
        <v>10916</v>
      </c>
      <c r="H363" t="str">
        <f t="shared" si="6"/>
        <v>&lt;player1&gt; Flagrant Foul Type 2. &lt;lname&gt;'s 2nd Flagrant Foul , &lt;team&gt;'s 3rd Team Foul.</v>
      </c>
    </row>
    <row r="364" spans="1:8" x14ac:dyDescent="0.25">
      <c r="A364" t="s">
        <v>10154</v>
      </c>
      <c r="B364" t="s">
        <v>10939</v>
      </c>
      <c r="C364" t="str">
        <f>VLOOKUP(E364,foul_type,2,FALSE)&amp;" , &lt;team&gt;'s "</f>
        <v xml:space="preserve"> Personal Foul , &lt;team&gt;'s </v>
      </c>
      <c r="D364" t="s">
        <v>10940</v>
      </c>
      <c r="E364" t="s">
        <v>10800</v>
      </c>
      <c r="F364" t="s">
        <v>10915</v>
      </c>
      <c r="G364" t="s">
        <v>10916</v>
      </c>
      <c r="H364" t="str">
        <f t="shared" si="6"/>
        <v>&lt;player1&gt; Away From Ball Foul. &lt;lname&gt;'s 2nd Personal Foul , &lt;team&gt;'s 3rd Team Foul.</v>
      </c>
    </row>
    <row r="365" spans="1:8" x14ac:dyDescent="0.25">
      <c r="A365" t="s">
        <v>10154</v>
      </c>
      <c r="B365" t="s">
        <v>10939</v>
      </c>
      <c r="C365" t="str">
        <f>VLOOKUP(E365,foul_type,2,FALSE)&amp;" , &lt;team&gt;'s "</f>
        <v xml:space="preserve"> Personal Foul , &lt;team&gt;'s </v>
      </c>
      <c r="D365" t="s">
        <v>10940</v>
      </c>
      <c r="E365" t="s">
        <v>10801</v>
      </c>
      <c r="F365" t="s">
        <v>10915</v>
      </c>
      <c r="G365" t="s">
        <v>10916</v>
      </c>
      <c r="H365" t="str">
        <f t="shared" si="6"/>
        <v>&lt;player1&gt; Hanging on Rim Foul. &lt;lname&gt;'s 2nd Personal Foul , &lt;team&gt;'s 3rd Team Foul.</v>
      </c>
    </row>
    <row r="366" spans="1:8" x14ac:dyDescent="0.25">
      <c r="A366" t="s">
        <v>10154</v>
      </c>
      <c r="B366" t="s">
        <v>10939</v>
      </c>
      <c r="C366" t="str">
        <f>VLOOKUP(E366,foul_type,2,FALSE)&amp;" , &lt;team&gt;'s "</f>
        <v xml:space="preserve"> Personal Foul , &lt;team&gt;'s </v>
      </c>
      <c r="D366" t="s">
        <v>10940</v>
      </c>
      <c r="E366" t="s">
        <v>10802</v>
      </c>
      <c r="F366" t="s">
        <v>10915</v>
      </c>
      <c r="G366" t="s">
        <v>10916</v>
      </c>
      <c r="H366" t="str">
        <f t="shared" si="6"/>
        <v>&lt;player1&gt; Elbow Foul. &lt;lname&gt;'s 2nd Personal Foul , &lt;team&gt;'s 3rd Team Foul.</v>
      </c>
    </row>
    <row r="367" spans="1:8" x14ac:dyDescent="0.25">
      <c r="A367" t="s">
        <v>10154</v>
      </c>
      <c r="B367" t="s">
        <v>10939</v>
      </c>
      <c r="C367" t="str">
        <f>VLOOKUP(E367,foul_type,2,FALSE)&amp;" , &lt;team&gt;'s "</f>
        <v xml:space="preserve"> Flagrant Foul , &lt;team&gt;'s </v>
      </c>
      <c r="D367" t="s">
        <v>10940</v>
      </c>
      <c r="E367" t="s">
        <v>10803</v>
      </c>
      <c r="F367" t="s">
        <v>10915</v>
      </c>
      <c r="G367" t="s">
        <v>10916</v>
      </c>
      <c r="H367" t="str">
        <f t="shared" si="6"/>
        <v>&lt;player1&gt; Flagrant Foul Type 1. &lt;lname&gt;'s 2nd Flagrant Foul , &lt;team&gt;'s 3rd Team Foul.</v>
      </c>
    </row>
    <row r="368" spans="1:8" x14ac:dyDescent="0.25">
      <c r="A368" t="s">
        <v>10154</v>
      </c>
      <c r="B368" t="s">
        <v>10939</v>
      </c>
      <c r="C368" t="str">
        <f>VLOOKUP(E368,foul_type,2,FALSE)&amp;" , &lt;team&gt;'s "</f>
        <v xml:space="preserve"> Personal Foul , &lt;team&gt;'s </v>
      </c>
      <c r="D368" t="s">
        <v>10940</v>
      </c>
      <c r="E368" t="s">
        <v>10804</v>
      </c>
      <c r="F368" t="s">
        <v>10915</v>
      </c>
      <c r="G368" t="s">
        <v>10916</v>
      </c>
      <c r="H368" t="str">
        <f t="shared" si="6"/>
        <v>&lt;player1&gt; Clear Path Foul. &lt;lname&gt;'s 2nd Personal Foul , &lt;team&gt;'s 3rd Team Foul.</v>
      </c>
    </row>
    <row r="369" spans="1:8" x14ac:dyDescent="0.25">
      <c r="A369" t="s">
        <v>10154</v>
      </c>
      <c r="B369" t="s">
        <v>10939</v>
      </c>
      <c r="C369" t="str">
        <f>VLOOKUP(E369,foul_type,2,FALSE)&amp;" , &lt;team&gt;'s "</f>
        <v xml:space="preserve"> Personal Foul , &lt;team&gt;'s </v>
      </c>
      <c r="D369" t="s">
        <v>10940</v>
      </c>
      <c r="E369" t="s">
        <v>10805</v>
      </c>
      <c r="F369" t="s">
        <v>10915</v>
      </c>
      <c r="G369" t="s">
        <v>10916</v>
      </c>
      <c r="H369" t="str">
        <f t="shared" si="6"/>
        <v>&lt;player1&gt; Inbound Foul. &lt;lname&gt;'s 2nd Personal Foul , &lt;team&gt;'s 3rd Team Foul.</v>
      </c>
    </row>
    <row r="370" spans="1:8" x14ac:dyDescent="0.25">
      <c r="A370" t="s">
        <v>10154</v>
      </c>
      <c r="B370" t="s">
        <v>10939</v>
      </c>
      <c r="C370" t="str">
        <f>VLOOKUP(E370,foul_type,2,FALSE)&amp;" , &lt;team&gt;'s "</f>
        <v xml:space="preserve"> Personal Foul , &lt;team&gt;'s </v>
      </c>
      <c r="D370" t="s">
        <v>10940</v>
      </c>
      <c r="E370" t="s">
        <v>10806</v>
      </c>
      <c r="F370" t="s">
        <v>10915</v>
      </c>
      <c r="G370" t="s">
        <v>10916</v>
      </c>
      <c r="H370" t="str">
        <f t="shared" si="6"/>
        <v>&lt;player1&gt; Foul. &lt;lname&gt;'s 2nd Personal Foul , &lt;team&gt;'s 3rd Team Foul.</v>
      </c>
    </row>
    <row r="371" spans="1:8" x14ac:dyDescent="0.25">
      <c r="A371" t="s">
        <v>10154</v>
      </c>
      <c r="B371" t="s">
        <v>10939</v>
      </c>
      <c r="C371" t="str">
        <f>VLOOKUP(E371,foul_type,2,FALSE)&amp;" , &lt;team&gt;'s "</f>
        <v xml:space="preserve"> Personal Foul , &lt;team&gt;'s </v>
      </c>
      <c r="D371" t="s">
        <v>10940</v>
      </c>
      <c r="E371" t="s">
        <v>10809</v>
      </c>
      <c r="F371" t="s">
        <v>10915</v>
      </c>
      <c r="G371" t="s">
        <v>10916</v>
      </c>
      <c r="H371" t="str">
        <f t="shared" si="6"/>
        <v>&lt;player1&gt; Punching Foul. &lt;lname&gt;'s 2nd Personal Foul , &lt;team&gt;'s 3rd Team Foul.</v>
      </c>
    </row>
    <row r="372" spans="1:8" x14ac:dyDescent="0.25">
      <c r="A372" t="s">
        <v>10154</v>
      </c>
      <c r="B372" t="s">
        <v>10939</v>
      </c>
      <c r="C372" t="str">
        <f>VLOOKUP(E372,foul_type,2,FALSE)&amp;" , &lt;team&gt;'s "</f>
        <v xml:space="preserve"> Personal Foul , &lt;team&gt;'s </v>
      </c>
      <c r="D372" t="s">
        <v>10940</v>
      </c>
      <c r="E372" t="s">
        <v>10793</v>
      </c>
      <c r="F372" t="s">
        <v>10916</v>
      </c>
      <c r="G372" t="s">
        <v>10916</v>
      </c>
      <c r="H372" t="str">
        <f t="shared" si="6"/>
        <v>&lt;player1&gt; Shooting Foul. &lt;lname&gt;'s 3rd Personal Foul , &lt;team&gt;'s 3rd Team Foul.</v>
      </c>
    </row>
    <row r="373" spans="1:8" x14ac:dyDescent="0.25">
      <c r="A373" t="s">
        <v>10154</v>
      </c>
      <c r="B373" t="s">
        <v>10939</v>
      </c>
      <c r="C373" t="str">
        <f>VLOOKUP(E373,foul_type,2,FALSE)&amp;" , &lt;team&gt;'s "</f>
        <v xml:space="preserve"> Personal Foul , &lt;team&gt;'s </v>
      </c>
      <c r="D373" t="s">
        <v>10940</v>
      </c>
      <c r="E373" t="s">
        <v>10794</v>
      </c>
      <c r="F373" t="s">
        <v>10916</v>
      </c>
      <c r="G373" t="s">
        <v>10916</v>
      </c>
      <c r="H373" t="str">
        <f t="shared" si="6"/>
        <v>&lt;player1&gt; Personal Foul. &lt;lname&gt;'s 3rd Personal Foul , &lt;team&gt;'s 3rd Team Foul.</v>
      </c>
    </row>
    <row r="374" spans="1:8" x14ac:dyDescent="0.25">
      <c r="A374" t="s">
        <v>10154</v>
      </c>
      <c r="B374" t="s">
        <v>10939</v>
      </c>
      <c r="C374" t="str">
        <f>VLOOKUP(E374,foul_type,2,FALSE)&amp;" , &lt;team&gt;'s "</f>
        <v xml:space="preserve"> Personal Foul , &lt;team&gt;'s </v>
      </c>
      <c r="D374" t="s">
        <v>10940</v>
      </c>
      <c r="E374" t="s">
        <v>10795</v>
      </c>
      <c r="F374" t="s">
        <v>10916</v>
      </c>
      <c r="G374" t="s">
        <v>10916</v>
      </c>
      <c r="H374" t="str">
        <f t="shared" si="6"/>
        <v>&lt;player1&gt; Offensive Foul. &lt;lname&gt;'s 3rd Personal Foul , &lt;team&gt;'s 3rd Team Foul.</v>
      </c>
    </row>
    <row r="375" spans="1:8" x14ac:dyDescent="0.25">
      <c r="A375" t="s">
        <v>10154</v>
      </c>
      <c r="B375" t="s">
        <v>10939</v>
      </c>
      <c r="C375" t="str">
        <f>VLOOKUP(E375,foul_type,2,FALSE)&amp;" , &lt;team&gt;'s "</f>
        <v xml:space="preserve"> Personal Foul , &lt;team&gt;'s </v>
      </c>
      <c r="D375" t="s">
        <v>10940</v>
      </c>
      <c r="E375" t="s">
        <v>10796</v>
      </c>
      <c r="F375" t="s">
        <v>10916</v>
      </c>
      <c r="G375" t="s">
        <v>10916</v>
      </c>
      <c r="H375" t="str">
        <f t="shared" si="6"/>
        <v>&lt;player1&gt; Illegal Defense Foul. &lt;lname&gt;'s 3rd Personal Foul , &lt;team&gt;'s 3rd Team Foul.</v>
      </c>
    </row>
    <row r="376" spans="1:8" x14ac:dyDescent="0.25">
      <c r="A376" t="s">
        <v>10154</v>
      </c>
      <c r="B376" t="s">
        <v>10939</v>
      </c>
      <c r="C376" t="str">
        <f>VLOOKUP(E376,foul_type,2,FALSE)&amp;" , &lt;team&gt;'s "</f>
        <v xml:space="preserve"> Technical Foul , &lt;team&gt;'s </v>
      </c>
      <c r="D376" t="s">
        <v>10940</v>
      </c>
      <c r="E376" t="s">
        <v>10797</v>
      </c>
      <c r="F376" t="s">
        <v>10916</v>
      </c>
      <c r="G376" t="s">
        <v>10916</v>
      </c>
      <c r="H376" t="str">
        <f t="shared" si="6"/>
        <v>&lt;player1&gt; Technical Foul. &lt;lname&gt;'s 3rd Technical Foul , &lt;team&gt;'s 3rd Team Foul.</v>
      </c>
    </row>
    <row r="377" spans="1:8" x14ac:dyDescent="0.25">
      <c r="A377" t="s">
        <v>10154</v>
      </c>
      <c r="B377" t="s">
        <v>10939</v>
      </c>
      <c r="C377" t="str">
        <f>VLOOKUP(E377,foul_type,2,FALSE)&amp;" , &lt;team&gt;'s "</f>
        <v xml:space="preserve"> Personal Foul , &lt;team&gt;'s </v>
      </c>
      <c r="D377" t="s">
        <v>10940</v>
      </c>
      <c r="E377" t="s">
        <v>10798</v>
      </c>
      <c r="F377" t="s">
        <v>10916</v>
      </c>
      <c r="G377" t="s">
        <v>10916</v>
      </c>
      <c r="H377" t="str">
        <f t="shared" si="6"/>
        <v>&lt;player1&gt; Loose Ball Foul. &lt;lname&gt;'s 3rd Personal Foul , &lt;team&gt;'s 3rd Team Foul.</v>
      </c>
    </row>
    <row r="378" spans="1:8" x14ac:dyDescent="0.25">
      <c r="A378" t="s">
        <v>10154</v>
      </c>
      <c r="B378" t="s">
        <v>10939</v>
      </c>
      <c r="C378" t="str">
        <f>VLOOKUP(E378,foul_type,2,FALSE)&amp;" , &lt;team&gt;'s "</f>
        <v xml:space="preserve"> Flagrant Foul , &lt;team&gt;'s </v>
      </c>
      <c r="D378" t="s">
        <v>10940</v>
      </c>
      <c r="E378" t="s">
        <v>10799</v>
      </c>
      <c r="F378" t="s">
        <v>10916</v>
      </c>
      <c r="G378" t="s">
        <v>10916</v>
      </c>
      <c r="H378" t="str">
        <f t="shared" si="6"/>
        <v>&lt;player1&gt; Flagrant Foul Type 2. &lt;lname&gt;'s 3rd Flagrant Foul , &lt;team&gt;'s 3rd Team Foul.</v>
      </c>
    </row>
    <row r="379" spans="1:8" x14ac:dyDescent="0.25">
      <c r="A379" t="s">
        <v>10154</v>
      </c>
      <c r="B379" t="s">
        <v>10939</v>
      </c>
      <c r="C379" t="str">
        <f>VLOOKUP(E379,foul_type,2,FALSE)&amp;" , &lt;team&gt;'s "</f>
        <v xml:space="preserve"> Personal Foul , &lt;team&gt;'s </v>
      </c>
      <c r="D379" t="s">
        <v>10940</v>
      </c>
      <c r="E379" t="s">
        <v>10800</v>
      </c>
      <c r="F379" t="s">
        <v>10916</v>
      </c>
      <c r="G379" t="s">
        <v>10916</v>
      </c>
      <c r="H379" t="str">
        <f t="shared" si="6"/>
        <v>&lt;player1&gt; Away From Ball Foul. &lt;lname&gt;'s 3rd Personal Foul , &lt;team&gt;'s 3rd Team Foul.</v>
      </c>
    </row>
    <row r="380" spans="1:8" x14ac:dyDescent="0.25">
      <c r="A380" t="s">
        <v>10154</v>
      </c>
      <c r="B380" t="s">
        <v>10939</v>
      </c>
      <c r="C380" t="str">
        <f>VLOOKUP(E380,foul_type,2,FALSE)&amp;" , &lt;team&gt;'s "</f>
        <v xml:space="preserve"> Personal Foul , &lt;team&gt;'s </v>
      </c>
      <c r="D380" t="s">
        <v>10940</v>
      </c>
      <c r="E380" t="s">
        <v>10801</v>
      </c>
      <c r="F380" t="s">
        <v>10916</v>
      </c>
      <c r="G380" t="s">
        <v>10916</v>
      </c>
      <c r="H380" t="str">
        <f t="shared" si="6"/>
        <v>&lt;player1&gt; Hanging on Rim Foul. &lt;lname&gt;'s 3rd Personal Foul , &lt;team&gt;'s 3rd Team Foul.</v>
      </c>
    </row>
    <row r="381" spans="1:8" x14ac:dyDescent="0.25">
      <c r="A381" t="s">
        <v>10154</v>
      </c>
      <c r="B381" t="s">
        <v>10939</v>
      </c>
      <c r="C381" t="str">
        <f>VLOOKUP(E381,foul_type,2,FALSE)&amp;" , &lt;team&gt;'s "</f>
        <v xml:space="preserve"> Personal Foul , &lt;team&gt;'s </v>
      </c>
      <c r="D381" t="s">
        <v>10940</v>
      </c>
      <c r="E381" t="s">
        <v>10802</v>
      </c>
      <c r="F381" t="s">
        <v>10916</v>
      </c>
      <c r="G381" t="s">
        <v>10916</v>
      </c>
      <c r="H381" t="str">
        <f t="shared" si="6"/>
        <v>&lt;player1&gt; Elbow Foul. &lt;lname&gt;'s 3rd Personal Foul , &lt;team&gt;'s 3rd Team Foul.</v>
      </c>
    </row>
    <row r="382" spans="1:8" x14ac:dyDescent="0.25">
      <c r="A382" t="s">
        <v>10154</v>
      </c>
      <c r="B382" t="s">
        <v>10939</v>
      </c>
      <c r="C382" t="str">
        <f>VLOOKUP(E382,foul_type,2,FALSE)&amp;" , &lt;team&gt;'s "</f>
        <v xml:space="preserve"> Flagrant Foul , &lt;team&gt;'s </v>
      </c>
      <c r="D382" t="s">
        <v>10940</v>
      </c>
      <c r="E382" t="s">
        <v>10803</v>
      </c>
      <c r="F382" t="s">
        <v>10916</v>
      </c>
      <c r="G382" t="s">
        <v>10916</v>
      </c>
      <c r="H382" t="str">
        <f t="shared" si="6"/>
        <v>&lt;player1&gt; Flagrant Foul Type 1. &lt;lname&gt;'s 3rd Flagrant Foul , &lt;team&gt;'s 3rd Team Foul.</v>
      </c>
    </row>
    <row r="383" spans="1:8" x14ac:dyDescent="0.25">
      <c r="A383" t="s">
        <v>10154</v>
      </c>
      <c r="B383" t="s">
        <v>10939</v>
      </c>
      <c r="C383" t="str">
        <f>VLOOKUP(E383,foul_type,2,FALSE)&amp;" , &lt;team&gt;'s "</f>
        <v xml:space="preserve"> Personal Foul , &lt;team&gt;'s </v>
      </c>
      <c r="D383" t="s">
        <v>10940</v>
      </c>
      <c r="E383" t="s">
        <v>10804</v>
      </c>
      <c r="F383" t="s">
        <v>10916</v>
      </c>
      <c r="G383" t="s">
        <v>10916</v>
      </c>
      <c r="H383" t="str">
        <f t="shared" si="6"/>
        <v>&lt;player1&gt; Clear Path Foul. &lt;lname&gt;'s 3rd Personal Foul , &lt;team&gt;'s 3rd Team Foul.</v>
      </c>
    </row>
    <row r="384" spans="1:8" x14ac:dyDescent="0.25">
      <c r="A384" t="s">
        <v>10154</v>
      </c>
      <c r="B384" t="s">
        <v>10939</v>
      </c>
      <c r="C384" t="str">
        <f>VLOOKUP(E384,foul_type,2,FALSE)&amp;" , &lt;team&gt;'s "</f>
        <v xml:space="preserve"> Personal Foul , &lt;team&gt;'s </v>
      </c>
      <c r="D384" t="s">
        <v>10940</v>
      </c>
      <c r="E384" t="s">
        <v>10805</v>
      </c>
      <c r="F384" t="s">
        <v>10916</v>
      </c>
      <c r="G384" t="s">
        <v>10916</v>
      </c>
      <c r="H384" t="str">
        <f t="shared" si="6"/>
        <v>&lt;player1&gt; Inbound Foul. &lt;lname&gt;'s 3rd Personal Foul , &lt;team&gt;'s 3rd Team Foul.</v>
      </c>
    </row>
    <row r="385" spans="1:8" x14ac:dyDescent="0.25">
      <c r="A385" t="s">
        <v>10154</v>
      </c>
      <c r="B385" t="s">
        <v>10939</v>
      </c>
      <c r="C385" t="str">
        <f>VLOOKUP(E385,foul_type,2,FALSE)&amp;" , &lt;team&gt;'s "</f>
        <v xml:space="preserve"> Personal Foul , &lt;team&gt;'s </v>
      </c>
      <c r="D385" t="s">
        <v>10940</v>
      </c>
      <c r="E385" t="s">
        <v>10806</v>
      </c>
      <c r="F385" t="s">
        <v>10916</v>
      </c>
      <c r="G385" t="s">
        <v>10916</v>
      </c>
      <c r="H385" t="str">
        <f t="shared" si="6"/>
        <v>&lt;player1&gt; Foul. &lt;lname&gt;'s 3rd Personal Foul , &lt;team&gt;'s 3rd Team Foul.</v>
      </c>
    </row>
    <row r="386" spans="1:8" x14ac:dyDescent="0.25">
      <c r="A386" t="s">
        <v>10154</v>
      </c>
      <c r="B386" t="s">
        <v>10939</v>
      </c>
      <c r="C386" t="str">
        <f>VLOOKUP(E386,foul_type,2,FALSE)&amp;" , &lt;team&gt;'s "</f>
        <v xml:space="preserve"> Personal Foul , &lt;team&gt;'s </v>
      </c>
      <c r="D386" t="s">
        <v>10940</v>
      </c>
      <c r="E386" t="s">
        <v>10809</v>
      </c>
      <c r="F386" t="s">
        <v>10916</v>
      </c>
      <c r="G386" t="s">
        <v>10916</v>
      </c>
      <c r="H386" t="str">
        <f t="shared" si="6"/>
        <v>&lt;player1&gt; Punching Foul. &lt;lname&gt;'s 3rd Personal Foul , &lt;team&gt;'s 3rd Team Foul.</v>
      </c>
    </row>
    <row r="387" spans="1:8" x14ac:dyDescent="0.25">
      <c r="A387" t="s">
        <v>10154</v>
      </c>
      <c r="B387" t="s">
        <v>10939</v>
      </c>
      <c r="C387" t="str">
        <f>VLOOKUP(E387,foul_type,2,FALSE)&amp;" , &lt;team&gt;'s "</f>
        <v xml:space="preserve"> Personal Foul , &lt;team&gt;'s </v>
      </c>
      <c r="D387" t="s">
        <v>10940</v>
      </c>
      <c r="E387" t="s">
        <v>10793</v>
      </c>
      <c r="F387" t="s">
        <v>10917</v>
      </c>
      <c r="G387" t="s">
        <v>10916</v>
      </c>
      <c r="H387" t="str">
        <f t="shared" si="6"/>
        <v>&lt;player1&gt; Shooting Foul. &lt;lname&gt;'s 4th Personal Foul , &lt;team&gt;'s 3rd Team Foul.</v>
      </c>
    </row>
    <row r="388" spans="1:8" x14ac:dyDescent="0.25">
      <c r="A388" t="s">
        <v>10154</v>
      </c>
      <c r="B388" t="s">
        <v>10939</v>
      </c>
      <c r="C388" t="str">
        <f>VLOOKUP(E388,foul_type,2,FALSE)&amp;" , &lt;team&gt;'s "</f>
        <v xml:space="preserve"> Personal Foul , &lt;team&gt;'s </v>
      </c>
      <c r="D388" t="s">
        <v>10940</v>
      </c>
      <c r="E388" t="s">
        <v>10794</v>
      </c>
      <c r="F388" t="s">
        <v>10917</v>
      </c>
      <c r="G388" t="s">
        <v>10916</v>
      </c>
      <c r="H388" t="str">
        <f t="shared" si="6"/>
        <v>&lt;player1&gt; Personal Foul. &lt;lname&gt;'s 4th Personal Foul , &lt;team&gt;'s 3rd Team Foul.</v>
      </c>
    </row>
    <row r="389" spans="1:8" x14ac:dyDescent="0.25">
      <c r="A389" t="s">
        <v>10154</v>
      </c>
      <c r="B389" t="s">
        <v>10939</v>
      </c>
      <c r="C389" t="str">
        <f>VLOOKUP(E389,foul_type,2,FALSE)&amp;" , &lt;team&gt;'s "</f>
        <v xml:space="preserve"> Personal Foul , &lt;team&gt;'s </v>
      </c>
      <c r="D389" t="s">
        <v>10940</v>
      </c>
      <c r="E389" t="s">
        <v>10795</v>
      </c>
      <c r="F389" t="s">
        <v>10917</v>
      </c>
      <c r="G389" t="s">
        <v>10916</v>
      </c>
      <c r="H389" t="str">
        <f t="shared" si="6"/>
        <v>&lt;player1&gt; Offensive Foul. &lt;lname&gt;'s 4th Personal Foul , &lt;team&gt;'s 3rd Team Foul.</v>
      </c>
    </row>
    <row r="390" spans="1:8" x14ac:dyDescent="0.25">
      <c r="A390" t="s">
        <v>10154</v>
      </c>
      <c r="B390" t="s">
        <v>10939</v>
      </c>
      <c r="C390" t="str">
        <f>VLOOKUP(E390,foul_type,2,FALSE)&amp;" , &lt;team&gt;'s "</f>
        <v xml:space="preserve"> Personal Foul , &lt;team&gt;'s </v>
      </c>
      <c r="D390" t="s">
        <v>10940</v>
      </c>
      <c r="E390" t="s">
        <v>10796</v>
      </c>
      <c r="F390" t="s">
        <v>10917</v>
      </c>
      <c r="G390" t="s">
        <v>10916</v>
      </c>
      <c r="H390" t="str">
        <f t="shared" si="6"/>
        <v>&lt;player1&gt; Illegal Defense Foul. &lt;lname&gt;'s 4th Personal Foul , &lt;team&gt;'s 3rd Team Foul.</v>
      </c>
    </row>
    <row r="391" spans="1:8" x14ac:dyDescent="0.25">
      <c r="A391" t="s">
        <v>10154</v>
      </c>
      <c r="B391" t="s">
        <v>10939</v>
      </c>
      <c r="C391" t="str">
        <f>VLOOKUP(E391,foul_type,2,FALSE)&amp;" , &lt;team&gt;'s "</f>
        <v xml:space="preserve"> Technical Foul , &lt;team&gt;'s </v>
      </c>
      <c r="D391" t="s">
        <v>10940</v>
      </c>
      <c r="E391" t="s">
        <v>10797</v>
      </c>
      <c r="F391" t="s">
        <v>10917</v>
      </c>
      <c r="G391" t="s">
        <v>10916</v>
      </c>
      <c r="H391" t="str">
        <f t="shared" si="6"/>
        <v>&lt;player1&gt; Technical Foul. &lt;lname&gt;'s 4th Technical Foul , &lt;team&gt;'s 3rd Team Foul.</v>
      </c>
    </row>
    <row r="392" spans="1:8" x14ac:dyDescent="0.25">
      <c r="A392" t="s">
        <v>10154</v>
      </c>
      <c r="B392" t="s">
        <v>10939</v>
      </c>
      <c r="C392" t="str">
        <f>VLOOKUP(E392,foul_type,2,FALSE)&amp;" , &lt;team&gt;'s "</f>
        <v xml:space="preserve"> Personal Foul , &lt;team&gt;'s </v>
      </c>
      <c r="D392" t="s">
        <v>10940</v>
      </c>
      <c r="E392" t="s">
        <v>10798</v>
      </c>
      <c r="F392" t="s">
        <v>10917</v>
      </c>
      <c r="G392" t="s">
        <v>10916</v>
      </c>
      <c r="H392" t="str">
        <f t="shared" si="6"/>
        <v>&lt;player1&gt; Loose Ball Foul. &lt;lname&gt;'s 4th Personal Foul , &lt;team&gt;'s 3rd Team Foul.</v>
      </c>
    </row>
    <row r="393" spans="1:8" x14ac:dyDescent="0.25">
      <c r="A393" t="s">
        <v>10154</v>
      </c>
      <c r="B393" t="s">
        <v>10939</v>
      </c>
      <c r="C393" t="str">
        <f>VLOOKUP(E393,foul_type,2,FALSE)&amp;" , &lt;team&gt;'s "</f>
        <v xml:space="preserve"> Flagrant Foul , &lt;team&gt;'s </v>
      </c>
      <c r="D393" t="s">
        <v>10940</v>
      </c>
      <c r="E393" t="s">
        <v>10799</v>
      </c>
      <c r="F393" t="s">
        <v>10917</v>
      </c>
      <c r="G393" t="s">
        <v>10916</v>
      </c>
      <c r="H393" t="str">
        <f t="shared" si="6"/>
        <v>&lt;player1&gt; Flagrant Foul Type 2. &lt;lname&gt;'s 4th Flagrant Foul , &lt;team&gt;'s 3rd Team Foul.</v>
      </c>
    </row>
    <row r="394" spans="1:8" x14ac:dyDescent="0.25">
      <c r="A394" t="s">
        <v>10154</v>
      </c>
      <c r="B394" t="s">
        <v>10939</v>
      </c>
      <c r="C394" t="str">
        <f>VLOOKUP(E394,foul_type,2,FALSE)&amp;" , &lt;team&gt;'s "</f>
        <v xml:space="preserve"> Personal Foul , &lt;team&gt;'s </v>
      </c>
      <c r="D394" t="s">
        <v>10940</v>
      </c>
      <c r="E394" t="s">
        <v>10800</v>
      </c>
      <c r="F394" t="s">
        <v>10917</v>
      </c>
      <c r="G394" t="s">
        <v>10916</v>
      </c>
      <c r="H394" t="str">
        <f t="shared" si="6"/>
        <v>&lt;player1&gt; Away From Ball Foul. &lt;lname&gt;'s 4th Personal Foul , &lt;team&gt;'s 3rd Team Foul.</v>
      </c>
    </row>
    <row r="395" spans="1:8" x14ac:dyDescent="0.25">
      <c r="A395" t="s">
        <v>10154</v>
      </c>
      <c r="B395" t="s">
        <v>10939</v>
      </c>
      <c r="C395" t="str">
        <f>VLOOKUP(E395,foul_type,2,FALSE)&amp;" , &lt;team&gt;'s "</f>
        <v xml:space="preserve"> Personal Foul , &lt;team&gt;'s </v>
      </c>
      <c r="D395" t="s">
        <v>10940</v>
      </c>
      <c r="E395" t="s">
        <v>10801</v>
      </c>
      <c r="F395" t="s">
        <v>10917</v>
      </c>
      <c r="G395" t="s">
        <v>10916</v>
      </c>
      <c r="H395" t="str">
        <f t="shared" si="6"/>
        <v>&lt;player1&gt; Hanging on Rim Foul. &lt;lname&gt;'s 4th Personal Foul , &lt;team&gt;'s 3rd Team Foul.</v>
      </c>
    </row>
    <row r="396" spans="1:8" x14ac:dyDescent="0.25">
      <c r="A396" t="s">
        <v>10154</v>
      </c>
      <c r="B396" t="s">
        <v>10939</v>
      </c>
      <c r="C396" t="str">
        <f>VLOOKUP(E396,foul_type,2,FALSE)&amp;" , &lt;team&gt;'s "</f>
        <v xml:space="preserve"> Personal Foul , &lt;team&gt;'s </v>
      </c>
      <c r="D396" t="s">
        <v>10940</v>
      </c>
      <c r="E396" t="s">
        <v>10802</v>
      </c>
      <c r="F396" t="s">
        <v>10917</v>
      </c>
      <c r="G396" t="s">
        <v>10916</v>
      </c>
      <c r="H396" t="str">
        <f t="shared" si="6"/>
        <v>&lt;player1&gt; Elbow Foul. &lt;lname&gt;'s 4th Personal Foul , &lt;team&gt;'s 3rd Team Foul.</v>
      </c>
    </row>
    <row r="397" spans="1:8" x14ac:dyDescent="0.25">
      <c r="A397" t="s">
        <v>10154</v>
      </c>
      <c r="B397" t="s">
        <v>10939</v>
      </c>
      <c r="C397" t="str">
        <f>VLOOKUP(E397,foul_type,2,FALSE)&amp;" , &lt;team&gt;'s "</f>
        <v xml:space="preserve"> Flagrant Foul , &lt;team&gt;'s </v>
      </c>
      <c r="D397" t="s">
        <v>10940</v>
      </c>
      <c r="E397" t="s">
        <v>10803</v>
      </c>
      <c r="F397" t="s">
        <v>10917</v>
      </c>
      <c r="G397" t="s">
        <v>10916</v>
      </c>
      <c r="H397" t="str">
        <f t="shared" ref="H397:H460" si="7">+CONCATENATE(A397,E397,B397,F397,C397,G397,D397)</f>
        <v>&lt;player1&gt; Flagrant Foul Type 1. &lt;lname&gt;'s 4th Flagrant Foul , &lt;team&gt;'s 3rd Team Foul.</v>
      </c>
    </row>
    <row r="398" spans="1:8" x14ac:dyDescent="0.25">
      <c r="A398" t="s">
        <v>10154</v>
      </c>
      <c r="B398" t="s">
        <v>10939</v>
      </c>
      <c r="C398" t="str">
        <f>VLOOKUP(E398,foul_type,2,FALSE)&amp;" , &lt;team&gt;'s "</f>
        <v xml:space="preserve"> Personal Foul , &lt;team&gt;'s </v>
      </c>
      <c r="D398" t="s">
        <v>10940</v>
      </c>
      <c r="E398" t="s">
        <v>10804</v>
      </c>
      <c r="F398" t="s">
        <v>10917</v>
      </c>
      <c r="G398" t="s">
        <v>10916</v>
      </c>
      <c r="H398" t="str">
        <f t="shared" si="7"/>
        <v>&lt;player1&gt; Clear Path Foul. &lt;lname&gt;'s 4th Personal Foul , &lt;team&gt;'s 3rd Team Foul.</v>
      </c>
    </row>
    <row r="399" spans="1:8" x14ac:dyDescent="0.25">
      <c r="A399" t="s">
        <v>10154</v>
      </c>
      <c r="B399" t="s">
        <v>10939</v>
      </c>
      <c r="C399" t="str">
        <f>VLOOKUP(E399,foul_type,2,FALSE)&amp;" , &lt;team&gt;'s "</f>
        <v xml:space="preserve"> Personal Foul , &lt;team&gt;'s </v>
      </c>
      <c r="D399" t="s">
        <v>10940</v>
      </c>
      <c r="E399" t="s">
        <v>10805</v>
      </c>
      <c r="F399" t="s">
        <v>10917</v>
      </c>
      <c r="G399" t="s">
        <v>10916</v>
      </c>
      <c r="H399" t="str">
        <f t="shared" si="7"/>
        <v>&lt;player1&gt; Inbound Foul. &lt;lname&gt;'s 4th Personal Foul , &lt;team&gt;'s 3rd Team Foul.</v>
      </c>
    </row>
    <row r="400" spans="1:8" x14ac:dyDescent="0.25">
      <c r="A400" t="s">
        <v>10154</v>
      </c>
      <c r="B400" t="s">
        <v>10939</v>
      </c>
      <c r="C400" t="str">
        <f>VLOOKUP(E400,foul_type,2,FALSE)&amp;" , &lt;team&gt;'s "</f>
        <v xml:space="preserve"> Personal Foul , &lt;team&gt;'s </v>
      </c>
      <c r="D400" t="s">
        <v>10940</v>
      </c>
      <c r="E400" t="s">
        <v>10806</v>
      </c>
      <c r="F400" t="s">
        <v>10917</v>
      </c>
      <c r="G400" t="s">
        <v>10916</v>
      </c>
      <c r="H400" t="str">
        <f t="shared" si="7"/>
        <v>&lt;player1&gt; Foul. &lt;lname&gt;'s 4th Personal Foul , &lt;team&gt;'s 3rd Team Foul.</v>
      </c>
    </row>
    <row r="401" spans="1:8" x14ac:dyDescent="0.25">
      <c r="A401" t="s">
        <v>10154</v>
      </c>
      <c r="B401" t="s">
        <v>10939</v>
      </c>
      <c r="C401" t="str">
        <f>VLOOKUP(E401,foul_type,2,FALSE)&amp;" , &lt;team&gt;'s "</f>
        <v xml:space="preserve"> Personal Foul , &lt;team&gt;'s </v>
      </c>
      <c r="D401" t="s">
        <v>10940</v>
      </c>
      <c r="E401" t="s">
        <v>10809</v>
      </c>
      <c r="F401" t="s">
        <v>10917</v>
      </c>
      <c r="G401" t="s">
        <v>10916</v>
      </c>
      <c r="H401" t="str">
        <f t="shared" si="7"/>
        <v>&lt;player1&gt; Punching Foul. &lt;lname&gt;'s 4th Personal Foul , &lt;team&gt;'s 3rd Team Foul.</v>
      </c>
    </row>
    <row r="402" spans="1:8" x14ac:dyDescent="0.25">
      <c r="A402" t="s">
        <v>10154</v>
      </c>
      <c r="B402" t="s">
        <v>10939</v>
      </c>
      <c r="C402" t="str">
        <f>VLOOKUP(E402,foul_type,2,FALSE)&amp;" , &lt;team&gt;'s "</f>
        <v xml:space="preserve"> Personal Foul , &lt;team&gt;'s </v>
      </c>
      <c r="D402" t="s">
        <v>10940</v>
      </c>
      <c r="E402" t="s">
        <v>10793</v>
      </c>
      <c r="F402" t="s">
        <v>10918</v>
      </c>
      <c r="G402" t="s">
        <v>10916</v>
      </c>
      <c r="H402" t="str">
        <f t="shared" si="7"/>
        <v>&lt;player1&gt; Shooting Foul. &lt;lname&gt;'s 5th Personal Foul , &lt;team&gt;'s 3rd Team Foul.</v>
      </c>
    </row>
    <row r="403" spans="1:8" x14ac:dyDescent="0.25">
      <c r="A403" t="s">
        <v>10154</v>
      </c>
      <c r="B403" t="s">
        <v>10939</v>
      </c>
      <c r="C403" t="str">
        <f>VLOOKUP(E403,foul_type,2,FALSE)&amp;" , &lt;team&gt;'s "</f>
        <v xml:space="preserve"> Personal Foul , &lt;team&gt;'s </v>
      </c>
      <c r="D403" t="s">
        <v>10940</v>
      </c>
      <c r="E403" t="s">
        <v>10794</v>
      </c>
      <c r="F403" t="s">
        <v>10918</v>
      </c>
      <c r="G403" t="s">
        <v>10916</v>
      </c>
      <c r="H403" t="str">
        <f t="shared" si="7"/>
        <v>&lt;player1&gt; Personal Foul. &lt;lname&gt;'s 5th Personal Foul , &lt;team&gt;'s 3rd Team Foul.</v>
      </c>
    </row>
    <row r="404" spans="1:8" x14ac:dyDescent="0.25">
      <c r="A404" t="s">
        <v>10154</v>
      </c>
      <c r="B404" t="s">
        <v>10939</v>
      </c>
      <c r="C404" t="str">
        <f>VLOOKUP(E404,foul_type,2,FALSE)&amp;" , &lt;team&gt;'s "</f>
        <v xml:space="preserve"> Personal Foul , &lt;team&gt;'s </v>
      </c>
      <c r="D404" t="s">
        <v>10940</v>
      </c>
      <c r="E404" t="s">
        <v>10795</v>
      </c>
      <c r="F404" t="s">
        <v>10918</v>
      </c>
      <c r="G404" t="s">
        <v>10916</v>
      </c>
      <c r="H404" t="str">
        <f t="shared" si="7"/>
        <v>&lt;player1&gt; Offensive Foul. &lt;lname&gt;'s 5th Personal Foul , &lt;team&gt;'s 3rd Team Foul.</v>
      </c>
    </row>
    <row r="405" spans="1:8" x14ac:dyDescent="0.25">
      <c r="A405" t="s">
        <v>10154</v>
      </c>
      <c r="B405" t="s">
        <v>10939</v>
      </c>
      <c r="C405" t="str">
        <f>VLOOKUP(E405,foul_type,2,FALSE)&amp;" , &lt;team&gt;'s "</f>
        <v xml:space="preserve"> Personal Foul , &lt;team&gt;'s </v>
      </c>
      <c r="D405" t="s">
        <v>10940</v>
      </c>
      <c r="E405" t="s">
        <v>10796</v>
      </c>
      <c r="F405" t="s">
        <v>10918</v>
      </c>
      <c r="G405" t="s">
        <v>10916</v>
      </c>
      <c r="H405" t="str">
        <f t="shared" si="7"/>
        <v>&lt;player1&gt; Illegal Defense Foul. &lt;lname&gt;'s 5th Personal Foul , &lt;team&gt;'s 3rd Team Foul.</v>
      </c>
    </row>
    <row r="406" spans="1:8" x14ac:dyDescent="0.25">
      <c r="A406" t="s">
        <v>10154</v>
      </c>
      <c r="B406" t="s">
        <v>10939</v>
      </c>
      <c r="C406" t="str">
        <f>VLOOKUP(E406,foul_type,2,FALSE)&amp;" , &lt;team&gt;'s "</f>
        <v xml:space="preserve"> Technical Foul , &lt;team&gt;'s </v>
      </c>
      <c r="D406" t="s">
        <v>10940</v>
      </c>
      <c r="E406" t="s">
        <v>10797</v>
      </c>
      <c r="F406" t="s">
        <v>10918</v>
      </c>
      <c r="G406" t="s">
        <v>10916</v>
      </c>
      <c r="H406" t="str">
        <f t="shared" si="7"/>
        <v>&lt;player1&gt; Technical Foul. &lt;lname&gt;'s 5th Technical Foul , &lt;team&gt;'s 3rd Team Foul.</v>
      </c>
    </row>
    <row r="407" spans="1:8" x14ac:dyDescent="0.25">
      <c r="A407" t="s">
        <v>10154</v>
      </c>
      <c r="B407" t="s">
        <v>10939</v>
      </c>
      <c r="C407" t="str">
        <f>VLOOKUP(E407,foul_type,2,FALSE)&amp;" , &lt;team&gt;'s "</f>
        <v xml:space="preserve"> Personal Foul , &lt;team&gt;'s </v>
      </c>
      <c r="D407" t="s">
        <v>10940</v>
      </c>
      <c r="E407" t="s">
        <v>10798</v>
      </c>
      <c r="F407" t="s">
        <v>10918</v>
      </c>
      <c r="G407" t="s">
        <v>10916</v>
      </c>
      <c r="H407" t="str">
        <f t="shared" si="7"/>
        <v>&lt;player1&gt; Loose Ball Foul. &lt;lname&gt;'s 5th Personal Foul , &lt;team&gt;'s 3rd Team Foul.</v>
      </c>
    </row>
    <row r="408" spans="1:8" x14ac:dyDescent="0.25">
      <c r="A408" t="s">
        <v>10154</v>
      </c>
      <c r="B408" t="s">
        <v>10939</v>
      </c>
      <c r="C408" t="str">
        <f>VLOOKUP(E408,foul_type,2,FALSE)&amp;" , &lt;team&gt;'s "</f>
        <v xml:space="preserve"> Flagrant Foul , &lt;team&gt;'s </v>
      </c>
      <c r="D408" t="s">
        <v>10940</v>
      </c>
      <c r="E408" t="s">
        <v>10799</v>
      </c>
      <c r="F408" t="s">
        <v>10918</v>
      </c>
      <c r="G408" t="s">
        <v>10916</v>
      </c>
      <c r="H408" t="str">
        <f t="shared" si="7"/>
        <v>&lt;player1&gt; Flagrant Foul Type 2. &lt;lname&gt;'s 5th Flagrant Foul , &lt;team&gt;'s 3rd Team Foul.</v>
      </c>
    </row>
    <row r="409" spans="1:8" x14ac:dyDescent="0.25">
      <c r="A409" t="s">
        <v>10154</v>
      </c>
      <c r="B409" t="s">
        <v>10939</v>
      </c>
      <c r="C409" t="str">
        <f>VLOOKUP(E409,foul_type,2,FALSE)&amp;" , &lt;team&gt;'s "</f>
        <v xml:space="preserve"> Personal Foul , &lt;team&gt;'s </v>
      </c>
      <c r="D409" t="s">
        <v>10940</v>
      </c>
      <c r="E409" t="s">
        <v>10800</v>
      </c>
      <c r="F409" t="s">
        <v>10918</v>
      </c>
      <c r="G409" t="s">
        <v>10916</v>
      </c>
      <c r="H409" t="str">
        <f t="shared" si="7"/>
        <v>&lt;player1&gt; Away From Ball Foul. &lt;lname&gt;'s 5th Personal Foul , &lt;team&gt;'s 3rd Team Foul.</v>
      </c>
    </row>
    <row r="410" spans="1:8" x14ac:dyDescent="0.25">
      <c r="A410" t="s">
        <v>10154</v>
      </c>
      <c r="B410" t="s">
        <v>10939</v>
      </c>
      <c r="C410" t="str">
        <f>VLOOKUP(E410,foul_type,2,FALSE)&amp;" , &lt;team&gt;'s "</f>
        <v xml:space="preserve"> Personal Foul , &lt;team&gt;'s </v>
      </c>
      <c r="D410" t="s">
        <v>10940</v>
      </c>
      <c r="E410" t="s">
        <v>10801</v>
      </c>
      <c r="F410" t="s">
        <v>10918</v>
      </c>
      <c r="G410" t="s">
        <v>10916</v>
      </c>
      <c r="H410" t="str">
        <f t="shared" si="7"/>
        <v>&lt;player1&gt; Hanging on Rim Foul. &lt;lname&gt;'s 5th Personal Foul , &lt;team&gt;'s 3rd Team Foul.</v>
      </c>
    </row>
    <row r="411" spans="1:8" x14ac:dyDescent="0.25">
      <c r="A411" t="s">
        <v>10154</v>
      </c>
      <c r="B411" t="s">
        <v>10939</v>
      </c>
      <c r="C411" t="str">
        <f>VLOOKUP(E411,foul_type,2,FALSE)&amp;" , &lt;team&gt;'s "</f>
        <v xml:space="preserve"> Personal Foul , &lt;team&gt;'s </v>
      </c>
      <c r="D411" t="s">
        <v>10940</v>
      </c>
      <c r="E411" t="s">
        <v>10802</v>
      </c>
      <c r="F411" t="s">
        <v>10918</v>
      </c>
      <c r="G411" t="s">
        <v>10916</v>
      </c>
      <c r="H411" t="str">
        <f t="shared" si="7"/>
        <v>&lt;player1&gt; Elbow Foul. &lt;lname&gt;'s 5th Personal Foul , &lt;team&gt;'s 3rd Team Foul.</v>
      </c>
    </row>
    <row r="412" spans="1:8" x14ac:dyDescent="0.25">
      <c r="A412" t="s">
        <v>10154</v>
      </c>
      <c r="B412" t="s">
        <v>10939</v>
      </c>
      <c r="C412" t="str">
        <f>VLOOKUP(E412,foul_type,2,FALSE)&amp;" , &lt;team&gt;'s "</f>
        <v xml:space="preserve"> Flagrant Foul , &lt;team&gt;'s </v>
      </c>
      <c r="D412" t="s">
        <v>10940</v>
      </c>
      <c r="E412" t="s">
        <v>10803</v>
      </c>
      <c r="F412" t="s">
        <v>10918</v>
      </c>
      <c r="G412" t="s">
        <v>10916</v>
      </c>
      <c r="H412" t="str">
        <f t="shared" si="7"/>
        <v>&lt;player1&gt; Flagrant Foul Type 1. &lt;lname&gt;'s 5th Flagrant Foul , &lt;team&gt;'s 3rd Team Foul.</v>
      </c>
    </row>
    <row r="413" spans="1:8" x14ac:dyDescent="0.25">
      <c r="A413" t="s">
        <v>10154</v>
      </c>
      <c r="B413" t="s">
        <v>10939</v>
      </c>
      <c r="C413" t="str">
        <f>VLOOKUP(E413,foul_type,2,FALSE)&amp;" , &lt;team&gt;'s "</f>
        <v xml:space="preserve"> Personal Foul , &lt;team&gt;'s </v>
      </c>
      <c r="D413" t="s">
        <v>10940</v>
      </c>
      <c r="E413" t="s">
        <v>10804</v>
      </c>
      <c r="F413" t="s">
        <v>10918</v>
      </c>
      <c r="G413" t="s">
        <v>10916</v>
      </c>
      <c r="H413" t="str">
        <f t="shared" si="7"/>
        <v>&lt;player1&gt; Clear Path Foul. &lt;lname&gt;'s 5th Personal Foul , &lt;team&gt;'s 3rd Team Foul.</v>
      </c>
    </row>
    <row r="414" spans="1:8" x14ac:dyDescent="0.25">
      <c r="A414" t="s">
        <v>10154</v>
      </c>
      <c r="B414" t="s">
        <v>10939</v>
      </c>
      <c r="C414" t="str">
        <f>VLOOKUP(E414,foul_type,2,FALSE)&amp;" , &lt;team&gt;'s "</f>
        <v xml:space="preserve"> Personal Foul , &lt;team&gt;'s </v>
      </c>
      <c r="D414" t="s">
        <v>10940</v>
      </c>
      <c r="E414" t="s">
        <v>10805</v>
      </c>
      <c r="F414" t="s">
        <v>10918</v>
      </c>
      <c r="G414" t="s">
        <v>10916</v>
      </c>
      <c r="H414" t="str">
        <f t="shared" si="7"/>
        <v>&lt;player1&gt; Inbound Foul. &lt;lname&gt;'s 5th Personal Foul , &lt;team&gt;'s 3rd Team Foul.</v>
      </c>
    </row>
    <row r="415" spans="1:8" x14ac:dyDescent="0.25">
      <c r="A415" t="s">
        <v>10154</v>
      </c>
      <c r="B415" t="s">
        <v>10939</v>
      </c>
      <c r="C415" t="str">
        <f>VLOOKUP(E415,foul_type,2,FALSE)&amp;" , &lt;team&gt;'s "</f>
        <v xml:space="preserve"> Personal Foul , &lt;team&gt;'s </v>
      </c>
      <c r="D415" t="s">
        <v>10940</v>
      </c>
      <c r="E415" t="s">
        <v>10806</v>
      </c>
      <c r="F415" t="s">
        <v>10918</v>
      </c>
      <c r="G415" t="s">
        <v>10916</v>
      </c>
      <c r="H415" t="str">
        <f t="shared" si="7"/>
        <v>&lt;player1&gt; Foul. &lt;lname&gt;'s 5th Personal Foul , &lt;team&gt;'s 3rd Team Foul.</v>
      </c>
    </row>
    <row r="416" spans="1:8" x14ac:dyDescent="0.25">
      <c r="A416" t="s">
        <v>10154</v>
      </c>
      <c r="B416" t="s">
        <v>10939</v>
      </c>
      <c r="C416" t="str">
        <f>VLOOKUP(E416,foul_type,2,FALSE)&amp;" , &lt;team&gt;'s "</f>
        <v xml:space="preserve"> Personal Foul , &lt;team&gt;'s </v>
      </c>
      <c r="D416" t="s">
        <v>10940</v>
      </c>
      <c r="E416" t="s">
        <v>10809</v>
      </c>
      <c r="F416" t="s">
        <v>10918</v>
      </c>
      <c r="G416" t="s">
        <v>10916</v>
      </c>
      <c r="H416" t="str">
        <f t="shared" si="7"/>
        <v>&lt;player1&gt; Punching Foul. &lt;lname&gt;'s 5th Personal Foul , &lt;team&gt;'s 3rd Team Foul.</v>
      </c>
    </row>
    <row r="417" spans="1:8" x14ac:dyDescent="0.25">
      <c r="A417" t="s">
        <v>10154</v>
      </c>
      <c r="B417" t="s">
        <v>10939</v>
      </c>
      <c r="C417" t="str">
        <f>VLOOKUP(E417,foul_type,2,FALSE)&amp;" , &lt;team&gt;'s "</f>
        <v xml:space="preserve"> Personal Foul , &lt;team&gt;'s </v>
      </c>
      <c r="D417" t="s">
        <v>10940</v>
      </c>
      <c r="E417" t="s">
        <v>10793</v>
      </c>
      <c r="F417" t="s">
        <v>10919</v>
      </c>
      <c r="G417" t="s">
        <v>10916</v>
      </c>
      <c r="H417" t="str">
        <f t="shared" si="7"/>
        <v>&lt;player1&gt; Shooting Foul. &lt;lname&gt;'s 6th Personal Foul , &lt;team&gt;'s 3rd Team Foul.</v>
      </c>
    </row>
    <row r="418" spans="1:8" x14ac:dyDescent="0.25">
      <c r="A418" t="s">
        <v>10154</v>
      </c>
      <c r="B418" t="s">
        <v>10939</v>
      </c>
      <c r="C418" t="str">
        <f>VLOOKUP(E418,foul_type,2,FALSE)&amp;" , &lt;team&gt;'s "</f>
        <v xml:space="preserve"> Personal Foul , &lt;team&gt;'s </v>
      </c>
      <c r="D418" t="s">
        <v>10940</v>
      </c>
      <c r="E418" t="s">
        <v>10794</v>
      </c>
      <c r="F418" t="s">
        <v>10919</v>
      </c>
      <c r="G418" t="s">
        <v>10916</v>
      </c>
      <c r="H418" t="str">
        <f t="shared" si="7"/>
        <v>&lt;player1&gt; Personal Foul. &lt;lname&gt;'s 6th Personal Foul , &lt;team&gt;'s 3rd Team Foul.</v>
      </c>
    </row>
    <row r="419" spans="1:8" x14ac:dyDescent="0.25">
      <c r="A419" t="s">
        <v>10154</v>
      </c>
      <c r="B419" t="s">
        <v>10939</v>
      </c>
      <c r="C419" t="str">
        <f>VLOOKUP(E419,foul_type,2,FALSE)&amp;" , &lt;team&gt;'s "</f>
        <v xml:space="preserve"> Personal Foul , &lt;team&gt;'s </v>
      </c>
      <c r="D419" t="s">
        <v>10940</v>
      </c>
      <c r="E419" t="s">
        <v>10795</v>
      </c>
      <c r="F419" t="s">
        <v>10919</v>
      </c>
      <c r="G419" t="s">
        <v>10916</v>
      </c>
      <c r="H419" t="str">
        <f t="shared" si="7"/>
        <v>&lt;player1&gt; Offensive Foul. &lt;lname&gt;'s 6th Personal Foul , &lt;team&gt;'s 3rd Team Foul.</v>
      </c>
    </row>
    <row r="420" spans="1:8" x14ac:dyDescent="0.25">
      <c r="A420" t="s">
        <v>10154</v>
      </c>
      <c r="B420" t="s">
        <v>10939</v>
      </c>
      <c r="C420" t="str">
        <f>VLOOKUP(E420,foul_type,2,FALSE)&amp;" , &lt;team&gt;'s "</f>
        <v xml:space="preserve"> Personal Foul , &lt;team&gt;'s </v>
      </c>
      <c r="D420" t="s">
        <v>10940</v>
      </c>
      <c r="E420" t="s">
        <v>10796</v>
      </c>
      <c r="F420" t="s">
        <v>10919</v>
      </c>
      <c r="G420" t="s">
        <v>10916</v>
      </c>
      <c r="H420" t="str">
        <f t="shared" si="7"/>
        <v>&lt;player1&gt; Illegal Defense Foul. &lt;lname&gt;'s 6th Personal Foul , &lt;team&gt;'s 3rd Team Foul.</v>
      </c>
    </row>
    <row r="421" spans="1:8" x14ac:dyDescent="0.25">
      <c r="A421" t="s">
        <v>10154</v>
      </c>
      <c r="B421" t="s">
        <v>10939</v>
      </c>
      <c r="C421" t="str">
        <f>VLOOKUP(E421,foul_type,2,FALSE)&amp;" , &lt;team&gt;'s "</f>
        <v xml:space="preserve"> Technical Foul , &lt;team&gt;'s </v>
      </c>
      <c r="D421" t="s">
        <v>10940</v>
      </c>
      <c r="E421" t="s">
        <v>10797</v>
      </c>
      <c r="F421" t="s">
        <v>10919</v>
      </c>
      <c r="G421" t="s">
        <v>10916</v>
      </c>
      <c r="H421" t="str">
        <f t="shared" si="7"/>
        <v>&lt;player1&gt; Technical Foul. &lt;lname&gt;'s 6th Technical Foul , &lt;team&gt;'s 3rd Team Foul.</v>
      </c>
    </row>
    <row r="422" spans="1:8" x14ac:dyDescent="0.25">
      <c r="A422" t="s">
        <v>10154</v>
      </c>
      <c r="B422" t="s">
        <v>10939</v>
      </c>
      <c r="C422" t="str">
        <f>VLOOKUP(E422,foul_type,2,FALSE)&amp;" , &lt;team&gt;'s "</f>
        <v xml:space="preserve"> Personal Foul , &lt;team&gt;'s </v>
      </c>
      <c r="D422" t="s">
        <v>10940</v>
      </c>
      <c r="E422" t="s">
        <v>10798</v>
      </c>
      <c r="F422" t="s">
        <v>10919</v>
      </c>
      <c r="G422" t="s">
        <v>10916</v>
      </c>
      <c r="H422" t="str">
        <f t="shared" si="7"/>
        <v>&lt;player1&gt; Loose Ball Foul. &lt;lname&gt;'s 6th Personal Foul , &lt;team&gt;'s 3rd Team Foul.</v>
      </c>
    </row>
    <row r="423" spans="1:8" x14ac:dyDescent="0.25">
      <c r="A423" t="s">
        <v>10154</v>
      </c>
      <c r="B423" t="s">
        <v>10939</v>
      </c>
      <c r="C423" t="str">
        <f>VLOOKUP(E423,foul_type,2,FALSE)&amp;" , &lt;team&gt;'s "</f>
        <v xml:space="preserve"> Flagrant Foul , &lt;team&gt;'s </v>
      </c>
      <c r="D423" t="s">
        <v>10940</v>
      </c>
      <c r="E423" t="s">
        <v>10799</v>
      </c>
      <c r="F423" t="s">
        <v>10919</v>
      </c>
      <c r="G423" t="s">
        <v>10916</v>
      </c>
      <c r="H423" t="str">
        <f t="shared" si="7"/>
        <v>&lt;player1&gt; Flagrant Foul Type 2. &lt;lname&gt;'s 6th Flagrant Foul , &lt;team&gt;'s 3rd Team Foul.</v>
      </c>
    </row>
    <row r="424" spans="1:8" x14ac:dyDescent="0.25">
      <c r="A424" t="s">
        <v>10154</v>
      </c>
      <c r="B424" t="s">
        <v>10939</v>
      </c>
      <c r="C424" t="str">
        <f>VLOOKUP(E424,foul_type,2,FALSE)&amp;" , &lt;team&gt;'s "</f>
        <v xml:space="preserve"> Personal Foul , &lt;team&gt;'s </v>
      </c>
      <c r="D424" t="s">
        <v>10940</v>
      </c>
      <c r="E424" t="s">
        <v>10800</v>
      </c>
      <c r="F424" t="s">
        <v>10919</v>
      </c>
      <c r="G424" t="s">
        <v>10916</v>
      </c>
      <c r="H424" t="str">
        <f t="shared" si="7"/>
        <v>&lt;player1&gt; Away From Ball Foul. &lt;lname&gt;'s 6th Personal Foul , &lt;team&gt;'s 3rd Team Foul.</v>
      </c>
    </row>
    <row r="425" spans="1:8" x14ac:dyDescent="0.25">
      <c r="A425" t="s">
        <v>10154</v>
      </c>
      <c r="B425" t="s">
        <v>10939</v>
      </c>
      <c r="C425" t="str">
        <f>VLOOKUP(E425,foul_type,2,FALSE)&amp;" , &lt;team&gt;'s "</f>
        <v xml:space="preserve"> Personal Foul , &lt;team&gt;'s </v>
      </c>
      <c r="D425" t="s">
        <v>10940</v>
      </c>
      <c r="E425" t="s">
        <v>10801</v>
      </c>
      <c r="F425" t="s">
        <v>10919</v>
      </c>
      <c r="G425" t="s">
        <v>10916</v>
      </c>
      <c r="H425" t="str">
        <f t="shared" si="7"/>
        <v>&lt;player1&gt; Hanging on Rim Foul. &lt;lname&gt;'s 6th Personal Foul , &lt;team&gt;'s 3rd Team Foul.</v>
      </c>
    </row>
    <row r="426" spans="1:8" x14ac:dyDescent="0.25">
      <c r="A426" t="s">
        <v>10154</v>
      </c>
      <c r="B426" t="s">
        <v>10939</v>
      </c>
      <c r="C426" t="str">
        <f>VLOOKUP(E426,foul_type,2,FALSE)&amp;" , &lt;team&gt;'s "</f>
        <v xml:space="preserve"> Personal Foul , &lt;team&gt;'s </v>
      </c>
      <c r="D426" t="s">
        <v>10940</v>
      </c>
      <c r="E426" t="s">
        <v>10802</v>
      </c>
      <c r="F426" t="s">
        <v>10919</v>
      </c>
      <c r="G426" t="s">
        <v>10916</v>
      </c>
      <c r="H426" t="str">
        <f t="shared" si="7"/>
        <v>&lt;player1&gt; Elbow Foul. &lt;lname&gt;'s 6th Personal Foul , &lt;team&gt;'s 3rd Team Foul.</v>
      </c>
    </row>
    <row r="427" spans="1:8" x14ac:dyDescent="0.25">
      <c r="A427" t="s">
        <v>10154</v>
      </c>
      <c r="B427" t="s">
        <v>10939</v>
      </c>
      <c r="C427" t="str">
        <f>VLOOKUP(E427,foul_type,2,FALSE)&amp;" , &lt;team&gt;'s "</f>
        <v xml:space="preserve"> Flagrant Foul , &lt;team&gt;'s </v>
      </c>
      <c r="D427" t="s">
        <v>10940</v>
      </c>
      <c r="E427" t="s">
        <v>10803</v>
      </c>
      <c r="F427" t="s">
        <v>10919</v>
      </c>
      <c r="G427" t="s">
        <v>10916</v>
      </c>
      <c r="H427" t="str">
        <f t="shared" si="7"/>
        <v>&lt;player1&gt; Flagrant Foul Type 1. &lt;lname&gt;'s 6th Flagrant Foul , &lt;team&gt;'s 3rd Team Foul.</v>
      </c>
    </row>
    <row r="428" spans="1:8" x14ac:dyDescent="0.25">
      <c r="A428" t="s">
        <v>10154</v>
      </c>
      <c r="B428" t="s">
        <v>10939</v>
      </c>
      <c r="C428" t="str">
        <f>VLOOKUP(E428,foul_type,2,FALSE)&amp;" , &lt;team&gt;'s "</f>
        <v xml:space="preserve"> Personal Foul , &lt;team&gt;'s </v>
      </c>
      <c r="D428" t="s">
        <v>10940</v>
      </c>
      <c r="E428" t="s">
        <v>10804</v>
      </c>
      <c r="F428" t="s">
        <v>10919</v>
      </c>
      <c r="G428" t="s">
        <v>10916</v>
      </c>
      <c r="H428" t="str">
        <f t="shared" si="7"/>
        <v>&lt;player1&gt; Clear Path Foul. &lt;lname&gt;'s 6th Personal Foul , &lt;team&gt;'s 3rd Team Foul.</v>
      </c>
    </row>
    <row r="429" spans="1:8" x14ac:dyDescent="0.25">
      <c r="A429" t="s">
        <v>10154</v>
      </c>
      <c r="B429" t="s">
        <v>10939</v>
      </c>
      <c r="C429" t="str">
        <f>VLOOKUP(E429,foul_type,2,FALSE)&amp;" , &lt;team&gt;'s "</f>
        <v xml:space="preserve"> Personal Foul , &lt;team&gt;'s </v>
      </c>
      <c r="D429" t="s">
        <v>10940</v>
      </c>
      <c r="E429" t="s">
        <v>10805</v>
      </c>
      <c r="F429" t="s">
        <v>10919</v>
      </c>
      <c r="G429" t="s">
        <v>10916</v>
      </c>
      <c r="H429" t="str">
        <f t="shared" si="7"/>
        <v>&lt;player1&gt; Inbound Foul. &lt;lname&gt;'s 6th Personal Foul , &lt;team&gt;'s 3rd Team Foul.</v>
      </c>
    </row>
    <row r="430" spans="1:8" x14ac:dyDescent="0.25">
      <c r="A430" t="s">
        <v>10154</v>
      </c>
      <c r="B430" t="s">
        <v>10939</v>
      </c>
      <c r="C430" t="str">
        <f>VLOOKUP(E430,foul_type,2,FALSE)&amp;" , &lt;team&gt;'s "</f>
        <v xml:space="preserve"> Personal Foul , &lt;team&gt;'s </v>
      </c>
      <c r="D430" t="s">
        <v>10940</v>
      </c>
      <c r="E430" t="s">
        <v>10806</v>
      </c>
      <c r="F430" t="s">
        <v>10919</v>
      </c>
      <c r="G430" t="s">
        <v>10916</v>
      </c>
      <c r="H430" t="str">
        <f t="shared" si="7"/>
        <v>&lt;player1&gt; Foul. &lt;lname&gt;'s 6th Personal Foul , &lt;team&gt;'s 3rd Team Foul.</v>
      </c>
    </row>
    <row r="431" spans="1:8" x14ac:dyDescent="0.25">
      <c r="A431" t="s">
        <v>10154</v>
      </c>
      <c r="B431" t="s">
        <v>10939</v>
      </c>
      <c r="C431" t="str">
        <f>VLOOKUP(E431,foul_type,2,FALSE)&amp;" , &lt;team&gt;'s "</f>
        <v xml:space="preserve"> Personal Foul , &lt;team&gt;'s </v>
      </c>
      <c r="D431" t="s">
        <v>10940</v>
      </c>
      <c r="E431" t="s">
        <v>10809</v>
      </c>
      <c r="F431" t="s">
        <v>10919</v>
      </c>
      <c r="G431" t="s">
        <v>10916</v>
      </c>
      <c r="H431" t="str">
        <f t="shared" si="7"/>
        <v>&lt;player1&gt; Punching Foul. &lt;lname&gt;'s 6th Personal Foul , &lt;team&gt;'s 3rd Team Foul.</v>
      </c>
    </row>
    <row r="432" spans="1:8" x14ac:dyDescent="0.25">
      <c r="A432" t="s">
        <v>10154</v>
      </c>
      <c r="B432" t="s">
        <v>10939</v>
      </c>
      <c r="C432" t="str">
        <f>VLOOKUP(E432,foul_type,2,FALSE)&amp;" , &lt;team&gt;'s "</f>
        <v xml:space="preserve"> Personal Foul , &lt;team&gt;'s </v>
      </c>
      <c r="D432" t="s">
        <v>10940</v>
      </c>
      <c r="E432" t="s">
        <v>10793</v>
      </c>
      <c r="F432" t="s">
        <v>10920</v>
      </c>
      <c r="G432" t="s">
        <v>10916</v>
      </c>
      <c r="H432" t="str">
        <f t="shared" si="7"/>
        <v>&lt;player1&gt; Shooting Foul. &lt;lname&gt;'s 7th Personal Foul , &lt;team&gt;'s 3rd Team Foul.</v>
      </c>
    </row>
    <row r="433" spans="1:8" x14ac:dyDescent="0.25">
      <c r="A433" t="s">
        <v>10154</v>
      </c>
      <c r="B433" t="s">
        <v>10939</v>
      </c>
      <c r="C433" t="str">
        <f>VLOOKUP(E433,foul_type,2,FALSE)&amp;" , &lt;team&gt;'s "</f>
        <v xml:space="preserve"> Personal Foul , &lt;team&gt;'s </v>
      </c>
      <c r="D433" t="s">
        <v>10940</v>
      </c>
      <c r="E433" t="s">
        <v>10794</v>
      </c>
      <c r="F433" t="s">
        <v>10920</v>
      </c>
      <c r="G433" t="s">
        <v>10916</v>
      </c>
      <c r="H433" t="str">
        <f t="shared" si="7"/>
        <v>&lt;player1&gt; Personal Foul. &lt;lname&gt;'s 7th Personal Foul , &lt;team&gt;'s 3rd Team Foul.</v>
      </c>
    </row>
    <row r="434" spans="1:8" x14ac:dyDescent="0.25">
      <c r="A434" t="s">
        <v>10154</v>
      </c>
      <c r="B434" t="s">
        <v>10939</v>
      </c>
      <c r="C434" t="str">
        <f>VLOOKUP(E434,foul_type,2,FALSE)&amp;" , &lt;team&gt;'s "</f>
        <v xml:space="preserve"> Personal Foul , &lt;team&gt;'s </v>
      </c>
      <c r="D434" t="s">
        <v>10940</v>
      </c>
      <c r="E434" t="s">
        <v>10795</v>
      </c>
      <c r="F434" t="s">
        <v>10920</v>
      </c>
      <c r="G434" t="s">
        <v>10916</v>
      </c>
      <c r="H434" t="str">
        <f t="shared" si="7"/>
        <v>&lt;player1&gt; Offensive Foul. &lt;lname&gt;'s 7th Personal Foul , &lt;team&gt;'s 3rd Team Foul.</v>
      </c>
    </row>
    <row r="435" spans="1:8" x14ac:dyDescent="0.25">
      <c r="A435" t="s">
        <v>10154</v>
      </c>
      <c r="B435" t="s">
        <v>10939</v>
      </c>
      <c r="C435" t="str">
        <f>VLOOKUP(E435,foul_type,2,FALSE)&amp;" , &lt;team&gt;'s "</f>
        <v xml:space="preserve"> Personal Foul , &lt;team&gt;'s </v>
      </c>
      <c r="D435" t="s">
        <v>10940</v>
      </c>
      <c r="E435" t="s">
        <v>10796</v>
      </c>
      <c r="F435" t="s">
        <v>10920</v>
      </c>
      <c r="G435" t="s">
        <v>10916</v>
      </c>
      <c r="H435" t="str">
        <f t="shared" si="7"/>
        <v>&lt;player1&gt; Illegal Defense Foul. &lt;lname&gt;'s 7th Personal Foul , &lt;team&gt;'s 3rd Team Foul.</v>
      </c>
    </row>
    <row r="436" spans="1:8" x14ac:dyDescent="0.25">
      <c r="A436" t="s">
        <v>10154</v>
      </c>
      <c r="B436" t="s">
        <v>10939</v>
      </c>
      <c r="C436" t="str">
        <f>VLOOKUP(E436,foul_type,2,FALSE)&amp;" , &lt;team&gt;'s "</f>
        <v xml:space="preserve"> Technical Foul , &lt;team&gt;'s </v>
      </c>
      <c r="D436" t="s">
        <v>10940</v>
      </c>
      <c r="E436" t="s">
        <v>10797</v>
      </c>
      <c r="F436" t="s">
        <v>10920</v>
      </c>
      <c r="G436" t="s">
        <v>10916</v>
      </c>
      <c r="H436" t="str">
        <f t="shared" si="7"/>
        <v>&lt;player1&gt; Technical Foul. &lt;lname&gt;'s 7th Technical Foul , &lt;team&gt;'s 3rd Team Foul.</v>
      </c>
    </row>
    <row r="437" spans="1:8" x14ac:dyDescent="0.25">
      <c r="A437" t="s">
        <v>10154</v>
      </c>
      <c r="B437" t="s">
        <v>10939</v>
      </c>
      <c r="C437" t="str">
        <f>VLOOKUP(E437,foul_type,2,FALSE)&amp;" , &lt;team&gt;'s "</f>
        <v xml:space="preserve"> Personal Foul , &lt;team&gt;'s </v>
      </c>
      <c r="D437" t="s">
        <v>10940</v>
      </c>
      <c r="E437" t="s">
        <v>10798</v>
      </c>
      <c r="F437" t="s">
        <v>10920</v>
      </c>
      <c r="G437" t="s">
        <v>10916</v>
      </c>
      <c r="H437" t="str">
        <f t="shared" si="7"/>
        <v>&lt;player1&gt; Loose Ball Foul. &lt;lname&gt;'s 7th Personal Foul , &lt;team&gt;'s 3rd Team Foul.</v>
      </c>
    </row>
    <row r="438" spans="1:8" x14ac:dyDescent="0.25">
      <c r="A438" t="s">
        <v>10154</v>
      </c>
      <c r="B438" t="s">
        <v>10939</v>
      </c>
      <c r="C438" t="str">
        <f>VLOOKUP(E438,foul_type,2,FALSE)&amp;" , &lt;team&gt;'s "</f>
        <v xml:space="preserve"> Flagrant Foul , &lt;team&gt;'s </v>
      </c>
      <c r="D438" t="s">
        <v>10940</v>
      </c>
      <c r="E438" t="s">
        <v>10799</v>
      </c>
      <c r="F438" t="s">
        <v>10920</v>
      </c>
      <c r="G438" t="s">
        <v>10916</v>
      </c>
      <c r="H438" t="str">
        <f t="shared" si="7"/>
        <v>&lt;player1&gt; Flagrant Foul Type 2. &lt;lname&gt;'s 7th Flagrant Foul , &lt;team&gt;'s 3rd Team Foul.</v>
      </c>
    </row>
    <row r="439" spans="1:8" x14ac:dyDescent="0.25">
      <c r="A439" t="s">
        <v>10154</v>
      </c>
      <c r="B439" t="s">
        <v>10939</v>
      </c>
      <c r="C439" t="str">
        <f>VLOOKUP(E439,foul_type,2,FALSE)&amp;" , &lt;team&gt;'s "</f>
        <v xml:space="preserve"> Personal Foul , &lt;team&gt;'s </v>
      </c>
      <c r="D439" t="s">
        <v>10940</v>
      </c>
      <c r="E439" t="s">
        <v>10800</v>
      </c>
      <c r="F439" t="s">
        <v>10920</v>
      </c>
      <c r="G439" t="s">
        <v>10916</v>
      </c>
      <c r="H439" t="str">
        <f t="shared" si="7"/>
        <v>&lt;player1&gt; Away From Ball Foul. &lt;lname&gt;'s 7th Personal Foul , &lt;team&gt;'s 3rd Team Foul.</v>
      </c>
    </row>
    <row r="440" spans="1:8" x14ac:dyDescent="0.25">
      <c r="A440" t="s">
        <v>10154</v>
      </c>
      <c r="B440" t="s">
        <v>10939</v>
      </c>
      <c r="C440" t="str">
        <f>VLOOKUP(E440,foul_type,2,FALSE)&amp;" , &lt;team&gt;'s "</f>
        <v xml:space="preserve"> Personal Foul , &lt;team&gt;'s </v>
      </c>
      <c r="D440" t="s">
        <v>10940</v>
      </c>
      <c r="E440" t="s">
        <v>10801</v>
      </c>
      <c r="F440" t="s">
        <v>10920</v>
      </c>
      <c r="G440" t="s">
        <v>10916</v>
      </c>
      <c r="H440" t="str">
        <f t="shared" si="7"/>
        <v>&lt;player1&gt; Hanging on Rim Foul. &lt;lname&gt;'s 7th Personal Foul , &lt;team&gt;'s 3rd Team Foul.</v>
      </c>
    </row>
    <row r="441" spans="1:8" x14ac:dyDescent="0.25">
      <c r="A441" t="s">
        <v>10154</v>
      </c>
      <c r="B441" t="s">
        <v>10939</v>
      </c>
      <c r="C441" t="str">
        <f>VLOOKUP(E441,foul_type,2,FALSE)&amp;" , &lt;team&gt;'s "</f>
        <v xml:space="preserve"> Personal Foul , &lt;team&gt;'s </v>
      </c>
      <c r="D441" t="s">
        <v>10940</v>
      </c>
      <c r="E441" t="s">
        <v>10802</v>
      </c>
      <c r="F441" t="s">
        <v>10920</v>
      </c>
      <c r="G441" t="s">
        <v>10916</v>
      </c>
      <c r="H441" t="str">
        <f t="shared" si="7"/>
        <v>&lt;player1&gt; Elbow Foul. &lt;lname&gt;'s 7th Personal Foul , &lt;team&gt;'s 3rd Team Foul.</v>
      </c>
    </row>
    <row r="442" spans="1:8" x14ac:dyDescent="0.25">
      <c r="A442" t="s">
        <v>10154</v>
      </c>
      <c r="B442" t="s">
        <v>10939</v>
      </c>
      <c r="C442" t="str">
        <f>VLOOKUP(E442,foul_type,2,FALSE)&amp;" , &lt;team&gt;'s "</f>
        <v xml:space="preserve"> Flagrant Foul , &lt;team&gt;'s </v>
      </c>
      <c r="D442" t="s">
        <v>10940</v>
      </c>
      <c r="E442" t="s">
        <v>10803</v>
      </c>
      <c r="F442" t="s">
        <v>10920</v>
      </c>
      <c r="G442" t="s">
        <v>10916</v>
      </c>
      <c r="H442" t="str">
        <f t="shared" si="7"/>
        <v>&lt;player1&gt; Flagrant Foul Type 1. &lt;lname&gt;'s 7th Flagrant Foul , &lt;team&gt;'s 3rd Team Foul.</v>
      </c>
    </row>
    <row r="443" spans="1:8" x14ac:dyDescent="0.25">
      <c r="A443" t="s">
        <v>10154</v>
      </c>
      <c r="B443" t="s">
        <v>10939</v>
      </c>
      <c r="C443" t="str">
        <f>VLOOKUP(E443,foul_type,2,FALSE)&amp;" , &lt;team&gt;'s "</f>
        <v xml:space="preserve"> Personal Foul , &lt;team&gt;'s </v>
      </c>
      <c r="D443" t="s">
        <v>10940</v>
      </c>
      <c r="E443" t="s">
        <v>10804</v>
      </c>
      <c r="F443" t="s">
        <v>10920</v>
      </c>
      <c r="G443" t="s">
        <v>10916</v>
      </c>
      <c r="H443" t="str">
        <f t="shared" si="7"/>
        <v>&lt;player1&gt; Clear Path Foul. &lt;lname&gt;'s 7th Personal Foul , &lt;team&gt;'s 3rd Team Foul.</v>
      </c>
    </row>
    <row r="444" spans="1:8" x14ac:dyDescent="0.25">
      <c r="A444" t="s">
        <v>10154</v>
      </c>
      <c r="B444" t="s">
        <v>10939</v>
      </c>
      <c r="C444" t="str">
        <f>VLOOKUP(E444,foul_type,2,FALSE)&amp;" , &lt;team&gt;'s "</f>
        <v xml:space="preserve"> Personal Foul , &lt;team&gt;'s </v>
      </c>
      <c r="D444" t="s">
        <v>10940</v>
      </c>
      <c r="E444" t="s">
        <v>10805</v>
      </c>
      <c r="F444" t="s">
        <v>10920</v>
      </c>
      <c r="G444" t="s">
        <v>10916</v>
      </c>
      <c r="H444" t="str">
        <f t="shared" si="7"/>
        <v>&lt;player1&gt; Inbound Foul. &lt;lname&gt;'s 7th Personal Foul , &lt;team&gt;'s 3rd Team Foul.</v>
      </c>
    </row>
    <row r="445" spans="1:8" x14ac:dyDescent="0.25">
      <c r="A445" t="s">
        <v>10154</v>
      </c>
      <c r="B445" t="s">
        <v>10939</v>
      </c>
      <c r="C445" t="str">
        <f>VLOOKUP(E445,foul_type,2,FALSE)&amp;" , &lt;team&gt;'s "</f>
        <v xml:space="preserve"> Personal Foul , &lt;team&gt;'s </v>
      </c>
      <c r="D445" t="s">
        <v>10940</v>
      </c>
      <c r="E445" t="s">
        <v>10806</v>
      </c>
      <c r="F445" t="s">
        <v>10920</v>
      </c>
      <c r="G445" t="s">
        <v>10916</v>
      </c>
      <c r="H445" t="str">
        <f t="shared" si="7"/>
        <v>&lt;player1&gt; Foul. &lt;lname&gt;'s 7th Personal Foul , &lt;team&gt;'s 3rd Team Foul.</v>
      </c>
    </row>
    <row r="446" spans="1:8" x14ac:dyDescent="0.25">
      <c r="A446" t="s">
        <v>10154</v>
      </c>
      <c r="B446" t="s">
        <v>10939</v>
      </c>
      <c r="C446" t="str">
        <f>VLOOKUP(E446,foul_type,2,FALSE)&amp;" , &lt;team&gt;'s "</f>
        <v xml:space="preserve"> Personal Foul , &lt;team&gt;'s </v>
      </c>
      <c r="D446" t="s">
        <v>10940</v>
      </c>
      <c r="E446" t="s">
        <v>10809</v>
      </c>
      <c r="F446" t="s">
        <v>10920</v>
      </c>
      <c r="G446" t="s">
        <v>10916</v>
      </c>
      <c r="H446" t="str">
        <f t="shared" si="7"/>
        <v>&lt;player1&gt; Punching Foul. &lt;lname&gt;'s 7th Personal Foul , &lt;team&gt;'s 3rd Team Foul.</v>
      </c>
    </row>
    <row r="447" spans="1:8" x14ac:dyDescent="0.25">
      <c r="A447" t="s">
        <v>10154</v>
      </c>
      <c r="B447" t="s">
        <v>10939</v>
      </c>
      <c r="C447" t="str">
        <f>VLOOKUP(E447,foul_type,2,FALSE)&amp;" , &lt;team&gt;'s "</f>
        <v xml:space="preserve"> Personal Foul , &lt;team&gt;'s </v>
      </c>
      <c r="D447" t="s">
        <v>10940</v>
      </c>
      <c r="E447" t="s">
        <v>10793</v>
      </c>
      <c r="F447" t="s">
        <v>10921</v>
      </c>
      <c r="G447" t="s">
        <v>10916</v>
      </c>
      <c r="H447" t="str">
        <f t="shared" si="7"/>
        <v>&lt;player1&gt; Shooting Foul. &lt;lname&gt;'s 8th Personal Foul , &lt;team&gt;'s 3rd Team Foul.</v>
      </c>
    </row>
    <row r="448" spans="1:8" x14ac:dyDescent="0.25">
      <c r="A448" t="s">
        <v>10154</v>
      </c>
      <c r="B448" t="s">
        <v>10939</v>
      </c>
      <c r="C448" t="str">
        <f>VLOOKUP(E448,foul_type,2,FALSE)&amp;" , &lt;team&gt;'s "</f>
        <v xml:space="preserve"> Personal Foul , &lt;team&gt;'s </v>
      </c>
      <c r="D448" t="s">
        <v>10940</v>
      </c>
      <c r="E448" t="s">
        <v>10794</v>
      </c>
      <c r="F448" t="s">
        <v>10921</v>
      </c>
      <c r="G448" t="s">
        <v>10916</v>
      </c>
      <c r="H448" t="str">
        <f t="shared" si="7"/>
        <v>&lt;player1&gt; Personal Foul. &lt;lname&gt;'s 8th Personal Foul , &lt;team&gt;'s 3rd Team Foul.</v>
      </c>
    </row>
    <row r="449" spans="1:8" x14ac:dyDescent="0.25">
      <c r="A449" t="s">
        <v>10154</v>
      </c>
      <c r="B449" t="s">
        <v>10939</v>
      </c>
      <c r="C449" t="str">
        <f>VLOOKUP(E449,foul_type,2,FALSE)&amp;" , &lt;team&gt;'s "</f>
        <v xml:space="preserve"> Personal Foul , &lt;team&gt;'s </v>
      </c>
      <c r="D449" t="s">
        <v>10940</v>
      </c>
      <c r="E449" t="s">
        <v>10795</v>
      </c>
      <c r="F449" t="s">
        <v>10921</v>
      </c>
      <c r="G449" t="s">
        <v>10916</v>
      </c>
      <c r="H449" t="str">
        <f t="shared" si="7"/>
        <v>&lt;player1&gt; Offensive Foul. &lt;lname&gt;'s 8th Personal Foul , &lt;team&gt;'s 3rd Team Foul.</v>
      </c>
    </row>
    <row r="450" spans="1:8" x14ac:dyDescent="0.25">
      <c r="A450" t="s">
        <v>10154</v>
      </c>
      <c r="B450" t="s">
        <v>10939</v>
      </c>
      <c r="C450" t="str">
        <f>VLOOKUP(E450,foul_type,2,FALSE)&amp;" , &lt;team&gt;'s "</f>
        <v xml:space="preserve"> Personal Foul , &lt;team&gt;'s </v>
      </c>
      <c r="D450" t="s">
        <v>10940</v>
      </c>
      <c r="E450" t="s">
        <v>10796</v>
      </c>
      <c r="F450" t="s">
        <v>10921</v>
      </c>
      <c r="G450" t="s">
        <v>10916</v>
      </c>
      <c r="H450" t="str">
        <f t="shared" si="7"/>
        <v>&lt;player1&gt; Illegal Defense Foul. &lt;lname&gt;'s 8th Personal Foul , &lt;team&gt;'s 3rd Team Foul.</v>
      </c>
    </row>
    <row r="451" spans="1:8" x14ac:dyDescent="0.25">
      <c r="A451" t="s">
        <v>10154</v>
      </c>
      <c r="B451" t="s">
        <v>10939</v>
      </c>
      <c r="C451" t="str">
        <f>VLOOKUP(E451,foul_type,2,FALSE)&amp;" , &lt;team&gt;'s "</f>
        <v xml:space="preserve"> Technical Foul , &lt;team&gt;'s </v>
      </c>
      <c r="D451" t="s">
        <v>10940</v>
      </c>
      <c r="E451" t="s">
        <v>10797</v>
      </c>
      <c r="F451" t="s">
        <v>10921</v>
      </c>
      <c r="G451" t="s">
        <v>10916</v>
      </c>
      <c r="H451" t="str">
        <f t="shared" si="7"/>
        <v>&lt;player1&gt; Technical Foul. &lt;lname&gt;'s 8th Technical Foul , &lt;team&gt;'s 3rd Team Foul.</v>
      </c>
    </row>
    <row r="452" spans="1:8" x14ac:dyDescent="0.25">
      <c r="A452" t="s">
        <v>10154</v>
      </c>
      <c r="B452" t="s">
        <v>10939</v>
      </c>
      <c r="C452" t="str">
        <f>VLOOKUP(E452,foul_type,2,FALSE)&amp;" , &lt;team&gt;'s "</f>
        <v xml:space="preserve"> Personal Foul , &lt;team&gt;'s </v>
      </c>
      <c r="D452" t="s">
        <v>10940</v>
      </c>
      <c r="E452" t="s">
        <v>10798</v>
      </c>
      <c r="F452" t="s">
        <v>10921</v>
      </c>
      <c r="G452" t="s">
        <v>10916</v>
      </c>
      <c r="H452" t="str">
        <f t="shared" si="7"/>
        <v>&lt;player1&gt; Loose Ball Foul. &lt;lname&gt;'s 8th Personal Foul , &lt;team&gt;'s 3rd Team Foul.</v>
      </c>
    </row>
    <row r="453" spans="1:8" x14ac:dyDescent="0.25">
      <c r="A453" t="s">
        <v>10154</v>
      </c>
      <c r="B453" t="s">
        <v>10939</v>
      </c>
      <c r="C453" t="str">
        <f>VLOOKUP(E453,foul_type,2,FALSE)&amp;" , &lt;team&gt;'s "</f>
        <v xml:space="preserve"> Flagrant Foul , &lt;team&gt;'s </v>
      </c>
      <c r="D453" t="s">
        <v>10940</v>
      </c>
      <c r="E453" t="s">
        <v>10799</v>
      </c>
      <c r="F453" t="s">
        <v>10921</v>
      </c>
      <c r="G453" t="s">
        <v>10916</v>
      </c>
      <c r="H453" t="str">
        <f t="shared" si="7"/>
        <v>&lt;player1&gt; Flagrant Foul Type 2. &lt;lname&gt;'s 8th Flagrant Foul , &lt;team&gt;'s 3rd Team Foul.</v>
      </c>
    </row>
    <row r="454" spans="1:8" x14ac:dyDescent="0.25">
      <c r="A454" t="s">
        <v>10154</v>
      </c>
      <c r="B454" t="s">
        <v>10939</v>
      </c>
      <c r="C454" t="str">
        <f>VLOOKUP(E454,foul_type,2,FALSE)&amp;" , &lt;team&gt;'s "</f>
        <v xml:space="preserve"> Personal Foul , &lt;team&gt;'s </v>
      </c>
      <c r="D454" t="s">
        <v>10940</v>
      </c>
      <c r="E454" t="s">
        <v>10800</v>
      </c>
      <c r="F454" t="s">
        <v>10921</v>
      </c>
      <c r="G454" t="s">
        <v>10916</v>
      </c>
      <c r="H454" t="str">
        <f t="shared" si="7"/>
        <v>&lt;player1&gt; Away From Ball Foul. &lt;lname&gt;'s 8th Personal Foul , &lt;team&gt;'s 3rd Team Foul.</v>
      </c>
    </row>
    <row r="455" spans="1:8" x14ac:dyDescent="0.25">
      <c r="A455" t="s">
        <v>10154</v>
      </c>
      <c r="B455" t="s">
        <v>10939</v>
      </c>
      <c r="C455" t="str">
        <f>VLOOKUP(E455,foul_type,2,FALSE)&amp;" , &lt;team&gt;'s "</f>
        <v xml:space="preserve"> Personal Foul , &lt;team&gt;'s </v>
      </c>
      <c r="D455" t="s">
        <v>10940</v>
      </c>
      <c r="E455" t="s">
        <v>10801</v>
      </c>
      <c r="F455" t="s">
        <v>10921</v>
      </c>
      <c r="G455" t="s">
        <v>10916</v>
      </c>
      <c r="H455" t="str">
        <f t="shared" si="7"/>
        <v>&lt;player1&gt; Hanging on Rim Foul. &lt;lname&gt;'s 8th Personal Foul , &lt;team&gt;'s 3rd Team Foul.</v>
      </c>
    </row>
    <row r="456" spans="1:8" x14ac:dyDescent="0.25">
      <c r="A456" t="s">
        <v>10154</v>
      </c>
      <c r="B456" t="s">
        <v>10939</v>
      </c>
      <c r="C456" t="str">
        <f>VLOOKUP(E456,foul_type,2,FALSE)&amp;" , &lt;team&gt;'s "</f>
        <v xml:space="preserve"> Personal Foul , &lt;team&gt;'s </v>
      </c>
      <c r="D456" t="s">
        <v>10940</v>
      </c>
      <c r="E456" t="s">
        <v>10802</v>
      </c>
      <c r="F456" t="s">
        <v>10921</v>
      </c>
      <c r="G456" t="s">
        <v>10916</v>
      </c>
      <c r="H456" t="str">
        <f t="shared" si="7"/>
        <v>&lt;player1&gt; Elbow Foul. &lt;lname&gt;'s 8th Personal Foul , &lt;team&gt;'s 3rd Team Foul.</v>
      </c>
    </row>
    <row r="457" spans="1:8" x14ac:dyDescent="0.25">
      <c r="A457" t="s">
        <v>10154</v>
      </c>
      <c r="B457" t="s">
        <v>10939</v>
      </c>
      <c r="C457" t="str">
        <f>VLOOKUP(E457,foul_type,2,FALSE)&amp;" , &lt;team&gt;'s "</f>
        <v xml:space="preserve"> Flagrant Foul , &lt;team&gt;'s </v>
      </c>
      <c r="D457" t="s">
        <v>10940</v>
      </c>
      <c r="E457" t="s">
        <v>10803</v>
      </c>
      <c r="F457" t="s">
        <v>10921</v>
      </c>
      <c r="G457" t="s">
        <v>10916</v>
      </c>
      <c r="H457" t="str">
        <f t="shared" si="7"/>
        <v>&lt;player1&gt; Flagrant Foul Type 1. &lt;lname&gt;'s 8th Flagrant Foul , &lt;team&gt;'s 3rd Team Foul.</v>
      </c>
    </row>
    <row r="458" spans="1:8" x14ac:dyDescent="0.25">
      <c r="A458" t="s">
        <v>10154</v>
      </c>
      <c r="B458" t="s">
        <v>10939</v>
      </c>
      <c r="C458" t="str">
        <f>VLOOKUP(E458,foul_type,2,FALSE)&amp;" , &lt;team&gt;'s "</f>
        <v xml:space="preserve"> Personal Foul , &lt;team&gt;'s </v>
      </c>
      <c r="D458" t="s">
        <v>10940</v>
      </c>
      <c r="E458" t="s">
        <v>10804</v>
      </c>
      <c r="F458" t="s">
        <v>10921</v>
      </c>
      <c r="G458" t="s">
        <v>10916</v>
      </c>
      <c r="H458" t="str">
        <f t="shared" si="7"/>
        <v>&lt;player1&gt; Clear Path Foul. &lt;lname&gt;'s 8th Personal Foul , &lt;team&gt;'s 3rd Team Foul.</v>
      </c>
    </row>
    <row r="459" spans="1:8" x14ac:dyDescent="0.25">
      <c r="A459" t="s">
        <v>10154</v>
      </c>
      <c r="B459" t="s">
        <v>10939</v>
      </c>
      <c r="C459" t="str">
        <f>VLOOKUP(E459,foul_type,2,FALSE)&amp;" , &lt;team&gt;'s "</f>
        <v xml:space="preserve"> Personal Foul , &lt;team&gt;'s </v>
      </c>
      <c r="D459" t="s">
        <v>10940</v>
      </c>
      <c r="E459" t="s">
        <v>10805</v>
      </c>
      <c r="F459" t="s">
        <v>10921</v>
      </c>
      <c r="G459" t="s">
        <v>10916</v>
      </c>
      <c r="H459" t="str">
        <f t="shared" si="7"/>
        <v>&lt;player1&gt; Inbound Foul. &lt;lname&gt;'s 8th Personal Foul , &lt;team&gt;'s 3rd Team Foul.</v>
      </c>
    </row>
    <row r="460" spans="1:8" x14ac:dyDescent="0.25">
      <c r="A460" t="s">
        <v>10154</v>
      </c>
      <c r="B460" t="s">
        <v>10939</v>
      </c>
      <c r="C460" t="str">
        <f>VLOOKUP(E460,foul_type,2,FALSE)&amp;" , &lt;team&gt;'s "</f>
        <v xml:space="preserve"> Personal Foul , &lt;team&gt;'s </v>
      </c>
      <c r="D460" t="s">
        <v>10940</v>
      </c>
      <c r="E460" t="s">
        <v>10806</v>
      </c>
      <c r="F460" t="s">
        <v>10921</v>
      </c>
      <c r="G460" t="s">
        <v>10916</v>
      </c>
      <c r="H460" t="str">
        <f t="shared" si="7"/>
        <v>&lt;player1&gt; Foul. &lt;lname&gt;'s 8th Personal Foul , &lt;team&gt;'s 3rd Team Foul.</v>
      </c>
    </row>
    <row r="461" spans="1:8" x14ac:dyDescent="0.25">
      <c r="A461" t="s">
        <v>10154</v>
      </c>
      <c r="B461" t="s">
        <v>10939</v>
      </c>
      <c r="C461" t="str">
        <f>VLOOKUP(E461,foul_type,2,FALSE)&amp;" , &lt;team&gt;'s "</f>
        <v xml:space="preserve"> Personal Foul , &lt;team&gt;'s </v>
      </c>
      <c r="D461" t="s">
        <v>10940</v>
      </c>
      <c r="E461" t="s">
        <v>10809</v>
      </c>
      <c r="F461" t="s">
        <v>10921</v>
      </c>
      <c r="G461" t="s">
        <v>10916</v>
      </c>
      <c r="H461" t="str">
        <f t="shared" ref="H461:H524" si="8">+CONCATENATE(A461,E461,B461,F461,C461,G461,D461)</f>
        <v>&lt;player1&gt; Punching Foul. &lt;lname&gt;'s 8th Personal Foul , &lt;team&gt;'s 3rd Team Foul.</v>
      </c>
    </row>
    <row r="462" spans="1:8" x14ac:dyDescent="0.25">
      <c r="A462" t="s">
        <v>10154</v>
      </c>
      <c r="B462" t="s">
        <v>10939</v>
      </c>
      <c r="C462" t="str">
        <f>VLOOKUP(E462,foul_type,2,FALSE)&amp;" , &lt;team&gt;'s "</f>
        <v xml:space="preserve"> Personal Foul , &lt;team&gt;'s </v>
      </c>
      <c r="D462" t="s">
        <v>10940</v>
      </c>
      <c r="E462" t="s">
        <v>10793</v>
      </c>
      <c r="F462" t="s">
        <v>10922</v>
      </c>
      <c r="G462" t="s">
        <v>10916</v>
      </c>
      <c r="H462" t="str">
        <f t="shared" si="8"/>
        <v>&lt;player1&gt; Shooting Foul. &lt;lname&gt;'s 9th Personal Foul , &lt;team&gt;'s 3rd Team Foul.</v>
      </c>
    </row>
    <row r="463" spans="1:8" x14ac:dyDescent="0.25">
      <c r="A463" t="s">
        <v>10154</v>
      </c>
      <c r="B463" t="s">
        <v>10939</v>
      </c>
      <c r="C463" t="str">
        <f>VLOOKUP(E463,foul_type,2,FALSE)&amp;" , &lt;team&gt;'s "</f>
        <v xml:space="preserve"> Personal Foul , &lt;team&gt;'s </v>
      </c>
      <c r="D463" t="s">
        <v>10940</v>
      </c>
      <c r="E463" t="s">
        <v>10794</v>
      </c>
      <c r="F463" t="s">
        <v>10922</v>
      </c>
      <c r="G463" t="s">
        <v>10916</v>
      </c>
      <c r="H463" t="str">
        <f t="shared" si="8"/>
        <v>&lt;player1&gt; Personal Foul. &lt;lname&gt;'s 9th Personal Foul , &lt;team&gt;'s 3rd Team Foul.</v>
      </c>
    </row>
    <row r="464" spans="1:8" x14ac:dyDescent="0.25">
      <c r="A464" t="s">
        <v>10154</v>
      </c>
      <c r="B464" t="s">
        <v>10939</v>
      </c>
      <c r="C464" t="str">
        <f>VLOOKUP(E464,foul_type,2,FALSE)&amp;" , &lt;team&gt;'s "</f>
        <v xml:space="preserve"> Personal Foul , &lt;team&gt;'s </v>
      </c>
      <c r="D464" t="s">
        <v>10940</v>
      </c>
      <c r="E464" t="s">
        <v>10795</v>
      </c>
      <c r="F464" t="s">
        <v>10922</v>
      </c>
      <c r="G464" t="s">
        <v>10916</v>
      </c>
      <c r="H464" t="str">
        <f t="shared" si="8"/>
        <v>&lt;player1&gt; Offensive Foul. &lt;lname&gt;'s 9th Personal Foul , &lt;team&gt;'s 3rd Team Foul.</v>
      </c>
    </row>
    <row r="465" spans="1:8" x14ac:dyDescent="0.25">
      <c r="A465" t="s">
        <v>10154</v>
      </c>
      <c r="B465" t="s">
        <v>10939</v>
      </c>
      <c r="C465" t="str">
        <f>VLOOKUP(E465,foul_type,2,FALSE)&amp;" , &lt;team&gt;'s "</f>
        <v xml:space="preserve"> Personal Foul , &lt;team&gt;'s </v>
      </c>
      <c r="D465" t="s">
        <v>10940</v>
      </c>
      <c r="E465" t="s">
        <v>10796</v>
      </c>
      <c r="F465" t="s">
        <v>10922</v>
      </c>
      <c r="G465" t="s">
        <v>10916</v>
      </c>
      <c r="H465" t="str">
        <f t="shared" si="8"/>
        <v>&lt;player1&gt; Illegal Defense Foul. &lt;lname&gt;'s 9th Personal Foul , &lt;team&gt;'s 3rd Team Foul.</v>
      </c>
    </row>
    <row r="466" spans="1:8" x14ac:dyDescent="0.25">
      <c r="A466" t="s">
        <v>10154</v>
      </c>
      <c r="B466" t="s">
        <v>10939</v>
      </c>
      <c r="C466" t="str">
        <f>VLOOKUP(E466,foul_type,2,FALSE)&amp;" , &lt;team&gt;'s "</f>
        <v xml:space="preserve"> Technical Foul , &lt;team&gt;'s </v>
      </c>
      <c r="D466" t="s">
        <v>10940</v>
      </c>
      <c r="E466" t="s">
        <v>10797</v>
      </c>
      <c r="F466" t="s">
        <v>10922</v>
      </c>
      <c r="G466" t="s">
        <v>10916</v>
      </c>
      <c r="H466" t="str">
        <f t="shared" si="8"/>
        <v>&lt;player1&gt; Technical Foul. &lt;lname&gt;'s 9th Technical Foul , &lt;team&gt;'s 3rd Team Foul.</v>
      </c>
    </row>
    <row r="467" spans="1:8" x14ac:dyDescent="0.25">
      <c r="A467" t="s">
        <v>10154</v>
      </c>
      <c r="B467" t="s">
        <v>10939</v>
      </c>
      <c r="C467" t="str">
        <f>VLOOKUP(E467,foul_type,2,FALSE)&amp;" , &lt;team&gt;'s "</f>
        <v xml:space="preserve"> Personal Foul , &lt;team&gt;'s </v>
      </c>
      <c r="D467" t="s">
        <v>10940</v>
      </c>
      <c r="E467" t="s">
        <v>10798</v>
      </c>
      <c r="F467" t="s">
        <v>10922</v>
      </c>
      <c r="G467" t="s">
        <v>10916</v>
      </c>
      <c r="H467" t="str">
        <f t="shared" si="8"/>
        <v>&lt;player1&gt; Loose Ball Foul. &lt;lname&gt;'s 9th Personal Foul , &lt;team&gt;'s 3rd Team Foul.</v>
      </c>
    </row>
    <row r="468" spans="1:8" x14ac:dyDescent="0.25">
      <c r="A468" t="s">
        <v>10154</v>
      </c>
      <c r="B468" t="s">
        <v>10939</v>
      </c>
      <c r="C468" t="str">
        <f>VLOOKUP(E468,foul_type,2,FALSE)&amp;" , &lt;team&gt;'s "</f>
        <v xml:space="preserve"> Flagrant Foul , &lt;team&gt;'s </v>
      </c>
      <c r="D468" t="s">
        <v>10940</v>
      </c>
      <c r="E468" t="s">
        <v>10799</v>
      </c>
      <c r="F468" t="s">
        <v>10922</v>
      </c>
      <c r="G468" t="s">
        <v>10916</v>
      </c>
      <c r="H468" t="str">
        <f t="shared" si="8"/>
        <v>&lt;player1&gt; Flagrant Foul Type 2. &lt;lname&gt;'s 9th Flagrant Foul , &lt;team&gt;'s 3rd Team Foul.</v>
      </c>
    </row>
    <row r="469" spans="1:8" x14ac:dyDescent="0.25">
      <c r="A469" t="s">
        <v>10154</v>
      </c>
      <c r="B469" t="s">
        <v>10939</v>
      </c>
      <c r="C469" t="str">
        <f>VLOOKUP(E469,foul_type,2,FALSE)&amp;" , &lt;team&gt;'s "</f>
        <v xml:space="preserve"> Personal Foul , &lt;team&gt;'s </v>
      </c>
      <c r="D469" t="s">
        <v>10940</v>
      </c>
      <c r="E469" t="s">
        <v>10800</v>
      </c>
      <c r="F469" t="s">
        <v>10922</v>
      </c>
      <c r="G469" t="s">
        <v>10916</v>
      </c>
      <c r="H469" t="str">
        <f t="shared" si="8"/>
        <v>&lt;player1&gt; Away From Ball Foul. &lt;lname&gt;'s 9th Personal Foul , &lt;team&gt;'s 3rd Team Foul.</v>
      </c>
    </row>
    <row r="470" spans="1:8" x14ac:dyDescent="0.25">
      <c r="A470" t="s">
        <v>10154</v>
      </c>
      <c r="B470" t="s">
        <v>10939</v>
      </c>
      <c r="C470" t="str">
        <f>VLOOKUP(E470,foul_type,2,FALSE)&amp;" , &lt;team&gt;'s "</f>
        <v xml:space="preserve"> Personal Foul , &lt;team&gt;'s </v>
      </c>
      <c r="D470" t="s">
        <v>10940</v>
      </c>
      <c r="E470" t="s">
        <v>10801</v>
      </c>
      <c r="F470" t="s">
        <v>10922</v>
      </c>
      <c r="G470" t="s">
        <v>10916</v>
      </c>
      <c r="H470" t="str">
        <f t="shared" si="8"/>
        <v>&lt;player1&gt; Hanging on Rim Foul. &lt;lname&gt;'s 9th Personal Foul , &lt;team&gt;'s 3rd Team Foul.</v>
      </c>
    </row>
    <row r="471" spans="1:8" x14ac:dyDescent="0.25">
      <c r="A471" t="s">
        <v>10154</v>
      </c>
      <c r="B471" t="s">
        <v>10939</v>
      </c>
      <c r="C471" t="str">
        <f>VLOOKUP(E471,foul_type,2,FALSE)&amp;" , &lt;team&gt;'s "</f>
        <v xml:space="preserve"> Personal Foul , &lt;team&gt;'s </v>
      </c>
      <c r="D471" t="s">
        <v>10940</v>
      </c>
      <c r="E471" t="s">
        <v>10802</v>
      </c>
      <c r="F471" t="s">
        <v>10922</v>
      </c>
      <c r="G471" t="s">
        <v>10916</v>
      </c>
      <c r="H471" t="str">
        <f t="shared" si="8"/>
        <v>&lt;player1&gt; Elbow Foul. &lt;lname&gt;'s 9th Personal Foul , &lt;team&gt;'s 3rd Team Foul.</v>
      </c>
    </row>
    <row r="472" spans="1:8" x14ac:dyDescent="0.25">
      <c r="A472" t="s">
        <v>10154</v>
      </c>
      <c r="B472" t="s">
        <v>10939</v>
      </c>
      <c r="C472" t="str">
        <f>VLOOKUP(E472,foul_type,2,FALSE)&amp;" , &lt;team&gt;'s "</f>
        <v xml:space="preserve"> Flagrant Foul , &lt;team&gt;'s </v>
      </c>
      <c r="D472" t="s">
        <v>10940</v>
      </c>
      <c r="E472" t="s">
        <v>10803</v>
      </c>
      <c r="F472" t="s">
        <v>10922</v>
      </c>
      <c r="G472" t="s">
        <v>10916</v>
      </c>
      <c r="H472" t="str">
        <f t="shared" si="8"/>
        <v>&lt;player1&gt; Flagrant Foul Type 1. &lt;lname&gt;'s 9th Flagrant Foul , &lt;team&gt;'s 3rd Team Foul.</v>
      </c>
    </row>
    <row r="473" spans="1:8" x14ac:dyDescent="0.25">
      <c r="A473" t="s">
        <v>10154</v>
      </c>
      <c r="B473" t="s">
        <v>10939</v>
      </c>
      <c r="C473" t="str">
        <f>VLOOKUP(E473,foul_type,2,FALSE)&amp;" , &lt;team&gt;'s "</f>
        <v xml:space="preserve"> Personal Foul , &lt;team&gt;'s </v>
      </c>
      <c r="D473" t="s">
        <v>10940</v>
      </c>
      <c r="E473" t="s">
        <v>10804</v>
      </c>
      <c r="F473" t="s">
        <v>10922</v>
      </c>
      <c r="G473" t="s">
        <v>10916</v>
      </c>
      <c r="H473" t="str">
        <f t="shared" si="8"/>
        <v>&lt;player1&gt; Clear Path Foul. &lt;lname&gt;'s 9th Personal Foul , &lt;team&gt;'s 3rd Team Foul.</v>
      </c>
    </row>
    <row r="474" spans="1:8" x14ac:dyDescent="0.25">
      <c r="A474" t="s">
        <v>10154</v>
      </c>
      <c r="B474" t="s">
        <v>10939</v>
      </c>
      <c r="C474" t="str">
        <f>VLOOKUP(E474,foul_type,2,FALSE)&amp;" , &lt;team&gt;'s "</f>
        <v xml:space="preserve"> Personal Foul , &lt;team&gt;'s </v>
      </c>
      <c r="D474" t="s">
        <v>10940</v>
      </c>
      <c r="E474" t="s">
        <v>10805</v>
      </c>
      <c r="F474" t="s">
        <v>10922</v>
      </c>
      <c r="G474" t="s">
        <v>10916</v>
      </c>
      <c r="H474" t="str">
        <f t="shared" si="8"/>
        <v>&lt;player1&gt; Inbound Foul. &lt;lname&gt;'s 9th Personal Foul , &lt;team&gt;'s 3rd Team Foul.</v>
      </c>
    </row>
    <row r="475" spans="1:8" x14ac:dyDescent="0.25">
      <c r="A475" t="s">
        <v>10154</v>
      </c>
      <c r="B475" t="s">
        <v>10939</v>
      </c>
      <c r="C475" t="str">
        <f>VLOOKUP(E475,foul_type,2,FALSE)&amp;" , &lt;team&gt;'s "</f>
        <v xml:space="preserve"> Personal Foul , &lt;team&gt;'s </v>
      </c>
      <c r="D475" t="s">
        <v>10940</v>
      </c>
      <c r="E475" t="s">
        <v>10806</v>
      </c>
      <c r="F475" t="s">
        <v>10922</v>
      </c>
      <c r="G475" t="s">
        <v>10916</v>
      </c>
      <c r="H475" t="str">
        <f t="shared" si="8"/>
        <v>&lt;player1&gt; Foul. &lt;lname&gt;'s 9th Personal Foul , &lt;team&gt;'s 3rd Team Foul.</v>
      </c>
    </row>
    <row r="476" spans="1:8" x14ac:dyDescent="0.25">
      <c r="A476" t="s">
        <v>10154</v>
      </c>
      <c r="B476" t="s">
        <v>10939</v>
      </c>
      <c r="C476" t="str">
        <f>VLOOKUP(E476,foul_type,2,FALSE)&amp;" , &lt;team&gt;'s "</f>
        <v xml:space="preserve"> Personal Foul , &lt;team&gt;'s </v>
      </c>
      <c r="D476" t="s">
        <v>10940</v>
      </c>
      <c r="E476" t="s">
        <v>10809</v>
      </c>
      <c r="F476" t="s">
        <v>10922</v>
      </c>
      <c r="G476" t="s">
        <v>10916</v>
      </c>
      <c r="H476" t="str">
        <f t="shared" si="8"/>
        <v>&lt;player1&gt; Punching Foul. &lt;lname&gt;'s 9th Personal Foul , &lt;team&gt;'s 3rd Team Foul.</v>
      </c>
    </row>
    <row r="477" spans="1:8" x14ac:dyDescent="0.25">
      <c r="A477" t="s">
        <v>10154</v>
      </c>
      <c r="B477" t="s">
        <v>10939</v>
      </c>
      <c r="C477" t="str">
        <f>VLOOKUP(E477,foul_type,2,FALSE)&amp;" , &lt;team&gt;'s "</f>
        <v xml:space="preserve"> Personal Foul , &lt;team&gt;'s </v>
      </c>
      <c r="D477" t="s">
        <v>10940</v>
      </c>
      <c r="E477" t="s">
        <v>10793</v>
      </c>
      <c r="F477" t="s">
        <v>10923</v>
      </c>
      <c r="G477" t="s">
        <v>10916</v>
      </c>
      <c r="H477" t="str">
        <f t="shared" si="8"/>
        <v>&lt;player1&gt; Shooting Foul. &lt;lname&gt;'s 10th Personal Foul , &lt;team&gt;'s 3rd Team Foul.</v>
      </c>
    </row>
    <row r="478" spans="1:8" x14ac:dyDescent="0.25">
      <c r="A478" t="s">
        <v>10154</v>
      </c>
      <c r="B478" t="s">
        <v>10939</v>
      </c>
      <c r="C478" t="str">
        <f>VLOOKUP(E478,foul_type,2,FALSE)&amp;" , &lt;team&gt;'s "</f>
        <v xml:space="preserve"> Personal Foul , &lt;team&gt;'s </v>
      </c>
      <c r="D478" t="s">
        <v>10940</v>
      </c>
      <c r="E478" t="s">
        <v>10794</v>
      </c>
      <c r="F478" t="s">
        <v>10923</v>
      </c>
      <c r="G478" t="s">
        <v>10916</v>
      </c>
      <c r="H478" t="str">
        <f t="shared" si="8"/>
        <v>&lt;player1&gt; Personal Foul. &lt;lname&gt;'s 10th Personal Foul , &lt;team&gt;'s 3rd Team Foul.</v>
      </c>
    </row>
    <row r="479" spans="1:8" x14ac:dyDescent="0.25">
      <c r="A479" t="s">
        <v>10154</v>
      </c>
      <c r="B479" t="s">
        <v>10939</v>
      </c>
      <c r="C479" t="str">
        <f>VLOOKUP(E479,foul_type,2,FALSE)&amp;" , &lt;team&gt;'s "</f>
        <v xml:space="preserve"> Personal Foul , &lt;team&gt;'s </v>
      </c>
      <c r="D479" t="s">
        <v>10940</v>
      </c>
      <c r="E479" t="s">
        <v>10795</v>
      </c>
      <c r="F479" t="s">
        <v>10923</v>
      </c>
      <c r="G479" t="s">
        <v>10916</v>
      </c>
      <c r="H479" t="str">
        <f t="shared" si="8"/>
        <v>&lt;player1&gt; Offensive Foul. &lt;lname&gt;'s 10th Personal Foul , &lt;team&gt;'s 3rd Team Foul.</v>
      </c>
    </row>
    <row r="480" spans="1:8" x14ac:dyDescent="0.25">
      <c r="A480" t="s">
        <v>10154</v>
      </c>
      <c r="B480" t="s">
        <v>10939</v>
      </c>
      <c r="C480" t="str">
        <f>VLOOKUP(E480,foul_type,2,FALSE)&amp;" , &lt;team&gt;'s "</f>
        <v xml:space="preserve"> Personal Foul , &lt;team&gt;'s </v>
      </c>
      <c r="D480" t="s">
        <v>10940</v>
      </c>
      <c r="E480" t="s">
        <v>10796</v>
      </c>
      <c r="F480" t="s">
        <v>10923</v>
      </c>
      <c r="G480" t="s">
        <v>10916</v>
      </c>
      <c r="H480" t="str">
        <f t="shared" si="8"/>
        <v>&lt;player1&gt; Illegal Defense Foul. &lt;lname&gt;'s 10th Personal Foul , &lt;team&gt;'s 3rd Team Foul.</v>
      </c>
    </row>
    <row r="481" spans="1:8" x14ac:dyDescent="0.25">
      <c r="A481" t="s">
        <v>10154</v>
      </c>
      <c r="B481" t="s">
        <v>10939</v>
      </c>
      <c r="C481" t="str">
        <f>VLOOKUP(E481,foul_type,2,FALSE)&amp;" , &lt;team&gt;'s "</f>
        <v xml:space="preserve"> Technical Foul , &lt;team&gt;'s </v>
      </c>
      <c r="D481" t="s">
        <v>10940</v>
      </c>
      <c r="E481" t="s">
        <v>10797</v>
      </c>
      <c r="F481" t="s">
        <v>10923</v>
      </c>
      <c r="G481" t="s">
        <v>10916</v>
      </c>
      <c r="H481" t="str">
        <f t="shared" si="8"/>
        <v>&lt;player1&gt; Technical Foul. &lt;lname&gt;'s 10th Technical Foul , &lt;team&gt;'s 3rd Team Foul.</v>
      </c>
    </row>
    <row r="482" spans="1:8" x14ac:dyDescent="0.25">
      <c r="A482" t="s">
        <v>10154</v>
      </c>
      <c r="B482" t="s">
        <v>10939</v>
      </c>
      <c r="C482" t="str">
        <f>VLOOKUP(E482,foul_type,2,FALSE)&amp;" , &lt;team&gt;'s "</f>
        <v xml:space="preserve"> Personal Foul , &lt;team&gt;'s </v>
      </c>
      <c r="D482" t="s">
        <v>10940</v>
      </c>
      <c r="E482" t="s">
        <v>10798</v>
      </c>
      <c r="F482" t="s">
        <v>10923</v>
      </c>
      <c r="G482" t="s">
        <v>10916</v>
      </c>
      <c r="H482" t="str">
        <f t="shared" si="8"/>
        <v>&lt;player1&gt; Loose Ball Foul. &lt;lname&gt;'s 10th Personal Foul , &lt;team&gt;'s 3rd Team Foul.</v>
      </c>
    </row>
    <row r="483" spans="1:8" x14ac:dyDescent="0.25">
      <c r="A483" t="s">
        <v>10154</v>
      </c>
      <c r="B483" t="s">
        <v>10939</v>
      </c>
      <c r="C483" t="str">
        <f>VLOOKUP(E483,foul_type,2,FALSE)&amp;" , &lt;team&gt;'s "</f>
        <v xml:space="preserve"> Flagrant Foul , &lt;team&gt;'s </v>
      </c>
      <c r="D483" t="s">
        <v>10940</v>
      </c>
      <c r="E483" t="s">
        <v>10799</v>
      </c>
      <c r="F483" t="s">
        <v>10923</v>
      </c>
      <c r="G483" t="s">
        <v>10916</v>
      </c>
      <c r="H483" t="str">
        <f t="shared" si="8"/>
        <v>&lt;player1&gt; Flagrant Foul Type 2. &lt;lname&gt;'s 10th Flagrant Foul , &lt;team&gt;'s 3rd Team Foul.</v>
      </c>
    </row>
    <row r="484" spans="1:8" x14ac:dyDescent="0.25">
      <c r="A484" t="s">
        <v>10154</v>
      </c>
      <c r="B484" t="s">
        <v>10939</v>
      </c>
      <c r="C484" t="str">
        <f>VLOOKUP(E484,foul_type,2,FALSE)&amp;" , &lt;team&gt;'s "</f>
        <v xml:space="preserve"> Personal Foul , &lt;team&gt;'s </v>
      </c>
      <c r="D484" t="s">
        <v>10940</v>
      </c>
      <c r="E484" t="s">
        <v>10800</v>
      </c>
      <c r="F484" t="s">
        <v>10923</v>
      </c>
      <c r="G484" t="s">
        <v>10916</v>
      </c>
      <c r="H484" t="str">
        <f t="shared" si="8"/>
        <v>&lt;player1&gt; Away From Ball Foul. &lt;lname&gt;'s 10th Personal Foul , &lt;team&gt;'s 3rd Team Foul.</v>
      </c>
    </row>
    <row r="485" spans="1:8" x14ac:dyDescent="0.25">
      <c r="A485" t="s">
        <v>10154</v>
      </c>
      <c r="B485" t="s">
        <v>10939</v>
      </c>
      <c r="C485" t="str">
        <f>VLOOKUP(E485,foul_type,2,FALSE)&amp;" , &lt;team&gt;'s "</f>
        <v xml:space="preserve"> Personal Foul , &lt;team&gt;'s </v>
      </c>
      <c r="D485" t="s">
        <v>10940</v>
      </c>
      <c r="E485" t="s">
        <v>10801</v>
      </c>
      <c r="F485" t="s">
        <v>10923</v>
      </c>
      <c r="G485" t="s">
        <v>10916</v>
      </c>
      <c r="H485" t="str">
        <f t="shared" si="8"/>
        <v>&lt;player1&gt; Hanging on Rim Foul. &lt;lname&gt;'s 10th Personal Foul , &lt;team&gt;'s 3rd Team Foul.</v>
      </c>
    </row>
    <row r="486" spans="1:8" x14ac:dyDescent="0.25">
      <c r="A486" t="s">
        <v>10154</v>
      </c>
      <c r="B486" t="s">
        <v>10939</v>
      </c>
      <c r="C486" t="str">
        <f>VLOOKUP(E486,foul_type,2,FALSE)&amp;" , &lt;team&gt;'s "</f>
        <v xml:space="preserve"> Personal Foul , &lt;team&gt;'s </v>
      </c>
      <c r="D486" t="s">
        <v>10940</v>
      </c>
      <c r="E486" t="s">
        <v>10802</v>
      </c>
      <c r="F486" t="s">
        <v>10923</v>
      </c>
      <c r="G486" t="s">
        <v>10916</v>
      </c>
      <c r="H486" t="str">
        <f t="shared" si="8"/>
        <v>&lt;player1&gt; Elbow Foul. &lt;lname&gt;'s 10th Personal Foul , &lt;team&gt;'s 3rd Team Foul.</v>
      </c>
    </row>
    <row r="487" spans="1:8" x14ac:dyDescent="0.25">
      <c r="A487" t="s">
        <v>10154</v>
      </c>
      <c r="B487" t="s">
        <v>10939</v>
      </c>
      <c r="C487" t="str">
        <f>VLOOKUP(E487,foul_type,2,FALSE)&amp;" , &lt;team&gt;'s "</f>
        <v xml:space="preserve"> Flagrant Foul , &lt;team&gt;'s </v>
      </c>
      <c r="D487" t="s">
        <v>10940</v>
      </c>
      <c r="E487" t="s">
        <v>10803</v>
      </c>
      <c r="F487" t="s">
        <v>10923</v>
      </c>
      <c r="G487" t="s">
        <v>10916</v>
      </c>
      <c r="H487" t="str">
        <f t="shared" si="8"/>
        <v>&lt;player1&gt; Flagrant Foul Type 1. &lt;lname&gt;'s 10th Flagrant Foul , &lt;team&gt;'s 3rd Team Foul.</v>
      </c>
    </row>
    <row r="488" spans="1:8" x14ac:dyDescent="0.25">
      <c r="A488" t="s">
        <v>10154</v>
      </c>
      <c r="B488" t="s">
        <v>10939</v>
      </c>
      <c r="C488" t="str">
        <f>VLOOKUP(E488,foul_type,2,FALSE)&amp;" , &lt;team&gt;'s "</f>
        <v xml:space="preserve"> Personal Foul , &lt;team&gt;'s </v>
      </c>
      <c r="D488" t="s">
        <v>10940</v>
      </c>
      <c r="E488" t="s">
        <v>10804</v>
      </c>
      <c r="F488" t="s">
        <v>10923</v>
      </c>
      <c r="G488" t="s">
        <v>10916</v>
      </c>
      <c r="H488" t="str">
        <f t="shared" si="8"/>
        <v>&lt;player1&gt; Clear Path Foul. &lt;lname&gt;'s 10th Personal Foul , &lt;team&gt;'s 3rd Team Foul.</v>
      </c>
    </row>
    <row r="489" spans="1:8" x14ac:dyDescent="0.25">
      <c r="A489" t="s">
        <v>10154</v>
      </c>
      <c r="B489" t="s">
        <v>10939</v>
      </c>
      <c r="C489" t="str">
        <f>VLOOKUP(E489,foul_type,2,FALSE)&amp;" , &lt;team&gt;'s "</f>
        <v xml:space="preserve"> Personal Foul , &lt;team&gt;'s </v>
      </c>
      <c r="D489" t="s">
        <v>10940</v>
      </c>
      <c r="E489" t="s">
        <v>10805</v>
      </c>
      <c r="F489" t="s">
        <v>10923</v>
      </c>
      <c r="G489" t="s">
        <v>10916</v>
      </c>
      <c r="H489" t="str">
        <f t="shared" si="8"/>
        <v>&lt;player1&gt; Inbound Foul. &lt;lname&gt;'s 10th Personal Foul , &lt;team&gt;'s 3rd Team Foul.</v>
      </c>
    </row>
    <row r="490" spans="1:8" x14ac:dyDescent="0.25">
      <c r="A490" t="s">
        <v>10154</v>
      </c>
      <c r="B490" t="s">
        <v>10939</v>
      </c>
      <c r="C490" t="str">
        <f>VLOOKUP(E490,foul_type,2,FALSE)&amp;" , &lt;team&gt;'s "</f>
        <v xml:space="preserve"> Personal Foul , &lt;team&gt;'s </v>
      </c>
      <c r="D490" t="s">
        <v>10940</v>
      </c>
      <c r="E490" t="s">
        <v>10806</v>
      </c>
      <c r="F490" t="s">
        <v>10923</v>
      </c>
      <c r="G490" t="s">
        <v>10916</v>
      </c>
      <c r="H490" t="str">
        <f t="shared" si="8"/>
        <v>&lt;player1&gt; Foul. &lt;lname&gt;'s 10th Personal Foul , &lt;team&gt;'s 3rd Team Foul.</v>
      </c>
    </row>
    <row r="491" spans="1:8" x14ac:dyDescent="0.25">
      <c r="A491" t="s">
        <v>10154</v>
      </c>
      <c r="B491" t="s">
        <v>10939</v>
      </c>
      <c r="C491" t="str">
        <f>VLOOKUP(E491,foul_type,2,FALSE)&amp;" , &lt;team&gt;'s "</f>
        <v xml:space="preserve"> Personal Foul , &lt;team&gt;'s </v>
      </c>
      <c r="D491" t="s">
        <v>10940</v>
      </c>
      <c r="E491" t="s">
        <v>10809</v>
      </c>
      <c r="F491" t="s">
        <v>10923</v>
      </c>
      <c r="G491" t="s">
        <v>10916</v>
      </c>
      <c r="H491" t="str">
        <f t="shared" si="8"/>
        <v>&lt;player1&gt; Punching Foul. &lt;lname&gt;'s 10th Personal Foul , &lt;team&gt;'s 3rd Team Foul.</v>
      </c>
    </row>
    <row r="492" spans="1:8" x14ac:dyDescent="0.25">
      <c r="A492" t="s">
        <v>10154</v>
      </c>
      <c r="B492" t="s">
        <v>10939</v>
      </c>
      <c r="C492" t="str">
        <f>VLOOKUP(E492,foul_type,2,FALSE)&amp;" , &lt;team&gt;'s "</f>
        <v xml:space="preserve"> Personal Foul , &lt;team&gt;'s </v>
      </c>
      <c r="D492" t="s">
        <v>10940</v>
      </c>
      <c r="E492" t="s">
        <v>10793</v>
      </c>
      <c r="F492" t="s">
        <v>10924</v>
      </c>
      <c r="G492" t="s">
        <v>10916</v>
      </c>
      <c r="H492" t="str">
        <f t="shared" si="8"/>
        <v>&lt;player1&gt; Shooting Foul. &lt;lname&gt;'s 11th Personal Foul , &lt;team&gt;'s 3rd Team Foul.</v>
      </c>
    </row>
    <row r="493" spans="1:8" x14ac:dyDescent="0.25">
      <c r="A493" t="s">
        <v>10154</v>
      </c>
      <c r="B493" t="s">
        <v>10939</v>
      </c>
      <c r="C493" t="str">
        <f>VLOOKUP(E493,foul_type,2,FALSE)&amp;" , &lt;team&gt;'s "</f>
        <v xml:space="preserve"> Personal Foul , &lt;team&gt;'s </v>
      </c>
      <c r="D493" t="s">
        <v>10940</v>
      </c>
      <c r="E493" t="s">
        <v>10794</v>
      </c>
      <c r="F493" t="s">
        <v>10924</v>
      </c>
      <c r="G493" t="s">
        <v>10916</v>
      </c>
      <c r="H493" t="str">
        <f t="shared" si="8"/>
        <v>&lt;player1&gt; Personal Foul. &lt;lname&gt;'s 11th Personal Foul , &lt;team&gt;'s 3rd Team Foul.</v>
      </c>
    </row>
    <row r="494" spans="1:8" x14ac:dyDescent="0.25">
      <c r="A494" t="s">
        <v>10154</v>
      </c>
      <c r="B494" t="s">
        <v>10939</v>
      </c>
      <c r="C494" t="str">
        <f>VLOOKUP(E494,foul_type,2,FALSE)&amp;" , &lt;team&gt;'s "</f>
        <v xml:space="preserve"> Personal Foul , &lt;team&gt;'s </v>
      </c>
      <c r="D494" t="s">
        <v>10940</v>
      </c>
      <c r="E494" t="s">
        <v>10795</v>
      </c>
      <c r="F494" t="s">
        <v>10924</v>
      </c>
      <c r="G494" t="s">
        <v>10916</v>
      </c>
      <c r="H494" t="str">
        <f t="shared" si="8"/>
        <v>&lt;player1&gt; Offensive Foul. &lt;lname&gt;'s 11th Personal Foul , &lt;team&gt;'s 3rd Team Foul.</v>
      </c>
    </row>
    <row r="495" spans="1:8" x14ac:dyDescent="0.25">
      <c r="A495" t="s">
        <v>10154</v>
      </c>
      <c r="B495" t="s">
        <v>10939</v>
      </c>
      <c r="C495" t="str">
        <f>VLOOKUP(E495,foul_type,2,FALSE)&amp;" , &lt;team&gt;'s "</f>
        <v xml:space="preserve"> Personal Foul , &lt;team&gt;'s </v>
      </c>
      <c r="D495" t="s">
        <v>10940</v>
      </c>
      <c r="E495" t="s">
        <v>10796</v>
      </c>
      <c r="F495" t="s">
        <v>10924</v>
      </c>
      <c r="G495" t="s">
        <v>10916</v>
      </c>
      <c r="H495" t="str">
        <f t="shared" si="8"/>
        <v>&lt;player1&gt; Illegal Defense Foul. &lt;lname&gt;'s 11th Personal Foul , &lt;team&gt;'s 3rd Team Foul.</v>
      </c>
    </row>
    <row r="496" spans="1:8" x14ac:dyDescent="0.25">
      <c r="A496" t="s">
        <v>10154</v>
      </c>
      <c r="B496" t="s">
        <v>10939</v>
      </c>
      <c r="C496" t="str">
        <f>VLOOKUP(E496,foul_type,2,FALSE)&amp;" , &lt;team&gt;'s "</f>
        <v xml:space="preserve"> Technical Foul , &lt;team&gt;'s </v>
      </c>
      <c r="D496" t="s">
        <v>10940</v>
      </c>
      <c r="E496" t="s">
        <v>10797</v>
      </c>
      <c r="F496" t="s">
        <v>10924</v>
      </c>
      <c r="G496" t="s">
        <v>10916</v>
      </c>
      <c r="H496" t="str">
        <f t="shared" si="8"/>
        <v>&lt;player1&gt; Technical Foul. &lt;lname&gt;'s 11th Technical Foul , &lt;team&gt;'s 3rd Team Foul.</v>
      </c>
    </row>
    <row r="497" spans="1:8" x14ac:dyDescent="0.25">
      <c r="A497" t="s">
        <v>10154</v>
      </c>
      <c r="B497" t="s">
        <v>10939</v>
      </c>
      <c r="C497" t="str">
        <f>VLOOKUP(E497,foul_type,2,FALSE)&amp;" , &lt;team&gt;'s "</f>
        <v xml:space="preserve"> Personal Foul , &lt;team&gt;'s </v>
      </c>
      <c r="D497" t="s">
        <v>10940</v>
      </c>
      <c r="E497" t="s">
        <v>10798</v>
      </c>
      <c r="F497" t="s">
        <v>10924</v>
      </c>
      <c r="G497" t="s">
        <v>10916</v>
      </c>
      <c r="H497" t="str">
        <f t="shared" si="8"/>
        <v>&lt;player1&gt; Loose Ball Foul. &lt;lname&gt;'s 11th Personal Foul , &lt;team&gt;'s 3rd Team Foul.</v>
      </c>
    </row>
    <row r="498" spans="1:8" x14ac:dyDescent="0.25">
      <c r="A498" t="s">
        <v>10154</v>
      </c>
      <c r="B498" t="s">
        <v>10939</v>
      </c>
      <c r="C498" t="str">
        <f>VLOOKUP(E498,foul_type,2,FALSE)&amp;" , &lt;team&gt;'s "</f>
        <v xml:space="preserve"> Flagrant Foul , &lt;team&gt;'s </v>
      </c>
      <c r="D498" t="s">
        <v>10940</v>
      </c>
      <c r="E498" t="s">
        <v>10799</v>
      </c>
      <c r="F498" t="s">
        <v>10924</v>
      </c>
      <c r="G498" t="s">
        <v>10916</v>
      </c>
      <c r="H498" t="str">
        <f t="shared" si="8"/>
        <v>&lt;player1&gt; Flagrant Foul Type 2. &lt;lname&gt;'s 11th Flagrant Foul , &lt;team&gt;'s 3rd Team Foul.</v>
      </c>
    </row>
    <row r="499" spans="1:8" x14ac:dyDescent="0.25">
      <c r="A499" t="s">
        <v>10154</v>
      </c>
      <c r="B499" t="s">
        <v>10939</v>
      </c>
      <c r="C499" t="str">
        <f>VLOOKUP(E499,foul_type,2,FALSE)&amp;" , &lt;team&gt;'s "</f>
        <v xml:space="preserve"> Personal Foul , &lt;team&gt;'s </v>
      </c>
      <c r="D499" t="s">
        <v>10940</v>
      </c>
      <c r="E499" t="s">
        <v>10800</v>
      </c>
      <c r="F499" t="s">
        <v>10924</v>
      </c>
      <c r="G499" t="s">
        <v>10916</v>
      </c>
      <c r="H499" t="str">
        <f t="shared" si="8"/>
        <v>&lt;player1&gt; Away From Ball Foul. &lt;lname&gt;'s 11th Personal Foul , &lt;team&gt;'s 3rd Team Foul.</v>
      </c>
    </row>
    <row r="500" spans="1:8" x14ac:dyDescent="0.25">
      <c r="A500" t="s">
        <v>10154</v>
      </c>
      <c r="B500" t="s">
        <v>10939</v>
      </c>
      <c r="C500" t="str">
        <f>VLOOKUP(E500,foul_type,2,FALSE)&amp;" , &lt;team&gt;'s "</f>
        <v xml:space="preserve"> Personal Foul , &lt;team&gt;'s </v>
      </c>
      <c r="D500" t="s">
        <v>10940</v>
      </c>
      <c r="E500" t="s">
        <v>10801</v>
      </c>
      <c r="F500" t="s">
        <v>10924</v>
      </c>
      <c r="G500" t="s">
        <v>10916</v>
      </c>
      <c r="H500" t="str">
        <f t="shared" si="8"/>
        <v>&lt;player1&gt; Hanging on Rim Foul. &lt;lname&gt;'s 11th Personal Foul , &lt;team&gt;'s 3rd Team Foul.</v>
      </c>
    </row>
    <row r="501" spans="1:8" x14ac:dyDescent="0.25">
      <c r="A501" t="s">
        <v>10154</v>
      </c>
      <c r="B501" t="s">
        <v>10939</v>
      </c>
      <c r="C501" t="str">
        <f>VLOOKUP(E501,foul_type,2,FALSE)&amp;" , &lt;team&gt;'s "</f>
        <v xml:space="preserve"> Personal Foul , &lt;team&gt;'s </v>
      </c>
      <c r="D501" t="s">
        <v>10940</v>
      </c>
      <c r="E501" t="s">
        <v>10802</v>
      </c>
      <c r="F501" t="s">
        <v>10924</v>
      </c>
      <c r="G501" t="s">
        <v>10916</v>
      </c>
      <c r="H501" t="str">
        <f t="shared" si="8"/>
        <v>&lt;player1&gt; Elbow Foul. &lt;lname&gt;'s 11th Personal Foul , &lt;team&gt;'s 3rd Team Foul.</v>
      </c>
    </row>
    <row r="502" spans="1:8" x14ac:dyDescent="0.25">
      <c r="A502" t="s">
        <v>10154</v>
      </c>
      <c r="B502" t="s">
        <v>10939</v>
      </c>
      <c r="C502" t="str">
        <f>VLOOKUP(E502,foul_type,2,FALSE)&amp;" , &lt;team&gt;'s "</f>
        <v xml:space="preserve"> Flagrant Foul , &lt;team&gt;'s </v>
      </c>
      <c r="D502" t="s">
        <v>10940</v>
      </c>
      <c r="E502" t="s">
        <v>10803</v>
      </c>
      <c r="F502" t="s">
        <v>10924</v>
      </c>
      <c r="G502" t="s">
        <v>10916</v>
      </c>
      <c r="H502" t="str">
        <f t="shared" si="8"/>
        <v>&lt;player1&gt; Flagrant Foul Type 1. &lt;lname&gt;'s 11th Flagrant Foul , &lt;team&gt;'s 3rd Team Foul.</v>
      </c>
    </row>
    <row r="503" spans="1:8" x14ac:dyDescent="0.25">
      <c r="A503" t="s">
        <v>10154</v>
      </c>
      <c r="B503" t="s">
        <v>10939</v>
      </c>
      <c r="C503" t="str">
        <f>VLOOKUP(E503,foul_type,2,FALSE)&amp;" , &lt;team&gt;'s "</f>
        <v xml:space="preserve"> Personal Foul , &lt;team&gt;'s </v>
      </c>
      <c r="D503" t="s">
        <v>10940</v>
      </c>
      <c r="E503" t="s">
        <v>10804</v>
      </c>
      <c r="F503" t="s">
        <v>10924</v>
      </c>
      <c r="G503" t="s">
        <v>10916</v>
      </c>
      <c r="H503" t="str">
        <f t="shared" si="8"/>
        <v>&lt;player1&gt; Clear Path Foul. &lt;lname&gt;'s 11th Personal Foul , &lt;team&gt;'s 3rd Team Foul.</v>
      </c>
    </row>
    <row r="504" spans="1:8" x14ac:dyDescent="0.25">
      <c r="A504" t="s">
        <v>10154</v>
      </c>
      <c r="B504" t="s">
        <v>10939</v>
      </c>
      <c r="C504" t="str">
        <f>VLOOKUP(E504,foul_type,2,FALSE)&amp;" , &lt;team&gt;'s "</f>
        <v xml:space="preserve"> Personal Foul , &lt;team&gt;'s </v>
      </c>
      <c r="D504" t="s">
        <v>10940</v>
      </c>
      <c r="E504" t="s">
        <v>10805</v>
      </c>
      <c r="F504" t="s">
        <v>10924</v>
      </c>
      <c r="G504" t="s">
        <v>10916</v>
      </c>
      <c r="H504" t="str">
        <f t="shared" si="8"/>
        <v>&lt;player1&gt; Inbound Foul. &lt;lname&gt;'s 11th Personal Foul , &lt;team&gt;'s 3rd Team Foul.</v>
      </c>
    </row>
    <row r="505" spans="1:8" x14ac:dyDescent="0.25">
      <c r="A505" t="s">
        <v>10154</v>
      </c>
      <c r="B505" t="s">
        <v>10939</v>
      </c>
      <c r="C505" t="str">
        <f>VLOOKUP(E505,foul_type,2,FALSE)&amp;" , &lt;team&gt;'s "</f>
        <v xml:space="preserve"> Personal Foul , &lt;team&gt;'s </v>
      </c>
      <c r="D505" t="s">
        <v>10940</v>
      </c>
      <c r="E505" t="s">
        <v>10806</v>
      </c>
      <c r="F505" t="s">
        <v>10924</v>
      </c>
      <c r="G505" t="s">
        <v>10916</v>
      </c>
      <c r="H505" t="str">
        <f t="shared" si="8"/>
        <v>&lt;player1&gt; Foul. &lt;lname&gt;'s 11th Personal Foul , &lt;team&gt;'s 3rd Team Foul.</v>
      </c>
    </row>
    <row r="506" spans="1:8" x14ac:dyDescent="0.25">
      <c r="A506" t="s">
        <v>10154</v>
      </c>
      <c r="B506" t="s">
        <v>10939</v>
      </c>
      <c r="C506" t="str">
        <f>VLOOKUP(E506,foul_type,2,FALSE)&amp;" , &lt;team&gt;'s "</f>
        <v xml:space="preserve"> Personal Foul , &lt;team&gt;'s </v>
      </c>
      <c r="D506" t="s">
        <v>10940</v>
      </c>
      <c r="E506" t="s">
        <v>10809</v>
      </c>
      <c r="F506" t="s">
        <v>10924</v>
      </c>
      <c r="G506" t="s">
        <v>10916</v>
      </c>
      <c r="H506" t="str">
        <f t="shared" si="8"/>
        <v>&lt;player1&gt; Punching Foul. &lt;lname&gt;'s 11th Personal Foul , &lt;team&gt;'s 3rd Team Foul.</v>
      </c>
    </row>
    <row r="507" spans="1:8" x14ac:dyDescent="0.25">
      <c r="A507" t="s">
        <v>10154</v>
      </c>
      <c r="B507" t="s">
        <v>10939</v>
      </c>
      <c r="C507" t="str">
        <f>VLOOKUP(E507,foul_type,2,FALSE)&amp;" , &lt;team&gt;'s "</f>
        <v xml:space="preserve"> Personal Foul , &lt;team&gt;'s </v>
      </c>
      <c r="D507" t="s">
        <v>10940</v>
      </c>
      <c r="E507" t="s">
        <v>10793</v>
      </c>
      <c r="F507" t="s">
        <v>10914</v>
      </c>
      <c r="G507" t="s">
        <v>10917</v>
      </c>
      <c r="H507" t="str">
        <f t="shared" si="8"/>
        <v>&lt;player1&gt; Shooting Foul. &lt;lname&gt;'s 1st Personal Foul , &lt;team&gt;'s 4th Team Foul.</v>
      </c>
    </row>
    <row r="508" spans="1:8" x14ac:dyDescent="0.25">
      <c r="A508" t="s">
        <v>10154</v>
      </c>
      <c r="B508" t="s">
        <v>10939</v>
      </c>
      <c r="C508" t="str">
        <f>VLOOKUP(E508,foul_type,2,FALSE)&amp;" , &lt;team&gt;'s "</f>
        <v xml:space="preserve"> Personal Foul , &lt;team&gt;'s </v>
      </c>
      <c r="D508" t="s">
        <v>10940</v>
      </c>
      <c r="E508" t="s">
        <v>10794</v>
      </c>
      <c r="F508" t="s">
        <v>10914</v>
      </c>
      <c r="G508" t="s">
        <v>10917</v>
      </c>
      <c r="H508" t="str">
        <f t="shared" si="8"/>
        <v>&lt;player1&gt; Personal Foul. &lt;lname&gt;'s 1st Personal Foul , &lt;team&gt;'s 4th Team Foul.</v>
      </c>
    </row>
    <row r="509" spans="1:8" x14ac:dyDescent="0.25">
      <c r="A509" t="s">
        <v>10154</v>
      </c>
      <c r="B509" t="s">
        <v>10939</v>
      </c>
      <c r="C509" t="str">
        <f>VLOOKUP(E509,foul_type,2,FALSE)&amp;" , &lt;team&gt;'s "</f>
        <v xml:space="preserve"> Personal Foul , &lt;team&gt;'s </v>
      </c>
      <c r="D509" t="s">
        <v>10940</v>
      </c>
      <c r="E509" t="s">
        <v>10795</v>
      </c>
      <c r="F509" t="s">
        <v>10914</v>
      </c>
      <c r="G509" t="s">
        <v>10917</v>
      </c>
      <c r="H509" t="str">
        <f t="shared" si="8"/>
        <v>&lt;player1&gt; Offensive Foul. &lt;lname&gt;'s 1st Personal Foul , &lt;team&gt;'s 4th Team Foul.</v>
      </c>
    </row>
    <row r="510" spans="1:8" x14ac:dyDescent="0.25">
      <c r="A510" t="s">
        <v>10154</v>
      </c>
      <c r="B510" t="s">
        <v>10939</v>
      </c>
      <c r="C510" t="str">
        <f>VLOOKUP(E510,foul_type,2,FALSE)&amp;" , &lt;team&gt;'s "</f>
        <v xml:space="preserve"> Personal Foul , &lt;team&gt;'s </v>
      </c>
      <c r="D510" t="s">
        <v>10940</v>
      </c>
      <c r="E510" t="s">
        <v>10796</v>
      </c>
      <c r="F510" t="s">
        <v>10914</v>
      </c>
      <c r="G510" t="s">
        <v>10917</v>
      </c>
      <c r="H510" t="str">
        <f t="shared" si="8"/>
        <v>&lt;player1&gt; Illegal Defense Foul. &lt;lname&gt;'s 1st Personal Foul , &lt;team&gt;'s 4th Team Foul.</v>
      </c>
    </row>
    <row r="511" spans="1:8" x14ac:dyDescent="0.25">
      <c r="A511" t="s">
        <v>10154</v>
      </c>
      <c r="B511" t="s">
        <v>10939</v>
      </c>
      <c r="C511" t="str">
        <f>VLOOKUP(E511,foul_type,2,FALSE)&amp;" , &lt;team&gt;'s "</f>
        <v xml:space="preserve"> Technical Foul , &lt;team&gt;'s </v>
      </c>
      <c r="D511" t="s">
        <v>10940</v>
      </c>
      <c r="E511" t="s">
        <v>10797</v>
      </c>
      <c r="F511" t="s">
        <v>10914</v>
      </c>
      <c r="G511" t="s">
        <v>10917</v>
      </c>
      <c r="H511" t="str">
        <f t="shared" si="8"/>
        <v>&lt;player1&gt; Technical Foul. &lt;lname&gt;'s 1st Technical Foul , &lt;team&gt;'s 4th Team Foul.</v>
      </c>
    </row>
    <row r="512" spans="1:8" x14ac:dyDescent="0.25">
      <c r="A512" t="s">
        <v>10154</v>
      </c>
      <c r="B512" t="s">
        <v>10939</v>
      </c>
      <c r="C512" t="str">
        <f>VLOOKUP(E512,foul_type,2,FALSE)&amp;" , &lt;team&gt;'s "</f>
        <v xml:space="preserve"> Personal Foul , &lt;team&gt;'s </v>
      </c>
      <c r="D512" t="s">
        <v>10940</v>
      </c>
      <c r="E512" t="s">
        <v>10798</v>
      </c>
      <c r="F512" t="s">
        <v>10914</v>
      </c>
      <c r="G512" t="s">
        <v>10917</v>
      </c>
      <c r="H512" t="str">
        <f t="shared" si="8"/>
        <v>&lt;player1&gt; Loose Ball Foul. &lt;lname&gt;'s 1st Personal Foul , &lt;team&gt;'s 4th Team Foul.</v>
      </c>
    </row>
    <row r="513" spans="1:8" x14ac:dyDescent="0.25">
      <c r="A513" t="s">
        <v>10154</v>
      </c>
      <c r="B513" t="s">
        <v>10939</v>
      </c>
      <c r="C513" t="str">
        <f>VLOOKUP(E513,foul_type,2,FALSE)&amp;" , &lt;team&gt;'s "</f>
        <v xml:space="preserve"> Flagrant Foul , &lt;team&gt;'s </v>
      </c>
      <c r="D513" t="s">
        <v>10940</v>
      </c>
      <c r="E513" t="s">
        <v>10799</v>
      </c>
      <c r="F513" t="s">
        <v>10914</v>
      </c>
      <c r="G513" t="s">
        <v>10917</v>
      </c>
      <c r="H513" t="str">
        <f t="shared" si="8"/>
        <v>&lt;player1&gt; Flagrant Foul Type 2. &lt;lname&gt;'s 1st Flagrant Foul , &lt;team&gt;'s 4th Team Foul.</v>
      </c>
    </row>
    <row r="514" spans="1:8" x14ac:dyDescent="0.25">
      <c r="A514" t="s">
        <v>10154</v>
      </c>
      <c r="B514" t="s">
        <v>10939</v>
      </c>
      <c r="C514" t="str">
        <f>VLOOKUP(E514,foul_type,2,FALSE)&amp;" , &lt;team&gt;'s "</f>
        <v xml:space="preserve"> Personal Foul , &lt;team&gt;'s </v>
      </c>
      <c r="D514" t="s">
        <v>10940</v>
      </c>
      <c r="E514" t="s">
        <v>10800</v>
      </c>
      <c r="F514" t="s">
        <v>10914</v>
      </c>
      <c r="G514" t="s">
        <v>10917</v>
      </c>
      <c r="H514" t="str">
        <f t="shared" si="8"/>
        <v>&lt;player1&gt; Away From Ball Foul. &lt;lname&gt;'s 1st Personal Foul , &lt;team&gt;'s 4th Team Foul.</v>
      </c>
    </row>
    <row r="515" spans="1:8" x14ac:dyDescent="0.25">
      <c r="A515" t="s">
        <v>10154</v>
      </c>
      <c r="B515" t="s">
        <v>10939</v>
      </c>
      <c r="C515" t="str">
        <f>VLOOKUP(E515,foul_type,2,FALSE)&amp;" , &lt;team&gt;'s "</f>
        <v xml:space="preserve"> Personal Foul , &lt;team&gt;'s </v>
      </c>
      <c r="D515" t="s">
        <v>10940</v>
      </c>
      <c r="E515" t="s">
        <v>10801</v>
      </c>
      <c r="F515" t="s">
        <v>10914</v>
      </c>
      <c r="G515" t="s">
        <v>10917</v>
      </c>
      <c r="H515" t="str">
        <f t="shared" si="8"/>
        <v>&lt;player1&gt; Hanging on Rim Foul. &lt;lname&gt;'s 1st Personal Foul , &lt;team&gt;'s 4th Team Foul.</v>
      </c>
    </row>
    <row r="516" spans="1:8" x14ac:dyDescent="0.25">
      <c r="A516" t="s">
        <v>10154</v>
      </c>
      <c r="B516" t="s">
        <v>10939</v>
      </c>
      <c r="C516" t="str">
        <f>VLOOKUP(E516,foul_type,2,FALSE)&amp;" , &lt;team&gt;'s "</f>
        <v xml:space="preserve"> Personal Foul , &lt;team&gt;'s </v>
      </c>
      <c r="D516" t="s">
        <v>10940</v>
      </c>
      <c r="E516" t="s">
        <v>10802</v>
      </c>
      <c r="F516" t="s">
        <v>10914</v>
      </c>
      <c r="G516" t="s">
        <v>10917</v>
      </c>
      <c r="H516" t="str">
        <f t="shared" si="8"/>
        <v>&lt;player1&gt; Elbow Foul. &lt;lname&gt;'s 1st Personal Foul , &lt;team&gt;'s 4th Team Foul.</v>
      </c>
    </row>
    <row r="517" spans="1:8" x14ac:dyDescent="0.25">
      <c r="A517" t="s">
        <v>10154</v>
      </c>
      <c r="B517" t="s">
        <v>10939</v>
      </c>
      <c r="C517" t="str">
        <f>VLOOKUP(E517,foul_type,2,FALSE)&amp;" , &lt;team&gt;'s "</f>
        <v xml:space="preserve"> Flagrant Foul , &lt;team&gt;'s </v>
      </c>
      <c r="D517" t="s">
        <v>10940</v>
      </c>
      <c r="E517" t="s">
        <v>10803</v>
      </c>
      <c r="F517" t="s">
        <v>10914</v>
      </c>
      <c r="G517" t="s">
        <v>10917</v>
      </c>
      <c r="H517" t="str">
        <f t="shared" si="8"/>
        <v>&lt;player1&gt; Flagrant Foul Type 1. &lt;lname&gt;'s 1st Flagrant Foul , &lt;team&gt;'s 4th Team Foul.</v>
      </c>
    </row>
    <row r="518" spans="1:8" x14ac:dyDescent="0.25">
      <c r="A518" t="s">
        <v>10154</v>
      </c>
      <c r="B518" t="s">
        <v>10939</v>
      </c>
      <c r="C518" t="str">
        <f>VLOOKUP(E518,foul_type,2,FALSE)&amp;" , &lt;team&gt;'s "</f>
        <v xml:space="preserve"> Personal Foul , &lt;team&gt;'s </v>
      </c>
      <c r="D518" t="s">
        <v>10940</v>
      </c>
      <c r="E518" t="s">
        <v>10804</v>
      </c>
      <c r="F518" t="s">
        <v>10914</v>
      </c>
      <c r="G518" t="s">
        <v>10917</v>
      </c>
      <c r="H518" t="str">
        <f t="shared" si="8"/>
        <v>&lt;player1&gt; Clear Path Foul. &lt;lname&gt;'s 1st Personal Foul , &lt;team&gt;'s 4th Team Foul.</v>
      </c>
    </row>
    <row r="519" spans="1:8" x14ac:dyDescent="0.25">
      <c r="A519" t="s">
        <v>10154</v>
      </c>
      <c r="B519" t="s">
        <v>10939</v>
      </c>
      <c r="C519" t="str">
        <f>VLOOKUP(E519,foul_type,2,FALSE)&amp;" , &lt;team&gt;'s "</f>
        <v xml:space="preserve"> Personal Foul , &lt;team&gt;'s </v>
      </c>
      <c r="D519" t="s">
        <v>10940</v>
      </c>
      <c r="E519" t="s">
        <v>10805</v>
      </c>
      <c r="F519" t="s">
        <v>10914</v>
      </c>
      <c r="G519" t="s">
        <v>10917</v>
      </c>
      <c r="H519" t="str">
        <f t="shared" si="8"/>
        <v>&lt;player1&gt; Inbound Foul. &lt;lname&gt;'s 1st Personal Foul , &lt;team&gt;'s 4th Team Foul.</v>
      </c>
    </row>
    <row r="520" spans="1:8" x14ac:dyDescent="0.25">
      <c r="A520" t="s">
        <v>10154</v>
      </c>
      <c r="B520" t="s">
        <v>10939</v>
      </c>
      <c r="C520" t="str">
        <f>VLOOKUP(E520,foul_type,2,FALSE)&amp;" , &lt;team&gt;'s "</f>
        <v xml:space="preserve"> Personal Foul , &lt;team&gt;'s </v>
      </c>
      <c r="D520" t="s">
        <v>10940</v>
      </c>
      <c r="E520" t="s">
        <v>10806</v>
      </c>
      <c r="F520" t="s">
        <v>10914</v>
      </c>
      <c r="G520" t="s">
        <v>10917</v>
      </c>
      <c r="H520" t="str">
        <f t="shared" si="8"/>
        <v>&lt;player1&gt; Foul. &lt;lname&gt;'s 1st Personal Foul , &lt;team&gt;'s 4th Team Foul.</v>
      </c>
    </row>
    <row r="521" spans="1:8" x14ac:dyDescent="0.25">
      <c r="A521" t="s">
        <v>10154</v>
      </c>
      <c r="B521" t="s">
        <v>10939</v>
      </c>
      <c r="C521" t="str">
        <f>VLOOKUP(E521,foul_type,2,FALSE)&amp;" , &lt;team&gt;'s "</f>
        <v xml:space="preserve"> Personal Foul , &lt;team&gt;'s </v>
      </c>
      <c r="D521" t="s">
        <v>10940</v>
      </c>
      <c r="E521" t="s">
        <v>10809</v>
      </c>
      <c r="F521" t="s">
        <v>10914</v>
      </c>
      <c r="G521" t="s">
        <v>10917</v>
      </c>
      <c r="H521" t="str">
        <f t="shared" si="8"/>
        <v>&lt;player1&gt; Punching Foul. &lt;lname&gt;'s 1st Personal Foul , &lt;team&gt;'s 4th Team Foul.</v>
      </c>
    </row>
    <row r="522" spans="1:8" x14ac:dyDescent="0.25">
      <c r="A522" t="s">
        <v>10154</v>
      </c>
      <c r="B522" t="s">
        <v>10939</v>
      </c>
      <c r="C522" t="str">
        <f>VLOOKUP(E522,foul_type,2,FALSE)&amp;" , &lt;team&gt;'s "</f>
        <v xml:space="preserve"> Personal Foul , &lt;team&gt;'s </v>
      </c>
      <c r="D522" t="s">
        <v>10940</v>
      </c>
      <c r="E522" t="s">
        <v>10793</v>
      </c>
      <c r="F522" t="s">
        <v>10915</v>
      </c>
      <c r="G522" t="s">
        <v>10917</v>
      </c>
      <c r="H522" t="str">
        <f t="shared" si="8"/>
        <v>&lt;player1&gt; Shooting Foul. &lt;lname&gt;'s 2nd Personal Foul , &lt;team&gt;'s 4th Team Foul.</v>
      </c>
    </row>
    <row r="523" spans="1:8" x14ac:dyDescent="0.25">
      <c r="A523" t="s">
        <v>10154</v>
      </c>
      <c r="B523" t="s">
        <v>10939</v>
      </c>
      <c r="C523" t="str">
        <f>VLOOKUP(E523,foul_type,2,FALSE)&amp;" , &lt;team&gt;'s "</f>
        <v xml:space="preserve"> Personal Foul , &lt;team&gt;'s </v>
      </c>
      <c r="D523" t="s">
        <v>10940</v>
      </c>
      <c r="E523" t="s">
        <v>10794</v>
      </c>
      <c r="F523" t="s">
        <v>10915</v>
      </c>
      <c r="G523" t="s">
        <v>10917</v>
      </c>
      <c r="H523" t="str">
        <f t="shared" si="8"/>
        <v>&lt;player1&gt; Personal Foul. &lt;lname&gt;'s 2nd Personal Foul , &lt;team&gt;'s 4th Team Foul.</v>
      </c>
    </row>
    <row r="524" spans="1:8" x14ac:dyDescent="0.25">
      <c r="A524" t="s">
        <v>10154</v>
      </c>
      <c r="B524" t="s">
        <v>10939</v>
      </c>
      <c r="C524" t="str">
        <f>VLOOKUP(E524,foul_type,2,FALSE)&amp;" , &lt;team&gt;'s "</f>
        <v xml:space="preserve"> Personal Foul , &lt;team&gt;'s </v>
      </c>
      <c r="D524" t="s">
        <v>10940</v>
      </c>
      <c r="E524" t="s">
        <v>10795</v>
      </c>
      <c r="F524" t="s">
        <v>10915</v>
      </c>
      <c r="G524" t="s">
        <v>10917</v>
      </c>
      <c r="H524" t="str">
        <f t="shared" si="8"/>
        <v>&lt;player1&gt; Offensive Foul. &lt;lname&gt;'s 2nd Personal Foul , &lt;team&gt;'s 4th Team Foul.</v>
      </c>
    </row>
    <row r="525" spans="1:8" x14ac:dyDescent="0.25">
      <c r="A525" t="s">
        <v>10154</v>
      </c>
      <c r="B525" t="s">
        <v>10939</v>
      </c>
      <c r="C525" t="str">
        <f>VLOOKUP(E525,foul_type,2,FALSE)&amp;" , &lt;team&gt;'s "</f>
        <v xml:space="preserve"> Personal Foul , &lt;team&gt;'s </v>
      </c>
      <c r="D525" t="s">
        <v>10940</v>
      </c>
      <c r="E525" t="s">
        <v>10796</v>
      </c>
      <c r="F525" t="s">
        <v>10915</v>
      </c>
      <c r="G525" t="s">
        <v>10917</v>
      </c>
      <c r="H525" t="str">
        <f t="shared" ref="H525:H588" si="9">+CONCATENATE(A525,E525,B525,F525,C525,G525,D525)</f>
        <v>&lt;player1&gt; Illegal Defense Foul. &lt;lname&gt;'s 2nd Personal Foul , &lt;team&gt;'s 4th Team Foul.</v>
      </c>
    </row>
    <row r="526" spans="1:8" x14ac:dyDescent="0.25">
      <c r="A526" t="s">
        <v>10154</v>
      </c>
      <c r="B526" t="s">
        <v>10939</v>
      </c>
      <c r="C526" t="str">
        <f>VLOOKUP(E526,foul_type,2,FALSE)&amp;" , &lt;team&gt;'s "</f>
        <v xml:space="preserve"> Technical Foul , &lt;team&gt;'s </v>
      </c>
      <c r="D526" t="s">
        <v>10940</v>
      </c>
      <c r="E526" t="s">
        <v>10797</v>
      </c>
      <c r="F526" t="s">
        <v>10915</v>
      </c>
      <c r="G526" t="s">
        <v>10917</v>
      </c>
      <c r="H526" t="str">
        <f t="shared" si="9"/>
        <v>&lt;player1&gt; Technical Foul. &lt;lname&gt;'s 2nd Technical Foul , &lt;team&gt;'s 4th Team Foul.</v>
      </c>
    </row>
    <row r="527" spans="1:8" x14ac:dyDescent="0.25">
      <c r="A527" t="s">
        <v>10154</v>
      </c>
      <c r="B527" t="s">
        <v>10939</v>
      </c>
      <c r="C527" t="str">
        <f>VLOOKUP(E527,foul_type,2,FALSE)&amp;" , &lt;team&gt;'s "</f>
        <v xml:space="preserve"> Personal Foul , &lt;team&gt;'s </v>
      </c>
      <c r="D527" t="s">
        <v>10940</v>
      </c>
      <c r="E527" t="s">
        <v>10798</v>
      </c>
      <c r="F527" t="s">
        <v>10915</v>
      </c>
      <c r="G527" t="s">
        <v>10917</v>
      </c>
      <c r="H527" t="str">
        <f t="shared" si="9"/>
        <v>&lt;player1&gt; Loose Ball Foul. &lt;lname&gt;'s 2nd Personal Foul , &lt;team&gt;'s 4th Team Foul.</v>
      </c>
    </row>
    <row r="528" spans="1:8" x14ac:dyDescent="0.25">
      <c r="A528" t="s">
        <v>10154</v>
      </c>
      <c r="B528" t="s">
        <v>10939</v>
      </c>
      <c r="C528" t="str">
        <f>VLOOKUP(E528,foul_type,2,FALSE)&amp;" , &lt;team&gt;'s "</f>
        <v xml:space="preserve"> Flagrant Foul , &lt;team&gt;'s </v>
      </c>
      <c r="D528" t="s">
        <v>10940</v>
      </c>
      <c r="E528" t="s">
        <v>10799</v>
      </c>
      <c r="F528" t="s">
        <v>10915</v>
      </c>
      <c r="G528" t="s">
        <v>10917</v>
      </c>
      <c r="H528" t="str">
        <f t="shared" si="9"/>
        <v>&lt;player1&gt; Flagrant Foul Type 2. &lt;lname&gt;'s 2nd Flagrant Foul , &lt;team&gt;'s 4th Team Foul.</v>
      </c>
    </row>
    <row r="529" spans="1:8" x14ac:dyDescent="0.25">
      <c r="A529" t="s">
        <v>10154</v>
      </c>
      <c r="B529" t="s">
        <v>10939</v>
      </c>
      <c r="C529" t="str">
        <f>VLOOKUP(E529,foul_type,2,FALSE)&amp;" , &lt;team&gt;'s "</f>
        <v xml:space="preserve"> Personal Foul , &lt;team&gt;'s </v>
      </c>
      <c r="D529" t="s">
        <v>10940</v>
      </c>
      <c r="E529" t="s">
        <v>10800</v>
      </c>
      <c r="F529" t="s">
        <v>10915</v>
      </c>
      <c r="G529" t="s">
        <v>10917</v>
      </c>
      <c r="H529" t="str">
        <f t="shared" si="9"/>
        <v>&lt;player1&gt; Away From Ball Foul. &lt;lname&gt;'s 2nd Personal Foul , &lt;team&gt;'s 4th Team Foul.</v>
      </c>
    </row>
    <row r="530" spans="1:8" x14ac:dyDescent="0.25">
      <c r="A530" t="s">
        <v>10154</v>
      </c>
      <c r="B530" t="s">
        <v>10939</v>
      </c>
      <c r="C530" t="str">
        <f>VLOOKUP(E530,foul_type,2,FALSE)&amp;" , &lt;team&gt;'s "</f>
        <v xml:space="preserve"> Personal Foul , &lt;team&gt;'s </v>
      </c>
      <c r="D530" t="s">
        <v>10940</v>
      </c>
      <c r="E530" t="s">
        <v>10801</v>
      </c>
      <c r="F530" t="s">
        <v>10915</v>
      </c>
      <c r="G530" t="s">
        <v>10917</v>
      </c>
      <c r="H530" t="str">
        <f t="shared" si="9"/>
        <v>&lt;player1&gt; Hanging on Rim Foul. &lt;lname&gt;'s 2nd Personal Foul , &lt;team&gt;'s 4th Team Foul.</v>
      </c>
    </row>
    <row r="531" spans="1:8" x14ac:dyDescent="0.25">
      <c r="A531" t="s">
        <v>10154</v>
      </c>
      <c r="B531" t="s">
        <v>10939</v>
      </c>
      <c r="C531" t="str">
        <f>VLOOKUP(E531,foul_type,2,FALSE)&amp;" , &lt;team&gt;'s "</f>
        <v xml:space="preserve"> Personal Foul , &lt;team&gt;'s </v>
      </c>
      <c r="D531" t="s">
        <v>10940</v>
      </c>
      <c r="E531" t="s">
        <v>10802</v>
      </c>
      <c r="F531" t="s">
        <v>10915</v>
      </c>
      <c r="G531" t="s">
        <v>10917</v>
      </c>
      <c r="H531" t="str">
        <f t="shared" si="9"/>
        <v>&lt;player1&gt; Elbow Foul. &lt;lname&gt;'s 2nd Personal Foul , &lt;team&gt;'s 4th Team Foul.</v>
      </c>
    </row>
    <row r="532" spans="1:8" x14ac:dyDescent="0.25">
      <c r="A532" t="s">
        <v>10154</v>
      </c>
      <c r="B532" t="s">
        <v>10939</v>
      </c>
      <c r="C532" t="str">
        <f>VLOOKUP(E532,foul_type,2,FALSE)&amp;" , &lt;team&gt;'s "</f>
        <v xml:space="preserve"> Flagrant Foul , &lt;team&gt;'s </v>
      </c>
      <c r="D532" t="s">
        <v>10940</v>
      </c>
      <c r="E532" t="s">
        <v>10803</v>
      </c>
      <c r="F532" t="s">
        <v>10915</v>
      </c>
      <c r="G532" t="s">
        <v>10917</v>
      </c>
      <c r="H532" t="str">
        <f t="shared" si="9"/>
        <v>&lt;player1&gt; Flagrant Foul Type 1. &lt;lname&gt;'s 2nd Flagrant Foul , &lt;team&gt;'s 4th Team Foul.</v>
      </c>
    </row>
    <row r="533" spans="1:8" x14ac:dyDescent="0.25">
      <c r="A533" t="s">
        <v>10154</v>
      </c>
      <c r="B533" t="s">
        <v>10939</v>
      </c>
      <c r="C533" t="str">
        <f>VLOOKUP(E533,foul_type,2,FALSE)&amp;" , &lt;team&gt;'s "</f>
        <v xml:space="preserve"> Personal Foul , &lt;team&gt;'s </v>
      </c>
      <c r="D533" t="s">
        <v>10940</v>
      </c>
      <c r="E533" t="s">
        <v>10804</v>
      </c>
      <c r="F533" t="s">
        <v>10915</v>
      </c>
      <c r="G533" t="s">
        <v>10917</v>
      </c>
      <c r="H533" t="str">
        <f t="shared" si="9"/>
        <v>&lt;player1&gt; Clear Path Foul. &lt;lname&gt;'s 2nd Personal Foul , &lt;team&gt;'s 4th Team Foul.</v>
      </c>
    </row>
    <row r="534" spans="1:8" x14ac:dyDescent="0.25">
      <c r="A534" t="s">
        <v>10154</v>
      </c>
      <c r="B534" t="s">
        <v>10939</v>
      </c>
      <c r="C534" t="str">
        <f>VLOOKUP(E534,foul_type,2,FALSE)&amp;" , &lt;team&gt;'s "</f>
        <v xml:space="preserve"> Personal Foul , &lt;team&gt;'s </v>
      </c>
      <c r="D534" t="s">
        <v>10940</v>
      </c>
      <c r="E534" t="s">
        <v>10805</v>
      </c>
      <c r="F534" t="s">
        <v>10915</v>
      </c>
      <c r="G534" t="s">
        <v>10917</v>
      </c>
      <c r="H534" t="str">
        <f t="shared" si="9"/>
        <v>&lt;player1&gt; Inbound Foul. &lt;lname&gt;'s 2nd Personal Foul , &lt;team&gt;'s 4th Team Foul.</v>
      </c>
    </row>
    <row r="535" spans="1:8" x14ac:dyDescent="0.25">
      <c r="A535" t="s">
        <v>10154</v>
      </c>
      <c r="B535" t="s">
        <v>10939</v>
      </c>
      <c r="C535" t="str">
        <f>VLOOKUP(E535,foul_type,2,FALSE)&amp;" , &lt;team&gt;'s "</f>
        <v xml:space="preserve"> Personal Foul , &lt;team&gt;'s </v>
      </c>
      <c r="D535" t="s">
        <v>10940</v>
      </c>
      <c r="E535" t="s">
        <v>10806</v>
      </c>
      <c r="F535" t="s">
        <v>10915</v>
      </c>
      <c r="G535" t="s">
        <v>10917</v>
      </c>
      <c r="H535" t="str">
        <f t="shared" si="9"/>
        <v>&lt;player1&gt; Foul. &lt;lname&gt;'s 2nd Personal Foul , &lt;team&gt;'s 4th Team Foul.</v>
      </c>
    </row>
    <row r="536" spans="1:8" x14ac:dyDescent="0.25">
      <c r="A536" t="s">
        <v>10154</v>
      </c>
      <c r="B536" t="s">
        <v>10939</v>
      </c>
      <c r="C536" t="str">
        <f>VLOOKUP(E536,foul_type,2,FALSE)&amp;" , &lt;team&gt;'s "</f>
        <v xml:space="preserve"> Personal Foul , &lt;team&gt;'s </v>
      </c>
      <c r="D536" t="s">
        <v>10940</v>
      </c>
      <c r="E536" t="s">
        <v>10809</v>
      </c>
      <c r="F536" t="s">
        <v>10915</v>
      </c>
      <c r="G536" t="s">
        <v>10917</v>
      </c>
      <c r="H536" t="str">
        <f t="shared" si="9"/>
        <v>&lt;player1&gt; Punching Foul. &lt;lname&gt;'s 2nd Personal Foul , &lt;team&gt;'s 4th Team Foul.</v>
      </c>
    </row>
    <row r="537" spans="1:8" x14ac:dyDescent="0.25">
      <c r="A537" t="s">
        <v>10154</v>
      </c>
      <c r="B537" t="s">
        <v>10939</v>
      </c>
      <c r="C537" t="str">
        <f>VLOOKUP(E537,foul_type,2,FALSE)&amp;" , &lt;team&gt;'s "</f>
        <v xml:space="preserve"> Personal Foul , &lt;team&gt;'s </v>
      </c>
      <c r="D537" t="s">
        <v>10940</v>
      </c>
      <c r="E537" t="s">
        <v>10793</v>
      </c>
      <c r="F537" t="s">
        <v>10916</v>
      </c>
      <c r="G537" t="s">
        <v>10917</v>
      </c>
      <c r="H537" t="str">
        <f t="shared" si="9"/>
        <v>&lt;player1&gt; Shooting Foul. &lt;lname&gt;'s 3rd Personal Foul , &lt;team&gt;'s 4th Team Foul.</v>
      </c>
    </row>
    <row r="538" spans="1:8" x14ac:dyDescent="0.25">
      <c r="A538" t="s">
        <v>10154</v>
      </c>
      <c r="B538" t="s">
        <v>10939</v>
      </c>
      <c r="C538" t="str">
        <f>VLOOKUP(E538,foul_type,2,FALSE)&amp;" , &lt;team&gt;'s "</f>
        <v xml:space="preserve"> Personal Foul , &lt;team&gt;'s </v>
      </c>
      <c r="D538" t="s">
        <v>10940</v>
      </c>
      <c r="E538" t="s">
        <v>10794</v>
      </c>
      <c r="F538" t="s">
        <v>10916</v>
      </c>
      <c r="G538" t="s">
        <v>10917</v>
      </c>
      <c r="H538" t="str">
        <f t="shared" si="9"/>
        <v>&lt;player1&gt; Personal Foul. &lt;lname&gt;'s 3rd Personal Foul , &lt;team&gt;'s 4th Team Foul.</v>
      </c>
    </row>
    <row r="539" spans="1:8" x14ac:dyDescent="0.25">
      <c r="A539" t="s">
        <v>10154</v>
      </c>
      <c r="B539" t="s">
        <v>10939</v>
      </c>
      <c r="C539" t="str">
        <f>VLOOKUP(E539,foul_type,2,FALSE)&amp;" , &lt;team&gt;'s "</f>
        <v xml:space="preserve"> Personal Foul , &lt;team&gt;'s </v>
      </c>
      <c r="D539" t="s">
        <v>10940</v>
      </c>
      <c r="E539" t="s">
        <v>10795</v>
      </c>
      <c r="F539" t="s">
        <v>10916</v>
      </c>
      <c r="G539" t="s">
        <v>10917</v>
      </c>
      <c r="H539" t="str">
        <f t="shared" si="9"/>
        <v>&lt;player1&gt; Offensive Foul. &lt;lname&gt;'s 3rd Personal Foul , &lt;team&gt;'s 4th Team Foul.</v>
      </c>
    </row>
    <row r="540" spans="1:8" x14ac:dyDescent="0.25">
      <c r="A540" t="s">
        <v>10154</v>
      </c>
      <c r="B540" t="s">
        <v>10939</v>
      </c>
      <c r="C540" t="str">
        <f>VLOOKUP(E540,foul_type,2,FALSE)&amp;" , &lt;team&gt;'s "</f>
        <v xml:space="preserve"> Personal Foul , &lt;team&gt;'s </v>
      </c>
      <c r="D540" t="s">
        <v>10940</v>
      </c>
      <c r="E540" t="s">
        <v>10796</v>
      </c>
      <c r="F540" t="s">
        <v>10916</v>
      </c>
      <c r="G540" t="s">
        <v>10917</v>
      </c>
      <c r="H540" t="str">
        <f t="shared" si="9"/>
        <v>&lt;player1&gt; Illegal Defense Foul. &lt;lname&gt;'s 3rd Personal Foul , &lt;team&gt;'s 4th Team Foul.</v>
      </c>
    </row>
    <row r="541" spans="1:8" x14ac:dyDescent="0.25">
      <c r="A541" t="s">
        <v>10154</v>
      </c>
      <c r="B541" t="s">
        <v>10939</v>
      </c>
      <c r="C541" t="str">
        <f>VLOOKUP(E541,foul_type,2,FALSE)&amp;" , &lt;team&gt;'s "</f>
        <v xml:space="preserve"> Technical Foul , &lt;team&gt;'s </v>
      </c>
      <c r="D541" t="s">
        <v>10940</v>
      </c>
      <c r="E541" t="s">
        <v>10797</v>
      </c>
      <c r="F541" t="s">
        <v>10916</v>
      </c>
      <c r="G541" t="s">
        <v>10917</v>
      </c>
      <c r="H541" t="str">
        <f t="shared" si="9"/>
        <v>&lt;player1&gt; Technical Foul. &lt;lname&gt;'s 3rd Technical Foul , &lt;team&gt;'s 4th Team Foul.</v>
      </c>
    </row>
    <row r="542" spans="1:8" x14ac:dyDescent="0.25">
      <c r="A542" t="s">
        <v>10154</v>
      </c>
      <c r="B542" t="s">
        <v>10939</v>
      </c>
      <c r="C542" t="str">
        <f>VLOOKUP(E542,foul_type,2,FALSE)&amp;" , &lt;team&gt;'s "</f>
        <v xml:space="preserve"> Personal Foul , &lt;team&gt;'s </v>
      </c>
      <c r="D542" t="s">
        <v>10940</v>
      </c>
      <c r="E542" t="s">
        <v>10798</v>
      </c>
      <c r="F542" t="s">
        <v>10916</v>
      </c>
      <c r="G542" t="s">
        <v>10917</v>
      </c>
      <c r="H542" t="str">
        <f t="shared" si="9"/>
        <v>&lt;player1&gt; Loose Ball Foul. &lt;lname&gt;'s 3rd Personal Foul , &lt;team&gt;'s 4th Team Foul.</v>
      </c>
    </row>
    <row r="543" spans="1:8" x14ac:dyDescent="0.25">
      <c r="A543" t="s">
        <v>10154</v>
      </c>
      <c r="B543" t="s">
        <v>10939</v>
      </c>
      <c r="C543" t="str">
        <f>VLOOKUP(E543,foul_type,2,FALSE)&amp;" , &lt;team&gt;'s "</f>
        <v xml:space="preserve"> Flagrant Foul , &lt;team&gt;'s </v>
      </c>
      <c r="D543" t="s">
        <v>10940</v>
      </c>
      <c r="E543" t="s">
        <v>10799</v>
      </c>
      <c r="F543" t="s">
        <v>10916</v>
      </c>
      <c r="G543" t="s">
        <v>10917</v>
      </c>
      <c r="H543" t="str">
        <f t="shared" si="9"/>
        <v>&lt;player1&gt; Flagrant Foul Type 2. &lt;lname&gt;'s 3rd Flagrant Foul , &lt;team&gt;'s 4th Team Foul.</v>
      </c>
    </row>
    <row r="544" spans="1:8" x14ac:dyDescent="0.25">
      <c r="A544" t="s">
        <v>10154</v>
      </c>
      <c r="B544" t="s">
        <v>10939</v>
      </c>
      <c r="C544" t="str">
        <f>VLOOKUP(E544,foul_type,2,FALSE)&amp;" , &lt;team&gt;'s "</f>
        <v xml:space="preserve"> Personal Foul , &lt;team&gt;'s </v>
      </c>
      <c r="D544" t="s">
        <v>10940</v>
      </c>
      <c r="E544" t="s">
        <v>10800</v>
      </c>
      <c r="F544" t="s">
        <v>10916</v>
      </c>
      <c r="G544" t="s">
        <v>10917</v>
      </c>
      <c r="H544" t="str">
        <f t="shared" si="9"/>
        <v>&lt;player1&gt; Away From Ball Foul. &lt;lname&gt;'s 3rd Personal Foul , &lt;team&gt;'s 4th Team Foul.</v>
      </c>
    </row>
    <row r="545" spans="1:8" x14ac:dyDescent="0.25">
      <c r="A545" t="s">
        <v>10154</v>
      </c>
      <c r="B545" t="s">
        <v>10939</v>
      </c>
      <c r="C545" t="str">
        <f>VLOOKUP(E545,foul_type,2,FALSE)&amp;" , &lt;team&gt;'s "</f>
        <v xml:space="preserve"> Personal Foul , &lt;team&gt;'s </v>
      </c>
      <c r="D545" t="s">
        <v>10940</v>
      </c>
      <c r="E545" t="s">
        <v>10801</v>
      </c>
      <c r="F545" t="s">
        <v>10916</v>
      </c>
      <c r="G545" t="s">
        <v>10917</v>
      </c>
      <c r="H545" t="str">
        <f t="shared" si="9"/>
        <v>&lt;player1&gt; Hanging on Rim Foul. &lt;lname&gt;'s 3rd Personal Foul , &lt;team&gt;'s 4th Team Foul.</v>
      </c>
    </row>
    <row r="546" spans="1:8" x14ac:dyDescent="0.25">
      <c r="A546" t="s">
        <v>10154</v>
      </c>
      <c r="B546" t="s">
        <v>10939</v>
      </c>
      <c r="C546" t="str">
        <f>VLOOKUP(E546,foul_type,2,FALSE)&amp;" , &lt;team&gt;'s "</f>
        <v xml:space="preserve"> Personal Foul , &lt;team&gt;'s </v>
      </c>
      <c r="D546" t="s">
        <v>10940</v>
      </c>
      <c r="E546" t="s">
        <v>10802</v>
      </c>
      <c r="F546" t="s">
        <v>10916</v>
      </c>
      <c r="G546" t="s">
        <v>10917</v>
      </c>
      <c r="H546" t="str">
        <f t="shared" si="9"/>
        <v>&lt;player1&gt; Elbow Foul. &lt;lname&gt;'s 3rd Personal Foul , &lt;team&gt;'s 4th Team Foul.</v>
      </c>
    </row>
    <row r="547" spans="1:8" x14ac:dyDescent="0.25">
      <c r="A547" t="s">
        <v>10154</v>
      </c>
      <c r="B547" t="s">
        <v>10939</v>
      </c>
      <c r="C547" t="str">
        <f>VLOOKUP(E547,foul_type,2,FALSE)&amp;" , &lt;team&gt;'s "</f>
        <v xml:space="preserve"> Flagrant Foul , &lt;team&gt;'s </v>
      </c>
      <c r="D547" t="s">
        <v>10940</v>
      </c>
      <c r="E547" t="s">
        <v>10803</v>
      </c>
      <c r="F547" t="s">
        <v>10916</v>
      </c>
      <c r="G547" t="s">
        <v>10917</v>
      </c>
      <c r="H547" t="str">
        <f t="shared" si="9"/>
        <v>&lt;player1&gt; Flagrant Foul Type 1. &lt;lname&gt;'s 3rd Flagrant Foul , &lt;team&gt;'s 4th Team Foul.</v>
      </c>
    </row>
    <row r="548" spans="1:8" x14ac:dyDescent="0.25">
      <c r="A548" t="s">
        <v>10154</v>
      </c>
      <c r="B548" t="s">
        <v>10939</v>
      </c>
      <c r="C548" t="str">
        <f>VLOOKUP(E548,foul_type,2,FALSE)&amp;" , &lt;team&gt;'s "</f>
        <v xml:space="preserve"> Personal Foul , &lt;team&gt;'s </v>
      </c>
      <c r="D548" t="s">
        <v>10940</v>
      </c>
      <c r="E548" t="s">
        <v>10804</v>
      </c>
      <c r="F548" t="s">
        <v>10916</v>
      </c>
      <c r="G548" t="s">
        <v>10917</v>
      </c>
      <c r="H548" t="str">
        <f t="shared" si="9"/>
        <v>&lt;player1&gt; Clear Path Foul. &lt;lname&gt;'s 3rd Personal Foul , &lt;team&gt;'s 4th Team Foul.</v>
      </c>
    </row>
    <row r="549" spans="1:8" x14ac:dyDescent="0.25">
      <c r="A549" t="s">
        <v>10154</v>
      </c>
      <c r="B549" t="s">
        <v>10939</v>
      </c>
      <c r="C549" t="str">
        <f>VLOOKUP(E549,foul_type,2,FALSE)&amp;" , &lt;team&gt;'s "</f>
        <v xml:space="preserve"> Personal Foul , &lt;team&gt;'s </v>
      </c>
      <c r="D549" t="s">
        <v>10940</v>
      </c>
      <c r="E549" t="s">
        <v>10805</v>
      </c>
      <c r="F549" t="s">
        <v>10916</v>
      </c>
      <c r="G549" t="s">
        <v>10917</v>
      </c>
      <c r="H549" t="str">
        <f t="shared" si="9"/>
        <v>&lt;player1&gt; Inbound Foul. &lt;lname&gt;'s 3rd Personal Foul , &lt;team&gt;'s 4th Team Foul.</v>
      </c>
    </row>
    <row r="550" spans="1:8" x14ac:dyDescent="0.25">
      <c r="A550" t="s">
        <v>10154</v>
      </c>
      <c r="B550" t="s">
        <v>10939</v>
      </c>
      <c r="C550" t="str">
        <f>VLOOKUP(E550,foul_type,2,FALSE)&amp;" , &lt;team&gt;'s "</f>
        <v xml:space="preserve"> Personal Foul , &lt;team&gt;'s </v>
      </c>
      <c r="D550" t="s">
        <v>10940</v>
      </c>
      <c r="E550" t="s">
        <v>10806</v>
      </c>
      <c r="F550" t="s">
        <v>10916</v>
      </c>
      <c r="G550" t="s">
        <v>10917</v>
      </c>
      <c r="H550" t="str">
        <f t="shared" si="9"/>
        <v>&lt;player1&gt; Foul. &lt;lname&gt;'s 3rd Personal Foul , &lt;team&gt;'s 4th Team Foul.</v>
      </c>
    </row>
    <row r="551" spans="1:8" x14ac:dyDescent="0.25">
      <c r="A551" t="s">
        <v>10154</v>
      </c>
      <c r="B551" t="s">
        <v>10939</v>
      </c>
      <c r="C551" t="str">
        <f>VLOOKUP(E551,foul_type,2,FALSE)&amp;" , &lt;team&gt;'s "</f>
        <v xml:space="preserve"> Personal Foul , &lt;team&gt;'s </v>
      </c>
      <c r="D551" t="s">
        <v>10940</v>
      </c>
      <c r="E551" t="s">
        <v>10809</v>
      </c>
      <c r="F551" t="s">
        <v>10916</v>
      </c>
      <c r="G551" t="s">
        <v>10917</v>
      </c>
      <c r="H551" t="str">
        <f t="shared" si="9"/>
        <v>&lt;player1&gt; Punching Foul. &lt;lname&gt;'s 3rd Personal Foul , &lt;team&gt;'s 4th Team Foul.</v>
      </c>
    </row>
    <row r="552" spans="1:8" x14ac:dyDescent="0.25">
      <c r="A552" t="s">
        <v>10154</v>
      </c>
      <c r="B552" t="s">
        <v>10939</v>
      </c>
      <c r="C552" t="str">
        <f>VLOOKUP(E552,foul_type,2,FALSE)&amp;" , &lt;team&gt;'s "</f>
        <v xml:space="preserve"> Personal Foul , &lt;team&gt;'s </v>
      </c>
      <c r="D552" t="s">
        <v>10940</v>
      </c>
      <c r="E552" t="s">
        <v>10793</v>
      </c>
      <c r="F552" t="s">
        <v>10917</v>
      </c>
      <c r="G552" t="s">
        <v>10917</v>
      </c>
      <c r="H552" t="str">
        <f t="shared" si="9"/>
        <v>&lt;player1&gt; Shooting Foul. &lt;lname&gt;'s 4th Personal Foul , &lt;team&gt;'s 4th Team Foul.</v>
      </c>
    </row>
    <row r="553" spans="1:8" x14ac:dyDescent="0.25">
      <c r="A553" t="s">
        <v>10154</v>
      </c>
      <c r="B553" t="s">
        <v>10939</v>
      </c>
      <c r="C553" t="str">
        <f>VLOOKUP(E553,foul_type,2,FALSE)&amp;" , &lt;team&gt;'s "</f>
        <v xml:space="preserve"> Personal Foul , &lt;team&gt;'s </v>
      </c>
      <c r="D553" t="s">
        <v>10940</v>
      </c>
      <c r="E553" t="s">
        <v>10794</v>
      </c>
      <c r="F553" t="s">
        <v>10917</v>
      </c>
      <c r="G553" t="s">
        <v>10917</v>
      </c>
      <c r="H553" t="str">
        <f t="shared" si="9"/>
        <v>&lt;player1&gt; Personal Foul. &lt;lname&gt;'s 4th Personal Foul , &lt;team&gt;'s 4th Team Foul.</v>
      </c>
    </row>
    <row r="554" spans="1:8" x14ac:dyDescent="0.25">
      <c r="A554" t="s">
        <v>10154</v>
      </c>
      <c r="B554" t="s">
        <v>10939</v>
      </c>
      <c r="C554" t="str">
        <f>VLOOKUP(E554,foul_type,2,FALSE)&amp;" , &lt;team&gt;'s "</f>
        <v xml:space="preserve"> Personal Foul , &lt;team&gt;'s </v>
      </c>
      <c r="D554" t="s">
        <v>10940</v>
      </c>
      <c r="E554" t="s">
        <v>10795</v>
      </c>
      <c r="F554" t="s">
        <v>10917</v>
      </c>
      <c r="G554" t="s">
        <v>10917</v>
      </c>
      <c r="H554" t="str">
        <f t="shared" si="9"/>
        <v>&lt;player1&gt; Offensive Foul. &lt;lname&gt;'s 4th Personal Foul , &lt;team&gt;'s 4th Team Foul.</v>
      </c>
    </row>
    <row r="555" spans="1:8" x14ac:dyDescent="0.25">
      <c r="A555" t="s">
        <v>10154</v>
      </c>
      <c r="B555" t="s">
        <v>10939</v>
      </c>
      <c r="C555" t="str">
        <f>VLOOKUP(E555,foul_type,2,FALSE)&amp;" , &lt;team&gt;'s "</f>
        <v xml:space="preserve"> Personal Foul , &lt;team&gt;'s </v>
      </c>
      <c r="D555" t="s">
        <v>10940</v>
      </c>
      <c r="E555" t="s">
        <v>10796</v>
      </c>
      <c r="F555" t="s">
        <v>10917</v>
      </c>
      <c r="G555" t="s">
        <v>10917</v>
      </c>
      <c r="H555" t="str">
        <f t="shared" si="9"/>
        <v>&lt;player1&gt; Illegal Defense Foul. &lt;lname&gt;'s 4th Personal Foul , &lt;team&gt;'s 4th Team Foul.</v>
      </c>
    </row>
    <row r="556" spans="1:8" x14ac:dyDescent="0.25">
      <c r="A556" t="s">
        <v>10154</v>
      </c>
      <c r="B556" t="s">
        <v>10939</v>
      </c>
      <c r="C556" t="str">
        <f>VLOOKUP(E556,foul_type,2,FALSE)&amp;" , &lt;team&gt;'s "</f>
        <v xml:space="preserve"> Technical Foul , &lt;team&gt;'s </v>
      </c>
      <c r="D556" t="s">
        <v>10940</v>
      </c>
      <c r="E556" t="s">
        <v>10797</v>
      </c>
      <c r="F556" t="s">
        <v>10917</v>
      </c>
      <c r="G556" t="s">
        <v>10917</v>
      </c>
      <c r="H556" t="str">
        <f t="shared" si="9"/>
        <v>&lt;player1&gt; Technical Foul. &lt;lname&gt;'s 4th Technical Foul , &lt;team&gt;'s 4th Team Foul.</v>
      </c>
    </row>
    <row r="557" spans="1:8" x14ac:dyDescent="0.25">
      <c r="A557" t="s">
        <v>10154</v>
      </c>
      <c r="B557" t="s">
        <v>10939</v>
      </c>
      <c r="C557" t="str">
        <f>VLOOKUP(E557,foul_type,2,FALSE)&amp;" , &lt;team&gt;'s "</f>
        <v xml:space="preserve"> Personal Foul , &lt;team&gt;'s </v>
      </c>
      <c r="D557" t="s">
        <v>10940</v>
      </c>
      <c r="E557" t="s">
        <v>10798</v>
      </c>
      <c r="F557" t="s">
        <v>10917</v>
      </c>
      <c r="G557" t="s">
        <v>10917</v>
      </c>
      <c r="H557" t="str">
        <f t="shared" si="9"/>
        <v>&lt;player1&gt; Loose Ball Foul. &lt;lname&gt;'s 4th Personal Foul , &lt;team&gt;'s 4th Team Foul.</v>
      </c>
    </row>
    <row r="558" spans="1:8" x14ac:dyDescent="0.25">
      <c r="A558" t="s">
        <v>10154</v>
      </c>
      <c r="B558" t="s">
        <v>10939</v>
      </c>
      <c r="C558" t="str">
        <f>VLOOKUP(E558,foul_type,2,FALSE)&amp;" , &lt;team&gt;'s "</f>
        <v xml:space="preserve"> Flagrant Foul , &lt;team&gt;'s </v>
      </c>
      <c r="D558" t="s">
        <v>10940</v>
      </c>
      <c r="E558" t="s">
        <v>10799</v>
      </c>
      <c r="F558" t="s">
        <v>10917</v>
      </c>
      <c r="G558" t="s">
        <v>10917</v>
      </c>
      <c r="H558" t="str">
        <f t="shared" si="9"/>
        <v>&lt;player1&gt; Flagrant Foul Type 2. &lt;lname&gt;'s 4th Flagrant Foul , &lt;team&gt;'s 4th Team Foul.</v>
      </c>
    </row>
    <row r="559" spans="1:8" x14ac:dyDescent="0.25">
      <c r="A559" t="s">
        <v>10154</v>
      </c>
      <c r="B559" t="s">
        <v>10939</v>
      </c>
      <c r="C559" t="str">
        <f>VLOOKUP(E559,foul_type,2,FALSE)&amp;" , &lt;team&gt;'s "</f>
        <v xml:space="preserve"> Personal Foul , &lt;team&gt;'s </v>
      </c>
      <c r="D559" t="s">
        <v>10940</v>
      </c>
      <c r="E559" t="s">
        <v>10800</v>
      </c>
      <c r="F559" t="s">
        <v>10917</v>
      </c>
      <c r="G559" t="s">
        <v>10917</v>
      </c>
      <c r="H559" t="str">
        <f t="shared" si="9"/>
        <v>&lt;player1&gt; Away From Ball Foul. &lt;lname&gt;'s 4th Personal Foul , &lt;team&gt;'s 4th Team Foul.</v>
      </c>
    </row>
    <row r="560" spans="1:8" x14ac:dyDescent="0.25">
      <c r="A560" t="s">
        <v>10154</v>
      </c>
      <c r="B560" t="s">
        <v>10939</v>
      </c>
      <c r="C560" t="str">
        <f>VLOOKUP(E560,foul_type,2,FALSE)&amp;" , &lt;team&gt;'s "</f>
        <v xml:space="preserve"> Personal Foul , &lt;team&gt;'s </v>
      </c>
      <c r="D560" t="s">
        <v>10940</v>
      </c>
      <c r="E560" t="s">
        <v>10801</v>
      </c>
      <c r="F560" t="s">
        <v>10917</v>
      </c>
      <c r="G560" t="s">
        <v>10917</v>
      </c>
      <c r="H560" t="str">
        <f t="shared" si="9"/>
        <v>&lt;player1&gt; Hanging on Rim Foul. &lt;lname&gt;'s 4th Personal Foul , &lt;team&gt;'s 4th Team Foul.</v>
      </c>
    </row>
    <row r="561" spans="1:8" x14ac:dyDescent="0.25">
      <c r="A561" t="s">
        <v>10154</v>
      </c>
      <c r="B561" t="s">
        <v>10939</v>
      </c>
      <c r="C561" t="str">
        <f>VLOOKUP(E561,foul_type,2,FALSE)&amp;" , &lt;team&gt;'s "</f>
        <v xml:space="preserve"> Personal Foul , &lt;team&gt;'s </v>
      </c>
      <c r="D561" t="s">
        <v>10940</v>
      </c>
      <c r="E561" t="s">
        <v>10802</v>
      </c>
      <c r="F561" t="s">
        <v>10917</v>
      </c>
      <c r="G561" t="s">
        <v>10917</v>
      </c>
      <c r="H561" t="str">
        <f t="shared" si="9"/>
        <v>&lt;player1&gt; Elbow Foul. &lt;lname&gt;'s 4th Personal Foul , &lt;team&gt;'s 4th Team Foul.</v>
      </c>
    </row>
    <row r="562" spans="1:8" x14ac:dyDescent="0.25">
      <c r="A562" t="s">
        <v>10154</v>
      </c>
      <c r="B562" t="s">
        <v>10939</v>
      </c>
      <c r="C562" t="str">
        <f>VLOOKUP(E562,foul_type,2,FALSE)&amp;" , &lt;team&gt;'s "</f>
        <v xml:space="preserve"> Flagrant Foul , &lt;team&gt;'s </v>
      </c>
      <c r="D562" t="s">
        <v>10940</v>
      </c>
      <c r="E562" t="s">
        <v>10803</v>
      </c>
      <c r="F562" t="s">
        <v>10917</v>
      </c>
      <c r="G562" t="s">
        <v>10917</v>
      </c>
      <c r="H562" t="str">
        <f t="shared" si="9"/>
        <v>&lt;player1&gt; Flagrant Foul Type 1. &lt;lname&gt;'s 4th Flagrant Foul , &lt;team&gt;'s 4th Team Foul.</v>
      </c>
    </row>
    <row r="563" spans="1:8" x14ac:dyDescent="0.25">
      <c r="A563" t="s">
        <v>10154</v>
      </c>
      <c r="B563" t="s">
        <v>10939</v>
      </c>
      <c r="C563" t="str">
        <f>VLOOKUP(E563,foul_type,2,FALSE)&amp;" , &lt;team&gt;'s "</f>
        <v xml:space="preserve"> Personal Foul , &lt;team&gt;'s </v>
      </c>
      <c r="D563" t="s">
        <v>10940</v>
      </c>
      <c r="E563" t="s">
        <v>10804</v>
      </c>
      <c r="F563" t="s">
        <v>10917</v>
      </c>
      <c r="G563" t="s">
        <v>10917</v>
      </c>
      <c r="H563" t="str">
        <f t="shared" si="9"/>
        <v>&lt;player1&gt; Clear Path Foul. &lt;lname&gt;'s 4th Personal Foul , &lt;team&gt;'s 4th Team Foul.</v>
      </c>
    </row>
    <row r="564" spans="1:8" x14ac:dyDescent="0.25">
      <c r="A564" t="s">
        <v>10154</v>
      </c>
      <c r="B564" t="s">
        <v>10939</v>
      </c>
      <c r="C564" t="str">
        <f>VLOOKUP(E564,foul_type,2,FALSE)&amp;" , &lt;team&gt;'s "</f>
        <v xml:space="preserve"> Personal Foul , &lt;team&gt;'s </v>
      </c>
      <c r="D564" t="s">
        <v>10940</v>
      </c>
      <c r="E564" t="s">
        <v>10805</v>
      </c>
      <c r="F564" t="s">
        <v>10917</v>
      </c>
      <c r="G564" t="s">
        <v>10917</v>
      </c>
      <c r="H564" t="str">
        <f t="shared" si="9"/>
        <v>&lt;player1&gt; Inbound Foul. &lt;lname&gt;'s 4th Personal Foul , &lt;team&gt;'s 4th Team Foul.</v>
      </c>
    </row>
    <row r="565" spans="1:8" x14ac:dyDescent="0.25">
      <c r="A565" t="s">
        <v>10154</v>
      </c>
      <c r="B565" t="s">
        <v>10939</v>
      </c>
      <c r="C565" t="str">
        <f>VLOOKUP(E565,foul_type,2,FALSE)&amp;" , &lt;team&gt;'s "</f>
        <v xml:space="preserve"> Personal Foul , &lt;team&gt;'s </v>
      </c>
      <c r="D565" t="s">
        <v>10940</v>
      </c>
      <c r="E565" t="s">
        <v>10806</v>
      </c>
      <c r="F565" t="s">
        <v>10917</v>
      </c>
      <c r="G565" t="s">
        <v>10917</v>
      </c>
      <c r="H565" t="str">
        <f t="shared" si="9"/>
        <v>&lt;player1&gt; Foul. &lt;lname&gt;'s 4th Personal Foul , &lt;team&gt;'s 4th Team Foul.</v>
      </c>
    </row>
    <row r="566" spans="1:8" x14ac:dyDescent="0.25">
      <c r="A566" t="s">
        <v>10154</v>
      </c>
      <c r="B566" t="s">
        <v>10939</v>
      </c>
      <c r="C566" t="str">
        <f>VLOOKUP(E566,foul_type,2,FALSE)&amp;" , &lt;team&gt;'s "</f>
        <v xml:space="preserve"> Personal Foul , &lt;team&gt;'s </v>
      </c>
      <c r="D566" t="s">
        <v>10940</v>
      </c>
      <c r="E566" t="s">
        <v>10809</v>
      </c>
      <c r="F566" t="s">
        <v>10917</v>
      </c>
      <c r="G566" t="s">
        <v>10917</v>
      </c>
      <c r="H566" t="str">
        <f t="shared" si="9"/>
        <v>&lt;player1&gt; Punching Foul. &lt;lname&gt;'s 4th Personal Foul , &lt;team&gt;'s 4th Team Foul.</v>
      </c>
    </row>
    <row r="567" spans="1:8" x14ac:dyDescent="0.25">
      <c r="A567" t="s">
        <v>10154</v>
      </c>
      <c r="B567" t="s">
        <v>10939</v>
      </c>
      <c r="C567" t="str">
        <f>VLOOKUP(E567,foul_type,2,FALSE)&amp;" , &lt;team&gt;'s "</f>
        <v xml:space="preserve"> Personal Foul , &lt;team&gt;'s </v>
      </c>
      <c r="D567" t="s">
        <v>10940</v>
      </c>
      <c r="E567" t="s">
        <v>10793</v>
      </c>
      <c r="F567" t="s">
        <v>10918</v>
      </c>
      <c r="G567" t="s">
        <v>10917</v>
      </c>
      <c r="H567" t="str">
        <f t="shared" si="9"/>
        <v>&lt;player1&gt; Shooting Foul. &lt;lname&gt;'s 5th Personal Foul , &lt;team&gt;'s 4th Team Foul.</v>
      </c>
    </row>
    <row r="568" spans="1:8" x14ac:dyDescent="0.25">
      <c r="A568" t="s">
        <v>10154</v>
      </c>
      <c r="B568" t="s">
        <v>10939</v>
      </c>
      <c r="C568" t="str">
        <f>VLOOKUP(E568,foul_type,2,FALSE)&amp;" , &lt;team&gt;'s "</f>
        <v xml:space="preserve"> Personal Foul , &lt;team&gt;'s </v>
      </c>
      <c r="D568" t="s">
        <v>10940</v>
      </c>
      <c r="E568" t="s">
        <v>10794</v>
      </c>
      <c r="F568" t="s">
        <v>10918</v>
      </c>
      <c r="G568" t="s">
        <v>10917</v>
      </c>
      <c r="H568" t="str">
        <f t="shared" si="9"/>
        <v>&lt;player1&gt; Personal Foul. &lt;lname&gt;'s 5th Personal Foul , &lt;team&gt;'s 4th Team Foul.</v>
      </c>
    </row>
    <row r="569" spans="1:8" x14ac:dyDescent="0.25">
      <c r="A569" t="s">
        <v>10154</v>
      </c>
      <c r="B569" t="s">
        <v>10939</v>
      </c>
      <c r="C569" t="str">
        <f>VLOOKUP(E569,foul_type,2,FALSE)&amp;" , &lt;team&gt;'s "</f>
        <v xml:space="preserve"> Personal Foul , &lt;team&gt;'s </v>
      </c>
      <c r="D569" t="s">
        <v>10940</v>
      </c>
      <c r="E569" t="s">
        <v>10795</v>
      </c>
      <c r="F569" t="s">
        <v>10918</v>
      </c>
      <c r="G569" t="s">
        <v>10917</v>
      </c>
      <c r="H569" t="str">
        <f t="shared" si="9"/>
        <v>&lt;player1&gt; Offensive Foul. &lt;lname&gt;'s 5th Personal Foul , &lt;team&gt;'s 4th Team Foul.</v>
      </c>
    </row>
    <row r="570" spans="1:8" x14ac:dyDescent="0.25">
      <c r="A570" t="s">
        <v>10154</v>
      </c>
      <c r="B570" t="s">
        <v>10939</v>
      </c>
      <c r="C570" t="str">
        <f>VLOOKUP(E570,foul_type,2,FALSE)&amp;" , &lt;team&gt;'s "</f>
        <v xml:space="preserve"> Personal Foul , &lt;team&gt;'s </v>
      </c>
      <c r="D570" t="s">
        <v>10940</v>
      </c>
      <c r="E570" t="s">
        <v>10796</v>
      </c>
      <c r="F570" t="s">
        <v>10918</v>
      </c>
      <c r="G570" t="s">
        <v>10917</v>
      </c>
      <c r="H570" t="str">
        <f t="shared" si="9"/>
        <v>&lt;player1&gt; Illegal Defense Foul. &lt;lname&gt;'s 5th Personal Foul , &lt;team&gt;'s 4th Team Foul.</v>
      </c>
    </row>
    <row r="571" spans="1:8" x14ac:dyDescent="0.25">
      <c r="A571" t="s">
        <v>10154</v>
      </c>
      <c r="B571" t="s">
        <v>10939</v>
      </c>
      <c r="C571" t="str">
        <f>VLOOKUP(E571,foul_type,2,FALSE)&amp;" , &lt;team&gt;'s "</f>
        <v xml:space="preserve"> Technical Foul , &lt;team&gt;'s </v>
      </c>
      <c r="D571" t="s">
        <v>10940</v>
      </c>
      <c r="E571" t="s">
        <v>10797</v>
      </c>
      <c r="F571" t="s">
        <v>10918</v>
      </c>
      <c r="G571" t="s">
        <v>10917</v>
      </c>
      <c r="H571" t="str">
        <f t="shared" si="9"/>
        <v>&lt;player1&gt; Technical Foul. &lt;lname&gt;'s 5th Technical Foul , &lt;team&gt;'s 4th Team Foul.</v>
      </c>
    </row>
    <row r="572" spans="1:8" x14ac:dyDescent="0.25">
      <c r="A572" t="s">
        <v>10154</v>
      </c>
      <c r="B572" t="s">
        <v>10939</v>
      </c>
      <c r="C572" t="str">
        <f>VLOOKUP(E572,foul_type,2,FALSE)&amp;" , &lt;team&gt;'s "</f>
        <v xml:space="preserve"> Personal Foul , &lt;team&gt;'s </v>
      </c>
      <c r="D572" t="s">
        <v>10940</v>
      </c>
      <c r="E572" t="s">
        <v>10798</v>
      </c>
      <c r="F572" t="s">
        <v>10918</v>
      </c>
      <c r="G572" t="s">
        <v>10917</v>
      </c>
      <c r="H572" t="str">
        <f t="shared" si="9"/>
        <v>&lt;player1&gt; Loose Ball Foul. &lt;lname&gt;'s 5th Personal Foul , &lt;team&gt;'s 4th Team Foul.</v>
      </c>
    </row>
    <row r="573" spans="1:8" x14ac:dyDescent="0.25">
      <c r="A573" t="s">
        <v>10154</v>
      </c>
      <c r="B573" t="s">
        <v>10939</v>
      </c>
      <c r="C573" t="str">
        <f>VLOOKUP(E573,foul_type,2,FALSE)&amp;" , &lt;team&gt;'s "</f>
        <v xml:space="preserve"> Flagrant Foul , &lt;team&gt;'s </v>
      </c>
      <c r="D573" t="s">
        <v>10940</v>
      </c>
      <c r="E573" t="s">
        <v>10799</v>
      </c>
      <c r="F573" t="s">
        <v>10918</v>
      </c>
      <c r="G573" t="s">
        <v>10917</v>
      </c>
      <c r="H573" t="str">
        <f t="shared" si="9"/>
        <v>&lt;player1&gt; Flagrant Foul Type 2. &lt;lname&gt;'s 5th Flagrant Foul , &lt;team&gt;'s 4th Team Foul.</v>
      </c>
    </row>
    <row r="574" spans="1:8" x14ac:dyDescent="0.25">
      <c r="A574" t="s">
        <v>10154</v>
      </c>
      <c r="B574" t="s">
        <v>10939</v>
      </c>
      <c r="C574" t="str">
        <f>VLOOKUP(E574,foul_type,2,FALSE)&amp;" , &lt;team&gt;'s "</f>
        <v xml:space="preserve"> Personal Foul , &lt;team&gt;'s </v>
      </c>
      <c r="D574" t="s">
        <v>10940</v>
      </c>
      <c r="E574" t="s">
        <v>10800</v>
      </c>
      <c r="F574" t="s">
        <v>10918</v>
      </c>
      <c r="G574" t="s">
        <v>10917</v>
      </c>
      <c r="H574" t="str">
        <f t="shared" si="9"/>
        <v>&lt;player1&gt; Away From Ball Foul. &lt;lname&gt;'s 5th Personal Foul , &lt;team&gt;'s 4th Team Foul.</v>
      </c>
    </row>
    <row r="575" spans="1:8" x14ac:dyDescent="0.25">
      <c r="A575" t="s">
        <v>10154</v>
      </c>
      <c r="B575" t="s">
        <v>10939</v>
      </c>
      <c r="C575" t="str">
        <f>VLOOKUP(E575,foul_type,2,FALSE)&amp;" , &lt;team&gt;'s "</f>
        <v xml:space="preserve"> Personal Foul , &lt;team&gt;'s </v>
      </c>
      <c r="D575" t="s">
        <v>10940</v>
      </c>
      <c r="E575" t="s">
        <v>10801</v>
      </c>
      <c r="F575" t="s">
        <v>10918</v>
      </c>
      <c r="G575" t="s">
        <v>10917</v>
      </c>
      <c r="H575" t="str">
        <f t="shared" si="9"/>
        <v>&lt;player1&gt; Hanging on Rim Foul. &lt;lname&gt;'s 5th Personal Foul , &lt;team&gt;'s 4th Team Foul.</v>
      </c>
    </row>
    <row r="576" spans="1:8" x14ac:dyDescent="0.25">
      <c r="A576" t="s">
        <v>10154</v>
      </c>
      <c r="B576" t="s">
        <v>10939</v>
      </c>
      <c r="C576" t="str">
        <f>VLOOKUP(E576,foul_type,2,FALSE)&amp;" , &lt;team&gt;'s "</f>
        <v xml:space="preserve"> Personal Foul , &lt;team&gt;'s </v>
      </c>
      <c r="D576" t="s">
        <v>10940</v>
      </c>
      <c r="E576" t="s">
        <v>10802</v>
      </c>
      <c r="F576" t="s">
        <v>10918</v>
      </c>
      <c r="G576" t="s">
        <v>10917</v>
      </c>
      <c r="H576" t="str">
        <f t="shared" si="9"/>
        <v>&lt;player1&gt; Elbow Foul. &lt;lname&gt;'s 5th Personal Foul , &lt;team&gt;'s 4th Team Foul.</v>
      </c>
    </row>
    <row r="577" spans="1:8" x14ac:dyDescent="0.25">
      <c r="A577" t="s">
        <v>10154</v>
      </c>
      <c r="B577" t="s">
        <v>10939</v>
      </c>
      <c r="C577" t="str">
        <f>VLOOKUP(E577,foul_type,2,FALSE)&amp;" , &lt;team&gt;'s "</f>
        <v xml:space="preserve"> Flagrant Foul , &lt;team&gt;'s </v>
      </c>
      <c r="D577" t="s">
        <v>10940</v>
      </c>
      <c r="E577" t="s">
        <v>10803</v>
      </c>
      <c r="F577" t="s">
        <v>10918</v>
      </c>
      <c r="G577" t="s">
        <v>10917</v>
      </c>
      <c r="H577" t="str">
        <f t="shared" si="9"/>
        <v>&lt;player1&gt; Flagrant Foul Type 1. &lt;lname&gt;'s 5th Flagrant Foul , &lt;team&gt;'s 4th Team Foul.</v>
      </c>
    </row>
    <row r="578" spans="1:8" x14ac:dyDescent="0.25">
      <c r="A578" t="s">
        <v>10154</v>
      </c>
      <c r="B578" t="s">
        <v>10939</v>
      </c>
      <c r="C578" t="str">
        <f>VLOOKUP(E578,foul_type,2,FALSE)&amp;" , &lt;team&gt;'s "</f>
        <v xml:space="preserve"> Personal Foul , &lt;team&gt;'s </v>
      </c>
      <c r="D578" t="s">
        <v>10940</v>
      </c>
      <c r="E578" t="s">
        <v>10804</v>
      </c>
      <c r="F578" t="s">
        <v>10918</v>
      </c>
      <c r="G578" t="s">
        <v>10917</v>
      </c>
      <c r="H578" t="str">
        <f t="shared" si="9"/>
        <v>&lt;player1&gt; Clear Path Foul. &lt;lname&gt;'s 5th Personal Foul , &lt;team&gt;'s 4th Team Foul.</v>
      </c>
    </row>
    <row r="579" spans="1:8" x14ac:dyDescent="0.25">
      <c r="A579" t="s">
        <v>10154</v>
      </c>
      <c r="B579" t="s">
        <v>10939</v>
      </c>
      <c r="C579" t="str">
        <f>VLOOKUP(E579,foul_type,2,FALSE)&amp;" , &lt;team&gt;'s "</f>
        <v xml:space="preserve"> Personal Foul , &lt;team&gt;'s </v>
      </c>
      <c r="D579" t="s">
        <v>10940</v>
      </c>
      <c r="E579" t="s">
        <v>10805</v>
      </c>
      <c r="F579" t="s">
        <v>10918</v>
      </c>
      <c r="G579" t="s">
        <v>10917</v>
      </c>
      <c r="H579" t="str">
        <f t="shared" si="9"/>
        <v>&lt;player1&gt; Inbound Foul. &lt;lname&gt;'s 5th Personal Foul , &lt;team&gt;'s 4th Team Foul.</v>
      </c>
    </row>
    <row r="580" spans="1:8" x14ac:dyDescent="0.25">
      <c r="A580" t="s">
        <v>10154</v>
      </c>
      <c r="B580" t="s">
        <v>10939</v>
      </c>
      <c r="C580" t="str">
        <f>VLOOKUP(E580,foul_type,2,FALSE)&amp;" , &lt;team&gt;'s "</f>
        <v xml:space="preserve"> Personal Foul , &lt;team&gt;'s </v>
      </c>
      <c r="D580" t="s">
        <v>10940</v>
      </c>
      <c r="E580" t="s">
        <v>10806</v>
      </c>
      <c r="F580" t="s">
        <v>10918</v>
      </c>
      <c r="G580" t="s">
        <v>10917</v>
      </c>
      <c r="H580" t="str">
        <f t="shared" si="9"/>
        <v>&lt;player1&gt; Foul. &lt;lname&gt;'s 5th Personal Foul , &lt;team&gt;'s 4th Team Foul.</v>
      </c>
    </row>
    <row r="581" spans="1:8" x14ac:dyDescent="0.25">
      <c r="A581" t="s">
        <v>10154</v>
      </c>
      <c r="B581" t="s">
        <v>10939</v>
      </c>
      <c r="C581" t="str">
        <f>VLOOKUP(E581,foul_type,2,FALSE)&amp;" , &lt;team&gt;'s "</f>
        <v xml:space="preserve"> Personal Foul , &lt;team&gt;'s </v>
      </c>
      <c r="D581" t="s">
        <v>10940</v>
      </c>
      <c r="E581" t="s">
        <v>10809</v>
      </c>
      <c r="F581" t="s">
        <v>10918</v>
      </c>
      <c r="G581" t="s">
        <v>10917</v>
      </c>
      <c r="H581" t="str">
        <f t="shared" si="9"/>
        <v>&lt;player1&gt; Punching Foul. &lt;lname&gt;'s 5th Personal Foul , &lt;team&gt;'s 4th Team Foul.</v>
      </c>
    </row>
    <row r="582" spans="1:8" x14ac:dyDescent="0.25">
      <c r="A582" t="s">
        <v>10154</v>
      </c>
      <c r="B582" t="s">
        <v>10939</v>
      </c>
      <c r="C582" t="str">
        <f>VLOOKUP(E582,foul_type,2,FALSE)&amp;" , &lt;team&gt;'s "</f>
        <v xml:space="preserve"> Personal Foul , &lt;team&gt;'s </v>
      </c>
      <c r="D582" t="s">
        <v>10940</v>
      </c>
      <c r="E582" t="s">
        <v>10793</v>
      </c>
      <c r="F582" t="s">
        <v>10919</v>
      </c>
      <c r="G582" t="s">
        <v>10917</v>
      </c>
      <c r="H582" t="str">
        <f t="shared" si="9"/>
        <v>&lt;player1&gt; Shooting Foul. &lt;lname&gt;'s 6th Personal Foul , &lt;team&gt;'s 4th Team Foul.</v>
      </c>
    </row>
    <row r="583" spans="1:8" x14ac:dyDescent="0.25">
      <c r="A583" t="s">
        <v>10154</v>
      </c>
      <c r="B583" t="s">
        <v>10939</v>
      </c>
      <c r="C583" t="str">
        <f>VLOOKUP(E583,foul_type,2,FALSE)&amp;" , &lt;team&gt;'s "</f>
        <v xml:space="preserve"> Personal Foul , &lt;team&gt;'s </v>
      </c>
      <c r="D583" t="s">
        <v>10940</v>
      </c>
      <c r="E583" t="s">
        <v>10794</v>
      </c>
      <c r="F583" t="s">
        <v>10919</v>
      </c>
      <c r="G583" t="s">
        <v>10917</v>
      </c>
      <c r="H583" t="str">
        <f t="shared" si="9"/>
        <v>&lt;player1&gt; Personal Foul. &lt;lname&gt;'s 6th Personal Foul , &lt;team&gt;'s 4th Team Foul.</v>
      </c>
    </row>
    <row r="584" spans="1:8" x14ac:dyDescent="0.25">
      <c r="A584" t="s">
        <v>10154</v>
      </c>
      <c r="B584" t="s">
        <v>10939</v>
      </c>
      <c r="C584" t="str">
        <f>VLOOKUP(E584,foul_type,2,FALSE)&amp;" , &lt;team&gt;'s "</f>
        <v xml:space="preserve"> Personal Foul , &lt;team&gt;'s </v>
      </c>
      <c r="D584" t="s">
        <v>10940</v>
      </c>
      <c r="E584" t="s">
        <v>10795</v>
      </c>
      <c r="F584" t="s">
        <v>10919</v>
      </c>
      <c r="G584" t="s">
        <v>10917</v>
      </c>
      <c r="H584" t="str">
        <f t="shared" si="9"/>
        <v>&lt;player1&gt; Offensive Foul. &lt;lname&gt;'s 6th Personal Foul , &lt;team&gt;'s 4th Team Foul.</v>
      </c>
    </row>
    <row r="585" spans="1:8" x14ac:dyDescent="0.25">
      <c r="A585" t="s">
        <v>10154</v>
      </c>
      <c r="B585" t="s">
        <v>10939</v>
      </c>
      <c r="C585" t="str">
        <f>VLOOKUP(E585,foul_type,2,FALSE)&amp;" , &lt;team&gt;'s "</f>
        <v xml:space="preserve"> Personal Foul , &lt;team&gt;'s </v>
      </c>
      <c r="D585" t="s">
        <v>10940</v>
      </c>
      <c r="E585" t="s">
        <v>10796</v>
      </c>
      <c r="F585" t="s">
        <v>10919</v>
      </c>
      <c r="G585" t="s">
        <v>10917</v>
      </c>
      <c r="H585" t="str">
        <f t="shared" si="9"/>
        <v>&lt;player1&gt; Illegal Defense Foul. &lt;lname&gt;'s 6th Personal Foul , &lt;team&gt;'s 4th Team Foul.</v>
      </c>
    </row>
    <row r="586" spans="1:8" x14ac:dyDescent="0.25">
      <c r="A586" t="s">
        <v>10154</v>
      </c>
      <c r="B586" t="s">
        <v>10939</v>
      </c>
      <c r="C586" t="str">
        <f>VLOOKUP(E586,foul_type,2,FALSE)&amp;" , &lt;team&gt;'s "</f>
        <v xml:space="preserve"> Technical Foul , &lt;team&gt;'s </v>
      </c>
      <c r="D586" t="s">
        <v>10940</v>
      </c>
      <c r="E586" t="s">
        <v>10797</v>
      </c>
      <c r="F586" t="s">
        <v>10919</v>
      </c>
      <c r="G586" t="s">
        <v>10917</v>
      </c>
      <c r="H586" t="str">
        <f t="shared" si="9"/>
        <v>&lt;player1&gt; Technical Foul. &lt;lname&gt;'s 6th Technical Foul , &lt;team&gt;'s 4th Team Foul.</v>
      </c>
    </row>
    <row r="587" spans="1:8" x14ac:dyDescent="0.25">
      <c r="A587" t="s">
        <v>10154</v>
      </c>
      <c r="B587" t="s">
        <v>10939</v>
      </c>
      <c r="C587" t="str">
        <f>VLOOKUP(E587,foul_type,2,FALSE)&amp;" , &lt;team&gt;'s "</f>
        <v xml:space="preserve"> Personal Foul , &lt;team&gt;'s </v>
      </c>
      <c r="D587" t="s">
        <v>10940</v>
      </c>
      <c r="E587" t="s">
        <v>10798</v>
      </c>
      <c r="F587" t="s">
        <v>10919</v>
      </c>
      <c r="G587" t="s">
        <v>10917</v>
      </c>
      <c r="H587" t="str">
        <f t="shared" si="9"/>
        <v>&lt;player1&gt; Loose Ball Foul. &lt;lname&gt;'s 6th Personal Foul , &lt;team&gt;'s 4th Team Foul.</v>
      </c>
    </row>
    <row r="588" spans="1:8" x14ac:dyDescent="0.25">
      <c r="A588" t="s">
        <v>10154</v>
      </c>
      <c r="B588" t="s">
        <v>10939</v>
      </c>
      <c r="C588" t="str">
        <f>VLOOKUP(E588,foul_type,2,FALSE)&amp;" , &lt;team&gt;'s "</f>
        <v xml:space="preserve"> Flagrant Foul , &lt;team&gt;'s </v>
      </c>
      <c r="D588" t="s">
        <v>10940</v>
      </c>
      <c r="E588" t="s">
        <v>10799</v>
      </c>
      <c r="F588" t="s">
        <v>10919</v>
      </c>
      <c r="G588" t="s">
        <v>10917</v>
      </c>
      <c r="H588" t="str">
        <f t="shared" si="9"/>
        <v>&lt;player1&gt; Flagrant Foul Type 2. &lt;lname&gt;'s 6th Flagrant Foul , &lt;team&gt;'s 4th Team Foul.</v>
      </c>
    </row>
    <row r="589" spans="1:8" x14ac:dyDescent="0.25">
      <c r="A589" t="s">
        <v>10154</v>
      </c>
      <c r="B589" t="s">
        <v>10939</v>
      </c>
      <c r="C589" t="str">
        <f>VLOOKUP(E589,foul_type,2,FALSE)&amp;" , &lt;team&gt;'s "</f>
        <v xml:space="preserve"> Personal Foul , &lt;team&gt;'s </v>
      </c>
      <c r="D589" t="s">
        <v>10940</v>
      </c>
      <c r="E589" t="s">
        <v>10800</v>
      </c>
      <c r="F589" t="s">
        <v>10919</v>
      </c>
      <c r="G589" t="s">
        <v>10917</v>
      </c>
      <c r="H589" t="str">
        <f t="shared" ref="H589:H652" si="10">+CONCATENATE(A589,E589,B589,F589,C589,G589,D589)</f>
        <v>&lt;player1&gt; Away From Ball Foul. &lt;lname&gt;'s 6th Personal Foul , &lt;team&gt;'s 4th Team Foul.</v>
      </c>
    </row>
    <row r="590" spans="1:8" x14ac:dyDescent="0.25">
      <c r="A590" t="s">
        <v>10154</v>
      </c>
      <c r="B590" t="s">
        <v>10939</v>
      </c>
      <c r="C590" t="str">
        <f>VLOOKUP(E590,foul_type,2,FALSE)&amp;" , &lt;team&gt;'s "</f>
        <v xml:space="preserve"> Personal Foul , &lt;team&gt;'s </v>
      </c>
      <c r="D590" t="s">
        <v>10940</v>
      </c>
      <c r="E590" t="s">
        <v>10801</v>
      </c>
      <c r="F590" t="s">
        <v>10919</v>
      </c>
      <c r="G590" t="s">
        <v>10917</v>
      </c>
      <c r="H590" t="str">
        <f t="shared" si="10"/>
        <v>&lt;player1&gt; Hanging on Rim Foul. &lt;lname&gt;'s 6th Personal Foul , &lt;team&gt;'s 4th Team Foul.</v>
      </c>
    </row>
    <row r="591" spans="1:8" x14ac:dyDescent="0.25">
      <c r="A591" t="s">
        <v>10154</v>
      </c>
      <c r="B591" t="s">
        <v>10939</v>
      </c>
      <c r="C591" t="str">
        <f>VLOOKUP(E591,foul_type,2,FALSE)&amp;" , &lt;team&gt;'s "</f>
        <v xml:space="preserve"> Personal Foul , &lt;team&gt;'s </v>
      </c>
      <c r="D591" t="s">
        <v>10940</v>
      </c>
      <c r="E591" t="s">
        <v>10802</v>
      </c>
      <c r="F591" t="s">
        <v>10919</v>
      </c>
      <c r="G591" t="s">
        <v>10917</v>
      </c>
      <c r="H591" t="str">
        <f t="shared" si="10"/>
        <v>&lt;player1&gt; Elbow Foul. &lt;lname&gt;'s 6th Personal Foul , &lt;team&gt;'s 4th Team Foul.</v>
      </c>
    </row>
    <row r="592" spans="1:8" x14ac:dyDescent="0.25">
      <c r="A592" t="s">
        <v>10154</v>
      </c>
      <c r="B592" t="s">
        <v>10939</v>
      </c>
      <c r="C592" t="str">
        <f>VLOOKUP(E592,foul_type,2,FALSE)&amp;" , &lt;team&gt;'s "</f>
        <v xml:space="preserve"> Flagrant Foul , &lt;team&gt;'s </v>
      </c>
      <c r="D592" t="s">
        <v>10940</v>
      </c>
      <c r="E592" t="s">
        <v>10803</v>
      </c>
      <c r="F592" t="s">
        <v>10919</v>
      </c>
      <c r="G592" t="s">
        <v>10917</v>
      </c>
      <c r="H592" t="str">
        <f t="shared" si="10"/>
        <v>&lt;player1&gt; Flagrant Foul Type 1. &lt;lname&gt;'s 6th Flagrant Foul , &lt;team&gt;'s 4th Team Foul.</v>
      </c>
    </row>
    <row r="593" spans="1:8" x14ac:dyDescent="0.25">
      <c r="A593" t="s">
        <v>10154</v>
      </c>
      <c r="B593" t="s">
        <v>10939</v>
      </c>
      <c r="C593" t="str">
        <f>VLOOKUP(E593,foul_type,2,FALSE)&amp;" , &lt;team&gt;'s "</f>
        <v xml:space="preserve"> Personal Foul , &lt;team&gt;'s </v>
      </c>
      <c r="D593" t="s">
        <v>10940</v>
      </c>
      <c r="E593" t="s">
        <v>10804</v>
      </c>
      <c r="F593" t="s">
        <v>10919</v>
      </c>
      <c r="G593" t="s">
        <v>10917</v>
      </c>
      <c r="H593" t="str">
        <f t="shared" si="10"/>
        <v>&lt;player1&gt; Clear Path Foul. &lt;lname&gt;'s 6th Personal Foul , &lt;team&gt;'s 4th Team Foul.</v>
      </c>
    </row>
    <row r="594" spans="1:8" x14ac:dyDescent="0.25">
      <c r="A594" t="s">
        <v>10154</v>
      </c>
      <c r="B594" t="s">
        <v>10939</v>
      </c>
      <c r="C594" t="str">
        <f>VLOOKUP(E594,foul_type,2,FALSE)&amp;" , &lt;team&gt;'s "</f>
        <v xml:space="preserve"> Personal Foul , &lt;team&gt;'s </v>
      </c>
      <c r="D594" t="s">
        <v>10940</v>
      </c>
      <c r="E594" t="s">
        <v>10805</v>
      </c>
      <c r="F594" t="s">
        <v>10919</v>
      </c>
      <c r="G594" t="s">
        <v>10917</v>
      </c>
      <c r="H594" t="str">
        <f t="shared" si="10"/>
        <v>&lt;player1&gt; Inbound Foul. &lt;lname&gt;'s 6th Personal Foul , &lt;team&gt;'s 4th Team Foul.</v>
      </c>
    </row>
    <row r="595" spans="1:8" x14ac:dyDescent="0.25">
      <c r="A595" t="s">
        <v>10154</v>
      </c>
      <c r="B595" t="s">
        <v>10939</v>
      </c>
      <c r="C595" t="str">
        <f>VLOOKUP(E595,foul_type,2,FALSE)&amp;" , &lt;team&gt;'s "</f>
        <v xml:space="preserve"> Personal Foul , &lt;team&gt;'s </v>
      </c>
      <c r="D595" t="s">
        <v>10940</v>
      </c>
      <c r="E595" t="s">
        <v>10806</v>
      </c>
      <c r="F595" t="s">
        <v>10919</v>
      </c>
      <c r="G595" t="s">
        <v>10917</v>
      </c>
      <c r="H595" t="str">
        <f t="shared" si="10"/>
        <v>&lt;player1&gt; Foul. &lt;lname&gt;'s 6th Personal Foul , &lt;team&gt;'s 4th Team Foul.</v>
      </c>
    </row>
    <row r="596" spans="1:8" x14ac:dyDescent="0.25">
      <c r="A596" t="s">
        <v>10154</v>
      </c>
      <c r="B596" t="s">
        <v>10939</v>
      </c>
      <c r="C596" t="str">
        <f>VLOOKUP(E596,foul_type,2,FALSE)&amp;" , &lt;team&gt;'s "</f>
        <v xml:space="preserve"> Personal Foul , &lt;team&gt;'s </v>
      </c>
      <c r="D596" t="s">
        <v>10940</v>
      </c>
      <c r="E596" t="s">
        <v>10809</v>
      </c>
      <c r="F596" t="s">
        <v>10919</v>
      </c>
      <c r="G596" t="s">
        <v>10917</v>
      </c>
      <c r="H596" t="str">
        <f t="shared" si="10"/>
        <v>&lt;player1&gt; Punching Foul. &lt;lname&gt;'s 6th Personal Foul , &lt;team&gt;'s 4th Team Foul.</v>
      </c>
    </row>
    <row r="597" spans="1:8" x14ac:dyDescent="0.25">
      <c r="A597" t="s">
        <v>10154</v>
      </c>
      <c r="B597" t="s">
        <v>10939</v>
      </c>
      <c r="C597" t="str">
        <f>VLOOKUP(E597,foul_type,2,FALSE)&amp;" , &lt;team&gt;'s "</f>
        <v xml:space="preserve"> Personal Foul , &lt;team&gt;'s </v>
      </c>
      <c r="D597" t="s">
        <v>10940</v>
      </c>
      <c r="E597" t="s">
        <v>10793</v>
      </c>
      <c r="F597" t="s">
        <v>10920</v>
      </c>
      <c r="G597" t="s">
        <v>10917</v>
      </c>
      <c r="H597" t="str">
        <f t="shared" si="10"/>
        <v>&lt;player1&gt; Shooting Foul. &lt;lname&gt;'s 7th Personal Foul , &lt;team&gt;'s 4th Team Foul.</v>
      </c>
    </row>
    <row r="598" spans="1:8" x14ac:dyDescent="0.25">
      <c r="A598" t="s">
        <v>10154</v>
      </c>
      <c r="B598" t="s">
        <v>10939</v>
      </c>
      <c r="C598" t="str">
        <f>VLOOKUP(E598,foul_type,2,FALSE)&amp;" , &lt;team&gt;'s "</f>
        <v xml:space="preserve"> Personal Foul , &lt;team&gt;'s </v>
      </c>
      <c r="D598" t="s">
        <v>10940</v>
      </c>
      <c r="E598" t="s">
        <v>10794</v>
      </c>
      <c r="F598" t="s">
        <v>10920</v>
      </c>
      <c r="G598" t="s">
        <v>10917</v>
      </c>
      <c r="H598" t="str">
        <f t="shared" si="10"/>
        <v>&lt;player1&gt; Personal Foul. &lt;lname&gt;'s 7th Personal Foul , &lt;team&gt;'s 4th Team Foul.</v>
      </c>
    </row>
    <row r="599" spans="1:8" x14ac:dyDescent="0.25">
      <c r="A599" t="s">
        <v>10154</v>
      </c>
      <c r="B599" t="s">
        <v>10939</v>
      </c>
      <c r="C599" t="str">
        <f>VLOOKUP(E599,foul_type,2,FALSE)&amp;" , &lt;team&gt;'s "</f>
        <v xml:space="preserve"> Personal Foul , &lt;team&gt;'s </v>
      </c>
      <c r="D599" t="s">
        <v>10940</v>
      </c>
      <c r="E599" t="s">
        <v>10795</v>
      </c>
      <c r="F599" t="s">
        <v>10920</v>
      </c>
      <c r="G599" t="s">
        <v>10917</v>
      </c>
      <c r="H599" t="str">
        <f t="shared" si="10"/>
        <v>&lt;player1&gt; Offensive Foul. &lt;lname&gt;'s 7th Personal Foul , &lt;team&gt;'s 4th Team Foul.</v>
      </c>
    </row>
    <row r="600" spans="1:8" x14ac:dyDescent="0.25">
      <c r="A600" t="s">
        <v>10154</v>
      </c>
      <c r="B600" t="s">
        <v>10939</v>
      </c>
      <c r="C600" t="str">
        <f>VLOOKUP(E600,foul_type,2,FALSE)&amp;" , &lt;team&gt;'s "</f>
        <v xml:space="preserve"> Personal Foul , &lt;team&gt;'s </v>
      </c>
      <c r="D600" t="s">
        <v>10940</v>
      </c>
      <c r="E600" t="s">
        <v>10796</v>
      </c>
      <c r="F600" t="s">
        <v>10920</v>
      </c>
      <c r="G600" t="s">
        <v>10917</v>
      </c>
      <c r="H600" t="str">
        <f t="shared" si="10"/>
        <v>&lt;player1&gt; Illegal Defense Foul. &lt;lname&gt;'s 7th Personal Foul , &lt;team&gt;'s 4th Team Foul.</v>
      </c>
    </row>
    <row r="601" spans="1:8" x14ac:dyDescent="0.25">
      <c r="A601" t="s">
        <v>10154</v>
      </c>
      <c r="B601" t="s">
        <v>10939</v>
      </c>
      <c r="C601" t="str">
        <f>VLOOKUP(E601,foul_type,2,FALSE)&amp;" , &lt;team&gt;'s "</f>
        <v xml:space="preserve"> Technical Foul , &lt;team&gt;'s </v>
      </c>
      <c r="D601" t="s">
        <v>10940</v>
      </c>
      <c r="E601" t="s">
        <v>10797</v>
      </c>
      <c r="F601" t="s">
        <v>10920</v>
      </c>
      <c r="G601" t="s">
        <v>10917</v>
      </c>
      <c r="H601" t="str">
        <f t="shared" si="10"/>
        <v>&lt;player1&gt; Technical Foul. &lt;lname&gt;'s 7th Technical Foul , &lt;team&gt;'s 4th Team Foul.</v>
      </c>
    </row>
    <row r="602" spans="1:8" x14ac:dyDescent="0.25">
      <c r="A602" t="s">
        <v>10154</v>
      </c>
      <c r="B602" t="s">
        <v>10939</v>
      </c>
      <c r="C602" t="str">
        <f>VLOOKUP(E602,foul_type,2,FALSE)&amp;" , &lt;team&gt;'s "</f>
        <v xml:space="preserve"> Personal Foul , &lt;team&gt;'s </v>
      </c>
      <c r="D602" t="s">
        <v>10940</v>
      </c>
      <c r="E602" t="s">
        <v>10798</v>
      </c>
      <c r="F602" t="s">
        <v>10920</v>
      </c>
      <c r="G602" t="s">
        <v>10917</v>
      </c>
      <c r="H602" t="str">
        <f t="shared" si="10"/>
        <v>&lt;player1&gt; Loose Ball Foul. &lt;lname&gt;'s 7th Personal Foul , &lt;team&gt;'s 4th Team Foul.</v>
      </c>
    </row>
    <row r="603" spans="1:8" x14ac:dyDescent="0.25">
      <c r="A603" t="s">
        <v>10154</v>
      </c>
      <c r="B603" t="s">
        <v>10939</v>
      </c>
      <c r="C603" t="str">
        <f>VLOOKUP(E603,foul_type,2,FALSE)&amp;" , &lt;team&gt;'s "</f>
        <v xml:space="preserve"> Flagrant Foul , &lt;team&gt;'s </v>
      </c>
      <c r="D603" t="s">
        <v>10940</v>
      </c>
      <c r="E603" t="s">
        <v>10799</v>
      </c>
      <c r="F603" t="s">
        <v>10920</v>
      </c>
      <c r="G603" t="s">
        <v>10917</v>
      </c>
      <c r="H603" t="str">
        <f t="shared" si="10"/>
        <v>&lt;player1&gt; Flagrant Foul Type 2. &lt;lname&gt;'s 7th Flagrant Foul , &lt;team&gt;'s 4th Team Foul.</v>
      </c>
    </row>
    <row r="604" spans="1:8" x14ac:dyDescent="0.25">
      <c r="A604" t="s">
        <v>10154</v>
      </c>
      <c r="B604" t="s">
        <v>10939</v>
      </c>
      <c r="C604" t="str">
        <f>VLOOKUP(E604,foul_type,2,FALSE)&amp;" , &lt;team&gt;'s "</f>
        <v xml:space="preserve"> Personal Foul , &lt;team&gt;'s </v>
      </c>
      <c r="D604" t="s">
        <v>10940</v>
      </c>
      <c r="E604" t="s">
        <v>10800</v>
      </c>
      <c r="F604" t="s">
        <v>10920</v>
      </c>
      <c r="G604" t="s">
        <v>10917</v>
      </c>
      <c r="H604" t="str">
        <f t="shared" si="10"/>
        <v>&lt;player1&gt; Away From Ball Foul. &lt;lname&gt;'s 7th Personal Foul , &lt;team&gt;'s 4th Team Foul.</v>
      </c>
    </row>
    <row r="605" spans="1:8" x14ac:dyDescent="0.25">
      <c r="A605" t="s">
        <v>10154</v>
      </c>
      <c r="B605" t="s">
        <v>10939</v>
      </c>
      <c r="C605" t="str">
        <f>VLOOKUP(E605,foul_type,2,FALSE)&amp;" , &lt;team&gt;'s "</f>
        <v xml:space="preserve"> Personal Foul , &lt;team&gt;'s </v>
      </c>
      <c r="D605" t="s">
        <v>10940</v>
      </c>
      <c r="E605" t="s">
        <v>10801</v>
      </c>
      <c r="F605" t="s">
        <v>10920</v>
      </c>
      <c r="G605" t="s">
        <v>10917</v>
      </c>
      <c r="H605" t="str">
        <f t="shared" si="10"/>
        <v>&lt;player1&gt; Hanging on Rim Foul. &lt;lname&gt;'s 7th Personal Foul , &lt;team&gt;'s 4th Team Foul.</v>
      </c>
    </row>
    <row r="606" spans="1:8" x14ac:dyDescent="0.25">
      <c r="A606" t="s">
        <v>10154</v>
      </c>
      <c r="B606" t="s">
        <v>10939</v>
      </c>
      <c r="C606" t="str">
        <f>VLOOKUP(E606,foul_type,2,FALSE)&amp;" , &lt;team&gt;'s "</f>
        <v xml:space="preserve"> Personal Foul , &lt;team&gt;'s </v>
      </c>
      <c r="D606" t="s">
        <v>10940</v>
      </c>
      <c r="E606" t="s">
        <v>10802</v>
      </c>
      <c r="F606" t="s">
        <v>10920</v>
      </c>
      <c r="G606" t="s">
        <v>10917</v>
      </c>
      <c r="H606" t="str">
        <f t="shared" si="10"/>
        <v>&lt;player1&gt; Elbow Foul. &lt;lname&gt;'s 7th Personal Foul , &lt;team&gt;'s 4th Team Foul.</v>
      </c>
    </row>
    <row r="607" spans="1:8" x14ac:dyDescent="0.25">
      <c r="A607" t="s">
        <v>10154</v>
      </c>
      <c r="B607" t="s">
        <v>10939</v>
      </c>
      <c r="C607" t="str">
        <f>VLOOKUP(E607,foul_type,2,FALSE)&amp;" , &lt;team&gt;'s "</f>
        <v xml:space="preserve"> Flagrant Foul , &lt;team&gt;'s </v>
      </c>
      <c r="D607" t="s">
        <v>10940</v>
      </c>
      <c r="E607" t="s">
        <v>10803</v>
      </c>
      <c r="F607" t="s">
        <v>10920</v>
      </c>
      <c r="G607" t="s">
        <v>10917</v>
      </c>
      <c r="H607" t="str">
        <f t="shared" si="10"/>
        <v>&lt;player1&gt; Flagrant Foul Type 1. &lt;lname&gt;'s 7th Flagrant Foul , &lt;team&gt;'s 4th Team Foul.</v>
      </c>
    </row>
    <row r="608" spans="1:8" x14ac:dyDescent="0.25">
      <c r="A608" t="s">
        <v>10154</v>
      </c>
      <c r="B608" t="s">
        <v>10939</v>
      </c>
      <c r="C608" t="str">
        <f>VLOOKUP(E608,foul_type,2,FALSE)&amp;" , &lt;team&gt;'s "</f>
        <v xml:space="preserve"> Personal Foul , &lt;team&gt;'s </v>
      </c>
      <c r="D608" t="s">
        <v>10940</v>
      </c>
      <c r="E608" t="s">
        <v>10804</v>
      </c>
      <c r="F608" t="s">
        <v>10920</v>
      </c>
      <c r="G608" t="s">
        <v>10917</v>
      </c>
      <c r="H608" t="str">
        <f t="shared" si="10"/>
        <v>&lt;player1&gt; Clear Path Foul. &lt;lname&gt;'s 7th Personal Foul , &lt;team&gt;'s 4th Team Foul.</v>
      </c>
    </row>
    <row r="609" spans="1:8" x14ac:dyDescent="0.25">
      <c r="A609" t="s">
        <v>10154</v>
      </c>
      <c r="B609" t="s">
        <v>10939</v>
      </c>
      <c r="C609" t="str">
        <f>VLOOKUP(E609,foul_type,2,FALSE)&amp;" , &lt;team&gt;'s "</f>
        <v xml:space="preserve"> Personal Foul , &lt;team&gt;'s </v>
      </c>
      <c r="D609" t="s">
        <v>10940</v>
      </c>
      <c r="E609" t="s">
        <v>10805</v>
      </c>
      <c r="F609" t="s">
        <v>10920</v>
      </c>
      <c r="G609" t="s">
        <v>10917</v>
      </c>
      <c r="H609" t="str">
        <f t="shared" si="10"/>
        <v>&lt;player1&gt; Inbound Foul. &lt;lname&gt;'s 7th Personal Foul , &lt;team&gt;'s 4th Team Foul.</v>
      </c>
    </row>
    <row r="610" spans="1:8" x14ac:dyDescent="0.25">
      <c r="A610" t="s">
        <v>10154</v>
      </c>
      <c r="B610" t="s">
        <v>10939</v>
      </c>
      <c r="C610" t="str">
        <f>VLOOKUP(E610,foul_type,2,FALSE)&amp;" , &lt;team&gt;'s "</f>
        <v xml:space="preserve"> Personal Foul , &lt;team&gt;'s </v>
      </c>
      <c r="D610" t="s">
        <v>10940</v>
      </c>
      <c r="E610" t="s">
        <v>10806</v>
      </c>
      <c r="F610" t="s">
        <v>10920</v>
      </c>
      <c r="G610" t="s">
        <v>10917</v>
      </c>
      <c r="H610" t="str">
        <f t="shared" si="10"/>
        <v>&lt;player1&gt; Foul. &lt;lname&gt;'s 7th Personal Foul , &lt;team&gt;'s 4th Team Foul.</v>
      </c>
    </row>
    <row r="611" spans="1:8" x14ac:dyDescent="0.25">
      <c r="A611" t="s">
        <v>10154</v>
      </c>
      <c r="B611" t="s">
        <v>10939</v>
      </c>
      <c r="C611" t="str">
        <f>VLOOKUP(E611,foul_type,2,FALSE)&amp;" , &lt;team&gt;'s "</f>
        <v xml:space="preserve"> Personal Foul , &lt;team&gt;'s </v>
      </c>
      <c r="D611" t="s">
        <v>10940</v>
      </c>
      <c r="E611" t="s">
        <v>10809</v>
      </c>
      <c r="F611" t="s">
        <v>10920</v>
      </c>
      <c r="G611" t="s">
        <v>10917</v>
      </c>
      <c r="H611" t="str">
        <f t="shared" si="10"/>
        <v>&lt;player1&gt; Punching Foul. &lt;lname&gt;'s 7th Personal Foul , &lt;team&gt;'s 4th Team Foul.</v>
      </c>
    </row>
    <row r="612" spans="1:8" x14ac:dyDescent="0.25">
      <c r="A612" t="s">
        <v>10154</v>
      </c>
      <c r="B612" t="s">
        <v>10939</v>
      </c>
      <c r="C612" t="str">
        <f>VLOOKUP(E612,foul_type,2,FALSE)&amp;" , &lt;team&gt;'s "</f>
        <v xml:space="preserve"> Personal Foul , &lt;team&gt;'s </v>
      </c>
      <c r="D612" t="s">
        <v>10940</v>
      </c>
      <c r="E612" t="s">
        <v>10793</v>
      </c>
      <c r="F612" t="s">
        <v>10921</v>
      </c>
      <c r="G612" t="s">
        <v>10917</v>
      </c>
      <c r="H612" t="str">
        <f t="shared" si="10"/>
        <v>&lt;player1&gt; Shooting Foul. &lt;lname&gt;'s 8th Personal Foul , &lt;team&gt;'s 4th Team Foul.</v>
      </c>
    </row>
    <row r="613" spans="1:8" x14ac:dyDescent="0.25">
      <c r="A613" t="s">
        <v>10154</v>
      </c>
      <c r="B613" t="s">
        <v>10939</v>
      </c>
      <c r="C613" t="str">
        <f>VLOOKUP(E613,foul_type,2,FALSE)&amp;" , &lt;team&gt;'s "</f>
        <v xml:space="preserve"> Personal Foul , &lt;team&gt;'s </v>
      </c>
      <c r="D613" t="s">
        <v>10940</v>
      </c>
      <c r="E613" t="s">
        <v>10794</v>
      </c>
      <c r="F613" t="s">
        <v>10921</v>
      </c>
      <c r="G613" t="s">
        <v>10917</v>
      </c>
      <c r="H613" t="str">
        <f t="shared" si="10"/>
        <v>&lt;player1&gt; Personal Foul. &lt;lname&gt;'s 8th Personal Foul , &lt;team&gt;'s 4th Team Foul.</v>
      </c>
    </row>
    <row r="614" spans="1:8" x14ac:dyDescent="0.25">
      <c r="A614" t="s">
        <v>10154</v>
      </c>
      <c r="B614" t="s">
        <v>10939</v>
      </c>
      <c r="C614" t="str">
        <f>VLOOKUP(E614,foul_type,2,FALSE)&amp;" , &lt;team&gt;'s "</f>
        <v xml:space="preserve"> Personal Foul , &lt;team&gt;'s </v>
      </c>
      <c r="D614" t="s">
        <v>10940</v>
      </c>
      <c r="E614" t="s">
        <v>10795</v>
      </c>
      <c r="F614" t="s">
        <v>10921</v>
      </c>
      <c r="G614" t="s">
        <v>10917</v>
      </c>
      <c r="H614" t="str">
        <f t="shared" si="10"/>
        <v>&lt;player1&gt; Offensive Foul. &lt;lname&gt;'s 8th Personal Foul , &lt;team&gt;'s 4th Team Foul.</v>
      </c>
    </row>
    <row r="615" spans="1:8" x14ac:dyDescent="0.25">
      <c r="A615" t="s">
        <v>10154</v>
      </c>
      <c r="B615" t="s">
        <v>10939</v>
      </c>
      <c r="C615" t="str">
        <f>VLOOKUP(E615,foul_type,2,FALSE)&amp;" , &lt;team&gt;'s "</f>
        <v xml:space="preserve"> Personal Foul , &lt;team&gt;'s </v>
      </c>
      <c r="D615" t="s">
        <v>10940</v>
      </c>
      <c r="E615" t="s">
        <v>10796</v>
      </c>
      <c r="F615" t="s">
        <v>10921</v>
      </c>
      <c r="G615" t="s">
        <v>10917</v>
      </c>
      <c r="H615" t="str">
        <f t="shared" si="10"/>
        <v>&lt;player1&gt; Illegal Defense Foul. &lt;lname&gt;'s 8th Personal Foul , &lt;team&gt;'s 4th Team Foul.</v>
      </c>
    </row>
    <row r="616" spans="1:8" x14ac:dyDescent="0.25">
      <c r="A616" t="s">
        <v>10154</v>
      </c>
      <c r="B616" t="s">
        <v>10939</v>
      </c>
      <c r="C616" t="str">
        <f>VLOOKUP(E616,foul_type,2,FALSE)&amp;" , &lt;team&gt;'s "</f>
        <v xml:space="preserve"> Technical Foul , &lt;team&gt;'s </v>
      </c>
      <c r="D616" t="s">
        <v>10940</v>
      </c>
      <c r="E616" t="s">
        <v>10797</v>
      </c>
      <c r="F616" t="s">
        <v>10921</v>
      </c>
      <c r="G616" t="s">
        <v>10917</v>
      </c>
      <c r="H616" t="str">
        <f t="shared" si="10"/>
        <v>&lt;player1&gt; Technical Foul. &lt;lname&gt;'s 8th Technical Foul , &lt;team&gt;'s 4th Team Foul.</v>
      </c>
    </row>
    <row r="617" spans="1:8" x14ac:dyDescent="0.25">
      <c r="A617" t="s">
        <v>10154</v>
      </c>
      <c r="B617" t="s">
        <v>10939</v>
      </c>
      <c r="C617" t="str">
        <f>VLOOKUP(E617,foul_type,2,FALSE)&amp;" , &lt;team&gt;'s "</f>
        <v xml:space="preserve"> Personal Foul , &lt;team&gt;'s </v>
      </c>
      <c r="D617" t="s">
        <v>10940</v>
      </c>
      <c r="E617" t="s">
        <v>10798</v>
      </c>
      <c r="F617" t="s">
        <v>10921</v>
      </c>
      <c r="G617" t="s">
        <v>10917</v>
      </c>
      <c r="H617" t="str">
        <f t="shared" si="10"/>
        <v>&lt;player1&gt; Loose Ball Foul. &lt;lname&gt;'s 8th Personal Foul , &lt;team&gt;'s 4th Team Foul.</v>
      </c>
    </row>
    <row r="618" spans="1:8" x14ac:dyDescent="0.25">
      <c r="A618" t="s">
        <v>10154</v>
      </c>
      <c r="B618" t="s">
        <v>10939</v>
      </c>
      <c r="C618" t="str">
        <f>VLOOKUP(E618,foul_type,2,FALSE)&amp;" , &lt;team&gt;'s "</f>
        <v xml:space="preserve"> Flagrant Foul , &lt;team&gt;'s </v>
      </c>
      <c r="D618" t="s">
        <v>10940</v>
      </c>
      <c r="E618" t="s">
        <v>10799</v>
      </c>
      <c r="F618" t="s">
        <v>10921</v>
      </c>
      <c r="G618" t="s">
        <v>10917</v>
      </c>
      <c r="H618" t="str">
        <f t="shared" si="10"/>
        <v>&lt;player1&gt; Flagrant Foul Type 2. &lt;lname&gt;'s 8th Flagrant Foul , &lt;team&gt;'s 4th Team Foul.</v>
      </c>
    </row>
    <row r="619" spans="1:8" x14ac:dyDescent="0.25">
      <c r="A619" t="s">
        <v>10154</v>
      </c>
      <c r="B619" t="s">
        <v>10939</v>
      </c>
      <c r="C619" t="str">
        <f>VLOOKUP(E619,foul_type,2,FALSE)&amp;" , &lt;team&gt;'s "</f>
        <v xml:space="preserve"> Personal Foul , &lt;team&gt;'s </v>
      </c>
      <c r="D619" t="s">
        <v>10940</v>
      </c>
      <c r="E619" t="s">
        <v>10800</v>
      </c>
      <c r="F619" t="s">
        <v>10921</v>
      </c>
      <c r="G619" t="s">
        <v>10917</v>
      </c>
      <c r="H619" t="str">
        <f t="shared" si="10"/>
        <v>&lt;player1&gt; Away From Ball Foul. &lt;lname&gt;'s 8th Personal Foul , &lt;team&gt;'s 4th Team Foul.</v>
      </c>
    </row>
    <row r="620" spans="1:8" x14ac:dyDescent="0.25">
      <c r="A620" t="s">
        <v>10154</v>
      </c>
      <c r="B620" t="s">
        <v>10939</v>
      </c>
      <c r="C620" t="str">
        <f>VLOOKUP(E620,foul_type,2,FALSE)&amp;" , &lt;team&gt;'s "</f>
        <v xml:space="preserve"> Personal Foul , &lt;team&gt;'s </v>
      </c>
      <c r="D620" t="s">
        <v>10940</v>
      </c>
      <c r="E620" t="s">
        <v>10801</v>
      </c>
      <c r="F620" t="s">
        <v>10921</v>
      </c>
      <c r="G620" t="s">
        <v>10917</v>
      </c>
      <c r="H620" t="str">
        <f t="shared" si="10"/>
        <v>&lt;player1&gt; Hanging on Rim Foul. &lt;lname&gt;'s 8th Personal Foul , &lt;team&gt;'s 4th Team Foul.</v>
      </c>
    </row>
    <row r="621" spans="1:8" x14ac:dyDescent="0.25">
      <c r="A621" t="s">
        <v>10154</v>
      </c>
      <c r="B621" t="s">
        <v>10939</v>
      </c>
      <c r="C621" t="str">
        <f>VLOOKUP(E621,foul_type,2,FALSE)&amp;" , &lt;team&gt;'s "</f>
        <v xml:space="preserve"> Personal Foul , &lt;team&gt;'s </v>
      </c>
      <c r="D621" t="s">
        <v>10940</v>
      </c>
      <c r="E621" t="s">
        <v>10802</v>
      </c>
      <c r="F621" t="s">
        <v>10921</v>
      </c>
      <c r="G621" t="s">
        <v>10917</v>
      </c>
      <c r="H621" t="str">
        <f t="shared" si="10"/>
        <v>&lt;player1&gt; Elbow Foul. &lt;lname&gt;'s 8th Personal Foul , &lt;team&gt;'s 4th Team Foul.</v>
      </c>
    </row>
    <row r="622" spans="1:8" x14ac:dyDescent="0.25">
      <c r="A622" t="s">
        <v>10154</v>
      </c>
      <c r="B622" t="s">
        <v>10939</v>
      </c>
      <c r="C622" t="str">
        <f>VLOOKUP(E622,foul_type,2,FALSE)&amp;" , &lt;team&gt;'s "</f>
        <v xml:space="preserve"> Flagrant Foul , &lt;team&gt;'s </v>
      </c>
      <c r="D622" t="s">
        <v>10940</v>
      </c>
      <c r="E622" t="s">
        <v>10803</v>
      </c>
      <c r="F622" t="s">
        <v>10921</v>
      </c>
      <c r="G622" t="s">
        <v>10917</v>
      </c>
      <c r="H622" t="str">
        <f t="shared" si="10"/>
        <v>&lt;player1&gt; Flagrant Foul Type 1. &lt;lname&gt;'s 8th Flagrant Foul , &lt;team&gt;'s 4th Team Foul.</v>
      </c>
    </row>
    <row r="623" spans="1:8" x14ac:dyDescent="0.25">
      <c r="A623" t="s">
        <v>10154</v>
      </c>
      <c r="B623" t="s">
        <v>10939</v>
      </c>
      <c r="C623" t="str">
        <f>VLOOKUP(E623,foul_type,2,FALSE)&amp;" , &lt;team&gt;'s "</f>
        <v xml:space="preserve"> Personal Foul , &lt;team&gt;'s </v>
      </c>
      <c r="D623" t="s">
        <v>10940</v>
      </c>
      <c r="E623" t="s">
        <v>10804</v>
      </c>
      <c r="F623" t="s">
        <v>10921</v>
      </c>
      <c r="G623" t="s">
        <v>10917</v>
      </c>
      <c r="H623" t="str">
        <f t="shared" si="10"/>
        <v>&lt;player1&gt; Clear Path Foul. &lt;lname&gt;'s 8th Personal Foul , &lt;team&gt;'s 4th Team Foul.</v>
      </c>
    </row>
    <row r="624" spans="1:8" x14ac:dyDescent="0.25">
      <c r="A624" t="s">
        <v>10154</v>
      </c>
      <c r="B624" t="s">
        <v>10939</v>
      </c>
      <c r="C624" t="str">
        <f>VLOOKUP(E624,foul_type,2,FALSE)&amp;" , &lt;team&gt;'s "</f>
        <v xml:space="preserve"> Personal Foul , &lt;team&gt;'s </v>
      </c>
      <c r="D624" t="s">
        <v>10940</v>
      </c>
      <c r="E624" t="s">
        <v>10805</v>
      </c>
      <c r="F624" t="s">
        <v>10921</v>
      </c>
      <c r="G624" t="s">
        <v>10917</v>
      </c>
      <c r="H624" t="str">
        <f t="shared" si="10"/>
        <v>&lt;player1&gt; Inbound Foul. &lt;lname&gt;'s 8th Personal Foul , &lt;team&gt;'s 4th Team Foul.</v>
      </c>
    </row>
    <row r="625" spans="1:8" x14ac:dyDescent="0.25">
      <c r="A625" t="s">
        <v>10154</v>
      </c>
      <c r="B625" t="s">
        <v>10939</v>
      </c>
      <c r="C625" t="str">
        <f>VLOOKUP(E625,foul_type,2,FALSE)&amp;" , &lt;team&gt;'s "</f>
        <v xml:space="preserve"> Personal Foul , &lt;team&gt;'s </v>
      </c>
      <c r="D625" t="s">
        <v>10940</v>
      </c>
      <c r="E625" t="s">
        <v>10806</v>
      </c>
      <c r="F625" t="s">
        <v>10921</v>
      </c>
      <c r="G625" t="s">
        <v>10917</v>
      </c>
      <c r="H625" t="str">
        <f t="shared" si="10"/>
        <v>&lt;player1&gt; Foul. &lt;lname&gt;'s 8th Personal Foul , &lt;team&gt;'s 4th Team Foul.</v>
      </c>
    </row>
    <row r="626" spans="1:8" x14ac:dyDescent="0.25">
      <c r="A626" t="s">
        <v>10154</v>
      </c>
      <c r="B626" t="s">
        <v>10939</v>
      </c>
      <c r="C626" t="str">
        <f>VLOOKUP(E626,foul_type,2,FALSE)&amp;" , &lt;team&gt;'s "</f>
        <v xml:space="preserve"> Personal Foul , &lt;team&gt;'s </v>
      </c>
      <c r="D626" t="s">
        <v>10940</v>
      </c>
      <c r="E626" t="s">
        <v>10809</v>
      </c>
      <c r="F626" t="s">
        <v>10921</v>
      </c>
      <c r="G626" t="s">
        <v>10917</v>
      </c>
      <c r="H626" t="str">
        <f t="shared" si="10"/>
        <v>&lt;player1&gt; Punching Foul. &lt;lname&gt;'s 8th Personal Foul , &lt;team&gt;'s 4th Team Foul.</v>
      </c>
    </row>
    <row r="627" spans="1:8" x14ac:dyDescent="0.25">
      <c r="A627" t="s">
        <v>10154</v>
      </c>
      <c r="B627" t="s">
        <v>10939</v>
      </c>
      <c r="C627" t="str">
        <f>VLOOKUP(E627,foul_type,2,FALSE)&amp;" , &lt;team&gt;'s "</f>
        <v xml:space="preserve"> Personal Foul , &lt;team&gt;'s </v>
      </c>
      <c r="D627" t="s">
        <v>10940</v>
      </c>
      <c r="E627" t="s">
        <v>10793</v>
      </c>
      <c r="F627" t="s">
        <v>10922</v>
      </c>
      <c r="G627" t="s">
        <v>10917</v>
      </c>
      <c r="H627" t="str">
        <f t="shared" si="10"/>
        <v>&lt;player1&gt; Shooting Foul. &lt;lname&gt;'s 9th Personal Foul , &lt;team&gt;'s 4th Team Foul.</v>
      </c>
    </row>
    <row r="628" spans="1:8" x14ac:dyDescent="0.25">
      <c r="A628" t="s">
        <v>10154</v>
      </c>
      <c r="B628" t="s">
        <v>10939</v>
      </c>
      <c r="C628" t="str">
        <f>VLOOKUP(E628,foul_type,2,FALSE)&amp;" , &lt;team&gt;'s "</f>
        <v xml:space="preserve"> Personal Foul , &lt;team&gt;'s </v>
      </c>
      <c r="D628" t="s">
        <v>10940</v>
      </c>
      <c r="E628" t="s">
        <v>10794</v>
      </c>
      <c r="F628" t="s">
        <v>10922</v>
      </c>
      <c r="G628" t="s">
        <v>10917</v>
      </c>
      <c r="H628" t="str">
        <f t="shared" si="10"/>
        <v>&lt;player1&gt; Personal Foul. &lt;lname&gt;'s 9th Personal Foul , &lt;team&gt;'s 4th Team Foul.</v>
      </c>
    </row>
    <row r="629" spans="1:8" x14ac:dyDescent="0.25">
      <c r="A629" t="s">
        <v>10154</v>
      </c>
      <c r="B629" t="s">
        <v>10939</v>
      </c>
      <c r="C629" t="str">
        <f>VLOOKUP(E629,foul_type,2,FALSE)&amp;" , &lt;team&gt;'s "</f>
        <v xml:space="preserve"> Personal Foul , &lt;team&gt;'s </v>
      </c>
      <c r="D629" t="s">
        <v>10940</v>
      </c>
      <c r="E629" t="s">
        <v>10795</v>
      </c>
      <c r="F629" t="s">
        <v>10922</v>
      </c>
      <c r="G629" t="s">
        <v>10917</v>
      </c>
      <c r="H629" t="str">
        <f t="shared" si="10"/>
        <v>&lt;player1&gt; Offensive Foul. &lt;lname&gt;'s 9th Personal Foul , &lt;team&gt;'s 4th Team Foul.</v>
      </c>
    </row>
    <row r="630" spans="1:8" x14ac:dyDescent="0.25">
      <c r="A630" t="s">
        <v>10154</v>
      </c>
      <c r="B630" t="s">
        <v>10939</v>
      </c>
      <c r="C630" t="str">
        <f>VLOOKUP(E630,foul_type,2,FALSE)&amp;" , &lt;team&gt;'s "</f>
        <v xml:space="preserve"> Personal Foul , &lt;team&gt;'s </v>
      </c>
      <c r="D630" t="s">
        <v>10940</v>
      </c>
      <c r="E630" t="s">
        <v>10796</v>
      </c>
      <c r="F630" t="s">
        <v>10922</v>
      </c>
      <c r="G630" t="s">
        <v>10917</v>
      </c>
      <c r="H630" t="str">
        <f t="shared" si="10"/>
        <v>&lt;player1&gt; Illegal Defense Foul. &lt;lname&gt;'s 9th Personal Foul , &lt;team&gt;'s 4th Team Foul.</v>
      </c>
    </row>
    <row r="631" spans="1:8" x14ac:dyDescent="0.25">
      <c r="A631" t="s">
        <v>10154</v>
      </c>
      <c r="B631" t="s">
        <v>10939</v>
      </c>
      <c r="C631" t="str">
        <f>VLOOKUP(E631,foul_type,2,FALSE)&amp;" , &lt;team&gt;'s "</f>
        <v xml:space="preserve"> Technical Foul , &lt;team&gt;'s </v>
      </c>
      <c r="D631" t="s">
        <v>10940</v>
      </c>
      <c r="E631" t="s">
        <v>10797</v>
      </c>
      <c r="F631" t="s">
        <v>10922</v>
      </c>
      <c r="G631" t="s">
        <v>10917</v>
      </c>
      <c r="H631" t="str">
        <f t="shared" si="10"/>
        <v>&lt;player1&gt; Technical Foul. &lt;lname&gt;'s 9th Technical Foul , &lt;team&gt;'s 4th Team Foul.</v>
      </c>
    </row>
    <row r="632" spans="1:8" x14ac:dyDescent="0.25">
      <c r="A632" t="s">
        <v>10154</v>
      </c>
      <c r="B632" t="s">
        <v>10939</v>
      </c>
      <c r="C632" t="str">
        <f>VLOOKUP(E632,foul_type,2,FALSE)&amp;" , &lt;team&gt;'s "</f>
        <v xml:space="preserve"> Personal Foul , &lt;team&gt;'s </v>
      </c>
      <c r="D632" t="s">
        <v>10940</v>
      </c>
      <c r="E632" t="s">
        <v>10798</v>
      </c>
      <c r="F632" t="s">
        <v>10922</v>
      </c>
      <c r="G632" t="s">
        <v>10917</v>
      </c>
      <c r="H632" t="str">
        <f t="shared" si="10"/>
        <v>&lt;player1&gt; Loose Ball Foul. &lt;lname&gt;'s 9th Personal Foul , &lt;team&gt;'s 4th Team Foul.</v>
      </c>
    </row>
    <row r="633" spans="1:8" x14ac:dyDescent="0.25">
      <c r="A633" t="s">
        <v>10154</v>
      </c>
      <c r="B633" t="s">
        <v>10939</v>
      </c>
      <c r="C633" t="str">
        <f>VLOOKUP(E633,foul_type,2,FALSE)&amp;" , &lt;team&gt;'s "</f>
        <v xml:space="preserve"> Flagrant Foul , &lt;team&gt;'s </v>
      </c>
      <c r="D633" t="s">
        <v>10940</v>
      </c>
      <c r="E633" t="s">
        <v>10799</v>
      </c>
      <c r="F633" t="s">
        <v>10922</v>
      </c>
      <c r="G633" t="s">
        <v>10917</v>
      </c>
      <c r="H633" t="str">
        <f t="shared" si="10"/>
        <v>&lt;player1&gt; Flagrant Foul Type 2. &lt;lname&gt;'s 9th Flagrant Foul , &lt;team&gt;'s 4th Team Foul.</v>
      </c>
    </row>
    <row r="634" spans="1:8" x14ac:dyDescent="0.25">
      <c r="A634" t="s">
        <v>10154</v>
      </c>
      <c r="B634" t="s">
        <v>10939</v>
      </c>
      <c r="C634" t="str">
        <f>VLOOKUP(E634,foul_type,2,FALSE)&amp;" , &lt;team&gt;'s "</f>
        <v xml:space="preserve"> Personal Foul , &lt;team&gt;'s </v>
      </c>
      <c r="D634" t="s">
        <v>10940</v>
      </c>
      <c r="E634" t="s">
        <v>10800</v>
      </c>
      <c r="F634" t="s">
        <v>10922</v>
      </c>
      <c r="G634" t="s">
        <v>10917</v>
      </c>
      <c r="H634" t="str">
        <f t="shared" si="10"/>
        <v>&lt;player1&gt; Away From Ball Foul. &lt;lname&gt;'s 9th Personal Foul , &lt;team&gt;'s 4th Team Foul.</v>
      </c>
    </row>
    <row r="635" spans="1:8" x14ac:dyDescent="0.25">
      <c r="A635" t="s">
        <v>10154</v>
      </c>
      <c r="B635" t="s">
        <v>10939</v>
      </c>
      <c r="C635" t="str">
        <f>VLOOKUP(E635,foul_type,2,FALSE)&amp;" , &lt;team&gt;'s "</f>
        <v xml:space="preserve"> Personal Foul , &lt;team&gt;'s </v>
      </c>
      <c r="D635" t="s">
        <v>10940</v>
      </c>
      <c r="E635" t="s">
        <v>10801</v>
      </c>
      <c r="F635" t="s">
        <v>10922</v>
      </c>
      <c r="G635" t="s">
        <v>10917</v>
      </c>
      <c r="H635" t="str">
        <f t="shared" si="10"/>
        <v>&lt;player1&gt; Hanging on Rim Foul. &lt;lname&gt;'s 9th Personal Foul , &lt;team&gt;'s 4th Team Foul.</v>
      </c>
    </row>
    <row r="636" spans="1:8" x14ac:dyDescent="0.25">
      <c r="A636" t="s">
        <v>10154</v>
      </c>
      <c r="B636" t="s">
        <v>10939</v>
      </c>
      <c r="C636" t="str">
        <f>VLOOKUP(E636,foul_type,2,FALSE)&amp;" , &lt;team&gt;'s "</f>
        <v xml:space="preserve"> Personal Foul , &lt;team&gt;'s </v>
      </c>
      <c r="D636" t="s">
        <v>10940</v>
      </c>
      <c r="E636" t="s">
        <v>10802</v>
      </c>
      <c r="F636" t="s">
        <v>10922</v>
      </c>
      <c r="G636" t="s">
        <v>10917</v>
      </c>
      <c r="H636" t="str">
        <f t="shared" si="10"/>
        <v>&lt;player1&gt; Elbow Foul. &lt;lname&gt;'s 9th Personal Foul , &lt;team&gt;'s 4th Team Foul.</v>
      </c>
    </row>
    <row r="637" spans="1:8" x14ac:dyDescent="0.25">
      <c r="A637" t="s">
        <v>10154</v>
      </c>
      <c r="B637" t="s">
        <v>10939</v>
      </c>
      <c r="C637" t="str">
        <f>VLOOKUP(E637,foul_type,2,FALSE)&amp;" , &lt;team&gt;'s "</f>
        <v xml:space="preserve"> Flagrant Foul , &lt;team&gt;'s </v>
      </c>
      <c r="D637" t="s">
        <v>10940</v>
      </c>
      <c r="E637" t="s">
        <v>10803</v>
      </c>
      <c r="F637" t="s">
        <v>10922</v>
      </c>
      <c r="G637" t="s">
        <v>10917</v>
      </c>
      <c r="H637" t="str">
        <f t="shared" si="10"/>
        <v>&lt;player1&gt; Flagrant Foul Type 1. &lt;lname&gt;'s 9th Flagrant Foul , &lt;team&gt;'s 4th Team Foul.</v>
      </c>
    </row>
    <row r="638" spans="1:8" x14ac:dyDescent="0.25">
      <c r="A638" t="s">
        <v>10154</v>
      </c>
      <c r="B638" t="s">
        <v>10939</v>
      </c>
      <c r="C638" t="str">
        <f>VLOOKUP(E638,foul_type,2,FALSE)&amp;" , &lt;team&gt;'s "</f>
        <v xml:space="preserve"> Personal Foul , &lt;team&gt;'s </v>
      </c>
      <c r="D638" t="s">
        <v>10940</v>
      </c>
      <c r="E638" t="s">
        <v>10804</v>
      </c>
      <c r="F638" t="s">
        <v>10922</v>
      </c>
      <c r="G638" t="s">
        <v>10917</v>
      </c>
      <c r="H638" t="str">
        <f t="shared" si="10"/>
        <v>&lt;player1&gt; Clear Path Foul. &lt;lname&gt;'s 9th Personal Foul , &lt;team&gt;'s 4th Team Foul.</v>
      </c>
    </row>
    <row r="639" spans="1:8" x14ac:dyDescent="0.25">
      <c r="A639" t="s">
        <v>10154</v>
      </c>
      <c r="B639" t="s">
        <v>10939</v>
      </c>
      <c r="C639" t="str">
        <f>VLOOKUP(E639,foul_type,2,FALSE)&amp;" , &lt;team&gt;'s "</f>
        <v xml:space="preserve"> Personal Foul , &lt;team&gt;'s </v>
      </c>
      <c r="D639" t="s">
        <v>10940</v>
      </c>
      <c r="E639" t="s">
        <v>10805</v>
      </c>
      <c r="F639" t="s">
        <v>10922</v>
      </c>
      <c r="G639" t="s">
        <v>10917</v>
      </c>
      <c r="H639" t="str">
        <f t="shared" si="10"/>
        <v>&lt;player1&gt; Inbound Foul. &lt;lname&gt;'s 9th Personal Foul , &lt;team&gt;'s 4th Team Foul.</v>
      </c>
    </row>
    <row r="640" spans="1:8" x14ac:dyDescent="0.25">
      <c r="A640" t="s">
        <v>10154</v>
      </c>
      <c r="B640" t="s">
        <v>10939</v>
      </c>
      <c r="C640" t="str">
        <f>VLOOKUP(E640,foul_type,2,FALSE)&amp;" , &lt;team&gt;'s "</f>
        <v xml:space="preserve"> Personal Foul , &lt;team&gt;'s </v>
      </c>
      <c r="D640" t="s">
        <v>10940</v>
      </c>
      <c r="E640" t="s">
        <v>10806</v>
      </c>
      <c r="F640" t="s">
        <v>10922</v>
      </c>
      <c r="G640" t="s">
        <v>10917</v>
      </c>
      <c r="H640" t="str">
        <f t="shared" si="10"/>
        <v>&lt;player1&gt; Foul. &lt;lname&gt;'s 9th Personal Foul , &lt;team&gt;'s 4th Team Foul.</v>
      </c>
    </row>
    <row r="641" spans="1:8" x14ac:dyDescent="0.25">
      <c r="A641" t="s">
        <v>10154</v>
      </c>
      <c r="B641" t="s">
        <v>10939</v>
      </c>
      <c r="C641" t="str">
        <f>VLOOKUP(E641,foul_type,2,FALSE)&amp;" , &lt;team&gt;'s "</f>
        <v xml:space="preserve"> Personal Foul , &lt;team&gt;'s </v>
      </c>
      <c r="D641" t="s">
        <v>10940</v>
      </c>
      <c r="E641" t="s">
        <v>10809</v>
      </c>
      <c r="F641" t="s">
        <v>10922</v>
      </c>
      <c r="G641" t="s">
        <v>10917</v>
      </c>
      <c r="H641" t="str">
        <f t="shared" si="10"/>
        <v>&lt;player1&gt; Punching Foul. &lt;lname&gt;'s 9th Personal Foul , &lt;team&gt;'s 4th Team Foul.</v>
      </c>
    </row>
    <row r="642" spans="1:8" x14ac:dyDescent="0.25">
      <c r="A642" t="s">
        <v>10154</v>
      </c>
      <c r="B642" t="s">
        <v>10939</v>
      </c>
      <c r="C642" t="str">
        <f>VLOOKUP(E642,foul_type,2,FALSE)&amp;" , &lt;team&gt;'s "</f>
        <v xml:space="preserve"> Personal Foul , &lt;team&gt;'s </v>
      </c>
      <c r="D642" t="s">
        <v>10940</v>
      </c>
      <c r="E642" t="s">
        <v>10793</v>
      </c>
      <c r="F642" t="s">
        <v>10923</v>
      </c>
      <c r="G642" t="s">
        <v>10917</v>
      </c>
      <c r="H642" t="str">
        <f t="shared" si="10"/>
        <v>&lt;player1&gt; Shooting Foul. &lt;lname&gt;'s 10th Personal Foul , &lt;team&gt;'s 4th Team Foul.</v>
      </c>
    </row>
    <row r="643" spans="1:8" x14ac:dyDescent="0.25">
      <c r="A643" t="s">
        <v>10154</v>
      </c>
      <c r="B643" t="s">
        <v>10939</v>
      </c>
      <c r="C643" t="str">
        <f>VLOOKUP(E643,foul_type,2,FALSE)&amp;" , &lt;team&gt;'s "</f>
        <v xml:space="preserve"> Personal Foul , &lt;team&gt;'s </v>
      </c>
      <c r="D643" t="s">
        <v>10940</v>
      </c>
      <c r="E643" t="s">
        <v>10794</v>
      </c>
      <c r="F643" t="s">
        <v>10923</v>
      </c>
      <c r="G643" t="s">
        <v>10917</v>
      </c>
      <c r="H643" t="str">
        <f t="shared" si="10"/>
        <v>&lt;player1&gt; Personal Foul. &lt;lname&gt;'s 10th Personal Foul , &lt;team&gt;'s 4th Team Foul.</v>
      </c>
    </row>
    <row r="644" spans="1:8" x14ac:dyDescent="0.25">
      <c r="A644" t="s">
        <v>10154</v>
      </c>
      <c r="B644" t="s">
        <v>10939</v>
      </c>
      <c r="C644" t="str">
        <f>VLOOKUP(E644,foul_type,2,FALSE)&amp;" , &lt;team&gt;'s "</f>
        <v xml:space="preserve"> Personal Foul , &lt;team&gt;'s </v>
      </c>
      <c r="D644" t="s">
        <v>10940</v>
      </c>
      <c r="E644" t="s">
        <v>10795</v>
      </c>
      <c r="F644" t="s">
        <v>10923</v>
      </c>
      <c r="G644" t="s">
        <v>10917</v>
      </c>
      <c r="H644" t="str">
        <f t="shared" si="10"/>
        <v>&lt;player1&gt; Offensive Foul. &lt;lname&gt;'s 10th Personal Foul , &lt;team&gt;'s 4th Team Foul.</v>
      </c>
    </row>
    <row r="645" spans="1:8" x14ac:dyDescent="0.25">
      <c r="A645" t="s">
        <v>10154</v>
      </c>
      <c r="B645" t="s">
        <v>10939</v>
      </c>
      <c r="C645" t="str">
        <f>VLOOKUP(E645,foul_type,2,FALSE)&amp;" , &lt;team&gt;'s "</f>
        <v xml:space="preserve"> Personal Foul , &lt;team&gt;'s </v>
      </c>
      <c r="D645" t="s">
        <v>10940</v>
      </c>
      <c r="E645" t="s">
        <v>10796</v>
      </c>
      <c r="F645" t="s">
        <v>10923</v>
      </c>
      <c r="G645" t="s">
        <v>10917</v>
      </c>
      <c r="H645" t="str">
        <f t="shared" si="10"/>
        <v>&lt;player1&gt; Illegal Defense Foul. &lt;lname&gt;'s 10th Personal Foul , &lt;team&gt;'s 4th Team Foul.</v>
      </c>
    </row>
    <row r="646" spans="1:8" x14ac:dyDescent="0.25">
      <c r="A646" t="s">
        <v>10154</v>
      </c>
      <c r="B646" t="s">
        <v>10939</v>
      </c>
      <c r="C646" t="str">
        <f>VLOOKUP(E646,foul_type,2,FALSE)&amp;" , &lt;team&gt;'s "</f>
        <v xml:space="preserve"> Technical Foul , &lt;team&gt;'s </v>
      </c>
      <c r="D646" t="s">
        <v>10940</v>
      </c>
      <c r="E646" t="s">
        <v>10797</v>
      </c>
      <c r="F646" t="s">
        <v>10923</v>
      </c>
      <c r="G646" t="s">
        <v>10917</v>
      </c>
      <c r="H646" t="str">
        <f t="shared" si="10"/>
        <v>&lt;player1&gt; Technical Foul. &lt;lname&gt;'s 10th Technical Foul , &lt;team&gt;'s 4th Team Foul.</v>
      </c>
    </row>
    <row r="647" spans="1:8" x14ac:dyDescent="0.25">
      <c r="A647" t="s">
        <v>10154</v>
      </c>
      <c r="B647" t="s">
        <v>10939</v>
      </c>
      <c r="C647" t="str">
        <f>VLOOKUP(E647,foul_type,2,FALSE)&amp;" , &lt;team&gt;'s "</f>
        <v xml:space="preserve"> Personal Foul , &lt;team&gt;'s </v>
      </c>
      <c r="D647" t="s">
        <v>10940</v>
      </c>
      <c r="E647" t="s">
        <v>10798</v>
      </c>
      <c r="F647" t="s">
        <v>10923</v>
      </c>
      <c r="G647" t="s">
        <v>10917</v>
      </c>
      <c r="H647" t="str">
        <f t="shared" si="10"/>
        <v>&lt;player1&gt; Loose Ball Foul. &lt;lname&gt;'s 10th Personal Foul , &lt;team&gt;'s 4th Team Foul.</v>
      </c>
    </row>
    <row r="648" spans="1:8" x14ac:dyDescent="0.25">
      <c r="A648" t="s">
        <v>10154</v>
      </c>
      <c r="B648" t="s">
        <v>10939</v>
      </c>
      <c r="C648" t="str">
        <f>VLOOKUP(E648,foul_type,2,FALSE)&amp;" , &lt;team&gt;'s "</f>
        <v xml:space="preserve"> Flagrant Foul , &lt;team&gt;'s </v>
      </c>
      <c r="D648" t="s">
        <v>10940</v>
      </c>
      <c r="E648" t="s">
        <v>10799</v>
      </c>
      <c r="F648" t="s">
        <v>10923</v>
      </c>
      <c r="G648" t="s">
        <v>10917</v>
      </c>
      <c r="H648" t="str">
        <f t="shared" si="10"/>
        <v>&lt;player1&gt; Flagrant Foul Type 2. &lt;lname&gt;'s 10th Flagrant Foul , &lt;team&gt;'s 4th Team Foul.</v>
      </c>
    </row>
    <row r="649" spans="1:8" x14ac:dyDescent="0.25">
      <c r="A649" t="s">
        <v>10154</v>
      </c>
      <c r="B649" t="s">
        <v>10939</v>
      </c>
      <c r="C649" t="str">
        <f>VLOOKUP(E649,foul_type,2,FALSE)&amp;" , &lt;team&gt;'s "</f>
        <v xml:space="preserve"> Personal Foul , &lt;team&gt;'s </v>
      </c>
      <c r="D649" t="s">
        <v>10940</v>
      </c>
      <c r="E649" t="s">
        <v>10800</v>
      </c>
      <c r="F649" t="s">
        <v>10923</v>
      </c>
      <c r="G649" t="s">
        <v>10917</v>
      </c>
      <c r="H649" t="str">
        <f t="shared" si="10"/>
        <v>&lt;player1&gt; Away From Ball Foul. &lt;lname&gt;'s 10th Personal Foul , &lt;team&gt;'s 4th Team Foul.</v>
      </c>
    </row>
    <row r="650" spans="1:8" x14ac:dyDescent="0.25">
      <c r="A650" t="s">
        <v>10154</v>
      </c>
      <c r="B650" t="s">
        <v>10939</v>
      </c>
      <c r="C650" t="str">
        <f>VLOOKUP(E650,foul_type,2,FALSE)&amp;" , &lt;team&gt;'s "</f>
        <v xml:space="preserve"> Personal Foul , &lt;team&gt;'s </v>
      </c>
      <c r="D650" t="s">
        <v>10940</v>
      </c>
      <c r="E650" t="s">
        <v>10801</v>
      </c>
      <c r="F650" t="s">
        <v>10923</v>
      </c>
      <c r="G650" t="s">
        <v>10917</v>
      </c>
      <c r="H650" t="str">
        <f t="shared" si="10"/>
        <v>&lt;player1&gt; Hanging on Rim Foul. &lt;lname&gt;'s 10th Personal Foul , &lt;team&gt;'s 4th Team Foul.</v>
      </c>
    </row>
    <row r="651" spans="1:8" x14ac:dyDescent="0.25">
      <c r="A651" t="s">
        <v>10154</v>
      </c>
      <c r="B651" t="s">
        <v>10939</v>
      </c>
      <c r="C651" t="str">
        <f>VLOOKUP(E651,foul_type,2,FALSE)&amp;" , &lt;team&gt;'s "</f>
        <v xml:space="preserve"> Personal Foul , &lt;team&gt;'s </v>
      </c>
      <c r="D651" t="s">
        <v>10940</v>
      </c>
      <c r="E651" t="s">
        <v>10802</v>
      </c>
      <c r="F651" t="s">
        <v>10923</v>
      </c>
      <c r="G651" t="s">
        <v>10917</v>
      </c>
      <c r="H651" t="str">
        <f t="shared" si="10"/>
        <v>&lt;player1&gt; Elbow Foul. &lt;lname&gt;'s 10th Personal Foul , &lt;team&gt;'s 4th Team Foul.</v>
      </c>
    </row>
    <row r="652" spans="1:8" x14ac:dyDescent="0.25">
      <c r="A652" t="s">
        <v>10154</v>
      </c>
      <c r="B652" t="s">
        <v>10939</v>
      </c>
      <c r="C652" t="str">
        <f>VLOOKUP(E652,foul_type,2,FALSE)&amp;" , &lt;team&gt;'s "</f>
        <v xml:space="preserve"> Flagrant Foul , &lt;team&gt;'s </v>
      </c>
      <c r="D652" t="s">
        <v>10940</v>
      </c>
      <c r="E652" t="s">
        <v>10803</v>
      </c>
      <c r="F652" t="s">
        <v>10923</v>
      </c>
      <c r="G652" t="s">
        <v>10917</v>
      </c>
      <c r="H652" t="str">
        <f t="shared" si="10"/>
        <v>&lt;player1&gt; Flagrant Foul Type 1. &lt;lname&gt;'s 10th Flagrant Foul , &lt;team&gt;'s 4th Team Foul.</v>
      </c>
    </row>
    <row r="653" spans="1:8" x14ac:dyDescent="0.25">
      <c r="A653" t="s">
        <v>10154</v>
      </c>
      <c r="B653" t="s">
        <v>10939</v>
      </c>
      <c r="C653" t="str">
        <f>VLOOKUP(E653,foul_type,2,FALSE)&amp;" , &lt;team&gt;'s "</f>
        <v xml:space="preserve"> Personal Foul , &lt;team&gt;'s </v>
      </c>
      <c r="D653" t="s">
        <v>10940</v>
      </c>
      <c r="E653" t="s">
        <v>10804</v>
      </c>
      <c r="F653" t="s">
        <v>10923</v>
      </c>
      <c r="G653" t="s">
        <v>10917</v>
      </c>
      <c r="H653" t="str">
        <f t="shared" ref="H653:H716" si="11">+CONCATENATE(A653,E653,B653,F653,C653,G653,D653)</f>
        <v>&lt;player1&gt; Clear Path Foul. &lt;lname&gt;'s 10th Personal Foul , &lt;team&gt;'s 4th Team Foul.</v>
      </c>
    </row>
    <row r="654" spans="1:8" x14ac:dyDescent="0.25">
      <c r="A654" t="s">
        <v>10154</v>
      </c>
      <c r="B654" t="s">
        <v>10939</v>
      </c>
      <c r="C654" t="str">
        <f>VLOOKUP(E654,foul_type,2,FALSE)&amp;" , &lt;team&gt;'s "</f>
        <v xml:space="preserve"> Personal Foul , &lt;team&gt;'s </v>
      </c>
      <c r="D654" t="s">
        <v>10940</v>
      </c>
      <c r="E654" t="s">
        <v>10805</v>
      </c>
      <c r="F654" t="s">
        <v>10923</v>
      </c>
      <c r="G654" t="s">
        <v>10917</v>
      </c>
      <c r="H654" t="str">
        <f t="shared" si="11"/>
        <v>&lt;player1&gt; Inbound Foul. &lt;lname&gt;'s 10th Personal Foul , &lt;team&gt;'s 4th Team Foul.</v>
      </c>
    </row>
    <row r="655" spans="1:8" x14ac:dyDescent="0.25">
      <c r="A655" t="s">
        <v>10154</v>
      </c>
      <c r="B655" t="s">
        <v>10939</v>
      </c>
      <c r="C655" t="str">
        <f>VLOOKUP(E655,foul_type,2,FALSE)&amp;" , &lt;team&gt;'s "</f>
        <v xml:space="preserve"> Personal Foul , &lt;team&gt;'s </v>
      </c>
      <c r="D655" t="s">
        <v>10940</v>
      </c>
      <c r="E655" t="s">
        <v>10806</v>
      </c>
      <c r="F655" t="s">
        <v>10923</v>
      </c>
      <c r="G655" t="s">
        <v>10917</v>
      </c>
      <c r="H655" t="str">
        <f t="shared" si="11"/>
        <v>&lt;player1&gt; Foul. &lt;lname&gt;'s 10th Personal Foul , &lt;team&gt;'s 4th Team Foul.</v>
      </c>
    </row>
    <row r="656" spans="1:8" x14ac:dyDescent="0.25">
      <c r="A656" t="s">
        <v>10154</v>
      </c>
      <c r="B656" t="s">
        <v>10939</v>
      </c>
      <c r="C656" t="str">
        <f>VLOOKUP(E656,foul_type,2,FALSE)&amp;" , &lt;team&gt;'s "</f>
        <v xml:space="preserve"> Personal Foul , &lt;team&gt;'s </v>
      </c>
      <c r="D656" t="s">
        <v>10940</v>
      </c>
      <c r="E656" t="s">
        <v>10809</v>
      </c>
      <c r="F656" t="s">
        <v>10923</v>
      </c>
      <c r="G656" t="s">
        <v>10917</v>
      </c>
      <c r="H656" t="str">
        <f t="shared" si="11"/>
        <v>&lt;player1&gt; Punching Foul. &lt;lname&gt;'s 10th Personal Foul , &lt;team&gt;'s 4th Team Foul.</v>
      </c>
    </row>
    <row r="657" spans="1:8" x14ac:dyDescent="0.25">
      <c r="A657" t="s">
        <v>10154</v>
      </c>
      <c r="B657" t="s">
        <v>10939</v>
      </c>
      <c r="C657" t="str">
        <f>VLOOKUP(E657,foul_type,2,FALSE)&amp;" , &lt;team&gt;'s "</f>
        <v xml:space="preserve"> Personal Foul , &lt;team&gt;'s </v>
      </c>
      <c r="D657" t="s">
        <v>10940</v>
      </c>
      <c r="E657" t="s">
        <v>10793</v>
      </c>
      <c r="F657" t="s">
        <v>10924</v>
      </c>
      <c r="G657" t="s">
        <v>10917</v>
      </c>
      <c r="H657" t="str">
        <f t="shared" si="11"/>
        <v>&lt;player1&gt; Shooting Foul. &lt;lname&gt;'s 11th Personal Foul , &lt;team&gt;'s 4th Team Foul.</v>
      </c>
    </row>
    <row r="658" spans="1:8" x14ac:dyDescent="0.25">
      <c r="A658" t="s">
        <v>10154</v>
      </c>
      <c r="B658" t="s">
        <v>10939</v>
      </c>
      <c r="C658" t="str">
        <f>VLOOKUP(E658,foul_type,2,FALSE)&amp;" , &lt;team&gt;'s "</f>
        <v xml:space="preserve"> Personal Foul , &lt;team&gt;'s </v>
      </c>
      <c r="D658" t="s">
        <v>10940</v>
      </c>
      <c r="E658" t="s">
        <v>10794</v>
      </c>
      <c r="F658" t="s">
        <v>10924</v>
      </c>
      <c r="G658" t="s">
        <v>10917</v>
      </c>
      <c r="H658" t="str">
        <f t="shared" si="11"/>
        <v>&lt;player1&gt; Personal Foul. &lt;lname&gt;'s 11th Personal Foul , &lt;team&gt;'s 4th Team Foul.</v>
      </c>
    </row>
    <row r="659" spans="1:8" x14ac:dyDescent="0.25">
      <c r="A659" t="s">
        <v>10154</v>
      </c>
      <c r="B659" t="s">
        <v>10939</v>
      </c>
      <c r="C659" t="str">
        <f>VLOOKUP(E659,foul_type,2,FALSE)&amp;" , &lt;team&gt;'s "</f>
        <v xml:space="preserve"> Personal Foul , &lt;team&gt;'s </v>
      </c>
      <c r="D659" t="s">
        <v>10940</v>
      </c>
      <c r="E659" t="s">
        <v>10795</v>
      </c>
      <c r="F659" t="s">
        <v>10924</v>
      </c>
      <c r="G659" t="s">
        <v>10917</v>
      </c>
      <c r="H659" t="str">
        <f t="shared" si="11"/>
        <v>&lt;player1&gt; Offensive Foul. &lt;lname&gt;'s 11th Personal Foul , &lt;team&gt;'s 4th Team Foul.</v>
      </c>
    </row>
    <row r="660" spans="1:8" x14ac:dyDescent="0.25">
      <c r="A660" t="s">
        <v>10154</v>
      </c>
      <c r="B660" t="s">
        <v>10939</v>
      </c>
      <c r="C660" t="str">
        <f>VLOOKUP(E660,foul_type,2,FALSE)&amp;" , &lt;team&gt;'s "</f>
        <v xml:space="preserve"> Personal Foul , &lt;team&gt;'s </v>
      </c>
      <c r="D660" t="s">
        <v>10940</v>
      </c>
      <c r="E660" t="s">
        <v>10796</v>
      </c>
      <c r="F660" t="s">
        <v>10924</v>
      </c>
      <c r="G660" t="s">
        <v>10917</v>
      </c>
      <c r="H660" t="str">
        <f t="shared" si="11"/>
        <v>&lt;player1&gt; Illegal Defense Foul. &lt;lname&gt;'s 11th Personal Foul , &lt;team&gt;'s 4th Team Foul.</v>
      </c>
    </row>
    <row r="661" spans="1:8" x14ac:dyDescent="0.25">
      <c r="A661" t="s">
        <v>10154</v>
      </c>
      <c r="B661" t="s">
        <v>10939</v>
      </c>
      <c r="C661" t="str">
        <f>VLOOKUP(E661,foul_type,2,FALSE)&amp;" , &lt;team&gt;'s "</f>
        <v xml:space="preserve"> Technical Foul , &lt;team&gt;'s </v>
      </c>
      <c r="D661" t="s">
        <v>10940</v>
      </c>
      <c r="E661" t="s">
        <v>10797</v>
      </c>
      <c r="F661" t="s">
        <v>10924</v>
      </c>
      <c r="G661" t="s">
        <v>10917</v>
      </c>
      <c r="H661" t="str">
        <f t="shared" si="11"/>
        <v>&lt;player1&gt; Technical Foul. &lt;lname&gt;'s 11th Technical Foul , &lt;team&gt;'s 4th Team Foul.</v>
      </c>
    </row>
    <row r="662" spans="1:8" x14ac:dyDescent="0.25">
      <c r="A662" t="s">
        <v>10154</v>
      </c>
      <c r="B662" t="s">
        <v>10939</v>
      </c>
      <c r="C662" t="str">
        <f>VLOOKUP(E662,foul_type,2,FALSE)&amp;" , &lt;team&gt;'s "</f>
        <v xml:space="preserve"> Personal Foul , &lt;team&gt;'s </v>
      </c>
      <c r="D662" t="s">
        <v>10940</v>
      </c>
      <c r="E662" t="s">
        <v>10798</v>
      </c>
      <c r="F662" t="s">
        <v>10924</v>
      </c>
      <c r="G662" t="s">
        <v>10917</v>
      </c>
      <c r="H662" t="str">
        <f t="shared" si="11"/>
        <v>&lt;player1&gt; Loose Ball Foul. &lt;lname&gt;'s 11th Personal Foul , &lt;team&gt;'s 4th Team Foul.</v>
      </c>
    </row>
    <row r="663" spans="1:8" x14ac:dyDescent="0.25">
      <c r="A663" t="s">
        <v>10154</v>
      </c>
      <c r="B663" t="s">
        <v>10939</v>
      </c>
      <c r="C663" t="str">
        <f>VLOOKUP(E663,foul_type,2,FALSE)&amp;" , &lt;team&gt;'s "</f>
        <v xml:space="preserve"> Flagrant Foul , &lt;team&gt;'s </v>
      </c>
      <c r="D663" t="s">
        <v>10940</v>
      </c>
      <c r="E663" t="s">
        <v>10799</v>
      </c>
      <c r="F663" t="s">
        <v>10924</v>
      </c>
      <c r="G663" t="s">
        <v>10917</v>
      </c>
      <c r="H663" t="str">
        <f t="shared" si="11"/>
        <v>&lt;player1&gt; Flagrant Foul Type 2. &lt;lname&gt;'s 11th Flagrant Foul , &lt;team&gt;'s 4th Team Foul.</v>
      </c>
    </row>
    <row r="664" spans="1:8" x14ac:dyDescent="0.25">
      <c r="A664" t="s">
        <v>10154</v>
      </c>
      <c r="B664" t="s">
        <v>10939</v>
      </c>
      <c r="C664" t="str">
        <f>VLOOKUP(E664,foul_type,2,FALSE)&amp;" , &lt;team&gt;'s "</f>
        <v xml:space="preserve"> Personal Foul , &lt;team&gt;'s </v>
      </c>
      <c r="D664" t="s">
        <v>10940</v>
      </c>
      <c r="E664" t="s">
        <v>10800</v>
      </c>
      <c r="F664" t="s">
        <v>10924</v>
      </c>
      <c r="G664" t="s">
        <v>10917</v>
      </c>
      <c r="H664" t="str">
        <f t="shared" si="11"/>
        <v>&lt;player1&gt; Away From Ball Foul. &lt;lname&gt;'s 11th Personal Foul , &lt;team&gt;'s 4th Team Foul.</v>
      </c>
    </row>
    <row r="665" spans="1:8" x14ac:dyDescent="0.25">
      <c r="A665" t="s">
        <v>10154</v>
      </c>
      <c r="B665" t="s">
        <v>10939</v>
      </c>
      <c r="C665" t="str">
        <f>VLOOKUP(E665,foul_type,2,FALSE)&amp;" , &lt;team&gt;'s "</f>
        <v xml:space="preserve"> Personal Foul , &lt;team&gt;'s </v>
      </c>
      <c r="D665" t="s">
        <v>10940</v>
      </c>
      <c r="E665" t="s">
        <v>10801</v>
      </c>
      <c r="F665" t="s">
        <v>10924</v>
      </c>
      <c r="G665" t="s">
        <v>10917</v>
      </c>
      <c r="H665" t="str">
        <f t="shared" si="11"/>
        <v>&lt;player1&gt; Hanging on Rim Foul. &lt;lname&gt;'s 11th Personal Foul , &lt;team&gt;'s 4th Team Foul.</v>
      </c>
    </row>
    <row r="666" spans="1:8" x14ac:dyDescent="0.25">
      <c r="A666" t="s">
        <v>10154</v>
      </c>
      <c r="B666" t="s">
        <v>10939</v>
      </c>
      <c r="C666" t="str">
        <f>VLOOKUP(E666,foul_type,2,FALSE)&amp;" , &lt;team&gt;'s "</f>
        <v xml:space="preserve"> Personal Foul , &lt;team&gt;'s </v>
      </c>
      <c r="D666" t="s">
        <v>10940</v>
      </c>
      <c r="E666" t="s">
        <v>10802</v>
      </c>
      <c r="F666" t="s">
        <v>10924</v>
      </c>
      <c r="G666" t="s">
        <v>10917</v>
      </c>
      <c r="H666" t="str">
        <f t="shared" si="11"/>
        <v>&lt;player1&gt; Elbow Foul. &lt;lname&gt;'s 11th Personal Foul , &lt;team&gt;'s 4th Team Foul.</v>
      </c>
    </row>
    <row r="667" spans="1:8" x14ac:dyDescent="0.25">
      <c r="A667" t="s">
        <v>10154</v>
      </c>
      <c r="B667" t="s">
        <v>10939</v>
      </c>
      <c r="C667" t="str">
        <f>VLOOKUP(E667,foul_type,2,FALSE)&amp;" , &lt;team&gt;'s "</f>
        <v xml:space="preserve"> Flagrant Foul , &lt;team&gt;'s </v>
      </c>
      <c r="D667" t="s">
        <v>10940</v>
      </c>
      <c r="E667" t="s">
        <v>10803</v>
      </c>
      <c r="F667" t="s">
        <v>10924</v>
      </c>
      <c r="G667" t="s">
        <v>10917</v>
      </c>
      <c r="H667" t="str">
        <f t="shared" si="11"/>
        <v>&lt;player1&gt; Flagrant Foul Type 1. &lt;lname&gt;'s 11th Flagrant Foul , &lt;team&gt;'s 4th Team Foul.</v>
      </c>
    </row>
    <row r="668" spans="1:8" x14ac:dyDescent="0.25">
      <c r="A668" t="s">
        <v>10154</v>
      </c>
      <c r="B668" t="s">
        <v>10939</v>
      </c>
      <c r="C668" t="str">
        <f>VLOOKUP(E668,foul_type,2,FALSE)&amp;" , &lt;team&gt;'s "</f>
        <v xml:space="preserve"> Personal Foul , &lt;team&gt;'s </v>
      </c>
      <c r="D668" t="s">
        <v>10940</v>
      </c>
      <c r="E668" t="s">
        <v>10804</v>
      </c>
      <c r="F668" t="s">
        <v>10924</v>
      </c>
      <c r="G668" t="s">
        <v>10917</v>
      </c>
      <c r="H668" t="str">
        <f t="shared" si="11"/>
        <v>&lt;player1&gt; Clear Path Foul. &lt;lname&gt;'s 11th Personal Foul , &lt;team&gt;'s 4th Team Foul.</v>
      </c>
    </row>
    <row r="669" spans="1:8" x14ac:dyDescent="0.25">
      <c r="A669" t="s">
        <v>10154</v>
      </c>
      <c r="B669" t="s">
        <v>10939</v>
      </c>
      <c r="C669" t="str">
        <f>VLOOKUP(E669,foul_type,2,FALSE)&amp;" , &lt;team&gt;'s "</f>
        <v xml:space="preserve"> Personal Foul , &lt;team&gt;'s </v>
      </c>
      <c r="D669" t="s">
        <v>10940</v>
      </c>
      <c r="E669" t="s">
        <v>10805</v>
      </c>
      <c r="F669" t="s">
        <v>10924</v>
      </c>
      <c r="G669" t="s">
        <v>10917</v>
      </c>
      <c r="H669" t="str">
        <f t="shared" si="11"/>
        <v>&lt;player1&gt; Inbound Foul. &lt;lname&gt;'s 11th Personal Foul , &lt;team&gt;'s 4th Team Foul.</v>
      </c>
    </row>
    <row r="670" spans="1:8" x14ac:dyDescent="0.25">
      <c r="A670" t="s">
        <v>10154</v>
      </c>
      <c r="B670" t="s">
        <v>10939</v>
      </c>
      <c r="C670" t="str">
        <f>VLOOKUP(E670,foul_type,2,FALSE)&amp;" , &lt;team&gt;'s "</f>
        <v xml:space="preserve"> Personal Foul , &lt;team&gt;'s </v>
      </c>
      <c r="D670" t="s">
        <v>10940</v>
      </c>
      <c r="E670" t="s">
        <v>10806</v>
      </c>
      <c r="F670" t="s">
        <v>10924</v>
      </c>
      <c r="G670" t="s">
        <v>10917</v>
      </c>
      <c r="H670" t="str">
        <f t="shared" si="11"/>
        <v>&lt;player1&gt; Foul. &lt;lname&gt;'s 11th Personal Foul , &lt;team&gt;'s 4th Team Foul.</v>
      </c>
    </row>
    <row r="671" spans="1:8" x14ac:dyDescent="0.25">
      <c r="A671" t="s">
        <v>10154</v>
      </c>
      <c r="B671" t="s">
        <v>10939</v>
      </c>
      <c r="C671" t="str">
        <f>VLOOKUP(E671,foul_type,2,FALSE)&amp;" , &lt;team&gt;'s "</f>
        <v xml:space="preserve"> Personal Foul , &lt;team&gt;'s </v>
      </c>
      <c r="D671" t="s">
        <v>10940</v>
      </c>
      <c r="E671" t="s">
        <v>10809</v>
      </c>
      <c r="F671" t="s">
        <v>10924</v>
      </c>
      <c r="G671" t="s">
        <v>10917</v>
      </c>
      <c r="H671" t="str">
        <f t="shared" si="11"/>
        <v>&lt;player1&gt; Punching Foul. &lt;lname&gt;'s 11th Personal Foul , &lt;team&gt;'s 4th Team Foul.</v>
      </c>
    </row>
    <row r="672" spans="1:8" x14ac:dyDescent="0.25">
      <c r="A672" t="s">
        <v>10154</v>
      </c>
      <c r="B672" t="s">
        <v>10939</v>
      </c>
      <c r="C672" t="str">
        <f>VLOOKUP(E672,foul_type,2,FALSE)&amp;" , &lt;team&gt;'s "</f>
        <v xml:space="preserve"> Personal Foul , &lt;team&gt;'s </v>
      </c>
      <c r="D672" t="s">
        <v>10940</v>
      </c>
      <c r="E672" t="s">
        <v>10793</v>
      </c>
      <c r="F672" t="s">
        <v>10914</v>
      </c>
      <c r="G672" t="s">
        <v>10918</v>
      </c>
      <c r="H672" t="str">
        <f t="shared" si="11"/>
        <v>&lt;player1&gt; Shooting Foul. &lt;lname&gt;'s 1st Personal Foul , &lt;team&gt;'s 5th Team Foul.</v>
      </c>
    </row>
    <row r="673" spans="1:8" x14ac:dyDescent="0.25">
      <c r="A673" t="s">
        <v>10154</v>
      </c>
      <c r="B673" t="s">
        <v>10939</v>
      </c>
      <c r="C673" t="str">
        <f>VLOOKUP(E673,foul_type,2,FALSE)&amp;" , &lt;team&gt;'s "</f>
        <v xml:space="preserve"> Personal Foul , &lt;team&gt;'s </v>
      </c>
      <c r="D673" t="s">
        <v>10940</v>
      </c>
      <c r="E673" t="s">
        <v>10794</v>
      </c>
      <c r="F673" t="s">
        <v>10914</v>
      </c>
      <c r="G673" t="s">
        <v>10918</v>
      </c>
      <c r="H673" t="str">
        <f t="shared" si="11"/>
        <v>&lt;player1&gt; Personal Foul. &lt;lname&gt;'s 1st Personal Foul , &lt;team&gt;'s 5th Team Foul.</v>
      </c>
    </row>
    <row r="674" spans="1:8" x14ac:dyDescent="0.25">
      <c r="A674" t="s">
        <v>10154</v>
      </c>
      <c r="B674" t="s">
        <v>10939</v>
      </c>
      <c r="C674" t="str">
        <f>VLOOKUP(E674,foul_type,2,FALSE)&amp;" , &lt;team&gt;'s "</f>
        <v xml:space="preserve"> Personal Foul , &lt;team&gt;'s </v>
      </c>
      <c r="D674" t="s">
        <v>10940</v>
      </c>
      <c r="E674" t="s">
        <v>10795</v>
      </c>
      <c r="F674" t="s">
        <v>10914</v>
      </c>
      <c r="G674" t="s">
        <v>10918</v>
      </c>
      <c r="H674" t="str">
        <f t="shared" si="11"/>
        <v>&lt;player1&gt; Offensive Foul. &lt;lname&gt;'s 1st Personal Foul , &lt;team&gt;'s 5th Team Foul.</v>
      </c>
    </row>
    <row r="675" spans="1:8" x14ac:dyDescent="0.25">
      <c r="A675" t="s">
        <v>10154</v>
      </c>
      <c r="B675" t="s">
        <v>10939</v>
      </c>
      <c r="C675" t="str">
        <f>VLOOKUP(E675,foul_type,2,FALSE)&amp;" , &lt;team&gt;'s "</f>
        <v xml:space="preserve"> Personal Foul , &lt;team&gt;'s </v>
      </c>
      <c r="D675" t="s">
        <v>10940</v>
      </c>
      <c r="E675" t="s">
        <v>10796</v>
      </c>
      <c r="F675" t="s">
        <v>10914</v>
      </c>
      <c r="G675" t="s">
        <v>10918</v>
      </c>
      <c r="H675" t="str">
        <f t="shared" si="11"/>
        <v>&lt;player1&gt; Illegal Defense Foul. &lt;lname&gt;'s 1st Personal Foul , &lt;team&gt;'s 5th Team Foul.</v>
      </c>
    </row>
    <row r="676" spans="1:8" x14ac:dyDescent="0.25">
      <c r="A676" t="s">
        <v>10154</v>
      </c>
      <c r="B676" t="s">
        <v>10939</v>
      </c>
      <c r="C676" t="str">
        <f>VLOOKUP(E676,foul_type,2,FALSE)&amp;" , &lt;team&gt;'s "</f>
        <v xml:space="preserve"> Technical Foul , &lt;team&gt;'s </v>
      </c>
      <c r="D676" t="s">
        <v>10940</v>
      </c>
      <c r="E676" t="s">
        <v>10797</v>
      </c>
      <c r="F676" t="s">
        <v>10914</v>
      </c>
      <c r="G676" t="s">
        <v>10918</v>
      </c>
      <c r="H676" t="str">
        <f t="shared" si="11"/>
        <v>&lt;player1&gt; Technical Foul. &lt;lname&gt;'s 1st Technical Foul , &lt;team&gt;'s 5th Team Foul.</v>
      </c>
    </row>
    <row r="677" spans="1:8" x14ac:dyDescent="0.25">
      <c r="A677" t="s">
        <v>10154</v>
      </c>
      <c r="B677" t="s">
        <v>10939</v>
      </c>
      <c r="C677" t="str">
        <f>VLOOKUP(E677,foul_type,2,FALSE)&amp;" , &lt;team&gt;'s "</f>
        <v xml:space="preserve"> Personal Foul , &lt;team&gt;'s </v>
      </c>
      <c r="D677" t="s">
        <v>10940</v>
      </c>
      <c r="E677" t="s">
        <v>10798</v>
      </c>
      <c r="F677" t="s">
        <v>10914</v>
      </c>
      <c r="G677" t="s">
        <v>10918</v>
      </c>
      <c r="H677" t="str">
        <f t="shared" si="11"/>
        <v>&lt;player1&gt; Loose Ball Foul. &lt;lname&gt;'s 1st Personal Foul , &lt;team&gt;'s 5th Team Foul.</v>
      </c>
    </row>
    <row r="678" spans="1:8" x14ac:dyDescent="0.25">
      <c r="A678" t="s">
        <v>10154</v>
      </c>
      <c r="B678" t="s">
        <v>10939</v>
      </c>
      <c r="C678" t="str">
        <f>VLOOKUP(E678,foul_type,2,FALSE)&amp;" , &lt;team&gt;'s "</f>
        <v xml:space="preserve"> Flagrant Foul , &lt;team&gt;'s </v>
      </c>
      <c r="D678" t="s">
        <v>10940</v>
      </c>
      <c r="E678" t="s">
        <v>10799</v>
      </c>
      <c r="F678" t="s">
        <v>10914</v>
      </c>
      <c r="G678" t="s">
        <v>10918</v>
      </c>
      <c r="H678" t="str">
        <f t="shared" si="11"/>
        <v>&lt;player1&gt; Flagrant Foul Type 2. &lt;lname&gt;'s 1st Flagrant Foul , &lt;team&gt;'s 5th Team Foul.</v>
      </c>
    </row>
    <row r="679" spans="1:8" x14ac:dyDescent="0.25">
      <c r="A679" t="s">
        <v>10154</v>
      </c>
      <c r="B679" t="s">
        <v>10939</v>
      </c>
      <c r="C679" t="str">
        <f>VLOOKUP(E679,foul_type,2,FALSE)&amp;" , &lt;team&gt;'s "</f>
        <v xml:space="preserve"> Personal Foul , &lt;team&gt;'s </v>
      </c>
      <c r="D679" t="s">
        <v>10940</v>
      </c>
      <c r="E679" t="s">
        <v>10800</v>
      </c>
      <c r="F679" t="s">
        <v>10914</v>
      </c>
      <c r="G679" t="s">
        <v>10918</v>
      </c>
      <c r="H679" t="str">
        <f t="shared" si="11"/>
        <v>&lt;player1&gt; Away From Ball Foul. &lt;lname&gt;'s 1st Personal Foul , &lt;team&gt;'s 5th Team Foul.</v>
      </c>
    </row>
    <row r="680" spans="1:8" x14ac:dyDescent="0.25">
      <c r="A680" t="s">
        <v>10154</v>
      </c>
      <c r="B680" t="s">
        <v>10939</v>
      </c>
      <c r="C680" t="str">
        <f>VLOOKUP(E680,foul_type,2,FALSE)&amp;" , &lt;team&gt;'s "</f>
        <v xml:space="preserve"> Personal Foul , &lt;team&gt;'s </v>
      </c>
      <c r="D680" t="s">
        <v>10940</v>
      </c>
      <c r="E680" t="s">
        <v>10801</v>
      </c>
      <c r="F680" t="s">
        <v>10914</v>
      </c>
      <c r="G680" t="s">
        <v>10918</v>
      </c>
      <c r="H680" t="str">
        <f t="shared" si="11"/>
        <v>&lt;player1&gt; Hanging on Rim Foul. &lt;lname&gt;'s 1st Personal Foul , &lt;team&gt;'s 5th Team Foul.</v>
      </c>
    </row>
    <row r="681" spans="1:8" x14ac:dyDescent="0.25">
      <c r="A681" t="s">
        <v>10154</v>
      </c>
      <c r="B681" t="s">
        <v>10939</v>
      </c>
      <c r="C681" t="str">
        <f>VLOOKUP(E681,foul_type,2,FALSE)&amp;" , &lt;team&gt;'s "</f>
        <v xml:space="preserve"> Personal Foul , &lt;team&gt;'s </v>
      </c>
      <c r="D681" t="s">
        <v>10940</v>
      </c>
      <c r="E681" t="s">
        <v>10802</v>
      </c>
      <c r="F681" t="s">
        <v>10914</v>
      </c>
      <c r="G681" t="s">
        <v>10918</v>
      </c>
      <c r="H681" t="str">
        <f t="shared" si="11"/>
        <v>&lt;player1&gt; Elbow Foul. &lt;lname&gt;'s 1st Personal Foul , &lt;team&gt;'s 5th Team Foul.</v>
      </c>
    </row>
    <row r="682" spans="1:8" x14ac:dyDescent="0.25">
      <c r="A682" t="s">
        <v>10154</v>
      </c>
      <c r="B682" t="s">
        <v>10939</v>
      </c>
      <c r="C682" t="str">
        <f>VLOOKUP(E682,foul_type,2,FALSE)&amp;" , &lt;team&gt;'s "</f>
        <v xml:space="preserve"> Flagrant Foul , &lt;team&gt;'s </v>
      </c>
      <c r="D682" t="s">
        <v>10940</v>
      </c>
      <c r="E682" t="s">
        <v>10803</v>
      </c>
      <c r="F682" t="s">
        <v>10914</v>
      </c>
      <c r="G682" t="s">
        <v>10918</v>
      </c>
      <c r="H682" t="str">
        <f t="shared" si="11"/>
        <v>&lt;player1&gt; Flagrant Foul Type 1. &lt;lname&gt;'s 1st Flagrant Foul , &lt;team&gt;'s 5th Team Foul.</v>
      </c>
    </row>
    <row r="683" spans="1:8" x14ac:dyDescent="0.25">
      <c r="A683" t="s">
        <v>10154</v>
      </c>
      <c r="B683" t="s">
        <v>10939</v>
      </c>
      <c r="C683" t="str">
        <f>VLOOKUP(E683,foul_type,2,FALSE)&amp;" , &lt;team&gt;'s "</f>
        <v xml:space="preserve"> Personal Foul , &lt;team&gt;'s </v>
      </c>
      <c r="D683" t="s">
        <v>10940</v>
      </c>
      <c r="E683" t="s">
        <v>10804</v>
      </c>
      <c r="F683" t="s">
        <v>10914</v>
      </c>
      <c r="G683" t="s">
        <v>10918</v>
      </c>
      <c r="H683" t="str">
        <f t="shared" si="11"/>
        <v>&lt;player1&gt; Clear Path Foul. &lt;lname&gt;'s 1st Personal Foul , &lt;team&gt;'s 5th Team Foul.</v>
      </c>
    </row>
    <row r="684" spans="1:8" x14ac:dyDescent="0.25">
      <c r="A684" t="s">
        <v>10154</v>
      </c>
      <c r="B684" t="s">
        <v>10939</v>
      </c>
      <c r="C684" t="str">
        <f>VLOOKUP(E684,foul_type,2,FALSE)&amp;" , &lt;team&gt;'s "</f>
        <v xml:space="preserve"> Personal Foul , &lt;team&gt;'s </v>
      </c>
      <c r="D684" t="s">
        <v>10940</v>
      </c>
      <c r="E684" t="s">
        <v>10805</v>
      </c>
      <c r="F684" t="s">
        <v>10914</v>
      </c>
      <c r="G684" t="s">
        <v>10918</v>
      </c>
      <c r="H684" t="str">
        <f t="shared" si="11"/>
        <v>&lt;player1&gt; Inbound Foul. &lt;lname&gt;'s 1st Personal Foul , &lt;team&gt;'s 5th Team Foul.</v>
      </c>
    </row>
    <row r="685" spans="1:8" x14ac:dyDescent="0.25">
      <c r="A685" t="s">
        <v>10154</v>
      </c>
      <c r="B685" t="s">
        <v>10939</v>
      </c>
      <c r="C685" t="str">
        <f>VLOOKUP(E685,foul_type,2,FALSE)&amp;" , &lt;team&gt;'s "</f>
        <v xml:space="preserve"> Personal Foul , &lt;team&gt;'s </v>
      </c>
      <c r="D685" t="s">
        <v>10940</v>
      </c>
      <c r="E685" t="s">
        <v>10806</v>
      </c>
      <c r="F685" t="s">
        <v>10914</v>
      </c>
      <c r="G685" t="s">
        <v>10918</v>
      </c>
      <c r="H685" t="str">
        <f t="shared" si="11"/>
        <v>&lt;player1&gt; Foul. &lt;lname&gt;'s 1st Personal Foul , &lt;team&gt;'s 5th Team Foul.</v>
      </c>
    </row>
    <row r="686" spans="1:8" x14ac:dyDescent="0.25">
      <c r="A686" t="s">
        <v>10154</v>
      </c>
      <c r="B686" t="s">
        <v>10939</v>
      </c>
      <c r="C686" t="str">
        <f>VLOOKUP(E686,foul_type,2,FALSE)&amp;" , &lt;team&gt;'s "</f>
        <v xml:space="preserve"> Personal Foul , &lt;team&gt;'s </v>
      </c>
      <c r="D686" t="s">
        <v>10940</v>
      </c>
      <c r="E686" t="s">
        <v>10809</v>
      </c>
      <c r="F686" t="s">
        <v>10914</v>
      </c>
      <c r="G686" t="s">
        <v>10918</v>
      </c>
      <c r="H686" t="str">
        <f t="shared" si="11"/>
        <v>&lt;player1&gt; Punching Foul. &lt;lname&gt;'s 1st Personal Foul , &lt;team&gt;'s 5th Team Foul.</v>
      </c>
    </row>
    <row r="687" spans="1:8" x14ac:dyDescent="0.25">
      <c r="A687" t="s">
        <v>10154</v>
      </c>
      <c r="B687" t="s">
        <v>10939</v>
      </c>
      <c r="C687" t="str">
        <f>VLOOKUP(E687,foul_type,2,FALSE)&amp;" , &lt;team&gt;'s "</f>
        <v xml:space="preserve"> Personal Foul , &lt;team&gt;'s </v>
      </c>
      <c r="D687" t="s">
        <v>10940</v>
      </c>
      <c r="E687" t="s">
        <v>10793</v>
      </c>
      <c r="F687" t="s">
        <v>10915</v>
      </c>
      <c r="G687" t="s">
        <v>10918</v>
      </c>
      <c r="H687" t="str">
        <f t="shared" si="11"/>
        <v>&lt;player1&gt; Shooting Foul. &lt;lname&gt;'s 2nd Personal Foul , &lt;team&gt;'s 5th Team Foul.</v>
      </c>
    </row>
    <row r="688" spans="1:8" x14ac:dyDescent="0.25">
      <c r="A688" t="s">
        <v>10154</v>
      </c>
      <c r="B688" t="s">
        <v>10939</v>
      </c>
      <c r="C688" t="str">
        <f>VLOOKUP(E688,foul_type,2,FALSE)&amp;" , &lt;team&gt;'s "</f>
        <v xml:space="preserve"> Personal Foul , &lt;team&gt;'s </v>
      </c>
      <c r="D688" t="s">
        <v>10940</v>
      </c>
      <c r="E688" t="s">
        <v>10794</v>
      </c>
      <c r="F688" t="s">
        <v>10915</v>
      </c>
      <c r="G688" t="s">
        <v>10918</v>
      </c>
      <c r="H688" t="str">
        <f t="shared" si="11"/>
        <v>&lt;player1&gt; Personal Foul. &lt;lname&gt;'s 2nd Personal Foul , &lt;team&gt;'s 5th Team Foul.</v>
      </c>
    </row>
    <row r="689" spans="1:8" x14ac:dyDescent="0.25">
      <c r="A689" t="s">
        <v>10154</v>
      </c>
      <c r="B689" t="s">
        <v>10939</v>
      </c>
      <c r="C689" t="str">
        <f>VLOOKUP(E689,foul_type,2,FALSE)&amp;" , &lt;team&gt;'s "</f>
        <v xml:space="preserve"> Personal Foul , &lt;team&gt;'s </v>
      </c>
      <c r="D689" t="s">
        <v>10940</v>
      </c>
      <c r="E689" t="s">
        <v>10795</v>
      </c>
      <c r="F689" t="s">
        <v>10915</v>
      </c>
      <c r="G689" t="s">
        <v>10918</v>
      </c>
      <c r="H689" t="str">
        <f t="shared" si="11"/>
        <v>&lt;player1&gt; Offensive Foul. &lt;lname&gt;'s 2nd Personal Foul , &lt;team&gt;'s 5th Team Foul.</v>
      </c>
    </row>
    <row r="690" spans="1:8" x14ac:dyDescent="0.25">
      <c r="A690" t="s">
        <v>10154</v>
      </c>
      <c r="B690" t="s">
        <v>10939</v>
      </c>
      <c r="C690" t="str">
        <f>VLOOKUP(E690,foul_type,2,FALSE)&amp;" , &lt;team&gt;'s "</f>
        <v xml:space="preserve"> Personal Foul , &lt;team&gt;'s </v>
      </c>
      <c r="D690" t="s">
        <v>10940</v>
      </c>
      <c r="E690" t="s">
        <v>10796</v>
      </c>
      <c r="F690" t="s">
        <v>10915</v>
      </c>
      <c r="G690" t="s">
        <v>10918</v>
      </c>
      <c r="H690" t="str">
        <f t="shared" si="11"/>
        <v>&lt;player1&gt; Illegal Defense Foul. &lt;lname&gt;'s 2nd Personal Foul , &lt;team&gt;'s 5th Team Foul.</v>
      </c>
    </row>
    <row r="691" spans="1:8" x14ac:dyDescent="0.25">
      <c r="A691" t="s">
        <v>10154</v>
      </c>
      <c r="B691" t="s">
        <v>10939</v>
      </c>
      <c r="C691" t="str">
        <f>VLOOKUP(E691,foul_type,2,FALSE)&amp;" , &lt;team&gt;'s "</f>
        <v xml:space="preserve"> Technical Foul , &lt;team&gt;'s </v>
      </c>
      <c r="D691" t="s">
        <v>10940</v>
      </c>
      <c r="E691" t="s">
        <v>10797</v>
      </c>
      <c r="F691" t="s">
        <v>10915</v>
      </c>
      <c r="G691" t="s">
        <v>10918</v>
      </c>
      <c r="H691" t="str">
        <f t="shared" si="11"/>
        <v>&lt;player1&gt; Technical Foul. &lt;lname&gt;'s 2nd Technical Foul , &lt;team&gt;'s 5th Team Foul.</v>
      </c>
    </row>
    <row r="692" spans="1:8" x14ac:dyDescent="0.25">
      <c r="A692" t="s">
        <v>10154</v>
      </c>
      <c r="B692" t="s">
        <v>10939</v>
      </c>
      <c r="C692" t="str">
        <f>VLOOKUP(E692,foul_type,2,FALSE)&amp;" , &lt;team&gt;'s "</f>
        <v xml:space="preserve"> Personal Foul , &lt;team&gt;'s </v>
      </c>
      <c r="D692" t="s">
        <v>10940</v>
      </c>
      <c r="E692" t="s">
        <v>10798</v>
      </c>
      <c r="F692" t="s">
        <v>10915</v>
      </c>
      <c r="G692" t="s">
        <v>10918</v>
      </c>
      <c r="H692" t="str">
        <f t="shared" si="11"/>
        <v>&lt;player1&gt; Loose Ball Foul. &lt;lname&gt;'s 2nd Personal Foul , &lt;team&gt;'s 5th Team Foul.</v>
      </c>
    </row>
    <row r="693" spans="1:8" x14ac:dyDescent="0.25">
      <c r="A693" t="s">
        <v>10154</v>
      </c>
      <c r="B693" t="s">
        <v>10939</v>
      </c>
      <c r="C693" t="str">
        <f>VLOOKUP(E693,foul_type,2,FALSE)&amp;" , &lt;team&gt;'s "</f>
        <v xml:space="preserve"> Flagrant Foul , &lt;team&gt;'s </v>
      </c>
      <c r="D693" t="s">
        <v>10940</v>
      </c>
      <c r="E693" t="s">
        <v>10799</v>
      </c>
      <c r="F693" t="s">
        <v>10915</v>
      </c>
      <c r="G693" t="s">
        <v>10918</v>
      </c>
      <c r="H693" t="str">
        <f t="shared" si="11"/>
        <v>&lt;player1&gt; Flagrant Foul Type 2. &lt;lname&gt;'s 2nd Flagrant Foul , &lt;team&gt;'s 5th Team Foul.</v>
      </c>
    </row>
    <row r="694" spans="1:8" x14ac:dyDescent="0.25">
      <c r="A694" t="s">
        <v>10154</v>
      </c>
      <c r="B694" t="s">
        <v>10939</v>
      </c>
      <c r="C694" t="str">
        <f>VLOOKUP(E694,foul_type,2,FALSE)&amp;" , &lt;team&gt;'s "</f>
        <v xml:space="preserve"> Personal Foul , &lt;team&gt;'s </v>
      </c>
      <c r="D694" t="s">
        <v>10940</v>
      </c>
      <c r="E694" t="s">
        <v>10800</v>
      </c>
      <c r="F694" t="s">
        <v>10915</v>
      </c>
      <c r="G694" t="s">
        <v>10918</v>
      </c>
      <c r="H694" t="str">
        <f t="shared" si="11"/>
        <v>&lt;player1&gt; Away From Ball Foul. &lt;lname&gt;'s 2nd Personal Foul , &lt;team&gt;'s 5th Team Foul.</v>
      </c>
    </row>
    <row r="695" spans="1:8" x14ac:dyDescent="0.25">
      <c r="A695" t="s">
        <v>10154</v>
      </c>
      <c r="B695" t="s">
        <v>10939</v>
      </c>
      <c r="C695" t="str">
        <f>VLOOKUP(E695,foul_type,2,FALSE)&amp;" , &lt;team&gt;'s "</f>
        <v xml:space="preserve"> Personal Foul , &lt;team&gt;'s </v>
      </c>
      <c r="D695" t="s">
        <v>10940</v>
      </c>
      <c r="E695" t="s">
        <v>10801</v>
      </c>
      <c r="F695" t="s">
        <v>10915</v>
      </c>
      <c r="G695" t="s">
        <v>10918</v>
      </c>
      <c r="H695" t="str">
        <f t="shared" si="11"/>
        <v>&lt;player1&gt; Hanging on Rim Foul. &lt;lname&gt;'s 2nd Personal Foul , &lt;team&gt;'s 5th Team Foul.</v>
      </c>
    </row>
    <row r="696" spans="1:8" x14ac:dyDescent="0.25">
      <c r="A696" t="s">
        <v>10154</v>
      </c>
      <c r="B696" t="s">
        <v>10939</v>
      </c>
      <c r="C696" t="str">
        <f>VLOOKUP(E696,foul_type,2,FALSE)&amp;" , &lt;team&gt;'s "</f>
        <v xml:space="preserve"> Personal Foul , &lt;team&gt;'s </v>
      </c>
      <c r="D696" t="s">
        <v>10940</v>
      </c>
      <c r="E696" t="s">
        <v>10802</v>
      </c>
      <c r="F696" t="s">
        <v>10915</v>
      </c>
      <c r="G696" t="s">
        <v>10918</v>
      </c>
      <c r="H696" t="str">
        <f t="shared" si="11"/>
        <v>&lt;player1&gt; Elbow Foul. &lt;lname&gt;'s 2nd Personal Foul , &lt;team&gt;'s 5th Team Foul.</v>
      </c>
    </row>
    <row r="697" spans="1:8" x14ac:dyDescent="0.25">
      <c r="A697" t="s">
        <v>10154</v>
      </c>
      <c r="B697" t="s">
        <v>10939</v>
      </c>
      <c r="C697" t="str">
        <f>VLOOKUP(E697,foul_type,2,FALSE)&amp;" , &lt;team&gt;'s "</f>
        <v xml:space="preserve"> Flagrant Foul , &lt;team&gt;'s </v>
      </c>
      <c r="D697" t="s">
        <v>10940</v>
      </c>
      <c r="E697" t="s">
        <v>10803</v>
      </c>
      <c r="F697" t="s">
        <v>10915</v>
      </c>
      <c r="G697" t="s">
        <v>10918</v>
      </c>
      <c r="H697" t="str">
        <f t="shared" si="11"/>
        <v>&lt;player1&gt; Flagrant Foul Type 1. &lt;lname&gt;'s 2nd Flagrant Foul , &lt;team&gt;'s 5th Team Foul.</v>
      </c>
    </row>
    <row r="698" spans="1:8" x14ac:dyDescent="0.25">
      <c r="A698" t="s">
        <v>10154</v>
      </c>
      <c r="B698" t="s">
        <v>10939</v>
      </c>
      <c r="C698" t="str">
        <f>VLOOKUP(E698,foul_type,2,FALSE)&amp;" , &lt;team&gt;'s "</f>
        <v xml:space="preserve"> Personal Foul , &lt;team&gt;'s </v>
      </c>
      <c r="D698" t="s">
        <v>10940</v>
      </c>
      <c r="E698" t="s">
        <v>10804</v>
      </c>
      <c r="F698" t="s">
        <v>10915</v>
      </c>
      <c r="G698" t="s">
        <v>10918</v>
      </c>
      <c r="H698" t="str">
        <f t="shared" si="11"/>
        <v>&lt;player1&gt; Clear Path Foul. &lt;lname&gt;'s 2nd Personal Foul , &lt;team&gt;'s 5th Team Foul.</v>
      </c>
    </row>
    <row r="699" spans="1:8" x14ac:dyDescent="0.25">
      <c r="A699" t="s">
        <v>10154</v>
      </c>
      <c r="B699" t="s">
        <v>10939</v>
      </c>
      <c r="C699" t="str">
        <f>VLOOKUP(E699,foul_type,2,FALSE)&amp;" , &lt;team&gt;'s "</f>
        <v xml:space="preserve"> Personal Foul , &lt;team&gt;'s </v>
      </c>
      <c r="D699" t="s">
        <v>10940</v>
      </c>
      <c r="E699" t="s">
        <v>10805</v>
      </c>
      <c r="F699" t="s">
        <v>10915</v>
      </c>
      <c r="G699" t="s">
        <v>10918</v>
      </c>
      <c r="H699" t="str">
        <f t="shared" si="11"/>
        <v>&lt;player1&gt; Inbound Foul. &lt;lname&gt;'s 2nd Personal Foul , &lt;team&gt;'s 5th Team Foul.</v>
      </c>
    </row>
    <row r="700" spans="1:8" x14ac:dyDescent="0.25">
      <c r="A700" t="s">
        <v>10154</v>
      </c>
      <c r="B700" t="s">
        <v>10939</v>
      </c>
      <c r="C700" t="str">
        <f>VLOOKUP(E700,foul_type,2,FALSE)&amp;" , &lt;team&gt;'s "</f>
        <v xml:space="preserve"> Personal Foul , &lt;team&gt;'s </v>
      </c>
      <c r="D700" t="s">
        <v>10940</v>
      </c>
      <c r="E700" t="s">
        <v>10806</v>
      </c>
      <c r="F700" t="s">
        <v>10915</v>
      </c>
      <c r="G700" t="s">
        <v>10918</v>
      </c>
      <c r="H700" t="str">
        <f t="shared" si="11"/>
        <v>&lt;player1&gt; Foul. &lt;lname&gt;'s 2nd Personal Foul , &lt;team&gt;'s 5th Team Foul.</v>
      </c>
    </row>
    <row r="701" spans="1:8" x14ac:dyDescent="0.25">
      <c r="A701" t="s">
        <v>10154</v>
      </c>
      <c r="B701" t="s">
        <v>10939</v>
      </c>
      <c r="C701" t="str">
        <f>VLOOKUP(E701,foul_type,2,FALSE)&amp;" , &lt;team&gt;'s "</f>
        <v xml:space="preserve"> Personal Foul , &lt;team&gt;'s </v>
      </c>
      <c r="D701" t="s">
        <v>10940</v>
      </c>
      <c r="E701" t="s">
        <v>10809</v>
      </c>
      <c r="F701" t="s">
        <v>10915</v>
      </c>
      <c r="G701" t="s">
        <v>10918</v>
      </c>
      <c r="H701" t="str">
        <f t="shared" si="11"/>
        <v>&lt;player1&gt; Punching Foul. &lt;lname&gt;'s 2nd Personal Foul , &lt;team&gt;'s 5th Team Foul.</v>
      </c>
    </row>
    <row r="702" spans="1:8" x14ac:dyDescent="0.25">
      <c r="A702" t="s">
        <v>10154</v>
      </c>
      <c r="B702" t="s">
        <v>10939</v>
      </c>
      <c r="C702" t="str">
        <f>VLOOKUP(E702,foul_type,2,FALSE)&amp;" , &lt;team&gt;'s "</f>
        <v xml:space="preserve"> Personal Foul , &lt;team&gt;'s </v>
      </c>
      <c r="D702" t="s">
        <v>10940</v>
      </c>
      <c r="E702" t="s">
        <v>10793</v>
      </c>
      <c r="F702" t="s">
        <v>10916</v>
      </c>
      <c r="G702" t="s">
        <v>10918</v>
      </c>
      <c r="H702" t="str">
        <f t="shared" si="11"/>
        <v>&lt;player1&gt; Shooting Foul. &lt;lname&gt;'s 3rd Personal Foul , &lt;team&gt;'s 5th Team Foul.</v>
      </c>
    </row>
    <row r="703" spans="1:8" x14ac:dyDescent="0.25">
      <c r="A703" t="s">
        <v>10154</v>
      </c>
      <c r="B703" t="s">
        <v>10939</v>
      </c>
      <c r="C703" t="str">
        <f>VLOOKUP(E703,foul_type,2,FALSE)&amp;" , &lt;team&gt;'s "</f>
        <v xml:space="preserve"> Personal Foul , &lt;team&gt;'s </v>
      </c>
      <c r="D703" t="s">
        <v>10940</v>
      </c>
      <c r="E703" t="s">
        <v>10794</v>
      </c>
      <c r="F703" t="s">
        <v>10916</v>
      </c>
      <c r="G703" t="s">
        <v>10918</v>
      </c>
      <c r="H703" t="str">
        <f t="shared" si="11"/>
        <v>&lt;player1&gt; Personal Foul. &lt;lname&gt;'s 3rd Personal Foul , &lt;team&gt;'s 5th Team Foul.</v>
      </c>
    </row>
    <row r="704" spans="1:8" x14ac:dyDescent="0.25">
      <c r="A704" t="s">
        <v>10154</v>
      </c>
      <c r="B704" t="s">
        <v>10939</v>
      </c>
      <c r="C704" t="str">
        <f>VLOOKUP(E704,foul_type,2,FALSE)&amp;" , &lt;team&gt;'s "</f>
        <v xml:space="preserve"> Personal Foul , &lt;team&gt;'s </v>
      </c>
      <c r="D704" t="s">
        <v>10940</v>
      </c>
      <c r="E704" t="s">
        <v>10795</v>
      </c>
      <c r="F704" t="s">
        <v>10916</v>
      </c>
      <c r="G704" t="s">
        <v>10918</v>
      </c>
      <c r="H704" t="str">
        <f t="shared" si="11"/>
        <v>&lt;player1&gt; Offensive Foul. &lt;lname&gt;'s 3rd Personal Foul , &lt;team&gt;'s 5th Team Foul.</v>
      </c>
    </row>
    <row r="705" spans="1:8" x14ac:dyDescent="0.25">
      <c r="A705" t="s">
        <v>10154</v>
      </c>
      <c r="B705" t="s">
        <v>10939</v>
      </c>
      <c r="C705" t="str">
        <f>VLOOKUP(E705,foul_type,2,FALSE)&amp;" , &lt;team&gt;'s "</f>
        <v xml:space="preserve"> Personal Foul , &lt;team&gt;'s </v>
      </c>
      <c r="D705" t="s">
        <v>10940</v>
      </c>
      <c r="E705" t="s">
        <v>10796</v>
      </c>
      <c r="F705" t="s">
        <v>10916</v>
      </c>
      <c r="G705" t="s">
        <v>10918</v>
      </c>
      <c r="H705" t="str">
        <f t="shared" si="11"/>
        <v>&lt;player1&gt; Illegal Defense Foul. &lt;lname&gt;'s 3rd Personal Foul , &lt;team&gt;'s 5th Team Foul.</v>
      </c>
    </row>
    <row r="706" spans="1:8" x14ac:dyDescent="0.25">
      <c r="A706" t="s">
        <v>10154</v>
      </c>
      <c r="B706" t="s">
        <v>10939</v>
      </c>
      <c r="C706" t="str">
        <f>VLOOKUP(E706,foul_type,2,FALSE)&amp;" , &lt;team&gt;'s "</f>
        <v xml:space="preserve"> Technical Foul , &lt;team&gt;'s </v>
      </c>
      <c r="D706" t="s">
        <v>10940</v>
      </c>
      <c r="E706" t="s">
        <v>10797</v>
      </c>
      <c r="F706" t="s">
        <v>10916</v>
      </c>
      <c r="G706" t="s">
        <v>10918</v>
      </c>
      <c r="H706" t="str">
        <f t="shared" si="11"/>
        <v>&lt;player1&gt; Technical Foul. &lt;lname&gt;'s 3rd Technical Foul , &lt;team&gt;'s 5th Team Foul.</v>
      </c>
    </row>
    <row r="707" spans="1:8" x14ac:dyDescent="0.25">
      <c r="A707" t="s">
        <v>10154</v>
      </c>
      <c r="B707" t="s">
        <v>10939</v>
      </c>
      <c r="C707" t="str">
        <f>VLOOKUP(E707,foul_type,2,FALSE)&amp;" , &lt;team&gt;'s "</f>
        <v xml:space="preserve"> Personal Foul , &lt;team&gt;'s </v>
      </c>
      <c r="D707" t="s">
        <v>10940</v>
      </c>
      <c r="E707" t="s">
        <v>10798</v>
      </c>
      <c r="F707" t="s">
        <v>10916</v>
      </c>
      <c r="G707" t="s">
        <v>10918</v>
      </c>
      <c r="H707" t="str">
        <f t="shared" si="11"/>
        <v>&lt;player1&gt; Loose Ball Foul. &lt;lname&gt;'s 3rd Personal Foul , &lt;team&gt;'s 5th Team Foul.</v>
      </c>
    </row>
    <row r="708" spans="1:8" x14ac:dyDescent="0.25">
      <c r="A708" t="s">
        <v>10154</v>
      </c>
      <c r="B708" t="s">
        <v>10939</v>
      </c>
      <c r="C708" t="str">
        <f>VLOOKUP(E708,foul_type,2,FALSE)&amp;" , &lt;team&gt;'s "</f>
        <v xml:space="preserve"> Flagrant Foul , &lt;team&gt;'s </v>
      </c>
      <c r="D708" t="s">
        <v>10940</v>
      </c>
      <c r="E708" t="s">
        <v>10799</v>
      </c>
      <c r="F708" t="s">
        <v>10916</v>
      </c>
      <c r="G708" t="s">
        <v>10918</v>
      </c>
      <c r="H708" t="str">
        <f t="shared" si="11"/>
        <v>&lt;player1&gt; Flagrant Foul Type 2. &lt;lname&gt;'s 3rd Flagrant Foul , &lt;team&gt;'s 5th Team Foul.</v>
      </c>
    </row>
    <row r="709" spans="1:8" x14ac:dyDescent="0.25">
      <c r="A709" t="s">
        <v>10154</v>
      </c>
      <c r="B709" t="s">
        <v>10939</v>
      </c>
      <c r="C709" t="str">
        <f>VLOOKUP(E709,foul_type,2,FALSE)&amp;" , &lt;team&gt;'s "</f>
        <v xml:space="preserve"> Personal Foul , &lt;team&gt;'s </v>
      </c>
      <c r="D709" t="s">
        <v>10940</v>
      </c>
      <c r="E709" t="s">
        <v>10800</v>
      </c>
      <c r="F709" t="s">
        <v>10916</v>
      </c>
      <c r="G709" t="s">
        <v>10918</v>
      </c>
      <c r="H709" t="str">
        <f t="shared" si="11"/>
        <v>&lt;player1&gt; Away From Ball Foul. &lt;lname&gt;'s 3rd Personal Foul , &lt;team&gt;'s 5th Team Foul.</v>
      </c>
    </row>
    <row r="710" spans="1:8" x14ac:dyDescent="0.25">
      <c r="A710" t="s">
        <v>10154</v>
      </c>
      <c r="B710" t="s">
        <v>10939</v>
      </c>
      <c r="C710" t="str">
        <f>VLOOKUP(E710,foul_type,2,FALSE)&amp;" , &lt;team&gt;'s "</f>
        <v xml:space="preserve"> Personal Foul , &lt;team&gt;'s </v>
      </c>
      <c r="D710" t="s">
        <v>10940</v>
      </c>
      <c r="E710" t="s">
        <v>10801</v>
      </c>
      <c r="F710" t="s">
        <v>10916</v>
      </c>
      <c r="G710" t="s">
        <v>10918</v>
      </c>
      <c r="H710" t="str">
        <f t="shared" si="11"/>
        <v>&lt;player1&gt; Hanging on Rim Foul. &lt;lname&gt;'s 3rd Personal Foul , &lt;team&gt;'s 5th Team Foul.</v>
      </c>
    </row>
    <row r="711" spans="1:8" x14ac:dyDescent="0.25">
      <c r="A711" t="s">
        <v>10154</v>
      </c>
      <c r="B711" t="s">
        <v>10939</v>
      </c>
      <c r="C711" t="str">
        <f>VLOOKUP(E711,foul_type,2,FALSE)&amp;" , &lt;team&gt;'s "</f>
        <v xml:space="preserve"> Personal Foul , &lt;team&gt;'s </v>
      </c>
      <c r="D711" t="s">
        <v>10940</v>
      </c>
      <c r="E711" t="s">
        <v>10802</v>
      </c>
      <c r="F711" t="s">
        <v>10916</v>
      </c>
      <c r="G711" t="s">
        <v>10918</v>
      </c>
      <c r="H711" t="str">
        <f t="shared" si="11"/>
        <v>&lt;player1&gt; Elbow Foul. &lt;lname&gt;'s 3rd Personal Foul , &lt;team&gt;'s 5th Team Foul.</v>
      </c>
    </row>
    <row r="712" spans="1:8" x14ac:dyDescent="0.25">
      <c r="A712" t="s">
        <v>10154</v>
      </c>
      <c r="B712" t="s">
        <v>10939</v>
      </c>
      <c r="C712" t="str">
        <f>VLOOKUP(E712,foul_type,2,FALSE)&amp;" , &lt;team&gt;'s "</f>
        <v xml:space="preserve"> Flagrant Foul , &lt;team&gt;'s </v>
      </c>
      <c r="D712" t="s">
        <v>10940</v>
      </c>
      <c r="E712" t="s">
        <v>10803</v>
      </c>
      <c r="F712" t="s">
        <v>10916</v>
      </c>
      <c r="G712" t="s">
        <v>10918</v>
      </c>
      <c r="H712" t="str">
        <f t="shared" si="11"/>
        <v>&lt;player1&gt; Flagrant Foul Type 1. &lt;lname&gt;'s 3rd Flagrant Foul , &lt;team&gt;'s 5th Team Foul.</v>
      </c>
    </row>
    <row r="713" spans="1:8" x14ac:dyDescent="0.25">
      <c r="A713" t="s">
        <v>10154</v>
      </c>
      <c r="B713" t="s">
        <v>10939</v>
      </c>
      <c r="C713" t="str">
        <f>VLOOKUP(E713,foul_type,2,FALSE)&amp;" , &lt;team&gt;'s "</f>
        <v xml:space="preserve"> Personal Foul , &lt;team&gt;'s </v>
      </c>
      <c r="D713" t="s">
        <v>10940</v>
      </c>
      <c r="E713" t="s">
        <v>10804</v>
      </c>
      <c r="F713" t="s">
        <v>10916</v>
      </c>
      <c r="G713" t="s">
        <v>10918</v>
      </c>
      <c r="H713" t="str">
        <f t="shared" si="11"/>
        <v>&lt;player1&gt; Clear Path Foul. &lt;lname&gt;'s 3rd Personal Foul , &lt;team&gt;'s 5th Team Foul.</v>
      </c>
    </row>
    <row r="714" spans="1:8" x14ac:dyDescent="0.25">
      <c r="A714" t="s">
        <v>10154</v>
      </c>
      <c r="B714" t="s">
        <v>10939</v>
      </c>
      <c r="C714" t="str">
        <f>VLOOKUP(E714,foul_type,2,FALSE)&amp;" , &lt;team&gt;'s "</f>
        <v xml:space="preserve"> Personal Foul , &lt;team&gt;'s </v>
      </c>
      <c r="D714" t="s">
        <v>10940</v>
      </c>
      <c r="E714" t="s">
        <v>10805</v>
      </c>
      <c r="F714" t="s">
        <v>10916</v>
      </c>
      <c r="G714" t="s">
        <v>10918</v>
      </c>
      <c r="H714" t="str">
        <f t="shared" si="11"/>
        <v>&lt;player1&gt; Inbound Foul. &lt;lname&gt;'s 3rd Personal Foul , &lt;team&gt;'s 5th Team Foul.</v>
      </c>
    </row>
    <row r="715" spans="1:8" x14ac:dyDescent="0.25">
      <c r="A715" t="s">
        <v>10154</v>
      </c>
      <c r="B715" t="s">
        <v>10939</v>
      </c>
      <c r="C715" t="str">
        <f>VLOOKUP(E715,foul_type,2,FALSE)&amp;" , &lt;team&gt;'s "</f>
        <v xml:space="preserve"> Personal Foul , &lt;team&gt;'s </v>
      </c>
      <c r="D715" t="s">
        <v>10940</v>
      </c>
      <c r="E715" t="s">
        <v>10806</v>
      </c>
      <c r="F715" t="s">
        <v>10916</v>
      </c>
      <c r="G715" t="s">
        <v>10918</v>
      </c>
      <c r="H715" t="str">
        <f t="shared" si="11"/>
        <v>&lt;player1&gt; Foul. &lt;lname&gt;'s 3rd Personal Foul , &lt;team&gt;'s 5th Team Foul.</v>
      </c>
    </row>
    <row r="716" spans="1:8" x14ac:dyDescent="0.25">
      <c r="A716" t="s">
        <v>10154</v>
      </c>
      <c r="B716" t="s">
        <v>10939</v>
      </c>
      <c r="C716" t="str">
        <f>VLOOKUP(E716,foul_type,2,FALSE)&amp;" , &lt;team&gt;'s "</f>
        <v xml:space="preserve"> Personal Foul , &lt;team&gt;'s </v>
      </c>
      <c r="D716" t="s">
        <v>10940</v>
      </c>
      <c r="E716" t="s">
        <v>10809</v>
      </c>
      <c r="F716" t="s">
        <v>10916</v>
      </c>
      <c r="G716" t="s">
        <v>10918</v>
      </c>
      <c r="H716" t="str">
        <f t="shared" si="11"/>
        <v>&lt;player1&gt; Punching Foul. &lt;lname&gt;'s 3rd Personal Foul , &lt;team&gt;'s 5th Team Foul.</v>
      </c>
    </row>
    <row r="717" spans="1:8" x14ac:dyDescent="0.25">
      <c r="A717" t="s">
        <v>10154</v>
      </c>
      <c r="B717" t="s">
        <v>10939</v>
      </c>
      <c r="C717" t="str">
        <f>VLOOKUP(E717,foul_type,2,FALSE)&amp;" , &lt;team&gt;'s "</f>
        <v xml:space="preserve"> Personal Foul , &lt;team&gt;'s </v>
      </c>
      <c r="D717" t="s">
        <v>10940</v>
      </c>
      <c r="E717" t="s">
        <v>10793</v>
      </c>
      <c r="F717" t="s">
        <v>10917</v>
      </c>
      <c r="G717" t="s">
        <v>10918</v>
      </c>
      <c r="H717" t="str">
        <f t="shared" ref="H717:H780" si="12">+CONCATENATE(A717,E717,B717,F717,C717,G717,D717)</f>
        <v>&lt;player1&gt; Shooting Foul. &lt;lname&gt;'s 4th Personal Foul , &lt;team&gt;'s 5th Team Foul.</v>
      </c>
    </row>
    <row r="718" spans="1:8" x14ac:dyDescent="0.25">
      <c r="A718" t="s">
        <v>10154</v>
      </c>
      <c r="B718" t="s">
        <v>10939</v>
      </c>
      <c r="C718" t="str">
        <f>VLOOKUP(E718,foul_type,2,FALSE)&amp;" , &lt;team&gt;'s "</f>
        <v xml:space="preserve"> Personal Foul , &lt;team&gt;'s </v>
      </c>
      <c r="D718" t="s">
        <v>10940</v>
      </c>
      <c r="E718" t="s">
        <v>10794</v>
      </c>
      <c r="F718" t="s">
        <v>10917</v>
      </c>
      <c r="G718" t="s">
        <v>10918</v>
      </c>
      <c r="H718" t="str">
        <f t="shared" si="12"/>
        <v>&lt;player1&gt; Personal Foul. &lt;lname&gt;'s 4th Personal Foul , &lt;team&gt;'s 5th Team Foul.</v>
      </c>
    </row>
    <row r="719" spans="1:8" x14ac:dyDescent="0.25">
      <c r="A719" t="s">
        <v>10154</v>
      </c>
      <c r="B719" t="s">
        <v>10939</v>
      </c>
      <c r="C719" t="str">
        <f>VLOOKUP(E719,foul_type,2,FALSE)&amp;" , &lt;team&gt;'s "</f>
        <v xml:space="preserve"> Personal Foul , &lt;team&gt;'s </v>
      </c>
      <c r="D719" t="s">
        <v>10940</v>
      </c>
      <c r="E719" t="s">
        <v>10795</v>
      </c>
      <c r="F719" t="s">
        <v>10917</v>
      </c>
      <c r="G719" t="s">
        <v>10918</v>
      </c>
      <c r="H719" t="str">
        <f t="shared" si="12"/>
        <v>&lt;player1&gt; Offensive Foul. &lt;lname&gt;'s 4th Personal Foul , &lt;team&gt;'s 5th Team Foul.</v>
      </c>
    </row>
    <row r="720" spans="1:8" x14ac:dyDescent="0.25">
      <c r="A720" t="s">
        <v>10154</v>
      </c>
      <c r="B720" t="s">
        <v>10939</v>
      </c>
      <c r="C720" t="str">
        <f>VLOOKUP(E720,foul_type,2,FALSE)&amp;" , &lt;team&gt;'s "</f>
        <v xml:space="preserve"> Personal Foul , &lt;team&gt;'s </v>
      </c>
      <c r="D720" t="s">
        <v>10940</v>
      </c>
      <c r="E720" t="s">
        <v>10796</v>
      </c>
      <c r="F720" t="s">
        <v>10917</v>
      </c>
      <c r="G720" t="s">
        <v>10918</v>
      </c>
      <c r="H720" t="str">
        <f t="shared" si="12"/>
        <v>&lt;player1&gt; Illegal Defense Foul. &lt;lname&gt;'s 4th Personal Foul , &lt;team&gt;'s 5th Team Foul.</v>
      </c>
    </row>
    <row r="721" spans="1:8" x14ac:dyDescent="0.25">
      <c r="A721" t="s">
        <v>10154</v>
      </c>
      <c r="B721" t="s">
        <v>10939</v>
      </c>
      <c r="C721" t="str">
        <f>VLOOKUP(E721,foul_type,2,FALSE)&amp;" , &lt;team&gt;'s "</f>
        <v xml:space="preserve"> Technical Foul , &lt;team&gt;'s </v>
      </c>
      <c r="D721" t="s">
        <v>10940</v>
      </c>
      <c r="E721" t="s">
        <v>10797</v>
      </c>
      <c r="F721" t="s">
        <v>10917</v>
      </c>
      <c r="G721" t="s">
        <v>10918</v>
      </c>
      <c r="H721" t="str">
        <f t="shared" si="12"/>
        <v>&lt;player1&gt; Technical Foul. &lt;lname&gt;'s 4th Technical Foul , &lt;team&gt;'s 5th Team Foul.</v>
      </c>
    </row>
    <row r="722" spans="1:8" x14ac:dyDescent="0.25">
      <c r="A722" t="s">
        <v>10154</v>
      </c>
      <c r="B722" t="s">
        <v>10939</v>
      </c>
      <c r="C722" t="str">
        <f>VLOOKUP(E722,foul_type,2,FALSE)&amp;" , &lt;team&gt;'s "</f>
        <v xml:space="preserve"> Personal Foul , &lt;team&gt;'s </v>
      </c>
      <c r="D722" t="s">
        <v>10940</v>
      </c>
      <c r="E722" t="s">
        <v>10798</v>
      </c>
      <c r="F722" t="s">
        <v>10917</v>
      </c>
      <c r="G722" t="s">
        <v>10918</v>
      </c>
      <c r="H722" t="str">
        <f t="shared" si="12"/>
        <v>&lt;player1&gt; Loose Ball Foul. &lt;lname&gt;'s 4th Personal Foul , &lt;team&gt;'s 5th Team Foul.</v>
      </c>
    </row>
    <row r="723" spans="1:8" x14ac:dyDescent="0.25">
      <c r="A723" t="s">
        <v>10154</v>
      </c>
      <c r="B723" t="s">
        <v>10939</v>
      </c>
      <c r="C723" t="str">
        <f>VLOOKUP(E723,foul_type,2,FALSE)&amp;" , &lt;team&gt;'s "</f>
        <v xml:space="preserve"> Flagrant Foul , &lt;team&gt;'s </v>
      </c>
      <c r="D723" t="s">
        <v>10940</v>
      </c>
      <c r="E723" t="s">
        <v>10799</v>
      </c>
      <c r="F723" t="s">
        <v>10917</v>
      </c>
      <c r="G723" t="s">
        <v>10918</v>
      </c>
      <c r="H723" t="str">
        <f t="shared" si="12"/>
        <v>&lt;player1&gt; Flagrant Foul Type 2. &lt;lname&gt;'s 4th Flagrant Foul , &lt;team&gt;'s 5th Team Foul.</v>
      </c>
    </row>
    <row r="724" spans="1:8" x14ac:dyDescent="0.25">
      <c r="A724" t="s">
        <v>10154</v>
      </c>
      <c r="B724" t="s">
        <v>10939</v>
      </c>
      <c r="C724" t="str">
        <f>VLOOKUP(E724,foul_type,2,FALSE)&amp;" , &lt;team&gt;'s "</f>
        <v xml:space="preserve"> Personal Foul , &lt;team&gt;'s </v>
      </c>
      <c r="D724" t="s">
        <v>10940</v>
      </c>
      <c r="E724" t="s">
        <v>10800</v>
      </c>
      <c r="F724" t="s">
        <v>10917</v>
      </c>
      <c r="G724" t="s">
        <v>10918</v>
      </c>
      <c r="H724" t="str">
        <f t="shared" si="12"/>
        <v>&lt;player1&gt; Away From Ball Foul. &lt;lname&gt;'s 4th Personal Foul , &lt;team&gt;'s 5th Team Foul.</v>
      </c>
    </row>
    <row r="725" spans="1:8" x14ac:dyDescent="0.25">
      <c r="A725" t="s">
        <v>10154</v>
      </c>
      <c r="B725" t="s">
        <v>10939</v>
      </c>
      <c r="C725" t="str">
        <f>VLOOKUP(E725,foul_type,2,FALSE)&amp;" , &lt;team&gt;'s "</f>
        <v xml:space="preserve"> Personal Foul , &lt;team&gt;'s </v>
      </c>
      <c r="D725" t="s">
        <v>10940</v>
      </c>
      <c r="E725" t="s">
        <v>10801</v>
      </c>
      <c r="F725" t="s">
        <v>10917</v>
      </c>
      <c r="G725" t="s">
        <v>10918</v>
      </c>
      <c r="H725" t="str">
        <f t="shared" si="12"/>
        <v>&lt;player1&gt; Hanging on Rim Foul. &lt;lname&gt;'s 4th Personal Foul , &lt;team&gt;'s 5th Team Foul.</v>
      </c>
    </row>
    <row r="726" spans="1:8" x14ac:dyDescent="0.25">
      <c r="A726" t="s">
        <v>10154</v>
      </c>
      <c r="B726" t="s">
        <v>10939</v>
      </c>
      <c r="C726" t="str">
        <f>VLOOKUP(E726,foul_type,2,FALSE)&amp;" , &lt;team&gt;'s "</f>
        <v xml:space="preserve"> Personal Foul , &lt;team&gt;'s </v>
      </c>
      <c r="D726" t="s">
        <v>10940</v>
      </c>
      <c r="E726" t="s">
        <v>10802</v>
      </c>
      <c r="F726" t="s">
        <v>10917</v>
      </c>
      <c r="G726" t="s">
        <v>10918</v>
      </c>
      <c r="H726" t="str">
        <f t="shared" si="12"/>
        <v>&lt;player1&gt; Elbow Foul. &lt;lname&gt;'s 4th Personal Foul , &lt;team&gt;'s 5th Team Foul.</v>
      </c>
    </row>
    <row r="727" spans="1:8" x14ac:dyDescent="0.25">
      <c r="A727" t="s">
        <v>10154</v>
      </c>
      <c r="B727" t="s">
        <v>10939</v>
      </c>
      <c r="C727" t="str">
        <f>VLOOKUP(E727,foul_type,2,FALSE)&amp;" , &lt;team&gt;'s "</f>
        <v xml:space="preserve"> Flagrant Foul , &lt;team&gt;'s </v>
      </c>
      <c r="D727" t="s">
        <v>10940</v>
      </c>
      <c r="E727" t="s">
        <v>10803</v>
      </c>
      <c r="F727" t="s">
        <v>10917</v>
      </c>
      <c r="G727" t="s">
        <v>10918</v>
      </c>
      <c r="H727" t="str">
        <f t="shared" si="12"/>
        <v>&lt;player1&gt; Flagrant Foul Type 1. &lt;lname&gt;'s 4th Flagrant Foul , &lt;team&gt;'s 5th Team Foul.</v>
      </c>
    </row>
    <row r="728" spans="1:8" x14ac:dyDescent="0.25">
      <c r="A728" t="s">
        <v>10154</v>
      </c>
      <c r="B728" t="s">
        <v>10939</v>
      </c>
      <c r="C728" t="str">
        <f>VLOOKUP(E728,foul_type,2,FALSE)&amp;" , &lt;team&gt;'s "</f>
        <v xml:space="preserve"> Personal Foul , &lt;team&gt;'s </v>
      </c>
      <c r="D728" t="s">
        <v>10940</v>
      </c>
      <c r="E728" t="s">
        <v>10804</v>
      </c>
      <c r="F728" t="s">
        <v>10917</v>
      </c>
      <c r="G728" t="s">
        <v>10918</v>
      </c>
      <c r="H728" t="str">
        <f t="shared" si="12"/>
        <v>&lt;player1&gt; Clear Path Foul. &lt;lname&gt;'s 4th Personal Foul , &lt;team&gt;'s 5th Team Foul.</v>
      </c>
    </row>
    <row r="729" spans="1:8" x14ac:dyDescent="0.25">
      <c r="A729" t="s">
        <v>10154</v>
      </c>
      <c r="B729" t="s">
        <v>10939</v>
      </c>
      <c r="C729" t="str">
        <f>VLOOKUP(E729,foul_type,2,FALSE)&amp;" , &lt;team&gt;'s "</f>
        <v xml:space="preserve"> Personal Foul , &lt;team&gt;'s </v>
      </c>
      <c r="D729" t="s">
        <v>10940</v>
      </c>
      <c r="E729" t="s">
        <v>10805</v>
      </c>
      <c r="F729" t="s">
        <v>10917</v>
      </c>
      <c r="G729" t="s">
        <v>10918</v>
      </c>
      <c r="H729" t="str">
        <f t="shared" si="12"/>
        <v>&lt;player1&gt; Inbound Foul. &lt;lname&gt;'s 4th Personal Foul , &lt;team&gt;'s 5th Team Foul.</v>
      </c>
    </row>
    <row r="730" spans="1:8" x14ac:dyDescent="0.25">
      <c r="A730" t="s">
        <v>10154</v>
      </c>
      <c r="B730" t="s">
        <v>10939</v>
      </c>
      <c r="C730" t="str">
        <f>VLOOKUP(E730,foul_type,2,FALSE)&amp;" , &lt;team&gt;'s "</f>
        <v xml:space="preserve"> Personal Foul , &lt;team&gt;'s </v>
      </c>
      <c r="D730" t="s">
        <v>10940</v>
      </c>
      <c r="E730" t="s">
        <v>10806</v>
      </c>
      <c r="F730" t="s">
        <v>10917</v>
      </c>
      <c r="G730" t="s">
        <v>10918</v>
      </c>
      <c r="H730" t="str">
        <f t="shared" si="12"/>
        <v>&lt;player1&gt; Foul. &lt;lname&gt;'s 4th Personal Foul , &lt;team&gt;'s 5th Team Foul.</v>
      </c>
    </row>
    <row r="731" spans="1:8" x14ac:dyDescent="0.25">
      <c r="A731" t="s">
        <v>10154</v>
      </c>
      <c r="B731" t="s">
        <v>10939</v>
      </c>
      <c r="C731" t="str">
        <f>VLOOKUP(E731,foul_type,2,FALSE)&amp;" , &lt;team&gt;'s "</f>
        <v xml:space="preserve"> Personal Foul , &lt;team&gt;'s </v>
      </c>
      <c r="D731" t="s">
        <v>10940</v>
      </c>
      <c r="E731" t="s">
        <v>10809</v>
      </c>
      <c r="F731" t="s">
        <v>10917</v>
      </c>
      <c r="G731" t="s">
        <v>10918</v>
      </c>
      <c r="H731" t="str">
        <f t="shared" si="12"/>
        <v>&lt;player1&gt; Punching Foul. &lt;lname&gt;'s 4th Personal Foul , &lt;team&gt;'s 5th Team Foul.</v>
      </c>
    </row>
    <row r="732" spans="1:8" x14ac:dyDescent="0.25">
      <c r="A732" t="s">
        <v>10154</v>
      </c>
      <c r="B732" t="s">
        <v>10939</v>
      </c>
      <c r="C732" t="str">
        <f>VLOOKUP(E732,foul_type,2,FALSE)&amp;" , &lt;team&gt;'s "</f>
        <v xml:space="preserve"> Personal Foul , &lt;team&gt;'s </v>
      </c>
      <c r="D732" t="s">
        <v>10940</v>
      </c>
      <c r="E732" t="s">
        <v>10793</v>
      </c>
      <c r="F732" t="s">
        <v>10918</v>
      </c>
      <c r="G732" t="s">
        <v>10918</v>
      </c>
      <c r="H732" t="str">
        <f t="shared" si="12"/>
        <v>&lt;player1&gt; Shooting Foul. &lt;lname&gt;'s 5th Personal Foul , &lt;team&gt;'s 5th Team Foul.</v>
      </c>
    </row>
    <row r="733" spans="1:8" x14ac:dyDescent="0.25">
      <c r="A733" t="s">
        <v>10154</v>
      </c>
      <c r="B733" t="s">
        <v>10939</v>
      </c>
      <c r="C733" t="str">
        <f>VLOOKUP(E733,foul_type,2,FALSE)&amp;" , &lt;team&gt;'s "</f>
        <v xml:space="preserve"> Personal Foul , &lt;team&gt;'s </v>
      </c>
      <c r="D733" t="s">
        <v>10940</v>
      </c>
      <c r="E733" t="s">
        <v>10794</v>
      </c>
      <c r="F733" t="s">
        <v>10918</v>
      </c>
      <c r="G733" t="s">
        <v>10918</v>
      </c>
      <c r="H733" t="str">
        <f t="shared" si="12"/>
        <v>&lt;player1&gt; Personal Foul. &lt;lname&gt;'s 5th Personal Foul , &lt;team&gt;'s 5th Team Foul.</v>
      </c>
    </row>
    <row r="734" spans="1:8" x14ac:dyDescent="0.25">
      <c r="A734" t="s">
        <v>10154</v>
      </c>
      <c r="B734" t="s">
        <v>10939</v>
      </c>
      <c r="C734" t="str">
        <f>VLOOKUP(E734,foul_type,2,FALSE)&amp;" , &lt;team&gt;'s "</f>
        <v xml:space="preserve"> Personal Foul , &lt;team&gt;'s </v>
      </c>
      <c r="D734" t="s">
        <v>10940</v>
      </c>
      <c r="E734" t="s">
        <v>10795</v>
      </c>
      <c r="F734" t="s">
        <v>10918</v>
      </c>
      <c r="G734" t="s">
        <v>10918</v>
      </c>
      <c r="H734" t="str">
        <f t="shared" si="12"/>
        <v>&lt;player1&gt; Offensive Foul. &lt;lname&gt;'s 5th Personal Foul , &lt;team&gt;'s 5th Team Foul.</v>
      </c>
    </row>
    <row r="735" spans="1:8" x14ac:dyDescent="0.25">
      <c r="A735" t="s">
        <v>10154</v>
      </c>
      <c r="B735" t="s">
        <v>10939</v>
      </c>
      <c r="C735" t="str">
        <f>VLOOKUP(E735,foul_type,2,FALSE)&amp;" , &lt;team&gt;'s "</f>
        <v xml:space="preserve"> Personal Foul , &lt;team&gt;'s </v>
      </c>
      <c r="D735" t="s">
        <v>10940</v>
      </c>
      <c r="E735" t="s">
        <v>10796</v>
      </c>
      <c r="F735" t="s">
        <v>10918</v>
      </c>
      <c r="G735" t="s">
        <v>10918</v>
      </c>
      <c r="H735" t="str">
        <f t="shared" si="12"/>
        <v>&lt;player1&gt; Illegal Defense Foul. &lt;lname&gt;'s 5th Personal Foul , &lt;team&gt;'s 5th Team Foul.</v>
      </c>
    </row>
    <row r="736" spans="1:8" x14ac:dyDescent="0.25">
      <c r="A736" t="s">
        <v>10154</v>
      </c>
      <c r="B736" t="s">
        <v>10939</v>
      </c>
      <c r="C736" t="str">
        <f>VLOOKUP(E736,foul_type,2,FALSE)&amp;" , &lt;team&gt;'s "</f>
        <v xml:space="preserve"> Technical Foul , &lt;team&gt;'s </v>
      </c>
      <c r="D736" t="s">
        <v>10940</v>
      </c>
      <c r="E736" t="s">
        <v>10797</v>
      </c>
      <c r="F736" t="s">
        <v>10918</v>
      </c>
      <c r="G736" t="s">
        <v>10918</v>
      </c>
      <c r="H736" t="str">
        <f t="shared" si="12"/>
        <v>&lt;player1&gt; Technical Foul. &lt;lname&gt;'s 5th Technical Foul , &lt;team&gt;'s 5th Team Foul.</v>
      </c>
    </row>
    <row r="737" spans="1:8" x14ac:dyDescent="0.25">
      <c r="A737" t="s">
        <v>10154</v>
      </c>
      <c r="B737" t="s">
        <v>10939</v>
      </c>
      <c r="C737" t="str">
        <f>VLOOKUP(E737,foul_type,2,FALSE)&amp;" , &lt;team&gt;'s "</f>
        <v xml:space="preserve"> Personal Foul , &lt;team&gt;'s </v>
      </c>
      <c r="D737" t="s">
        <v>10940</v>
      </c>
      <c r="E737" t="s">
        <v>10798</v>
      </c>
      <c r="F737" t="s">
        <v>10918</v>
      </c>
      <c r="G737" t="s">
        <v>10918</v>
      </c>
      <c r="H737" t="str">
        <f t="shared" si="12"/>
        <v>&lt;player1&gt; Loose Ball Foul. &lt;lname&gt;'s 5th Personal Foul , &lt;team&gt;'s 5th Team Foul.</v>
      </c>
    </row>
    <row r="738" spans="1:8" x14ac:dyDescent="0.25">
      <c r="A738" t="s">
        <v>10154</v>
      </c>
      <c r="B738" t="s">
        <v>10939</v>
      </c>
      <c r="C738" t="str">
        <f>VLOOKUP(E738,foul_type,2,FALSE)&amp;" , &lt;team&gt;'s "</f>
        <v xml:space="preserve"> Flagrant Foul , &lt;team&gt;'s </v>
      </c>
      <c r="D738" t="s">
        <v>10940</v>
      </c>
      <c r="E738" t="s">
        <v>10799</v>
      </c>
      <c r="F738" t="s">
        <v>10918</v>
      </c>
      <c r="G738" t="s">
        <v>10918</v>
      </c>
      <c r="H738" t="str">
        <f t="shared" si="12"/>
        <v>&lt;player1&gt; Flagrant Foul Type 2. &lt;lname&gt;'s 5th Flagrant Foul , &lt;team&gt;'s 5th Team Foul.</v>
      </c>
    </row>
    <row r="739" spans="1:8" x14ac:dyDescent="0.25">
      <c r="A739" t="s">
        <v>10154</v>
      </c>
      <c r="B739" t="s">
        <v>10939</v>
      </c>
      <c r="C739" t="str">
        <f>VLOOKUP(E739,foul_type,2,FALSE)&amp;" , &lt;team&gt;'s "</f>
        <v xml:space="preserve"> Personal Foul , &lt;team&gt;'s </v>
      </c>
      <c r="D739" t="s">
        <v>10940</v>
      </c>
      <c r="E739" t="s">
        <v>10800</v>
      </c>
      <c r="F739" t="s">
        <v>10918</v>
      </c>
      <c r="G739" t="s">
        <v>10918</v>
      </c>
      <c r="H739" t="str">
        <f t="shared" si="12"/>
        <v>&lt;player1&gt; Away From Ball Foul. &lt;lname&gt;'s 5th Personal Foul , &lt;team&gt;'s 5th Team Foul.</v>
      </c>
    </row>
    <row r="740" spans="1:8" x14ac:dyDescent="0.25">
      <c r="A740" t="s">
        <v>10154</v>
      </c>
      <c r="B740" t="s">
        <v>10939</v>
      </c>
      <c r="C740" t="str">
        <f>VLOOKUP(E740,foul_type,2,FALSE)&amp;" , &lt;team&gt;'s "</f>
        <v xml:space="preserve"> Personal Foul , &lt;team&gt;'s </v>
      </c>
      <c r="D740" t="s">
        <v>10940</v>
      </c>
      <c r="E740" t="s">
        <v>10801</v>
      </c>
      <c r="F740" t="s">
        <v>10918</v>
      </c>
      <c r="G740" t="s">
        <v>10918</v>
      </c>
      <c r="H740" t="str">
        <f t="shared" si="12"/>
        <v>&lt;player1&gt; Hanging on Rim Foul. &lt;lname&gt;'s 5th Personal Foul , &lt;team&gt;'s 5th Team Foul.</v>
      </c>
    </row>
    <row r="741" spans="1:8" x14ac:dyDescent="0.25">
      <c r="A741" t="s">
        <v>10154</v>
      </c>
      <c r="B741" t="s">
        <v>10939</v>
      </c>
      <c r="C741" t="str">
        <f>VLOOKUP(E741,foul_type,2,FALSE)&amp;" , &lt;team&gt;'s "</f>
        <v xml:space="preserve"> Personal Foul , &lt;team&gt;'s </v>
      </c>
      <c r="D741" t="s">
        <v>10940</v>
      </c>
      <c r="E741" t="s">
        <v>10802</v>
      </c>
      <c r="F741" t="s">
        <v>10918</v>
      </c>
      <c r="G741" t="s">
        <v>10918</v>
      </c>
      <c r="H741" t="str">
        <f t="shared" si="12"/>
        <v>&lt;player1&gt; Elbow Foul. &lt;lname&gt;'s 5th Personal Foul , &lt;team&gt;'s 5th Team Foul.</v>
      </c>
    </row>
    <row r="742" spans="1:8" x14ac:dyDescent="0.25">
      <c r="A742" t="s">
        <v>10154</v>
      </c>
      <c r="B742" t="s">
        <v>10939</v>
      </c>
      <c r="C742" t="str">
        <f>VLOOKUP(E742,foul_type,2,FALSE)&amp;" , &lt;team&gt;'s "</f>
        <v xml:space="preserve"> Flagrant Foul , &lt;team&gt;'s </v>
      </c>
      <c r="D742" t="s">
        <v>10940</v>
      </c>
      <c r="E742" t="s">
        <v>10803</v>
      </c>
      <c r="F742" t="s">
        <v>10918</v>
      </c>
      <c r="G742" t="s">
        <v>10918</v>
      </c>
      <c r="H742" t="str">
        <f t="shared" si="12"/>
        <v>&lt;player1&gt; Flagrant Foul Type 1. &lt;lname&gt;'s 5th Flagrant Foul , &lt;team&gt;'s 5th Team Foul.</v>
      </c>
    </row>
    <row r="743" spans="1:8" x14ac:dyDescent="0.25">
      <c r="A743" t="s">
        <v>10154</v>
      </c>
      <c r="B743" t="s">
        <v>10939</v>
      </c>
      <c r="C743" t="str">
        <f>VLOOKUP(E743,foul_type,2,FALSE)&amp;" , &lt;team&gt;'s "</f>
        <v xml:space="preserve"> Personal Foul , &lt;team&gt;'s </v>
      </c>
      <c r="D743" t="s">
        <v>10940</v>
      </c>
      <c r="E743" t="s">
        <v>10804</v>
      </c>
      <c r="F743" t="s">
        <v>10918</v>
      </c>
      <c r="G743" t="s">
        <v>10918</v>
      </c>
      <c r="H743" t="str">
        <f t="shared" si="12"/>
        <v>&lt;player1&gt; Clear Path Foul. &lt;lname&gt;'s 5th Personal Foul , &lt;team&gt;'s 5th Team Foul.</v>
      </c>
    </row>
    <row r="744" spans="1:8" x14ac:dyDescent="0.25">
      <c r="A744" t="s">
        <v>10154</v>
      </c>
      <c r="B744" t="s">
        <v>10939</v>
      </c>
      <c r="C744" t="str">
        <f>VLOOKUP(E744,foul_type,2,FALSE)&amp;" , &lt;team&gt;'s "</f>
        <v xml:space="preserve"> Personal Foul , &lt;team&gt;'s </v>
      </c>
      <c r="D744" t="s">
        <v>10940</v>
      </c>
      <c r="E744" t="s">
        <v>10805</v>
      </c>
      <c r="F744" t="s">
        <v>10918</v>
      </c>
      <c r="G744" t="s">
        <v>10918</v>
      </c>
      <c r="H744" t="str">
        <f t="shared" si="12"/>
        <v>&lt;player1&gt; Inbound Foul. &lt;lname&gt;'s 5th Personal Foul , &lt;team&gt;'s 5th Team Foul.</v>
      </c>
    </row>
    <row r="745" spans="1:8" x14ac:dyDescent="0.25">
      <c r="A745" t="s">
        <v>10154</v>
      </c>
      <c r="B745" t="s">
        <v>10939</v>
      </c>
      <c r="C745" t="str">
        <f>VLOOKUP(E745,foul_type,2,FALSE)&amp;" , &lt;team&gt;'s "</f>
        <v xml:space="preserve"> Personal Foul , &lt;team&gt;'s </v>
      </c>
      <c r="D745" t="s">
        <v>10940</v>
      </c>
      <c r="E745" t="s">
        <v>10806</v>
      </c>
      <c r="F745" t="s">
        <v>10918</v>
      </c>
      <c r="G745" t="s">
        <v>10918</v>
      </c>
      <c r="H745" t="str">
        <f t="shared" si="12"/>
        <v>&lt;player1&gt; Foul. &lt;lname&gt;'s 5th Personal Foul , &lt;team&gt;'s 5th Team Foul.</v>
      </c>
    </row>
    <row r="746" spans="1:8" x14ac:dyDescent="0.25">
      <c r="A746" t="s">
        <v>10154</v>
      </c>
      <c r="B746" t="s">
        <v>10939</v>
      </c>
      <c r="C746" t="str">
        <f>VLOOKUP(E746,foul_type,2,FALSE)&amp;" , &lt;team&gt;'s "</f>
        <v xml:space="preserve"> Personal Foul , &lt;team&gt;'s </v>
      </c>
      <c r="D746" t="s">
        <v>10940</v>
      </c>
      <c r="E746" t="s">
        <v>10809</v>
      </c>
      <c r="F746" t="s">
        <v>10918</v>
      </c>
      <c r="G746" t="s">
        <v>10918</v>
      </c>
      <c r="H746" t="str">
        <f t="shared" si="12"/>
        <v>&lt;player1&gt; Punching Foul. &lt;lname&gt;'s 5th Personal Foul , &lt;team&gt;'s 5th Team Foul.</v>
      </c>
    </row>
    <row r="747" spans="1:8" x14ac:dyDescent="0.25">
      <c r="A747" t="s">
        <v>10154</v>
      </c>
      <c r="B747" t="s">
        <v>10939</v>
      </c>
      <c r="C747" t="str">
        <f>VLOOKUP(E747,foul_type,2,FALSE)&amp;" , &lt;team&gt;'s "</f>
        <v xml:space="preserve"> Personal Foul , &lt;team&gt;'s </v>
      </c>
      <c r="D747" t="s">
        <v>10940</v>
      </c>
      <c r="E747" t="s">
        <v>10793</v>
      </c>
      <c r="F747" t="s">
        <v>10919</v>
      </c>
      <c r="G747" t="s">
        <v>10918</v>
      </c>
      <c r="H747" t="str">
        <f t="shared" si="12"/>
        <v>&lt;player1&gt; Shooting Foul. &lt;lname&gt;'s 6th Personal Foul , &lt;team&gt;'s 5th Team Foul.</v>
      </c>
    </row>
    <row r="748" spans="1:8" x14ac:dyDescent="0.25">
      <c r="A748" t="s">
        <v>10154</v>
      </c>
      <c r="B748" t="s">
        <v>10939</v>
      </c>
      <c r="C748" t="str">
        <f>VLOOKUP(E748,foul_type,2,FALSE)&amp;" , &lt;team&gt;'s "</f>
        <v xml:space="preserve"> Personal Foul , &lt;team&gt;'s </v>
      </c>
      <c r="D748" t="s">
        <v>10940</v>
      </c>
      <c r="E748" t="s">
        <v>10794</v>
      </c>
      <c r="F748" t="s">
        <v>10919</v>
      </c>
      <c r="G748" t="s">
        <v>10918</v>
      </c>
      <c r="H748" t="str">
        <f t="shared" si="12"/>
        <v>&lt;player1&gt; Personal Foul. &lt;lname&gt;'s 6th Personal Foul , &lt;team&gt;'s 5th Team Foul.</v>
      </c>
    </row>
    <row r="749" spans="1:8" x14ac:dyDescent="0.25">
      <c r="A749" t="s">
        <v>10154</v>
      </c>
      <c r="B749" t="s">
        <v>10939</v>
      </c>
      <c r="C749" t="str">
        <f>VLOOKUP(E749,foul_type,2,FALSE)&amp;" , &lt;team&gt;'s "</f>
        <v xml:space="preserve"> Personal Foul , &lt;team&gt;'s </v>
      </c>
      <c r="D749" t="s">
        <v>10940</v>
      </c>
      <c r="E749" t="s">
        <v>10795</v>
      </c>
      <c r="F749" t="s">
        <v>10919</v>
      </c>
      <c r="G749" t="s">
        <v>10918</v>
      </c>
      <c r="H749" t="str">
        <f t="shared" si="12"/>
        <v>&lt;player1&gt; Offensive Foul. &lt;lname&gt;'s 6th Personal Foul , &lt;team&gt;'s 5th Team Foul.</v>
      </c>
    </row>
    <row r="750" spans="1:8" x14ac:dyDescent="0.25">
      <c r="A750" t="s">
        <v>10154</v>
      </c>
      <c r="B750" t="s">
        <v>10939</v>
      </c>
      <c r="C750" t="str">
        <f>VLOOKUP(E750,foul_type,2,FALSE)&amp;" , &lt;team&gt;'s "</f>
        <v xml:space="preserve"> Personal Foul , &lt;team&gt;'s </v>
      </c>
      <c r="D750" t="s">
        <v>10940</v>
      </c>
      <c r="E750" t="s">
        <v>10796</v>
      </c>
      <c r="F750" t="s">
        <v>10919</v>
      </c>
      <c r="G750" t="s">
        <v>10918</v>
      </c>
      <c r="H750" t="str">
        <f t="shared" si="12"/>
        <v>&lt;player1&gt; Illegal Defense Foul. &lt;lname&gt;'s 6th Personal Foul , &lt;team&gt;'s 5th Team Foul.</v>
      </c>
    </row>
    <row r="751" spans="1:8" x14ac:dyDescent="0.25">
      <c r="A751" t="s">
        <v>10154</v>
      </c>
      <c r="B751" t="s">
        <v>10939</v>
      </c>
      <c r="C751" t="str">
        <f>VLOOKUP(E751,foul_type,2,FALSE)&amp;" , &lt;team&gt;'s "</f>
        <v xml:space="preserve"> Technical Foul , &lt;team&gt;'s </v>
      </c>
      <c r="D751" t="s">
        <v>10940</v>
      </c>
      <c r="E751" t="s">
        <v>10797</v>
      </c>
      <c r="F751" t="s">
        <v>10919</v>
      </c>
      <c r="G751" t="s">
        <v>10918</v>
      </c>
      <c r="H751" t="str">
        <f t="shared" si="12"/>
        <v>&lt;player1&gt; Technical Foul. &lt;lname&gt;'s 6th Technical Foul , &lt;team&gt;'s 5th Team Foul.</v>
      </c>
    </row>
    <row r="752" spans="1:8" x14ac:dyDescent="0.25">
      <c r="A752" t="s">
        <v>10154</v>
      </c>
      <c r="B752" t="s">
        <v>10939</v>
      </c>
      <c r="C752" t="str">
        <f>VLOOKUP(E752,foul_type,2,FALSE)&amp;" , &lt;team&gt;'s "</f>
        <v xml:space="preserve"> Personal Foul , &lt;team&gt;'s </v>
      </c>
      <c r="D752" t="s">
        <v>10940</v>
      </c>
      <c r="E752" t="s">
        <v>10798</v>
      </c>
      <c r="F752" t="s">
        <v>10919</v>
      </c>
      <c r="G752" t="s">
        <v>10918</v>
      </c>
      <c r="H752" t="str">
        <f t="shared" si="12"/>
        <v>&lt;player1&gt; Loose Ball Foul. &lt;lname&gt;'s 6th Personal Foul , &lt;team&gt;'s 5th Team Foul.</v>
      </c>
    </row>
    <row r="753" spans="1:8" x14ac:dyDescent="0.25">
      <c r="A753" t="s">
        <v>10154</v>
      </c>
      <c r="B753" t="s">
        <v>10939</v>
      </c>
      <c r="C753" t="str">
        <f>VLOOKUP(E753,foul_type,2,FALSE)&amp;" , &lt;team&gt;'s "</f>
        <v xml:space="preserve"> Flagrant Foul , &lt;team&gt;'s </v>
      </c>
      <c r="D753" t="s">
        <v>10940</v>
      </c>
      <c r="E753" t="s">
        <v>10799</v>
      </c>
      <c r="F753" t="s">
        <v>10919</v>
      </c>
      <c r="G753" t="s">
        <v>10918</v>
      </c>
      <c r="H753" t="str">
        <f t="shared" si="12"/>
        <v>&lt;player1&gt; Flagrant Foul Type 2. &lt;lname&gt;'s 6th Flagrant Foul , &lt;team&gt;'s 5th Team Foul.</v>
      </c>
    </row>
    <row r="754" spans="1:8" x14ac:dyDescent="0.25">
      <c r="A754" t="s">
        <v>10154</v>
      </c>
      <c r="B754" t="s">
        <v>10939</v>
      </c>
      <c r="C754" t="str">
        <f>VLOOKUP(E754,foul_type,2,FALSE)&amp;" , &lt;team&gt;'s "</f>
        <v xml:space="preserve"> Personal Foul , &lt;team&gt;'s </v>
      </c>
      <c r="D754" t="s">
        <v>10940</v>
      </c>
      <c r="E754" t="s">
        <v>10800</v>
      </c>
      <c r="F754" t="s">
        <v>10919</v>
      </c>
      <c r="G754" t="s">
        <v>10918</v>
      </c>
      <c r="H754" t="str">
        <f t="shared" si="12"/>
        <v>&lt;player1&gt; Away From Ball Foul. &lt;lname&gt;'s 6th Personal Foul , &lt;team&gt;'s 5th Team Foul.</v>
      </c>
    </row>
    <row r="755" spans="1:8" x14ac:dyDescent="0.25">
      <c r="A755" t="s">
        <v>10154</v>
      </c>
      <c r="B755" t="s">
        <v>10939</v>
      </c>
      <c r="C755" t="str">
        <f>VLOOKUP(E755,foul_type,2,FALSE)&amp;" , &lt;team&gt;'s "</f>
        <v xml:space="preserve"> Personal Foul , &lt;team&gt;'s </v>
      </c>
      <c r="D755" t="s">
        <v>10940</v>
      </c>
      <c r="E755" t="s">
        <v>10801</v>
      </c>
      <c r="F755" t="s">
        <v>10919</v>
      </c>
      <c r="G755" t="s">
        <v>10918</v>
      </c>
      <c r="H755" t="str">
        <f t="shared" si="12"/>
        <v>&lt;player1&gt; Hanging on Rim Foul. &lt;lname&gt;'s 6th Personal Foul , &lt;team&gt;'s 5th Team Foul.</v>
      </c>
    </row>
    <row r="756" spans="1:8" x14ac:dyDescent="0.25">
      <c r="A756" t="s">
        <v>10154</v>
      </c>
      <c r="B756" t="s">
        <v>10939</v>
      </c>
      <c r="C756" t="str">
        <f>VLOOKUP(E756,foul_type,2,FALSE)&amp;" , &lt;team&gt;'s "</f>
        <v xml:space="preserve"> Personal Foul , &lt;team&gt;'s </v>
      </c>
      <c r="D756" t="s">
        <v>10940</v>
      </c>
      <c r="E756" t="s">
        <v>10802</v>
      </c>
      <c r="F756" t="s">
        <v>10919</v>
      </c>
      <c r="G756" t="s">
        <v>10918</v>
      </c>
      <c r="H756" t="str">
        <f t="shared" si="12"/>
        <v>&lt;player1&gt; Elbow Foul. &lt;lname&gt;'s 6th Personal Foul , &lt;team&gt;'s 5th Team Foul.</v>
      </c>
    </row>
    <row r="757" spans="1:8" x14ac:dyDescent="0.25">
      <c r="A757" t="s">
        <v>10154</v>
      </c>
      <c r="B757" t="s">
        <v>10939</v>
      </c>
      <c r="C757" t="str">
        <f>VLOOKUP(E757,foul_type,2,FALSE)&amp;" , &lt;team&gt;'s "</f>
        <v xml:space="preserve"> Flagrant Foul , &lt;team&gt;'s </v>
      </c>
      <c r="D757" t="s">
        <v>10940</v>
      </c>
      <c r="E757" t="s">
        <v>10803</v>
      </c>
      <c r="F757" t="s">
        <v>10919</v>
      </c>
      <c r="G757" t="s">
        <v>10918</v>
      </c>
      <c r="H757" t="str">
        <f t="shared" si="12"/>
        <v>&lt;player1&gt; Flagrant Foul Type 1. &lt;lname&gt;'s 6th Flagrant Foul , &lt;team&gt;'s 5th Team Foul.</v>
      </c>
    </row>
    <row r="758" spans="1:8" x14ac:dyDescent="0.25">
      <c r="A758" t="s">
        <v>10154</v>
      </c>
      <c r="B758" t="s">
        <v>10939</v>
      </c>
      <c r="C758" t="str">
        <f>VLOOKUP(E758,foul_type,2,FALSE)&amp;" , &lt;team&gt;'s "</f>
        <v xml:space="preserve"> Personal Foul , &lt;team&gt;'s </v>
      </c>
      <c r="D758" t="s">
        <v>10940</v>
      </c>
      <c r="E758" t="s">
        <v>10804</v>
      </c>
      <c r="F758" t="s">
        <v>10919</v>
      </c>
      <c r="G758" t="s">
        <v>10918</v>
      </c>
      <c r="H758" t="str">
        <f t="shared" si="12"/>
        <v>&lt;player1&gt; Clear Path Foul. &lt;lname&gt;'s 6th Personal Foul , &lt;team&gt;'s 5th Team Foul.</v>
      </c>
    </row>
    <row r="759" spans="1:8" x14ac:dyDescent="0.25">
      <c r="A759" t="s">
        <v>10154</v>
      </c>
      <c r="B759" t="s">
        <v>10939</v>
      </c>
      <c r="C759" t="str">
        <f>VLOOKUP(E759,foul_type,2,FALSE)&amp;" , &lt;team&gt;'s "</f>
        <v xml:space="preserve"> Personal Foul , &lt;team&gt;'s </v>
      </c>
      <c r="D759" t="s">
        <v>10940</v>
      </c>
      <c r="E759" t="s">
        <v>10805</v>
      </c>
      <c r="F759" t="s">
        <v>10919</v>
      </c>
      <c r="G759" t="s">
        <v>10918</v>
      </c>
      <c r="H759" t="str">
        <f t="shared" si="12"/>
        <v>&lt;player1&gt; Inbound Foul. &lt;lname&gt;'s 6th Personal Foul , &lt;team&gt;'s 5th Team Foul.</v>
      </c>
    </row>
    <row r="760" spans="1:8" x14ac:dyDescent="0.25">
      <c r="A760" t="s">
        <v>10154</v>
      </c>
      <c r="B760" t="s">
        <v>10939</v>
      </c>
      <c r="C760" t="str">
        <f>VLOOKUP(E760,foul_type,2,FALSE)&amp;" , &lt;team&gt;'s "</f>
        <v xml:space="preserve"> Personal Foul , &lt;team&gt;'s </v>
      </c>
      <c r="D760" t="s">
        <v>10940</v>
      </c>
      <c r="E760" t="s">
        <v>10806</v>
      </c>
      <c r="F760" t="s">
        <v>10919</v>
      </c>
      <c r="G760" t="s">
        <v>10918</v>
      </c>
      <c r="H760" t="str">
        <f t="shared" si="12"/>
        <v>&lt;player1&gt; Foul. &lt;lname&gt;'s 6th Personal Foul , &lt;team&gt;'s 5th Team Foul.</v>
      </c>
    </row>
    <row r="761" spans="1:8" x14ac:dyDescent="0.25">
      <c r="A761" t="s">
        <v>10154</v>
      </c>
      <c r="B761" t="s">
        <v>10939</v>
      </c>
      <c r="C761" t="str">
        <f>VLOOKUP(E761,foul_type,2,FALSE)&amp;" , &lt;team&gt;'s "</f>
        <v xml:space="preserve"> Personal Foul , &lt;team&gt;'s </v>
      </c>
      <c r="D761" t="s">
        <v>10940</v>
      </c>
      <c r="E761" t="s">
        <v>10809</v>
      </c>
      <c r="F761" t="s">
        <v>10919</v>
      </c>
      <c r="G761" t="s">
        <v>10918</v>
      </c>
      <c r="H761" t="str">
        <f t="shared" si="12"/>
        <v>&lt;player1&gt; Punching Foul. &lt;lname&gt;'s 6th Personal Foul , &lt;team&gt;'s 5th Team Foul.</v>
      </c>
    </row>
    <row r="762" spans="1:8" x14ac:dyDescent="0.25">
      <c r="A762" t="s">
        <v>10154</v>
      </c>
      <c r="B762" t="s">
        <v>10939</v>
      </c>
      <c r="C762" t="str">
        <f>VLOOKUP(E762,foul_type,2,FALSE)&amp;" , &lt;team&gt;'s "</f>
        <v xml:space="preserve"> Personal Foul , &lt;team&gt;'s </v>
      </c>
      <c r="D762" t="s">
        <v>10940</v>
      </c>
      <c r="E762" t="s">
        <v>10793</v>
      </c>
      <c r="F762" t="s">
        <v>10920</v>
      </c>
      <c r="G762" t="s">
        <v>10918</v>
      </c>
      <c r="H762" t="str">
        <f t="shared" si="12"/>
        <v>&lt;player1&gt; Shooting Foul. &lt;lname&gt;'s 7th Personal Foul , &lt;team&gt;'s 5th Team Foul.</v>
      </c>
    </row>
    <row r="763" spans="1:8" x14ac:dyDescent="0.25">
      <c r="A763" t="s">
        <v>10154</v>
      </c>
      <c r="B763" t="s">
        <v>10939</v>
      </c>
      <c r="C763" t="str">
        <f>VLOOKUP(E763,foul_type,2,FALSE)&amp;" , &lt;team&gt;'s "</f>
        <v xml:space="preserve"> Personal Foul , &lt;team&gt;'s </v>
      </c>
      <c r="D763" t="s">
        <v>10940</v>
      </c>
      <c r="E763" t="s">
        <v>10794</v>
      </c>
      <c r="F763" t="s">
        <v>10920</v>
      </c>
      <c r="G763" t="s">
        <v>10918</v>
      </c>
      <c r="H763" t="str">
        <f t="shared" si="12"/>
        <v>&lt;player1&gt; Personal Foul. &lt;lname&gt;'s 7th Personal Foul , &lt;team&gt;'s 5th Team Foul.</v>
      </c>
    </row>
    <row r="764" spans="1:8" x14ac:dyDescent="0.25">
      <c r="A764" t="s">
        <v>10154</v>
      </c>
      <c r="B764" t="s">
        <v>10939</v>
      </c>
      <c r="C764" t="str">
        <f>VLOOKUP(E764,foul_type,2,FALSE)&amp;" , &lt;team&gt;'s "</f>
        <v xml:space="preserve"> Personal Foul , &lt;team&gt;'s </v>
      </c>
      <c r="D764" t="s">
        <v>10940</v>
      </c>
      <c r="E764" t="s">
        <v>10795</v>
      </c>
      <c r="F764" t="s">
        <v>10920</v>
      </c>
      <c r="G764" t="s">
        <v>10918</v>
      </c>
      <c r="H764" t="str">
        <f t="shared" si="12"/>
        <v>&lt;player1&gt; Offensive Foul. &lt;lname&gt;'s 7th Personal Foul , &lt;team&gt;'s 5th Team Foul.</v>
      </c>
    </row>
    <row r="765" spans="1:8" x14ac:dyDescent="0.25">
      <c r="A765" t="s">
        <v>10154</v>
      </c>
      <c r="B765" t="s">
        <v>10939</v>
      </c>
      <c r="C765" t="str">
        <f>VLOOKUP(E765,foul_type,2,FALSE)&amp;" , &lt;team&gt;'s "</f>
        <v xml:space="preserve"> Personal Foul , &lt;team&gt;'s </v>
      </c>
      <c r="D765" t="s">
        <v>10940</v>
      </c>
      <c r="E765" t="s">
        <v>10796</v>
      </c>
      <c r="F765" t="s">
        <v>10920</v>
      </c>
      <c r="G765" t="s">
        <v>10918</v>
      </c>
      <c r="H765" t="str">
        <f t="shared" si="12"/>
        <v>&lt;player1&gt; Illegal Defense Foul. &lt;lname&gt;'s 7th Personal Foul , &lt;team&gt;'s 5th Team Foul.</v>
      </c>
    </row>
    <row r="766" spans="1:8" x14ac:dyDescent="0.25">
      <c r="A766" t="s">
        <v>10154</v>
      </c>
      <c r="B766" t="s">
        <v>10939</v>
      </c>
      <c r="C766" t="str">
        <f>VLOOKUP(E766,foul_type,2,FALSE)&amp;" , &lt;team&gt;'s "</f>
        <v xml:space="preserve"> Technical Foul , &lt;team&gt;'s </v>
      </c>
      <c r="D766" t="s">
        <v>10940</v>
      </c>
      <c r="E766" t="s">
        <v>10797</v>
      </c>
      <c r="F766" t="s">
        <v>10920</v>
      </c>
      <c r="G766" t="s">
        <v>10918</v>
      </c>
      <c r="H766" t="str">
        <f t="shared" si="12"/>
        <v>&lt;player1&gt; Technical Foul. &lt;lname&gt;'s 7th Technical Foul , &lt;team&gt;'s 5th Team Foul.</v>
      </c>
    </row>
    <row r="767" spans="1:8" x14ac:dyDescent="0.25">
      <c r="A767" t="s">
        <v>10154</v>
      </c>
      <c r="B767" t="s">
        <v>10939</v>
      </c>
      <c r="C767" t="str">
        <f>VLOOKUP(E767,foul_type,2,FALSE)&amp;" , &lt;team&gt;'s "</f>
        <v xml:space="preserve"> Personal Foul , &lt;team&gt;'s </v>
      </c>
      <c r="D767" t="s">
        <v>10940</v>
      </c>
      <c r="E767" t="s">
        <v>10798</v>
      </c>
      <c r="F767" t="s">
        <v>10920</v>
      </c>
      <c r="G767" t="s">
        <v>10918</v>
      </c>
      <c r="H767" t="str">
        <f t="shared" si="12"/>
        <v>&lt;player1&gt; Loose Ball Foul. &lt;lname&gt;'s 7th Personal Foul , &lt;team&gt;'s 5th Team Foul.</v>
      </c>
    </row>
    <row r="768" spans="1:8" x14ac:dyDescent="0.25">
      <c r="A768" t="s">
        <v>10154</v>
      </c>
      <c r="B768" t="s">
        <v>10939</v>
      </c>
      <c r="C768" t="str">
        <f>VLOOKUP(E768,foul_type,2,FALSE)&amp;" , &lt;team&gt;'s "</f>
        <v xml:space="preserve"> Flagrant Foul , &lt;team&gt;'s </v>
      </c>
      <c r="D768" t="s">
        <v>10940</v>
      </c>
      <c r="E768" t="s">
        <v>10799</v>
      </c>
      <c r="F768" t="s">
        <v>10920</v>
      </c>
      <c r="G768" t="s">
        <v>10918</v>
      </c>
      <c r="H768" t="str">
        <f t="shared" si="12"/>
        <v>&lt;player1&gt; Flagrant Foul Type 2. &lt;lname&gt;'s 7th Flagrant Foul , &lt;team&gt;'s 5th Team Foul.</v>
      </c>
    </row>
    <row r="769" spans="1:8" x14ac:dyDescent="0.25">
      <c r="A769" t="s">
        <v>10154</v>
      </c>
      <c r="B769" t="s">
        <v>10939</v>
      </c>
      <c r="C769" t="str">
        <f>VLOOKUP(E769,foul_type,2,FALSE)&amp;" , &lt;team&gt;'s "</f>
        <v xml:space="preserve"> Personal Foul , &lt;team&gt;'s </v>
      </c>
      <c r="D769" t="s">
        <v>10940</v>
      </c>
      <c r="E769" t="s">
        <v>10800</v>
      </c>
      <c r="F769" t="s">
        <v>10920</v>
      </c>
      <c r="G769" t="s">
        <v>10918</v>
      </c>
      <c r="H769" t="str">
        <f t="shared" si="12"/>
        <v>&lt;player1&gt; Away From Ball Foul. &lt;lname&gt;'s 7th Personal Foul , &lt;team&gt;'s 5th Team Foul.</v>
      </c>
    </row>
    <row r="770" spans="1:8" x14ac:dyDescent="0.25">
      <c r="A770" t="s">
        <v>10154</v>
      </c>
      <c r="B770" t="s">
        <v>10939</v>
      </c>
      <c r="C770" t="str">
        <f>VLOOKUP(E770,foul_type,2,FALSE)&amp;" , &lt;team&gt;'s "</f>
        <v xml:space="preserve"> Personal Foul , &lt;team&gt;'s </v>
      </c>
      <c r="D770" t="s">
        <v>10940</v>
      </c>
      <c r="E770" t="s">
        <v>10801</v>
      </c>
      <c r="F770" t="s">
        <v>10920</v>
      </c>
      <c r="G770" t="s">
        <v>10918</v>
      </c>
      <c r="H770" t="str">
        <f t="shared" si="12"/>
        <v>&lt;player1&gt; Hanging on Rim Foul. &lt;lname&gt;'s 7th Personal Foul , &lt;team&gt;'s 5th Team Foul.</v>
      </c>
    </row>
    <row r="771" spans="1:8" x14ac:dyDescent="0.25">
      <c r="A771" t="s">
        <v>10154</v>
      </c>
      <c r="B771" t="s">
        <v>10939</v>
      </c>
      <c r="C771" t="str">
        <f>VLOOKUP(E771,foul_type,2,FALSE)&amp;" , &lt;team&gt;'s "</f>
        <v xml:space="preserve"> Personal Foul , &lt;team&gt;'s </v>
      </c>
      <c r="D771" t="s">
        <v>10940</v>
      </c>
      <c r="E771" t="s">
        <v>10802</v>
      </c>
      <c r="F771" t="s">
        <v>10920</v>
      </c>
      <c r="G771" t="s">
        <v>10918</v>
      </c>
      <c r="H771" t="str">
        <f t="shared" si="12"/>
        <v>&lt;player1&gt; Elbow Foul. &lt;lname&gt;'s 7th Personal Foul , &lt;team&gt;'s 5th Team Foul.</v>
      </c>
    </row>
    <row r="772" spans="1:8" x14ac:dyDescent="0.25">
      <c r="A772" t="s">
        <v>10154</v>
      </c>
      <c r="B772" t="s">
        <v>10939</v>
      </c>
      <c r="C772" t="str">
        <f>VLOOKUP(E772,foul_type,2,FALSE)&amp;" , &lt;team&gt;'s "</f>
        <v xml:space="preserve"> Flagrant Foul , &lt;team&gt;'s </v>
      </c>
      <c r="D772" t="s">
        <v>10940</v>
      </c>
      <c r="E772" t="s">
        <v>10803</v>
      </c>
      <c r="F772" t="s">
        <v>10920</v>
      </c>
      <c r="G772" t="s">
        <v>10918</v>
      </c>
      <c r="H772" t="str">
        <f t="shared" si="12"/>
        <v>&lt;player1&gt; Flagrant Foul Type 1. &lt;lname&gt;'s 7th Flagrant Foul , &lt;team&gt;'s 5th Team Foul.</v>
      </c>
    </row>
    <row r="773" spans="1:8" x14ac:dyDescent="0.25">
      <c r="A773" t="s">
        <v>10154</v>
      </c>
      <c r="B773" t="s">
        <v>10939</v>
      </c>
      <c r="C773" t="str">
        <f>VLOOKUP(E773,foul_type,2,FALSE)&amp;" , &lt;team&gt;'s "</f>
        <v xml:space="preserve"> Personal Foul , &lt;team&gt;'s </v>
      </c>
      <c r="D773" t="s">
        <v>10940</v>
      </c>
      <c r="E773" t="s">
        <v>10804</v>
      </c>
      <c r="F773" t="s">
        <v>10920</v>
      </c>
      <c r="G773" t="s">
        <v>10918</v>
      </c>
      <c r="H773" t="str">
        <f t="shared" si="12"/>
        <v>&lt;player1&gt; Clear Path Foul. &lt;lname&gt;'s 7th Personal Foul , &lt;team&gt;'s 5th Team Foul.</v>
      </c>
    </row>
    <row r="774" spans="1:8" x14ac:dyDescent="0.25">
      <c r="A774" t="s">
        <v>10154</v>
      </c>
      <c r="B774" t="s">
        <v>10939</v>
      </c>
      <c r="C774" t="str">
        <f>VLOOKUP(E774,foul_type,2,FALSE)&amp;" , &lt;team&gt;'s "</f>
        <v xml:space="preserve"> Personal Foul , &lt;team&gt;'s </v>
      </c>
      <c r="D774" t="s">
        <v>10940</v>
      </c>
      <c r="E774" t="s">
        <v>10805</v>
      </c>
      <c r="F774" t="s">
        <v>10920</v>
      </c>
      <c r="G774" t="s">
        <v>10918</v>
      </c>
      <c r="H774" t="str">
        <f t="shared" si="12"/>
        <v>&lt;player1&gt; Inbound Foul. &lt;lname&gt;'s 7th Personal Foul , &lt;team&gt;'s 5th Team Foul.</v>
      </c>
    </row>
    <row r="775" spans="1:8" x14ac:dyDescent="0.25">
      <c r="A775" t="s">
        <v>10154</v>
      </c>
      <c r="B775" t="s">
        <v>10939</v>
      </c>
      <c r="C775" t="str">
        <f>VLOOKUP(E775,foul_type,2,FALSE)&amp;" , &lt;team&gt;'s "</f>
        <v xml:space="preserve"> Personal Foul , &lt;team&gt;'s </v>
      </c>
      <c r="D775" t="s">
        <v>10940</v>
      </c>
      <c r="E775" t="s">
        <v>10806</v>
      </c>
      <c r="F775" t="s">
        <v>10920</v>
      </c>
      <c r="G775" t="s">
        <v>10918</v>
      </c>
      <c r="H775" t="str">
        <f t="shared" si="12"/>
        <v>&lt;player1&gt; Foul. &lt;lname&gt;'s 7th Personal Foul , &lt;team&gt;'s 5th Team Foul.</v>
      </c>
    </row>
    <row r="776" spans="1:8" x14ac:dyDescent="0.25">
      <c r="A776" t="s">
        <v>10154</v>
      </c>
      <c r="B776" t="s">
        <v>10939</v>
      </c>
      <c r="C776" t="str">
        <f>VLOOKUP(E776,foul_type,2,FALSE)&amp;" , &lt;team&gt;'s "</f>
        <v xml:space="preserve"> Personal Foul , &lt;team&gt;'s </v>
      </c>
      <c r="D776" t="s">
        <v>10940</v>
      </c>
      <c r="E776" t="s">
        <v>10809</v>
      </c>
      <c r="F776" t="s">
        <v>10920</v>
      </c>
      <c r="G776" t="s">
        <v>10918</v>
      </c>
      <c r="H776" t="str">
        <f t="shared" si="12"/>
        <v>&lt;player1&gt; Punching Foul. &lt;lname&gt;'s 7th Personal Foul , &lt;team&gt;'s 5th Team Foul.</v>
      </c>
    </row>
    <row r="777" spans="1:8" x14ac:dyDescent="0.25">
      <c r="A777" t="s">
        <v>10154</v>
      </c>
      <c r="B777" t="s">
        <v>10939</v>
      </c>
      <c r="C777" t="str">
        <f>VLOOKUP(E777,foul_type,2,FALSE)&amp;" , &lt;team&gt;'s "</f>
        <v xml:space="preserve"> Personal Foul , &lt;team&gt;'s </v>
      </c>
      <c r="D777" t="s">
        <v>10940</v>
      </c>
      <c r="E777" t="s">
        <v>10793</v>
      </c>
      <c r="F777" t="s">
        <v>10921</v>
      </c>
      <c r="G777" t="s">
        <v>10918</v>
      </c>
      <c r="H777" t="str">
        <f t="shared" si="12"/>
        <v>&lt;player1&gt; Shooting Foul. &lt;lname&gt;'s 8th Personal Foul , &lt;team&gt;'s 5th Team Foul.</v>
      </c>
    </row>
    <row r="778" spans="1:8" x14ac:dyDescent="0.25">
      <c r="A778" t="s">
        <v>10154</v>
      </c>
      <c r="B778" t="s">
        <v>10939</v>
      </c>
      <c r="C778" t="str">
        <f>VLOOKUP(E778,foul_type,2,FALSE)&amp;" , &lt;team&gt;'s "</f>
        <v xml:space="preserve"> Personal Foul , &lt;team&gt;'s </v>
      </c>
      <c r="D778" t="s">
        <v>10940</v>
      </c>
      <c r="E778" t="s">
        <v>10794</v>
      </c>
      <c r="F778" t="s">
        <v>10921</v>
      </c>
      <c r="G778" t="s">
        <v>10918</v>
      </c>
      <c r="H778" t="str">
        <f t="shared" si="12"/>
        <v>&lt;player1&gt; Personal Foul. &lt;lname&gt;'s 8th Personal Foul , &lt;team&gt;'s 5th Team Foul.</v>
      </c>
    </row>
    <row r="779" spans="1:8" x14ac:dyDescent="0.25">
      <c r="A779" t="s">
        <v>10154</v>
      </c>
      <c r="B779" t="s">
        <v>10939</v>
      </c>
      <c r="C779" t="str">
        <f>VLOOKUP(E779,foul_type,2,FALSE)&amp;" , &lt;team&gt;'s "</f>
        <v xml:space="preserve"> Personal Foul , &lt;team&gt;'s </v>
      </c>
      <c r="D779" t="s">
        <v>10940</v>
      </c>
      <c r="E779" t="s">
        <v>10795</v>
      </c>
      <c r="F779" t="s">
        <v>10921</v>
      </c>
      <c r="G779" t="s">
        <v>10918</v>
      </c>
      <c r="H779" t="str">
        <f t="shared" si="12"/>
        <v>&lt;player1&gt; Offensive Foul. &lt;lname&gt;'s 8th Personal Foul , &lt;team&gt;'s 5th Team Foul.</v>
      </c>
    </row>
    <row r="780" spans="1:8" x14ac:dyDescent="0.25">
      <c r="A780" t="s">
        <v>10154</v>
      </c>
      <c r="B780" t="s">
        <v>10939</v>
      </c>
      <c r="C780" t="str">
        <f>VLOOKUP(E780,foul_type,2,FALSE)&amp;" , &lt;team&gt;'s "</f>
        <v xml:space="preserve"> Personal Foul , &lt;team&gt;'s </v>
      </c>
      <c r="D780" t="s">
        <v>10940</v>
      </c>
      <c r="E780" t="s">
        <v>10796</v>
      </c>
      <c r="F780" t="s">
        <v>10921</v>
      </c>
      <c r="G780" t="s">
        <v>10918</v>
      </c>
      <c r="H780" t="str">
        <f t="shared" si="12"/>
        <v>&lt;player1&gt; Illegal Defense Foul. &lt;lname&gt;'s 8th Personal Foul , &lt;team&gt;'s 5th Team Foul.</v>
      </c>
    </row>
    <row r="781" spans="1:8" x14ac:dyDescent="0.25">
      <c r="A781" t="s">
        <v>10154</v>
      </c>
      <c r="B781" t="s">
        <v>10939</v>
      </c>
      <c r="C781" t="str">
        <f>VLOOKUP(E781,foul_type,2,FALSE)&amp;" , &lt;team&gt;'s "</f>
        <v xml:space="preserve"> Technical Foul , &lt;team&gt;'s </v>
      </c>
      <c r="D781" t="s">
        <v>10940</v>
      </c>
      <c r="E781" t="s">
        <v>10797</v>
      </c>
      <c r="F781" t="s">
        <v>10921</v>
      </c>
      <c r="G781" t="s">
        <v>10918</v>
      </c>
      <c r="H781" t="str">
        <f t="shared" ref="H781:H844" si="13">+CONCATENATE(A781,E781,B781,F781,C781,G781,D781)</f>
        <v>&lt;player1&gt; Technical Foul. &lt;lname&gt;'s 8th Technical Foul , &lt;team&gt;'s 5th Team Foul.</v>
      </c>
    </row>
    <row r="782" spans="1:8" x14ac:dyDescent="0.25">
      <c r="A782" t="s">
        <v>10154</v>
      </c>
      <c r="B782" t="s">
        <v>10939</v>
      </c>
      <c r="C782" t="str">
        <f>VLOOKUP(E782,foul_type,2,FALSE)&amp;" , &lt;team&gt;'s "</f>
        <v xml:space="preserve"> Personal Foul , &lt;team&gt;'s </v>
      </c>
      <c r="D782" t="s">
        <v>10940</v>
      </c>
      <c r="E782" t="s">
        <v>10798</v>
      </c>
      <c r="F782" t="s">
        <v>10921</v>
      </c>
      <c r="G782" t="s">
        <v>10918</v>
      </c>
      <c r="H782" t="str">
        <f t="shared" si="13"/>
        <v>&lt;player1&gt; Loose Ball Foul. &lt;lname&gt;'s 8th Personal Foul , &lt;team&gt;'s 5th Team Foul.</v>
      </c>
    </row>
    <row r="783" spans="1:8" x14ac:dyDescent="0.25">
      <c r="A783" t="s">
        <v>10154</v>
      </c>
      <c r="B783" t="s">
        <v>10939</v>
      </c>
      <c r="C783" t="str">
        <f>VLOOKUP(E783,foul_type,2,FALSE)&amp;" , &lt;team&gt;'s "</f>
        <v xml:space="preserve"> Flagrant Foul , &lt;team&gt;'s </v>
      </c>
      <c r="D783" t="s">
        <v>10940</v>
      </c>
      <c r="E783" t="s">
        <v>10799</v>
      </c>
      <c r="F783" t="s">
        <v>10921</v>
      </c>
      <c r="G783" t="s">
        <v>10918</v>
      </c>
      <c r="H783" t="str">
        <f t="shared" si="13"/>
        <v>&lt;player1&gt; Flagrant Foul Type 2. &lt;lname&gt;'s 8th Flagrant Foul , &lt;team&gt;'s 5th Team Foul.</v>
      </c>
    </row>
    <row r="784" spans="1:8" x14ac:dyDescent="0.25">
      <c r="A784" t="s">
        <v>10154</v>
      </c>
      <c r="B784" t="s">
        <v>10939</v>
      </c>
      <c r="C784" t="str">
        <f>VLOOKUP(E784,foul_type,2,FALSE)&amp;" , &lt;team&gt;'s "</f>
        <v xml:space="preserve"> Personal Foul , &lt;team&gt;'s </v>
      </c>
      <c r="D784" t="s">
        <v>10940</v>
      </c>
      <c r="E784" t="s">
        <v>10800</v>
      </c>
      <c r="F784" t="s">
        <v>10921</v>
      </c>
      <c r="G784" t="s">
        <v>10918</v>
      </c>
      <c r="H784" t="str">
        <f t="shared" si="13"/>
        <v>&lt;player1&gt; Away From Ball Foul. &lt;lname&gt;'s 8th Personal Foul , &lt;team&gt;'s 5th Team Foul.</v>
      </c>
    </row>
    <row r="785" spans="1:8" x14ac:dyDescent="0.25">
      <c r="A785" t="s">
        <v>10154</v>
      </c>
      <c r="B785" t="s">
        <v>10939</v>
      </c>
      <c r="C785" t="str">
        <f>VLOOKUP(E785,foul_type,2,FALSE)&amp;" , &lt;team&gt;'s "</f>
        <v xml:space="preserve"> Personal Foul , &lt;team&gt;'s </v>
      </c>
      <c r="D785" t="s">
        <v>10940</v>
      </c>
      <c r="E785" t="s">
        <v>10801</v>
      </c>
      <c r="F785" t="s">
        <v>10921</v>
      </c>
      <c r="G785" t="s">
        <v>10918</v>
      </c>
      <c r="H785" t="str">
        <f t="shared" si="13"/>
        <v>&lt;player1&gt; Hanging on Rim Foul. &lt;lname&gt;'s 8th Personal Foul , &lt;team&gt;'s 5th Team Foul.</v>
      </c>
    </row>
    <row r="786" spans="1:8" x14ac:dyDescent="0.25">
      <c r="A786" t="s">
        <v>10154</v>
      </c>
      <c r="B786" t="s">
        <v>10939</v>
      </c>
      <c r="C786" t="str">
        <f>VLOOKUP(E786,foul_type,2,FALSE)&amp;" , &lt;team&gt;'s "</f>
        <v xml:space="preserve"> Personal Foul , &lt;team&gt;'s </v>
      </c>
      <c r="D786" t="s">
        <v>10940</v>
      </c>
      <c r="E786" t="s">
        <v>10802</v>
      </c>
      <c r="F786" t="s">
        <v>10921</v>
      </c>
      <c r="G786" t="s">
        <v>10918</v>
      </c>
      <c r="H786" t="str">
        <f t="shared" si="13"/>
        <v>&lt;player1&gt; Elbow Foul. &lt;lname&gt;'s 8th Personal Foul , &lt;team&gt;'s 5th Team Foul.</v>
      </c>
    </row>
    <row r="787" spans="1:8" x14ac:dyDescent="0.25">
      <c r="A787" t="s">
        <v>10154</v>
      </c>
      <c r="B787" t="s">
        <v>10939</v>
      </c>
      <c r="C787" t="str">
        <f>VLOOKUP(E787,foul_type,2,FALSE)&amp;" , &lt;team&gt;'s "</f>
        <v xml:space="preserve"> Flagrant Foul , &lt;team&gt;'s </v>
      </c>
      <c r="D787" t="s">
        <v>10940</v>
      </c>
      <c r="E787" t="s">
        <v>10803</v>
      </c>
      <c r="F787" t="s">
        <v>10921</v>
      </c>
      <c r="G787" t="s">
        <v>10918</v>
      </c>
      <c r="H787" t="str">
        <f t="shared" si="13"/>
        <v>&lt;player1&gt; Flagrant Foul Type 1. &lt;lname&gt;'s 8th Flagrant Foul , &lt;team&gt;'s 5th Team Foul.</v>
      </c>
    </row>
    <row r="788" spans="1:8" x14ac:dyDescent="0.25">
      <c r="A788" t="s">
        <v>10154</v>
      </c>
      <c r="B788" t="s">
        <v>10939</v>
      </c>
      <c r="C788" t="str">
        <f>VLOOKUP(E788,foul_type,2,FALSE)&amp;" , &lt;team&gt;'s "</f>
        <v xml:space="preserve"> Personal Foul , &lt;team&gt;'s </v>
      </c>
      <c r="D788" t="s">
        <v>10940</v>
      </c>
      <c r="E788" t="s">
        <v>10804</v>
      </c>
      <c r="F788" t="s">
        <v>10921</v>
      </c>
      <c r="G788" t="s">
        <v>10918</v>
      </c>
      <c r="H788" t="str">
        <f t="shared" si="13"/>
        <v>&lt;player1&gt; Clear Path Foul. &lt;lname&gt;'s 8th Personal Foul , &lt;team&gt;'s 5th Team Foul.</v>
      </c>
    </row>
    <row r="789" spans="1:8" x14ac:dyDescent="0.25">
      <c r="A789" t="s">
        <v>10154</v>
      </c>
      <c r="B789" t="s">
        <v>10939</v>
      </c>
      <c r="C789" t="str">
        <f>VLOOKUP(E789,foul_type,2,FALSE)&amp;" , &lt;team&gt;'s "</f>
        <v xml:space="preserve"> Personal Foul , &lt;team&gt;'s </v>
      </c>
      <c r="D789" t="s">
        <v>10940</v>
      </c>
      <c r="E789" t="s">
        <v>10805</v>
      </c>
      <c r="F789" t="s">
        <v>10921</v>
      </c>
      <c r="G789" t="s">
        <v>10918</v>
      </c>
      <c r="H789" t="str">
        <f t="shared" si="13"/>
        <v>&lt;player1&gt; Inbound Foul. &lt;lname&gt;'s 8th Personal Foul , &lt;team&gt;'s 5th Team Foul.</v>
      </c>
    </row>
    <row r="790" spans="1:8" x14ac:dyDescent="0.25">
      <c r="A790" t="s">
        <v>10154</v>
      </c>
      <c r="B790" t="s">
        <v>10939</v>
      </c>
      <c r="C790" t="str">
        <f>VLOOKUP(E790,foul_type,2,FALSE)&amp;" , &lt;team&gt;'s "</f>
        <v xml:space="preserve"> Personal Foul , &lt;team&gt;'s </v>
      </c>
      <c r="D790" t="s">
        <v>10940</v>
      </c>
      <c r="E790" t="s">
        <v>10806</v>
      </c>
      <c r="F790" t="s">
        <v>10921</v>
      </c>
      <c r="G790" t="s">
        <v>10918</v>
      </c>
      <c r="H790" t="str">
        <f t="shared" si="13"/>
        <v>&lt;player1&gt; Foul. &lt;lname&gt;'s 8th Personal Foul , &lt;team&gt;'s 5th Team Foul.</v>
      </c>
    </row>
    <row r="791" spans="1:8" x14ac:dyDescent="0.25">
      <c r="A791" t="s">
        <v>10154</v>
      </c>
      <c r="B791" t="s">
        <v>10939</v>
      </c>
      <c r="C791" t="str">
        <f>VLOOKUP(E791,foul_type,2,FALSE)&amp;" , &lt;team&gt;'s "</f>
        <v xml:space="preserve"> Personal Foul , &lt;team&gt;'s </v>
      </c>
      <c r="D791" t="s">
        <v>10940</v>
      </c>
      <c r="E791" t="s">
        <v>10809</v>
      </c>
      <c r="F791" t="s">
        <v>10921</v>
      </c>
      <c r="G791" t="s">
        <v>10918</v>
      </c>
      <c r="H791" t="str">
        <f t="shared" si="13"/>
        <v>&lt;player1&gt; Punching Foul. &lt;lname&gt;'s 8th Personal Foul , &lt;team&gt;'s 5th Team Foul.</v>
      </c>
    </row>
    <row r="792" spans="1:8" x14ac:dyDescent="0.25">
      <c r="A792" t="s">
        <v>10154</v>
      </c>
      <c r="B792" t="s">
        <v>10939</v>
      </c>
      <c r="C792" t="str">
        <f>VLOOKUP(E792,foul_type,2,FALSE)&amp;" , &lt;team&gt;'s "</f>
        <v xml:space="preserve"> Personal Foul , &lt;team&gt;'s </v>
      </c>
      <c r="D792" t="s">
        <v>10940</v>
      </c>
      <c r="E792" t="s">
        <v>10793</v>
      </c>
      <c r="F792" t="s">
        <v>10922</v>
      </c>
      <c r="G792" t="s">
        <v>10918</v>
      </c>
      <c r="H792" t="str">
        <f t="shared" si="13"/>
        <v>&lt;player1&gt; Shooting Foul. &lt;lname&gt;'s 9th Personal Foul , &lt;team&gt;'s 5th Team Foul.</v>
      </c>
    </row>
    <row r="793" spans="1:8" x14ac:dyDescent="0.25">
      <c r="A793" t="s">
        <v>10154</v>
      </c>
      <c r="B793" t="s">
        <v>10939</v>
      </c>
      <c r="C793" t="str">
        <f>VLOOKUP(E793,foul_type,2,FALSE)&amp;" , &lt;team&gt;'s "</f>
        <v xml:space="preserve"> Personal Foul , &lt;team&gt;'s </v>
      </c>
      <c r="D793" t="s">
        <v>10940</v>
      </c>
      <c r="E793" t="s">
        <v>10794</v>
      </c>
      <c r="F793" t="s">
        <v>10922</v>
      </c>
      <c r="G793" t="s">
        <v>10918</v>
      </c>
      <c r="H793" t="str">
        <f t="shared" si="13"/>
        <v>&lt;player1&gt; Personal Foul. &lt;lname&gt;'s 9th Personal Foul , &lt;team&gt;'s 5th Team Foul.</v>
      </c>
    </row>
    <row r="794" spans="1:8" x14ac:dyDescent="0.25">
      <c r="A794" t="s">
        <v>10154</v>
      </c>
      <c r="B794" t="s">
        <v>10939</v>
      </c>
      <c r="C794" t="str">
        <f>VLOOKUP(E794,foul_type,2,FALSE)&amp;" , &lt;team&gt;'s "</f>
        <v xml:space="preserve"> Personal Foul , &lt;team&gt;'s </v>
      </c>
      <c r="D794" t="s">
        <v>10940</v>
      </c>
      <c r="E794" t="s">
        <v>10795</v>
      </c>
      <c r="F794" t="s">
        <v>10922</v>
      </c>
      <c r="G794" t="s">
        <v>10918</v>
      </c>
      <c r="H794" t="str">
        <f t="shared" si="13"/>
        <v>&lt;player1&gt; Offensive Foul. &lt;lname&gt;'s 9th Personal Foul , &lt;team&gt;'s 5th Team Foul.</v>
      </c>
    </row>
    <row r="795" spans="1:8" x14ac:dyDescent="0.25">
      <c r="A795" t="s">
        <v>10154</v>
      </c>
      <c r="B795" t="s">
        <v>10939</v>
      </c>
      <c r="C795" t="str">
        <f>VLOOKUP(E795,foul_type,2,FALSE)&amp;" , &lt;team&gt;'s "</f>
        <v xml:space="preserve"> Personal Foul , &lt;team&gt;'s </v>
      </c>
      <c r="D795" t="s">
        <v>10940</v>
      </c>
      <c r="E795" t="s">
        <v>10796</v>
      </c>
      <c r="F795" t="s">
        <v>10922</v>
      </c>
      <c r="G795" t="s">
        <v>10918</v>
      </c>
      <c r="H795" t="str">
        <f t="shared" si="13"/>
        <v>&lt;player1&gt; Illegal Defense Foul. &lt;lname&gt;'s 9th Personal Foul , &lt;team&gt;'s 5th Team Foul.</v>
      </c>
    </row>
    <row r="796" spans="1:8" x14ac:dyDescent="0.25">
      <c r="A796" t="s">
        <v>10154</v>
      </c>
      <c r="B796" t="s">
        <v>10939</v>
      </c>
      <c r="C796" t="str">
        <f>VLOOKUP(E796,foul_type,2,FALSE)&amp;" , &lt;team&gt;'s "</f>
        <v xml:space="preserve"> Technical Foul , &lt;team&gt;'s </v>
      </c>
      <c r="D796" t="s">
        <v>10940</v>
      </c>
      <c r="E796" t="s">
        <v>10797</v>
      </c>
      <c r="F796" t="s">
        <v>10922</v>
      </c>
      <c r="G796" t="s">
        <v>10918</v>
      </c>
      <c r="H796" t="str">
        <f t="shared" si="13"/>
        <v>&lt;player1&gt; Technical Foul. &lt;lname&gt;'s 9th Technical Foul , &lt;team&gt;'s 5th Team Foul.</v>
      </c>
    </row>
    <row r="797" spans="1:8" x14ac:dyDescent="0.25">
      <c r="A797" t="s">
        <v>10154</v>
      </c>
      <c r="B797" t="s">
        <v>10939</v>
      </c>
      <c r="C797" t="str">
        <f>VLOOKUP(E797,foul_type,2,FALSE)&amp;" , &lt;team&gt;'s "</f>
        <v xml:space="preserve"> Personal Foul , &lt;team&gt;'s </v>
      </c>
      <c r="D797" t="s">
        <v>10940</v>
      </c>
      <c r="E797" t="s">
        <v>10798</v>
      </c>
      <c r="F797" t="s">
        <v>10922</v>
      </c>
      <c r="G797" t="s">
        <v>10918</v>
      </c>
      <c r="H797" t="str">
        <f t="shared" si="13"/>
        <v>&lt;player1&gt; Loose Ball Foul. &lt;lname&gt;'s 9th Personal Foul , &lt;team&gt;'s 5th Team Foul.</v>
      </c>
    </row>
    <row r="798" spans="1:8" x14ac:dyDescent="0.25">
      <c r="A798" t="s">
        <v>10154</v>
      </c>
      <c r="B798" t="s">
        <v>10939</v>
      </c>
      <c r="C798" t="str">
        <f>VLOOKUP(E798,foul_type,2,FALSE)&amp;" , &lt;team&gt;'s "</f>
        <v xml:space="preserve"> Flagrant Foul , &lt;team&gt;'s </v>
      </c>
      <c r="D798" t="s">
        <v>10940</v>
      </c>
      <c r="E798" t="s">
        <v>10799</v>
      </c>
      <c r="F798" t="s">
        <v>10922</v>
      </c>
      <c r="G798" t="s">
        <v>10918</v>
      </c>
      <c r="H798" t="str">
        <f t="shared" si="13"/>
        <v>&lt;player1&gt; Flagrant Foul Type 2. &lt;lname&gt;'s 9th Flagrant Foul , &lt;team&gt;'s 5th Team Foul.</v>
      </c>
    </row>
    <row r="799" spans="1:8" x14ac:dyDescent="0.25">
      <c r="A799" t="s">
        <v>10154</v>
      </c>
      <c r="B799" t="s">
        <v>10939</v>
      </c>
      <c r="C799" t="str">
        <f>VLOOKUP(E799,foul_type,2,FALSE)&amp;" , &lt;team&gt;'s "</f>
        <v xml:space="preserve"> Personal Foul , &lt;team&gt;'s </v>
      </c>
      <c r="D799" t="s">
        <v>10940</v>
      </c>
      <c r="E799" t="s">
        <v>10800</v>
      </c>
      <c r="F799" t="s">
        <v>10922</v>
      </c>
      <c r="G799" t="s">
        <v>10918</v>
      </c>
      <c r="H799" t="str">
        <f t="shared" si="13"/>
        <v>&lt;player1&gt; Away From Ball Foul. &lt;lname&gt;'s 9th Personal Foul , &lt;team&gt;'s 5th Team Foul.</v>
      </c>
    </row>
    <row r="800" spans="1:8" x14ac:dyDescent="0.25">
      <c r="A800" t="s">
        <v>10154</v>
      </c>
      <c r="B800" t="s">
        <v>10939</v>
      </c>
      <c r="C800" t="str">
        <f>VLOOKUP(E800,foul_type,2,FALSE)&amp;" , &lt;team&gt;'s "</f>
        <v xml:space="preserve"> Personal Foul , &lt;team&gt;'s </v>
      </c>
      <c r="D800" t="s">
        <v>10940</v>
      </c>
      <c r="E800" t="s">
        <v>10801</v>
      </c>
      <c r="F800" t="s">
        <v>10922</v>
      </c>
      <c r="G800" t="s">
        <v>10918</v>
      </c>
      <c r="H800" t="str">
        <f t="shared" si="13"/>
        <v>&lt;player1&gt; Hanging on Rim Foul. &lt;lname&gt;'s 9th Personal Foul , &lt;team&gt;'s 5th Team Foul.</v>
      </c>
    </row>
    <row r="801" spans="1:8" x14ac:dyDescent="0.25">
      <c r="A801" t="s">
        <v>10154</v>
      </c>
      <c r="B801" t="s">
        <v>10939</v>
      </c>
      <c r="C801" t="str">
        <f>VLOOKUP(E801,foul_type,2,FALSE)&amp;" , &lt;team&gt;'s "</f>
        <v xml:space="preserve"> Personal Foul , &lt;team&gt;'s </v>
      </c>
      <c r="D801" t="s">
        <v>10940</v>
      </c>
      <c r="E801" t="s">
        <v>10802</v>
      </c>
      <c r="F801" t="s">
        <v>10922</v>
      </c>
      <c r="G801" t="s">
        <v>10918</v>
      </c>
      <c r="H801" t="str">
        <f t="shared" si="13"/>
        <v>&lt;player1&gt; Elbow Foul. &lt;lname&gt;'s 9th Personal Foul , &lt;team&gt;'s 5th Team Foul.</v>
      </c>
    </row>
    <row r="802" spans="1:8" x14ac:dyDescent="0.25">
      <c r="A802" t="s">
        <v>10154</v>
      </c>
      <c r="B802" t="s">
        <v>10939</v>
      </c>
      <c r="C802" t="str">
        <f>VLOOKUP(E802,foul_type,2,FALSE)&amp;" , &lt;team&gt;'s "</f>
        <v xml:space="preserve"> Flagrant Foul , &lt;team&gt;'s </v>
      </c>
      <c r="D802" t="s">
        <v>10940</v>
      </c>
      <c r="E802" t="s">
        <v>10803</v>
      </c>
      <c r="F802" t="s">
        <v>10922</v>
      </c>
      <c r="G802" t="s">
        <v>10918</v>
      </c>
      <c r="H802" t="str">
        <f t="shared" si="13"/>
        <v>&lt;player1&gt; Flagrant Foul Type 1. &lt;lname&gt;'s 9th Flagrant Foul , &lt;team&gt;'s 5th Team Foul.</v>
      </c>
    </row>
    <row r="803" spans="1:8" x14ac:dyDescent="0.25">
      <c r="A803" t="s">
        <v>10154</v>
      </c>
      <c r="B803" t="s">
        <v>10939</v>
      </c>
      <c r="C803" t="str">
        <f>VLOOKUP(E803,foul_type,2,FALSE)&amp;" , &lt;team&gt;'s "</f>
        <v xml:space="preserve"> Personal Foul , &lt;team&gt;'s </v>
      </c>
      <c r="D803" t="s">
        <v>10940</v>
      </c>
      <c r="E803" t="s">
        <v>10804</v>
      </c>
      <c r="F803" t="s">
        <v>10922</v>
      </c>
      <c r="G803" t="s">
        <v>10918</v>
      </c>
      <c r="H803" t="str">
        <f t="shared" si="13"/>
        <v>&lt;player1&gt; Clear Path Foul. &lt;lname&gt;'s 9th Personal Foul , &lt;team&gt;'s 5th Team Foul.</v>
      </c>
    </row>
    <row r="804" spans="1:8" x14ac:dyDescent="0.25">
      <c r="A804" t="s">
        <v>10154</v>
      </c>
      <c r="B804" t="s">
        <v>10939</v>
      </c>
      <c r="C804" t="str">
        <f>VLOOKUP(E804,foul_type,2,FALSE)&amp;" , &lt;team&gt;'s "</f>
        <v xml:space="preserve"> Personal Foul , &lt;team&gt;'s </v>
      </c>
      <c r="D804" t="s">
        <v>10940</v>
      </c>
      <c r="E804" t="s">
        <v>10805</v>
      </c>
      <c r="F804" t="s">
        <v>10922</v>
      </c>
      <c r="G804" t="s">
        <v>10918</v>
      </c>
      <c r="H804" t="str">
        <f t="shared" si="13"/>
        <v>&lt;player1&gt; Inbound Foul. &lt;lname&gt;'s 9th Personal Foul , &lt;team&gt;'s 5th Team Foul.</v>
      </c>
    </row>
    <row r="805" spans="1:8" x14ac:dyDescent="0.25">
      <c r="A805" t="s">
        <v>10154</v>
      </c>
      <c r="B805" t="s">
        <v>10939</v>
      </c>
      <c r="C805" t="str">
        <f>VLOOKUP(E805,foul_type,2,FALSE)&amp;" , &lt;team&gt;'s "</f>
        <v xml:space="preserve"> Personal Foul , &lt;team&gt;'s </v>
      </c>
      <c r="D805" t="s">
        <v>10940</v>
      </c>
      <c r="E805" t="s">
        <v>10806</v>
      </c>
      <c r="F805" t="s">
        <v>10922</v>
      </c>
      <c r="G805" t="s">
        <v>10918</v>
      </c>
      <c r="H805" t="str">
        <f t="shared" si="13"/>
        <v>&lt;player1&gt; Foul. &lt;lname&gt;'s 9th Personal Foul , &lt;team&gt;'s 5th Team Foul.</v>
      </c>
    </row>
    <row r="806" spans="1:8" x14ac:dyDescent="0.25">
      <c r="A806" t="s">
        <v>10154</v>
      </c>
      <c r="B806" t="s">
        <v>10939</v>
      </c>
      <c r="C806" t="str">
        <f>VLOOKUP(E806,foul_type,2,FALSE)&amp;" , &lt;team&gt;'s "</f>
        <v xml:space="preserve"> Personal Foul , &lt;team&gt;'s </v>
      </c>
      <c r="D806" t="s">
        <v>10940</v>
      </c>
      <c r="E806" t="s">
        <v>10809</v>
      </c>
      <c r="F806" t="s">
        <v>10922</v>
      </c>
      <c r="G806" t="s">
        <v>10918</v>
      </c>
      <c r="H806" t="str">
        <f t="shared" si="13"/>
        <v>&lt;player1&gt; Punching Foul. &lt;lname&gt;'s 9th Personal Foul , &lt;team&gt;'s 5th Team Foul.</v>
      </c>
    </row>
    <row r="807" spans="1:8" x14ac:dyDescent="0.25">
      <c r="A807" t="s">
        <v>10154</v>
      </c>
      <c r="B807" t="s">
        <v>10939</v>
      </c>
      <c r="C807" t="str">
        <f>VLOOKUP(E807,foul_type,2,FALSE)&amp;" , &lt;team&gt;'s "</f>
        <v xml:space="preserve"> Personal Foul , &lt;team&gt;'s </v>
      </c>
      <c r="D807" t="s">
        <v>10940</v>
      </c>
      <c r="E807" t="s">
        <v>10793</v>
      </c>
      <c r="F807" t="s">
        <v>10923</v>
      </c>
      <c r="G807" t="s">
        <v>10918</v>
      </c>
      <c r="H807" t="str">
        <f t="shared" si="13"/>
        <v>&lt;player1&gt; Shooting Foul. &lt;lname&gt;'s 10th Personal Foul , &lt;team&gt;'s 5th Team Foul.</v>
      </c>
    </row>
    <row r="808" spans="1:8" x14ac:dyDescent="0.25">
      <c r="A808" t="s">
        <v>10154</v>
      </c>
      <c r="B808" t="s">
        <v>10939</v>
      </c>
      <c r="C808" t="str">
        <f>VLOOKUP(E808,foul_type,2,FALSE)&amp;" , &lt;team&gt;'s "</f>
        <v xml:space="preserve"> Personal Foul , &lt;team&gt;'s </v>
      </c>
      <c r="D808" t="s">
        <v>10940</v>
      </c>
      <c r="E808" t="s">
        <v>10794</v>
      </c>
      <c r="F808" t="s">
        <v>10923</v>
      </c>
      <c r="G808" t="s">
        <v>10918</v>
      </c>
      <c r="H808" t="str">
        <f t="shared" si="13"/>
        <v>&lt;player1&gt; Personal Foul. &lt;lname&gt;'s 10th Personal Foul , &lt;team&gt;'s 5th Team Foul.</v>
      </c>
    </row>
    <row r="809" spans="1:8" x14ac:dyDescent="0.25">
      <c r="A809" t="s">
        <v>10154</v>
      </c>
      <c r="B809" t="s">
        <v>10939</v>
      </c>
      <c r="C809" t="str">
        <f>VLOOKUP(E809,foul_type,2,FALSE)&amp;" , &lt;team&gt;'s "</f>
        <v xml:space="preserve"> Personal Foul , &lt;team&gt;'s </v>
      </c>
      <c r="D809" t="s">
        <v>10940</v>
      </c>
      <c r="E809" t="s">
        <v>10795</v>
      </c>
      <c r="F809" t="s">
        <v>10923</v>
      </c>
      <c r="G809" t="s">
        <v>10918</v>
      </c>
      <c r="H809" t="str">
        <f t="shared" si="13"/>
        <v>&lt;player1&gt; Offensive Foul. &lt;lname&gt;'s 10th Personal Foul , &lt;team&gt;'s 5th Team Foul.</v>
      </c>
    </row>
    <row r="810" spans="1:8" x14ac:dyDescent="0.25">
      <c r="A810" t="s">
        <v>10154</v>
      </c>
      <c r="B810" t="s">
        <v>10939</v>
      </c>
      <c r="C810" t="str">
        <f>VLOOKUP(E810,foul_type,2,FALSE)&amp;" , &lt;team&gt;'s "</f>
        <v xml:space="preserve"> Personal Foul , &lt;team&gt;'s </v>
      </c>
      <c r="D810" t="s">
        <v>10940</v>
      </c>
      <c r="E810" t="s">
        <v>10796</v>
      </c>
      <c r="F810" t="s">
        <v>10923</v>
      </c>
      <c r="G810" t="s">
        <v>10918</v>
      </c>
      <c r="H810" t="str">
        <f t="shared" si="13"/>
        <v>&lt;player1&gt; Illegal Defense Foul. &lt;lname&gt;'s 10th Personal Foul , &lt;team&gt;'s 5th Team Foul.</v>
      </c>
    </row>
    <row r="811" spans="1:8" x14ac:dyDescent="0.25">
      <c r="A811" t="s">
        <v>10154</v>
      </c>
      <c r="B811" t="s">
        <v>10939</v>
      </c>
      <c r="C811" t="str">
        <f>VLOOKUP(E811,foul_type,2,FALSE)&amp;" , &lt;team&gt;'s "</f>
        <v xml:space="preserve"> Technical Foul , &lt;team&gt;'s </v>
      </c>
      <c r="D811" t="s">
        <v>10940</v>
      </c>
      <c r="E811" t="s">
        <v>10797</v>
      </c>
      <c r="F811" t="s">
        <v>10923</v>
      </c>
      <c r="G811" t="s">
        <v>10918</v>
      </c>
      <c r="H811" t="str">
        <f t="shared" si="13"/>
        <v>&lt;player1&gt; Technical Foul. &lt;lname&gt;'s 10th Technical Foul , &lt;team&gt;'s 5th Team Foul.</v>
      </c>
    </row>
    <row r="812" spans="1:8" x14ac:dyDescent="0.25">
      <c r="A812" t="s">
        <v>10154</v>
      </c>
      <c r="B812" t="s">
        <v>10939</v>
      </c>
      <c r="C812" t="str">
        <f>VLOOKUP(E812,foul_type,2,FALSE)&amp;" , &lt;team&gt;'s "</f>
        <v xml:space="preserve"> Personal Foul , &lt;team&gt;'s </v>
      </c>
      <c r="D812" t="s">
        <v>10940</v>
      </c>
      <c r="E812" t="s">
        <v>10798</v>
      </c>
      <c r="F812" t="s">
        <v>10923</v>
      </c>
      <c r="G812" t="s">
        <v>10918</v>
      </c>
      <c r="H812" t="str">
        <f t="shared" si="13"/>
        <v>&lt;player1&gt; Loose Ball Foul. &lt;lname&gt;'s 10th Personal Foul , &lt;team&gt;'s 5th Team Foul.</v>
      </c>
    </row>
    <row r="813" spans="1:8" x14ac:dyDescent="0.25">
      <c r="A813" t="s">
        <v>10154</v>
      </c>
      <c r="B813" t="s">
        <v>10939</v>
      </c>
      <c r="C813" t="str">
        <f>VLOOKUP(E813,foul_type,2,FALSE)&amp;" , &lt;team&gt;'s "</f>
        <v xml:space="preserve"> Flagrant Foul , &lt;team&gt;'s </v>
      </c>
      <c r="D813" t="s">
        <v>10940</v>
      </c>
      <c r="E813" t="s">
        <v>10799</v>
      </c>
      <c r="F813" t="s">
        <v>10923</v>
      </c>
      <c r="G813" t="s">
        <v>10918</v>
      </c>
      <c r="H813" t="str">
        <f t="shared" si="13"/>
        <v>&lt;player1&gt; Flagrant Foul Type 2. &lt;lname&gt;'s 10th Flagrant Foul , &lt;team&gt;'s 5th Team Foul.</v>
      </c>
    </row>
    <row r="814" spans="1:8" x14ac:dyDescent="0.25">
      <c r="A814" t="s">
        <v>10154</v>
      </c>
      <c r="B814" t="s">
        <v>10939</v>
      </c>
      <c r="C814" t="str">
        <f>VLOOKUP(E814,foul_type,2,FALSE)&amp;" , &lt;team&gt;'s "</f>
        <v xml:space="preserve"> Personal Foul , &lt;team&gt;'s </v>
      </c>
      <c r="D814" t="s">
        <v>10940</v>
      </c>
      <c r="E814" t="s">
        <v>10800</v>
      </c>
      <c r="F814" t="s">
        <v>10923</v>
      </c>
      <c r="G814" t="s">
        <v>10918</v>
      </c>
      <c r="H814" t="str">
        <f t="shared" si="13"/>
        <v>&lt;player1&gt; Away From Ball Foul. &lt;lname&gt;'s 10th Personal Foul , &lt;team&gt;'s 5th Team Foul.</v>
      </c>
    </row>
    <row r="815" spans="1:8" x14ac:dyDescent="0.25">
      <c r="A815" t="s">
        <v>10154</v>
      </c>
      <c r="B815" t="s">
        <v>10939</v>
      </c>
      <c r="C815" t="str">
        <f>VLOOKUP(E815,foul_type,2,FALSE)&amp;" , &lt;team&gt;'s "</f>
        <v xml:space="preserve"> Personal Foul , &lt;team&gt;'s </v>
      </c>
      <c r="D815" t="s">
        <v>10940</v>
      </c>
      <c r="E815" t="s">
        <v>10801</v>
      </c>
      <c r="F815" t="s">
        <v>10923</v>
      </c>
      <c r="G815" t="s">
        <v>10918</v>
      </c>
      <c r="H815" t="str">
        <f t="shared" si="13"/>
        <v>&lt;player1&gt; Hanging on Rim Foul. &lt;lname&gt;'s 10th Personal Foul , &lt;team&gt;'s 5th Team Foul.</v>
      </c>
    </row>
    <row r="816" spans="1:8" x14ac:dyDescent="0.25">
      <c r="A816" t="s">
        <v>10154</v>
      </c>
      <c r="B816" t="s">
        <v>10939</v>
      </c>
      <c r="C816" t="str">
        <f>VLOOKUP(E816,foul_type,2,FALSE)&amp;" , &lt;team&gt;'s "</f>
        <v xml:space="preserve"> Personal Foul , &lt;team&gt;'s </v>
      </c>
      <c r="D816" t="s">
        <v>10940</v>
      </c>
      <c r="E816" t="s">
        <v>10802</v>
      </c>
      <c r="F816" t="s">
        <v>10923</v>
      </c>
      <c r="G816" t="s">
        <v>10918</v>
      </c>
      <c r="H816" t="str">
        <f t="shared" si="13"/>
        <v>&lt;player1&gt; Elbow Foul. &lt;lname&gt;'s 10th Personal Foul , &lt;team&gt;'s 5th Team Foul.</v>
      </c>
    </row>
    <row r="817" spans="1:8" x14ac:dyDescent="0.25">
      <c r="A817" t="s">
        <v>10154</v>
      </c>
      <c r="B817" t="s">
        <v>10939</v>
      </c>
      <c r="C817" t="str">
        <f>VLOOKUP(E817,foul_type,2,FALSE)&amp;" , &lt;team&gt;'s "</f>
        <v xml:space="preserve"> Flagrant Foul , &lt;team&gt;'s </v>
      </c>
      <c r="D817" t="s">
        <v>10940</v>
      </c>
      <c r="E817" t="s">
        <v>10803</v>
      </c>
      <c r="F817" t="s">
        <v>10923</v>
      </c>
      <c r="G817" t="s">
        <v>10918</v>
      </c>
      <c r="H817" t="str">
        <f t="shared" si="13"/>
        <v>&lt;player1&gt; Flagrant Foul Type 1. &lt;lname&gt;'s 10th Flagrant Foul , &lt;team&gt;'s 5th Team Foul.</v>
      </c>
    </row>
    <row r="818" spans="1:8" x14ac:dyDescent="0.25">
      <c r="A818" t="s">
        <v>10154</v>
      </c>
      <c r="B818" t="s">
        <v>10939</v>
      </c>
      <c r="C818" t="str">
        <f>VLOOKUP(E818,foul_type,2,FALSE)&amp;" , &lt;team&gt;'s "</f>
        <v xml:space="preserve"> Personal Foul , &lt;team&gt;'s </v>
      </c>
      <c r="D818" t="s">
        <v>10940</v>
      </c>
      <c r="E818" t="s">
        <v>10804</v>
      </c>
      <c r="F818" t="s">
        <v>10923</v>
      </c>
      <c r="G818" t="s">
        <v>10918</v>
      </c>
      <c r="H818" t="str">
        <f t="shared" si="13"/>
        <v>&lt;player1&gt; Clear Path Foul. &lt;lname&gt;'s 10th Personal Foul , &lt;team&gt;'s 5th Team Foul.</v>
      </c>
    </row>
    <row r="819" spans="1:8" x14ac:dyDescent="0.25">
      <c r="A819" t="s">
        <v>10154</v>
      </c>
      <c r="B819" t="s">
        <v>10939</v>
      </c>
      <c r="C819" t="str">
        <f>VLOOKUP(E819,foul_type,2,FALSE)&amp;" , &lt;team&gt;'s "</f>
        <v xml:space="preserve"> Personal Foul , &lt;team&gt;'s </v>
      </c>
      <c r="D819" t="s">
        <v>10940</v>
      </c>
      <c r="E819" t="s">
        <v>10805</v>
      </c>
      <c r="F819" t="s">
        <v>10923</v>
      </c>
      <c r="G819" t="s">
        <v>10918</v>
      </c>
      <c r="H819" t="str">
        <f t="shared" si="13"/>
        <v>&lt;player1&gt; Inbound Foul. &lt;lname&gt;'s 10th Personal Foul , &lt;team&gt;'s 5th Team Foul.</v>
      </c>
    </row>
    <row r="820" spans="1:8" x14ac:dyDescent="0.25">
      <c r="A820" t="s">
        <v>10154</v>
      </c>
      <c r="B820" t="s">
        <v>10939</v>
      </c>
      <c r="C820" t="str">
        <f>VLOOKUP(E820,foul_type,2,FALSE)&amp;" , &lt;team&gt;'s "</f>
        <v xml:space="preserve"> Personal Foul , &lt;team&gt;'s </v>
      </c>
      <c r="D820" t="s">
        <v>10940</v>
      </c>
      <c r="E820" t="s">
        <v>10806</v>
      </c>
      <c r="F820" t="s">
        <v>10923</v>
      </c>
      <c r="G820" t="s">
        <v>10918</v>
      </c>
      <c r="H820" t="str">
        <f t="shared" si="13"/>
        <v>&lt;player1&gt; Foul. &lt;lname&gt;'s 10th Personal Foul , &lt;team&gt;'s 5th Team Foul.</v>
      </c>
    </row>
    <row r="821" spans="1:8" x14ac:dyDescent="0.25">
      <c r="A821" t="s">
        <v>10154</v>
      </c>
      <c r="B821" t="s">
        <v>10939</v>
      </c>
      <c r="C821" t="str">
        <f>VLOOKUP(E821,foul_type,2,FALSE)&amp;" , &lt;team&gt;'s "</f>
        <v xml:space="preserve"> Personal Foul , &lt;team&gt;'s </v>
      </c>
      <c r="D821" t="s">
        <v>10940</v>
      </c>
      <c r="E821" t="s">
        <v>10809</v>
      </c>
      <c r="F821" t="s">
        <v>10923</v>
      </c>
      <c r="G821" t="s">
        <v>10918</v>
      </c>
      <c r="H821" t="str">
        <f t="shared" si="13"/>
        <v>&lt;player1&gt; Punching Foul. &lt;lname&gt;'s 10th Personal Foul , &lt;team&gt;'s 5th Team Foul.</v>
      </c>
    </row>
    <row r="822" spans="1:8" x14ac:dyDescent="0.25">
      <c r="A822" t="s">
        <v>10154</v>
      </c>
      <c r="B822" t="s">
        <v>10939</v>
      </c>
      <c r="C822" t="str">
        <f>VLOOKUP(E822,foul_type,2,FALSE)&amp;" , &lt;team&gt;'s "</f>
        <v xml:space="preserve"> Personal Foul , &lt;team&gt;'s </v>
      </c>
      <c r="D822" t="s">
        <v>10940</v>
      </c>
      <c r="E822" t="s">
        <v>10793</v>
      </c>
      <c r="F822" t="s">
        <v>10924</v>
      </c>
      <c r="G822" t="s">
        <v>10918</v>
      </c>
      <c r="H822" t="str">
        <f t="shared" si="13"/>
        <v>&lt;player1&gt; Shooting Foul. &lt;lname&gt;'s 11th Personal Foul , &lt;team&gt;'s 5th Team Foul.</v>
      </c>
    </row>
    <row r="823" spans="1:8" x14ac:dyDescent="0.25">
      <c r="A823" t="s">
        <v>10154</v>
      </c>
      <c r="B823" t="s">
        <v>10939</v>
      </c>
      <c r="C823" t="str">
        <f>VLOOKUP(E823,foul_type,2,FALSE)&amp;" , &lt;team&gt;'s "</f>
        <v xml:space="preserve"> Personal Foul , &lt;team&gt;'s </v>
      </c>
      <c r="D823" t="s">
        <v>10940</v>
      </c>
      <c r="E823" t="s">
        <v>10794</v>
      </c>
      <c r="F823" t="s">
        <v>10924</v>
      </c>
      <c r="G823" t="s">
        <v>10918</v>
      </c>
      <c r="H823" t="str">
        <f t="shared" si="13"/>
        <v>&lt;player1&gt; Personal Foul. &lt;lname&gt;'s 11th Personal Foul , &lt;team&gt;'s 5th Team Foul.</v>
      </c>
    </row>
    <row r="824" spans="1:8" x14ac:dyDescent="0.25">
      <c r="A824" t="s">
        <v>10154</v>
      </c>
      <c r="B824" t="s">
        <v>10939</v>
      </c>
      <c r="C824" t="str">
        <f>VLOOKUP(E824,foul_type,2,FALSE)&amp;" , &lt;team&gt;'s "</f>
        <v xml:space="preserve"> Personal Foul , &lt;team&gt;'s </v>
      </c>
      <c r="D824" t="s">
        <v>10940</v>
      </c>
      <c r="E824" t="s">
        <v>10795</v>
      </c>
      <c r="F824" t="s">
        <v>10924</v>
      </c>
      <c r="G824" t="s">
        <v>10918</v>
      </c>
      <c r="H824" t="str">
        <f t="shared" si="13"/>
        <v>&lt;player1&gt; Offensive Foul. &lt;lname&gt;'s 11th Personal Foul , &lt;team&gt;'s 5th Team Foul.</v>
      </c>
    </row>
    <row r="825" spans="1:8" x14ac:dyDescent="0.25">
      <c r="A825" t="s">
        <v>10154</v>
      </c>
      <c r="B825" t="s">
        <v>10939</v>
      </c>
      <c r="C825" t="str">
        <f>VLOOKUP(E825,foul_type,2,FALSE)&amp;" , &lt;team&gt;'s "</f>
        <v xml:space="preserve"> Personal Foul , &lt;team&gt;'s </v>
      </c>
      <c r="D825" t="s">
        <v>10940</v>
      </c>
      <c r="E825" t="s">
        <v>10796</v>
      </c>
      <c r="F825" t="s">
        <v>10924</v>
      </c>
      <c r="G825" t="s">
        <v>10918</v>
      </c>
      <c r="H825" t="str">
        <f t="shared" si="13"/>
        <v>&lt;player1&gt; Illegal Defense Foul. &lt;lname&gt;'s 11th Personal Foul , &lt;team&gt;'s 5th Team Foul.</v>
      </c>
    </row>
    <row r="826" spans="1:8" x14ac:dyDescent="0.25">
      <c r="A826" t="s">
        <v>10154</v>
      </c>
      <c r="B826" t="s">
        <v>10939</v>
      </c>
      <c r="C826" t="str">
        <f>VLOOKUP(E826,foul_type,2,FALSE)&amp;" , &lt;team&gt;'s "</f>
        <v xml:space="preserve"> Technical Foul , &lt;team&gt;'s </v>
      </c>
      <c r="D826" t="s">
        <v>10940</v>
      </c>
      <c r="E826" t="s">
        <v>10797</v>
      </c>
      <c r="F826" t="s">
        <v>10924</v>
      </c>
      <c r="G826" t="s">
        <v>10918</v>
      </c>
      <c r="H826" t="str">
        <f t="shared" si="13"/>
        <v>&lt;player1&gt; Technical Foul. &lt;lname&gt;'s 11th Technical Foul , &lt;team&gt;'s 5th Team Foul.</v>
      </c>
    </row>
    <row r="827" spans="1:8" x14ac:dyDescent="0.25">
      <c r="A827" t="s">
        <v>10154</v>
      </c>
      <c r="B827" t="s">
        <v>10939</v>
      </c>
      <c r="C827" t="str">
        <f>VLOOKUP(E827,foul_type,2,FALSE)&amp;" , &lt;team&gt;'s "</f>
        <v xml:space="preserve"> Personal Foul , &lt;team&gt;'s </v>
      </c>
      <c r="D827" t="s">
        <v>10940</v>
      </c>
      <c r="E827" t="s">
        <v>10798</v>
      </c>
      <c r="F827" t="s">
        <v>10924</v>
      </c>
      <c r="G827" t="s">
        <v>10918</v>
      </c>
      <c r="H827" t="str">
        <f t="shared" si="13"/>
        <v>&lt;player1&gt; Loose Ball Foul. &lt;lname&gt;'s 11th Personal Foul , &lt;team&gt;'s 5th Team Foul.</v>
      </c>
    </row>
    <row r="828" spans="1:8" x14ac:dyDescent="0.25">
      <c r="A828" t="s">
        <v>10154</v>
      </c>
      <c r="B828" t="s">
        <v>10939</v>
      </c>
      <c r="C828" t="str">
        <f>VLOOKUP(E828,foul_type,2,FALSE)&amp;" , &lt;team&gt;'s "</f>
        <v xml:space="preserve"> Flagrant Foul , &lt;team&gt;'s </v>
      </c>
      <c r="D828" t="s">
        <v>10940</v>
      </c>
      <c r="E828" t="s">
        <v>10799</v>
      </c>
      <c r="F828" t="s">
        <v>10924</v>
      </c>
      <c r="G828" t="s">
        <v>10918</v>
      </c>
      <c r="H828" t="str">
        <f t="shared" si="13"/>
        <v>&lt;player1&gt; Flagrant Foul Type 2. &lt;lname&gt;'s 11th Flagrant Foul , &lt;team&gt;'s 5th Team Foul.</v>
      </c>
    </row>
    <row r="829" spans="1:8" x14ac:dyDescent="0.25">
      <c r="A829" t="s">
        <v>10154</v>
      </c>
      <c r="B829" t="s">
        <v>10939</v>
      </c>
      <c r="C829" t="str">
        <f>VLOOKUP(E829,foul_type,2,FALSE)&amp;" , &lt;team&gt;'s "</f>
        <v xml:space="preserve"> Personal Foul , &lt;team&gt;'s </v>
      </c>
      <c r="D829" t="s">
        <v>10940</v>
      </c>
      <c r="E829" t="s">
        <v>10800</v>
      </c>
      <c r="F829" t="s">
        <v>10924</v>
      </c>
      <c r="G829" t="s">
        <v>10918</v>
      </c>
      <c r="H829" t="str">
        <f t="shared" si="13"/>
        <v>&lt;player1&gt; Away From Ball Foul. &lt;lname&gt;'s 11th Personal Foul , &lt;team&gt;'s 5th Team Foul.</v>
      </c>
    </row>
    <row r="830" spans="1:8" x14ac:dyDescent="0.25">
      <c r="A830" t="s">
        <v>10154</v>
      </c>
      <c r="B830" t="s">
        <v>10939</v>
      </c>
      <c r="C830" t="str">
        <f>VLOOKUP(E830,foul_type,2,FALSE)&amp;" , &lt;team&gt;'s "</f>
        <v xml:space="preserve"> Personal Foul , &lt;team&gt;'s </v>
      </c>
      <c r="D830" t="s">
        <v>10940</v>
      </c>
      <c r="E830" t="s">
        <v>10801</v>
      </c>
      <c r="F830" t="s">
        <v>10924</v>
      </c>
      <c r="G830" t="s">
        <v>10918</v>
      </c>
      <c r="H830" t="str">
        <f t="shared" si="13"/>
        <v>&lt;player1&gt; Hanging on Rim Foul. &lt;lname&gt;'s 11th Personal Foul , &lt;team&gt;'s 5th Team Foul.</v>
      </c>
    </row>
    <row r="831" spans="1:8" x14ac:dyDescent="0.25">
      <c r="A831" t="s">
        <v>10154</v>
      </c>
      <c r="B831" t="s">
        <v>10939</v>
      </c>
      <c r="C831" t="str">
        <f>VLOOKUP(E831,foul_type,2,FALSE)&amp;" , &lt;team&gt;'s "</f>
        <v xml:space="preserve"> Personal Foul , &lt;team&gt;'s </v>
      </c>
      <c r="D831" t="s">
        <v>10940</v>
      </c>
      <c r="E831" t="s">
        <v>10802</v>
      </c>
      <c r="F831" t="s">
        <v>10924</v>
      </c>
      <c r="G831" t="s">
        <v>10918</v>
      </c>
      <c r="H831" t="str">
        <f t="shared" si="13"/>
        <v>&lt;player1&gt; Elbow Foul. &lt;lname&gt;'s 11th Personal Foul , &lt;team&gt;'s 5th Team Foul.</v>
      </c>
    </row>
    <row r="832" spans="1:8" x14ac:dyDescent="0.25">
      <c r="A832" t="s">
        <v>10154</v>
      </c>
      <c r="B832" t="s">
        <v>10939</v>
      </c>
      <c r="C832" t="str">
        <f>VLOOKUP(E832,foul_type,2,FALSE)&amp;" , &lt;team&gt;'s "</f>
        <v xml:space="preserve"> Flagrant Foul , &lt;team&gt;'s </v>
      </c>
      <c r="D832" t="s">
        <v>10940</v>
      </c>
      <c r="E832" t="s">
        <v>10803</v>
      </c>
      <c r="F832" t="s">
        <v>10924</v>
      </c>
      <c r="G832" t="s">
        <v>10918</v>
      </c>
      <c r="H832" t="str">
        <f t="shared" si="13"/>
        <v>&lt;player1&gt; Flagrant Foul Type 1. &lt;lname&gt;'s 11th Flagrant Foul , &lt;team&gt;'s 5th Team Foul.</v>
      </c>
    </row>
    <row r="833" spans="1:8" x14ac:dyDescent="0.25">
      <c r="A833" t="s">
        <v>10154</v>
      </c>
      <c r="B833" t="s">
        <v>10939</v>
      </c>
      <c r="C833" t="str">
        <f>VLOOKUP(E833,foul_type,2,FALSE)&amp;" , &lt;team&gt;'s "</f>
        <v xml:space="preserve"> Personal Foul , &lt;team&gt;'s </v>
      </c>
      <c r="D833" t="s">
        <v>10940</v>
      </c>
      <c r="E833" t="s">
        <v>10804</v>
      </c>
      <c r="F833" t="s">
        <v>10924</v>
      </c>
      <c r="G833" t="s">
        <v>10918</v>
      </c>
      <c r="H833" t="str">
        <f t="shared" si="13"/>
        <v>&lt;player1&gt; Clear Path Foul. &lt;lname&gt;'s 11th Personal Foul , &lt;team&gt;'s 5th Team Foul.</v>
      </c>
    </row>
    <row r="834" spans="1:8" x14ac:dyDescent="0.25">
      <c r="A834" t="s">
        <v>10154</v>
      </c>
      <c r="B834" t="s">
        <v>10939</v>
      </c>
      <c r="C834" t="str">
        <f>VLOOKUP(E834,foul_type,2,FALSE)&amp;" , &lt;team&gt;'s "</f>
        <v xml:space="preserve"> Personal Foul , &lt;team&gt;'s </v>
      </c>
      <c r="D834" t="s">
        <v>10940</v>
      </c>
      <c r="E834" t="s">
        <v>10805</v>
      </c>
      <c r="F834" t="s">
        <v>10924</v>
      </c>
      <c r="G834" t="s">
        <v>10918</v>
      </c>
      <c r="H834" t="str">
        <f t="shared" si="13"/>
        <v>&lt;player1&gt; Inbound Foul. &lt;lname&gt;'s 11th Personal Foul , &lt;team&gt;'s 5th Team Foul.</v>
      </c>
    </row>
    <row r="835" spans="1:8" x14ac:dyDescent="0.25">
      <c r="A835" t="s">
        <v>10154</v>
      </c>
      <c r="B835" t="s">
        <v>10939</v>
      </c>
      <c r="C835" t="str">
        <f>VLOOKUP(E835,foul_type,2,FALSE)&amp;" , &lt;team&gt;'s "</f>
        <v xml:space="preserve"> Personal Foul , &lt;team&gt;'s </v>
      </c>
      <c r="D835" t="s">
        <v>10940</v>
      </c>
      <c r="E835" t="s">
        <v>10806</v>
      </c>
      <c r="F835" t="s">
        <v>10924</v>
      </c>
      <c r="G835" t="s">
        <v>10918</v>
      </c>
      <c r="H835" t="str">
        <f t="shared" si="13"/>
        <v>&lt;player1&gt; Foul. &lt;lname&gt;'s 11th Personal Foul , &lt;team&gt;'s 5th Team Foul.</v>
      </c>
    </row>
    <row r="836" spans="1:8" x14ac:dyDescent="0.25">
      <c r="A836" t="s">
        <v>10154</v>
      </c>
      <c r="B836" t="s">
        <v>10939</v>
      </c>
      <c r="C836" t="str">
        <f>VLOOKUP(E836,foul_type,2,FALSE)&amp;" , &lt;team&gt;'s "</f>
        <v xml:space="preserve"> Personal Foul , &lt;team&gt;'s </v>
      </c>
      <c r="D836" t="s">
        <v>10940</v>
      </c>
      <c r="E836" t="s">
        <v>10809</v>
      </c>
      <c r="F836" t="s">
        <v>10924</v>
      </c>
      <c r="G836" t="s">
        <v>10918</v>
      </c>
      <c r="H836" t="str">
        <f t="shared" si="13"/>
        <v>&lt;player1&gt; Punching Foul. &lt;lname&gt;'s 11th Personal Foul , &lt;team&gt;'s 5th Team Foul.</v>
      </c>
    </row>
    <row r="837" spans="1:8" x14ac:dyDescent="0.25">
      <c r="A837" t="s">
        <v>10154</v>
      </c>
      <c r="B837" t="s">
        <v>10939</v>
      </c>
      <c r="C837" t="str">
        <f>VLOOKUP(E837,foul_type,2,FALSE)&amp;" , &lt;team&gt;'s "</f>
        <v xml:space="preserve"> Personal Foul , &lt;team&gt;'s </v>
      </c>
      <c r="D837" t="s">
        <v>10940</v>
      </c>
      <c r="E837" t="s">
        <v>10793</v>
      </c>
      <c r="F837" t="s">
        <v>10914</v>
      </c>
      <c r="G837" t="s">
        <v>10919</v>
      </c>
      <c r="H837" t="str">
        <f t="shared" si="13"/>
        <v>&lt;player1&gt; Shooting Foul. &lt;lname&gt;'s 1st Personal Foul , &lt;team&gt;'s 6th Team Foul.</v>
      </c>
    </row>
    <row r="838" spans="1:8" x14ac:dyDescent="0.25">
      <c r="A838" t="s">
        <v>10154</v>
      </c>
      <c r="B838" t="s">
        <v>10939</v>
      </c>
      <c r="C838" t="str">
        <f>VLOOKUP(E838,foul_type,2,FALSE)&amp;" , &lt;team&gt;'s "</f>
        <v xml:space="preserve"> Personal Foul , &lt;team&gt;'s </v>
      </c>
      <c r="D838" t="s">
        <v>10940</v>
      </c>
      <c r="E838" t="s">
        <v>10794</v>
      </c>
      <c r="F838" t="s">
        <v>10914</v>
      </c>
      <c r="G838" t="s">
        <v>10919</v>
      </c>
      <c r="H838" t="str">
        <f t="shared" si="13"/>
        <v>&lt;player1&gt; Personal Foul. &lt;lname&gt;'s 1st Personal Foul , &lt;team&gt;'s 6th Team Foul.</v>
      </c>
    </row>
    <row r="839" spans="1:8" x14ac:dyDescent="0.25">
      <c r="A839" t="s">
        <v>10154</v>
      </c>
      <c r="B839" t="s">
        <v>10939</v>
      </c>
      <c r="C839" t="str">
        <f>VLOOKUP(E839,foul_type,2,FALSE)&amp;" , &lt;team&gt;'s "</f>
        <v xml:space="preserve"> Personal Foul , &lt;team&gt;'s </v>
      </c>
      <c r="D839" t="s">
        <v>10940</v>
      </c>
      <c r="E839" t="s">
        <v>10795</v>
      </c>
      <c r="F839" t="s">
        <v>10914</v>
      </c>
      <c r="G839" t="s">
        <v>10919</v>
      </c>
      <c r="H839" t="str">
        <f t="shared" si="13"/>
        <v>&lt;player1&gt; Offensive Foul. &lt;lname&gt;'s 1st Personal Foul , &lt;team&gt;'s 6th Team Foul.</v>
      </c>
    </row>
    <row r="840" spans="1:8" x14ac:dyDescent="0.25">
      <c r="A840" t="s">
        <v>10154</v>
      </c>
      <c r="B840" t="s">
        <v>10939</v>
      </c>
      <c r="C840" t="str">
        <f>VLOOKUP(E840,foul_type,2,FALSE)&amp;" , &lt;team&gt;'s "</f>
        <v xml:space="preserve"> Personal Foul , &lt;team&gt;'s </v>
      </c>
      <c r="D840" t="s">
        <v>10940</v>
      </c>
      <c r="E840" t="s">
        <v>10796</v>
      </c>
      <c r="F840" t="s">
        <v>10914</v>
      </c>
      <c r="G840" t="s">
        <v>10919</v>
      </c>
      <c r="H840" t="str">
        <f t="shared" si="13"/>
        <v>&lt;player1&gt; Illegal Defense Foul. &lt;lname&gt;'s 1st Personal Foul , &lt;team&gt;'s 6th Team Foul.</v>
      </c>
    </row>
    <row r="841" spans="1:8" x14ac:dyDescent="0.25">
      <c r="A841" t="s">
        <v>10154</v>
      </c>
      <c r="B841" t="s">
        <v>10939</v>
      </c>
      <c r="C841" t="str">
        <f>VLOOKUP(E841,foul_type,2,FALSE)&amp;" , &lt;team&gt;'s "</f>
        <v xml:space="preserve"> Technical Foul , &lt;team&gt;'s </v>
      </c>
      <c r="D841" t="s">
        <v>10940</v>
      </c>
      <c r="E841" t="s">
        <v>10797</v>
      </c>
      <c r="F841" t="s">
        <v>10914</v>
      </c>
      <c r="G841" t="s">
        <v>10919</v>
      </c>
      <c r="H841" t="str">
        <f t="shared" si="13"/>
        <v>&lt;player1&gt; Technical Foul. &lt;lname&gt;'s 1st Technical Foul , &lt;team&gt;'s 6th Team Foul.</v>
      </c>
    </row>
    <row r="842" spans="1:8" x14ac:dyDescent="0.25">
      <c r="A842" t="s">
        <v>10154</v>
      </c>
      <c r="B842" t="s">
        <v>10939</v>
      </c>
      <c r="C842" t="str">
        <f>VLOOKUP(E842,foul_type,2,FALSE)&amp;" , &lt;team&gt;'s "</f>
        <v xml:space="preserve"> Personal Foul , &lt;team&gt;'s </v>
      </c>
      <c r="D842" t="s">
        <v>10940</v>
      </c>
      <c r="E842" t="s">
        <v>10798</v>
      </c>
      <c r="F842" t="s">
        <v>10914</v>
      </c>
      <c r="G842" t="s">
        <v>10919</v>
      </c>
      <c r="H842" t="str">
        <f t="shared" si="13"/>
        <v>&lt;player1&gt; Loose Ball Foul. &lt;lname&gt;'s 1st Personal Foul , &lt;team&gt;'s 6th Team Foul.</v>
      </c>
    </row>
    <row r="843" spans="1:8" x14ac:dyDescent="0.25">
      <c r="A843" t="s">
        <v>10154</v>
      </c>
      <c r="B843" t="s">
        <v>10939</v>
      </c>
      <c r="C843" t="str">
        <f>VLOOKUP(E843,foul_type,2,FALSE)&amp;" , &lt;team&gt;'s "</f>
        <v xml:space="preserve"> Flagrant Foul , &lt;team&gt;'s </v>
      </c>
      <c r="D843" t="s">
        <v>10940</v>
      </c>
      <c r="E843" t="s">
        <v>10799</v>
      </c>
      <c r="F843" t="s">
        <v>10914</v>
      </c>
      <c r="G843" t="s">
        <v>10919</v>
      </c>
      <c r="H843" t="str">
        <f t="shared" si="13"/>
        <v>&lt;player1&gt; Flagrant Foul Type 2. &lt;lname&gt;'s 1st Flagrant Foul , &lt;team&gt;'s 6th Team Foul.</v>
      </c>
    </row>
    <row r="844" spans="1:8" x14ac:dyDescent="0.25">
      <c r="A844" t="s">
        <v>10154</v>
      </c>
      <c r="B844" t="s">
        <v>10939</v>
      </c>
      <c r="C844" t="str">
        <f>VLOOKUP(E844,foul_type,2,FALSE)&amp;" , &lt;team&gt;'s "</f>
        <v xml:space="preserve"> Personal Foul , &lt;team&gt;'s </v>
      </c>
      <c r="D844" t="s">
        <v>10940</v>
      </c>
      <c r="E844" t="s">
        <v>10800</v>
      </c>
      <c r="F844" t="s">
        <v>10914</v>
      </c>
      <c r="G844" t="s">
        <v>10919</v>
      </c>
      <c r="H844" t="str">
        <f t="shared" si="13"/>
        <v>&lt;player1&gt; Away From Ball Foul. &lt;lname&gt;'s 1st Personal Foul , &lt;team&gt;'s 6th Team Foul.</v>
      </c>
    </row>
    <row r="845" spans="1:8" x14ac:dyDescent="0.25">
      <c r="A845" t="s">
        <v>10154</v>
      </c>
      <c r="B845" t="s">
        <v>10939</v>
      </c>
      <c r="C845" t="str">
        <f>VLOOKUP(E845,foul_type,2,FALSE)&amp;" , &lt;team&gt;'s "</f>
        <v xml:space="preserve"> Personal Foul , &lt;team&gt;'s </v>
      </c>
      <c r="D845" t="s">
        <v>10940</v>
      </c>
      <c r="E845" t="s">
        <v>10801</v>
      </c>
      <c r="F845" t="s">
        <v>10914</v>
      </c>
      <c r="G845" t="s">
        <v>10919</v>
      </c>
      <c r="H845" t="str">
        <f t="shared" ref="H845:H908" si="14">+CONCATENATE(A845,E845,B845,F845,C845,G845,D845)</f>
        <v>&lt;player1&gt; Hanging on Rim Foul. &lt;lname&gt;'s 1st Personal Foul , &lt;team&gt;'s 6th Team Foul.</v>
      </c>
    </row>
    <row r="846" spans="1:8" x14ac:dyDescent="0.25">
      <c r="A846" t="s">
        <v>10154</v>
      </c>
      <c r="B846" t="s">
        <v>10939</v>
      </c>
      <c r="C846" t="str">
        <f>VLOOKUP(E846,foul_type,2,FALSE)&amp;" , &lt;team&gt;'s "</f>
        <v xml:space="preserve"> Personal Foul , &lt;team&gt;'s </v>
      </c>
      <c r="D846" t="s">
        <v>10940</v>
      </c>
      <c r="E846" t="s">
        <v>10802</v>
      </c>
      <c r="F846" t="s">
        <v>10914</v>
      </c>
      <c r="G846" t="s">
        <v>10919</v>
      </c>
      <c r="H846" t="str">
        <f t="shared" si="14"/>
        <v>&lt;player1&gt; Elbow Foul. &lt;lname&gt;'s 1st Personal Foul , &lt;team&gt;'s 6th Team Foul.</v>
      </c>
    </row>
    <row r="847" spans="1:8" x14ac:dyDescent="0.25">
      <c r="A847" t="s">
        <v>10154</v>
      </c>
      <c r="B847" t="s">
        <v>10939</v>
      </c>
      <c r="C847" t="str">
        <f>VLOOKUP(E847,foul_type,2,FALSE)&amp;" , &lt;team&gt;'s "</f>
        <v xml:space="preserve"> Flagrant Foul , &lt;team&gt;'s </v>
      </c>
      <c r="D847" t="s">
        <v>10940</v>
      </c>
      <c r="E847" t="s">
        <v>10803</v>
      </c>
      <c r="F847" t="s">
        <v>10914</v>
      </c>
      <c r="G847" t="s">
        <v>10919</v>
      </c>
      <c r="H847" t="str">
        <f t="shared" si="14"/>
        <v>&lt;player1&gt; Flagrant Foul Type 1. &lt;lname&gt;'s 1st Flagrant Foul , &lt;team&gt;'s 6th Team Foul.</v>
      </c>
    </row>
    <row r="848" spans="1:8" x14ac:dyDescent="0.25">
      <c r="A848" t="s">
        <v>10154</v>
      </c>
      <c r="B848" t="s">
        <v>10939</v>
      </c>
      <c r="C848" t="str">
        <f>VLOOKUP(E848,foul_type,2,FALSE)&amp;" , &lt;team&gt;'s "</f>
        <v xml:space="preserve"> Personal Foul , &lt;team&gt;'s </v>
      </c>
      <c r="D848" t="s">
        <v>10940</v>
      </c>
      <c r="E848" t="s">
        <v>10804</v>
      </c>
      <c r="F848" t="s">
        <v>10914</v>
      </c>
      <c r="G848" t="s">
        <v>10919</v>
      </c>
      <c r="H848" t="str">
        <f t="shared" si="14"/>
        <v>&lt;player1&gt; Clear Path Foul. &lt;lname&gt;'s 1st Personal Foul , &lt;team&gt;'s 6th Team Foul.</v>
      </c>
    </row>
    <row r="849" spans="1:8" x14ac:dyDescent="0.25">
      <c r="A849" t="s">
        <v>10154</v>
      </c>
      <c r="B849" t="s">
        <v>10939</v>
      </c>
      <c r="C849" t="str">
        <f>VLOOKUP(E849,foul_type,2,FALSE)&amp;" , &lt;team&gt;'s "</f>
        <v xml:space="preserve"> Personal Foul , &lt;team&gt;'s </v>
      </c>
      <c r="D849" t="s">
        <v>10940</v>
      </c>
      <c r="E849" t="s">
        <v>10805</v>
      </c>
      <c r="F849" t="s">
        <v>10914</v>
      </c>
      <c r="G849" t="s">
        <v>10919</v>
      </c>
      <c r="H849" t="str">
        <f t="shared" si="14"/>
        <v>&lt;player1&gt; Inbound Foul. &lt;lname&gt;'s 1st Personal Foul , &lt;team&gt;'s 6th Team Foul.</v>
      </c>
    </row>
    <row r="850" spans="1:8" x14ac:dyDescent="0.25">
      <c r="A850" t="s">
        <v>10154</v>
      </c>
      <c r="B850" t="s">
        <v>10939</v>
      </c>
      <c r="C850" t="str">
        <f>VLOOKUP(E850,foul_type,2,FALSE)&amp;" , &lt;team&gt;'s "</f>
        <v xml:space="preserve"> Personal Foul , &lt;team&gt;'s </v>
      </c>
      <c r="D850" t="s">
        <v>10940</v>
      </c>
      <c r="E850" t="s">
        <v>10806</v>
      </c>
      <c r="F850" t="s">
        <v>10914</v>
      </c>
      <c r="G850" t="s">
        <v>10919</v>
      </c>
      <c r="H850" t="str">
        <f t="shared" si="14"/>
        <v>&lt;player1&gt; Foul. &lt;lname&gt;'s 1st Personal Foul , &lt;team&gt;'s 6th Team Foul.</v>
      </c>
    </row>
    <row r="851" spans="1:8" x14ac:dyDescent="0.25">
      <c r="A851" t="s">
        <v>10154</v>
      </c>
      <c r="B851" t="s">
        <v>10939</v>
      </c>
      <c r="C851" t="str">
        <f>VLOOKUP(E851,foul_type,2,FALSE)&amp;" , &lt;team&gt;'s "</f>
        <v xml:space="preserve"> Personal Foul , &lt;team&gt;'s </v>
      </c>
      <c r="D851" t="s">
        <v>10940</v>
      </c>
      <c r="E851" t="s">
        <v>10809</v>
      </c>
      <c r="F851" t="s">
        <v>10914</v>
      </c>
      <c r="G851" t="s">
        <v>10919</v>
      </c>
      <c r="H851" t="str">
        <f t="shared" si="14"/>
        <v>&lt;player1&gt; Punching Foul. &lt;lname&gt;'s 1st Personal Foul , &lt;team&gt;'s 6th Team Foul.</v>
      </c>
    </row>
    <row r="852" spans="1:8" x14ac:dyDescent="0.25">
      <c r="A852" t="s">
        <v>10154</v>
      </c>
      <c r="B852" t="s">
        <v>10939</v>
      </c>
      <c r="C852" t="str">
        <f>VLOOKUP(E852,foul_type,2,FALSE)&amp;" , &lt;team&gt;'s "</f>
        <v xml:space="preserve"> Personal Foul , &lt;team&gt;'s </v>
      </c>
      <c r="D852" t="s">
        <v>10940</v>
      </c>
      <c r="E852" t="s">
        <v>10793</v>
      </c>
      <c r="F852" t="s">
        <v>10915</v>
      </c>
      <c r="G852" t="s">
        <v>10919</v>
      </c>
      <c r="H852" t="str">
        <f t="shared" si="14"/>
        <v>&lt;player1&gt; Shooting Foul. &lt;lname&gt;'s 2nd Personal Foul , &lt;team&gt;'s 6th Team Foul.</v>
      </c>
    </row>
    <row r="853" spans="1:8" x14ac:dyDescent="0.25">
      <c r="A853" t="s">
        <v>10154</v>
      </c>
      <c r="B853" t="s">
        <v>10939</v>
      </c>
      <c r="C853" t="str">
        <f>VLOOKUP(E853,foul_type,2,FALSE)&amp;" , &lt;team&gt;'s "</f>
        <v xml:space="preserve"> Personal Foul , &lt;team&gt;'s </v>
      </c>
      <c r="D853" t="s">
        <v>10940</v>
      </c>
      <c r="E853" t="s">
        <v>10794</v>
      </c>
      <c r="F853" t="s">
        <v>10915</v>
      </c>
      <c r="G853" t="s">
        <v>10919</v>
      </c>
      <c r="H853" t="str">
        <f t="shared" si="14"/>
        <v>&lt;player1&gt; Personal Foul. &lt;lname&gt;'s 2nd Personal Foul , &lt;team&gt;'s 6th Team Foul.</v>
      </c>
    </row>
    <row r="854" spans="1:8" x14ac:dyDescent="0.25">
      <c r="A854" t="s">
        <v>10154</v>
      </c>
      <c r="B854" t="s">
        <v>10939</v>
      </c>
      <c r="C854" t="str">
        <f>VLOOKUP(E854,foul_type,2,FALSE)&amp;" , &lt;team&gt;'s "</f>
        <v xml:space="preserve"> Personal Foul , &lt;team&gt;'s </v>
      </c>
      <c r="D854" t="s">
        <v>10940</v>
      </c>
      <c r="E854" t="s">
        <v>10795</v>
      </c>
      <c r="F854" t="s">
        <v>10915</v>
      </c>
      <c r="G854" t="s">
        <v>10919</v>
      </c>
      <c r="H854" t="str">
        <f t="shared" si="14"/>
        <v>&lt;player1&gt; Offensive Foul. &lt;lname&gt;'s 2nd Personal Foul , &lt;team&gt;'s 6th Team Foul.</v>
      </c>
    </row>
    <row r="855" spans="1:8" x14ac:dyDescent="0.25">
      <c r="A855" t="s">
        <v>10154</v>
      </c>
      <c r="B855" t="s">
        <v>10939</v>
      </c>
      <c r="C855" t="str">
        <f>VLOOKUP(E855,foul_type,2,FALSE)&amp;" , &lt;team&gt;'s "</f>
        <v xml:space="preserve"> Personal Foul , &lt;team&gt;'s </v>
      </c>
      <c r="D855" t="s">
        <v>10940</v>
      </c>
      <c r="E855" t="s">
        <v>10796</v>
      </c>
      <c r="F855" t="s">
        <v>10915</v>
      </c>
      <c r="G855" t="s">
        <v>10919</v>
      </c>
      <c r="H855" t="str">
        <f t="shared" si="14"/>
        <v>&lt;player1&gt; Illegal Defense Foul. &lt;lname&gt;'s 2nd Personal Foul , &lt;team&gt;'s 6th Team Foul.</v>
      </c>
    </row>
    <row r="856" spans="1:8" x14ac:dyDescent="0.25">
      <c r="A856" t="s">
        <v>10154</v>
      </c>
      <c r="B856" t="s">
        <v>10939</v>
      </c>
      <c r="C856" t="str">
        <f>VLOOKUP(E856,foul_type,2,FALSE)&amp;" , &lt;team&gt;'s "</f>
        <v xml:space="preserve"> Technical Foul , &lt;team&gt;'s </v>
      </c>
      <c r="D856" t="s">
        <v>10940</v>
      </c>
      <c r="E856" t="s">
        <v>10797</v>
      </c>
      <c r="F856" t="s">
        <v>10915</v>
      </c>
      <c r="G856" t="s">
        <v>10919</v>
      </c>
      <c r="H856" t="str">
        <f t="shared" si="14"/>
        <v>&lt;player1&gt; Technical Foul. &lt;lname&gt;'s 2nd Technical Foul , &lt;team&gt;'s 6th Team Foul.</v>
      </c>
    </row>
    <row r="857" spans="1:8" x14ac:dyDescent="0.25">
      <c r="A857" t="s">
        <v>10154</v>
      </c>
      <c r="B857" t="s">
        <v>10939</v>
      </c>
      <c r="C857" t="str">
        <f>VLOOKUP(E857,foul_type,2,FALSE)&amp;" , &lt;team&gt;'s "</f>
        <v xml:space="preserve"> Personal Foul , &lt;team&gt;'s </v>
      </c>
      <c r="D857" t="s">
        <v>10940</v>
      </c>
      <c r="E857" t="s">
        <v>10798</v>
      </c>
      <c r="F857" t="s">
        <v>10915</v>
      </c>
      <c r="G857" t="s">
        <v>10919</v>
      </c>
      <c r="H857" t="str">
        <f t="shared" si="14"/>
        <v>&lt;player1&gt; Loose Ball Foul. &lt;lname&gt;'s 2nd Personal Foul , &lt;team&gt;'s 6th Team Foul.</v>
      </c>
    </row>
    <row r="858" spans="1:8" x14ac:dyDescent="0.25">
      <c r="A858" t="s">
        <v>10154</v>
      </c>
      <c r="B858" t="s">
        <v>10939</v>
      </c>
      <c r="C858" t="str">
        <f>VLOOKUP(E858,foul_type,2,FALSE)&amp;" , &lt;team&gt;'s "</f>
        <v xml:space="preserve"> Flagrant Foul , &lt;team&gt;'s </v>
      </c>
      <c r="D858" t="s">
        <v>10940</v>
      </c>
      <c r="E858" t="s">
        <v>10799</v>
      </c>
      <c r="F858" t="s">
        <v>10915</v>
      </c>
      <c r="G858" t="s">
        <v>10919</v>
      </c>
      <c r="H858" t="str">
        <f t="shared" si="14"/>
        <v>&lt;player1&gt; Flagrant Foul Type 2. &lt;lname&gt;'s 2nd Flagrant Foul , &lt;team&gt;'s 6th Team Foul.</v>
      </c>
    </row>
    <row r="859" spans="1:8" x14ac:dyDescent="0.25">
      <c r="A859" t="s">
        <v>10154</v>
      </c>
      <c r="B859" t="s">
        <v>10939</v>
      </c>
      <c r="C859" t="str">
        <f>VLOOKUP(E859,foul_type,2,FALSE)&amp;" , &lt;team&gt;'s "</f>
        <v xml:space="preserve"> Personal Foul , &lt;team&gt;'s </v>
      </c>
      <c r="D859" t="s">
        <v>10940</v>
      </c>
      <c r="E859" t="s">
        <v>10800</v>
      </c>
      <c r="F859" t="s">
        <v>10915</v>
      </c>
      <c r="G859" t="s">
        <v>10919</v>
      </c>
      <c r="H859" t="str">
        <f t="shared" si="14"/>
        <v>&lt;player1&gt; Away From Ball Foul. &lt;lname&gt;'s 2nd Personal Foul , &lt;team&gt;'s 6th Team Foul.</v>
      </c>
    </row>
    <row r="860" spans="1:8" x14ac:dyDescent="0.25">
      <c r="A860" t="s">
        <v>10154</v>
      </c>
      <c r="B860" t="s">
        <v>10939</v>
      </c>
      <c r="C860" t="str">
        <f>VLOOKUP(E860,foul_type,2,FALSE)&amp;" , &lt;team&gt;'s "</f>
        <v xml:space="preserve"> Personal Foul , &lt;team&gt;'s </v>
      </c>
      <c r="D860" t="s">
        <v>10940</v>
      </c>
      <c r="E860" t="s">
        <v>10801</v>
      </c>
      <c r="F860" t="s">
        <v>10915</v>
      </c>
      <c r="G860" t="s">
        <v>10919</v>
      </c>
      <c r="H860" t="str">
        <f t="shared" si="14"/>
        <v>&lt;player1&gt; Hanging on Rim Foul. &lt;lname&gt;'s 2nd Personal Foul , &lt;team&gt;'s 6th Team Foul.</v>
      </c>
    </row>
    <row r="861" spans="1:8" x14ac:dyDescent="0.25">
      <c r="A861" t="s">
        <v>10154</v>
      </c>
      <c r="B861" t="s">
        <v>10939</v>
      </c>
      <c r="C861" t="str">
        <f>VLOOKUP(E861,foul_type,2,FALSE)&amp;" , &lt;team&gt;'s "</f>
        <v xml:space="preserve"> Personal Foul , &lt;team&gt;'s </v>
      </c>
      <c r="D861" t="s">
        <v>10940</v>
      </c>
      <c r="E861" t="s">
        <v>10802</v>
      </c>
      <c r="F861" t="s">
        <v>10915</v>
      </c>
      <c r="G861" t="s">
        <v>10919</v>
      </c>
      <c r="H861" t="str">
        <f t="shared" si="14"/>
        <v>&lt;player1&gt; Elbow Foul. &lt;lname&gt;'s 2nd Personal Foul , &lt;team&gt;'s 6th Team Foul.</v>
      </c>
    </row>
    <row r="862" spans="1:8" x14ac:dyDescent="0.25">
      <c r="A862" t="s">
        <v>10154</v>
      </c>
      <c r="B862" t="s">
        <v>10939</v>
      </c>
      <c r="C862" t="str">
        <f>VLOOKUP(E862,foul_type,2,FALSE)&amp;" , &lt;team&gt;'s "</f>
        <v xml:space="preserve"> Flagrant Foul , &lt;team&gt;'s </v>
      </c>
      <c r="D862" t="s">
        <v>10940</v>
      </c>
      <c r="E862" t="s">
        <v>10803</v>
      </c>
      <c r="F862" t="s">
        <v>10915</v>
      </c>
      <c r="G862" t="s">
        <v>10919</v>
      </c>
      <c r="H862" t="str">
        <f t="shared" si="14"/>
        <v>&lt;player1&gt; Flagrant Foul Type 1. &lt;lname&gt;'s 2nd Flagrant Foul , &lt;team&gt;'s 6th Team Foul.</v>
      </c>
    </row>
    <row r="863" spans="1:8" x14ac:dyDescent="0.25">
      <c r="A863" t="s">
        <v>10154</v>
      </c>
      <c r="B863" t="s">
        <v>10939</v>
      </c>
      <c r="C863" t="str">
        <f>VLOOKUP(E863,foul_type,2,FALSE)&amp;" , &lt;team&gt;'s "</f>
        <v xml:space="preserve"> Personal Foul , &lt;team&gt;'s </v>
      </c>
      <c r="D863" t="s">
        <v>10940</v>
      </c>
      <c r="E863" t="s">
        <v>10804</v>
      </c>
      <c r="F863" t="s">
        <v>10915</v>
      </c>
      <c r="G863" t="s">
        <v>10919</v>
      </c>
      <c r="H863" t="str">
        <f t="shared" si="14"/>
        <v>&lt;player1&gt; Clear Path Foul. &lt;lname&gt;'s 2nd Personal Foul , &lt;team&gt;'s 6th Team Foul.</v>
      </c>
    </row>
    <row r="864" spans="1:8" x14ac:dyDescent="0.25">
      <c r="A864" t="s">
        <v>10154</v>
      </c>
      <c r="B864" t="s">
        <v>10939</v>
      </c>
      <c r="C864" t="str">
        <f>VLOOKUP(E864,foul_type,2,FALSE)&amp;" , &lt;team&gt;'s "</f>
        <v xml:space="preserve"> Personal Foul , &lt;team&gt;'s </v>
      </c>
      <c r="D864" t="s">
        <v>10940</v>
      </c>
      <c r="E864" t="s">
        <v>10805</v>
      </c>
      <c r="F864" t="s">
        <v>10915</v>
      </c>
      <c r="G864" t="s">
        <v>10919</v>
      </c>
      <c r="H864" t="str">
        <f t="shared" si="14"/>
        <v>&lt;player1&gt; Inbound Foul. &lt;lname&gt;'s 2nd Personal Foul , &lt;team&gt;'s 6th Team Foul.</v>
      </c>
    </row>
    <row r="865" spans="1:8" x14ac:dyDescent="0.25">
      <c r="A865" t="s">
        <v>10154</v>
      </c>
      <c r="B865" t="s">
        <v>10939</v>
      </c>
      <c r="C865" t="str">
        <f>VLOOKUP(E865,foul_type,2,FALSE)&amp;" , &lt;team&gt;'s "</f>
        <v xml:space="preserve"> Personal Foul , &lt;team&gt;'s </v>
      </c>
      <c r="D865" t="s">
        <v>10940</v>
      </c>
      <c r="E865" t="s">
        <v>10806</v>
      </c>
      <c r="F865" t="s">
        <v>10915</v>
      </c>
      <c r="G865" t="s">
        <v>10919</v>
      </c>
      <c r="H865" t="str">
        <f t="shared" si="14"/>
        <v>&lt;player1&gt; Foul. &lt;lname&gt;'s 2nd Personal Foul , &lt;team&gt;'s 6th Team Foul.</v>
      </c>
    </row>
    <row r="866" spans="1:8" x14ac:dyDescent="0.25">
      <c r="A866" t="s">
        <v>10154</v>
      </c>
      <c r="B866" t="s">
        <v>10939</v>
      </c>
      <c r="C866" t="str">
        <f>VLOOKUP(E866,foul_type,2,FALSE)&amp;" , &lt;team&gt;'s "</f>
        <v xml:space="preserve"> Personal Foul , &lt;team&gt;'s </v>
      </c>
      <c r="D866" t="s">
        <v>10940</v>
      </c>
      <c r="E866" t="s">
        <v>10809</v>
      </c>
      <c r="F866" t="s">
        <v>10915</v>
      </c>
      <c r="G866" t="s">
        <v>10919</v>
      </c>
      <c r="H866" t="str">
        <f t="shared" si="14"/>
        <v>&lt;player1&gt; Punching Foul. &lt;lname&gt;'s 2nd Personal Foul , &lt;team&gt;'s 6th Team Foul.</v>
      </c>
    </row>
    <row r="867" spans="1:8" x14ac:dyDescent="0.25">
      <c r="A867" t="s">
        <v>10154</v>
      </c>
      <c r="B867" t="s">
        <v>10939</v>
      </c>
      <c r="C867" t="str">
        <f>VLOOKUP(E867,foul_type,2,FALSE)&amp;" , &lt;team&gt;'s "</f>
        <v xml:space="preserve"> Personal Foul , &lt;team&gt;'s </v>
      </c>
      <c r="D867" t="s">
        <v>10940</v>
      </c>
      <c r="E867" t="s">
        <v>10793</v>
      </c>
      <c r="F867" t="s">
        <v>10916</v>
      </c>
      <c r="G867" t="s">
        <v>10919</v>
      </c>
      <c r="H867" t="str">
        <f t="shared" si="14"/>
        <v>&lt;player1&gt; Shooting Foul. &lt;lname&gt;'s 3rd Personal Foul , &lt;team&gt;'s 6th Team Foul.</v>
      </c>
    </row>
    <row r="868" spans="1:8" x14ac:dyDescent="0.25">
      <c r="A868" t="s">
        <v>10154</v>
      </c>
      <c r="B868" t="s">
        <v>10939</v>
      </c>
      <c r="C868" t="str">
        <f>VLOOKUP(E868,foul_type,2,FALSE)&amp;" , &lt;team&gt;'s "</f>
        <v xml:space="preserve"> Personal Foul , &lt;team&gt;'s </v>
      </c>
      <c r="D868" t="s">
        <v>10940</v>
      </c>
      <c r="E868" t="s">
        <v>10794</v>
      </c>
      <c r="F868" t="s">
        <v>10916</v>
      </c>
      <c r="G868" t="s">
        <v>10919</v>
      </c>
      <c r="H868" t="str">
        <f t="shared" si="14"/>
        <v>&lt;player1&gt; Personal Foul. &lt;lname&gt;'s 3rd Personal Foul , &lt;team&gt;'s 6th Team Foul.</v>
      </c>
    </row>
    <row r="869" spans="1:8" x14ac:dyDescent="0.25">
      <c r="A869" t="s">
        <v>10154</v>
      </c>
      <c r="B869" t="s">
        <v>10939</v>
      </c>
      <c r="C869" t="str">
        <f>VLOOKUP(E869,foul_type,2,FALSE)&amp;" , &lt;team&gt;'s "</f>
        <v xml:space="preserve"> Personal Foul , &lt;team&gt;'s </v>
      </c>
      <c r="D869" t="s">
        <v>10940</v>
      </c>
      <c r="E869" t="s">
        <v>10795</v>
      </c>
      <c r="F869" t="s">
        <v>10916</v>
      </c>
      <c r="G869" t="s">
        <v>10919</v>
      </c>
      <c r="H869" t="str">
        <f t="shared" si="14"/>
        <v>&lt;player1&gt; Offensive Foul. &lt;lname&gt;'s 3rd Personal Foul , &lt;team&gt;'s 6th Team Foul.</v>
      </c>
    </row>
    <row r="870" spans="1:8" x14ac:dyDescent="0.25">
      <c r="A870" t="s">
        <v>10154</v>
      </c>
      <c r="B870" t="s">
        <v>10939</v>
      </c>
      <c r="C870" t="str">
        <f>VLOOKUP(E870,foul_type,2,FALSE)&amp;" , &lt;team&gt;'s "</f>
        <v xml:space="preserve"> Personal Foul , &lt;team&gt;'s </v>
      </c>
      <c r="D870" t="s">
        <v>10940</v>
      </c>
      <c r="E870" t="s">
        <v>10796</v>
      </c>
      <c r="F870" t="s">
        <v>10916</v>
      </c>
      <c r="G870" t="s">
        <v>10919</v>
      </c>
      <c r="H870" t="str">
        <f t="shared" si="14"/>
        <v>&lt;player1&gt; Illegal Defense Foul. &lt;lname&gt;'s 3rd Personal Foul , &lt;team&gt;'s 6th Team Foul.</v>
      </c>
    </row>
    <row r="871" spans="1:8" x14ac:dyDescent="0.25">
      <c r="A871" t="s">
        <v>10154</v>
      </c>
      <c r="B871" t="s">
        <v>10939</v>
      </c>
      <c r="C871" t="str">
        <f>VLOOKUP(E871,foul_type,2,FALSE)&amp;" , &lt;team&gt;'s "</f>
        <v xml:space="preserve"> Technical Foul , &lt;team&gt;'s </v>
      </c>
      <c r="D871" t="s">
        <v>10940</v>
      </c>
      <c r="E871" t="s">
        <v>10797</v>
      </c>
      <c r="F871" t="s">
        <v>10916</v>
      </c>
      <c r="G871" t="s">
        <v>10919</v>
      </c>
      <c r="H871" t="str">
        <f t="shared" si="14"/>
        <v>&lt;player1&gt; Technical Foul. &lt;lname&gt;'s 3rd Technical Foul , &lt;team&gt;'s 6th Team Foul.</v>
      </c>
    </row>
    <row r="872" spans="1:8" x14ac:dyDescent="0.25">
      <c r="A872" t="s">
        <v>10154</v>
      </c>
      <c r="B872" t="s">
        <v>10939</v>
      </c>
      <c r="C872" t="str">
        <f>VLOOKUP(E872,foul_type,2,FALSE)&amp;" , &lt;team&gt;'s "</f>
        <v xml:space="preserve"> Personal Foul , &lt;team&gt;'s </v>
      </c>
      <c r="D872" t="s">
        <v>10940</v>
      </c>
      <c r="E872" t="s">
        <v>10798</v>
      </c>
      <c r="F872" t="s">
        <v>10916</v>
      </c>
      <c r="G872" t="s">
        <v>10919</v>
      </c>
      <c r="H872" t="str">
        <f t="shared" si="14"/>
        <v>&lt;player1&gt; Loose Ball Foul. &lt;lname&gt;'s 3rd Personal Foul , &lt;team&gt;'s 6th Team Foul.</v>
      </c>
    </row>
    <row r="873" spans="1:8" x14ac:dyDescent="0.25">
      <c r="A873" t="s">
        <v>10154</v>
      </c>
      <c r="B873" t="s">
        <v>10939</v>
      </c>
      <c r="C873" t="str">
        <f>VLOOKUP(E873,foul_type,2,FALSE)&amp;" , &lt;team&gt;'s "</f>
        <v xml:space="preserve"> Flagrant Foul , &lt;team&gt;'s </v>
      </c>
      <c r="D873" t="s">
        <v>10940</v>
      </c>
      <c r="E873" t="s">
        <v>10799</v>
      </c>
      <c r="F873" t="s">
        <v>10916</v>
      </c>
      <c r="G873" t="s">
        <v>10919</v>
      </c>
      <c r="H873" t="str">
        <f t="shared" si="14"/>
        <v>&lt;player1&gt; Flagrant Foul Type 2. &lt;lname&gt;'s 3rd Flagrant Foul , &lt;team&gt;'s 6th Team Foul.</v>
      </c>
    </row>
    <row r="874" spans="1:8" x14ac:dyDescent="0.25">
      <c r="A874" t="s">
        <v>10154</v>
      </c>
      <c r="B874" t="s">
        <v>10939</v>
      </c>
      <c r="C874" t="str">
        <f>VLOOKUP(E874,foul_type,2,FALSE)&amp;" , &lt;team&gt;'s "</f>
        <v xml:space="preserve"> Personal Foul , &lt;team&gt;'s </v>
      </c>
      <c r="D874" t="s">
        <v>10940</v>
      </c>
      <c r="E874" t="s">
        <v>10800</v>
      </c>
      <c r="F874" t="s">
        <v>10916</v>
      </c>
      <c r="G874" t="s">
        <v>10919</v>
      </c>
      <c r="H874" t="str">
        <f t="shared" si="14"/>
        <v>&lt;player1&gt; Away From Ball Foul. &lt;lname&gt;'s 3rd Personal Foul , &lt;team&gt;'s 6th Team Foul.</v>
      </c>
    </row>
    <row r="875" spans="1:8" x14ac:dyDescent="0.25">
      <c r="A875" t="s">
        <v>10154</v>
      </c>
      <c r="B875" t="s">
        <v>10939</v>
      </c>
      <c r="C875" t="str">
        <f>VLOOKUP(E875,foul_type,2,FALSE)&amp;" , &lt;team&gt;'s "</f>
        <v xml:space="preserve"> Personal Foul , &lt;team&gt;'s </v>
      </c>
      <c r="D875" t="s">
        <v>10940</v>
      </c>
      <c r="E875" t="s">
        <v>10801</v>
      </c>
      <c r="F875" t="s">
        <v>10916</v>
      </c>
      <c r="G875" t="s">
        <v>10919</v>
      </c>
      <c r="H875" t="str">
        <f t="shared" si="14"/>
        <v>&lt;player1&gt; Hanging on Rim Foul. &lt;lname&gt;'s 3rd Personal Foul , &lt;team&gt;'s 6th Team Foul.</v>
      </c>
    </row>
    <row r="876" spans="1:8" x14ac:dyDescent="0.25">
      <c r="A876" t="s">
        <v>10154</v>
      </c>
      <c r="B876" t="s">
        <v>10939</v>
      </c>
      <c r="C876" t="str">
        <f>VLOOKUP(E876,foul_type,2,FALSE)&amp;" , &lt;team&gt;'s "</f>
        <v xml:space="preserve"> Personal Foul , &lt;team&gt;'s </v>
      </c>
      <c r="D876" t="s">
        <v>10940</v>
      </c>
      <c r="E876" t="s">
        <v>10802</v>
      </c>
      <c r="F876" t="s">
        <v>10916</v>
      </c>
      <c r="G876" t="s">
        <v>10919</v>
      </c>
      <c r="H876" t="str">
        <f t="shared" si="14"/>
        <v>&lt;player1&gt; Elbow Foul. &lt;lname&gt;'s 3rd Personal Foul , &lt;team&gt;'s 6th Team Foul.</v>
      </c>
    </row>
    <row r="877" spans="1:8" x14ac:dyDescent="0.25">
      <c r="A877" t="s">
        <v>10154</v>
      </c>
      <c r="B877" t="s">
        <v>10939</v>
      </c>
      <c r="C877" t="str">
        <f>VLOOKUP(E877,foul_type,2,FALSE)&amp;" , &lt;team&gt;'s "</f>
        <v xml:space="preserve"> Flagrant Foul , &lt;team&gt;'s </v>
      </c>
      <c r="D877" t="s">
        <v>10940</v>
      </c>
      <c r="E877" t="s">
        <v>10803</v>
      </c>
      <c r="F877" t="s">
        <v>10916</v>
      </c>
      <c r="G877" t="s">
        <v>10919</v>
      </c>
      <c r="H877" t="str">
        <f t="shared" si="14"/>
        <v>&lt;player1&gt; Flagrant Foul Type 1. &lt;lname&gt;'s 3rd Flagrant Foul , &lt;team&gt;'s 6th Team Foul.</v>
      </c>
    </row>
    <row r="878" spans="1:8" x14ac:dyDescent="0.25">
      <c r="A878" t="s">
        <v>10154</v>
      </c>
      <c r="B878" t="s">
        <v>10939</v>
      </c>
      <c r="C878" t="str">
        <f>VLOOKUP(E878,foul_type,2,FALSE)&amp;" , &lt;team&gt;'s "</f>
        <v xml:space="preserve"> Personal Foul , &lt;team&gt;'s </v>
      </c>
      <c r="D878" t="s">
        <v>10940</v>
      </c>
      <c r="E878" t="s">
        <v>10804</v>
      </c>
      <c r="F878" t="s">
        <v>10916</v>
      </c>
      <c r="G878" t="s">
        <v>10919</v>
      </c>
      <c r="H878" t="str">
        <f t="shared" si="14"/>
        <v>&lt;player1&gt; Clear Path Foul. &lt;lname&gt;'s 3rd Personal Foul , &lt;team&gt;'s 6th Team Foul.</v>
      </c>
    </row>
    <row r="879" spans="1:8" x14ac:dyDescent="0.25">
      <c r="A879" t="s">
        <v>10154</v>
      </c>
      <c r="B879" t="s">
        <v>10939</v>
      </c>
      <c r="C879" t="str">
        <f>VLOOKUP(E879,foul_type,2,FALSE)&amp;" , &lt;team&gt;'s "</f>
        <v xml:space="preserve"> Personal Foul , &lt;team&gt;'s </v>
      </c>
      <c r="D879" t="s">
        <v>10940</v>
      </c>
      <c r="E879" t="s">
        <v>10805</v>
      </c>
      <c r="F879" t="s">
        <v>10916</v>
      </c>
      <c r="G879" t="s">
        <v>10919</v>
      </c>
      <c r="H879" t="str">
        <f t="shared" si="14"/>
        <v>&lt;player1&gt; Inbound Foul. &lt;lname&gt;'s 3rd Personal Foul , &lt;team&gt;'s 6th Team Foul.</v>
      </c>
    </row>
    <row r="880" spans="1:8" x14ac:dyDescent="0.25">
      <c r="A880" t="s">
        <v>10154</v>
      </c>
      <c r="B880" t="s">
        <v>10939</v>
      </c>
      <c r="C880" t="str">
        <f>VLOOKUP(E880,foul_type,2,FALSE)&amp;" , &lt;team&gt;'s "</f>
        <v xml:space="preserve"> Personal Foul , &lt;team&gt;'s </v>
      </c>
      <c r="D880" t="s">
        <v>10940</v>
      </c>
      <c r="E880" t="s">
        <v>10806</v>
      </c>
      <c r="F880" t="s">
        <v>10916</v>
      </c>
      <c r="G880" t="s">
        <v>10919</v>
      </c>
      <c r="H880" t="str">
        <f t="shared" si="14"/>
        <v>&lt;player1&gt; Foul. &lt;lname&gt;'s 3rd Personal Foul , &lt;team&gt;'s 6th Team Foul.</v>
      </c>
    </row>
    <row r="881" spans="1:8" x14ac:dyDescent="0.25">
      <c r="A881" t="s">
        <v>10154</v>
      </c>
      <c r="B881" t="s">
        <v>10939</v>
      </c>
      <c r="C881" t="str">
        <f>VLOOKUP(E881,foul_type,2,FALSE)&amp;" , &lt;team&gt;'s "</f>
        <v xml:space="preserve"> Personal Foul , &lt;team&gt;'s </v>
      </c>
      <c r="D881" t="s">
        <v>10940</v>
      </c>
      <c r="E881" t="s">
        <v>10809</v>
      </c>
      <c r="F881" t="s">
        <v>10916</v>
      </c>
      <c r="G881" t="s">
        <v>10919</v>
      </c>
      <c r="H881" t="str">
        <f t="shared" si="14"/>
        <v>&lt;player1&gt; Punching Foul. &lt;lname&gt;'s 3rd Personal Foul , &lt;team&gt;'s 6th Team Foul.</v>
      </c>
    </row>
    <row r="882" spans="1:8" x14ac:dyDescent="0.25">
      <c r="A882" t="s">
        <v>10154</v>
      </c>
      <c r="B882" t="s">
        <v>10939</v>
      </c>
      <c r="C882" t="str">
        <f>VLOOKUP(E882,foul_type,2,FALSE)&amp;" , &lt;team&gt;'s "</f>
        <v xml:space="preserve"> Personal Foul , &lt;team&gt;'s </v>
      </c>
      <c r="D882" t="s">
        <v>10940</v>
      </c>
      <c r="E882" t="s">
        <v>10793</v>
      </c>
      <c r="F882" t="s">
        <v>10917</v>
      </c>
      <c r="G882" t="s">
        <v>10919</v>
      </c>
      <c r="H882" t="str">
        <f t="shared" si="14"/>
        <v>&lt;player1&gt; Shooting Foul. &lt;lname&gt;'s 4th Personal Foul , &lt;team&gt;'s 6th Team Foul.</v>
      </c>
    </row>
    <row r="883" spans="1:8" x14ac:dyDescent="0.25">
      <c r="A883" t="s">
        <v>10154</v>
      </c>
      <c r="B883" t="s">
        <v>10939</v>
      </c>
      <c r="C883" t="str">
        <f>VLOOKUP(E883,foul_type,2,FALSE)&amp;" , &lt;team&gt;'s "</f>
        <v xml:space="preserve"> Personal Foul , &lt;team&gt;'s </v>
      </c>
      <c r="D883" t="s">
        <v>10940</v>
      </c>
      <c r="E883" t="s">
        <v>10794</v>
      </c>
      <c r="F883" t="s">
        <v>10917</v>
      </c>
      <c r="G883" t="s">
        <v>10919</v>
      </c>
      <c r="H883" t="str">
        <f t="shared" si="14"/>
        <v>&lt;player1&gt; Personal Foul. &lt;lname&gt;'s 4th Personal Foul , &lt;team&gt;'s 6th Team Foul.</v>
      </c>
    </row>
    <row r="884" spans="1:8" x14ac:dyDescent="0.25">
      <c r="A884" t="s">
        <v>10154</v>
      </c>
      <c r="B884" t="s">
        <v>10939</v>
      </c>
      <c r="C884" t="str">
        <f>VLOOKUP(E884,foul_type,2,FALSE)&amp;" , &lt;team&gt;'s "</f>
        <v xml:space="preserve"> Personal Foul , &lt;team&gt;'s </v>
      </c>
      <c r="D884" t="s">
        <v>10940</v>
      </c>
      <c r="E884" t="s">
        <v>10795</v>
      </c>
      <c r="F884" t="s">
        <v>10917</v>
      </c>
      <c r="G884" t="s">
        <v>10919</v>
      </c>
      <c r="H884" t="str">
        <f t="shared" si="14"/>
        <v>&lt;player1&gt; Offensive Foul. &lt;lname&gt;'s 4th Personal Foul , &lt;team&gt;'s 6th Team Foul.</v>
      </c>
    </row>
    <row r="885" spans="1:8" x14ac:dyDescent="0.25">
      <c r="A885" t="s">
        <v>10154</v>
      </c>
      <c r="B885" t="s">
        <v>10939</v>
      </c>
      <c r="C885" t="str">
        <f>VLOOKUP(E885,foul_type,2,FALSE)&amp;" , &lt;team&gt;'s "</f>
        <v xml:space="preserve"> Personal Foul , &lt;team&gt;'s </v>
      </c>
      <c r="D885" t="s">
        <v>10940</v>
      </c>
      <c r="E885" t="s">
        <v>10796</v>
      </c>
      <c r="F885" t="s">
        <v>10917</v>
      </c>
      <c r="G885" t="s">
        <v>10919</v>
      </c>
      <c r="H885" t="str">
        <f t="shared" si="14"/>
        <v>&lt;player1&gt; Illegal Defense Foul. &lt;lname&gt;'s 4th Personal Foul , &lt;team&gt;'s 6th Team Foul.</v>
      </c>
    </row>
    <row r="886" spans="1:8" x14ac:dyDescent="0.25">
      <c r="A886" t="s">
        <v>10154</v>
      </c>
      <c r="B886" t="s">
        <v>10939</v>
      </c>
      <c r="C886" t="str">
        <f>VLOOKUP(E886,foul_type,2,FALSE)&amp;" , &lt;team&gt;'s "</f>
        <v xml:space="preserve"> Technical Foul , &lt;team&gt;'s </v>
      </c>
      <c r="D886" t="s">
        <v>10940</v>
      </c>
      <c r="E886" t="s">
        <v>10797</v>
      </c>
      <c r="F886" t="s">
        <v>10917</v>
      </c>
      <c r="G886" t="s">
        <v>10919</v>
      </c>
      <c r="H886" t="str">
        <f t="shared" si="14"/>
        <v>&lt;player1&gt; Technical Foul. &lt;lname&gt;'s 4th Technical Foul , &lt;team&gt;'s 6th Team Foul.</v>
      </c>
    </row>
    <row r="887" spans="1:8" x14ac:dyDescent="0.25">
      <c r="A887" t="s">
        <v>10154</v>
      </c>
      <c r="B887" t="s">
        <v>10939</v>
      </c>
      <c r="C887" t="str">
        <f>VLOOKUP(E887,foul_type,2,FALSE)&amp;" , &lt;team&gt;'s "</f>
        <v xml:space="preserve"> Personal Foul , &lt;team&gt;'s </v>
      </c>
      <c r="D887" t="s">
        <v>10940</v>
      </c>
      <c r="E887" t="s">
        <v>10798</v>
      </c>
      <c r="F887" t="s">
        <v>10917</v>
      </c>
      <c r="G887" t="s">
        <v>10919</v>
      </c>
      <c r="H887" t="str">
        <f t="shared" si="14"/>
        <v>&lt;player1&gt; Loose Ball Foul. &lt;lname&gt;'s 4th Personal Foul , &lt;team&gt;'s 6th Team Foul.</v>
      </c>
    </row>
    <row r="888" spans="1:8" x14ac:dyDescent="0.25">
      <c r="A888" t="s">
        <v>10154</v>
      </c>
      <c r="B888" t="s">
        <v>10939</v>
      </c>
      <c r="C888" t="str">
        <f>VLOOKUP(E888,foul_type,2,FALSE)&amp;" , &lt;team&gt;'s "</f>
        <v xml:space="preserve"> Flagrant Foul , &lt;team&gt;'s </v>
      </c>
      <c r="D888" t="s">
        <v>10940</v>
      </c>
      <c r="E888" t="s">
        <v>10799</v>
      </c>
      <c r="F888" t="s">
        <v>10917</v>
      </c>
      <c r="G888" t="s">
        <v>10919</v>
      </c>
      <c r="H888" t="str">
        <f t="shared" si="14"/>
        <v>&lt;player1&gt; Flagrant Foul Type 2. &lt;lname&gt;'s 4th Flagrant Foul , &lt;team&gt;'s 6th Team Foul.</v>
      </c>
    </row>
    <row r="889" spans="1:8" x14ac:dyDescent="0.25">
      <c r="A889" t="s">
        <v>10154</v>
      </c>
      <c r="B889" t="s">
        <v>10939</v>
      </c>
      <c r="C889" t="str">
        <f>VLOOKUP(E889,foul_type,2,FALSE)&amp;" , &lt;team&gt;'s "</f>
        <v xml:space="preserve"> Personal Foul , &lt;team&gt;'s </v>
      </c>
      <c r="D889" t="s">
        <v>10940</v>
      </c>
      <c r="E889" t="s">
        <v>10800</v>
      </c>
      <c r="F889" t="s">
        <v>10917</v>
      </c>
      <c r="G889" t="s">
        <v>10919</v>
      </c>
      <c r="H889" t="str">
        <f t="shared" si="14"/>
        <v>&lt;player1&gt; Away From Ball Foul. &lt;lname&gt;'s 4th Personal Foul , &lt;team&gt;'s 6th Team Foul.</v>
      </c>
    </row>
    <row r="890" spans="1:8" x14ac:dyDescent="0.25">
      <c r="A890" t="s">
        <v>10154</v>
      </c>
      <c r="B890" t="s">
        <v>10939</v>
      </c>
      <c r="C890" t="str">
        <f>VLOOKUP(E890,foul_type,2,FALSE)&amp;" , &lt;team&gt;'s "</f>
        <v xml:space="preserve"> Personal Foul , &lt;team&gt;'s </v>
      </c>
      <c r="D890" t="s">
        <v>10940</v>
      </c>
      <c r="E890" t="s">
        <v>10801</v>
      </c>
      <c r="F890" t="s">
        <v>10917</v>
      </c>
      <c r="G890" t="s">
        <v>10919</v>
      </c>
      <c r="H890" t="str">
        <f t="shared" si="14"/>
        <v>&lt;player1&gt; Hanging on Rim Foul. &lt;lname&gt;'s 4th Personal Foul , &lt;team&gt;'s 6th Team Foul.</v>
      </c>
    </row>
    <row r="891" spans="1:8" x14ac:dyDescent="0.25">
      <c r="A891" t="s">
        <v>10154</v>
      </c>
      <c r="B891" t="s">
        <v>10939</v>
      </c>
      <c r="C891" t="str">
        <f>VLOOKUP(E891,foul_type,2,FALSE)&amp;" , &lt;team&gt;'s "</f>
        <v xml:space="preserve"> Personal Foul , &lt;team&gt;'s </v>
      </c>
      <c r="D891" t="s">
        <v>10940</v>
      </c>
      <c r="E891" t="s">
        <v>10802</v>
      </c>
      <c r="F891" t="s">
        <v>10917</v>
      </c>
      <c r="G891" t="s">
        <v>10919</v>
      </c>
      <c r="H891" t="str">
        <f t="shared" si="14"/>
        <v>&lt;player1&gt; Elbow Foul. &lt;lname&gt;'s 4th Personal Foul , &lt;team&gt;'s 6th Team Foul.</v>
      </c>
    </row>
    <row r="892" spans="1:8" x14ac:dyDescent="0.25">
      <c r="A892" t="s">
        <v>10154</v>
      </c>
      <c r="B892" t="s">
        <v>10939</v>
      </c>
      <c r="C892" t="str">
        <f>VLOOKUP(E892,foul_type,2,FALSE)&amp;" , &lt;team&gt;'s "</f>
        <v xml:space="preserve"> Flagrant Foul , &lt;team&gt;'s </v>
      </c>
      <c r="D892" t="s">
        <v>10940</v>
      </c>
      <c r="E892" t="s">
        <v>10803</v>
      </c>
      <c r="F892" t="s">
        <v>10917</v>
      </c>
      <c r="G892" t="s">
        <v>10919</v>
      </c>
      <c r="H892" t="str">
        <f t="shared" si="14"/>
        <v>&lt;player1&gt; Flagrant Foul Type 1. &lt;lname&gt;'s 4th Flagrant Foul , &lt;team&gt;'s 6th Team Foul.</v>
      </c>
    </row>
    <row r="893" spans="1:8" x14ac:dyDescent="0.25">
      <c r="A893" t="s">
        <v>10154</v>
      </c>
      <c r="B893" t="s">
        <v>10939</v>
      </c>
      <c r="C893" t="str">
        <f>VLOOKUP(E893,foul_type,2,FALSE)&amp;" , &lt;team&gt;'s "</f>
        <v xml:space="preserve"> Personal Foul , &lt;team&gt;'s </v>
      </c>
      <c r="D893" t="s">
        <v>10940</v>
      </c>
      <c r="E893" t="s">
        <v>10804</v>
      </c>
      <c r="F893" t="s">
        <v>10917</v>
      </c>
      <c r="G893" t="s">
        <v>10919</v>
      </c>
      <c r="H893" t="str">
        <f t="shared" si="14"/>
        <v>&lt;player1&gt; Clear Path Foul. &lt;lname&gt;'s 4th Personal Foul , &lt;team&gt;'s 6th Team Foul.</v>
      </c>
    </row>
    <row r="894" spans="1:8" x14ac:dyDescent="0.25">
      <c r="A894" t="s">
        <v>10154</v>
      </c>
      <c r="B894" t="s">
        <v>10939</v>
      </c>
      <c r="C894" t="str">
        <f>VLOOKUP(E894,foul_type,2,FALSE)&amp;" , &lt;team&gt;'s "</f>
        <v xml:space="preserve"> Personal Foul , &lt;team&gt;'s </v>
      </c>
      <c r="D894" t="s">
        <v>10940</v>
      </c>
      <c r="E894" t="s">
        <v>10805</v>
      </c>
      <c r="F894" t="s">
        <v>10917</v>
      </c>
      <c r="G894" t="s">
        <v>10919</v>
      </c>
      <c r="H894" t="str">
        <f t="shared" si="14"/>
        <v>&lt;player1&gt; Inbound Foul. &lt;lname&gt;'s 4th Personal Foul , &lt;team&gt;'s 6th Team Foul.</v>
      </c>
    </row>
    <row r="895" spans="1:8" x14ac:dyDescent="0.25">
      <c r="A895" t="s">
        <v>10154</v>
      </c>
      <c r="B895" t="s">
        <v>10939</v>
      </c>
      <c r="C895" t="str">
        <f>VLOOKUP(E895,foul_type,2,FALSE)&amp;" , &lt;team&gt;'s "</f>
        <v xml:space="preserve"> Personal Foul , &lt;team&gt;'s </v>
      </c>
      <c r="D895" t="s">
        <v>10940</v>
      </c>
      <c r="E895" t="s">
        <v>10806</v>
      </c>
      <c r="F895" t="s">
        <v>10917</v>
      </c>
      <c r="G895" t="s">
        <v>10919</v>
      </c>
      <c r="H895" t="str">
        <f t="shared" si="14"/>
        <v>&lt;player1&gt; Foul. &lt;lname&gt;'s 4th Personal Foul , &lt;team&gt;'s 6th Team Foul.</v>
      </c>
    </row>
    <row r="896" spans="1:8" x14ac:dyDescent="0.25">
      <c r="A896" t="s">
        <v>10154</v>
      </c>
      <c r="B896" t="s">
        <v>10939</v>
      </c>
      <c r="C896" t="str">
        <f>VLOOKUP(E896,foul_type,2,FALSE)&amp;" , &lt;team&gt;'s "</f>
        <v xml:space="preserve"> Personal Foul , &lt;team&gt;'s </v>
      </c>
      <c r="D896" t="s">
        <v>10940</v>
      </c>
      <c r="E896" t="s">
        <v>10809</v>
      </c>
      <c r="F896" t="s">
        <v>10917</v>
      </c>
      <c r="G896" t="s">
        <v>10919</v>
      </c>
      <c r="H896" t="str">
        <f t="shared" si="14"/>
        <v>&lt;player1&gt; Punching Foul. &lt;lname&gt;'s 4th Personal Foul , &lt;team&gt;'s 6th Team Foul.</v>
      </c>
    </row>
    <row r="897" spans="1:8" x14ac:dyDescent="0.25">
      <c r="A897" t="s">
        <v>10154</v>
      </c>
      <c r="B897" t="s">
        <v>10939</v>
      </c>
      <c r="C897" t="str">
        <f>VLOOKUP(E897,foul_type,2,FALSE)&amp;" , &lt;team&gt;'s "</f>
        <v xml:space="preserve"> Personal Foul , &lt;team&gt;'s </v>
      </c>
      <c r="D897" t="s">
        <v>10940</v>
      </c>
      <c r="E897" t="s">
        <v>10793</v>
      </c>
      <c r="F897" t="s">
        <v>10918</v>
      </c>
      <c r="G897" t="s">
        <v>10919</v>
      </c>
      <c r="H897" t="str">
        <f t="shared" si="14"/>
        <v>&lt;player1&gt; Shooting Foul. &lt;lname&gt;'s 5th Personal Foul , &lt;team&gt;'s 6th Team Foul.</v>
      </c>
    </row>
    <row r="898" spans="1:8" x14ac:dyDescent="0.25">
      <c r="A898" t="s">
        <v>10154</v>
      </c>
      <c r="B898" t="s">
        <v>10939</v>
      </c>
      <c r="C898" t="str">
        <f>VLOOKUP(E898,foul_type,2,FALSE)&amp;" , &lt;team&gt;'s "</f>
        <v xml:space="preserve"> Personal Foul , &lt;team&gt;'s </v>
      </c>
      <c r="D898" t="s">
        <v>10940</v>
      </c>
      <c r="E898" t="s">
        <v>10794</v>
      </c>
      <c r="F898" t="s">
        <v>10918</v>
      </c>
      <c r="G898" t="s">
        <v>10919</v>
      </c>
      <c r="H898" t="str">
        <f t="shared" si="14"/>
        <v>&lt;player1&gt; Personal Foul. &lt;lname&gt;'s 5th Personal Foul , &lt;team&gt;'s 6th Team Foul.</v>
      </c>
    </row>
    <row r="899" spans="1:8" x14ac:dyDescent="0.25">
      <c r="A899" t="s">
        <v>10154</v>
      </c>
      <c r="B899" t="s">
        <v>10939</v>
      </c>
      <c r="C899" t="str">
        <f>VLOOKUP(E899,foul_type,2,FALSE)&amp;" , &lt;team&gt;'s "</f>
        <v xml:space="preserve"> Personal Foul , &lt;team&gt;'s </v>
      </c>
      <c r="D899" t="s">
        <v>10940</v>
      </c>
      <c r="E899" t="s">
        <v>10795</v>
      </c>
      <c r="F899" t="s">
        <v>10918</v>
      </c>
      <c r="G899" t="s">
        <v>10919</v>
      </c>
      <c r="H899" t="str">
        <f t="shared" si="14"/>
        <v>&lt;player1&gt; Offensive Foul. &lt;lname&gt;'s 5th Personal Foul , &lt;team&gt;'s 6th Team Foul.</v>
      </c>
    </row>
    <row r="900" spans="1:8" x14ac:dyDescent="0.25">
      <c r="A900" t="s">
        <v>10154</v>
      </c>
      <c r="B900" t="s">
        <v>10939</v>
      </c>
      <c r="C900" t="str">
        <f>VLOOKUP(E900,foul_type,2,FALSE)&amp;" , &lt;team&gt;'s "</f>
        <v xml:space="preserve"> Personal Foul , &lt;team&gt;'s </v>
      </c>
      <c r="D900" t="s">
        <v>10940</v>
      </c>
      <c r="E900" t="s">
        <v>10796</v>
      </c>
      <c r="F900" t="s">
        <v>10918</v>
      </c>
      <c r="G900" t="s">
        <v>10919</v>
      </c>
      <c r="H900" t="str">
        <f t="shared" si="14"/>
        <v>&lt;player1&gt; Illegal Defense Foul. &lt;lname&gt;'s 5th Personal Foul , &lt;team&gt;'s 6th Team Foul.</v>
      </c>
    </row>
    <row r="901" spans="1:8" x14ac:dyDescent="0.25">
      <c r="A901" t="s">
        <v>10154</v>
      </c>
      <c r="B901" t="s">
        <v>10939</v>
      </c>
      <c r="C901" t="str">
        <f>VLOOKUP(E901,foul_type,2,FALSE)&amp;" , &lt;team&gt;'s "</f>
        <v xml:space="preserve"> Technical Foul , &lt;team&gt;'s </v>
      </c>
      <c r="D901" t="s">
        <v>10940</v>
      </c>
      <c r="E901" t="s">
        <v>10797</v>
      </c>
      <c r="F901" t="s">
        <v>10918</v>
      </c>
      <c r="G901" t="s">
        <v>10919</v>
      </c>
      <c r="H901" t="str">
        <f t="shared" si="14"/>
        <v>&lt;player1&gt; Technical Foul. &lt;lname&gt;'s 5th Technical Foul , &lt;team&gt;'s 6th Team Foul.</v>
      </c>
    </row>
    <row r="902" spans="1:8" x14ac:dyDescent="0.25">
      <c r="A902" t="s">
        <v>10154</v>
      </c>
      <c r="B902" t="s">
        <v>10939</v>
      </c>
      <c r="C902" t="str">
        <f>VLOOKUP(E902,foul_type,2,FALSE)&amp;" , &lt;team&gt;'s "</f>
        <v xml:space="preserve"> Personal Foul , &lt;team&gt;'s </v>
      </c>
      <c r="D902" t="s">
        <v>10940</v>
      </c>
      <c r="E902" t="s">
        <v>10798</v>
      </c>
      <c r="F902" t="s">
        <v>10918</v>
      </c>
      <c r="G902" t="s">
        <v>10919</v>
      </c>
      <c r="H902" t="str">
        <f t="shared" si="14"/>
        <v>&lt;player1&gt; Loose Ball Foul. &lt;lname&gt;'s 5th Personal Foul , &lt;team&gt;'s 6th Team Foul.</v>
      </c>
    </row>
    <row r="903" spans="1:8" x14ac:dyDescent="0.25">
      <c r="A903" t="s">
        <v>10154</v>
      </c>
      <c r="B903" t="s">
        <v>10939</v>
      </c>
      <c r="C903" t="str">
        <f>VLOOKUP(E903,foul_type,2,FALSE)&amp;" , &lt;team&gt;'s "</f>
        <v xml:space="preserve"> Flagrant Foul , &lt;team&gt;'s </v>
      </c>
      <c r="D903" t="s">
        <v>10940</v>
      </c>
      <c r="E903" t="s">
        <v>10799</v>
      </c>
      <c r="F903" t="s">
        <v>10918</v>
      </c>
      <c r="G903" t="s">
        <v>10919</v>
      </c>
      <c r="H903" t="str">
        <f t="shared" si="14"/>
        <v>&lt;player1&gt; Flagrant Foul Type 2. &lt;lname&gt;'s 5th Flagrant Foul , &lt;team&gt;'s 6th Team Foul.</v>
      </c>
    </row>
    <row r="904" spans="1:8" x14ac:dyDescent="0.25">
      <c r="A904" t="s">
        <v>10154</v>
      </c>
      <c r="B904" t="s">
        <v>10939</v>
      </c>
      <c r="C904" t="str">
        <f>VLOOKUP(E904,foul_type,2,FALSE)&amp;" , &lt;team&gt;'s "</f>
        <v xml:space="preserve"> Personal Foul , &lt;team&gt;'s </v>
      </c>
      <c r="D904" t="s">
        <v>10940</v>
      </c>
      <c r="E904" t="s">
        <v>10800</v>
      </c>
      <c r="F904" t="s">
        <v>10918</v>
      </c>
      <c r="G904" t="s">
        <v>10919</v>
      </c>
      <c r="H904" t="str">
        <f t="shared" si="14"/>
        <v>&lt;player1&gt; Away From Ball Foul. &lt;lname&gt;'s 5th Personal Foul , &lt;team&gt;'s 6th Team Foul.</v>
      </c>
    </row>
    <row r="905" spans="1:8" x14ac:dyDescent="0.25">
      <c r="A905" t="s">
        <v>10154</v>
      </c>
      <c r="B905" t="s">
        <v>10939</v>
      </c>
      <c r="C905" t="str">
        <f>VLOOKUP(E905,foul_type,2,FALSE)&amp;" , &lt;team&gt;'s "</f>
        <v xml:space="preserve"> Personal Foul , &lt;team&gt;'s </v>
      </c>
      <c r="D905" t="s">
        <v>10940</v>
      </c>
      <c r="E905" t="s">
        <v>10801</v>
      </c>
      <c r="F905" t="s">
        <v>10918</v>
      </c>
      <c r="G905" t="s">
        <v>10919</v>
      </c>
      <c r="H905" t="str">
        <f t="shared" si="14"/>
        <v>&lt;player1&gt; Hanging on Rim Foul. &lt;lname&gt;'s 5th Personal Foul , &lt;team&gt;'s 6th Team Foul.</v>
      </c>
    </row>
    <row r="906" spans="1:8" x14ac:dyDescent="0.25">
      <c r="A906" t="s">
        <v>10154</v>
      </c>
      <c r="B906" t="s">
        <v>10939</v>
      </c>
      <c r="C906" t="str">
        <f>VLOOKUP(E906,foul_type,2,FALSE)&amp;" , &lt;team&gt;'s "</f>
        <v xml:space="preserve"> Personal Foul , &lt;team&gt;'s </v>
      </c>
      <c r="D906" t="s">
        <v>10940</v>
      </c>
      <c r="E906" t="s">
        <v>10802</v>
      </c>
      <c r="F906" t="s">
        <v>10918</v>
      </c>
      <c r="G906" t="s">
        <v>10919</v>
      </c>
      <c r="H906" t="str">
        <f t="shared" si="14"/>
        <v>&lt;player1&gt; Elbow Foul. &lt;lname&gt;'s 5th Personal Foul , &lt;team&gt;'s 6th Team Foul.</v>
      </c>
    </row>
    <row r="907" spans="1:8" x14ac:dyDescent="0.25">
      <c r="A907" t="s">
        <v>10154</v>
      </c>
      <c r="B907" t="s">
        <v>10939</v>
      </c>
      <c r="C907" t="str">
        <f>VLOOKUP(E907,foul_type,2,FALSE)&amp;" , &lt;team&gt;'s "</f>
        <v xml:space="preserve"> Flagrant Foul , &lt;team&gt;'s </v>
      </c>
      <c r="D907" t="s">
        <v>10940</v>
      </c>
      <c r="E907" t="s">
        <v>10803</v>
      </c>
      <c r="F907" t="s">
        <v>10918</v>
      </c>
      <c r="G907" t="s">
        <v>10919</v>
      </c>
      <c r="H907" t="str">
        <f t="shared" si="14"/>
        <v>&lt;player1&gt; Flagrant Foul Type 1. &lt;lname&gt;'s 5th Flagrant Foul , &lt;team&gt;'s 6th Team Foul.</v>
      </c>
    </row>
    <row r="908" spans="1:8" x14ac:dyDescent="0.25">
      <c r="A908" t="s">
        <v>10154</v>
      </c>
      <c r="B908" t="s">
        <v>10939</v>
      </c>
      <c r="C908" t="str">
        <f>VLOOKUP(E908,foul_type,2,FALSE)&amp;" , &lt;team&gt;'s "</f>
        <v xml:space="preserve"> Personal Foul , &lt;team&gt;'s </v>
      </c>
      <c r="D908" t="s">
        <v>10940</v>
      </c>
      <c r="E908" t="s">
        <v>10804</v>
      </c>
      <c r="F908" t="s">
        <v>10918</v>
      </c>
      <c r="G908" t="s">
        <v>10919</v>
      </c>
      <c r="H908" t="str">
        <f t="shared" si="14"/>
        <v>&lt;player1&gt; Clear Path Foul. &lt;lname&gt;'s 5th Personal Foul , &lt;team&gt;'s 6th Team Foul.</v>
      </c>
    </row>
    <row r="909" spans="1:8" x14ac:dyDescent="0.25">
      <c r="A909" t="s">
        <v>10154</v>
      </c>
      <c r="B909" t="s">
        <v>10939</v>
      </c>
      <c r="C909" t="str">
        <f>VLOOKUP(E909,foul_type,2,FALSE)&amp;" , &lt;team&gt;'s "</f>
        <v xml:space="preserve"> Personal Foul , &lt;team&gt;'s </v>
      </c>
      <c r="D909" t="s">
        <v>10940</v>
      </c>
      <c r="E909" t="s">
        <v>10805</v>
      </c>
      <c r="F909" t="s">
        <v>10918</v>
      </c>
      <c r="G909" t="s">
        <v>10919</v>
      </c>
      <c r="H909" t="str">
        <f t="shared" ref="H909:H972" si="15">+CONCATENATE(A909,E909,B909,F909,C909,G909,D909)</f>
        <v>&lt;player1&gt; Inbound Foul. &lt;lname&gt;'s 5th Personal Foul , &lt;team&gt;'s 6th Team Foul.</v>
      </c>
    </row>
    <row r="910" spans="1:8" x14ac:dyDescent="0.25">
      <c r="A910" t="s">
        <v>10154</v>
      </c>
      <c r="B910" t="s">
        <v>10939</v>
      </c>
      <c r="C910" t="str">
        <f>VLOOKUP(E910,foul_type,2,FALSE)&amp;" , &lt;team&gt;'s "</f>
        <v xml:space="preserve"> Personal Foul , &lt;team&gt;'s </v>
      </c>
      <c r="D910" t="s">
        <v>10940</v>
      </c>
      <c r="E910" t="s">
        <v>10806</v>
      </c>
      <c r="F910" t="s">
        <v>10918</v>
      </c>
      <c r="G910" t="s">
        <v>10919</v>
      </c>
      <c r="H910" t="str">
        <f t="shared" si="15"/>
        <v>&lt;player1&gt; Foul. &lt;lname&gt;'s 5th Personal Foul , &lt;team&gt;'s 6th Team Foul.</v>
      </c>
    </row>
    <row r="911" spans="1:8" x14ac:dyDescent="0.25">
      <c r="A911" t="s">
        <v>10154</v>
      </c>
      <c r="B911" t="s">
        <v>10939</v>
      </c>
      <c r="C911" t="str">
        <f>VLOOKUP(E911,foul_type,2,FALSE)&amp;" , &lt;team&gt;'s "</f>
        <v xml:space="preserve"> Personal Foul , &lt;team&gt;'s </v>
      </c>
      <c r="D911" t="s">
        <v>10940</v>
      </c>
      <c r="E911" t="s">
        <v>10809</v>
      </c>
      <c r="F911" t="s">
        <v>10918</v>
      </c>
      <c r="G911" t="s">
        <v>10919</v>
      </c>
      <c r="H911" t="str">
        <f t="shared" si="15"/>
        <v>&lt;player1&gt; Punching Foul. &lt;lname&gt;'s 5th Personal Foul , &lt;team&gt;'s 6th Team Foul.</v>
      </c>
    </row>
    <row r="912" spans="1:8" x14ac:dyDescent="0.25">
      <c r="A912" t="s">
        <v>10154</v>
      </c>
      <c r="B912" t="s">
        <v>10939</v>
      </c>
      <c r="C912" t="str">
        <f>VLOOKUP(E912,foul_type,2,FALSE)&amp;" , &lt;team&gt;'s "</f>
        <v xml:space="preserve"> Personal Foul , &lt;team&gt;'s </v>
      </c>
      <c r="D912" t="s">
        <v>10940</v>
      </c>
      <c r="E912" t="s">
        <v>10793</v>
      </c>
      <c r="F912" t="s">
        <v>10919</v>
      </c>
      <c r="G912" t="s">
        <v>10919</v>
      </c>
      <c r="H912" t="str">
        <f t="shared" si="15"/>
        <v>&lt;player1&gt; Shooting Foul. &lt;lname&gt;'s 6th Personal Foul , &lt;team&gt;'s 6th Team Foul.</v>
      </c>
    </row>
    <row r="913" spans="1:8" x14ac:dyDescent="0.25">
      <c r="A913" t="s">
        <v>10154</v>
      </c>
      <c r="B913" t="s">
        <v>10939</v>
      </c>
      <c r="C913" t="str">
        <f>VLOOKUP(E913,foul_type,2,FALSE)&amp;" , &lt;team&gt;'s "</f>
        <v xml:space="preserve"> Personal Foul , &lt;team&gt;'s </v>
      </c>
      <c r="D913" t="s">
        <v>10940</v>
      </c>
      <c r="E913" t="s">
        <v>10794</v>
      </c>
      <c r="F913" t="s">
        <v>10919</v>
      </c>
      <c r="G913" t="s">
        <v>10919</v>
      </c>
      <c r="H913" t="str">
        <f t="shared" si="15"/>
        <v>&lt;player1&gt; Personal Foul. &lt;lname&gt;'s 6th Personal Foul , &lt;team&gt;'s 6th Team Foul.</v>
      </c>
    </row>
    <row r="914" spans="1:8" x14ac:dyDescent="0.25">
      <c r="A914" t="s">
        <v>10154</v>
      </c>
      <c r="B914" t="s">
        <v>10939</v>
      </c>
      <c r="C914" t="str">
        <f>VLOOKUP(E914,foul_type,2,FALSE)&amp;" , &lt;team&gt;'s "</f>
        <v xml:space="preserve"> Personal Foul , &lt;team&gt;'s </v>
      </c>
      <c r="D914" t="s">
        <v>10940</v>
      </c>
      <c r="E914" t="s">
        <v>10795</v>
      </c>
      <c r="F914" t="s">
        <v>10919</v>
      </c>
      <c r="G914" t="s">
        <v>10919</v>
      </c>
      <c r="H914" t="str">
        <f t="shared" si="15"/>
        <v>&lt;player1&gt; Offensive Foul. &lt;lname&gt;'s 6th Personal Foul , &lt;team&gt;'s 6th Team Foul.</v>
      </c>
    </row>
    <row r="915" spans="1:8" x14ac:dyDescent="0.25">
      <c r="A915" t="s">
        <v>10154</v>
      </c>
      <c r="B915" t="s">
        <v>10939</v>
      </c>
      <c r="C915" t="str">
        <f>VLOOKUP(E915,foul_type,2,FALSE)&amp;" , &lt;team&gt;'s "</f>
        <v xml:space="preserve"> Personal Foul , &lt;team&gt;'s </v>
      </c>
      <c r="D915" t="s">
        <v>10940</v>
      </c>
      <c r="E915" t="s">
        <v>10796</v>
      </c>
      <c r="F915" t="s">
        <v>10919</v>
      </c>
      <c r="G915" t="s">
        <v>10919</v>
      </c>
      <c r="H915" t="str">
        <f t="shared" si="15"/>
        <v>&lt;player1&gt; Illegal Defense Foul. &lt;lname&gt;'s 6th Personal Foul , &lt;team&gt;'s 6th Team Foul.</v>
      </c>
    </row>
    <row r="916" spans="1:8" x14ac:dyDescent="0.25">
      <c r="A916" t="s">
        <v>10154</v>
      </c>
      <c r="B916" t="s">
        <v>10939</v>
      </c>
      <c r="C916" t="str">
        <f>VLOOKUP(E916,foul_type,2,FALSE)&amp;" , &lt;team&gt;'s "</f>
        <v xml:space="preserve"> Technical Foul , &lt;team&gt;'s </v>
      </c>
      <c r="D916" t="s">
        <v>10940</v>
      </c>
      <c r="E916" t="s">
        <v>10797</v>
      </c>
      <c r="F916" t="s">
        <v>10919</v>
      </c>
      <c r="G916" t="s">
        <v>10919</v>
      </c>
      <c r="H916" t="str">
        <f t="shared" si="15"/>
        <v>&lt;player1&gt; Technical Foul. &lt;lname&gt;'s 6th Technical Foul , &lt;team&gt;'s 6th Team Foul.</v>
      </c>
    </row>
    <row r="917" spans="1:8" x14ac:dyDescent="0.25">
      <c r="A917" t="s">
        <v>10154</v>
      </c>
      <c r="B917" t="s">
        <v>10939</v>
      </c>
      <c r="C917" t="str">
        <f>VLOOKUP(E917,foul_type,2,FALSE)&amp;" , &lt;team&gt;'s "</f>
        <v xml:space="preserve"> Personal Foul , &lt;team&gt;'s </v>
      </c>
      <c r="D917" t="s">
        <v>10940</v>
      </c>
      <c r="E917" t="s">
        <v>10798</v>
      </c>
      <c r="F917" t="s">
        <v>10919</v>
      </c>
      <c r="G917" t="s">
        <v>10919</v>
      </c>
      <c r="H917" t="str">
        <f t="shared" si="15"/>
        <v>&lt;player1&gt; Loose Ball Foul. &lt;lname&gt;'s 6th Personal Foul , &lt;team&gt;'s 6th Team Foul.</v>
      </c>
    </row>
    <row r="918" spans="1:8" x14ac:dyDescent="0.25">
      <c r="A918" t="s">
        <v>10154</v>
      </c>
      <c r="B918" t="s">
        <v>10939</v>
      </c>
      <c r="C918" t="str">
        <f>VLOOKUP(E918,foul_type,2,FALSE)&amp;" , &lt;team&gt;'s "</f>
        <v xml:space="preserve"> Flagrant Foul , &lt;team&gt;'s </v>
      </c>
      <c r="D918" t="s">
        <v>10940</v>
      </c>
      <c r="E918" t="s">
        <v>10799</v>
      </c>
      <c r="F918" t="s">
        <v>10919</v>
      </c>
      <c r="G918" t="s">
        <v>10919</v>
      </c>
      <c r="H918" t="str">
        <f t="shared" si="15"/>
        <v>&lt;player1&gt; Flagrant Foul Type 2. &lt;lname&gt;'s 6th Flagrant Foul , &lt;team&gt;'s 6th Team Foul.</v>
      </c>
    </row>
    <row r="919" spans="1:8" x14ac:dyDescent="0.25">
      <c r="A919" t="s">
        <v>10154</v>
      </c>
      <c r="B919" t="s">
        <v>10939</v>
      </c>
      <c r="C919" t="str">
        <f>VLOOKUP(E919,foul_type,2,FALSE)&amp;" , &lt;team&gt;'s "</f>
        <v xml:space="preserve"> Personal Foul , &lt;team&gt;'s </v>
      </c>
      <c r="D919" t="s">
        <v>10940</v>
      </c>
      <c r="E919" t="s">
        <v>10800</v>
      </c>
      <c r="F919" t="s">
        <v>10919</v>
      </c>
      <c r="G919" t="s">
        <v>10919</v>
      </c>
      <c r="H919" t="str">
        <f t="shared" si="15"/>
        <v>&lt;player1&gt; Away From Ball Foul. &lt;lname&gt;'s 6th Personal Foul , &lt;team&gt;'s 6th Team Foul.</v>
      </c>
    </row>
    <row r="920" spans="1:8" x14ac:dyDescent="0.25">
      <c r="A920" t="s">
        <v>10154</v>
      </c>
      <c r="B920" t="s">
        <v>10939</v>
      </c>
      <c r="C920" t="str">
        <f>VLOOKUP(E920,foul_type,2,FALSE)&amp;" , &lt;team&gt;'s "</f>
        <v xml:space="preserve"> Personal Foul , &lt;team&gt;'s </v>
      </c>
      <c r="D920" t="s">
        <v>10940</v>
      </c>
      <c r="E920" t="s">
        <v>10801</v>
      </c>
      <c r="F920" t="s">
        <v>10919</v>
      </c>
      <c r="G920" t="s">
        <v>10919</v>
      </c>
      <c r="H920" t="str">
        <f t="shared" si="15"/>
        <v>&lt;player1&gt; Hanging on Rim Foul. &lt;lname&gt;'s 6th Personal Foul , &lt;team&gt;'s 6th Team Foul.</v>
      </c>
    </row>
    <row r="921" spans="1:8" x14ac:dyDescent="0.25">
      <c r="A921" t="s">
        <v>10154</v>
      </c>
      <c r="B921" t="s">
        <v>10939</v>
      </c>
      <c r="C921" t="str">
        <f>VLOOKUP(E921,foul_type,2,FALSE)&amp;" , &lt;team&gt;'s "</f>
        <v xml:space="preserve"> Personal Foul , &lt;team&gt;'s </v>
      </c>
      <c r="D921" t="s">
        <v>10940</v>
      </c>
      <c r="E921" t="s">
        <v>10802</v>
      </c>
      <c r="F921" t="s">
        <v>10919</v>
      </c>
      <c r="G921" t="s">
        <v>10919</v>
      </c>
      <c r="H921" t="str">
        <f t="shared" si="15"/>
        <v>&lt;player1&gt; Elbow Foul. &lt;lname&gt;'s 6th Personal Foul , &lt;team&gt;'s 6th Team Foul.</v>
      </c>
    </row>
    <row r="922" spans="1:8" x14ac:dyDescent="0.25">
      <c r="A922" t="s">
        <v>10154</v>
      </c>
      <c r="B922" t="s">
        <v>10939</v>
      </c>
      <c r="C922" t="str">
        <f>VLOOKUP(E922,foul_type,2,FALSE)&amp;" , &lt;team&gt;'s "</f>
        <v xml:space="preserve"> Flagrant Foul , &lt;team&gt;'s </v>
      </c>
      <c r="D922" t="s">
        <v>10940</v>
      </c>
      <c r="E922" t="s">
        <v>10803</v>
      </c>
      <c r="F922" t="s">
        <v>10919</v>
      </c>
      <c r="G922" t="s">
        <v>10919</v>
      </c>
      <c r="H922" t="str">
        <f t="shared" si="15"/>
        <v>&lt;player1&gt; Flagrant Foul Type 1. &lt;lname&gt;'s 6th Flagrant Foul , &lt;team&gt;'s 6th Team Foul.</v>
      </c>
    </row>
    <row r="923" spans="1:8" x14ac:dyDescent="0.25">
      <c r="A923" t="s">
        <v>10154</v>
      </c>
      <c r="B923" t="s">
        <v>10939</v>
      </c>
      <c r="C923" t="str">
        <f>VLOOKUP(E923,foul_type,2,FALSE)&amp;" , &lt;team&gt;'s "</f>
        <v xml:space="preserve"> Personal Foul , &lt;team&gt;'s </v>
      </c>
      <c r="D923" t="s">
        <v>10940</v>
      </c>
      <c r="E923" t="s">
        <v>10804</v>
      </c>
      <c r="F923" t="s">
        <v>10919</v>
      </c>
      <c r="G923" t="s">
        <v>10919</v>
      </c>
      <c r="H923" t="str">
        <f t="shared" si="15"/>
        <v>&lt;player1&gt; Clear Path Foul. &lt;lname&gt;'s 6th Personal Foul , &lt;team&gt;'s 6th Team Foul.</v>
      </c>
    </row>
    <row r="924" spans="1:8" x14ac:dyDescent="0.25">
      <c r="A924" t="s">
        <v>10154</v>
      </c>
      <c r="B924" t="s">
        <v>10939</v>
      </c>
      <c r="C924" t="str">
        <f>VLOOKUP(E924,foul_type,2,FALSE)&amp;" , &lt;team&gt;'s "</f>
        <v xml:space="preserve"> Personal Foul , &lt;team&gt;'s </v>
      </c>
      <c r="D924" t="s">
        <v>10940</v>
      </c>
      <c r="E924" t="s">
        <v>10805</v>
      </c>
      <c r="F924" t="s">
        <v>10919</v>
      </c>
      <c r="G924" t="s">
        <v>10919</v>
      </c>
      <c r="H924" t="str">
        <f t="shared" si="15"/>
        <v>&lt;player1&gt; Inbound Foul. &lt;lname&gt;'s 6th Personal Foul , &lt;team&gt;'s 6th Team Foul.</v>
      </c>
    </row>
    <row r="925" spans="1:8" x14ac:dyDescent="0.25">
      <c r="A925" t="s">
        <v>10154</v>
      </c>
      <c r="B925" t="s">
        <v>10939</v>
      </c>
      <c r="C925" t="str">
        <f>VLOOKUP(E925,foul_type,2,FALSE)&amp;" , &lt;team&gt;'s "</f>
        <v xml:space="preserve"> Personal Foul , &lt;team&gt;'s </v>
      </c>
      <c r="D925" t="s">
        <v>10940</v>
      </c>
      <c r="E925" t="s">
        <v>10806</v>
      </c>
      <c r="F925" t="s">
        <v>10919</v>
      </c>
      <c r="G925" t="s">
        <v>10919</v>
      </c>
      <c r="H925" t="str">
        <f t="shared" si="15"/>
        <v>&lt;player1&gt; Foul. &lt;lname&gt;'s 6th Personal Foul , &lt;team&gt;'s 6th Team Foul.</v>
      </c>
    </row>
    <row r="926" spans="1:8" x14ac:dyDescent="0.25">
      <c r="A926" t="s">
        <v>10154</v>
      </c>
      <c r="B926" t="s">
        <v>10939</v>
      </c>
      <c r="C926" t="str">
        <f>VLOOKUP(E926,foul_type,2,FALSE)&amp;" , &lt;team&gt;'s "</f>
        <v xml:space="preserve"> Personal Foul , &lt;team&gt;'s </v>
      </c>
      <c r="D926" t="s">
        <v>10940</v>
      </c>
      <c r="E926" t="s">
        <v>10809</v>
      </c>
      <c r="F926" t="s">
        <v>10919</v>
      </c>
      <c r="G926" t="s">
        <v>10919</v>
      </c>
      <c r="H926" t="str">
        <f t="shared" si="15"/>
        <v>&lt;player1&gt; Punching Foul. &lt;lname&gt;'s 6th Personal Foul , &lt;team&gt;'s 6th Team Foul.</v>
      </c>
    </row>
    <row r="927" spans="1:8" x14ac:dyDescent="0.25">
      <c r="A927" t="s">
        <v>10154</v>
      </c>
      <c r="B927" t="s">
        <v>10939</v>
      </c>
      <c r="C927" t="str">
        <f>VLOOKUP(E927,foul_type,2,FALSE)&amp;" , &lt;team&gt;'s "</f>
        <v xml:space="preserve"> Personal Foul , &lt;team&gt;'s </v>
      </c>
      <c r="D927" t="s">
        <v>10940</v>
      </c>
      <c r="E927" t="s">
        <v>10793</v>
      </c>
      <c r="F927" t="s">
        <v>10920</v>
      </c>
      <c r="G927" t="s">
        <v>10919</v>
      </c>
      <c r="H927" t="str">
        <f t="shared" si="15"/>
        <v>&lt;player1&gt; Shooting Foul. &lt;lname&gt;'s 7th Personal Foul , &lt;team&gt;'s 6th Team Foul.</v>
      </c>
    </row>
    <row r="928" spans="1:8" x14ac:dyDescent="0.25">
      <c r="A928" t="s">
        <v>10154</v>
      </c>
      <c r="B928" t="s">
        <v>10939</v>
      </c>
      <c r="C928" t="str">
        <f>VLOOKUP(E928,foul_type,2,FALSE)&amp;" , &lt;team&gt;'s "</f>
        <v xml:space="preserve"> Personal Foul , &lt;team&gt;'s </v>
      </c>
      <c r="D928" t="s">
        <v>10940</v>
      </c>
      <c r="E928" t="s">
        <v>10794</v>
      </c>
      <c r="F928" t="s">
        <v>10920</v>
      </c>
      <c r="G928" t="s">
        <v>10919</v>
      </c>
      <c r="H928" t="str">
        <f t="shared" si="15"/>
        <v>&lt;player1&gt; Personal Foul. &lt;lname&gt;'s 7th Personal Foul , &lt;team&gt;'s 6th Team Foul.</v>
      </c>
    </row>
    <row r="929" spans="1:8" x14ac:dyDescent="0.25">
      <c r="A929" t="s">
        <v>10154</v>
      </c>
      <c r="B929" t="s">
        <v>10939</v>
      </c>
      <c r="C929" t="str">
        <f>VLOOKUP(E929,foul_type,2,FALSE)&amp;" , &lt;team&gt;'s "</f>
        <v xml:space="preserve"> Personal Foul , &lt;team&gt;'s </v>
      </c>
      <c r="D929" t="s">
        <v>10940</v>
      </c>
      <c r="E929" t="s">
        <v>10795</v>
      </c>
      <c r="F929" t="s">
        <v>10920</v>
      </c>
      <c r="G929" t="s">
        <v>10919</v>
      </c>
      <c r="H929" t="str">
        <f t="shared" si="15"/>
        <v>&lt;player1&gt; Offensive Foul. &lt;lname&gt;'s 7th Personal Foul , &lt;team&gt;'s 6th Team Foul.</v>
      </c>
    </row>
    <row r="930" spans="1:8" x14ac:dyDescent="0.25">
      <c r="A930" t="s">
        <v>10154</v>
      </c>
      <c r="B930" t="s">
        <v>10939</v>
      </c>
      <c r="C930" t="str">
        <f>VLOOKUP(E930,foul_type,2,FALSE)&amp;" , &lt;team&gt;'s "</f>
        <v xml:space="preserve"> Personal Foul , &lt;team&gt;'s </v>
      </c>
      <c r="D930" t="s">
        <v>10940</v>
      </c>
      <c r="E930" t="s">
        <v>10796</v>
      </c>
      <c r="F930" t="s">
        <v>10920</v>
      </c>
      <c r="G930" t="s">
        <v>10919</v>
      </c>
      <c r="H930" t="str">
        <f t="shared" si="15"/>
        <v>&lt;player1&gt; Illegal Defense Foul. &lt;lname&gt;'s 7th Personal Foul , &lt;team&gt;'s 6th Team Foul.</v>
      </c>
    </row>
    <row r="931" spans="1:8" x14ac:dyDescent="0.25">
      <c r="A931" t="s">
        <v>10154</v>
      </c>
      <c r="B931" t="s">
        <v>10939</v>
      </c>
      <c r="C931" t="str">
        <f>VLOOKUP(E931,foul_type,2,FALSE)&amp;" , &lt;team&gt;'s "</f>
        <v xml:space="preserve"> Technical Foul , &lt;team&gt;'s </v>
      </c>
      <c r="D931" t="s">
        <v>10940</v>
      </c>
      <c r="E931" t="s">
        <v>10797</v>
      </c>
      <c r="F931" t="s">
        <v>10920</v>
      </c>
      <c r="G931" t="s">
        <v>10919</v>
      </c>
      <c r="H931" t="str">
        <f t="shared" si="15"/>
        <v>&lt;player1&gt; Technical Foul. &lt;lname&gt;'s 7th Technical Foul , &lt;team&gt;'s 6th Team Foul.</v>
      </c>
    </row>
    <row r="932" spans="1:8" x14ac:dyDescent="0.25">
      <c r="A932" t="s">
        <v>10154</v>
      </c>
      <c r="B932" t="s">
        <v>10939</v>
      </c>
      <c r="C932" t="str">
        <f>VLOOKUP(E932,foul_type,2,FALSE)&amp;" , &lt;team&gt;'s "</f>
        <v xml:space="preserve"> Personal Foul , &lt;team&gt;'s </v>
      </c>
      <c r="D932" t="s">
        <v>10940</v>
      </c>
      <c r="E932" t="s">
        <v>10798</v>
      </c>
      <c r="F932" t="s">
        <v>10920</v>
      </c>
      <c r="G932" t="s">
        <v>10919</v>
      </c>
      <c r="H932" t="str">
        <f t="shared" si="15"/>
        <v>&lt;player1&gt; Loose Ball Foul. &lt;lname&gt;'s 7th Personal Foul , &lt;team&gt;'s 6th Team Foul.</v>
      </c>
    </row>
    <row r="933" spans="1:8" x14ac:dyDescent="0.25">
      <c r="A933" t="s">
        <v>10154</v>
      </c>
      <c r="B933" t="s">
        <v>10939</v>
      </c>
      <c r="C933" t="str">
        <f>VLOOKUP(E933,foul_type,2,FALSE)&amp;" , &lt;team&gt;'s "</f>
        <v xml:space="preserve"> Flagrant Foul , &lt;team&gt;'s </v>
      </c>
      <c r="D933" t="s">
        <v>10940</v>
      </c>
      <c r="E933" t="s">
        <v>10799</v>
      </c>
      <c r="F933" t="s">
        <v>10920</v>
      </c>
      <c r="G933" t="s">
        <v>10919</v>
      </c>
      <c r="H933" t="str">
        <f t="shared" si="15"/>
        <v>&lt;player1&gt; Flagrant Foul Type 2. &lt;lname&gt;'s 7th Flagrant Foul , &lt;team&gt;'s 6th Team Foul.</v>
      </c>
    </row>
    <row r="934" spans="1:8" x14ac:dyDescent="0.25">
      <c r="A934" t="s">
        <v>10154</v>
      </c>
      <c r="B934" t="s">
        <v>10939</v>
      </c>
      <c r="C934" t="str">
        <f>VLOOKUP(E934,foul_type,2,FALSE)&amp;" , &lt;team&gt;'s "</f>
        <v xml:space="preserve"> Personal Foul , &lt;team&gt;'s </v>
      </c>
      <c r="D934" t="s">
        <v>10940</v>
      </c>
      <c r="E934" t="s">
        <v>10800</v>
      </c>
      <c r="F934" t="s">
        <v>10920</v>
      </c>
      <c r="G934" t="s">
        <v>10919</v>
      </c>
      <c r="H934" t="str">
        <f t="shared" si="15"/>
        <v>&lt;player1&gt; Away From Ball Foul. &lt;lname&gt;'s 7th Personal Foul , &lt;team&gt;'s 6th Team Foul.</v>
      </c>
    </row>
    <row r="935" spans="1:8" x14ac:dyDescent="0.25">
      <c r="A935" t="s">
        <v>10154</v>
      </c>
      <c r="B935" t="s">
        <v>10939</v>
      </c>
      <c r="C935" t="str">
        <f>VLOOKUP(E935,foul_type,2,FALSE)&amp;" , &lt;team&gt;'s "</f>
        <v xml:space="preserve"> Personal Foul , &lt;team&gt;'s </v>
      </c>
      <c r="D935" t="s">
        <v>10940</v>
      </c>
      <c r="E935" t="s">
        <v>10801</v>
      </c>
      <c r="F935" t="s">
        <v>10920</v>
      </c>
      <c r="G935" t="s">
        <v>10919</v>
      </c>
      <c r="H935" t="str">
        <f t="shared" si="15"/>
        <v>&lt;player1&gt; Hanging on Rim Foul. &lt;lname&gt;'s 7th Personal Foul , &lt;team&gt;'s 6th Team Foul.</v>
      </c>
    </row>
    <row r="936" spans="1:8" x14ac:dyDescent="0.25">
      <c r="A936" t="s">
        <v>10154</v>
      </c>
      <c r="B936" t="s">
        <v>10939</v>
      </c>
      <c r="C936" t="str">
        <f>VLOOKUP(E936,foul_type,2,FALSE)&amp;" , &lt;team&gt;'s "</f>
        <v xml:space="preserve"> Personal Foul , &lt;team&gt;'s </v>
      </c>
      <c r="D936" t="s">
        <v>10940</v>
      </c>
      <c r="E936" t="s">
        <v>10802</v>
      </c>
      <c r="F936" t="s">
        <v>10920</v>
      </c>
      <c r="G936" t="s">
        <v>10919</v>
      </c>
      <c r="H936" t="str">
        <f t="shared" si="15"/>
        <v>&lt;player1&gt; Elbow Foul. &lt;lname&gt;'s 7th Personal Foul , &lt;team&gt;'s 6th Team Foul.</v>
      </c>
    </row>
    <row r="937" spans="1:8" x14ac:dyDescent="0.25">
      <c r="A937" t="s">
        <v>10154</v>
      </c>
      <c r="B937" t="s">
        <v>10939</v>
      </c>
      <c r="C937" t="str">
        <f>VLOOKUP(E937,foul_type,2,FALSE)&amp;" , &lt;team&gt;'s "</f>
        <v xml:space="preserve"> Flagrant Foul , &lt;team&gt;'s </v>
      </c>
      <c r="D937" t="s">
        <v>10940</v>
      </c>
      <c r="E937" t="s">
        <v>10803</v>
      </c>
      <c r="F937" t="s">
        <v>10920</v>
      </c>
      <c r="G937" t="s">
        <v>10919</v>
      </c>
      <c r="H937" t="str">
        <f t="shared" si="15"/>
        <v>&lt;player1&gt; Flagrant Foul Type 1. &lt;lname&gt;'s 7th Flagrant Foul , &lt;team&gt;'s 6th Team Foul.</v>
      </c>
    </row>
    <row r="938" spans="1:8" x14ac:dyDescent="0.25">
      <c r="A938" t="s">
        <v>10154</v>
      </c>
      <c r="B938" t="s">
        <v>10939</v>
      </c>
      <c r="C938" t="str">
        <f>VLOOKUP(E938,foul_type,2,FALSE)&amp;" , &lt;team&gt;'s "</f>
        <v xml:space="preserve"> Personal Foul , &lt;team&gt;'s </v>
      </c>
      <c r="D938" t="s">
        <v>10940</v>
      </c>
      <c r="E938" t="s">
        <v>10804</v>
      </c>
      <c r="F938" t="s">
        <v>10920</v>
      </c>
      <c r="G938" t="s">
        <v>10919</v>
      </c>
      <c r="H938" t="str">
        <f t="shared" si="15"/>
        <v>&lt;player1&gt; Clear Path Foul. &lt;lname&gt;'s 7th Personal Foul , &lt;team&gt;'s 6th Team Foul.</v>
      </c>
    </row>
    <row r="939" spans="1:8" x14ac:dyDescent="0.25">
      <c r="A939" t="s">
        <v>10154</v>
      </c>
      <c r="B939" t="s">
        <v>10939</v>
      </c>
      <c r="C939" t="str">
        <f>VLOOKUP(E939,foul_type,2,FALSE)&amp;" , &lt;team&gt;'s "</f>
        <v xml:space="preserve"> Personal Foul , &lt;team&gt;'s </v>
      </c>
      <c r="D939" t="s">
        <v>10940</v>
      </c>
      <c r="E939" t="s">
        <v>10805</v>
      </c>
      <c r="F939" t="s">
        <v>10920</v>
      </c>
      <c r="G939" t="s">
        <v>10919</v>
      </c>
      <c r="H939" t="str">
        <f t="shared" si="15"/>
        <v>&lt;player1&gt; Inbound Foul. &lt;lname&gt;'s 7th Personal Foul , &lt;team&gt;'s 6th Team Foul.</v>
      </c>
    </row>
    <row r="940" spans="1:8" x14ac:dyDescent="0.25">
      <c r="A940" t="s">
        <v>10154</v>
      </c>
      <c r="B940" t="s">
        <v>10939</v>
      </c>
      <c r="C940" t="str">
        <f>VLOOKUP(E940,foul_type,2,FALSE)&amp;" , &lt;team&gt;'s "</f>
        <v xml:space="preserve"> Personal Foul , &lt;team&gt;'s </v>
      </c>
      <c r="D940" t="s">
        <v>10940</v>
      </c>
      <c r="E940" t="s">
        <v>10806</v>
      </c>
      <c r="F940" t="s">
        <v>10920</v>
      </c>
      <c r="G940" t="s">
        <v>10919</v>
      </c>
      <c r="H940" t="str">
        <f t="shared" si="15"/>
        <v>&lt;player1&gt; Foul. &lt;lname&gt;'s 7th Personal Foul , &lt;team&gt;'s 6th Team Foul.</v>
      </c>
    </row>
    <row r="941" spans="1:8" x14ac:dyDescent="0.25">
      <c r="A941" t="s">
        <v>10154</v>
      </c>
      <c r="B941" t="s">
        <v>10939</v>
      </c>
      <c r="C941" t="str">
        <f>VLOOKUP(E941,foul_type,2,FALSE)&amp;" , &lt;team&gt;'s "</f>
        <v xml:space="preserve"> Personal Foul , &lt;team&gt;'s </v>
      </c>
      <c r="D941" t="s">
        <v>10940</v>
      </c>
      <c r="E941" t="s">
        <v>10809</v>
      </c>
      <c r="F941" t="s">
        <v>10920</v>
      </c>
      <c r="G941" t="s">
        <v>10919</v>
      </c>
      <c r="H941" t="str">
        <f t="shared" si="15"/>
        <v>&lt;player1&gt; Punching Foul. &lt;lname&gt;'s 7th Personal Foul , &lt;team&gt;'s 6th Team Foul.</v>
      </c>
    </row>
    <row r="942" spans="1:8" x14ac:dyDescent="0.25">
      <c r="A942" t="s">
        <v>10154</v>
      </c>
      <c r="B942" t="s">
        <v>10939</v>
      </c>
      <c r="C942" t="str">
        <f>VLOOKUP(E942,foul_type,2,FALSE)&amp;" , &lt;team&gt;'s "</f>
        <v xml:space="preserve"> Personal Foul , &lt;team&gt;'s </v>
      </c>
      <c r="D942" t="s">
        <v>10940</v>
      </c>
      <c r="E942" t="s">
        <v>10793</v>
      </c>
      <c r="F942" t="s">
        <v>10921</v>
      </c>
      <c r="G942" t="s">
        <v>10919</v>
      </c>
      <c r="H942" t="str">
        <f t="shared" si="15"/>
        <v>&lt;player1&gt; Shooting Foul. &lt;lname&gt;'s 8th Personal Foul , &lt;team&gt;'s 6th Team Foul.</v>
      </c>
    </row>
    <row r="943" spans="1:8" x14ac:dyDescent="0.25">
      <c r="A943" t="s">
        <v>10154</v>
      </c>
      <c r="B943" t="s">
        <v>10939</v>
      </c>
      <c r="C943" t="str">
        <f>VLOOKUP(E943,foul_type,2,FALSE)&amp;" , &lt;team&gt;'s "</f>
        <v xml:space="preserve"> Personal Foul , &lt;team&gt;'s </v>
      </c>
      <c r="D943" t="s">
        <v>10940</v>
      </c>
      <c r="E943" t="s">
        <v>10794</v>
      </c>
      <c r="F943" t="s">
        <v>10921</v>
      </c>
      <c r="G943" t="s">
        <v>10919</v>
      </c>
      <c r="H943" t="str">
        <f t="shared" si="15"/>
        <v>&lt;player1&gt; Personal Foul. &lt;lname&gt;'s 8th Personal Foul , &lt;team&gt;'s 6th Team Foul.</v>
      </c>
    </row>
    <row r="944" spans="1:8" x14ac:dyDescent="0.25">
      <c r="A944" t="s">
        <v>10154</v>
      </c>
      <c r="B944" t="s">
        <v>10939</v>
      </c>
      <c r="C944" t="str">
        <f>VLOOKUP(E944,foul_type,2,FALSE)&amp;" , &lt;team&gt;'s "</f>
        <v xml:space="preserve"> Personal Foul , &lt;team&gt;'s </v>
      </c>
      <c r="D944" t="s">
        <v>10940</v>
      </c>
      <c r="E944" t="s">
        <v>10795</v>
      </c>
      <c r="F944" t="s">
        <v>10921</v>
      </c>
      <c r="G944" t="s">
        <v>10919</v>
      </c>
      <c r="H944" t="str">
        <f t="shared" si="15"/>
        <v>&lt;player1&gt; Offensive Foul. &lt;lname&gt;'s 8th Personal Foul , &lt;team&gt;'s 6th Team Foul.</v>
      </c>
    </row>
    <row r="945" spans="1:8" x14ac:dyDescent="0.25">
      <c r="A945" t="s">
        <v>10154</v>
      </c>
      <c r="B945" t="s">
        <v>10939</v>
      </c>
      <c r="C945" t="str">
        <f>VLOOKUP(E945,foul_type,2,FALSE)&amp;" , &lt;team&gt;'s "</f>
        <v xml:space="preserve"> Personal Foul , &lt;team&gt;'s </v>
      </c>
      <c r="D945" t="s">
        <v>10940</v>
      </c>
      <c r="E945" t="s">
        <v>10796</v>
      </c>
      <c r="F945" t="s">
        <v>10921</v>
      </c>
      <c r="G945" t="s">
        <v>10919</v>
      </c>
      <c r="H945" t="str">
        <f t="shared" si="15"/>
        <v>&lt;player1&gt; Illegal Defense Foul. &lt;lname&gt;'s 8th Personal Foul , &lt;team&gt;'s 6th Team Foul.</v>
      </c>
    </row>
    <row r="946" spans="1:8" x14ac:dyDescent="0.25">
      <c r="A946" t="s">
        <v>10154</v>
      </c>
      <c r="B946" t="s">
        <v>10939</v>
      </c>
      <c r="C946" t="str">
        <f>VLOOKUP(E946,foul_type,2,FALSE)&amp;" , &lt;team&gt;'s "</f>
        <v xml:space="preserve"> Technical Foul , &lt;team&gt;'s </v>
      </c>
      <c r="D946" t="s">
        <v>10940</v>
      </c>
      <c r="E946" t="s">
        <v>10797</v>
      </c>
      <c r="F946" t="s">
        <v>10921</v>
      </c>
      <c r="G946" t="s">
        <v>10919</v>
      </c>
      <c r="H946" t="str">
        <f t="shared" si="15"/>
        <v>&lt;player1&gt; Technical Foul. &lt;lname&gt;'s 8th Technical Foul , &lt;team&gt;'s 6th Team Foul.</v>
      </c>
    </row>
    <row r="947" spans="1:8" x14ac:dyDescent="0.25">
      <c r="A947" t="s">
        <v>10154</v>
      </c>
      <c r="B947" t="s">
        <v>10939</v>
      </c>
      <c r="C947" t="str">
        <f>VLOOKUP(E947,foul_type,2,FALSE)&amp;" , &lt;team&gt;'s "</f>
        <v xml:space="preserve"> Personal Foul , &lt;team&gt;'s </v>
      </c>
      <c r="D947" t="s">
        <v>10940</v>
      </c>
      <c r="E947" t="s">
        <v>10798</v>
      </c>
      <c r="F947" t="s">
        <v>10921</v>
      </c>
      <c r="G947" t="s">
        <v>10919</v>
      </c>
      <c r="H947" t="str">
        <f t="shared" si="15"/>
        <v>&lt;player1&gt; Loose Ball Foul. &lt;lname&gt;'s 8th Personal Foul , &lt;team&gt;'s 6th Team Foul.</v>
      </c>
    </row>
    <row r="948" spans="1:8" x14ac:dyDescent="0.25">
      <c r="A948" t="s">
        <v>10154</v>
      </c>
      <c r="B948" t="s">
        <v>10939</v>
      </c>
      <c r="C948" t="str">
        <f>VLOOKUP(E948,foul_type,2,FALSE)&amp;" , &lt;team&gt;'s "</f>
        <v xml:space="preserve"> Flagrant Foul , &lt;team&gt;'s </v>
      </c>
      <c r="D948" t="s">
        <v>10940</v>
      </c>
      <c r="E948" t="s">
        <v>10799</v>
      </c>
      <c r="F948" t="s">
        <v>10921</v>
      </c>
      <c r="G948" t="s">
        <v>10919</v>
      </c>
      <c r="H948" t="str">
        <f t="shared" si="15"/>
        <v>&lt;player1&gt; Flagrant Foul Type 2. &lt;lname&gt;'s 8th Flagrant Foul , &lt;team&gt;'s 6th Team Foul.</v>
      </c>
    </row>
    <row r="949" spans="1:8" x14ac:dyDescent="0.25">
      <c r="A949" t="s">
        <v>10154</v>
      </c>
      <c r="B949" t="s">
        <v>10939</v>
      </c>
      <c r="C949" t="str">
        <f>VLOOKUP(E949,foul_type,2,FALSE)&amp;" , &lt;team&gt;'s "</f>
        <v xml:space="preserve"> Personal Foul , &lt;team&gt;'s </v>
      </c>
      <c r="D949" t="s">
        <v>10940</v>
      </c>
      <c r="E949" t="s">
        <v>10800</v>
      </c>
      <c r="F949" t="s">
        <v>10921</v>
      </c>
      <c r="G949" t="s">
        <v>10919</v>
      </c>
      <c r="H949" t="str">
        <f t="shared" si="15"/>
        <v>&lt;player1&gt; Away From Ball Foul. &lt;lname&gt;'s 8th Personal Foul , &lt;team&gt;'s 6th Team Foul.</v>
      </c>
    </row>
    <row r="950" spans="1:8" x14ac:dyDescent="0.25">
      <c r="A950" t="s">
        <v>10154</v>
      </c>
      <c r="B950" t="s">
        <v>10939</v>
      </c>
      <c r="C950" t="str">
        <f>VLOOKUP(E950,foul_type,2,FALSE)&amp;" , &lt;team&gt;'s "</f>
        <v xml:space="preserve"> Personal Foul , &lt;team&gt;'s </v>
      </c>
      <c r="D950" t="s">
        <v>10940</v>
      </c>
      <c r="E950" t="s">
        <v>10801</v>
      </c>
      <c r="F950" t="s">
        <v>10921</v>
      </c>
      <c r="G950" t="s">
        <v>10919</v>
      </c>
      <c r="H950" t="str">
        <f t="shared" si="15"/>
        <v>&lt;player1&gt; Hanging on Rim Foul. &lt;lname&gt;'s 8th Personal Foul , &lt;team&gt;'s 6th Team Foul.</v>
      </c>
    </row>
    <row r="951" spans="1:8" x14ac:dyDescent="0.25">
      <c r="A951" t="s">
        <v>10154</v>
      </c>
      <c r="B951" t="s">
        <v>10939</v>
      </c>
      <c r="C951" t="str">
        <f>VLOOKUP(E951,foul_type,2,FALSE)&amp;" , &lt;team&gt;'s "</f>
        <v xml:space="preserve"> Personal Foul , &lt;team&gt;'s </v>
      </c>
      <c r="D951" t="s">
        <v>10940</v>
      </c>
      <c r="E951" t="s">
        <v>10802</v>
      </c>
      <c r="F951" t="s">
        <v>10921</v>
      </c>
      <c r="G951" t="s">
        <v>10919</v>
      </c>
      <c r="H951" t="str">
        <f t="shared" si="15"/>
        <v>&lt;player1&gt; Elbow Foul. &lt;lname&gt;'s 8th Personal Foul , &lt;team&gt;'s 6th Team Foul.</v>
      </c>
    </row>
    <row r="952" spans="1:8" x14ac:dyDescent="0.25">
      <c r="A952" t="s">
        <v>10154</v>
      </c>
      <c r="B952" t="s">
        <v>10939</v>
      </c>
      <c r="C952" t="str">
        <f>VLOOKUP(E952,foul_type,2,FALSE)&amp;" , &lt;team&gt;'s "</f>
        <v xml:space="preserve"> Flagrant Foul , &lt;team&gt;'s </v>
      </c>
      <c r="D952" t="s">
        <v>10940</v>
      </c>
      <c r="E952" t="s">
        <v>10803</v>
      </c>
      <c r="F952" t="s">
        <v>10921</v>
      </c>
      <c r="G952" t="s">
        <v>10919</v>
      </c>
      <c r="H952" t="str">
        <f t="shared" si="15"/>
        <v>&lt;player1&gt; Flagrant Foul Type 1. &lt;lname&gt;'s 8th Flagrant Foul , &lt;team&gt;'s 6th Team Foul.</v>
      </c>
    </row>
    <row r="953" spans="1:8" x14ac:dyDescent="0.25">
      <c r="A953" t="s">
        <v>10154</v>
      </c>
      <c r="B953" t="s">
        <v>10939</v>
      </c>
      <c r="C953" t="str">
        <f>VLOOKUP(E953,foul_type,2,FALSE)&amp;" , &lt;team&gt;'s "</f>
        <v xml:space="preserve"> Personal Foul , &lt;team&gt;'s </v>
      </c>
      <c r="D953" t="s">
        <v>10940</v>
      </c>
      <c r="E953" t="s">
        <v>10804</v>
      </c>
      <c r="F953" t="s">
        <v>10921</v>
      </c>
      <c r="G953" t="s">
        <v>10919</v>
      </c>
      <c r="H953" t="str">
        <f t="shared" si="15"/>
        <v>&lt;player1&gt; Clear Path Foul. &lt;lname&gt;'s 8th Personal Foul , &lt;team&gt;'s 6th Team Foul.</v>
      </c>
    </row>
    <row r="954" spans="1:8" x14ac:dyDescent="0.25">
      <c r="A954" t="s">
        <v>10154</v>
      </c>
      <c r="B954" t="s">
        <v>10939</v>
      </c>
      <c r="C954" t="str">
        <f>VLOOKUP(E954,foul_type,2,FALSE)&amp;" , &lt;team&gt;'s "</f>
        <v xml:space="preserve"> Personal Foul , &lt;team&gt;'s </v>
      </c>
      <c r="D954" t="s">
        <v>10940</v>
      </c>
      <c r="E954" t="s">
        <v>10805</v>
      </c>
      <c r="F954" t="s">
        <v>10921</v>
      </c>
      <c r="G954" t="s">
        <v>10919</v>
      </c>
      <c r="H954" t="str">
        <f t="shared" si="15"/>
        <v>&lt;player1&gt; Inbound Foul. &lt;lname&gt;'s 8th Personal Foul , &lt;team&gt;'s 6th Team Foul.</v>
      </c>
    </row>
    <row r="955" spans="1:8" x14ac:dyDescent="0.25">
      <c r="A955" t="s">
        <v>10154</v>
      </c>
      <c r="B955" t="s">
        <v>10939</v>
      </c>
      <c r="C955" t="str">
        <f>VLOOKUP(E955,foul_type,2,FALSE)&amp;" , &lt;team&gt;'s "</f>
        <v xml:space="preserve"> Personal Foul , &lt;team&gt;'s </v>
      </c>
      <c r="D955" t="s">
        <v>10940</v>
      </c>
      <c r="E955" t="s">
        <v>10806</v>
      </c>
      <c r="F955" t="s">
        <v>10921</v>
      </c>
      <c r="G955" t="s">
        <v>10919</v>
      </c>
      <c r="H955" t="str">
        <f t="shared" si="15"/>
        <v>&lt;player1&gt; Foul. &lt;lname&gt;'s 8th Personal Foul , &lt;team&gt;'s 6th Team Foul.</v>
      </c>
    </row>
    <row r="956" spans="1:8" x14ac:dyDescent="0.25">
      <c r="A956" t="s">
        <v>10154</v>
      </c>
      <c r="B956" t="s">
        <v>10939</v>
      </c>
      <c r="C956" t="str">
        <f>VLOOKUP(E956,foul_type,2,FALSE)&amp;" , &lt;team&gt;'s "</f>
        <v xml:space="preserve"> Personal Foul , &lt;team&gt;'s </v>
      </c>
      <c r="D956" t="s">
        <v>10940</v>
      </c>
      <c r="E956" t="s">
        <v>10809</v>
      </c>
      <c r="F956" t="s">
        <v>10921</v>
      </c>
      <c r="G956" t="s">
        <v>10919</v>
      </c>
      <c r="H956" t="str">
        <f t="shared" si="15"/>
        <v>&lt;player1&gt; Punching Foul. &lt;lname&gt;'s 8th Personal Foul , &lt;team&gt;'s 6th Team Foul.</v>
      </c>
    </row>
    <row r="957" spans="1:8" x14ac:dyDescent="0.25">
      <c r="A957" t="s">
        <v>10154</v>
      </c>
      <c r="B957" t="s">
        <v>10939</v>
      </c>
      <c r="C957" t="str">
        <f>VLOOKUP(E957,foul_type,2,FALSE)&amp;" , &lt;team&gt;'s "</f>
        <v xml:space="preserve"> Personal Foul , &lt;team&gt;'s </v>
      </c>
      <c r="D957" t="s">
        <v>10940</v>
      </c>
      <c r="E957" t="s">
        <v>10793</v>
      </c>
      <c r="F957" t="s">
        <v>10922</v>
      </c>
      <c r="G957" t="s">
        <v>10919</v>
      </c>
      <c r="H957" t="str">
        <f t="shared" si="15"/>
        <v>&lt;player1&gt; Shooting Foul. &lt;lname&gt;'s 9th Personal Foul , &lt;team&gt;'s 6th Team Foul.</v>
      </c>
    </row>
    <row r="958" spans="1:8" x14ac:dyDescent="0.25">
      <c r="A958" t="s">
        <v>10154</v>
      </c>
      <c r="B958" t="s">
        <v>10939</v>
      </c>
      <c r="C958" t="str">
        <f>VLOOKUP(E958,foul_type,2,FALSE)&amp;" , &lt;team&gt;'s "</f>
        <v xml:space="preserve"> Personal Foul , &lt;team&gt;'s </v>
      </c>
      <c r="D958" t="s">
        <v>10940</v>
      </c>
      <c r="E958" t="s">
        <v>10794</v>
      </c>
      <c r="F958" t="s">
        <v>10922</v>
      </c>
      <c r="G958" t="s">
        <v>10919</v>
      </c>
      <c r="H958" t="str">
        <f t="shared" si="15"/>
        <v>&lt;player1&gt; Personal Foul. &lt;lname&gt;'s 9th Personal Foul , &lt;team&gt;'s 6th Team Foul.</v>
      </c>
    </row>
    <row r="959" spans="1:8" x14ac:dyDescent="0.25">
      <c r="A959" t="s">
        <v>10154</v>
      </c>
      <c r="B959" t="s">
        <v>10939</v>
      </c>
      <c r="C959" t="str">
        <f>VLOOKUP(E959,foul_type,2,FALSE)&amp;" , &lt;team&gt;'s "</f>
        <v xml:space="preserve"> Personal Foul , &lt;team&gt;'s </v>
      </c>
      <c r="D959" t="s">
        <v>10940</v>
      </c>
      <c r="E959" t="s">
        <v>10795</v>
      </c>
      <c r="F959" t="s">
        <v>10922</v>
      </c>
      <c r="G959" t="s">
        <v>10919</v>
      </c>
      <c r="H959" t="str">
        <f t="shared" si="15"/>
        <v>&lt;player1&gt; Offensive Foul. &lt;lname&gt;'s 9th Personal Foul , &lt;team&gt;'s 6th Team Foul.</v>
      </c>
    </row>
    <row r="960" spans="1:8" x14ac:dyDescent="0.25">
      <c r="A960" t="s">
        <v>10154</v>
      </c>
      <c r="B960" t="s">
        <v>10939</v>
      </c>
      <c r="C960" t="str">
        <f>VLOOKUP(E960,foul_type,2,FALSE)&amp;" , &lt;team&gt;'s "</f>
        <v xml:space="preserve"> Personal Foul , &lt;team&gt;'s </v>
      </c>
      <c r="D960" t="s">
        <v>10940</v>
      </c>
      <c r="E960" t="s">
        <v>10796</v>
      </c>
      <c r="F960" t="s">
        <v>10922</v>
      </c>
      <c r="G960" t="s">
        <v>10919</v>
      </c>
      <c r="H960" t="str">
        <f t="shared" si="15"/>
        <v>&lt;player1&gt; Illegal Defense Foul. &lt;lname&gt;'s 9th Personal Foul , &lt;team&gt;'s 6th Team Foul.</v>
      </c>
    </row>
    <row r="961" spans="1:8" x14ac:dyDescent="0.25">
      <c r="A961" t="s">
        <v>10154</v>
      </c>
      <c r="B961" t="s">
        <v>10939</v>
      </c>
      <c r="C961" t="str">
        <f>VLOOKUP(E961,foul_type,2,FALSE)&amp;" , &lt;team&gt;'s "</f>
        <v xml:space="preserve"> Technical Foul , &lt;team&gt;'s </v>
      </c>
      <c r="D961" t="s">
        <v>10940</v>
      </c>
      <c r="E961" t="s">
        <v>10797</v>
      </c>
      <c r="F961" t="s">
        <v>10922</v>
      </c>
      <c r="G961" t="s">
        <v>10919</v>
      </c>
      <c r="H961" t="str">
        <f t="shared" si="15"/>
        <v>&lt;player1&gt; Technical Foul. &lt;lname&gt;'s 9th Technical Foul , &lt;team&gt;'s 6th Team Foul.</v>
      </c>
    </row>
    <row r="962" spans="1:8" x14ac:dyDescent="0.25">
      <c r="A962" t="s">
        <v>10154</v>
      </c>
      <c r="B962" t="s">
        <v>10939</v>
      </c>
      <c r="C962" t="str">
        <f>VLOOKUP(E962,foul_type,2,FALSE)&amp;" , &lt;team&gt;'s "</f>
        <v xml:space="preserve"> Personal Foul , &lt;team&gt;'s </v>
      </c>
      <c r="D962" t="s">
        <v>10940</v>
      </c>
      <c r="E962" t="s">
        <v>10798</v>
      </c>
      <c r="F962" t="s">
        <v>10922</v>
      </c>
      <c r="G962" t="s">
        <v>10919</v>
      </c>
      <c r="H962" t="str">
        <f t="shared" si="15"/>
        <v>&lt;player1&gt; Loose Ball Foul. &lt;lname&gt;'s 9th Personal Foul , &lt;team&gt;'s 6th Team Foul.</v>
      </c>
    </row>
    <row r="963" spans="1:8" x14ac:dyDescent="0.25">
      <c r="A963" t="s">
        <v>10154</v>
      </c>
      <c r="B963" t="s">
        <v>10939</v>
      </c>
      <c r="C963" t="str">
        <f>VLOOKUP(E963,foul_type,2,FALSE)&amp;" , &lt;team&gt;'s "</f>
        <v xml:space="preserve"> Flagrant Foul , &lt;team&gt;'s </v>
      </c>
      <c r="D963" t="s">
        <v>10940</v>
      </c>
      <c r="E963" t="s">
        <v>10799</v>
      </c>
      <c r="F963" t="s">
        <v>10922</v>
      </c>
      <c r="G963" t="s">
        <v>10919</v>
      </c>
      <c r="H963" t="str">
        <f t="shared" si="15"/>
        <v>&lt;player1&gt; Flagrant Foul Type 2. &lt;lname&gt;'s 9th Flagrant Foul , &lt;team&gt;'s 6th Team Foul.</v>
      </c>
    </row>
    <row r="964" spans="1:8" x14ac:dyDescent="0.25">
      <c r="A964" t="s">
        <v>10154</v>
      </c>
      <c r="B964" t="s">
        <v>10939</v>
      </c>
      <c r="C964" t="str">
        <f>VLOOKUP(E964,foul_type,2,FALSE)&amp;" , &lt;team&gt;'s "</f>
        <v xml:space="preserve"> Personal Foul , &lt;team&gt;'s </v>
      </c>
      <c r="D964" t="s">
        <v>10940</v>
      </c>
      <c r="E964" t="s">
        <v>10800</v>
      </c>
      <c r="F964" t="s">
        <v>10922</v>
      </c>
      <c r="G964" t="s">
        <v>10919</v>
      </c>
      <c r="H964" t="str">
        <f t="shared" si="15"/>
        <v>&lt;player1&gt; Away From Ball Foul. &lt;lname&gt;'s 9th Personal Foul , &lt;team&gt;'s 6th Team Foul.</v>
      </c>
    </row>
    <row r="965" spans="1:8" x14ac:dyDescent="0.25">
      <c r="A965" t="s">
        <v>10154</v>
      </c>
      <c r="B965" t="s">
        <v>10939</v>
      </c>
      <c r="C965" t="str">
        <f>VLOOKUP(E965,foul_type,2,FALSE)&amp;" , &lt;team&gt;'s "</f>
        <v xml:space="preserve"> Personal Foul , &lt;team&gt;'s </v>
      </c>
      <c r="D965" t="s">
        <v>10940</v>
      </c>
      <c r="E965" t="s">
        <v>10801</v>
      </c>
      <c r="F965" t="s">
        <v>10922</v>
      </c>
      <c r="G965" t="s">
        <v>10919</v>
      </c>
      <c r="H965" t="str">
        <f t="shared" si="15"/>
        <v>&lt;player1&gt; Hanging on Rim Foul. &lt;lname&gt;'s 9th Personal Foul , &lt;team&gt;'s 6th Team Foul.</v>
      </c>
    </row>
    <row r="966" spans="1:8" x14ac:dyDescent="0.25">
      <c r="A966" t="s">
        <v>10154</v>
      </c>
      <c r="B966" t="s">
        <v>10939</v>
      </c>
      <c r="C966" t="str">
        <f>VLOOKUP(E966,foul_type,2,FALSE)&amp;" , &lt;team&gt;'s "</f>
        <v xml:space="preserve"> Personal Foul , &lt;team&gt;'s </v>
      </c>
      <c r="D966" t="s">
        <v>10940</v>
      </c>
      <c r="E966" t="s">
        <v>10802</v>
      </c>
      <c r="F966" t="s">
        <v>10922</v>
      </c>
      <c r="G966" t="s">
        <v>10919</v>
      </c>
      <c r="H966" t="str">
        <f t="shared" si="15"/>
        <v>&lt;player1&gt; Elbow Foul. &lt;lname&gt;'s 9th Personal Foul , &lt;team&gt;'s 6th Team Foul.</v>
      </c>
    </row>
    <row r="967" spans="1:8" x14ac:dyDescent="0.25">
      <c r="A967" t="s">
        <v>10154</v>
      </c>
      <c r="B967" t="s">
        <v>10939</v>
      </c>
      <c r="C967" t="str">
        <f>VLOOKUP(E967,foul_type,2,FALSE)&amp;" , &lt;team&gt;'s "</f>
        <v xml:space="preserve"> Flagrant Foul , &lt;team&gt;'s </v>
      </c>
      <c r="D967" t="s">
        <v>10940</v>
      </c>
      <c r="E967" t="s">
        <v>10803</v>
      </c>
      <c r="F967" t="s">
        <v>10922</v>
      </c>
      <c r="G967" t="s">
        <v>10919</v>
      </c>
      <c r="H967" t="str">
        <f t="shared" si="15"/>
        <v>&lt;player1&gt; Flagrant Foul Type 1. &lt;lname&gt;'s 9th Flagrant Foul , &lt;team&gt;'s 6th Team Foul.</v>
      </c>
    </row>
    <row r="968" spans="1:8" x14ac:dyDescent="0.25">
      <c r="A968" t="s">
        <v>10154</v>
      </c>
      <c r="B968" t="s">
        <v>10939</v>
      </c>
      <c r="C968" t="str">
        <f>VLOOKUP(E968,foul_type,2,FALSE)&amp;" , &lt;team&gt;'s "</f>
        <v xml:space="preserve"> Personal Foul , &lt;team&gt;'s </v>
      </c>
      <c r="D968" t="s">
        <v>10940</v>
      </c>
      <c r="E968" t="s">
        <v>10804</v>
      </c>
      <c r="F968" t="s">
        <v>10922</v>
      </c>
      <c r="G968" t="s">
        <v>10919</v>
      </c>
      <c r="H968" t="str">
        <f t="shared" si="15"/>
        <v>&lt;player1&gt; Clear Path Foul. &lt;lname&gt;'s 9th Personal Foul , &lt;team&gt;'s 6th Team Foul.</v>
      </c>
    </row>
    <row r="969" spans="1:8" x14ac:dyDescent="0.25">
      <c r="A969" t="s">
        <v>10154</v>
      </c>
      <c r="B969" t="s">
        <v>10939</v>
      </c>
      <c r="C969" t="str">
        <f>VLOOKUP(E969,foul_type,2,FALSE)&amp;" , &lt;team&gt;'s "</f>
        <v xml:space="preserve"> Personal Foul , &lt;team&gt;'s </v>
      </c>
      <c r="D969" t="s">
        <v>10940</v>
      </c>
      <c r="E969" t="s">
        <v>10805</v>
      </c>
      <c r="F969" t="s">
        <v>10922</v>
      </c>
      <c r="G969" t="s">
        <v>10919</v>
      </c>
      <c r="H969" t="str">
        <f t="shared" si="15"/>
        <v>&lt;player1&gt; Inbound Foul. &lt;lname&gt;'s 9th Personal Foul , &lt;team&gt;'s 6th Team Foul.</v>
      </c>
    </row>
    <row r="970" spans="1:8" x14ac:dyDescent="0.25">
      <c r="A970" t="s">
        <v>10154</v>
      </c>
      <c r="B970" t="s">
        <v>10939</v>
      </c>
      <c r="C970" t="str">
        <f>VLOOKUP(E970,foul_type,2,FALSE)&amp;" , &lt;team&gt;'s "</f>
        <v xml:space="preserve"> Personal Foul , &lt;team&gt;'s </v>
      </c>
      <c r="D970" t="s">
        <v>10940</v>
      </c>
      <c r="E970" t="s">
        <v>10806</v>
      </c>
      <c r="F970" t="s">
        <v>10922</v>
      </c>
      <c r="G970" t="s">
        <v>10919</v>
      </c>
      <c r="H970" t="str">
        <f t="shared" si="15"/>
        <v>&lt;player1&gt; Foul. &lt;lname&gt;'s 9th Personal Foul , &lt;team&gt;'s 6th Team Foul.</v>
      </c>
    </row>
    <row r="971" spans="1:8" x14ac:dyDescent="0.25">
      <c r="A971" t="s">
        <v>10154</v>
      </c>
      <c r="B971" t="s">
        <v>10939</v>
      </c>
      <c r="C971" t="str">
        <f>VLOOKUP(E971,foul_type,2,FALSE)&amp;" , &lt;team&gt;'s "</f>
        <v xml:space="preserve"> Personal Foul , &lt;team&gt;'s </v>
      </c>
      <c r="D971" t="s">
        <v>10940</v>
      </c>
      <c r="E971" t="s">
        <v>10809</v>
      </c>
      <c r="F971" t="s">
        <v>10922</v>
      </c>
      <c r="G971" t="s">
        <v>10919</v>
      </c>
      <c r="H971" t="str">
        <f t="shared" si="15"/>
        <v>&lt;player1&gt; Punching Foul. &lt;lname&gt;'s 9th Personal Foul , &lt;team&gt;'s 6th Team Foul.</v>
      </c>
    </row>
    <row r="972" spans="1:8" x14ac:dyDescent="0.25">
      <c r="A972" t="s">
        <v>10154</v>
      </c>
      <c r="B972" t="s">
        <v>10939</v>
      </c>
      <c r="C972" t="str">
        <f>VLOOKUP(E972,foul_type,2,FALSE)&amp;" , &lt;team&gt;'s "</f>
        <v xml:space="preserve"> Personal Foul , &lt;team&gt;'s </v>
      </c>
      <c r="D972" t="s">
        <v>10940</v>
      </c>
      <c r="E972" t="s">
        <v>10793</v>
      </c>
      <c r="F972" t="s">
        <v>10923</v>
      </c>
      <c r="G972" t="s">
        <v>10919</v>
      </c>
      <c r="H972" t="str">
        <f t="shared" si="15"/>
        <v>&lt;player1&gt; Shooting Foul. &lt;lname&gt;'s 10th Personal Foul , &lt;team&gt;'s 6th Team Foul.</v>
      </c>
    </row>
    <row r="973" spans="1:8" x14ac:dyDescent="0.25">
      <c r="A973" t="s">
        <v>10154</v>
      </c>
      <c r="B973" t="s">
        <v>10939</v>
      </c>
      <c r="C973" t="str">
        <f>VLOOKUP(E973,foul_type,2,FALSE)&amp;" , &lt;team&gt;'s "</f>
        <v xml:space="preserve"> Personal Foul , &lt;team&gt;'s </v>
      </c>
      <c r="D973" t="s">
        <v>10940</v>
      </c>
      <c r="E973" t="s">
        <v>10794</v>
      </c>
      <c r="F973" t="s">
        <v>10923</v>
      </c>
      <c r="G973" t="s">
        <v>10919</v>
      </c>
      <c r="H973" t="str">
        <f t="shared" ref="H973:H1036" si="16">+CONCATENATE(A973,E973,B973,F973,C973,G973,D973)</f>
        <v>&lt;player1&gt; Personal Foul. &lt;lname&gt;'s 10th Personal Foul , &lt;team&gt;'s 6th Team Foul.</v>
      </c>
    </row>
    <row r="974" spans="1:8" x14ac:dyDescent="0.25">
      <c r="A974" t="s">
        <v>10154</v>
      </c>
      <c r="B974" t="s">
        <v>10939</v>
      </c>
      <c r="C974" t="str">
        <f>VLOOKUP(E974,foul_type,2,FALSE)&amp;" , &lt;team&gt;'s "</f>
        <v xml:space="preserve"> Personal Foul , &lt;team&gt;'s </v>
      </c>
      <c r="D974" t="s">
        <v>10940</v>
      </c>
      <c r="E974" t="s">
        <v>10795</v>
      </c>
      <c r="F974" t="s">
        <v>10923</v>
      </c>
      <c r="G974" t="s">
        <v>10919</v>
      </c>
      <c r="H974" t="str">
        <f t="shared" si="16"/>
        <v>&lt;player1&gt; Offensive Foul. &lt;lname&gt;'s 10th Personal Foul , &lt;team&gt;'s 6th Team Foul.</v>
      </c>
    </row>
    <row r="975" spans="1:8" x14ac:dyDescent="0.25">
      <c r="A975" t="s">
        <v>10154</v>
      </c>
      <c r="B975" t="s">
        <v>10939</v>
      </c>
      <c r="C975" t="str">
        <f>VLOOKUP(E975,foul_type,2,FALSE)&amp;" , &lt;team&gt;'s "</f>
        <v xml:space="preserve"> Personal Foul , &lt;team&gt;'s </v>
      </c>
      <c r="D975" t="s">
        <v>10940</v>
      </c>
      <c r="E975" t="s">
        <v>10796</v>
      </c>
      <c r="F975" t="s">
        <v>10923</v>
      </c>
      <c r="G975" t="s">
        <v>10919</v>
      </c>
      <c r="H975" t="str">
        <f t="shared" si="16"/>
        <v>&lt;player1&gt; Illegal Defense Foul. &lt;lname&gt;'s 10th Personal Foul , &lt;team&gt;'s 6th Team Foul.</v>
      </c>
    </row>
    <row r="976" spans="1:8" x14ac:dyDescent="0.25">
      <c r="A976" t="s">
        <v>10154</v>
      </c>
      <c r="B976" t="s">
        <v>10939</v>
      </c>
      <c r="C976" t="str">
        <f>VLOOKUP(E976,foul_type,2,FALSE)&amp;" , &lt;team&gt;'s "</f>
        <v xml:space="preserve"> Technical Foul , &lt;team&gt;'s </v>
      </c>
      <c r="D976" t="s">
        <v>10940</v>
      </c>
      <c r="E976" t="s">
        <v>10797</v>
      </c>
      <c r="F976" t="s">
        <v>10923</v>
      </c>
      <c r="G976" t="s">
        <v>10919</v>
      </c>
      <c r="H976" t="str">
        <f t="shared" si="16"/>
        <v>&lt;player1&gt; Technical Foul. &lt;lname&gt;'s 10th Technical Foul , &lt;team&gt;'s 6th Team Foul.</v>
      </c>
    </row>
    <row r="977" spans="1:8" x14ac:dyDescent="0.25">
      <c r="A977" t="s">
        <v>10154</v>
      </c>
      <c r="B977" t="s">
        <v>10939</v>
      </c>
      <c r="C977" t="str">
        <f>VLOOKUP(E977,foul_type,2,FALSE)&amp;" , &lt;team&gt;'s "</f>
        <v xml:space="preserve"> Personal Foul , &lt;team&gt;'s </v>
      </c>
      <c r="D977" t="s">
        <v>10940</v>
      </c>
      <c r="E977" t="s">
        <v>10798</v>
      </c>
      <c r="F977" t="s">
        <v>10923</v>
      </c>
      <c r="G977" t="s">
        <v>10919</v>
      </c>
      <c r="H977" t="str">
        <f t="shared" si="16"/>
        <v>&lt;player1&gt; Loose Ball Foul. &lt;lname&gt;'s 10th Personal Foul , &lt;team&gt;'s 6th Team Foul.</v>
      </c>
    </row>
    <row r="978" spans="1:8" x14ac:dyDescent="0.25">
      <c r="A978" t="s">
        <v>10154</v>
      </c>
      <c r="B978" t="s">
        <v>10939</v>
      </c>
      <c r="C978" t="str">
        <f>VLOOKUP(E978,foul_type,2,FALSE)&amp;" , &lt;team&gt;'s "</f>
        <v xml:space="preserve"> Flagrant Foul , &lt;team&gt;'s </v>
      </c>
      <c r="D978" t="s">
        <v>10940</v>
      </c>
      <c r="E978" t="s">
        <v>10799</v>
      </c>
      <c r="F978" t="s">
        <v>10923</v>
      </c>
      <c r="G978" t="s">
        <v>10919</v>
      </c>
      <c r="H978" t="str">
        <f t="shared" si="16"/>
        <v>&lt;player1&gt; Flagrant Foul Type 2. &lt;lname&gt;'s 10th Flagrant Foul , &lt;team&gt;'s 6th Team Foul.</v>
      </c>
    </row>
    <row r="979" spans="1:8" x14ac:dyDescent="0.25">
      <c r="A979" t="s">
        <v>10154</v>
      </c>
      <c r="B979" t="s">
        <v>10939</v>
      </c>
      <c r="C979" t="str">
        <f>VLOOKUP(E979,foul_type,2,FALSE)&amp;" , &lt;team&gt;'s "</f>
        <v xml:space="preserve"> Personal Foul , &lt;team&gt;'s </v>
      </c>
      <c r="D979" t="s">
        <v>10940</v>
      </c>
      <c r="E979" t="s">
        <v>10800</v>
      </c>
      <c r="F979" t="s">
        <v>10923</v>
      </c>
      <c r="G979" t="s">
        <v>10919</v>
      </c>
      <c r="H979" t="str">
        <f t="shared" si="16"/>
        <v>&lt;player1&gt; Away From Ball Foul. &lt;lname&gt;'s 10th Personal Foul , &lt;team&gt;'s 6th Team Foul.</v>
      </c>
    </row>
    <row r="980" spans="1:8" x14ac:dyDescent="0.25">
      <c r="A980" t="s">
        <v>10154</v>
      </c>
      <c r="B980" t="s">
        <v>10939</v>
      </c>
      <c r="C980" t="str">
        <f>VLOOKUP(E980,foul_type,2,FALSE)&amp;" , &lt;team&gt;'s "</f>
        <v xml:space="preserve"> Personal Foul , &lt;team&gt;'s </v>
      </c>
      <c r="D980" t="s">
        <v>10940</v>
      </c>
      <c r="E980" t="s">
        <v>10801</v>
      </c>
      <c r="F980" t="s">
        <v>10923</v>
      </c>
      <c r="G980" t="s">
        <v>10919</v>
      </c>
      <c r="H980" t="str">
        <f t="shared" si="16"/>
        <v>&lt;player1&gt; Hanging on Rim Foul. &lt;lname&gt;'s 10th Personal Foul , &lt;team&gt;'s 6th Team Foul.</v>
      </c>
    </row>
    <row r="981" spans="1:8" x14ac:dyDescent="0.25">
      <c r="A981" t="s">
        <v>10154</v>
      </c>
      <c r="B981" t="s">
        <v>10939</v>
      </c>
      <c r="C981" t="str">
        <f>VLOOKUP(E981,foul_type,2,FALSE)&amp;" , &lt;team&gt;'s "</f>
        <v xml:space="preserve"> Personal Foul , &lt;team&gt;'s </v>
      </c>
      <c r="D981" t="s">
        <v>10940</v>
      </c>
      <c r="E981" t="s">
        <v>10802</v>
      </c>
      <c r="F981" t="s">
        <v>10923</v>
      </c>
      <c r="G981" t="s">
        <v>10919</v>
      </c>
      <c r="H981" t="str">
        <f t="shared" si="16"/>
        <v>&lt;player1&gt; Elbow Foul. &lt;lname&gt;'s 10th Personal Foul , &lt;team&gt;'s 6th Team Foul.</v>
      </c>
    </row>
    <row r="982" spans="1:8" x14ac:dyDescent="0.25">
      <c r="A982" t="s">
        <v>10154</v>
      </c>
      <c r="B982" t="s">
        <v>10939</v>
      </c>
      <c r="C982" t="str">
        <f>VLOOKUP(E982,foul_type,2,FALSE)&amp;" , &lt;team&gt;'s "</f>
        <v xml:space="preserve"> Flagrant Foul , &lt;team&gt;'s </v>
      </c>
      <c r="D982" t="s">
        <v>10940</v>
      </c>
      <c r="E982" t="s">
        <v>10803</v>
      </c>
      <c r="F982" t="s">
        <v>10923</v>
      </c>
      <c r="G982" t="s">
        <v>10919</v>
      </c>
      <c r="H982" t="str">
        <f t="shared" si="16"/>
        <v>&lt;player1&gt; Flagrant Foul Type 1. &lt;lname&gt;'s 10th Flagrant Foul , &lt;team&gt;'s 6th Team Foul.</v>
      </c>
    </row>
    <row r="983" spans="1:8" x14ac:dyDescent="0.25">
      <c r="A983" t="s">
        <v>10154</v>
      </c>
      <c r="B983" t="s">
        <v>10939</v>
      </c>
      <c r="C983" t="str">
        <f>VLOOKUP(E983,foul_type,2,FALSE)&amp;" , &lt;team&gt;'s "</f>
        <v xml:space="preserve"> Personal Foul , &lt;team&gt;'s </v>
      </c>
      <c r="D983" t="s">
        <v>10940</v>
      </c>
      <c r="E983" t="s">
        <v>10804</v>
      </c>
      <c r="F983" t="s">
        <v>10923</v>
      </c>
      <c r="G983" t="s">
        <v>10919</v>
      </c>
      <c r="H983" t="str">
        <f t="shared" si="16"/>
        <v>&lt;player1&gt; Clear Path Foul. &lt;lname&gt;'s 10th Personal Foul , &lt;team&gt;'s 6th Team Foul.</v>
      </c>
    </row>
    <row r="984" spans="1:8" x14ac:dyDescent="0.25">
      <c r="A984" t="s">
        <v>10154</v>
      </c>
      <c r="B984" t="s">
        <v>10939</v>
      </c>
      <c r="C984" t="str">
        <f>VLOOKUP(E984,foul_type,2,FALSE)&amp;" , &lt;team&gt;'s "</f>
        <v xml:space="preserve"> Personal Foul , &lt;team&gt;'s </v>
      </c>
      <c r="D984" t="s">
        <v>10940</v>
      </c>
      <c r="E984" t="s">
        <v>10805</v>
      </c>
      <c r="F984" t="s">
        <v>10923</v>
      </c>
      <c r="G984" t="s">
        <v>10919</v>
      </c>
      <c r="H984" t="str">
        <f t="shared" si="16"/>
        <v>&lt;player1&gt; Inbound Foul. &lt;lname&gt;'s 10th Personal Foul , &lt;team&gt;'s 6th Team Foul.</v>
      </c>
    </row>
    <row r="985" spans="1:8" x14ac:dyDescent="0.25">
      <c r="A985" t="s">
        <v>10154</v>
      </c>
      <c r="B985" t="s">
        <v>10939</v>
      </c>
      <c r="C985" t="str">
        <f>VLOOKUP(E985,foul_type,2,FALSE)&amp;" , &lt;team&gt;'s "</f>
        <v xml:space="preserve"> Personal Foul , &lt;team&gt;'s </v>
      </c>
      <c r="D985" t="s">
        <v>10940</v>
      </c>
      <c r="E985" t="s">
        <v>10806</v>
      </c>
      <c r="F985" t="s">
        <v>10923</v>
      </c>
      <c r="G985" t="s">
        <v>10919</v>
      </c>
      <c r="H985" t="str">
        <f t="shared" si="16"/>
        <v>&lt;player1&gt; Foul. &lt;lname&gt;'s 10th Personal Foul , &lt;team&gt;'s 6th Team Foul.</v>
      </c>
    </row>
    <row r="986" spans="1:8" x14ac:dyDescent="0.25">
      <c r="A986" t="s">
        <v>10154</v>
      </c>
      <c r="B986" t="s">
        <v>10939</v>
      </c>
      <c r="C986" t="str">
        <f>VLOOKUP(E986,foul_type,2,FALSE)&amp;" , &lt;team&gt;'s "</f>
        <v xml:space="preserve"> Personal Foul , &lt;team&gt;'s </v>
      </c>
      <c r="D986" t="s">
        <v>10940</v>
      </c>
      <c r="E986" t="s">
        <v>10809</v>
      </c>
      <c r="F986" t="s">
        <v>10923</v>
      </c>
      <c r="G986" t="s">
        <v>10919</v>
      </c>
      <c r="H986" t="str">
        <f t="shared" si="16"/>
        <v>&lt;player1&gt; Punching Foul. &lt;lname&gt;'s 10th Personal Foul , &lt;team&gt;'s 6th Team Foul.</v>
      </c>
    </row>
    <row r="987" spans="1:8" x14ac:dyDescent="0.25">
      <c r="A987" t="s">
        <v>10154</v>
      </c>
      <c r="B987" t="s">
        <v>10939</v>
      </c>
      <c r="C987" t="str">
        <f>VLOOKUP(E987,foul_type,2,FALSE)&amp;" , &lt;team&gt;'s "</f>
        <v xml:space="preserve"> Personal Foul , &lt;team&gt;'s </v>
      </c>
      <c r="D987" t="s">
        <v>10940</v>
      </c>
      <c r="E987" t="s">
        <v>10793</v>
      </c>
      <c r="F987" t="s">
        <v>10924</v>
      </c>
      <c r="G987" t="s">
        <v>10919</v>
      </c>
      <c r="H987" t="str">
        <f t="shared" si="16"/>
        <v>&lt;player1&gt; Shooting Foul. &lt;lname&gt;'s 11th Personal Foul , &lt;team&gt;'s 6th Team Foul.</v>
      </c>
    </row>
    <row r="988" spans="1:8" x14ac:dyDescent="0.25">
      <c r="A988" t="s">
        <v>10154</v>
      </c>
      <c r="B988" t="s">
        <v>10939</v>
      </c>
      <c r="C988" t="str">
        <f>VLOOKUP(E988,foul_type,2,FALSE)&amp;" , &lt;team&gt;'s "</f>
        <v xml:space="preserve"> Personal Foul , &lt;team&gt;'s </v>
      </c>
      <c r="D988" t="s">
        <v>10940</v>
      </c>
      <c r="E988" t="s">
        <v>10794</v>
      </c>
      <c r="F988" t="s">
        <v>10924</v>
      </c>
      <c r="G988" t="s">
        <v>10919</v>
      </c>
      <c r="H988" t="str">
        <f t="shared" si="16"/>
        <v>&lt;player1&gt; Personal Foul. &lt;lname&gt;'s 11th Personal Foul , &lt;team&gt;'s 6th Team Foul.</v>
      </c>
    </row>
    <row r="989" spans="1:8" x14ac:dyDescent="0.25">
      <c r="A989" t="s">
        <v>10154</v>
      </c>
      <c r="B989" t="s">
        <v>10939</v>
      </c>
      <c r="C989" t="str">
        <f>VLOOKUP(E989,foul_type,2,FALSE)&amp;" , &lt;team&gt;'s "</f>
        <v xml:space="preserve"> Personal Foul , &lt;team&gt;'s </v>
      </c>
      <c r="D989" t="s">
        <v>10940</v>
      </c>
      <c r="E989" t="s">
        <v>10795</v>
      </c>
      <c r="F989" t="s">
        <v>10924</v>
      </c>
      <c r="G989" t="s">
        <v>10919</v>
      </c>
      <c r="H989" t="str">
        <f t="shared" si="16"/>
        <v>&lt;player1&gt; Offensive Foul. &lt;lname&gt;'s 11th Personal Foul , &lt;team&gt;'s 6th Team Foul.</v>
      </c>
    </row>
    <row r="990" spans="1:8" x14ac:dyDescent="0.25">
      <c r="A990" t="s">
        <v>10154</v>
      </c>
      <c r="B990" t="s">
        <v>10939</v>
      </c>
      <c r="C990" t="str">
        <f>VLOOKUP(E990,foul_type,2,FALSE)&amp;" , &lt;team&gt;'s "</f>
        <v xml:space="preserve"> Personal Foul , &lt;team&gt;'s </v>
      </c>
      <c r="D990" t="s">
        <v>10940</v>
      </c>
      <c r="E990" t="s">
        <v>10796</v>
      </c>
      <c r="F990" t="s">
        <v>10924</v>
      </c>
      <c r="G990" t="s">
        <v>10919</v>
      </c>
      <c r="H990" t="str">
        <f t="shared" si="16"/>
        <v>&lt;player1&gt; Illegal Defense Foul. &lt;lname&gt;'s 11th Personal Foul , &lt;team&gt;'s 6th Team Foul.</v>
      </c>
    </row>
    <row r="991" spans="1:8" x14ac:dyDescent="0.25">
      <c r="A991" t="s">
        <v>10154</v>
      </c>
      <c r="B991" t="s">
        <v>10939</v>
      </c>
      <c r="C991" t="str">
        <f>VLOOKUP(E991,foul_type,2,FALSE)&amp;" , &lt;team&gt;'s "</f>
        <v xml:space="preserve"> Technical Foul , &lt;team&gt;'s </v>
      </c>
      <c r="D991" t="s">
        <v>10940</v>
      </c>
      <c r="E991" t="s">
        <v>10797</v>
      </c>
      <c r="F991" t="s">
        <v>10924</v>
      </c>
      <c r="G991" t="s">
        <v>10919</v>
      </c>
      <c r="H991" t="str">
        <f t="shared" si="16"/>
        <v>&lt;player1&gt; Technical Foul. &lt;lname&gt;'s 11th Technical Foul , &lt;team&gt;'s 6th Team Foul.</v>
      </c>
    </row>
    <row r="992" spans="1:8" x14ac:dyDescent="0.25">
      <c r="A992" t="s">
        <v>10154</v>
      </c>
      <c r="B992" t="s">
        <v>10939</v>
      </c>
      <c r="C992" t="str">
        <f>VLOOKUP(E992,foul_type,2,FALSE)&amp;" , &lt;team&gt;'s "</f>
        <v xml:space="preserve"> Personal Foul , &lt;team&gt;'s </v>
      </c>
      <c r="D992" t="s">
        <v>10940</v>
      </c>
      <c r="E992" t="s">
        <v>10798</v>
      </c>
      <c r="F992" t="s">
        <v>10924</v>
      </c>
      <c r="G992" t="s">
        <v>10919</v>
      </c>
      <c r="H992" t="str">
        <f t="shared" si="16"/>
        <v>&lt;player1&gt; Loose Ball Foul. &lt;lname&gt;'s 11th Personal Foul , &lt;team&gt;'s 6th Team Foul.</v>
      </c>
    </row>
    <row r="993" spans="1:8" x14ac:dyDescent="0.25">
      <c r="A993" t="s">
        <v>10154</v>
      </c>
      <c r="B993" t="s">
        <v>10939</v>
      </c>
      <c r="C993" t="str">
        <f>VLOOKUP(E993,foul_type,2,FALSE)&amp;" , &lt;team&gt;'s "</f>
        <v xml:space="preserve"> Flagrant Foul , &lt;team&gt;'s </v>
      </c>
      <c r="D993" t="s">
        <v>10940</v>
      </c>
      <c r="E993" t="s">
        <v>10799</v>
      </c>
      <c r="F993" t="s">
        <v>10924</v>
      </c>
      <c r="G993" t="s">
        <v>10919</v>
      </c>
      <c r="H993" t="str">
        <f t="shared" si="16"/>
        <v>&lt;player1&gt; Flagrant Foul Type 2. &lt;lname&gt;'s 11th Flagrant Foul , &lt;team&gt;'s 6th Team Foul.</v>
      </c>
    </row>
    <row r="994" spans="1:8" x14ac:dyDescent="0.25">
      <c r="A994" t="s">
        <v>10154</v>
      </c>
      <c r="B994" t="s">
        <v>10939</v>
      </c>
      <c r="C994" t="str">
        <f>VLOOKUP(E994,foul_type,2,FALSE)&amp;" , &lt;team&gt;'s "</f>
        <v xml:space="preserve"> Personal Foul , &lt;team&gt;'s </v>
      </c>
      <c r="D994" t="s">
        <v>10940</v>
      </c>
      <c r="E994" t="s">
        <v>10800</v>
      </c>
      <c r="F994" t="s">
        <v>10924</v>
      </c>
      <c r="G994" t="s">
        <v>10919</v>
      </c>
      <c r="H994" t="str">
        <f t="shared" si="16"/>
        <v>&lt;player1&gt; Away From Ball Foul. &lt;lname&gt;'s 11th Personal Foul , &lt;team&gt;'s 6th Team Foul.</v>
      </c>
    </row>
    <row r="995" spans="1:8" x14ac:dyDescent="0.25">
      <c r="A995" t="s">
        <v>10154</v>
      </c>
      <c r="B995" t="s">
        <v>10939</v>
      </c>
      <c r="C995" t="str">
        <f>VLOOKUP(E995,foul_type,2,FALSE)&amp;" , &lt;team&gt;'s "</f>
        <v xml:space="preserve"> Personal Foul , &lt;team&gt;'s </v>
      </c>
      <c r="D995" t="s">
        <v>10940</v>
      </c>
      <c r="E995" t="s">
        <v>10801</v>
      </c>
      <c r="F995" t="s">
        <v>10924</v>
      </c>
      <c r="G995" t="s">
        <v>10919</v>
      </c>
      <c r="H995" t="str">
        <f t="shared" si="16"/>
        <v>&lt;player1&gt; Hanging on Rim Foul. &lt;lname&gt;'s 11th Personal Foul , &lt;team&gt;'s 6th Team Foul.</v>
      </c>
    </row>
    <row r="996" spans="1:8" x14ac:dyDescent="0.25">
      <c r="A996" t="s">
        <v>10154</v>
      </c>
      <c r="B996" t="s">
        <v>10939</v>
      </c>
      <c r="C996" t="str">
        <f>VLOOKUP(E996,foul_type,2,FALSE)&amp;" , &lt;team&gt;'s "</f>
        <v xml:space="preserve"> Personal Foul , &lt;team&gt;'s </v>
      </c>
      <c r="D996" t="s">
        <v>10940</v>
      </c>
      <c r="E996" t="s">
        <v>10802</v>
      </c>
      <c r="F996" t="s">
        <v>10924</v>
      </c>
      <c r="G996" t="s">
        <v>10919</v>
      </c>
      <c r="H996" t="str">
        <f t="shared" si="16"/>
        <v>&lt;player1&gt; Elbow Foul. &lt;lname&gt;'s 11th Personal Foul , &lt;team&gt;'s 6th Team Foul.</v>
      </c>
    </row>
    <row r="997" spans="1:8" x14ac:dyDescent="0.25">
      <c r="A997" t="s">
        <v>10154</v>
      </c>
      <c r="B997" t="s">
        <v>10939</v>
      </c>
      <c r="C997" t="str">
        <f>VLOOKUP(E997,foul_type,2,FALSE)&amp;" , &lt;team&gt;'s "</f>
        <v xml:space="preserve"> Flagrant Foul , &lt;team&gt;'s </v>
      </c>
      <c r="D997" t="s">
        <v>10940</v>
      </c>
      <c r="E997" t="s">
        <v>10803</v>
      </c>
      <c r="F997" t="s">
        <v>10924</v>
      </c>
      <c r="G997" t="s">
        <v>10919</v>
      </c>
      <c r="H997" t="str">
        <f t="shared" si="16"/>
        <v>&lt;player1&gt; Flagrant Foul Type 1. &lt;lname&gt;'s 11th Flagrant Foul , &lt;team&gt;'s 6th Team Foul.</v>
      </c>
    </row>
    <row r="998" spans="1:8" x14ac:dyDescent="0.25">
      <c r="A998" t="s">
        <v>10154</v>
      </c>
      <c r="B998" t="s">
        <v>10939</v>
      </c>
      <c r="C998" t="str">
        <f>VLOOKUP(E998,foul_type,2,FALSE)&amp;" , &lt;team&gt;'s "</f>
        <v xml:space="preserve"> Personal Foul , &lt;team&gt;'s </v>
      </c>
      <c r="D998" t="s">
        <v>10940</v>
      </c>
      <c r="E998" t="s">
        <v>10804</v>
      </c>
      <c r="F998" t="s">
        <v>10924</v>
      </c>
      <c r="G998" t="s">
        <v>10919</v>
      </c>
      <c r="H998" t="str">
        <f t="shared" si="16"/>
        <v>&lt;player1&gt; Clear Path Foul. &lt;lname&gt;'s 11th Personal Foul , &lt;team&gt;'s 6th Team Foul.</v>
      </c>
    </row>
    <row r="999" spans="1:8" x14ac:dyDescent="0.25">
      <c r="A999" t="s">
        <v>10154</v>
      </c>
      <c r="B999" t="s">
        <v>10939</v>
      </c>
      <c r="C999" t="str">
        <f>VLOOKUP(E999,foul_type,2,FALSE)&amp;" , &lt;team&gt;'s "</f>
        <v xml:space="preserve"> Personal Foul , &lt;team&gt;'s </v>
      </c>
      <c r="D999" t="s">
        <v>10940</v>
      </c>
      <c r="E999" t="s">
        <v>10805</v>
      </c>
      <c r="F999" t="s">
        <v>10924</v>
      </c>
      <c r="G999" t="s">
        <v>10919</v>
      </c>
      <c r="H999" t="str">
        <f t="shared" si="16"/>
        <v>&lt;player1&gt; Inbound Foul. &lt;lname&gt;'s 11th Personal Foul , &lt;team&gt;'s 6th Team Foul.</v>
      </c>
    </row>
    <row r="1000" spans="1:8" x14ac:dyDescent="0.25">
      <c r="A1000" t="s">
        <v>10154</v>
      </c>
      <c r="B1000" t="s">
        <v>10939</v>
      </c>
      <c r="C1000" t="str">
        <f>VLOOKUP(E1000,foul_type,2,FALSE)&amp;" , &lt;team&gt;'s "</f>
        <v xml:space="preserve"> Personal Foul , &lt;team&gt;'s </v>
      </c>
      <c r="D1000" t="s">
        <v>10940</v>
      </c>
      <c r="E1000" t="s">
        <v>10806</v>
      </c>
      <c r="F1000" t="s">
        <v>10924</v>
      </c>
      <c r="G1000" t="s">
        <v>10919</v>
      </c>
      <c r="H1000" t="str">
        <f t="shared" si="16"/>
        <v>&lt;player1&gt; Foul. &lt;lname&gt;'s 11th Personal Foul , &lt;team&gt;'s 6th Team Foul.</v>
      </c>
    </row>
    <row r="1001" spans="1:8" x14ac:dyDescent="0.25">
      <c r="A1001" t="s">
        <v>10154</v>
      </c>
      <c r="B1001" t="s">
        <v>10939</v>
      </c>
      <c r="C1001" t="str">
        <f>VLOOKUP(E1001,foul_type,2,FALSE)&amp;" , &lt;team&gt;'s "</f>
        <v xml:space="preserve"> Personal Foul , &lt;team&gt;'s </v>
      </c>
      <c r="D1001" t="s">
        <v>10940</v>
      </c>
      <c r="E1001" t="s">
        <v>10809</v>
      </c>
      <c r="F1001" t="s">
        <v>10924</v>
      </c>
      <c r="G1001" t="s">
        <v>10919</v>
      </c>
      <c r="H1001" t="str">
        <f t="shared" si="16"/>
        <v>&lt;player1&gt; Punching Foul. &lt;lname&gt;'s 11th Personal Foul , &lt;team&gt;'s 6th Team Foul.</v>
      </c>
    </row>
    <row r="1002" spans="1:8" x14ac:dyDescent="0.25">
      <c r="A1002" t="s">
        <v>10154</v>
      </c>
      <c r="B1002" t="s">
        <v>10939</v>
      </c>
      <c r="C1002" t="str">
        <f>VLOOKUP(E1002,foul_type,2,FALSE)&amp;" , &lt;team&gt;'s "</f>
        <v xml:space="preserve"> Personal Foul , &lt;team&gt;'s </v>
      </c>
      <c r="D1002" t="s">
        <v>10940</v>
      </c>
      <c r="E1002" t="s">
        <v>10793</v>
      </c>
      <c r="F1002" t="s">
        <v>10914</v>
      </c>
      <c r="G1002" t="s">
        <v>10920</v>
      </c>
      <c r="H1002" t="str">
        <f t="shared" si="16"/>
        <v>&lt;player1&gt; Shooting Foul. &lt;lname&gt;'s 1st Personal Foul , &lt;team&gt;'s 7th Team Foul.</v>
      </c>
    </row>
    <row r="1003" spans="1:8" x14ac:dyDescent="0.25">
      <c r="A1003" t="s">
        <v>10154</v>
      </c>
      <c r="B1003" t="s">
        <v>10939</v>
      </c>
      <c r="C1003" t="str">
        <f>VLOOKUP(E1003,foul_type,2,FALSE)&amp;" , &lt;team&gt;'s "</f>
        <v xml:space="preserve"> Personal Foul , &lt;team&gt;'s </v>
      </c>
      <c r="D1003" t="s">
        <v>10940</v>
      </c>
      <c r="E1003" t="s">
        <v>10794</v>
      </c>
      <c r="F1003" t="s">
        <v>10914</v>
      </c>
      <c r="G1003" t="s">
        <v>10920</v>
      </c>
      <c r="H1003" t="str">
        <f t="shared" si="16"/>
        <v>&lt;player1&gt; Personal Foul. &lt;lname&gt;'s 1st Personal Foul , &lt;team&gt;'s 7th Team Foul.</v>
      </c>
    </row>
    <row r="1004" spans="1:8" x14ac:dyDescent="0.25">
      <c r="A1004" t="s">
        <v>10154</v>
      </c>
      <c r="B1004" t="s">
        <v>10939</v>
      </c>
      <c r="C1004" t="str">
        <f>VLOOKUP(E1004,foul_type,2,FALSE)&amp;" , &lt;team&gt;'s "</f>
        <v xml:space="preserve"> Personal Foul , &lt;team&gt;'s </v>
      </c>
      <c r="D1004" t="s">
        <v>10940</v>
      </c>
      <c r="E1004" t="s">
        <v>10795</v>
      </c>
      <c r="F1004" t="s">
        <v>10914</v>
      </c>
      <c r="G1004" t="s">
        <v>10920</v>
      </c>
      <c r="H1004" t="str">
        <f t="shared" si="16"/>
        <v>&lt;player1&gt; Offensive Foul. &lt;lname&gt;'s 1st Personal Foul , &lt;team&gt;'s 7th Team Foul.</v>
      </c>
    </row>
    <row r="1005" spans="1:8" x14ac:dyDescent="0.25">
      <c r="A1005" t="s">
        <v>10154</v>
      </c>
      <c r="B1005" t="s">
        <v>10939</v>
      </c>
      <c r="C1005" t="str">
        <f>VLOOKUP(E1005,foul_type,2,FALSE)&amp;" , &lt;team&gt;'s "</f>
        <v xml:space="preserve"> Personal Foul , &lt;team&gt;'s </v>
      </c>
      <c r="D1005" t="s">
        <v>10940</v>
      </c>
      <c r="E1005" t="s">
        <v>10796</v>
      </c>
      <c r="F1005" t="s">
        <v>10914</v>
      </c>
      <c r="G1005" t="s">
        <v>10920</v>
      </c>
      <c r="H1005" t="str">
        <f t="shared" si="16"/>
        <v>&lt;player1&gt; Illegal Defense Foul. &lt;lname&gt;'s 1st Personal Foul , &lt;team&gt;'s 7th Team Foul.</v>
      </c>
    </row>
    <row r="1006" spans="1:8" x14ac:dyDescent="0.25">
      <c r="A1006" t="s">
        <v>10154</v>
      </c>
      <c r="B1006" t="s">
        <v>10939</v>
      </c>
      <c r="C1006" t="str">
        <f>VLOOKUP(E1006,foul_type,2,FALSE)&amp;" , &lt;team&gt;'s "</f>
        <v xml:space="preserve"> Technical Foul , &lt;team&gt;'s </v>
      </c>
      <c r="D1006" t="s">
        <v>10940</v>
      </c>
      <c r="E1006" t="s">
        <v>10797</v>
      </c>
      <c r="F1006" t="s">
        <v>10914</v>
      </c>
      <c r="G1006" t="s">
        <v>10920</v>
      </c>
      <c r="H1006" t="str">
        <f t="shared" si="16"/>
        <v>&lt;player1&gt; Technical Foul. &lt;lname&gt;'s 1st Technical Foul , &lt;team&gt;'s 7th Team Foul.</v>
      </c>
    </row>
    <row r="1007" spans="1:8" x14ac:dyDescent="0.25">
      <c r="A1007" t="s">
        <v>10154</v>
      </c>
      <c r="B1007" t="s">
        <v>10939</v>
      </c>
      <c r="C1007" t="str">
        <f>VLOOKUP(E1007,foul_type,2,FALSE)&amp;" , &lt;team&gt;'s "</f>
        <v xml:space="preserve"> Personal Foul , &lt;team&gt;'s </v>
      </c>
      <c r="D1007" t="s">
        <v>10940</v>
      </c>
      <c r="E1007" t="s">
        <v>10798</v>
      </c>
      <c r="F1007" t="s">
        <v>10914</v>
      </c>
      <c r="G1007" t="s">
        <v>10920</v>
      </c>
      <c r="H1007" t="str">
        <f t="shared" si="16"/>
        <v>&lt;player1&gt; Loose Ball Foul. &lt;lname&gt;'s 1st Personal Foul , &lt;team&gt;'s 7th Team Foul.</v>
      </c>
    </row>
    <row r="1008" spans="1:8" x14ac:dyDescent="0.25">
      <c r="A1008" t="s">
        <v>10154</v>
      </c>
      <c r="B1008" t="s">
        <v>10939</v>
      </c>
      <c r="C1008" t="str">
        <f>VLOOKUP(E1008,foul_type,2,FALSE)&amp;" , &lt;team&gt;'s "</f>
        <v xml:space="preserve"> Flagrant Foul , &lt;team&gt;'s </v>
      </c>
      <c r="D1008" t="s">
        <v>10940</v>
      </c>
      <c r="E1008" t="s">
        <v>10799</v>
      </c>
      <c r="F1008" t="s">
        <v>10914</v>
      </c>
      <c r="G1008" t="s">
        <v>10920</v>
      </c>
      <c r="H1008" t="str">
        <f t="shared" si="16"/>
        <v>&lt;player1&gt; Flagrant Foul Type 2. &lt;lname&gt;'s 1st Flagrant Foul , &lt;team&gt;'s 7th Team Foul.</v>
      </c>
    </row>
    <row r="1009" spans="1:8" x14ac:dyDescent="0.25">
      <c r="A1009" t="s">
        <v>10154</v>
      </c>
      <c r="B1009" t="s">
        <v>10939</v>
      </c>
      <c r="C1009" t="str">
        <f>VLOOKUP(E1009,foul_type,2,FALSE)&amp;" , &lt;team&gt;'s "</f>
        <v xml:space="preserve"> Personal Foul , &lt;team&gt;'s </v>
      </c>
      <c r="D1009" t="s">
        <v>10940</v>
      </c>
      <c r="E1009" t="s">
        <v>10800</v>
      </c>
      <c r="F1009" t="s">
        <v>10914</v>
      </c>
      <c r="G1009" t="s">
        <v>10920</v>
      </c>
      <c r="H1009" t="str">
        <f t="shared" si="16"/>
        <v>&lt;player1&gt; Away From Ball Foul. &lt;lname&gt;'s 1st Personal Foul , &lt;team&gt;'s 7th Team Foul.</v>
      </c>
    </row>
    <row r="1010" spans="1:8" x14ac:dyDescent="0.25">
      <c r="A1010" t="s">
        <v>10154</v>
      </c>
      <c r="B1010" t="s">
        <v>10939</v>
      </c>
      <c r="C1010" t="str">
        <f>VLOOKUP(E1010,foul_type,2,FALSE)&amp;" , &lt;team&gt;'s "</f>
        <v xml:space="preserve"> Personal Foul , &lt;team&gt;'s </v>
      </c>
      <c r="D1010" t="s">
        <v>10940</v>
      </c>
      <c r="E1010" t="s">
        <v>10801</v>
      </c>
      <c r="F1010" t="s">
        <v>10914</v>
      </c>
      <c r="G1010" t="s">
        <v>10920</v>
      </c>
      <c r="H1010" t="str">
        <f t="shared" si="16"/>
        <v>&lt;player1&gt; Hanging on Rim Foul. &lt;lname&gt;'s 1st Personal Foul , &lt;team&gt;'s 7th Team Foul.</v>
      </c>
    </row>
    <row r="1011" spans="1:8" x14ac:dyDescent="0.25">
      <c r="A1011" t="s">
        <v>10154</v>
      </c>
      <c r="B1011" t="s">
        <v>10939</v>
      </c>
      <c r="C1011" t="str">
        <f>VLOOKUP(E1011,foul_type,2,FALSE)&amp;" , &lt;team&gt;'s "</f>
        <v xml:space="preserve"> Personal Foul , &lt;team&gt;'s </v>
      </c>
      <c r="D1011" t="s">
        <v>10940</v>
      </c>
      <c r="E1011" t="s">
        <v>10802</v>
      </c>
      <c r="F1011" t="s">
        <v>10914</v>
      </c>
      <c r="G1011" t="s">
        <v>10920</v>
      </c>
      <c r="H1011" t="str">
        <f t="shared" si="16"/>
        <v>&lt;player1&gt; Elbow Foul. &lt;lname&gt;'s 1st Personal Foul , &lt;team&gt;'s 7th Team Foul.</v>
      </c>
    </row>
    <row r="1012" spans="1:8" x14ac:dyDescent="0.25">
      <c r="A1012" t="s">
        <v>10154</v>
      </c>
      <c r="B1012" t="s">
        <v>10939</v>
      </c>
      <c r="C1012" t="str">
        <f>VLOOKUP(E1012,foul_type,2,FALSE)&amp;" , &lt;team&gt;'s "</f>
        <v xml:space="preserve"> Flagrant Foul , &lt;team&gt;'s </v>
      </c>
      <c r="D1012" t="s">
        <v>10940</v>
      </c>
      <c r="E1012" t="s">
        <v>10803</v>
      </c>
      <c r="F1012" t="s">
        <v>10914</v>
      </c>
      <c r="G1012" t="s">
        <v>10920</v>
      </c>
      <c r="H1012" t="str">
        <f t="shared" si="16"/>
        <v>&lt;player1&gt; Flagrant Foul Type 1. &lt;lname&gt;'s 1st Flagrant Foul , &lt;team&gt;'s 7th Team Foul.</v>
      </c>
    </row>
    <row r="1013" spans="1:8" x14ac:dyDescent="0.25">
      <c r="A1013" t="s">
        <v>10154</v>
      </c>
      <c r="B1013" t="s">
        <v>10939</v>
      </c>
      <c r="C1013" t="str">
        <f>VLOOKUP(E1013,foul_type,2,FALSE)&amp;" , &lt;team&gt;'s "</f>
        <v xml:space="preserve"> Personal Foul , &lt;team&gt;'s </v>
      </c>
      <c r="D1013" t="s">
        <v>10940</v>
      </c>
      <c r="E1013" t="s">
        <v>10804</v>
      </c>
      <c r="F1013" t="s">
        <v>10914</v>
      </c>
      <c r="G1013" t="s">
        <v>10920</v>
      </c>
      <c r="H1013" t="str">
        <f t="shared" si="16"/>
        <v>&lt;player1&gt; Clear Path Foul. &lt;lname&gt;'s 1st Personal Foul , &lt;team&gt;'s 7th Team Foul.</v>
      </c>
    </row>
    <row r="1014" spans="1:8" x14ac:dyDescent="0.25">
      <c r="A1014" t="s">
        <v>10154</v>
      </c>
      <c r="B1014" t="s">
        <v>10939</v>
      </c>
      <c r="C1014" t="str">
        <f>VLOOKUP(E1014,foul_type,2,FALSE)&amp;" , &lt;team&gt;'s "</f>
        <v xml:space="preserve"> Personal Foul , &lt;team&gt;'s </v>
      </c>
      <c r="D1014" t="s">
        <v>10940</v>
      </c>
      <c r="E1014" t="s">
        <v>10805</v>
      </c>
      <c r="F1014" t="s">
        <v>10914</v>
      </c>
      <c r="G1014" t="s">
        <v>10920</v>
      </c>
      <c r="H1014" t="str">
        <f t="shared" si="16"/>
        <v>&lt;player1&gt; Inbound Foul. &lt;lname&gt;'s 1st Personal Foul , &lt;team&gt;'s 7th Team Foul.</v>
      </c>
    </row>
    <row r="1015" spans="1:8" x14ac:dyDescent="0.25">
      <c r="A1015" t="s">
        <v>10154</v>
      </c>
      <c r="B1015" t="s">
        <v>10939</v>
      </c>
      <c r="C1015" t="str">
        <f>VLOOKUP(E1015,foul_type,2,FALSE)&amp;" , &lt;team&gt;'s "</f>
        <v xml:space="preserve"> Personal Foul , &lt;team&gt;'s </v>
      </c>
      <c r="D1015" t="s">
        <v>10940</v>
      </c>
      <c r="E1015" t="s">
        <v>10806</v>
      </c>
      <c r="F1015" t="s">
        <v>10914</v>
      </c>
      <c r="G1015" t="s">
        <v>10920</v>
      </c>
      <c r="H1015" t="str">
        <f t="shared" si="16"/>
        <v>&lt;player1&gt; Foul. &lt;lname&gt;'s 1st Personal Foul , &lt;team&gt;'s 7th Team Foul.</v>
      </c>
    </row>
    <row r="1016" spans="1:8" x14ac:dyDescent="0.25">
      <c r="A1016" t="s">
        <v>10154</v>
      </c>
      <c r="B1016" t="s">
        <v>10939</v>
      </c>
      <c r="C1016" t="str">
        <f>VLOOKUP(E1016,foul_type,2,FALSE)&amp;" , &lt;team&gt;'s "</f>
        <v xml:space="preserve"> Personal Foul , &lt;team&gt;'s </v>
      </c>
      <c r="D1016" t="s">
        <v>10940</v>
      </c>
      <c r="E1016" t="s">
        <v>10809</v>
      </c>
      <c r="F1016" t="s">
        <v>10914</v>
      </c>
      <c r="G1016" t="s">
        <v>10920</v>
      </c>
      <c r="H1016" t="str">
        <f t="shared" si="16"/>
        <v>&lt;player1&gt; Punching Foul. &lt;lname&gt;'s 1st Personal Foul , &lt;team&gt;'s 7th Team Foul.</v>
      </c>
    </row>
    <row r="1017" spans="1:8" x14ac:dyDescent="0.25">
      <c r="A1017" t="s">
        <v>10154</v>
      </c>
      <c r="B1017" t="s">
        <v>10939</v>
      </c>
      <c r="C1017" t="str">
        <f>VLOOKUP(E1017,foul_type,2,FALSE)&amp;" , &lt;team&gt;'s "</f>
        <v xml:space="preserve"> Personal Foul , &lt;team&gt;'s </v>
      </c>
      <c r="D1017" t="s">
        <v>10940</v>
      </c>
      <c r="E1017" t="s">
        <v>10793</v>
      </c>
      <c r="F1017" t="s">
        <v>10915</v>
      </c>
      <c r="G1017" t="s">
        <v>10920</v>
      </c>
      <c r="H1017" t="str">
        <f t="shared" si="16"/>
        <v>&lt;player1&gt; Shooting Foul. &lt;lname&gt;'s 2nd Personal Foul , &lt;team&gt;'s 7th Team Foul.</v>
      </c>
    </row>
    <row r="1018" spans="1:8" x14ac:dyDescent="0.25">
      <c r="A1018" t="s">
        <v>10154</v>
      </c>
      <c r="B1018" t="s">
        <v>10939</v>
      </c>
      <c r="C1018" t="str">
        <f>VLOOKUP(E1018,foul_type,2,FALSE)&amp;" , &lt;team&gt;'s "</f>
        <v xml:space="preserve"> Personal Foul , &lt;team&gt;'s </v>
      </c>
      <c r="D1018" t="s">
        <v>10940</v>
      </c>
      <c r="E1018" t="s">
        <v>10794</v>
      </c>
      <c r="F1018" t="s">
        <v>10915</v>
      </c>
      <c r="G1018" t="s">
        <v>10920</v>
      </c>
      <c r="H1018" t="str">
        <f t="shared" si="16"/>
        <v>&lt;player1&gt; Personal Foul. &lt;lname&gt;'s 2nd Personal Foul , &lt;team&gt;'s 7th Team Foul.</v>
      </c>
    </row>
    <row r="1019" spans="1:8" x14ac:dyDescent="0.25">
      <c r="A1019" t="s">
        <v>10154</v>
      </c>
      <c r="B1019" t="s">
        <v>10939</v>
      </c>
      <c r="C1019" t="str">
        <f>VLOOKUP(E1019,foul_type,2,FALSE)&amp;" , &lt;team&gt;'s "</f>
        <v xml:space="preserve"> Personal Foul , &lt;team&gt;'s </v>
      </c>
      <c r="D1019" t="s">
        <v>10940</v>
      </c>
      <c r="E1019" t="s">
        <v>10795</v>
      </c>
      <c r="F1019" t="s">
        <v>10915</v>
      </c>
      <c r="G1019" t="s">
        <v>10920</v>
      </c>
      <c r="H1019" t="str">
        <f t="shared" si="16"/>
        <v>&lt;player1&gt; Offensive Foul. &lt;lname&gt;'s 2nd Personal Foul , &lt;team&gt;'s 7th Team Foul.</v>
      </c>
    </row>
    <row r="1020" spans="1:8" x14ac:dyDescent="0.25">
      <c r="A1020" t="s">
        <v>10154</v>
      </c>
      <c r="B1020" t="s">
        <v>10939</v>
      </c>
      <c r="C1020" t="str">
        <f>VLOOKUP(E1020,foul_type,2,FALSE)&amp;" , &lt;team&gt;'s "</f>
        <v xml:space="preserve"> Personal Foul , &lt;team&gt;'s </v>
      </c>
      <c r="D1020" t="s">
        <v>10940</v>
      </c>
      <c r="E1020" t="s">
        <v>10796</v>
      </c>
      <c r="F1020" t="s">
        <v>10915</v>
      </c>
      <c r="G1020" t="s">
        <v>10920</v>
      </c>
      <c r="H1020" t="str">
        <f t="shared" si="16"/>
        <v>&lt;player1&gt; Illegal Defense Foul. &lt;lname&gt;'s 2nd Personal Foul , &lt;team&gt;'s 7th Team Foul.</v>
      </c>
    </row>
    <row r="1021" spans="1:8" x14ac:dyDescent="0.25">
      <c r="A1021" t="s">
        <v>10154</v>
      </c>
      <c r="B1021" t="s">
        <v>10939</v>
      </c>
      <c r="C1021" t="str">
        <f>VLOOKUP(E1021,foul_type,2,FALSE)&amp;" , &lt;team&gt;'s "</f>
        <v xml:space="preserve"> Technical Foul , &lt;team&gt;'s </v>
      </c>
      <c r="D1021" t="s">
        <v>10940</v>
      </c>
      <c r="E1021" t="s">
        <v>10797</v>
      </c>
      <c r="F1021" t="s">
        <v>10915</v>
      </c>
      <c r="G1021" t="s">
        <v>10920</v>
      </c>
      <c r="H1021" t="str">
        <f t="shared" si="16"/>
        <v>&lt;player1&gt; Technical Foul. &lt;lname&gt;'s 2nd Technical Foul , &lt;team&gt;'s 7th Team Foul.</v>
      </c>
    </row>
    <row r="1022" spans="1:8" x14ac:dyDescent="0.25">
      <c r="A1022" t="s">
        <v>10154</v>
      </c>
      <c r="B1022" t="s">
        <v>10939</v>
      </c>
      <c r="C1022" t="str">
        <f>VLOOKUP(E1022,foul_type,2,FALSE)&amp;" , &lt;team&gt;'s "</f>
        <v xml:space="preserve"> Personal Foul , &lt;team&gt;'s </v>
      </c>
      <c r="D1022" t="s">
        <v>10940</v>
      </c>
      <c r="E1022" t="s">
        <v>10798</v>
      </c>
      <c r="F1022" t="s">
        <v>10915</v>
      </c>
      <c r="G1022" t="s">
        <v>10920</v>
      </c>
      <c r="H1022" t="str">
        <f t="shared" si="16"/>
        <v>&lt;player1&gt; Loose Ball Foul. &lt;lname&gt;'s 2nd Personal Foul , &lt;team&gt;'s 7th Team Foul.</v>
      </c>
    </row>
    <row r="1023" spans="1:8" x14ac:dyDescent="0.25">
      <c r="A1023" t="s">
        <v>10154</v>
      </c>
      <c r="B1023" t="s">
        <v>10939</v>
      </c>
      <c r="C1023" t="str">
        <f>VLOOKUP(E1023,foul_type,2,FALSE)&amp;" , &lt;team&gt;'s "</f>
        <v xml:space="preserve"> Flagrant Foul , &lt;team&gt;'s </v>
      </c>
      <c r="D1023" t="s">
        <v>10940</v>
      </c>
      <c r="E1023" t="s">
        <v>10799</v>
      </c>
      <c r="F1023" t="s">
        <v>10915</v>
      </c>
      <c r="G1023" t="s">
        <v>10920</v>
      </c>
      <c r="H1023" t="str">
        <f t="shared" si="16"/>
        <v>&lt;player1&gt; Flagrant Foul Type 2. &lt;lname&gt;'s 2nd Flagrant Foul , &lt;team&gt;'s 7th Team Foul.</v>
      </c>
    </row>
    <row r="1024" spans="1:8" x14ac:dyDescent="0.25">
      <c r="A1024" t="s">
        <v>10154</v>
      </c>
      <c r="B1024" t="s">
        <v>10939</v>
      </c>
      <c r="C1024" t="str">
        <f>VLOOKUP(E1024,foul_type,2,FALSE)&amp;" , &lt;team&gt;'s "</f>
        <v xml:space="preserve"> Personal Foul , &lt;team&gt;'s </v>
      </c>
      <c r="D1024" t="s">
        <v>10940</v>
      </c>
      <c r="E1024" t="s">
        <v>10800</v>
      </c>
      <c r="F1024" t="s">
        <v>10915</v>
      </c>
      <c r="G1024" t="s">
        <v>10920</v>
      </c>
      <c r="H1024" t="str">
        <f t="shared" si="16"/>
        <v>&lt;player1&gt; Away From Ball Foul. &lt;lname&gt;'s 2nd Personal Foul , &lt;team&gt;'s 7th Team Foul.</v>
      </c>
    </row>
    <row r="1025" spans="1:8" x14ac:dyDescent="0.25">
      <c r="A1025" t="s">
        <v>10154</v>
      </c>
      <c r="B1025" t="s">
        <v>10939</v>
      </c>
      <c r="C1025" t="str">
        <f>VLOOKUP(E1025,foul_type,2,FALSE)&amp;" , &lt;team&gt;'s "</f>
        <v xml:space="preserve"> Personal Foul , &lt;team&gt;'s </v>
      </c>
      <c r="D1025" t="s">
        <v>10940</v>
      </c>
      <c r="E1025" t="s">
        <v>10801</v>
      </c>
      <c r="F1025" t="s">
        <v>10915</v>
      </c>
      <c r="G1025" t="s">
        <v>10920</v>
      </c>
      <c r="H1025" t="str">
        <f t="shared" si="16"/>
        <v>&lt;player1&gt; Hanging on Rim Foul. &lt;lname&gt;'s 2nd Personal Foul , &lt;team&gt;'s 7th Team Foul.</v>
      </c>
    </row>
    <row r="1026" spans="1:8" x14ac:dyDescent="0.25">
      <c r="A1026" t="s">
        <v>10154</v>
      </c>
      <c r="B1026" t="s">
        <v>10939</v>
      </c>
      <c r="C1026" t="str">
        <f>VLOOKUP(E1026,foul_type,2,FALSE)&amp;" , &lt;team&gt;'s "</f>
        <v xml:space="preserve"> Personal Foul , &lt;team&gt;'s </v>
      </c>
      <c r="D1026" t="s">
        <v>10940</v>
      </c>
      <c r="E1026" t="s">
        <v>10802</v>
      </c>
      <c r="F1026" t="s">
        <v>10915</v>
      </c>
      <c r="G1026" t="s">
        <v>10920</v>
      </c>
      <c r="H1026" t="str">
        <f t="shared" si="16"/>
        <v>&lt;player1&gt; Elbow Foul. &lt;lname&gt;'s 2nd Personal Foul , &lt;team&gt;'s 7th Team Foul.</v>
      </c>
    </row>
    <row r="1027" spans="1:8" x14ac:dyDescent="0.25">
      <c r="A1027" t="s">
        <v>10154</v>
      </c>
      <c r="B1027" t="s">
        <v>10939</v>
      </c>
      <c r="C1027" t="str">
        <f>VLOOKUP(E1027,foul_type,2,FALSE)&amp;" , &lt;team&gt;'s "</f>
        <v xml:space="preserve"> Flagrant Foul , &lt;team&gt;'s </v>
      </c>
      <c r="D1027" t="s">
        <v>10940</v>
      </c>
      <c r="E1027" t="s">
        <v>10803</v>
      </c>
      <c r="F1027" t="s">
        <v>10915</v>
      </c>
      <c r="G1027" t="s">
        <v>10920</v>
      </c>
      <c r="H1027" t="str">
        <f t="shared" si="16"/>
        <v>&lt;player1&gt; Flagrant Foul Type 1. &lt;lname&gt;'s 2nd Flagrant Foul , &lt;team&gt;'s 7th Team Foul.</v>
      </c>
    </row>
    <row r="1028" spans="1:8" x14ac:dyDescent="0.25">
      <c r="A1028" t="s">
        <v>10154</v>
      </c>
      <c r="B1028" t="s">
        <v>10939</v>
      </c>
      <c r="C1028" t="str">
        <f>VLOOKUP(E1028,foul_type,2,FALSE)&amp;" , &lt;team&gt;'s "</f>
        <v xml:space="preserve"> Personal Foul , &lt;team&gt;'s </v>
      </c>
      <c r="D1028" t="s">
        <v>10940</v>
      </c>
      <c r="E1028" t="s">
        <v>10804</v>
      </c>
      <c r="F1028" t="s">
        <v>10915</v>
      </c>
      <c r="G1028" t="s">
        <v>10920</v>
      </c>
      <c r="H1028" t="str">
        <f t="shared" si="16"/>
        <v>&lt;player1&gt; Clear Path Foul. &lt;lname&gt;'s 2nd Personal Foul , &lt;team&gt;'s 7th Team Foul.</v>
      </c>
    </row>
    <row r="1029" spans="1:8" x14ac:dyDescent="0.25">
      <c r="A1029" t="s">
        <v>10154</v>
      </c>
      <c r="B1029" t="s">
        <v>10939</v>
      </c>
      <c r="C1029" t="str">
        <f>VLOOKUP(E1029,foul_type,2,FALSE)&amp;" , &lt;team&gt;'s "</f>
        <v xml:space="preserve"> Personal Foul , &lt;team&gt;'s </v>
      </c>
      <c r="D1029" t="s">
        <v>10940</v>
      </c>
      <c r="E1029" t="s">
        <v>10805</v>
      </c>
      <c r="F1029" t="s">
        <v>10915</v>
      </c>
      <c r="G1029" t="s">
        <v>10920</v>
      </c>
      <c r="H1029" t="str">
        <f t="shared" si="16"/>
        <v>&lt;player1&gt; Inbound Foul. &lt;lname&gt;'s 2nd Personal Foul , &lt;team&gt;'s 7th Team Foul.</v>
      </c>
    </row>
    <row r="1030" spans="1:8" x14ac:dyDescent="0.25">
      <c r="A1030" t="s">
        <v>10154</v>
      </c>
      <c r="B1030" t="s">
        <v>10939</v>
      </c>
      <c r="C1030" t="str">
        <f>VLOOKUP(E1030,foul_type,2,FALSE)&amp;" , &lt;team&gt;'s "</f>
        <v xml:space="preserve"> Personal Foul , &lt;team&gt;'s </v>
      </c>
      <c r="D1030" t="s">
        <v>10940</v>
      </c>
      <c r="E1030" t="s">
        <v>10806</v>
      </c>
      <c r="F1030" t="s">
        <v>10915</v>
      </c>
      <c r="G1030" t="s">
        <v>10920</v>
      </c>
      <c r="H1030" t="str">
        <f t="shared" si="16"/>
        <v>&lt;player1&gt; Foul. &lt;lname&gt;'s 2nd Personal Foul , &lt;team&gt;'s 7th Team Foul.</v>
      </c>
    </row>
    <row r="1031" spans="1:8" x14ac:dyDescent="0.25">
      <c r="A1031" t="s">
        <v>10154</v>
      </c>
      <c r="B1031" t="s">
        <v>10939</v>
      </c>
      <c r="C1031" t="str">
        <f>VLOOKUP(E1031,foul_type,2,FALSE)&amp;" , &lt;team&gt;'s "</f>
        <v xml:space="preserve"> Personal Foul , &lt;team&gt;'s </v>
      </c>
      <c r="D1031" t="s">
        <v>10940</v>
      </c>
      <c r="E1031" t="s">
        <v>10809</v>
      </c>
      <c r="F1031" t="s">
        <v>10915</v>
      </c>
      <c r="G1031" t="s">
        <v>10920</v>
      </c>
      <c r="H1031" t="str">
        <f t="shared" si="16"/>
        <v>&lt;player1&gt; Punching Foul. &lt;lname&gt;'s 2nd Personal Foul , &lt;team&gt;'s 7th Team Foul.</v>
      </c>
    </row>
    <row r="1032" spans="1:8" x14ac:dyDescent="0.25">
      <c r="A1032" t="s">
        <v>10154</v>
      </c>
      <c r="B1032" t="s">
        <v>10939</v>
      </c>
      <c r="C1032" t="str">
        <f>VLOOKUP(E1032,foul_type,2,FALSE)&amp;" , &lt;team&gt;'s "</f>
        <v xml:space="preserve"> Personal Foul , &lt;team&gt;'s </v>
      </c>
      <c r="D1032" t="s">
        <v>10940</v>
      </c>
      <c r="E1032" t="s">
        <v>10793</v>
      </c>
      <c r="F1032" t="s">
        <v>10916</v>
      </c>
      <c r="G1032" t="s">
        <v>10920</v>
      </c>
      <c r="H1032" t="str">
        <f t="shared" si="16"/>
        <v>&lt;player1&gt; Shooting Foul. &lt;lname&gt;'s 3rd Personal Foul , &lt;team&gt;'s 7th Team Foul.</v>
      </c>
    </row>
    <row r="1033" spans="1:8" x14ac:dyDescent="0.25">
      <c r="A1033" t="s">
        <v>10154</v>
      </c>
      <c r="B1033" t="s">
        <v>10939</v>
      </c>
      <c r="C1033" t="str">
        <f>VLOOKUP(E1033,foul_type,2,FALSE)&amp;" , &lt;team&gt;'s "</f>
        <v xml:space="preserve"> Personal Foul , &lt;team&gt;'s </v>
      </c>
      <c r="D1033" t="s">
        <v>10940</v>
      </c>
      <c r="E1033" t="s">
        <v>10794</v>
      </c>
      <c r="F1033" t="s">
        <v>10916</v>
      </c>
      <c r="G1033" t="s">
        <v>10920</v>
      </c>
      <c r="H1033" t="str">
        <f t="shared" si="16"/>
        <v>&lt;player1&gt; Personal Foul. &lt;lname&gt;'s 3rd Personal Foul , &lt;team&gt;'s 7th Team Foul.</v>
      </c>
    </row>
    <row r="1034" spans="1:8" x14ac:dyDescent="0.25">
      <c r="A1034" t="s">
        <v>10154</v>
      </c>
      <c r="B1034" t="s">
        <v>10939</v>
      </c>
      <c r="C1034" t="str">
        <f>VLOOKUP(E1034,foul_type,2,FALSE)&amp;" , &lt;team&gt;'s "</f>
        <v xml:space="preserve"> Personal Foul , &lt;team&gt;'s </v>
      </c>
      <c r="D1034" t="s">
        <v>10940</v>
      </c>
      <c r="E1034" t="s">
        <v>10795</v>
      </c>
      <c r="F1034" t="s">
        <v>10916</v>
      </c>
      <c r="G1034" t="s">
        <v>10920</v>
      </c>
      <c r="H1034" t="str">
        <f t="shared" si="16"/>
        <v>&lt;player1&gt; Offensive Foul. &lt;lname&gt;'s 3rd Personal Foul , &lt;team&gt;'s 7th Team Foul.</v>
      </c>
    </row>
    <row r="1035" spans="1:8" x14ac:dyDescent="0.25">
      <c r="A1035" t="s">
        <v>10154</v>
      </c>
      <c r="B1035" t="s">
        <v>10939</v>
      </c>
      <c r="C1035" t="str">
        <f>VLOOKUP(E1035,foul_type,2,FALSE)&amp;" , &lt;team&gt;'s "</f>
        <v xml:space="preserve"> Personal Foul , &lt;team&gt;'s </v>
      </c>
      <c r="D1035" t="s">
        <v>10940</v>
      </c>
      <c r="E1035" t="s">
        <v>10796</v>
      </c>
      <c r="F1035" t="s">
        <v>10916</v>
      </c>
      <c r="G1035" t="s">
        <v>10920</v>
      </c>
      <c r="H1035" t="str">
        <f t="shared" si="16"/>
        <v>&lt;player1&gt; Illegal Defense Foul. &lt;lname&gt;'s 3rd Personal Foul , &lt;team&gt;'s 7th Team Foul.</v>
      </c>
    </row>
    <row r="1036" spans="1:8" x14ac:dyDescent="0.25">
      <c r="A1036" t="s">
        <v>10154</v>
      </c>
      <c r="B1036" t="s">
        <v>10939</v>
      </c>
      <c r="C1036" t="str">
        <f>VLOOKUP(E1036,foul_type,2,FALSE)&amp;" , &lt;team&gt;'s "</f>
        <v xml:space="preserve"> Technical Foul , &lt;team&gt;'s </v>
      </c>
      <c r="D1036" t="s">
        <v>10940</v>
      </c>
      <c r="E1036" t="s">
        <v>10797</v>
      </c>
      <c r="F1036" t="s">
        <v>10916</v>
      </c>
      <c r="G1036" t="s">
        <v>10920</v>
      </c>
      <c r="H1036" t="str">
        <f t="shared" si="16"/>
        <v>&lt;player1&gt; Technical Foul. &lt;lname&gt;'s 3rd Technical Foul , &lt;team&gt;'s 7th Team Foul.</v>
      </c>
    </row>
    <row r="1037" spans="1:8" x14ac:dyDescent="0.25">
      <c r="A1037" t="s">
        <v>10154</v>
      </c>
      <c r="B1037" t="s">
        <v>10939</v>
      </c>
      <c r="C1037" t="str">
        <f>VLOOKUP(E1037,foul_type,2,FALSE)&amp;" , &lt;team&gt;'s "</f>
        <v xml:space="preserve"> Personal Foul , &lt;team&gt;'s </v>
      </c>
      <c r="D1037" t="s">
        <v>10940</v>
      </c>
      <c r="E1037" t="s">
        <v>10798</v>
      </c>
      <c r="F1037" t="s">
        <v>10916</v>
      </c>
      <c r="G1037" t="s">
        <v>10920</v>
      </c>
      <c r="H1037" t="str">
        <f t="shared" ref="H1037:H1100" si="17">+CONCATENATE(A1037,E1037,B1037,F1037,C1037,G1037,D1037)</f>
        <v>&lt;player1&gt; Loose Ball Foul. &lt;lname&gt;'s 3rd Personal Foul , &lt;team&gt;'s 7th Team Foul.</v>
      </c>
    </row>
    <row r="1038" spans="1:8" x14ac:dyDescent="0.25">
      <c r="A1038" t="s">
        <v>10154</v>
      </c>
      <c r="B1038" t="s">
        <v>10939</v>
      </c>
      <c r="C1038" t="str">
        <f>VLOOKUP(E1038,foul_type,2,FALSE)&amp;" , &lt;team&gt;'s "</f>
        <v xml:space="preserve"> Flagrant Foul , &lt;team&gt;'s </v>
      </c>
      <c r="D1038" t="s">
        <v>10940</v>
      </c>
      <c r="E1038" t="s">
        <v>10799</v>
      </c>
      <c r="F1038" t="s">
        <v>10916</v>
      </c>
      <c r="G1038" t="s">
        <v>10920</v>
      </c>
      <c r="H1038" t="str">
        <f t="shared" si="17"/>
        <v>&lt;player1&gt; Flagrant Foul Type 2. &lt;lname&gt;'s 3rd Flagrant Foul , &lt;team&gt;'s 7th Team Foul.</v>
      </c>
    </row>
    <row r="1039" spans="1:8" x14ac:dyDescent="0.25">
      <c r="A1039" t="s">
        <v>10154</v>
      </c>
      <c r="B1039" t="s">
        <v>10939</v>
      </c>
      <c r="C1039" t="str">
        <f>VLOOKUP(E1039,foul_type,2,FALSE)&amp;" , &lt;team&gt;'s "</f>
        <v xml:space="preserve"> Personal Foul , &lt;team&gt;'s </v>
      </c>
      <c r="D1039" t="s">
        <v>10940</v>
      </c>
      <c r="E1039" t="s">
        <v>10800</v>
      </c>
      <c r="F1039" t="s">
        <v>10916</v>
      </c>
      <c r="G1039" t="s">
        <v>10920</v>
      </c>
      <c r="H1039" t="str">
        <f t="shared" si="17"/>
        <v>&lt;player1&gt; Away From Ball Foul. &lt;lname&gt;'s 3rd Personal Foul , &lt;team&gt;'s 7th Team Foul.</v>
      </c>
    </row>
    <row r="1040" spans="1:8" x14ac:dyDescent="0.25">
      <c r="A1040" t="s">
        <v>10154</v>
      </c>
      <c r="B1040" t="s">
        <v>10939</v>
      </c>
      <c r="C1040" t="str">
        <f>VLOOKUP(E1040,foul_type,2,FALSE)&amp;" , &lt;team&gt;'s "</f>
        <v xml:space="preserve"> Personal Foul , &lt;team&gt;'s </v>
      </c>
      <c r="D1040" t="s">
        <v>10940</v>
      </c>
      <c r="E1040" t="s">
        <v>10801</v>
      </c>
      <c r="F1040" t="s">
        <v>10916</v>
      </c>
      <c r="G1040" t="s">
        <v>10920</v>
      </c>
      <c r="H1040" t="str">
        <f t="shared" si="17"/>
        <v>&lt;player1&gt; Hanging on Rim Foul. &lt;lname&gt;'s 3rd Personal Foul , &lt;team&gt;'s 7th Team Foul.</v>
      </c>
    </row>
    <row r="1041" spans="1:8" x14ac:dyDescent="0.25">
      <c r="A1041" t="s">
        <v>10154</v>
      </c>
      <c r="B1041" t="s">
        <v>10939</v>
      </c>
      <c r="C1041" t="str">
        <f>VLOOKUP(E1041,foul_type,2,FALSE)&amp;" , &lt;team&gt;'s "</f>
        <v xml:space="preserve"> Personal Foul , &lt;team&gt;'s </v>
      </c>
      <c r="D1041" t="s">
        <v>10940</v>
      </c>
      <c r="E1041" t="s">
        <v>10802</v>
      </c>
      <c r="F1041" t="s">
        <v>10916</v>
      </c>
      <c r="G1041" t="s">
        <v>10920</v>
      </c>
      <c r="H1041" t="str">
        <f t="shared" si="17"/>
        <v>&lt;player1&gt; Elbow Foul. &lt;lname&gt;'s 3rd Personal Foul , &lt;team&gt;'s 7th Team Foul.</v>
      </c>
    </row>
    <row r="1042" spans="1:8" x14ac:dyDescent="0.25">
      <c r="A1042" t="s">
        <v>10154</v>
      </c>
      <c r="B1042" t="s">
        <v>10939</v>
      </c>
      <c r="C1042" t="str">
        <f>VLOOKUP(E1042,foul_type,2,FALSE)&amp;" , &lt;team&gt;'s "</f>
        <v xml:space="preserve"> Flagrant Foul , &lt;team&gt;'s </v>
      </c>
      <c r="D1042" t="s">
        <v>10940</v>
      </c>
      <c r="E1042" t="s">
        <v>10803</v>
      </c>
      <c r="F1042" t="s">
        <v>10916</v>
      </c>
      <c r="G1042" t="s">
        <v>10920</v>
      </c>
      <c r="H1042" t="str">
        <f t="shared" si="17"/>
        <v>&lt;player1&gt; Flagrant Foul Type 1. &lt;lname&gt;'s 3rd Flagrant Foul , &lt;team&gt;'s 7th Team Foul.</v>
      </c>
    </row>
    <row r="1043" spans="1:8" x14ac:dyDescent="0.25">
      <c r="A1043" t="s">
        <v>10154</v>
      </c>
      <c r="B1043" t="s">
        <v>10939</v>
      </c>
      <c r="C1043" t="str">
        <f>VLOOKUP(E1043,foul_type,2,FALSE)&amp;" , &lt;team&gt;'s "</f>
        <v xml:space="preserve"> Personal Foul , &lt;team&gt;'s </v>
      </c>
      <c r="D1043" t="s">
        <v>10940</v>
      </c>
      <c r="E1043" t="s">
        <v>10804</v>
      </c>
      <c r="F1043" t="s">
        <v>10916</v>
      </c>
      <c r="G1043" t="s">
        <v>10920</v>
      </c>
      <c r="H1043" t="str">
        <f t="shared" si="17"/>
        <v>&lt;player1&gt; Clear Path Foul. &lt;lname&gt;'s 3rd Personal Foul , &lt;team&gt;'s 7th Team Foul.</v>
      </c>
    </row>
    <row r="1044" spans="1:8" x14ac:dyDescent="0.25">
      <c r="A1044" t="s">
        <v>10154</v>
      </c>
      <c r="B1044" t="s">
        <v>10939</v>
      </c>
      <c r="C1044" t="str">
        <f>VLOOKUP(E1044,foul_type,2,FALSE)&amp;" , &lt;team&gt;'s "</f>
        <v xml:space="preserve"> Personal Foul , &lt;team&gt;'s </v>
      </c>
      <c r="D1044" t="s">
        <v>10940</v>
      </c>
      <c r="E1044" t="s">
        <v>10805</v>
      </c>
      <c r="F1044" t="s">
        <v>10916</v>
      </c>
      <c r="G1044" t="s">
        <v>10920</v>
      </c>
      <c r="H1044" t="str">
        <f t="shared" si="17"/>
        <v>&lt;player1&gt; Inbound Foul. &lt;lname&gt;'s 3rd Personal Foul , &lt;team&gt;'s 7th Team Foul.</v>
      </c>
    </row>
    <row r="1045" spans="1:8" x14ac:dyDescent="0.25">
      <c r="A1045" t="s">
        <v>10154</v>
      </c>
      <c r="B1045" t="s">
        <v>10939</v>
      </c>
      <c r="C1045" t="str">
        <f>VLOOKUP(E1045,foul_type,2,FALSE)&amp;" , &lt;team&gt;'s "</f>
        <v xml:space="preserve"> Personal Foul , &lt;team&gt;'s </v>
      </c>
      <c r="D1045" t="s">
        <v>10940</v>
      </c>
      <c r="E1045" t="s">
        <v>10806</v>
      </c>
      <c r="F1045" t="s">
        <v>10916</v>
      </c>
      <c r="G1045" t="s">
        <v>10920</v>
      </c>
      <c r="H1045" t="str">
        <f t="shared" si="17"/>
        <v>&lt;player1&gt; Foul. &lt;lname&gt;'s 3rd Personal Foul , &lt;team&gt;'s 7th Team Foul.</v>
      </c>
    </row>
    <row r="1046" spans="1:8" x14ac:dyDescent="0.25">
      <c r="A1046" t="s">
        <v>10154</v>
      </c>
      <c r="B1046" t="s">
        <v>10939</v>
      </c>
      <c r="C1046" t="str">
        <f>VLOOKUP(E1046,foul_type,2,FALSE)&amp;" , &lt;team&gt;'s "</f>
        <v xml:space="preserve"> Personal Foul , &lt;team&gt;'s </v>
      </c>
      <c r="D1046" t="s">
        <v>10940</v>
      </c>
      <c r="E1046" t="s">
        <v>10809</v>
      </c>
      <c r="F1046" t="s">
        <v>10916</v>
      </c>
      <c r="G1046" t="s">
        <v>10920</v>
      </c>
      <c r="H1046" t="str">
        <f t="shared" si="17"/>
        <v>&lt;player1&gt; Punching Foul. &lt;lname&gt;'s 3rd Personal Foul , &lt;team&gt;'s 7th Team Foul.</v>
      </c>
    </row>
    <row r="1047" spans="1:8" x14ac:dyDescent="0.25">
      <c r="A1047" t="s">
        <v>10154</v>
      </c>
      <c r="B1047" t="s">
        <v>10939</v>
      </c>
      <c r="C1047" t="str">
        <f>VLOOKUP(E1047,foul_type,2,FALSE)&amp;" , &lt;team&gt;'s "</f>
        <v xml:space="preserve"> Personal Foul , &lt;team&gt;'s </v>
      </c>
      <c r="D1047" t="s">
        <v>10940</v>
      </c>
      <c r="E1047" t="s">
        <v>10793</v>
      </c>
      <c r="F1047" t="s">
        <v>10917</v>
      </c>
      <c r="G1047" t="s">
        <v>10920</v>
      </c>
      <c r="H1047" t="str">
        <f t="shared" si="17"/>
        <v>&lt;player1&gt; Shooting Foul. &lt;lname&gt;'s 4th Personal Foul , &lt;team&gt;'s 7th Team Foul.</v>
      </c>
    </row>
    <row r="1048" spans="1:8" x14ac:dyDescent="0.25">
      <c r="A1048" t="s">
        <v>10154</v>
      </c>
      <c r="B1048" t="s">
        <v>10939</v>
      </c>
      <c r="C1048" t="str">
        <f>VLOOKUP(E1048,foul_type,2,FALSE)&amp;" , &lt;team&gt;'s "</f>
        <v xml:space="preserve"> Personal Foul , &lt;team&gt;'s </v>
      </c>
      <c r="D1048" t="s">
        <v>10940</v>
      </c>
      <c r="E1048" t="s">
        <v>10794</v>
      </c>
      <c r="F1048" t="s">
        <v>10917</v>
      </c>
      <c r="G1048" t="s">
        <v>10920</v>
      </c>
      <c r="H1048" t="str">
        <f t="shared" si="17"/>
        <v>&lt;player1&gt; Personal Foul. &lt;lname&gt;'s 4th Personal Foul , &lt;team&gt;'s 7th Team Foul.</v>
      </c>
    </row>
    <row r="1049" spans="1:8" x14ac:dyDescent="0.25">
      <c r="A1049" t="s">
        <v>10154</v>
      </c>
      <c r="B1049" t="s">
        <v>10939</v>
      </c>
      <c r="C1049" t="str">
        <f>VLOOKUP(E1049,foul_type,2,FALSE)&amp;" , &lt;team&gt;'s "</f>
        <v xml:space="preserve"> Personal Foul , &lt;team&gt;'s </v>
      </c>
      <c r="D1049" t="s">
        <v>10940</v>
      </c>
      <c r="E1049" t="s">
        <v>10795</v>
      </c>
      <c r="F1049" t="s">
        <v>10917</v>
      </c>
      <c r="G1049" t="s">
        <v>10920</v>
      </c>
      <c r="H1049" t="str">
        <f t="shared" si="17"/>
        <v>&lt;player1&gt; Offensive Foul. &lt;lname&gt;'s 4th Personal Foul , &lt;team&gt;'s 7th Team Foul.</v>
      </c>
    </row>
    <row r="1050" spans="1:8" x14ac:dyDescent="0.25">
      <c r="A1050" t="s">
        <v>10154</v>
      </c>
      <c r="B1050" t="s">
        <v>10939</v>
      </c>
      <c r="C1050" t="str">
        <f>VLOOKUP(E1050,foul_type,2,FALSE)&amp;" , &lt;team&gt;'s "</f>
        <v xml:space="preserve"> Personal Foul , &lt;team&gt;'s </v>
      </c>
      <c r="D1050" t="s">
        <v>10940</v>
      </c>
      <c r="E1050" t="s">
        <v>10796</v>
      </c>
      <c r="F1050" t="s">
        <v>10917</v>
      </c>
      <c r="G1050" t="s">
        <v>10920</v>
      </c>
      <c r="H1050" t="str">
        <f t="shared" si="17"/>
        <v>&lt;player1&gt; Illegal Defense Foul. &lt;lname&gt;'s 4th Personal Foul , &lt;team&gt;'s 7th Team Foul.</v>
      </c>
    </row>
    <row r="1051" spans="1:8" x14ac:dyDescent="0.25">
      <c r="A1051" t="s">
        <v>10154</v>
      </c>
      <c r="B1051" t="s">
        <v>10939</v>
      </c>
      <c r="C1051" t="str">
        <f>VLOOKUP(E1051,foul_type,2,FALSE)&amp;" , &lt;team&gt;'s "</f>
        <v xml:space="preserve"> Technical Foul , &lt;team&gt;'s </v>
      </c>
      <c r="D1051" t="s">
        <v>10940</v>
      </c>
      <c r="E1051" t="s">
        <v>10797</v>
      </c>
      <c r="F1051" t="s">
        <v>10917</v>
      </c>
      <c r="G1051" t="s">
        <v>10920</v>
      </c>
      <c r="H1051" t="str">
        <f t="shared" si="17"/>
        <v>&lt;player1&gt; Technical Foul. &lt;lname&gt;'s 4th Technical Foul , &lt;team&gt;'s 7th Team Foul.</v>
      </c>
    </row>
    <row r="1052" spans="1:8" x14ac:dyDescent="0.25">
      <c r="A1052" t="s">
        <v>10154</v>
      </c>
      <c r="B1052" t="s">
        <v>10939</v>
      </c>
      <c r="C1052" t="str">
        <f>VLOOKUP(E1052,foul_type,2,FALSE)&amp;" , &lt;team&gt;'s "</f>
        <v xml:space="preserve"> Personal Foul , &lt;team&gt;'s </v>
      </c>
      <c r="D1052" t="s">
        <v>10940</v>
      </c>
      <c r="E1052" t="s">
        <v>10798</v>
      </c>
      <c r="F1052" t="s">
        <v>10917</v>
      </c>
      <c r="G1052" t="s">
        <v>10920</v>
      </c>
      <c r="H1052" t="str">
        <f t="shared" si="17"/>
        <v>&lt;player1&gt; Loose Ball Foul. &lt;lname&gt;'s 4th Personal Foul , &lt;team&gt;'s 7th Team Foul.</v>
      </c>
    </row>
    <row r="1053" spans="1:8" x14ac:dyDescent="0.25">
      <c r="A1053" t="s">
        <v>10154</v>
      </c>
      <c r="B1053" t="s">
        <v>10939</v>
      </c>
      <c r="C1053" t="str">
        <f>VLOOKUP(E1053,foul_type,2,FALSE)&amp;" , &lt;team&gt;'s "</f>
        <v xml:space="preserve"> Flagrant Foul , &lt;team&gt;'s </v>
      </c>
      <c r="D1053" t="s">
        <v>10940</v>
      </c>
      <c r="E1053" t="s">
        <v>10799</v>
      </c>
      <c r="F1053" t="s">
        <v>10917</v>
      </c>
      <c r="G1053" t="s">
        <v>10920</v>
      </c>
      <c r="H1053" t="str">
        <f t="shared" si="17"/>
        <v>&lt;player1&gt; Flagrant Foul Type 2. &lt;lname&gt;'s 4th Flagrant Foul , &lt;team&gt;'s 7th Team Foul.</v>
      </c>
    </row>
    <row r="1054" spans="1:8" x14ac:dyDescent="0.25">
      <c r="A1054" t="s">
        <v>10154</v>
      </c>
      <c r="B1054" t="s">
        <v>10939</v>
      </c>
      <c r="C1054" t="str">
        <f>VLOOKUP(E1054,foul_type,2,FALSE)&amp;" , &lt;team&gt;'s "</f>
        <v xml:space="preserve"> Personal Foul , &lt;team&gt;'s </v>
      </c>
      <c r="D1054" t="s">
        <v>10940</v>
      </c>
      <c r="E1054" t="s">
        <v>10800</v>
      </c>
      <c r="F1054" t="s">
        <v>10917</v>
      </c>
      <c r="G1054" t="s">
        <v>10920</v>
      </c>
      <c r="H1054" t="str">
        <f t="shared" si="17"/>
        <v>&lt;player1&gt; Away From Ball Foul. &lt;lname&gt;'s 4th Personal Foul , &lt;team&gt;'s 7th Team Foul.</v>
      </c>
    </row>
    <row r="1055" spans="1:8" x14ac:dyDescent="0.25">
      <c r="A1055" t="s">
        <v>10154</v>
      </c>
      <c r="B1055" t="s">
        <v>10939</v>
      </c>
      <c r="C1055" t="str">
        <f>VLOOKUP(E1055,foul_type,2,FALSE)&amp;" , &lt;team&gt;'s "</f>
        <v xml:space="preserve"> Personal Foul , &lt;team&gt;'s </v>
      </c>
      <c r="D1055" t="s">
        <v>10940</v>
      </c>
      <c r="E1055" t="s">
        <v>10801</v>
      </c>
      <c r="F1055" t="s">
        <v>10917</v>
      </c>
      <c r="G1055" t="s">
        <v>10920</v>
      </c>
      <c r="H1055" t="str">
        <f t="shared" si="17"/>
        <v>&lt;player1&gt; Hanging on Rim Foul. &lt;lname&gt;'s 4th Personal Foul , &lt;team&gt;'s 7th Team Foul.</v>
      </c>
    </row>
    <row r="1056" spans="1:8" x14ac:dyDescent="0.25">
      <c r="A1056" t="s">
        <v>10154</v>
      </c>
      <c r="B1056" t="s">
        <v>10939</v>
      </c>
      <c r="C1056" t="str">
        <f>VLOOKUP(E1056,foul_type,2,FALSE)&amp;" , &lt;team&gt;'s "</f>
        <v xml:space="preserve"> Personal Foul , &lt;team&gt;'s </v>
      </c>
      <c r="D1056" t="s">
        <v>10940</v>
      </c>
      <c r="E1056" t="s">
        <v>10802</v>
      </c>
      <c r="F1056" t="s">
        <v>10917</v>
      </c>
      <c r="G1056" t="s">
        <v>10920</v>
      </c>
      <c r="H1056" t="str">
        <f t="shared" si="17"/>
        <v>&lt;player1&gt; Elbow Foul. &lt;lname&gt;'s 4th Personal Foul , &lt;team&gt;'s 7th Team Foul.</v>
      </c>
    </row>
    <row r="1057" spans="1:8" x14ac:dyDescent="0.25">
      <c r="A1057" t="s">
        <v>10154</v>
      </c>
      <c r="B1057" t="s">
        <v>10939</v>
      </c>
      <c r="C1057" t="str">
        <f>VLOOKUP(E1057,foul_type,2,FALSE)&amp;" , &lt;team&gt;'s "</f>
        <v xml:space="preserve"> Flagrant Foul , &lt;team&gt;'s </v>
      </c>
      <c r="D1057" t="s">
        <v>10940</v>
      </c>
      <c r="E1057" t="s">
        <v>10803</v>
      </c>
      <c r="F1057" t="s">
        <v>10917</v>
      </c>
      <c r="G1057" t="s">
        <v>10920</v>
      </c>
      <c r="H1057" t="str">
        <f t="shared" si="17"/>
        <v>&lt;player1&gt; Flagrant Foul Type 1. &lt;lname&gt;'s 4th Flagrant Foul , &lt;team&gt;'s 7th Team Foul.</v>
      </c>
    </row>
    <row r="1058" spans="1:8" x14ac:dyDescent="0.25">
      <c r="A1058" t="s">
        <v>10154</v>
      </c>
      <c r="B1058" t="s">
        <v>10939</v>
      </c>
      <c r="C1058" t="str">
        <f>VLOOKUP(E1058,foul_type,2,FALSE)&amp;" , &lt;team&gt;'s "</f>
        <v xml:space="preserve"> Personal Foul , &lt;team&gt;'s </v>
      </c>
      <c r="D1058" t="s">
        <v>10940</v>
      </c>
      <c r="E1058" t="s">
        <v>10804</v>
      </c>
      <c r="F1058" t="s">
        <v>10917</v>
      </c>
      <c r="G1058" t="s">
        <v>10920</v>
      </c>
      <c r="H1058" t="str">
        <f t="shared" si="17"/>
        <v>&lt;player1&gt; Clear Path Foul. &lt;lname&gt;'s 4th Personal Foul , &lt;team&gt;'s 7th Team Foul.</v>
      </c>
    </row>
    <row r="1059" spans="1:8" x14ac:dyDescent="0.25">
      <c r="A1059" t="s">
        <v>10154</v>
      </c>
      <c r="B1059" t="s">
        <v>10939</v>
      </c>
      <c r="C1059" t="str">
        <f>VLOOKUP(E1059,foul_type,2,FALSE)&amp;" , &lt;team&gt;'s "</f>
        <v xml:space="preserve"> Personal Foul , &lt;team&gt;'s </v>
      </c>
      <c r="D1059" t="s">
        <v>10940</v>
      </c>
      <c r="E1059" t="s">
        <v>10805</v>
      </c>
      <c r="F1059" t="s">
        <v>10917</v>
      </c>
      <c r="G1059" t="s">
        <v>10920</v>
      </c>
      <c r="H1059" t="str">
        <f t="shared" si="17"/>
        <v>&lt;player1&gt; Inbound Foul. &lt;lname&gt;'s 4th Personal Foul , &lt;team&gt;'s 7th Team Foul.</v>
      </c>
    </row>
    <row r="1060" spans="1:8" x14ac:dyDescent="0.25">
      <c r="A1060" t="s">
        <v>10154</v>
      </c>
      <c r="B1060" t="s">
        <v>10939</v>
      </c>
      <c r="C1060" t="str">
        <f>VLOOKUP(E1060,foul_type,2,FALSE)&amp;" , &lt;team&gt;'s "</f>
        <v xml:space="preserve"> Personal Foul , &lt;team&gt;'s </v>
      </c>
      <c r="D1060" t="s">
        <v>10940</v>
      </c>
      <c r="E1060" t="s">
        <v>10806</v>
      </c>
      <c r="F1060" t="s">
        <v>10917</v>
      </c>
      <c r="G1060" t="s">
        <v>10920</v>
      </c>
      <c r="H1060" t="str">
        <f t="shared" si="17"/>
        <v>&lt;player1&gt; Foul. &lt;lname&gt;'s 4th Personal Foul , &lt;team&gt;'s 7th Team Foul.</v>
      </c>
    </row>
    <row r="1061" spans="1:8" x14ac:dyDescent="0.25">
      <c r="A1061" t="s">
        <v>10154</v>
      </c>
      <c r="B1061" t="s">
        <v>10939</v>
      </c>
      <c r="C1061" t="str">
        <f>VLOOKUP(E1061,foul_type,2,FALSE)&amp;" , &lt;team&gt;'s "</f>
        <v xml:space="preserve"> Personal Foul , &lt;team&gt;'s </v>
      </c>
      <c r="D1061" t="s">
        <v>10940</v>
      </c>
      <c r="E1061" t="s">
        <v>10809</v>
      </c>
      <c r="F1061" t="s">
        <v>10917</v>
      </c>
      <c r="G1061" t="s">
        <v>10920</v>
      </c>
      <c r="H1061" t="str">
        <f t="shared" si="17"/>
        <v>&lt;player1&gt; Punching Foul. &lt;lname&gt;'s 4th Personal Foul , &lt;team&gt;'s 7th Team Foul.</v>
      </c>
    </row>
    <row r="1062" spans="1:8" x14ac:dyDescent="0.25">
      <c r="A1062" t="s">
        <v>10154</v>
      </c>
      <c r="B1062" t="s">
        <v>10939</v>
      </c>
      <c r="C1062" t="str">
        <f>VLOOKUP(E1062,foul_type,2,FALSE)&amp;" , &lt;team&gt;'s "</f>
        <v xml:space="preserve"> Personal Foul , &lt;team&gt;'s </v>
      </c>
      <c r="D1062" t="s">
        <v>10940</v>
      </c>
      <c r="E1062" t="s">
        <v>10793</v>
      </c>
      <c r="F1062" t="s">
        <v>10918</v>
      </c>
      <c r="G1062" t="s">
        <v>10920</v>
      </c>
      <c r="H1062" t="str">
        <f t="shared" si="17"/>
        <v>&lt;player1&gt; Shooting Foul. &lt;lname&gt;'s 5th Personal Foul , &lt;team&gt;'s 7th Team Foul.</v>
      </c>
    </row>
    <row r="1063" spans="1:8" x14ac:dyDescent="0.25">
      <c r="A1063" t="s">
        <v>10154</v>
      </c>
      <c r="B1063" t="s">
        <v>10939</v>
      </c>
      <c r="C1063" t="str">
        <f>VLOOKUP(E1063,foul_type,2,FALSE)&amp;" , &lt;team&gt;'s "</f>
        <v xml:space="preserve"> Personal Foul , &lt;team&gt;'s </v>
      </c>
      <c r="D1063" t="s">
        <v>10940</v>
      </c>
      <c r="E1063" t="s">
        <v>10794</v>
      </c>
      <c r="F1063" t="s">
        <v>10918</v>
      </c>
      <c r="G1063" t="s">
        <v>10920</v>
      </c>
      <c r="H1063" t="str">
        <f t="shared" si="17"/>
        <v>&lt;player1&gt; Personal Foul. &lt;lname&gt;'s 5th Personal Foul , &lt;team&gt;'s 7th Team Foul.</v>
      </c>
    </row>
    <row r="1064" spans="1:8" x14ac:dyDescent="0.25">
      <c r="A1064" t="s">
        <v>10154</v>
      </c>
      <c r="B1064" t="s">
        <v>10939</v>
      </c>
      <c r="C1064" t="str">
        <f>VLOOKUP(E1064,foul_type,2,FALSE)&amp;" , &lt;team&gt;'s "</f>
        <v xml:space="preserve"> Personal Foul , &lt;team&gt;'s </v>
      </c>
      <c r="D1064" t="s">
        <v>10940</v>
      </c>
      <c r="E1064" t="s">
        <v>10795</v>
      </c>
      <c r="F1064" t="s">
        <v>10918</v>
      </c>
      <c r="G1064" t="s">
        <v>10920</v>
      </c>
      <c r="H1064" t="str">
        <f t="shared" si="17"/>
        <v>&lt;player1&gt; Offensive Foul. &lt;lname&gt;'s 5th Personal Foul , &lt;team&gt;'s 7th Team Foul.</v>
      </c>
    </row>
    <row r="1065" spans="1:8" x14ac:dyDescent="0.25">
      <c r="A1065" t="s">
        <v>10154</v>
      </c>
      <c r="B1065" t="s">
        <v>10939</v>
      </c>
      <c r="C1065" t="str">
        <f>VLOOKUP(E1065,foul_type,2,FALSE)&amp;" , &lt;team&gt;'s "</f>
        <v xml:space="preserve"> Personal Foul , &lt;team&gt;'s </v>
      </c>
      <c r="D1065" t="s">
        <v>10940</v>
      </c>
      <c r="E1065" t="s">
        <v>10796</v>
      </c>
      <c r="F1065" t="s">
        <v>10918</v>
      </c>
      <c r="G1065" t="s">
        <v>10920</v>
      </c>
      <c r="H1065" t="str">
        <f t="shared" si="17"/>
        <v>&lt;player1&gt; Illegal Defense Foul. &lt;lname&gt;'s 5th Personal Foul , &lt;team&gt;'s 7th Team Foul.</v>
      </c>
    </row>
    <row r="1066" spans="1:8" x14ac:dyDescent="0.25">
      <c r="A1066" t="s">
        <v>10154</v>
      </c>
      <c r="B1066" t="s">
        <v>10939</v>
      </c>
      <c r="C1066" t="str">
        <f>VLOOKUP(E1066,foul_type,2,FALSE)&amp;" , &lt;team&gt;'s "</f>
        <v xml:space="preserve"> Technical Foul , &lt;team&gt;'s </v>
      </c>
      <c r="D1066" t="s">
        <v>10940</v>
      </c>
      <c r="E1066" t="s">
        <v>10797</v>
      </c>
      <c r="F1066" t="s">
        <v>10918</v>
      </c>
      <c r="G1066" t="s">
        <v>10920</v>
      </c>
      <c r="H1066" t="str">
        <f t="shared" si="17"/>
        <v>&lt;player1&gt; Technical Foul. &lt;lname&gt;'s 5th Technical Foul , &lt;team&gt;'s 7th Team Foul.</v>
      </c>
    </row>
    <row r="1067" spans="1:8" x14ac:dyDescent="0.25">
      <c r="A1067" t="s">
        <v>10154</v>
      </c>
      <c r="B1067" t="s">
        <v>10939</v>
      </c>
      <c r="C1067" t="str">
        <f>VLOOKUP(E1067,foul_type,2,FALSE)&amp;" , &lt;team&gt;'s "</f>
        <v xml:space="preserve"> Personal Foul , &lt;team&gt;'s </v>
      </c>
      <c r="D1067" t="s">
        <v>10940</v>
      </c>
      <c r="E1067" t="s">
        <v>10798</v>
      </c>
      <c r="F1067" t="s">
        <v>10918</v>
      </c>
      <c r="G1067" t="s">
        <v>10920</v>
      </c>
      <c r="H1067" t="str">
        <f t="shared" si="17"/>
        <v>&lt;player1&gt; Loose Ball Foul. &lt;lname&gt;'s 5th Personal Foul , &lt;team&gt;'s 7th Team Foul.</v>
      </c>
    </row>
    <row r="1068" spans="1:8" x14ac:dyDescent="0.25">
      <c r="A1068" t="s">
        <v>10154</v>
      </c>
      <c r="B1068" t="s">
        <v>10939</v>
      </c>
      <c r="C1068" t="str">
        <f>VLOOKUP(E1068,foul_type,2,FALSE)&amp;" , &lt;team&gt;'s "</f>
        <v xml:space="preserve"> Flagrant Foul , &lt;team&gt;'s </v>
      </c>
      <c r="D1068" t="s">
        <v>10940</v>
      </c>
      <c r="E1068" t="s">
        <v>10799</v>
      </c>
      <c r="F1068" t="s">
        <v>10918</v>
      </c>
      <c r="G1068" t="s">
        <v>10920</v>
      </c>
      <c r="H1068" t="str">
        <f t="shared" si="17"/>
        <v>&lt;player1&gt; Flagrant Foul Type 2. &lt;lname&gt;'s 5th Flagrant Foul , &lt;team&gt;'s 7th Team Foul.</v>
      </c>
    </row>
    <row r="1069" spans="1:8" x14ac:dyDescent="0.25">
      <c r="A1069" t="s">
        <v>10154</v>
      </c>
      <c r="B1069" t="s">
        <v>10939</v>
      </c>
      <c r="C1069" t="str">
        <f>VLOOKUP(E1069,foul_type,2,FALSE)&amp;" , &lt;team&gt;'s "</f>
        <v xml:space="preserve"> Personal Foul , &lt;team&gt;'s </v>
      </c>
      <c r="D1069" t="s">
        <v>10940</v>
      </c>
      <c r="E1069" t="s">
        <v>10800</v>
      </c>
      <c r="F1069" t="s">
        <v>10918</v>
      </c>
      <c r="G1069" t="s">
        <v>10920</v>
      </c>
      <c r="H1069" t="str">
        <f t="shared" si="17"/>
        <v>&lt;player1&gt; Away From Ball Foul. &lt;lname&gt;'s 5th Personal Foul , &lt;team&gt;'s 7th Team Foul.</v>
      </c>
    </row>
    <row r="1070" spans="1:8" x14ac:dyDescent="0.25">
      <c r="A1070" t="s">
        <v>10154</v>
      </c>
      <c r="B1070" t="s">
        <v>10939</v>
      </c>
      <c r="C1070" t="str">
        <f>VLOOKUP(E1070,foul_type,2,FALSE)&amp;" , &lt;team&gt;'s "</f>
        <v xml:space="preserve"> Personal Foul , &lt;team&gt;'s </v>
      </c>
      <c r="D1070" t="s">
        <v>10940</v>
      </c>
      <c r="E1070" t="s">
        <v>10801</v>
      </c>
      <c r="F1070" t="s">
        <v>10918</v>
      </c>
      <c r="G1070" t="s">
        <v>10920</v>
      </c>
      <c r="H1070" t="str">
        <f t="shared" si="17"/>
        <v>&lt;player1&gt; Hanging on Rim Foul. &lt;lname&gt;'s 5th Personal Foul , &lt;team&gt;'s 7th Team Foul.</v>
      </c>
    </row>
    <row r="1071" spans="1:8" x14ac:dyDescent="0.25">
      <c r="A1071" t="s">
        <v>10154</v>
      </c>
      <c r="B1071" t="s">
        <v>10939</v>
      </c>
      <c r="C1071" t="str">
        <f>VLOOKUP(E1071,foul_type,2,FALSE)&amp;" , &lt;team&gt;'s "</f>
        <v xml:space="preserve"> Personal Foul , &lt;team&gt;'s </v>
      </c>
      <c r="D1071" t="s">
        <v>10940</v>
      </c>
      <c r="E1071" t="s">
        <v>10802</v>
      </c>
      <c r="F1071" t="s">
        <v>10918</v>
      </c>
      <c r="G1071" t="s">
        <v>10920</v>
      </c>
      <c r="H1071" t="str">
        <f t="shared" si="17"/>
        <v>&lt;player1&gt; Elbow Foul. &lt;lname&gt;'s 5th Personal Foul , &lt;team&gt;'s 7th Team Foul.</v>
      </c>
    </row>
    <row r="1072" spans="1:8" x14ac:dyDescent="0.25">
      <c r="A1072" t="s">
        <v>10154</v>
      </c>
      <c r="B1072" t="s">
        <v>10939</v>
      </c>
      <c r="C1072" t="str">
        <f>VLOOKUP(E1072,foul_type,2,FALSE)&amp;" , &lt;team&gt;'s "</f>
        <v xml:space="preserve"> Flagrant Foul , &lt;team&gt;'s </v>
      </c>
      <c r="D1072" t="s">
        <v>10940</v>
      </c>
      <c r="E1072" t="s">
        <v>10803</v>
      </c>
      <c r="F1072" t="s">
        <v>10918</v>
      </c>
      <c r="G1072" t="s">
        <v>10920</v>
      </c>
      <c r="H1072" t="str">
        <f t="shared" si="17"/>
        <v>&lt;player1&gt; Flagrant Foul Type 1. &lt;lname&gt;'s 5th Flagrant Foul , &lt;team&gt;'s 7th Team Foul.</v>
      </c>
    </row>
    <row r="1073" spans="1:8" x14ac:dyDescent="0.25">
      <c r="A1073" t="s">
        <v>10154</v>
      </c>
      <c r="B1073" t="s">
        <v>10939</v>
      </c>
      <c r="C1073" t="str">
        <f>VLOOKUP(E1073,foul_type,2,FALSE)&amp;" , &lt;team&gt;'s "</f>
        <v xml:space="preserve"> Personal Foul , &lt;team&gt;'s </v>
      </c>
      <c r="D1073" t="s">
        <v>10940</v>
      </c>
      <c r="E1073" t="s">
        <v>10804</v>
      </c>
      <c r="F1073" t="s">
        <v>10918</v>
      </c>
      <c r="G1073" t="s">
        <v>10920</v>
      </c>
      <c r="H1073" t="str">
        <f t="shared" si="17"/>
        <v>&lt;player1&gt; Clear Path Foul. &lt;lname&gt;'s 5th Personal Foul , &lt;team&gt;'s 7th Team Foul.</v>
      </c>
    </row>
    <row r="1074" spans="1:8" x14ac:dyDescent="0.25">
      <c r="A1074" t="s">
        <v>10154</v>
      </c>
      <c r="B1074" t="s">
        <v>10939</v>
      </c>
      <c r="C1074" t="str">
        <f>VLOOKUP(E1074,foul_type,2,FALSE)&amp;" , &lt;team&gt;'s "</f>
        <v xml:space="preserve"> Personal Foul , &lt;team&gt;'s </v>
      </c>
      <c r="D1074" t="s">
        <v>10940</v>
      </c>
      <c r="E1074" t="s">
        <v>10805</v>
      </c>
      <c r="F1074" t="s">
        <v>10918</v>
      </c>
      <c r="G1074" t="s">
        <v>10920</v>
      </c>
      <c r="H1074" t="str">
        <f t="shared" si="17"/>
        <v>&lt;player1&gt; Inbound Foul. &lt;lname&gt;'s 5th Personal Foul , &lt;team&gt;'s 7th Team Foul.</v>
      </c>
    </row>
    <row r="1075" spans="1:8" x14ac:dyDescent="0.25">
      <c r="A1075" t="s">
        <v>10154</v>
      </c>
      <c r="B1075" t="s">
        <v>10939</v>
      </c>
      <c r="C1075" t="str">
        <f>VLOOKUP(E1075,foul_type,2,FALSE)&amp;" , &lt;team&gt;'s "</f>
        <v xml:space="preserve"> Personal Foul , &lt;team&gt;'s </v>
      </c>
      <c r="D1075" t="s">
        <v>10940</v>
      </c>
      <c r="E1075" t="s">
        <v>10806</v>
      </c>
      <c r="F1075" t="s">
        <v>10918</v>
      </c>
      <c r="G1075" t="s">
        <v>10920</v>
      </c>
      <c r="H1075" t="str">
        <f t="shared" si="17"/>
        <v>&lt;player1&gt; Foul. &lt;lname&gt;'s 5th Personal Foul , &lt;team&gt;'s 7th Team Foul.</v>
      </c>
    </row>
    <row r="1076" spans="1:8" x14ac:dyDescent="0.25">
      <c r="A1076" t="s">
        <v>10154</v>
      </c>
      <c r="B1076" t="s">
        <v>10939</v>
      </c>
      <c r="C1076" t="str">
        <f>VLOOKUP(E1076,foul_type,2,FALSE)&amp;" , &lt;team&gt;'s "</f>
        <v xml:space="preserve"> Personal Foul , &lt;team&gt;'s </v>
      </c>
      <c r="D1076" t="s">
        <v>10940</v>
      </c>
      <c r="E1076" t="s">
        <v>10809</v>
      </c>
      <c r="F1076" t="s">
        <v>10918</v>
      </c>
      <c r="G1076" t="s">
        <v>10920</v>
      </c>
      <c r="H1076" t="str">
        <f t="shared" si="17"/>
        <v>&lt;player1&gt; Punching Foul. &lt;lname&gt;'s 5th Personal Foul , &lt;team&gt;'s 7th Team Foul.</v>
      </c>
    </row>
    <row r="1077" spans="1:8" x14ac:dyDescent="0.25">
      <c r="A1077" t="s">
        <v>10154</v>
      </c>
      <c r="B1077" t="s">
        <v>10939</v>
      </c>
      <c r="C1077" t="str">
        <f>VLOOKUP(E1077,foul_type,2,FALSE)&amp;" , &lt;team&gt;'s "</f>
        <v xml:space="preserve"> Personal Foul , &lt;team&gt;'s </v>
      </c>
      <c r="D1077" t="s">
        <v>10940</v>
      </c>
      <c r="E1077" t="s">
        <v>10793</v>
      </c>
      <c r="F1077" t="s">
        <v>10919</v>
      </c>
      <c r="G1077" t="s">
        <v>10920</v>
      </c>
      <c r="H1077" t="str">
        <f t="shared" si="17"/>
        <v>&lt;player1&gt; Shooting Foul. &lt;lname&gt;'s 6th Personal Foul , &lt;team&gt;'s 7th Team Foul.</v>
      </c>
    </row>
    <row r="1078" spans="1:8" x14ac:dyDescent="0.25">
      <c r="A1078" t="s">
        <v>10154</v>
      </c>
      <c r="B1078" t="s">
        <v>10939</v>
      </c>
      <c r="C1078" t="str">
        <f>VLOOKUP(E1078,foul_type,2,FALSE)&amp;" , &lt;team&gt;'s "</f>
        <v xml:space="preserve"> Personal Foul , &lt;team&gt;'s </v>
      </c>
      <c r="D1078" t="s">
        <v>10940</v>
      </c>
      <c r="E1078" t="s">
        <v>10794</v>
      </c>
      <c r="F1078" t="s">
        <v>10919</v>
      </c>
      <c r="G1078" t="s">
        <v>10920</v>
      </c>
      <c r="H1078" t="str">
        <f t="shared" si="17"/>
        <v>&lt;player1&gt; Personal Foul. &lt;lname&gt;'s 6th Personal Foul , &lt;team&gt;'s 7th Team Foul.</v>
      </c>
    </row>
    <row r="1079" spans="1:8" x14ac:dyDescent="0.25">
      <c r="A1079" t="s">
        <v>10154</v>
      </c>
      <c r="B1079" t="s">
        <v>10939</v>
      </c>
      <c r="C1079" t="str">
        <f>VLOOKUP(E1079,foul_type,2,FALSE)&amp;" , &lt;team&gt;'s "</f>
        <v xml:space="preserve"> Personal Foul , &lt;team&gt;'s </v>
      </c>
      <c r="D1079" t="s">
        <v>10940</v>
      </c>
      <c r="E1079" t="s">
        <v>10795</v>
      </c>
      <c r="F1079" t="s">
        <v>10919</v>
      </c>
      <c r="G1079" t="s">
        <v>10920</v>
      </c>
      <c r="H1079" t="str">
        <f t="shared" si="17"/>
        <v>&lt;player1&gt; Offensive Foul. &lt;lname&gt;'s 6th Personal Foul , &lt;team&gt;'s 7th Team Foul.</v>
      </c>
    </row>
    <row r="1080" spans="1:8" x14ac:dyDescent="0.25">
      <c r="A1080" t="s">
        <v>10154</v>
      </c>
      <c r="B1080" t="s">
        <v>10939</v>
      </c>
      <c r="C1080" t="str">
        <f>VLOOKUP(E1080,foul_type,2,FALSE)&amp;" , &lt;team&gt;'s "</f>
        <v xml:space="preserve"> Personal Foul , &lt;team&gt;'s </v>
      </c>
      <c r="D1080" t="s">
        <v>10940</v>
      </c>
      <c r="E1080" t="s">
        <v>10796</v>
      </c>
      <c r="F1080" t="s">
        <v>10919</v>
      </c>
      <c r="G1080" t="s">
        <v>10920</v>
      </c>
      <c r="H1080" t="str">
        <f t="shared" si="17"/>
        <v>&lt;player1&gt; Illegal Defense Foul. &lt;lname&gt;'s 6th Personal Foul , &lt;team&gt;'s 7th Team Foul.</v>
      </c>
    </row>
    <row r="1081" spans="1:8" x14ac:dyDescent="0.25">
      <c r="A1081" t="s">
        <v>10154</v>
      </c>
      <c r="B1081" t="s">
        <v>10939</v>
      </c>
      <c r="C1081" t="str">
        <f>VLOOKUP(E1081,foul_type,2,FALSE)&amp;" , &lt;team&gt;'s "</f>
        <v xml:space="preserve"> Technical Foul , &lt;team&gt;'s </v>
      </c>
      <c r="D1081" t="s">
        <v>10940</v>
      </c>
      <c r="E1081" t="s">
        <v>10797</v>
      </c>
      <c r="F1081" t="s">
        <v>10919</v>
      </c>
      <c r="G1081" t="s">
        <v>10920</v>
      </c>
      <c r="H1081" t="str">
        <f t="shared" si="17"/>
        <v>&lt;player1&gt; Technical Foul. &lt;lname&gt;'s 6th Technical Foul , &lt;team&gt;'s 7th Team Foul.</v>
      </c>
    </row>
    <row r="1082" spans="1:8" x14ac:dyDescent="0.25">
      <c r="A1082" t="s">
        <v>10154</v>
      </c>
      <c r="B1082" t="s">
        <v>10939</v>
      </c>
      <c r="C1082" t="str">
        <f>VLOOKUP(E1082,foul_type,2,FALSE)&amp;" , &lt;team&gt;'s "</f>
        <v xml:space="preserve"> Personal Foul , &lt;team&gt;'s </v>
      </c>
      <c r="D1082" t="s">
        <v>10940</v>
      </c>
      <c r="E1082" t="s">
        <v>10798</v>
      </c>
      <c r="F1082" t="s">
        <v>10919</v>
      </c>
      <c r="G1082" t="s">
        <v>10920</v>
      </c>
      <c r="H1082" t="str">
        <f t="shared" si="17"/>
        <v>&lt;player1&gt; Loose Ball Foul. &lt;lname&gt;'s 6th Personal Foul , &lt;team&gt;'s 7th Team Foul.</v>
      </c>
    </row>
    <row r="1083" spans="1:8" x14ac:dyDescent="0.25">
      <c r="A1083" t="s">
        <v>10154</v>
      </c>
      <c r="B1083" t="s">
        <v>10939</v>
      </c>
      <c r="C1083" t="str">
        <f>VLOOKUP(E1083,foul_type,2,FALSE)&amp;" , &lt;team&gt;'s "</f>
        <v xml:space="preserve"> Flagrant Foul , &lt;team&gt;'s </v>
      </c>
      <c r="D1083" t="s">
        <v>10940</v>
      </c>
      <c r="E1083" t="s">
        <v>10799</v>
      </c>
      <c r="F1083" t="s">
        <v>10919</v>
      </c>
      <c r="G1083" t="s">
        <v>10920</v>
      </c>
      <c r="H1083" t="str">
        <f t="shared" si="17"/>
        <v>&lt;player1&gt; Flagrant Foul Type 2. &lt;lname&gt;'s 6th Flagrant Foul , &lt;team&gt;'s 7th Team Foul.</v>
      </c>
    </row>
    <row r="1084" spans="1:8" x14ac:dyDescent="0.25">
      <c r="A1084" t="s">
        <v>10154</v>
      </c>
      <c r="B1084" t="s">
        <v>10939</v>
      </c>
      <c r="C1084" t="str">
        <f>VLOOKUP(E1084,foul_type,2,FALSE)&amp;" , &lt;team&gt;'s "</f>
        <v xml:space="preserve"> Personal Foul , &lt;team&gt;'s </v>
      </c>
      <c r="D1084" t="s">
        <v>10940</v>
      </c>
      <c r="E1084" t="s">
        <v>10800</v>
      </c>
      <c r="F1084" t="s">
        <v>10919</v>
      </c>
      <c r="G1084" t="s">
        <v>10920</v>
      </c>
      <c r="H1084" t="str">
        <f t="shared" si="17"/>
        <v>&lt;player1&gt; Away From Ball Foul. &lt;lname&gt;'s 6th Personal Foul , &lt;team&gt;'s 7th Team Foul.</v>
      </c>
    </row>
    <row r="1085" spans="1:8" x14ac:dyDescent="0.25">
      <c r="A1085" t="s">
        <v>10154</v>
      </c>
      <c r="B1085" t="s">
        <v>10939</v>
      </c>
      <c r="C1085" t="str">
        <f>VLOOKUP(E1085,foul_type,2,FALSE)&amp;" , &lt;team&gt;'s "</f>
        <v xml:space="preserve"> Personal Foul , &lt;team&gt;'s </v>
      </c>
      <c r="D1085" t="s">
        <v>10940</v>
      </c>
      <c r="E1085" t="s">
        <v>10801</v>
      </c>
      <c r="F1085" t="s">
        <v>10919</v>
      </c>
      <c r="G1085" t="s">
        <v>10920</v>
      </c>
      <c r="H1085" t="str">
        <f t="shared" si="17"/>
        <v>&lt;player1&gt; Hanging on Rim Foul. &lt;lname&gt;'s 6th Personal Foul , &lt;team&gt;'s 7th Team Foul.</v>
      </c>
    </row>
    <row r="1086" spans="1:8" x14ac:dyDescent="0.25">
      <c r="A1086" t="s">
        <v>10154</v>
      </c>
      <c r="B1086" t="s">
        <v>10939</v>
      </c>
      <c r="C1086" t="str">
        <f>VLOOKUP(E1086,foul_type,2,FALSE)&amp;" , &lt;team&gt;'s "</f>
        <v xml:space="preserve"> Personal Foul , &lt;team&gt;'s </v>
      </c>
      <c r="D1086" t="s">
        <v>10940</v>
      </c>
      <c r="E1086" t="s">
        <v>10802</v>
      </c>
      <c r="F1086" t="s">
        <v>10919</v>
      </c>
      <c r="G1086" t="s">
        <v>10920</v>
      </c>
      <c r="H1086" t="str">
        <f t="shared" si="17"/>
        <v>&lt;player1&gt; Elbow Foul. &lt;lname&gt;'s 6th Personal Foul , &lt;team&gt;'s 7th Team Foul.</v>
      </c>
    </row>
    <row r="1087" spans="1:8" x14ac:dyDescent="0.25">
      <c r="A1087" t="s">
        <v>10154</v>
      </c>
      <c r="B1087" t="s">
        <v>10939</v>
      </c>
      <c r="C1087" t="str">
        <f>VLOOKUP(E1087,foul_type,2,FALSE)&amp;" , &lt;team&gt;'s "</f>
        <v xml:space="preserve"> Flagrant Foul , &lt;team&gt;'s </v>
      </c>
      <c r="D1087" t="s">
        <v>10940</v>
      </c>
      <c r="E1087" t="s">
        <v>10803</v>
      </c>
      <c r="F1087" t="s">
        <v>10919</v>
      </c>
      <c r="G1087" t="s">
        <v>10920</v>
      </c>
      <c r="H1087" t="str">
        <f t="shared" si="17"/>
        <v>&lt;player1&gt; Flagrant Foul Type 1. &lt;lname&gt;'s 6th Flagrant Foul , &lt;team&gt;'s 7th Team Foul.</v>
      </c>
    </row>
    <row r="1088" spans="1:8" x14ac:dyDescent="0.25">
      <c r="A1088" t="s">
        <v>10154</v>
      </c>
      <c r="B1088" t="s">
        <v>10939</v>
      </c>
      <c r="C1088" t="str">
        <f>VLOOKUP(E1088,foul_type,2,FALSE)&amp;" , &lt;team&gt;'s "</f>
        <v xml:space="preserve"> Personal Foul , &lt;team&gt;'s </v>
      </c>
      <c r="D1088" t="s">
        <v>10940</v>
      </c>
      <c r="E1088" t="s">
        <v>10804</v>
      </c>
      <c r="F1088" t="s">
        <v>10919</v>
      </c>
      <c r="G1088" t="s">
        <v>10920</v>
      </c>
      <c r="H1088" t="str">
        <f t="shared" si="17"/>
        <v>&lt;player1&gt; Clear Path Foul. &lt;lname&gt;'s 6th Personal Foul , &lt;team&gt;'s 7th Team Foul.</v>
      </c>
    </row>
    <row r="1089" spans="1:8" x14ac:dyDescent="0.25">
      <c r="A1089" t="s">
        <v>10154</v>
      </c>
      <c r="B1089" t="s">
        <v>10939</v>
      </c>
      <c r="C1089" t="str">
        <f>VLOOKUP(E1089,foul_type,2,FALSE)&amp;" , &lt;team&gt;'s "</f>
        <v xml:space="preserve"> Personal Foul , &lt;team&gt;'s </v>
      </c>
      <c r="D1089" t="s">
        <v>10940</v>
      </c>
      <c r="E1089" t="s">
        <v>10805</v>
      </c>
      <c r="F1089" t="s">
        <v>10919</v>
      </c>
      <c r="G1089" t="s">
        <v>10920</v>
      </c>
      <c r="H1089" t="str">
        <f t="shared" si="17"/>
        <v>&lt;player1&gt; Inbound Foul. &lt;lname&gt;'s 6th Personal Foul , &lt;team&gt;'s 7th Team Foul.</v>
      </c>
    </row>
    <row r="1090" spans="1:8" x14ac:dyDescent="0.25">
      <c r="A1090" t="s">
        <v>10154</v>
      </c>
      <c r="B1090" t="s">
        <v>10939</v>
      </c>
      <c r="C1090" t="str">
        <f>VLOOKUP(E1090,foul_type,2,FALSE)&amp;" , &lt;team&gt;'s "</f>
        <v xml:space="preserve"> Personal Foul , &lt;team&gt;'s </v>
      </c>
      <c r="D1090" t="s">
        <v>10940</v>
      </c>
      <c r="E1090" t="s">
        <v>10806</v>
      </c>
      <c r="F1090" t="s">
        <v>10919</v>
      </c>
      <c r="G1090" t="s">
        <v>10920</v>
      </c>
      <c r="H1090" t="str">
        <f t="shared" si="17"/>
        <v>&lt;player1&gt; Foul. &lt;lname&gt;'s 6th Personal Foul , &lt;team&gt;'s 7th Team Foul.</v>
      </c>
    </row>
    <row r="1091" spans="1:8" x14ac:dyDescent="0.25">
      <c r="A1091" t="s">
        <v>10154</v>
      </c>
      <c r="B1091" t="s">
        <v>10939</v>
      </c>
      <c r="C1091" t="str">
        <f>VLOOKUP(E1091,foul_type,2,FALSE)&amp;" , &lt;team&gt;'s "</f>
        <v xml:space="preserve"> Personal Foul , &lt;team&gt;'s </v>
      </c>
      <c r="D1091" t="s">
        <v>10940</v>
      </c>
      <c r="E1091" t="s">
        <v>10809</v>
      </c>
      <c r="F1091" t="s">
        <v>10919</v>
      </c>
      <c r="G1091" t="s">
        <v>10920</v>
      </c>
      <c r="H1091" t="str">
        <f t="shared" si="17"/>
        <v>&lt;player1&gt; Punching Foul. &lt;lname&gt;'s 6th Personal Foul , &lt;team&gt;'s 7th Team Foul.</v>
      </c>
    </row>
    <row r="1092" spans="1:8" x14ac:dyDescent="0.25">
      <c r="A1092" t="s">
        <v>10154</v>
      </c>
      <c r="B1092" t="s">
        <v>10939</v>
      </c>
      <c r="C1092" t="str">
        <f>VLOOKUP(E1092,foul_type,2,FALSE)&amp;" , &lt;team&gt;'s "</f>
        <v xml:space="preserve"> Personal Foul , &lt;team&gt;'s </v>
      </c>
      <c r="D1092" t="s">
        <v>10940</v>
      </c>
      <c r="E1092" t="s">
        <v>10793</v>
      </c>
      <c r="F1092" t="s">
        <v>10920</v>
      </c>
      <c r="G1092" t="s">
        <v>10920</v>
      </c>
      <c r="H1092" t="str">
        <f t="shared" si="17"/>
        <v>&lt;player1&gt; Shooting Foul. &lt;lname&gt;'s 7th Personal Foul , &lt;team&gt;'s 7th Team Foul.</v>
      </c>
    </row>
    <row r="1093" spans="1:8" x14ac:dyDescent="0.25">
      <c r="A1093" t="s">
        <v>10154</v>
      </c>
      <c r="B1093" t="s">
        <v>10939</v>
      </c>
      <c r="C1093" t="str">
        <f>VLOOKUP(E1093,foul_type,2,FALSE)&amp;" , &lt;team&gt;'s "</f>
        <v xml:space="preserve"> Personal Foul , &lt;team&gt;'s </v>
      </c>
      <c r="D1093" t="s">
        <v>10940</v>
      </c>
      <c r="E1093" t="s">
        <v>10794</v>
      </c>
      <c r="F1093" t="s">
        <v>10920</v>
      </c>
      <c r="G1093" t="s">
        <v>10920</v>
      </c>
      <c r="H1093" t="str">
        <f t="shared" si="17"/>
        <v>&lt;player1&gt; Personal Foul. &lt;lname&gt;'s 7th Personal Foul , &lt;team&gt;'s 7th Team Foul.</v>
      </c>
    </row>
    <row r="1094" spans="1:8" x14ac:dyDescent="0.25">
      <c r="A1094" t="s">
        <v>10154</v>
      </c>
      <c r="B1094" t="s">
        <v>10939</v>
      </c>
      <c r="C1094" t="str">
        <f>VLOOKUP(E1094,foul_type,2,FALSE)&amp;" , &lt;team&gt;'s "</f>
        <v xml:space="preserve"> Personal Foul , &lt;team&gt;'s </v>
      </c>
      <c r="D1094" t="s">
        <v>10940</v>
      </c>
      <c r="E1094" t="s">
        <v>10795</v>
      </c>
      <c r="F1094" t="s">
        <v>10920</v>
      </c>
      <c r="G1094" t="s">
        <v>10920</v>
      </c>
      <c r="H1094" t="str">
        <f t="shared" si="17"/>
        <v>&lt;player1&gt; Offensive Foul. &lt;lname&gt;'s 7th Personal Foul , &lt;team&gt;'s 7th Team Foul.</v>
      </c>
    </row>
    <row r="1095" spans="1:8" x14ac:dyDescent="0.25">
      <c r="A1095" t="s">
        <v>10154</v>
      </c>
      <c r="B1095" t="s">
        <v>10939</v>
      </c>
      <c r="C1095" t="str">
        <f>VLOOKUP(E1095,foul_type,2,FALSE)&amp;" , &lt;team&gt;'s "</f>
        <v xml:space="preserve"> Personal Foul , &lt;team&gt;'s </v>
      </c>
      <c r="D1095" t="s">
        <v>10940</v>
      </c>
      <c r="E1095" t="s">
        <v>10796</v>
      </c>
      <c r="F1095" t="s">
        <v>10920</v>
      </c>
      <c r="G1095" t="s">
        <v>10920</v>
      </c>
      <c r="H1095" t="str">
        <f t="shared" si="17"/>
        <v>&lt;player1&gt; Illegal Defense Foul. &lt;lname&gt;'s 7th Personal Foul , &lt;team&gt;'s 7th Team Foul.</v>
      </c>
    </row>
    <row r="1096" spans="1:8" x14ac:dyDescent="0.25">
      <c r="A1096" t="s">
        <v>10154</v>
      </c>
      <c r="B1096" t="s">
        <v>10939</v>
      </c>
      <c r="C1096" t="str">
        <f>VLOOKUP(E1096,foul_type,2,FALSE)&amp;" , &lt;team&gt;'s "</f>
        <v xml:space="preserve"> Technical Foul , &lt;team&gt;'s </v>
      </c>
      <c r="D1096" t="s">
        <v>10940</v>
      </c>
      <c r="E1096" t="s">
        <v>10797</v>
      </c>
      <c r="F1096" t="s">
        <v>10920</v>
      </c>
      <c r="G1096" t="s">
        <v>10920</v>
      </c>
      <c r="H1096" t="str">
        <f t="shared" si="17"/>
        <v>&lt;player1&gt; Technical Foul. &lt;lname&gt;'s 7th Technical Foul , &lt;team&gt;'s 7th Team Foul.</v>
      </c>
    </row>
    <row r="1097" spans="1:8" x14ac:dyDescent="0.25">
      <c r="A1097" t="s">
        <v>10154</v>
      </c>
      <c r="B1097" t="s">
        <v>10939</v>
      </c>
      <c r="C1097" t="str">
        <f>VLOOKUP(E1097,foul_type,2,FALSE)&amp;" , &lt;team&gt;'s "</f>
        <v xml:space="preserve"> Personal Foul , &lt;team&gt;'s </v>
      </c>
      <c r="D1097" t="s">
        <v>10940</v>
      </c>
      <c r="E1097" t="s">
        <v>10798</v>
      </c>
      <c r="F1097" t="s">
        <v>10920</v>
      </c>
      <c r="G1097" t="s">
        <v>10920</v>
      </c>
      <c r="H1097" t="str">
        <f t="shared" si="17"/>
        <v>&lt;player1&gt; Loose Ball Foul. &lt;lname&gt;'s 7th Personal Foul , &lt;team&gt;'s 7th Team Foul.</v>
      </c>
    </row>
    <row r="1098" spans="1:8" x14ac:dyDescent="0.25">
      <c r="A1098" t="s">
        <v>10154</v>
      </c>
      <c r="B1098" t="s">
        <v>10939</v>
      </c>
      <c r="C1098" t="str">
        <f>VLOOKUP(E1098,foul_type,2,FALSE)&amp;" , &lt;team&gt;'s "</f>
        <v xml:space="preserve"> Flagrant Foul , &lt;team&gt;'s </v>
      </c>
      <c r="D1098" t="s">
        <v>10940</v>
      </c>
      <c r="E1098" t="s">
        <v>10799</v>
      </c>
      <c r="F1098" t="s">
        <v>10920</v>
      </c>
      <c r="G1098" t="s">
        <v>10920</v>
      </c>
      <c r="H1098" t="str">
        <f t="shared" si="17"/>
        <v>&lt;player1&gt; Flagrant Foul Type 2. &lt;lname&gt;'s 7th Flagrant Foul , &lt;team&gt;'s 7th Team Foul.</v>
      </c>
    </row>
    <row r="1099" spans="1:8" x14ac:dyDescent="0.25">
      <c r="A1099" t="s">
        <v>10154</v>
      </c>
      <c r="B1099" t="s">
        <v>10939</v>
      </c>
      <c r="C1099" t="str">
        <f>VLOOKUP(E1099,foul_type,2,FALSE)&amp;" , &lt;team&gt;'s "</f>
        <v xml:space="preserve"> Personal Foul , &lt;team&gt;'s </v>
      </c>
      <c r="D1099" t="s">
        <v>10940</v>
      </c>
      <c r="E1099" t="s">
        <v>10800</v>
      </c>
      <c r="F1099" t="s">
        <v>10920</v>
      </c>
      <c r="G1099" t="s">
        <v>10920</v>
      </c>
      <c r="H1099" t="str">
        <f t="shared" si="17"/>
        <v>&lt;player1&gt; Away From Ball Foul. &lt;lname&gt;'s 7th Personal Foul , &lt;team&gt;'s 7th Team Foul.</v>
      </c>
    </row>
    <row r="1100" spans="1:8" x14ac:dyDescent="0.25">
      <c r="A1100" t="s">
        <v>10154</v>
      </c>
      <c r="B1100" t="s">
        <v>10939</v>
      </c>
      <c r="C1100" t="str">
        <f>VLOOKUP(E1100,foul_type,2,FALSE)&amp;" , &lt;team&gt;'s "</f>
        <v xml:space="preserve"> Personal Foul , &lt;team&gt;'s </v>
      </c>
      <c r="D1100" t="s">
        <v>10940</v>
      </c>
      <c r="E1100" t="s">
        <v>10801</v>
      </c>
      <c r="F1100" t="s">
        <v>10920</v>
      </c>
      <c r="G1100" t="s">
        <v>10920</v>
      </c>
      <c r="H1100" t="str">
        <f t="shared" si="17"/>
        <v>&lt;player1&gt; Hanging on Rim Foul. &lt;lname&gt;'s 7th Personal Foul , &lt;team&gt;'s 7th Team Foul.</v>
      </c>
    </row>
    <row r="1101" spans="1:8" x14ac:dyDescent="0.25">
      <c r="A1101" t="s">
        <v>10154</v>
      </c>
      <c r="B1101" t="s">
        <v>10939</v>
      </c>
      <c r="C1101" t="str">
        <f>VLOOKUP(E1101,foul_type,2,FALSE)&amp;" , &lt;team&gt;'s "</f>
        <v xml:space="preserve"> Personal Foul , &lt;team&gt;'s </v>
      </c>
      <c r="D1101" t="s">
        <v>10940</v>
      </c>
      <c r="E1101" t="s">
        <v>10802</v>
      </c>
      <c r="F1101" t="s">
        <v>10920</v>
      </c>
      <c r="G1101" t="s">
        <v>10920</v>
      </c>
      <c r="H1101" t="str">
        <f t="shared" ref="H1101:H1164" si="18">+CONCATENATE(A1101,E1101,B1101,F1101,C1101,G1101,D1101)</f>
        <v>&lt;player1&gt; Elbow Foul. &lt;lname&gt;'s 7th Personal Foul , &lt;team&gt;'s 7th Team Foul.</v>
      </c>
    </row>
    <row r="1102" spans="1:8" x14ac:dyDescent="0.25">
      <c r="A1102" t="s">
        <v>10154</v>
      </c>
      <c r="B1102" t="s">
        <v>10939</v>
      </c>
      <c r="C1102" t="str">
        <f>VLOOKUP(E1102,foul_type,2,FALSE)&amp;" , &lt;team&gt;'s "</f>
        <v xml:space="preserve"> Flagrant Foul , &lt;team&gt;'s </v>
      </c>
      <c r="D1102" t="s">
        <v>10940</v>
      </c>
      <c r="E1102" t="s">
        <v>10803</v>
      </c>
      <c r="F1102" t="s">
        <v>10920</v>
      </c>
      <c r="G1102" t="s">
        <v>10920</v>
      </c>
      <c r="H1102" t="str">
        <f t="shared" si="18"/>
        <v>&lt;player1&gt; Flagrant Foul Type 1. &lt;lname&gt;'s 7th Flagrant Foul , &lt;team&gt;'s 7th Team Foul.</v>
      </c>
    </row>
    <row r="1103" spans="1:8" x14ac:dyDescent="0.25">
      <c r="A1103" t="s">
        <v>10154</v>
      </c>
      <c r="B1103" t="s">
        <v>10939</v>
      </c>
      <c r="C1103" t="str">
        <f>VLOOKUP(E1103,foul_type,2,FALSE)&amp;" , &lt;team&gt;'s "</f>
        <v xml:space="preserve"> Personal Foul , &lt;team&gt;'s </v>
      </c>
      <c r="D1103" t="s">
        <v>10940</v>
      </c>
      <c r="E1103" t="s">
        <v>10804</v>
      </c>
      <c r="F1103" t="s">
        <v>10920</v>
      </c>
      <c r="G1103" t="s">
        <v>10920</v>
      </c>
      <c r="H1103" t="str">
        <f t="shared" si="18"/>
        <v>&lt;player1&gt; Clear Path Foul. &lt;lname&gt;'s 7th Personal Foul , &lt;team&gt;'s 7th Team Foul.</v>
      </c>
    </row>
    <row r="1104" spans="1:8" x14ac:dyDescent="0.25">
      <c r="A1104" t="s">
        <v>10154</v>
      </c>
      <c r="B1104" t="s">
        <v>10939</v>
      </c>
      <c r="C1104" t="str">
        <f>VLOOKUP(E1104,foul_type,2,FALSE)&amp;" , &lt;team&gt;'s "</f>
        <v xml:space="preserve"> Personal Foul , &lt;team&gt;'s </v>
      </c>
      <c r="D1104" t="s">
        <v>10940</v>
      </c>
      <c r="E1104" t="s">
        <v>10805</v>
      </c>
      <c r="F1104" t="s">
        <v>10920</v>
      </c>
      <c r="G1104" t="s">
        <v>10920</v>
      </c>
      <c r="H1104" t="str">
        <f t="shared" si="18"/>
        <v>&lt;player1&gt; Inbound Foul. &lt;lname&gt;'s 7th Personal Foul , &lt;team&gt;'s 7th Team Foul.</v>
      </c>
    </row>
    <row r="1105" spans="1:8" x14ac:dyDescent="0.25">
      <c r="A1105" t="s">
        <v>10154</v>
      </c>
      <c r="B1105" t="s">
        <v>10939</v>
      </c>
      <c r="C1105" t="str">
        <f>VLOOKUP(E1105,foul_type,2,FALSE)&amp;" , &lt;team&gt;'s "</f>
        <v xml:space="preserve"> Personal Foul , &lt;team&gt;'s </v>
      </c>
      <c r="D1105" t="s">
        <v>10940</v>
      </c>
      <c r="E1105" t="s">
        <v>10806</v>
      </c>
      <c r="F1105" t="s">
        <v>10920</v>
      </c>
      <c r="G1105" t="s">
        <v>10920</v>
      </c>
      <c r="H1105" t="str">
        <f t="shared" si="18"/>
        <v>&lt;player1&gt; Foul. &lt;lname&gt;'s 7th Personal Foul , &lt;team&gt;'s 7th Team Foul.</v>
      </c>
    </row>
    <row r="1106" spans="1:8" x14ac:dyDescent="0.25">
      <c r="A1106" t="s">
        <v>10154</v>
      </c>
      <c r="B1106" t="s">
        <v>10939</v>
      </c>
      <c r="C1106" t="str">
        <f>VLOOKUP(E1106,foul_type,2,FALSE)&amp;" , &lt;team&gt;'s "</f>
        <v xml:space="preserve"> Personal Foul , &lt;team&gt;'s </v>
      </c>
      <c r="D1106" t="s">
        <v>10940</v>
      </c>
      <c r="E1106" t="s">
        <v>10809</v>
      </c>
      <c r="F1106" t="s">
        <v>10920</v>
      </c>
      <c r="G1106" t="s">
        <v>10920</v>
      </c>
      <c r="H1106" t="str">
        <f t="shared" si="18"/>
        <v>&lt;player1&gt; Punching Foul. &lt;lname&gt;'s 7th Personal Foul , &lt;team&gt;'s 7th Team Foul.</v>
      </c>
    </row>
    <row r="1107" spans="1:8" x14ac:dyDescent="0.25">
      <c r="A1107" t="s">
        <v>10154</v>
      </c>
      <c r="B1107" t="s">
        <v>10939</v>
      </c>
      <c r="C1107" t="str">
        <f>VLOOKUP(E1107,foul_type,2,FALSE)&amp;" , &lt;team&gt;'s "</f>
        <v xml:space="preserve"> Personal Foul , &lt;team&gt;'s </v>
      </c>
      <c r="D1107" t="s">
        <v>10940</v>
      </c>
      <c r="E1107" t="s">
        <v>10793</v>
      </c>
      <c r="F1107" t="s">
        <v>10921</v>
      </c>
      <c r="G1107" t="s">
        <v>10920</v>
      </c>
      <c r="H1107" t="str">
        <f t="shared" si="18"/>
        <v>&lt;player1&gt; Shooting Foul. &lt;lname&gt;'s 8th Personal Foul , &lt;team&gt;'s 7th Team Foul.</v>
      </c>
    </row>
    <row r="1108" spans="1:8" x14ac:dyDescent="0.25">
      <c r="A1108" t="s">
        <v>10154</v>
      </c>
      <c r="B1108" t="s">
        <v>10939</v>
      </c>
      <c r="C1108" t="str">
        <f>VLOOKUP(E1108,foul_type,2,FALSE)&amp;" , &lt;team&gt;'s "</f>
        <v xml:space="preserve"> Personal Foul , &lt;team&gt;'s </v>
      </c>
      <c r="D1108" t="s">
        <v>10940</v>
      </c>
      <c r="E1108" t="s">
        <v>10794</v>
      </c>
      <c r="F1108" t="s">
        <v>10921</v>
      </c>
      <c r="G1108" t="s">
        <v>10920</v>
      </c>
      <c r="H1108" t="str">
        <f t="shared" si="18"/>
        <v>&lt;player1&gt; Personal Foul. &lt;lname&gt;'s 8th Personal Foul , &lt;team&gt;'s 7th Team Foul.</v>
      </c>
    </row>
    <row r="1109" spans="1:8" x14ac:dyDescent="0.25">
      <c r="A1109" t="s">
        <v>10154</v>
      </c>
      <c r="B1109" t="s">
        <v>10939</v>
      </c>
      <c r="C1109" t="str">
        <f>VLOOKUP(E1109,foul_type,2,FALSE)&amp;" , &lt;team&gt;'s "</f>
        <v xml:space="preserve"> Personal Foul , &lt;team&gt;'s </v>
      </c>
      <c r="D1109" t="s">
        <v>10940</v>
      </c>
      <c r="E1109" t="s">
        <v>10795</v>
      </c>
      <c r="F1109" t="s">
        <v>10921</v>
      </c>
      <c r="G1109" t="s">
        <v>10920</v>
      </c>
      <c r="H1109" t="str">
        <f t="shared" si="18"/>
        <v>&lt;player1&gt; Offensive Foul. &lt;lname&gt;'s 8th Personal Foul , &lt;team&gt;'s 7th Team Foul.</v>
      </c>
    </row>
    <row r="1110" spans="1:8" x14ac:dyDescent="0.25">
      <c r="A1110" t="s">
        <v>10154</v>
      </c>
      <c r="B1110" t="s">
        <v>10939</v>
      </c>
      <c r="C1110" t="str">
        <f>VLOOKUP(E1110,foul_type,2,FALSE)&amp;" , &lt;team&gt;'s "</f>
        <v xml:space="preserve"> Personal Foul , &lt;team&gt;'s </v>
      </c>
      <c r="D1110" t="s">
        <v>10940</v>
      </c>
      <c r="E1110" t="s">
        <v>10796</v>
      </c>
      <c r="F1110" t="s">
        <v>10921</v>
      </c>
      <c r="G1110" t="s">
        <v>10920</v>
      </c>
      <c r="H1110" t="str">
        <f t="shared" si="18"/>
        <v>&lt;player1&gt; Illegal Defense Foul. &lt;lname&gt;'s 8th Personal Foul , &lt;team&gt;'s 7th Team Foul.</v>
      </c>
    </row>
    <row r="1111" spans="1:8" x14ac:dyDescent="0.25">
      <c r="A1111" t="s">
        <v>10154</v>
      </c>
      <c r="B1111" t="s">
        <v>10939</v>
      </c>
      <c r="C1111" t="str">
        <f>VLOOKUP(E1111,foul_type,2,FALSE)&amp;" , &lt;team&gt;'s "</f>
        <v xml:space="preserve"> Technical Foul , &lt;team&gt;'s </v>
      </c>
      <c r="D1111" t="s">
        <v>10940</v>
      </c>
      <c r="E1111" t="s">
        <v>10797</v>
      </c>
      <c r="F1111" t="s">
        <v>10921</v>
      </c>
      <c r="G1111" t="s">
        <v>10920</v>
      </c>
      <c r="H1111" t="str">
        <f t="shared" si="18"/>
        <v>&lt;player1&gt; Technical Foul. &lt;lname&gt;'s 8th Technical Foul , &lt;team&gt;'s 7th Team Foul.</v>
      </c>
    </row>
    <row r="1112" spans="1:8" x14ac:dyDescent="0.25">
      <c r="A1112" t="s">
        <v>10154</v>
      </c>
      <c r="B1112" t="s">
        <v>10939</v>
      </c>
      <c r="C1112" t="str">
        <f>VLOOKUP(E1112,foul_type,2,FALSE)&amp;" , &lt;team&gt;'s "</f>
        <v xml:space="preserve"> Personal Foul , &lt;team&gt;'s </v>
      </c>
      <c r="D1112" t="s">
        <v>10940</v>
      </c>
      <c r="E1112" t="s">
        <v>10798</v>
      </c>
      <c r="F1112" t="s">
        <v>10921</v>
      </c>
      <c r="G1112" t="s">
        <v>10920</v>
      </c>
      <c r="H1112" t="str">
        <f t="shared" si="18"/>
        <v>&lt;player1&gt; Loose Ball Foul. &lt;lname&gt;'s 8th Personal Foul , &lt;team&gt;'s 7th Team Foul.</v>
      </c>
    </row>
    <row r="1113" spans="1:8" x14ac:dyDescent="0.25">
      <c r="A1113" t="s">
        <v>10154</v>
      </c>
      <c r="B1113" t="s">
        <v>10939</v>
      </c>
      <c r="C1113" t="str">
        <f>VLOOKUP(E1113,foul_type,2,FALSE)&amp;" , &lt;team&gt;'s "</f>
        <v xml:space="preserve"> Flagrant Foul , &lt;team&gt;'s </v>
      </c>
      <c r="D1113" t="s">
        <v>10940</v>
      </c>
      <c r="E1113" t="s">
        <v>10799</v>
      </c>
      <c r="F1113" t="s">
        <v>10921</v>
      </c>
      <c r="G1113" t="s">
        <v>10920</v>
      </c>
      <c r="H1113" t="str">
        <f t="shared" si="18"/>
        <v>&lt;player1&gt; Flagrant Foul Type 2. &lt;lname&gt;'s 8th Flagrant Foul , &lt;team&gt;'s 7th Team Foul.</v>
      </c>
    </row>
    <row r="1114" spans="1:8" x14ac:dyDescent="0.25">
      <c r="A1114" t="s">
        <v>10154</v>
      </c>
      <c r="B1114" t="s">
        <v>10939</v>
      </c>
      <c r="C1114" t="str">
        <f>VLOOKUP(E1114,foul_type,2,FALSE)&amp;" , &lt;team&gt;'s "</f>
        <v xml:space="preserve"> Personal Foul , &lt;team&gt;'s </v>
      </c>
      <c r="D1114" t="s">
        <v>10940</v>
      </c>
      <c r="E1114" t="s">
        <v>10800</v>
      </c>
      <c r="F1114" t="s">
        <v>10921</v>
      </c>
      <c r="G1114" t="s">
        <v>10920</v>
      </c>
      <c r="H1114" t="str">
        <f t="shared" si="18"/>
        <v>&lt;player1&gt; Away From Ball Foul. &lt;lname&gt;'s 8th Personal Foul , &lt;team&gt;'s 7th Team Foul.</v>
      </c>
    </row>
    <row r="1115" spans="1:8" x14ac:dyDescent="0.25">
      <c r="A1115" t="s">
        <v>10154</v>
      </c>
      <c r="B1115" t="s">
        <v>10939</v>
      </c>
      <c r="C1115" t="str">
        <f>VLOOKUP(E1115,foul_type,2,FALSE)&amp;" , &lt;team&gt;'s "</f>
        <v xml:space="preserve"> Personal Foul , &lt;team&gt;'s </v>
      </c>
      <c r="D1115" t="s">
        <v>10940</v>
      </c>
      <c r="E1115" t="s">
        <v>10801</v>
      </c>
      <c r="F1115" t="s">
        <v>10921</v>
      </c>
      <c r="G1115" t="s">
        <v>10920</v>
      </c>
      <c r="H1115" t="str">
        <f t="shared" si="18"/>
        <v>&lt;player1&gt; Hanging on Rim Foul. &lt;lname&gt;'s 8th Personal Foul , &lt;team&gt;'s 7th Team Foul.</v>
      </c>
    </row>
    <row r="1116" spans="1:8" x14ac:dyDescent="0.25">
      <c r="A1116" t="s">
        <v>10154</v>
      </c>
      <c r="B1116" t="s">
        <v>10939</v>
      </c>
      <c r="C1116" t="str">
        <f>VLOOKUP(E1116,foul_type,2,FALSE)&amp;" , &lt;team&gt;'s "</f>
        <v xml:space="preserve"> Personal Foul , &lt;team&gt;'s </v>
      </c>
      <c r="D1116" t="s">
        <v>10940</v>
      </c>
      <c r="E1116" t="s">
        <v>10802</v>
      </c>
      <c r="F1116" t="s">
        <v>10921</v>
      </c>
      <c r="G1116" t="s">
        <v>10920</v>
      </c>
      <c r="H1116" t="str">
        <f t="shared" si="18"/>
        <v>&lt;player1&gt; Elbow Foul. &lt;lname&gt;'s 8th Personal Foul , &lt;team&gt;'s 7th Team Foul.</v>
      </c>
    </row>
    <row r="1117" spans="1:8" x14ac:dyDescent="0.25">
      <c r="A1117" t="s">
        <v>10154</v>
      </c>
      <c r="B1117" t="s">
        <v>10939</v>
      </c>
      <c r="C1117" t="str">
        <f>VLOOKUP(E1117,foul_type,2,FALSE)&amp;" , &lt;team&gt;'s "</f>
        <v xml:space="preserve"> Flagrant Foul , &lt;team&gt;'s </v>
      </c>
      <c r="D1117" t="s">
        <v>10940</v>
      </c>
      <c r="E1117" t="s">
        <v>10803</v>
      </c>
      <c r="F1117" t="s">
        <v>10921</v>
      </c>
      <c r="G1117" t="s">
        <v>10920</v>
      </c>
      <c r="H1117" t="str">
        <f t="shared" si="18"/>
        <v>&lt;player1&gt; Flagrant Foul Type 1. &lt;lname&gt;'s 8th Flagrant Foul , &lt;team&gt;'s 7th Team Foul.</v>
      </c>
    </row>
    <row r="1118" spans="1:8" x14ac:dyDescent="0.25">
      <c r="A1118" t="s">
        <v>10154</v>
      </c>
      <c r="B1118" t="s">
        <v>10939</v>
      </c>
      <c r="C1118" t="str">
        <f>VLOOKUP(E1118,foul_type,2,FALSE)&amp;" , &lt;team&gt;'s "</f>
        <v xml:space="preserve"> Personal Foul , &lt;team&gt;'s </v>
      </c>
      <c r="D1118" t="s">
        <v>10940</v>
      </c>
      <c r="E1118" t="s">
        <v>10804</v>
      </c>
      <c r="F1118" t="s">
        <v>10921</v>
      </c>
      <c r="G1118" t="s">
        <v>10920</v>
      </c>
      <c r="H1118" t="str">
        <f t="shared" si="18"/>
        <v>&lt;player1&gt; Clear Path Foul. &lt;lname&gt;'s 8th Personal Foul , &lt;team&gt;'s 7th Team Foul.</v>
      </c>
    </row>
    <row r="1119" spans="1:8" x14ac:dyDescent="0.25">
      <c r="A1119" t="s">
        <v>10154</v>
      </c>
      <c r="B1119" t="s">
        <v>10939</v>
      </c>
      <c r="C1119" t="str">
        <f>VLOOKUP(E1119,foul_type,2,FALSE)&amp;" , &lt;team&gt;'s "</f>
        <v xml:space="preserve"> Personal Foul , &lt;team&gt;'s </v>
      </c>
      <c r="D1119" t="s">
        <v>10940</v>
      </c>
      <c r="E1119" t="s">
        <v>10805</v>
      </c>
      <c r="F1119" t="s">
        <v>10921</v>
      </c>
      <c r="G1119" t="s">
        <v>10920</v>
      </c>
      <c r="H1119" t="str">
        <f t="shared" si="18"/>
        <v>&lt;player1&gt; Inbound Foul. &lt;lname&gt;'s 8th Personal Foul , &lt;team&gt;'s 7th Team Foul.</v>
      </c>
    </row>
    <row r="1120" spans="1:8" x14ac:dyDescent="0.25">
      <c r="A1120" t="s">
        <v>10154</v>
      </c>
      <c r="B1120" t="s">
        <v>10939</v>
      </c>
      <c r="C1120" t="str">
        <f>VLOOKUP(E1120,foul_type,2,FALSE)&amp;" , &lt;team&gt;'s "</f>
        <v xml:space="preserve"> Personal Foul , &lt;team&gt;'s </v>
      </c>
      <c r="D1120" t="s">
        <v>10940</v>
      </c>
      <c r="E1120" t="s">
        <v>10806</v>
      </c>
      <c r="F1120" t="s">
        <v>10921</v>
      </c>
      <c r="G1120" t="s">
        <v>10920</v>
      </c>
      <c r="H1120" t="str">
        <f t="shared" si="18"/>
        <v>&lt;player1&gt; Foul. &lt;lname&gt;'s 8th Personal Foul , &lt;team&gt;'s 7th Team Foul.</v>
      </c>
    </row>
    <row r="1121" spans="1:8" x14ac:dyDescent="0.25">
      <c r="A1121" t="s">
        <v>10154</v>
      </c>
      <c r="B1121" t="s">
        <v>10939</v>
      </c>
      <c r="C1121" t="str">
        <f>VLOOKUP(E1121,foul_type,2,FALSE)&amp;" , &lt;team&gt;'s "</f>
        <v xml:space="preserve"> Personal Foul , &lt;team&gt;'s </v>
      </c>
      <c r="D1121" t="s">
        <v>10940</v>
      </c>
      <c r="E1121" t="s">
        <v>10809</v>
      </c>
      <c r="F1121" t="s">
        <v>10921</v>
      </c>
      <c r="G1121" t="s">
        <v>10920</v>
      </c>
      <c r="H1121" t="str">
        <f t="shared" si="18"/>
        <v>&lt;player1&gt; Punching Foul. &lt;lname&gt;'s 8th Personal Foul , &lt;team&gt;'s 7th Team Foul.</v>
      </c>
    </row>
    <row r="1122" spans="1:8" x14ac:dyDescent="0.25">
      <c r="A1122" t="s">
        <v>10154</v>
      </c>
      <c r="B1122" t="s">
        <v>10939</v>
      </c>
      <c r="C1122" t="str">
        <f>VLOOKUP(E1122,foul_type,2,FALSE)&amp;" , &lt;team&gt;'s "</f>
        <v xml:space="preserve"> Personal Foul , &lt;team&gt;'s </v>
      </c>
      <c r="D1122" t="s">
        <v>10940</v>
      </c>
      <c r="E1122" t="s">
        <v>10793</v>
      </c>
      <c r="F1122" t="s">
        <v>10922</v>
      </c>
      <c r="G1122" t="s">
        <v>10920</v>
      </c>
      <c r="H1122" t="str">
        <f t="shared" si="18"/>
        <v>&lt;player1&gt; Shooting Foul. &lt;lname&gt;'s 9th Personal Foul , &lt;team&gt;'s 7th Team Foul.</v>
      </c>
    </row>
    <row r="1123" spans="1:8" x14ac:dyDescent="0.25">
      <c r="A1123" t="s">
        <v>10154</v>
      </c>
      <c r="B1123" t="s">
        <v>10939</v>
      </c>
      <c r="C1123" t="str">
        <f>VLOOKUP(E1123,foul_type,2,FALSE)&amp;" , &lt;team&gt;'s "</f>
        <v xml:space="preserve"> Personal Foul , &lt;team&gt;'s </v>
      </c>
      <c r="D1123" t="s">
        <v>10940</v>
      </c>
      <c r="E1123" t="s">
        <v>10794</v>
      </c>
      <c r="F1123" t="s">
        <v>10922</v>
      </c>
      <c r="G1123" t="s">
        <v>10920</v>
      </c>
      <c r="H1123" t="str">
        <f t="shared" si="18"/>
        <v>&lt;player1&gt; Personal Foul. &lt;lname&gt;'s 9th Personal Foul , &lt;team&gt;'s 7th Team Foul.</v>
      </c>
    </row>
    <row r="1124" spans="1:8" x14ac:dyDescent="0.25">
      <c r="A1124" t="s">
        <v>10154</v>
      </c>
      <c r="B1124" t="s">
        <v>10939</v>
      </c>
      <c r="C1124" t="str">
        <f>VLOOKUP(E1124,foul_type,2,FALSE)&amp;" , &lt;team&gt;'s "</f>
        <v xml:space="preserve"> Personal Foul , &lt;team&gt;'s </v>
      </c>
      <c r="D1124" t="s">
        <v>10940</v>
      </c>
      <c r="E1124" t="s">
        <v>10795</v>
      </c>
      <c r="F1124" t="s">
        <v>10922</v>
      </c>
      <c r="G1124" t="s">
        <v>10920</v>
      </c>
      <c r="H1124" t="str">
        <f t="shared" si="18"/>
        <v>&lt;player1&gt; Offensive Foul. &lt;lname&gt;'s 9th Personal Foul , &lt;team&gt;'s 7th Team Foul.</v>
      </c>
    </row>
    <row r="1125" spans="1:8" x14ac:dyDescent="0.25">
      <c r="A1125" t="s">
        <v>10154</v>
      </c>
      <c r="B1125" t="s">
        <v>10939</v>
      </c>
      <c r="C1125" t="str">
        <f>VLOOKUP(E1125,foul_type,2,FALSE)&amp;" , &lt;team&gt;'s "</f>
        <v xml:space="preserve"> Personal Foul , &lt;team&gt;'s </v>
      </c>
      <c r="D1125" t="s">
        <v>10940</v>
      </c>
      <c r="E1125" t="s">
        <v>10796</v>
      </c>
      <c r="F1125" t="s">
        <v>10922</v>
      </c>
      <c r="G1125" t="s">
        <v>10920</v>
      </c>
      <c r="H1125" t="str">
        <f t="shared" si="18"/>
        <v>&lt;player1&gt; Illegal Defense Foul. &lt;lname&gt;'s 9th Personal Foul , &lt;team&gt;'s 7th Team Foul.</v>
      </c>
    </row>
    <row r="1126" spans="1:8" x14ac:dyDescent="0.25">
      <c r="A1126" t="s">
        <v>10154</v>
      </c>
      <c r="B1126" t="s">
        <v>10939</v>
      </c>
      <c r="C1126" t="str">
        <f>VLOOKUP(E1126,foul_type,2,FALSE)&amp;" , &lt;team&gt;'s "</f>
        <v xml:space="preserve"> Technical Foul , &lt;team&gt;'s </v>
      </c>
      <c r="D1126" t="s">
        <v>10940</v>
      </c>
      <c r="E1126" t="s">
        <v>10797</v>
      </c>
      <c r="F1126" t="s">
        <v>10922</v>
      </c>
      <c r="G1126" t="s">
        <v>10920</v>
      </c>
      <c r="H1126" t="str">
        <f t="shared" si="18"/>
        <v>&lt;player1&gt; Technical Foul. &lt;lname&gt;'s 9th Technical Foul , &lt;team&gt;'s 7th Team Foul.</v>
      </c>
    </row>
    <row r="1127" spans="1:8" x14ac:dyDescent="0.25">
      <c r="A1127" t="s">
        <v>10154</v>
      </c>
      <c r="B1127" t="s">
        <v>10939</v>
      </c>
      <c r="C1127" t="str">
        <f>VLOOKUP(E1127,foul_type,2,FALSE)&amp;" , &lt;team&gt;'s "</f>
        <v xml:space="preserve"> Personal Foul , &lt;team&gt;'s </v>
      </c>
      <c r="D1127" t="s">
        <v>10940</v>
      </c>
      <c r="E1127" t="s">
        <v>10798</v>
      </c>
      <c r="F1127" t="s">
        <v>10922</v>
      </c>
      <c r="G1127" t="s">
        <v>10920</v>
      </c>
      <c r="H1127" t="str">
        <f t="shared" si="18"/>
        <v>&lt;player1&gt; Loose Ball Foul. &lt;lname&gt;'s 9th Personal Foul , &lt;team&gt;'s 7th Team Foul.</v>
      </c>
    </row>
    <row r="1128" spans="1:8" x14ac:dyDescent="0.25">
      <c r="A1128" t="s">
        <v>10154</v>
      </c>
      <c r="B1128" t="s">
        <v>10939</v>
      </c>
      <c r="C1128" t="str">
        <f>VLOOKUP(E1128,foul_type,2,FALSE)&amp;" , &lt;team&gt;'s "</f>
        <v xml:space="preserve"> Flagrant Foul , &lt;team&gt;'s </v>
      </c>
      <c r="D1128" t="s">
        <v>10940</v>
      </c>
      <c r="E1128" t="s">
        <v>10799</v>
      </c>
      <c r="F1128" t="s">
        <v>10922</v>
      </c>
      <c r="G1128" t="s">
        <v>10920</v>
      </c>
      <c r="H1128" t="str">
        <f t="shared" si="18"/>
        <v>&lt;player1&gt; Flagrant Foul Type 2. &lt;lname&gt;'s 9th Flagrant Foul , &lt;team&gt;'s 7th Team Foul.</v>
      </c>
    </row>
    <row r="1129" spans="1:8" x14ac:dyDescent="0.25">
      <c r="A1129" t="s">
        <v>10154</v>
      </c>
      <c r="B1129" t="s">
        <v>10939</v>
      </c>
      <c r="C1129" t="str">
        <f>VLOOKUP(E1129,foul_type,2,FALSE)&amp;" , &lt;team&gt;'s "</f>
        <v xml:space="preserve"> Personal Foul , &lt;team&gt;'s </v>
      </c>
      <c r="D1129" t="s">
        <v>10940</v>
      </c>
      <c r="E1129" t="s">
        <v>10800</v>
      </c>
      <c r="F1129" t="s">
        <v>10922</v>
      </c>
      <c r="G1129" t="s">
        <v>10920</v>
      </c>
      <c r="H1129" t="str">
        <f t="shared" si="18"/>
        <v>&lt;player1&gt; Away From Ball Foul. &lt;lname&gt;'s 9th Personal Foul , &lt;team&gt;'s 7th Team Foul.</v>
      </c>
    </row>
    <row r="1130" spans="1:8" x14ac:dyDescent="0.25">
      <c r="A1130" t="s">
        <v>10154</v>
      </c>
      <c r="B1130" t="s">
        <v>10939</v>
      </c>
      <c r="C1130" t="str">
        <f>VLOOKUP(E1130,foul_type,2,FALSE)&amp;" , &lt;team&gt;'s "</f>
        <v xml:space="preserve"> Personal Foul , &lt;team&gt;'s </v>
      </c>
      <c r="D1130" t="s">
        <v>10940</v>
      </c>
      <c r="E1130" t="s">
        <v>10801</v>
      </c>
      <c r="F1130" t="s">
        <v>10922</v>
      </c>
      <c r="G1130" t="s">
        <v>10920</v>
      </c>
      <c r="H1130" t="str">
        <f t="shared" si="18"/>
        <v>&lt;player1&gt; Hanging on Rim Foul. &lt;lname&gt;'s 9th Personal Foul , &lt;team&gt;'s 7th Team Foul.</v>
      </c>
    </row>
    <row r="1131" spans="1:8" x14ac:dyDescent="0.25">
      <c r="A1131" t="s">
        <v>10154</v>
      </c>
      <c r="B1131" t="s">
        <v>10939</v>
      </c>
      <c r="C1131" t="str">
        <f>VLOOKUP(E1131,foul_type,2,FALSE)&amp;" , &lt;team&gt;'s "</f>
        <v xml:space="preserve"> Personal Foul , &lt;team&gt;'s </v>
      </c>
      <c r="D1131" t="s">
        <v>10940</v>
      </c>
      <c r="E1131" t="s">
        <v>10802</v>
      </c>
      <c r="F1131" t="s">
        <v>10922</v>
      </c>
      <c r="G1131" t="s">
        <v>10920</v>
      </c>
      <c r="H1131" t="str">
        <f t="shared" si="18"/>
        <v>&lt;player1&gt; Elbow Foul. &lt;lname&gt;'s 9th Personal Foul , &lt;team&gt;'s 7th Team Foul.</v>
      </c>
    </row>
    <row r="1132" spans="1:8" x14ac:dyDescent="0.25">
      <c r="A1132" t="s">
        <v>10154</v>
      </c>
      <c r="B1132" t="s">
        <v>10939</v>
      </c>
      <c r="C1132" t="str">
        <f>VLOOKUP(E1132,foul_type,2,FALSE)&amp;" , &lt;team&gt;'s "</f>
        <v xml:space="preserve"> Flagrant Foul , &lt;team&gt;'s </v>
      </c>
      <c r="D1132" t="s">
        <v>10940</v>
      </c>
      <c r="E1132" t="s">
        <v>10803</v>
      </c>
      <c r="F1132" t="s">
        <v>10922</v>
      </c>
      <c r="G1132" t="s">
        <v>10920</v>
      </c>
      <c r="H1132" t="str">
        <f t="shared" si="18"/>
        <v>&lt;player1&gt; Flagrant Foul Type 1. &lt;lname&gt;'s 9th Flagrant Foul , &lt;team&gt;'s 7th Team Foul.</v>
      </c>
    </row>
    <row r="1133" spans="1:8" x14ac:dyDescent="0.25">
      <c r="A1133" t="s">
        <v>10154</v>
      </c>
      <c r="B1133" t="s">
        <v>10939</v>
      </c>
      <c r="C1133" t="str">
        <f>VLOOKUP(E1133,foul_type,2,FALSE)&amp;" , &lt;team&gt;'s "</f>
        <v xml:space="preserve"> Personal Foul , &lt;team&gt;'s </v>
      </c>
      <c r="D1133" t="s">
        <v>10940</v>
      </c>
      <c r="E1133" t="s">
        <v>10804</v>
      </c>
      <c r="F1133" t="s">
        <v>10922</v>
      </c>
      <c r="G1133" t="s">
        <v>10920</v>
      </c>
      <c r="H1133" t="str">
        <f t="shared" si="18"/>
        <v>&lt;player1&gt; Clear Path Foul. &lt;lname&gt;'s 9th Personal Foul , &lt;team&gt;'s 7th Team Foul.</v>
      </c>
    </row>
    <row r="1134" spans="1:8" x14ac:dyDescent="0.25">
      <c r="A1134" t="s">
        <v>10154</v>
      </c>
      <c r="B1134" t="s">
        <v>10939</v>
      </c>
      <c r="C1134" t="str">
        <f>VLOOKUP(E1134,foul_type,2,FALSE)&amp;" , &lt;team&gt;'s "</f>
        <v xml:space="preserve"> Personal Foul , &lt;team&gt;'s </v>
      </c>
      <c r="D1134" t="s">
        <v>10940</v>
      </c>
      <c r="E1134" t="s">
        <v>10805</v>
      </c>
      <c r="F1134" t="s">
        <v>10922</v>
      </c>
      <c r="G1134" t="s">
        <v>10920</v>
      </c>
      <c r="H1134" t="str">
        <f t="shared" si="18"/>
        <v>&lt;player1&gt; Inbound Foul. &lt;lname&gt;'s 9th Personal Foul , &lt;team&gt;'s 7th Team Foul.</v>
      </c>
    </row>
    <row r="1135" spans="1:8" x14ac:dyDescent="0.25">
      <c r="A1135" t="s">
        <v>10154</v>
      </c>
      <c r="B1135" t="s">
        <v>10939</v>
      </c>
      <c r="C1135" t="str">
        <f>VLOOKUP(E1135,foul_type,2,FALSE)&amp;" , &lt;team&gt;'s "</f>
        <v xml:space="preserve"> Personal Foul , &lt;team&gt;'s </v>
      </c>
      <c r="D1135" t="s">
        <v>10940</v>
      </c>
      <c r="E1135" t="s">
        <v>10806</v>
      </c>
      <c r="F1135" t="s">
        <v>10922</v>
      </c>
      <c r="G1135" t="s">
        <v>10920</v>
      </c>
      <c r="H1135" t="str">
        <f t="shared" si="18"/>
        <v>&lt;player1&gt; Foul. &lt;lname&gt;'s 9th Personal Foul , &lt;team&gt;'s 7th Team Foul.</v>
      </c>
    </row>
    <row r="1136" spans="1:8" x14ac:dyDescent="0.25">
      <c r="A1136" t="s">
        <v>10154</v>
      </c>
      <c r="B1136" t="s">
        <v>10939</v>
      </c>
      <c r="C1136" t="str">
        <f>VLOOKUP(E1136,foul_type,2,FALSE)&amp;" , &lt;team&gt;'s "</f>
        <v xml:space="preserve"> Personal Foul , &lt;team&gt;'s </v>
      </c>
      <c r="D1136" t="s">
        <v>10940</v>
      </c>
      <c r="E1136" t="s">
        <v>10809</v>
      </c>
      <c r="F1136" t="s">
        <v>10922</v>
      </c>
      <c r="G1136" t="s">
        <v>10920</v>
      </c>
      <c r="H1136" t="str">
        <f t="shared" si="18"/>
        <v>&lt;player1&gt; Punching Foul. &lt;lname&gt;'s 9th Personal Foul , &lt;team&gt;'s 7th Team Foul.</v>
      </c>
    </row>
    <row r="1137" spans="1:8" x14ac:dyDescent="0.25">
      <c r="A1137" t="s">
        <v>10154</v>
      </c>
      <c r="B1137" t="s">
        <v>10939</v>
      </c>
      <c r="C1137" t="str">
        <f>VLOOKUP(E1137,foul_type,2,FALSE)&amp;" , &lt;team&gt;'s "</f>
        <v xml:space="preserve"> Personal Foul , &lt;team&gt;'s </v>
      </c>
      <c r="D1137" t="s">
        <v>10940</v>
      </c>
      <c r="E1137" t="s">
        <v>10793</v>
      </c>
      <c r="F1137" t="s">
        <v>10923</v>
      </c>
      <c r="G1137" t="s">
        <v>10920</v>
      </c>
      <c r="H1137" t="str">
        <f t="shared" si="18"/>
        <v>&lt;player1&gt; Shooting Foul. &lt;lname&gt;'s 10th Personal Foul , &lt;team&gt;'s 7th Team Foul.</v>
      </c>
    </row>
    <row r="1138" spans="1:8" x14ac:dyDescent="0.25">
      <c r="A1138" t="s">
        <v>10154</v>
      </c>
      <c r="B1138" t="s">
        <v>10939</v>
      </c>
      <c r="C1138" t="str">
        <f>VLOOKUP(E1138,foul_type,2,FALSE)&amp;" , &lt;team&gt;'s "</f>
        <v xml:space="preserve"> Personal Foul , &lt;team&gt;'s </v>
      </c>
      <c r="D1138" t="s">
        <v>10940</v>
      </c>
      <c r="E1138" t="s">
        <v>10794</v>
      </c>
      <c r="F1138" t="s">
        <v>10923</v>
      </c>
      <c r="G1138" t="s">
        <v>10920</v>
      </c>
      <c r="H1138" t="str">
        <f t="shared" si="18"/>
        <v>&lt;player1&gt; Personal Foul. &lt;lname&gt;'s 10th Personal Foul , &lt;team&gt;'s 7th Team Foul.</v>
      </c>
    </row>
    <row r="1139" spans="1:8" x14ac:dyDescent="0.25">
      <c r="A1139" t="s">
        <v>10154</v>
      </c>
      <c r="B1139" t="s">
        <v>10939</v>
      </c>
      <c r="C1139" t="str">
        <f>VLOOKUP(E1139,foul_type,2,FALSE)&amp;" , &lt;team&gt;'s "</f>
        <v xml:space="preserve"> Personal Foul , &lt;team&gt;'s </v>
      </c>
      <c r="D1139" t="s">
        <v>10940</v>
      </c>
      <c r="E1139" t="s">
        <v>10795</v>
      </c>
      <c r="F1139" t="s">
        <v>10923</v>
      </c>
      <c r="G1139" t="s">
        <v>10920</v>
      </c>
      <c r="H1139" t="str">
        <f t="shared" si="18"/>
        <v>&lt;player1&gt; Offensive Foul. &lt;lname&gt;'s 10th Personal Foul , &lt;team&gt;'s 7th Team Foul.</v>
      </c>
    </row>
    <row r="1140" spans="1:8" x14ac:dyDescent="0.25">
      <c r="A1140" t="s">
        <v>10154</v>
      </c>
      <c r="B1140" t="s">
        <v>10939</v>
      </c>
      <c r="C1140" t="str">
        <f>VLOOKUP(E1140,foul_type,2,FALSE)&amp;" , &lt;team&gt;'s "</f>
        <v xml:space="preserve"> Personal Foul , &lt;team&gt;'s </v>
      </c>
      <c r="D1140" t="s">
        <v>10940</v>
      </c>
      <c r="E1140" t="s">
        <v>10796</v>
      </c>
      <c r="F1140" t="s">
        <v>10923</v>
      </c>
      <c r="G1140" t="s">
        <v>10920</v>
      </c>
      <c r="H1140" t="str">
        <f t="shared" si="18"/>
        <v>&lt;player1&gt; Illegal Defense Foul. &lt;lname&gt;'s 10th Personal Foul , &lt;team&gt;'s 7th Team Foul.</v>
      </c>
    </row>
    <row r="1141" spans="1:8" x14ac:dyDescent="0.25">
      <c r="A1141" t="s">
        <v>10154</v>
      </c>
      <c r="B1141" t="s">
        <v>10939</v>
      </c>
      <c r="C1141" t="str">
        <f>VLOOKUP(E1141,foul_type,2,FALSE)&amp;" , &lt;team&gt;'s "</f>
        <v xml:space="preserve"> Technical Foul , &lt;team&gt;'s </v>
      </c>
      <c r="D1141" t="s">
        <v>10940</v>
      </c>
      <c r="E1141" t="s">
        <v>10797</v>
      </c>
      <c r="F1141" t="s">
        <v>10923</v>
      </c>
      <c r="G1141" t="s">
        <v>10920</v>
      </c>
      <c r="H1141" t="str">
        <f t="shared" si="18"/>
        <v>&lt;player1&gt; Technical Foul. &lt;lname&gt;'s 10th Technical Foul , &lt;team&gt;'s 7th Team Foul.</v>
      </c>
    </row>
    <row r="1142" spans="1:8" x14ac:dyDescent="0.25">
      <c r="A1142" t="s">
        <v>10154</v>
      </c>
      <c r="B1142" t="s">
        <v>10939</v>
      </c>
      <c r="C1142" t="str">
        <f>VLOOKUP(E1142,foul_type,2,FALSE)&amp;" , &lt;team&gt;'s "</f>
        <v xml:space="preserve"> Personal Foul , &lt;team&gt;'s </v>
      </c>
      <c r="D1142" t="s">
        <v>10940</v>
      </c>
      <c r="E1142" t="s">
        <v>10798</v>
      </c>
      <c r="F1142" t="s">
        <v>10923</v>
      </c>
      <c r="G1142" t="s">
        <v>10920</v>
      </c>
      <c r="H1142" t="str">
        <f t="shared" si="18"/>
        <v>&lt;player1&gt; Loose Ball Foul. &lt;lname&gt;'s 10th Personal Foul , &lt;team&gt;'s 7th Team Foul.</v>
      </c>
    </row>
    <row r="1143" spans="1:8" x14ac:dyDescent="0.25">
      <c r="A1143" t="s">
        <v>10154</v>
      </c>
      <c r="B1143" t="s">
        <v>10939</v>
      </c>
      <c r="C1143" t="str">
        <f>VLOOKUP(E1143,foul_type,2,FALSE)&amp;" , &lt;team&gt;'s "</f>
        <v xml:space="preserve"> Flagrant Foul , &lt;team&gt;'s </v>
      </c>
      <c r="D1143" t="s">
        <v>10940</v>
      </c>
      <c r="E1143" t="s">
        <v>10799</v>
      </c>
      <c r="F1143" t="s">
        <v>10923</v>
      </c>
      <c r="G1143" t="s">
        <v>10920</v>
      </c>
      <c r="H1143" t="str">
        <f t="shared" si="18"/>
        <v>&lt;player1&gt; Flagrant Foul Type 2. &lt;lname&gt;'s 10th Flagrant Foul , &lt;team&gt;'s 7th Team Foul.</v>
      </c>
    </row>
    <row r="1144" spans="1:8" x14ac:dyDescent="0.25">
      <c r="A1144" t="s">
        <v>10154</v>
      </c>
      <c r="B1144" t="s">
        <v>10939</v>
      </c>
      <c r="C1144" t="str">
        <f>VLOOKUP(E1144,foul_type,2,FALSE)&amp;" , &lt;team&gt;'s "</f>
        <v xml:space="preserve"> Personal Foul , &lt;team&gt;'s </v>
      </c>
      <c r="D1144" t="s">
        <v>10940</v>
      </c>
      <c r="E1144" t="s">
        <v>10800</v>
      </c>
      <c r="F1144" t="s">
        <v>10923</v>
      </c>
      <c r="G1144" t="s">
        <v>10920</v>
      </c>
      <c r="H1144" t="str">
        <f t="shared" si="18"/>
        <v>&lt;player1&gt; Away From Ball Foul. &lt;lname&gt;'s 10th Personal Foul , &lt;team&gt;'s 7th Team Foul.</v>
      </c>
    </row>
    <row r="1145" spans="1:8" x14ac:dyDescent="0.25">
      <c r="A1145" t="s">
        <v>10154</v>
      </c>
      <c r="B1145" t="s">
        <v>10939</v>
      </c>
      <c r="C1145" t="str">
        <f>VLOOKUP(E1145,foul_type,2,FALSE)&amp;" , &lt;team&gt;'s "</f>
        <v xml:space="preserve"> Personal Foul , &lt;team&gt;'s </v>
      </c>
      <c r="D1145" t="s">
        <v>10940</v>
      </c>
      <c r="E1145" t="s">
        <v>10801</v>
      </c>
      <c r="F1145" t="s">
        <v>10923</v>
      </c>
      <c r="G1145" t="s">
        <v>10920</v>
      </c>
      <c r="H1145" t="str">
        <f t="shared" si="18"/>
        <v>&lt;player1&gt; Hanging on Rim Foul. &lt;lname&gt;'s 10th Personal Foul , &lt;team&gt;'s 7th Team Foul.</v>
      </c>
    </row>
    <row r="1146" spans="1:8" x14ac:dyDescent="0.25">
      <c r="A1146" t="s">
        <v>10154</v>
      </c>
      <c r="B1146" t="s">
        <v>10939</v>
      </c>
      <c r="C1146" t="str">
        <f>VLOOKUP(E1146,foul_type,2,FALSE)&amp;" , &lt;team&gt;'s "</f>
        <v xml:space="preserve"> Personal Foul , &lt;team&gt;'s </v>
      </c>
      <c r="D1146" t="s">
        <v>10940</v>
      </c>
      <c r="E1146" t="s">
        <v>10802</v>
      </c>
      <c r="F1146" t="s">
        <v>10923</v>
      </c>
      <c r="G1146" t="s">
        <v>10920</v>
      </c>
      <c r="H1146" t="str">
        <f t="shared" si="18"/>
        <v>&lt;player1&gt; Elbow Foul. &lt;lname&gt;'s 10th Personal Foul , &lt;team&gt;'s 7th Team Foul.</v>
      </c>
    </row>
    <row r="1147" spans="1:8" x14ac:dyDescent="0.25">
      <c r="A1147" t="s">
        <v>10154</v>
      </c>
      <c r="B1147" t="s">
        <v>10939</v>
      </c>
      <c r="C1147" t="str">
        <f>VLOOKUP(E1147,foul_type,2,FALSE)&amp;" , &lt;team&gt;'s "</f>
        <v xml:space="preserve"> Flagrant Foul , &lt;team&gt;'s </v>
      </c>
      <c r="D1147" t="s">
        <v>10940</v>
      </c>
      <c r="E1147" t="s">
        <v>10803</v>
      </c>
      <c r="F1147" t="s">
        <v>10923</v>
      </c>
      <c r="G1147" t="s">
        <v>10920</v>
      </c>
      <c r="H1147" t="str">
        <f t="shared" si="18"/>
        <v>&lt;player1&gt; Flagrant Foul Type 1. &lt;lname&gt;'s 10th Flagrant Foul , &lt;team&gt;'s 7th Team Foul.</v>
      </c>
    </row>
    <row r="1148" spans="1:8" x14ac:dyDescent="0.25">
      <c r="A1148" t="s">
        <v>10154</v>
      </c>
      <c r="B1148" t="s">
        <v>10939</v>
      </c>
      <c r="C1148" t="str">
        <f>VLOOKUP(E1148,foul_type,2,FALSE)&amp;" , &lt;team&gt;'s "</f>
        <v xml:space="preserve"> Personal Foul , &lt;team&gt;'s </v>
      </c>
      <c r="D1148" t="s">
        <v>10940</v>
      </c>
      <c r="E1148" t="s">
        <v>10804</v>
      </c>
      <c r="F1148" t="s">
        <v>10923</v>
      </c>
      <c r="G1148" t="s">
        <v>10920</v>
      </c>
      <c r="H1148" t="str">
        <f t="shared" si="18"/>
        <v>&lt;player1&gt; Clear Path Foul. &lt;lname&gt;'s 10th Personal Foul , &lt;team&gt;'s 7th Team Foul.</v>
      </c>
    </row>
    <row r="1149" spans="1:8" x14ac:dyDescent="0.25">
      <c r="A1149" t="s">
        <v>10154</v>
      </c>
      <c r="B1149" t="s">
        <v>10939</v>
      </c>
      <c r="C1149" t="str">
        <f>VLOOKUP(E1149,foul_type,2,FALSE)&amp;" , &lt;team&gt;'s "</f>
        <v xml:space="preserve"> Personal Foul , &lt;team&gt;'s </v>
      </c>
      <c r="D1149" t="s">
        <v>10940</v>
      </c>
      <c r="E1149" t="s">
        <v>10805</v>
      </c>
      <c r="F1149" t="s">
        <v>10923</v>
      </c>
      <c r="G1149" t="s">
        <v>10920</v>
      </c>
      <c r="H1149" t="str">
        <f t="shared" si="18"/>
        <v>&lt;player1&gt; Inbound Foul. &lt;lname&gt;'s 10th Personal Foul , &lt;team&gt;'s 7th Team Foul.</v>
      </c>
    </row>
    <row r="1150" spans="1:8" x14ac:dyDescent="0.25">
      <c r="A1150" t="s">
        <v>10154</v>
      </c>
      <c r="B1150" t="s">
        <v>10939</v>
      </c>
      <c r="C1150" t="str">
        <f>VLOOKUP(E1150,foul_type,2,FALSE)&amp;" , &lt;team&gt;'s "</f>
        <v xml:space="preserve"> Personal Foul , &lt;team&gt;'s </v>
      </c>
      <c r="D1150" t="s">
        <v>10940</v>
      </c>
      <c r="E1150" t="s">
        <v>10806</v>
      </c>
      <c r="F1150" t="s">
        <v>10923</v>
      </c>
      <c r="G1150" t="s">
        <v>10920</v>
      </c>
      <c r="H1150" t="str">
        <f t="shared" si="18"/>
        <v>&lt;player1&gt; Foul. &lt;lname&gt;'s 10th Personal Foul , &lt;team&gt;'s 7th Team Foul.</v>
      </c>
    </row>
    <row r="1151" spans="1:8" x14ac:dyDescent="0.25">
      <c r="A1151" t="s">
        <v>10154</v>
      </c>
      <c r="B1151" t="s">
        <v>10939</v>
      </c>
      <c r="C1151" t="str">
        <f>VLOOKUP(E1151,foul_type,2,FALSE)&amp;" , &lt;team&gt;'s "</f>
        <v xml:space="preserve"> Personal Foul , &lt;team&gt;'s </v>
      </c>
      <c r="D1151" t="s">
        <v>10940</v>
      </c>
      <c r="E1151" t="s">
        <v>10809</v>
      </c>
      <c r="F1151" t="s">
        <v>10923</v>
      </c>
      <c r="G1151" t="s">
        <v>10920</v>
      </c>
      <c r="H1151" t="str">
        <f t="shared" si="18"/>
        <v>&lt;player1&gt; Punching Foul. &lt;lname&gt;'s 10th Personal Foul , &lt;team&gt;'s 7th Team Foul.</v>
      </c>
    </row>
    <row r="1152" spans="1:8" x14ac:dyDescent="0.25">
      <c r="A1152" t="s">
        <v>10154</v>
      </c>
      <c r="B1152" t="s">
        <v>10939</v>
      </c>
      <c r="C1152" t="str">
        <f>VLOOKUP(E1152,foul_type,2,FALSE)&amp;" , &lt;team&gt;'s "</f>
        <v xml:space="preserve"> Personal Foul , &lt;team&gt;'s </v>
      </c>
      <c r="D1152" t="s">
        <v>10940</v>
      </c>
      <c r="E1152" t="s">
        <v>10793</v>
      </c>
      <c r="F1152" t="s">
        <v>10924</v>
      </c>
      <c r="G1152" t="s">
        <v>10920</v>
      </c>
      <c r="H1152" t="str">
        <f t="shared" si="18"/>
        <v>&lt;player1&gt; Shooting Foul. &lt;lname&gt;'s 11th Personal Foul , &lt;team&gt;'s 7th Team Foul.</v>
      </c>
    </row>
    <row r="1153" spans="1:8" x14ac:dyDescent="0.25">
      <c r="A1153" t="s">
        <v>10154</v>
      </c>
      <c r="B1153" t="s">
        <v>10939</v>
      </c>
      <c r="C1153" t="str">
        <f>VLOOKUP(E1153,foul_type,2,FALSE)&amp;" , &lt;team&gt;'s "</f>
        <v xml:space="preserve"> Personal Foul , &lt;team&gt;'s </v>
      </c>
      <c r="D1153" t="s">
        <v>10940</v>
      </c>
      <c r="E1153" t="s">
        <v>10794</v>
      </c>
      <c r="F1153" t="s">
        <v>10924</v>
      </c>
      <c r="G1153" t="s">
        <v>10920</v>
      </c>
      <c r="H1153" t="str">
        <f t="shared" si="18"/>
        <v>&lt;player1&gt; Personal Foul. &lt;lname&gt;'s 11th Personal Foul , &lt;team&gt;'s 7th Team Foul.</v>
      </c>
    </row>
    <row r="1154" spans="1:8" x14ac:dyDescent="0.25">
      <c r="A1154" t="s">
        <v>10154</v>
      </c>
      <c r="B1154" t="s">
        <v>10939</v>
      </c>
      <c r="C1154" t="str">
        <f>VLOOKUP(E1154,foul_type,2,FALSE)&amp;" , &lt;team&gt;'s "</f>
        <v xml:space="preserve"> Personal Foul , &lt;team&gt;'s </v>
      </c>
      <c r="D1154" t="s">
        <v>10940</v>
      </c>
      <c r="E1154" t="s">
        <v>10795</v>
      </c>
      <c r="F1154" t="s">
        <v>10924</v>
      </c>
      <c r="G1154" t="s">
        <v>10920</v>
      </c>
      <c r="H1154" t="str">
        <f t="shared" si="18"/>
        <v>&lt;player1&gt; Offensive Foul. &lt;lname&gt;'s 11th Personal Foul , &lt;team&gt;'s 7th Team Foul.</v>
      </c>
    </row>
    <row r="1155" spans="1:8" x14ac:dyDescent="0.25">
      <c r="A1155" t="s">
        <v>10154</v>
      </c>
      <c r="B1155" t="s">
        <v>10939</v>
      </c>
      <c r="C1155" t="str">
        <f>VLOOKUP(E1155,foul_type,2,FALSE)&amp;" , &lt;team&gt;'s "</f>
        <v xml:space="preserve"> Personal Foul , &lt;team&gt;'s </v>
      </c>
      <c r="D1155" t="s">
        <v>10940</v>
      </c>
      <c r="E1155" t="s">
        <v>10796</v>
      </c>
      <c r="F1155" t="s">
        <v>10924</v>
      </c>
      <c r="G1155" t="s">
        <v>10920</v>
      </c>
      <c r="H1155" t="str">
        <f t="shared" si="18"/>
        <v>&lt;player1&gt; Illegal Defense Foul. &lt;lname&gt;'s 11th Personal Foul , &lt;team&gt;'s 7th Team Foul.</v>
      </c>
    </row>
    <row r="1156" spans="1:8" x14ac:dyDescent="0.25">
      <c r="A1156" t="s">
        <v>10154</v>
      </c>
      <c r="B1156" t="s">
        <v>10939</v>
      </c>
      <c r="C1156" t="str">
        <f>VLOOKUP(E1156,foul_type,2,FALSE)&amp;" , &lt;team&gt;'s "</f>
        <v xml:space="preserve"> Technical Foul , &lt;team&gt;'s </v>
      </c>
      <c r="D1156" t="s">
        <v>10940</v>
      </c>
      <c r="E1156" t="s">
        <v>10797</v>
      </c>
      <c r="F1156" t="s">
        <v>10924</v>
      </c>
      <c r="G1156" t="s">
        <v>10920</v>
      </c>
      <c r="H1156" t="str">
        <f t="shared" si="18"/>
        <v>&lt;player1&gt; Technical Foul. &lt;lname&gt;'s 11th Technical Foul , &lt;team&gt;'s 7th Team Foul.</v>
      </c>
    </row>
    <row r="1157" spans="1:8" x14ac:dyDescent="0.25">
      <c r="A1157" t="s">
        <v>10154</v>
      </c>
      <c r="B1157" t="s">
        <v>10939</v>
      </c>
      <c r="C1157" t="str">
        <f>VLOOKUP(E1157,foul_type,2,FALSE)&amp;" , &lt;team&gt;'s "</f>
        <v xml:space="preserve"> Personal Foul , &lt;team&gt;'s </v>
      </c>
      <c r="D1157" t="s">
        <v>10940</v>
      </c>
      <c r="E1157" t="s">
        <v>10798</v>
      </c>
      <c r="F1157" t="s">
        <v>10924</v>
      </c>
      <c r="G1157" t="s">
        <v>10920</v>
      </c>
      <c r="H1157" t="str">
        <f t="shared" si="18"/>
        <v>&lt;player1&gt; Loose Ball Foul. &lt;lname&gt;'s 11th Personal Foul , &lt;team&gt;'s 7th Team Foul.</v>
      </c>
    </row>
    <row r="1158" spans="1:8" x14ac:dyDescent="0.25">
      <c r="A1158" t="s">
        <v>10154</v>
      </c>
      <c r="B1158" t="s">
        <v>10939</v>
      </c>
      <c r="C1158" t="str">
        <f>VLOOKUP(E1158,foul_type,2,FALSE)&amp;" , &lt;team&gt;'s "</f>
        <v xml:space="preserve"> Flagrant Foul , &lt;team&gt;'s </v>
      </c>
      <c r="D1158" t="s">
        <v>10940</v>
      </c>
      <c r="E1158" t="s">
        <v>10799</v>
      </c>
      <c r="F1158" t="s">
        <v>10924</v>
      </c>
      <c r="G1158" t="s">
        <v>10920</v>
      </c>
      <c r="H1158" t="str">
        <f t="shared" si="18"/>
        <v>&lt;player1&gt; Flagrant Foul Type 2. &lt;lname&gt;'s 11th Flagrant Foul , &lt;team&gt;'s 7th Team Foul.</v>
      </c>
    </row>
    <row r="1159" spans="1:8" x14ac:dyDescent="0.25">
      <c r="A1159" t="s">
        <v>10154</v>
      </c>
      <c r="B1159" t="s">
        <v>10939</v>
      </c>
      <c r="C1159" t="str">
        <f>VLOOKUP(E1159,foul_type,2,FALSE)&amp;" , &lt;team&gt;'s "</f>
        <v xml:space="preserve"> Personal Foul , &lt;team&gt;'s </v>
      </c>
      <c r="D1159" t="s">
        <v>10940</v>
      </c>
      <c r="E1159" t="s">
        <v>10800</v>
      </c>
      <c r="F1159" t="s">
        <v>10924</v>
      </c>
      <c r="G1159" t="s">
        <v>10920</v>
      </c>
      <c r="H1159" t="str">
        <f t="shared" si="18"/>
        <v>&lt;player1&gt; Away From Ball Foul. &lt;lname&gt;'s 11th Personal Foul , &lt;team&gt;'s 7th Team Foul.</v>
      </c>
    </row>
    <row r="1160" spans="1:8" x14ac:dyDescent="0.25">
      <c r="A1160" t="s">
        <v>10154</v>
      </c>
      <c r="B1160" t="s">
        <v>10939</v>
      </c>
      <c r="C1160" t="str">
        <f>VLOOKUP(E1160,foul_type,2,FALSE)&amp;" , &lt;team&gt;'s "</f>
        <v xml:space="preserve"> Personal Foul , &lt;team&gt;'s </v>
      </c>
      <c r="D1160" t="s">
        <v>10940</v>
      </c>
      <c r="E1160" t="s">
        <v>10801</v>
      </c>
      <c r="F1160" t="s">
        <v>10924</v>
      </c>
      <c r="G1160" t="s">
        <v>10920</v>
      </c>
      <c r="H1160" t="str">
        <f t="shared" si="18"/>
        <v>&lt;player1&gt; Hanging on Rim Foul. &lt;lname&gt;'s 11th Personal Foul , &lt;team&gt;'s 7th Team Foul.</v>
      </c>
    </row>
    <row r="1161" spans="1:8" x14ac:dyDescent="0.25">
      <c r="A1161" t="s">
        <v>10154</v>
      </c>
      <c r="B1161" t="s">
        <v>10939</v>
      </c>
      <c r="C1161" t="str">
        <f>VLOOKUP(E1161,foul_type,2,FALSE)&amp;" , &lt;team&gt;'s "</f>
        <v xml:space="preserve"> Personal Foul , &lt;team&gt;'s </v>
      </c>
      <c r="D1161" t="s">
        <v>10940</v>
      </c>
      <c r="E1161" t="s">
        <v>10802</v>
      </c>
      <c r="F1161" t="s">
        <v>10924</v>
      </c>
      <c r="G1161" t="s">
        <v>10920</v>
      </c>
      <c r="H1161" t="str">
        <f t="shared" si="18"/>
        <v>&lt;player1&gt; Elbow Foul. &lt;lname&gt;'s 11th Personal Foul , &lt;team&gt;'s 7th Team Foul.</v>
      </c>
    </row>
    <row r="1162" spans="1:8" x14ac:dyDescent="0.25">
      <c r="A1162" t="s">
        <v>10154</v>
      </c>
      <c r="B1162" t="s">
        <v>10939</v>
      </c>
      <c r="C1162" t="str">
        <f>VLOOKUP(E1162,foul_type,2,FALSE)&amp;" , &lt;team&gt;'s "</f>
        <v xml:space="preserve"> Flagrant Foul , &lt;team&gt;'s </v>
      </c>
      <c r="D1162" t="s">
        <v>10940</v>
      </c>
      <c r="E1162" t="s">
        <v>10803</v>
      </c>
      <c r="F1162" t="s">
        <v>10924</v>
      </c>
      <c r="G1162" t="s">
        <v>10920</v>
      </c>
      <c r="H1162" t="str">
        <f t="shared" si="18"/>
        <v>&lt;player1&gt; Flagrant Foul Type 1. &lt;lname&gt;'s 11th Flagrant Foul , &lt;team&gt;'s 7th Team Foul.</v>
      </c>
    </row>
    <row r="1163" spans="1:8" x14ac:dyDescent="0.25">
      <c r="A1163" t="s">
        <v>10154</v>
      </c>
      <c r="B1163" t="s">
        <v>10939</v>
      </c>
      <c r="C1163" t="str">
        <f>VLOOKUP(E1163,foul_type,2,FALSE)&amp;" , &lt;team&gt;'s "</f>
        <v xml:space="preserve"> Personal Foul , &lt;team&gt;'s </v>
      </c>
      <c r="D1163" t="s">
        <v>10940</v>
      </c>
      <c r="E1163" t="s">
        <v>10804</v>
      </c>
      <c r="F1163" t="s">
        <v>10924</v>
      </c>
      <c r="G1163" t="s">
        <v>10920</v>
      </c>
      <c r="H1163" t="str">
        <f t="shared" si="18"/>
        <v>&lt;player1&gt; Clear Path Foul. &lt;lname&gt;'s 11th Personal Foul , &lt;team&gt;'s 7th Team Foul.</v>
      </c>
    </row>
    <row r="1164" spans="1:8" x14ac:dyDescent="0.25">
      <c r="A1164" t="s">
        <v>10154</v>
      </c>
      <c r="B1164" t="s">
        <v>10939</v>
      </c>
      <c r="C1164" t="str">
        <f>VLOOKUP(E1164,foul_type,2,FALSE)&amp;" , &lt;team&gt;'s "</f>
        <v xml:space="preserve"> Personal Foul , &lt;team&gt;'s </v>
      </c>
      <c r="D1164" t="s">
        <v>10940</v>
      </c>
      <c r="E1164" t="s">
        <v>10805</v>
      </c>
      <c r="F1164" t="s">
        <v>10924</v>
      </c>
      <c r="G1164" t="s">
        <v>10920</v>
      </c>
      <c r="H1164" t="str">
        <f t="shared" si="18"/>
        <v>&lt;player1&gt; Inbound Foul. &lt;lname&gt;'s 11th Personal Foul , &lt;team&gt;'s 7th Team Foul.</v>
      </c>
    </row>
    <row r="1165" spans="1:8" x14ac:dyDescent="0.25">
      <c r="A1165" t="s">
        <v>10154</v>
      </c>
      <c r="B1165" t="s">
        <v>10939</v>
      </c>
      <c r="C1165" t="str">
        <f>VLOOKUP(E1165,foul_type,2,FALSE)&amp;" , &lt;team&gt;'s "</f>
        <v xml:space="preserve"> Personal Foul , &lt;team&gt;'s </v>
      </c>
      <c r="D1165" t="s">
        <v>10940</v>
      </c>
      <c r="E1165" t="s">
        <v>10806</v>
      </c>
      <c r="F1165" t="s">
        <v>10924</v>
      </c>
      <c r="G1165" t="s">
        <v>10920</v>
      </c>
      <c r="H1165" t="str">
        <f t="shared" ref="H1165:H1228" si="19">+CONCATENATE(A1165,E1165,B1165,F1165,C1165,G1165,D1165)</f>
        <v>&lt;player1&gt; Foul. &lt;lname&gt;'s 11th Personal Foul , &lt;team&gt;'s 7th Team Foul.</v>
      </c>
    </row>
    <row r="1166" spans="1:8" x14ac:dyDescent="0.25">
      <c r="A1166" t="s">
        <v>10154</v>
      </c>
      <c r="B1166" t="s">
        <v>10939</v>
      </c>
      <c r="C1166" t="str">
        <f>VLOOKUP(E1166,foul_type,2,FALSE)&amp;" , &lt;team&gt;'s "</f>
        <v xml:space="preserve"> Personal Foul , &lt;team&gt;'s </v>
      </c>
      <c r="D1166" t="s">
        <v>10940</v>
      </c>
      <c r="E1166" t="s">
        <v>10809</v>
      </c>
      <c r="F1166" t="s">
        <v>10924</v>
      </c>
      <c r="G1166" t="s">
        <v>10920</v>
      </c>
      <c r="H1166" t="str">
        <f t="shared" si="19"/>
        <v>&lt;player1&gt; Punching Foul. &lt;lname&gt;'s 11th Personal Foul , &lt;team&gt;'s 7th Team Foul.</v>
      </c>
    </row>
    <row r="1167" spans="1:8" x14ac:dyDescent="0.25">
      <c r="A1167" t="s">
        <v>10154</v>
      </c>
      <c r="B1167" t="s">
        <v>10939</v>
      </c>
      <c r="C1167" t="str">
        <f>VLOOKUP(E1167,foul_type,2,FALSE)&amp;" , &lt;team&gt;'s "</f>
        <v xml:space="preserve"> Personal Foul , &lt;team&gt;'s </v>
      </c>
      <c r="D1167" t="s">
        <v>10940</v>
      </c>
      <c r="E1167" t="s">
        <v>10793</v>
      </c>
      <c r="F1167" t="s">
        <v>10914</v>
      </c>
      <c r="G1167" t="s">
        <v>10921</v>
      </c>
      <c r="H1167" t="str">
        <f t="shared" si="19"/>
        <v>&lt;player1&gt; Shooting Foul. &lt;lname&gt;'s 1st Personal Foul , &lt;team&gt;'s 8th Team Foul.</v>
      </c>
    </row>
    <row r="1168" spans="1:8" x14ac:dyDescent="0.25">
      <c r="A1168" t="s">
        <v>10154</v>
      </c>
      <c r="B1168" t="s">
        <v>10939</v>
      </c>
      <c r="C1168" t="str">
        <f>VLOOKUP(E1168,foul_type,2,FALSE)&amp;" , &lt;team&gt;'s "</f>
        <v xml:space="preserve"> Personal Foul , &lt;team&gt;'s </v>
      </c>
      <c r="D1168" t="s">
        <v>10940</v>
      </c>
      <c r="E1168" t="s">
        <v>10794</v>
      </c>
      <c r="F1168" t="s">
        <v>10914</v>
      </c>
      <c r="G1168" t="s">
        <v>10921</v>
      </c>
      <c r="H1168" t="str">
        <f t="shared" si="19"/>
        <v>&lt;player1&gt; Personal Foul. &lt;lname&gt;'s 1st Personal Foul , &lt;team&gt;'s 8th Team Foul.</v>
      </c>
    </row>
    <row r="1169" spans="1:8" x14ac:dyDescent="0.25">
      <c r="A1169" t="s">
        <v>10154</v>
      </c>
      <c r="B1169" t="s">
        <v>10939</v>
      </c>
      <c r="C1169" t="str">
        <f>VLOOKUP(E1169,foul_type,2,FALSE)&amp;" , &lt;team&gt;'s "</f>
        <v xml:space="preserve"> Personal Foul , &lt;team&gt;'s </v>
      </c>
      <c r="D1169" t="s">
        <v>10940</v>
      </c>
      <c r="E1169" t="s">
        <v>10795</v>
      </c>
      <c r="F1169" t="s">
        <v>10914</v>
      </c>
      <c r="G1169" t="s">
        <v>10921</v>
      </c>
      <c r="H1169" t="str">
        <f t="shared" si="19"/>
        <v>&lt;player1&gt; Offensive Foul. &lt;lname&gt;'s 1st Personal Foul , &lt;team&gt;'s 8th Team Foul.</v>
      </c>
    </row>
    <row r="1170" spans="1:8" x14ac:dyDescent="0.25">
      <c r="A1170" t="s">
        <v>10154</v>
      </c>
      <c r="B1170" t="s">
        <v>10939</v>
      </c>
      <c r="C1170" t="str">
        <f>VLOOKUP(E1170,foul_type,2,FALSE)&amp;" , &lt;team&gt;'s "</f>
        <v xml:space="preserve"> Personal Foul , &lt;team&gt;'s </v>
      </c>
      <c r="D1170" t="s">
        <v>10940</v>
      </c>
      <c r="E1170" t="s">
        <v>10796</v>
      </c>
      <c r="F1170" t="s">
        <v>10914</v>
      </c>
      <c r="G1170" t="s">
        <v>10921</v>
      </c>
      <c r="H1170" t="str">
        <f t="shared" si="19"/>
        <v>&lt;player1&gt; Illegal Defense Foul. &lt;lname&gt;'s 1st Personal Foul , &lt;team&gt;'s 8th Team Foul.</v>
      </c>
    </row>
    <row r="1171" spans="1:8" x14ac:dyDescent="0.25">
      <c r="A1171" t="s">
        <v>10154</v>
      </c>
      <c r="B1171" t="s">
        <v>10939</v>
      </c>
      <c r="C1171" t="str">
        <f>VLOOKUP(E1171,foul_type,2,FALSE)&amp;" , &lt;team&gt;'s "</f>
        <v xml:space="preserve"> Technical Foul , &lt;team&gt;'s </v>
      </c>
      <c r="D1171" t="s">
        <v>10940</v>
      </c>
      <c r="E1171" t="s">
        <v>10797</v>
      </c>
      <c r="F1171" t="s">
        <v>10914</v>
      </c>
      <c r="G1171" t="s">
        <v>10921</v>
      </c>
      <c r="H1171" t="str">
        <f t="shared" si="19"/>
        <v>&lt;player1&gt; Technical Foul. &lt;lname&gt;'s 1st Technical Foul , &lt;team&gt;'s 8th Team Foul.</v>
      </c>
    </row>
    <row r="1172" spans="1:8" x14ac:dyDescent="0.25">
      <c r="A1172" t="s">
        <v>10154</v>
      </c>
      <c r="B1172" t="s">
        <v>10939</v>
      </c>
      <c r="C1172" t="str">
        <f>VLOOKUP(E1172,foul_type,2,FALSE)&amp;" , &lt;team&gt;'s "</f>
        <v xml:space="preserve"> Personal Foul , &lt;team&gt;'s </v>
      </c>
      <c r="D1172" t="s">
        <v>10940</v>
      </c>
      <c r="E1172" t="s">
        <v>10798</v>
      </c>
      <c r="F1172" t="s">
        <v>10914</v>
      </c>
      <c r="G1172" t="s">
        <v>10921</v>
      </c>
      <c r="H1172" t="str">
        <f t="shared" si="19"/>
        <v>&lt;player1&gt; Loose Ball Foul. &lt;lname&gt;'s 1st Personal Foul , &lt;team&gt;'s 8th Team Foul.</v>
      </c>
    </row>
    <row r="1173" spans="1:8" x14ac:dyDescent="0.25">
      <c r="A1173" t="s">
        <v>10154</v>
      </c>
      <c r="B1173" t="s">
        <v>10939</v>
      </c>
      <c r="C1173" t="str">
        <f>VLOOKUP(E1173,foul_type,2,FALSE)&amp;" , &lt;team&gt;'s "</f>
        <v xml:space="preserve"> Flagrant Foul , &lt;team&gt;'s </v>
      </c>
      <c r="D1173" t="s">
        <v>10940</v>
      </c>
      <c r="E1173" t="s">
        <v>10799</v>
      </c>
      <c r="F1173" t="s">
        <v>10914</v>
      </c>
      <c r="G1173" t="s">
        <v>10921</v>
      </c>
      <c r="H1173" t="str">
        <f t="shared" si="19"/>
        <v>&lt;player1&gt; Flagrant Foul Type 2. &lt;lname&gt;'s 1st Flagrant Foul , &lt;team&gt;'s 8th Team Foul.</v>
      </c>
    </row>
    <row r="1174" spans="1:8" x14ac:dyDescent="0.25">
      <c r="A1174" t="s">
        <v>10154</v>
      </c>
      <c r="B1174" t="s">
        <v>10939</v>
      </c>
      <c r="C1174" t="str">
        <f>VLOOKUP(E1174,foul_type,2,FALSE)&amp;" , &lt;team&gt;'s "</f>
        <v xml:space="preserve"> Personal Foul , &lt;team&gt;'s </v>
      </c>
      <c r="D1174" t="s">
        <v>10940</v>
      </c>
      <c r="E1174" t="s">
        <v>10800</v>
      </c>
      <c r="F1174" t="s">
        <v>10914</v>
      </c>
      <c r="G1174" t="s">
        <v>10921</v>
      </c>
      <c r="H1174" t="str">
        <f t="shared" si="19"/>
        <v>&lt;player1&gt; Away From Ball Foul. &lt;lname&gt;'s 1st Personal Foul , &lt;team&gt;'s 8th Team Foul.</v>
      </c>
    </row>
    <row r="1175" spans="1:8" x14ac:dyDescent="0.25">
      <c r="A1175" t="s">
        <v>10154</v>
      </c>
      <c r="B1175" t="s">
        <v>10939</v>
      </c>
      <c r="C1175" t="str">
        <f>VLOOKUP(E1175,foul_type,2,FALSE)&amp;" , &lt;team&gt;'s "</f>
        <v xml:space="preserve"> Personal Foul , &lt;team&gt;'s </v>
      </c>
      <c r="D1175" t="s">
        <v>10940</v>
      </c>
      <c r="E1175" t="s">
        <v>10801</v>
      </c>
      <c r="F1175" t="s">
        <v>10914</v>
      </c>
      <c r="G1175" t="s">
        <v>10921</v>
      </c>
      <c r="H1175" t="str">
        <f t="shared" si="19"/>
        <v>&lt;player1&gt; Hanging on Rim Foul. &lt;lname&gt;'s 1st Personal Foul , &lt;team&gt;'s 8th Team Foul.</v>
      </c>
    </row>
    <row r="1176" spans="1:8" x14ac:dyDescent="0.25">
      <c r="A1176" t="s">
        <v>10154</v>
      </c>
      <c r="B1176" t="s">
        <v>10939</v>
      </c>
      <c r="C1176" t="str">
        <f>VLOOKUP(E1176,foul_type,2,FALSE)&amp;" , &lt;team&gt;'s "</f>
        <v xml:space="preserve"> Personal Foul , &lt;team&gt;'s </v>
      </c>
      <c r="D1176" t="s">
        <v>10940</v>
      </c>
      <c r="E1176" t="s">
        <v>10802</v>
      </c>
      <c r="F1176" t="s">
        <v>10914</v>
      </c>
      <c r="G1176" t="s">
        <v>10921</v>
      </c>
      <c r="H1176" t="str">
        <f t="shared" si="19"/>
        <v>&lt;player1&gt; Elbow Foul. &lt;lname&gt;'s 1st Personal Foul , &lt;team&gt;'s 8th Team Foul.</v>
      </c>
    </row>
    <row r="1177" spans="1:8" x14ac:dyDescent="0.25">
      <c r="A1177" t="s">
        <v>10154</v>
      </c>
      <c r="B1177" t="s">
        <v>10939</v>
      </c>
      <c r="C1177" t="str">
        <f>VLOOKUP(E1177,foul_type,2,FALSE)&amp;" , &lt;team&gt;'s "</f>
        <v xml:space="preserve"> Flagrant Foul , &lt;team&gt;'s </v>
      </c>
      <c r="D1177" t="s">
        <v>10940</v>
      </c>
      <c r="E1177" t="s">
        <v>10803</v>
      </c>
      <c r="F1177" t="s">
        <v>10914</v>
      </c>
      <c r="G1177" t="s">
        <v>10921</v>
      </c>
      <c r="H1177" t="str">
        <f t="shared" si="19"/>
        <v>&lt;player1&gt; Flagrant Foul Type 1. &lt;lname&gt;'s 1st Flagrant Foul , &lt;team&gt;'s 8th Team Foul.</v>
      </c>
    </row>
    <row r="1178" spans="1:8" x14ac:dyDescent="0.25">
      <c r="A1178" t="s">
        <v>10154</v>
      </c>
      <c r="B1178" t="s">
        <v>10939</v>
      </c>
      <c r="C1178" t="str">
        <f>VLOOKUP(E1178,foul_type,2,FALSE)&amp;" , &lt;team&gt;'s "</f>
        <v xml:space="preserve"> Personal Foul , &lt;team&gt;'s </v>
      </c>
      <c r="D1178" t="s">
        <v>10940</v>
      </c>
      <c r="E1178" t="s">
        <v>10804</v>
      </c>
      <c r="F1178" t="s">
        <v>10914</v>
      </c>
      <c r="G1178" t="s">
        <v>10921</v>
      </c>
      <c r="H1178" t="str">
        <f t="shared" si="19"/>
        <v>&lt;player1&gt; Clear Path Foul. &lt;lname&gt;'s 1st Personal Foul , &lt;team&gt;'s 8th Team Foul.</v>
      </c>
    </row>
    <row r="1179" spans="1:8" x14ac:dyDescent="0.25">
      <c r="A1179" t="s">
        <v>10154</v>
      </c>
      <c r="B1179" t="s">
        <v>10939</v>
      </c>
      <c r="C1179" t="str">
        <f>VLOOKUP(E1179,foul_type,2,FALSE)&amp;" , &lt;team&gt;'s "</f>
        <v xml:space="preserve"> Personal Foul , &lt;team&gt;'s </v>
      </c>
      <c r="D1179" t="s">
        <v>10940</v>
      </c>
      <c r="E1179" t="s">
        <v>10805</v>
      </c>
      <c r="F1179" t="s">
        <v>10914</v>
      </c>
      <c r="G1179" t="s">
        <v>10921</v>
      </c>
      <c r="H1179" t="str">
        <f t="shared" si="19"/>
        <v>&lt;player1&gt; Inbound Foul. &lt;lname&gt;'s 1st Personal Foul , &lt;team&gt;'s 8th Team Foul.</v>
      </c>
    </row>
    <row r="1180" spans="1:8" x14ac:dyDescent="0.25">
      <c r="A1180" t="s">
        <v>10154</v>
      </c>
      <c r="B1180" t="s">
        <v>10939</v>
      </c>
      <c r="C1180" t="str">
        <f>VLOOKUP(E1180,foul_type,2,FALSE)&amp;" , &lt;team&gt;'s "</f>
        <v xml:space="preserve"> Personal Foul , &lt;team&gt;'s </v>
      </c>
      <c r="D1180" t="s">
        <v>10940</v>
      </c>
      <c r="E1180" t="s">
        <v>10806</v>
      </c>
      <c r="F1180" t="s">
        <v>10914</v>
      </c>
      <c r="G1180" t="s">
        <v>10921</v>
      </c>
      <c r="H1180" t="str">
        <f t="shared" si="19"/>
        <v>&lt;player1&gt; Foul. &lt;lname&gt;'s 1st Personal Foul , &lt;team&gt;'s 8th Team Foul.</v>
      </c>
    </row>
    <row r="1181" spans="1:8" x14ac:dyDescent="0.25">
      <c r="A1181" t="s">
        <v>10154</v>
      </c>
      <c r="B1181" t="s">
        <v>10939</v>
      </c>
      <c r="C1181" t="str">
        <f>VLOOKUP(E1181,foul_type,2,FALSE)&amp;" , &lt;team&gt;'s "</f>
        <v xml:space="preserve"> Personal Foul , &lt;team&gt;'s </v>
      </c>
      <c r="D1181" t="s">
        <v>10940</v>
      </c>
      <c r="E1181" t="s">
        <v>10809</v>
      </c>
      <c r="F1181" t="s">
        <v>10914</v>
      </c>
      <c r="G1181" t="s">
        <v>10921</v>
      </c>
      <c r="H1181" t="str">
        <f t="shared" si="19"/>
        <v>&lt;player1&gt; Punching Foul. &lt;lname&gt;'s 1st Personal Foul , &lt;team&gt;'s 8th Team Foul.</v>
      </c>
    </row>
    <row r="1182" spans="1:8" x14ac:dyDescent="0.25">
      <c r="A1182" t="s">
        <v>10154</v>
      </c>
      <c r="B1182" t="s">
        <v>10939</v>
      </c>
      <c r="C1182" t="str">
        <f>VLOOKUP(E1182,foul_type,2,FALSE)&amp;" , &lt;team&gt;'s "</f>
        <v xml:space="preserve"> Personal Foul , &lt;team&gt;'s </v>
      </c>
      <c r="D1182" t="s">
        <v>10940</v>
      </c>
      <c r="E1182" t="s">
        <v>10793</v>
      </c>
      <c r="F1182" t="s">
        <v>10915</v>
      </c>
      <c r="G1182" t="s">
        <v>10921</v>
      </c>
      <c r="H1182" t="str">
        <f t="shared" si="19"/>
        <v>&lt;player1&gt; Shooting Foul. &lt;lname&gt;'s 2nd Personal Foul , &lt;team&gt;'s 8th Team Foul.</v>
      </c>
    </row>
    <row r="1183" spans="1:8" x14ac:dyDescent="0.25">
      <c r="A1183" t="s">
        <v>10154</v>
      </c>
      <c r="B1183" t="s">
        <v>10939</v>
      </c>
      <c r="C1183" t="str">
        <f>VLOOKUP(E1183,foul_type,2,FALSE)&amp;" , &lt;team&gt;'s "</f>
        <v xml:space="preserve"> Personal Foul , &lt;team&gt;'s </v>
      </c>
      <c r="D1183" t="s">
        <v>10940</v>
      </c>
      <c r="E1183" t="s">
        <v>10794</v>
      </c>
      <c r="F1183" t="s">
        <v>10915</v>
      </c>
      <c r="G1183" t="s">
        <v>10921</v>
      </c>
      <c r="H1183" t="str">
        <f t="shared" si="19"/>
        <v>&lt;player1&gt; Personal Foul. &lt;lname&gt;'s 2nd Personal Foul , &lt;team&gt;'s 8th Team Foul.</v>
      </c>
    </row>
    <row r="1184" spans="1:8" x14ac:dyDescent="0.25">
      <c r="A1184" t="s">
        <v>10154</v>
      </c>
      <c r="B1184" t="s">
        <v>10939</v>
      </c>
      <c r="C1184" t="str">
        <f>VLOOKUP(E1184,foul_type,2,FALSE)&amp;" , &lt;team&gt;'s "</f>
        <v xml:space="preserve"> Personal Foul , &lt;team&gt;'s </v>
      </c>
      <c r="D1184" t="s">
        <v>10940</v>
      </c>
      <c r="E1184" t="s">
        <v>10795</v>
      </c>
      <c r="F1184" t="s">
        <v>10915</v>
      </c>
      <c r="G1184" t="s">
        <v>10921</v>
      </c>
      <c r="H1184" t="str">
        <f t="shared" si="19"/>
        <v>&lt;player1&gt; Offensive Foul. &lt;lname&gt;'s 2nd Personal Foul , &lt;team&gt;'s 8th Team Foul.</v>
      </c>
    </row>
    <row r="1185" spans="1:8" x14ac:dyDescent="0.25">
      <c r="A1185" t="s">
        <v>10154</v>
      </c>
      <c r="B1185" t="s">
        <v>10939</v>
      </c>
      <c r="C1185" t="str">
        <f>VLOOKUP(E1185,foul_type,2,FALSE)&amp;" , &lt;team&gt;'s "</f>
        <v xml:space="preserve"> Personal Foul , &lt;team&gt;'s </v>
      </c>
      <c r="D1185" t="s">
        <v>10940</v>
      </c>
      <c r="E1185" t="s">
        <v>10796</v>
      </c>
      <c r="F1185" t="s">
        <v>10915</v>
      </c>
      <c r="G1185" t="s">
        <v>10921</v>
      </c>
      <c r="H1185" t="str">
        <f t="shared" si="19"/>
        <v>&lt;player1&gt; Illegal Defense Foul. &lt;lname&gt;'s 2nd Personal Foul , &lt;team&gt;'s 8th Team Foul.</v>
      </c>
    </row>
    <row r="1186" spans="1:8" x14ac:dyDescent="0.25">
      <c r="A1186" t="s">
        <v>10154</v>
      </c>
      <c r="B1186" t="s">
        <v>10939</v>
      </c>
      <c r="C1186" t="str">
        <f>VLOOKUP(E1186,foul_type,2,FALSE)&amp;" , &lt;team&gt;'s "</f>
        <v xml:space="preserve"> Technical Foul , &lt;team&gt;'s </v>
      </c>
      <c r="D1186" t="s">
        <v>10940</v>
      </c>
      <c r="E1186" t="s">
        <v>10797</v>
      </c>
      <c r="F1186" t="s">
        <v>10915</v>
      </c>
      <c r="G1186" t="s">
        <v>10921</v>
      </c>
      <c r="H1186" t="str">
        <f t="shared" si="19"/>
        <v>&lt;player1&gt; Technical Foul. &lt;lname&gt;'s 2nd Technical Foul , &lt;team&gt;'s 8th Team Foul.</v>
      </c>
    </row>
    <row r="1187" spans="1:8" x14ac:dyDescent="0.25">
      <c r="A1187" t="s">
        <v>10154</v>
      </c>
      <c r="B1187" t="s">
        <v>10939</v>
      </c>
      <c r="C1187" t="str">
        <f>VLOOKUP(E1187,foul_type,2,FALSE)&amp;" , &lt;team&gt;'s "</f>
        <v xml:space="preserve"> Personal Foul , &lt;team&gt;'s </v>
      </c>
      <c r="D1187" t="s">
        <v>10940</v>
      </c>
      <c r="E1187" t="s">
        <v>10798</v>
      </c>
      <c r="F1187" t="s">
        <v>10915</v>
      </c>
      <c r="G1187" t="s">
        <v>10921</v>
      </c>
      <c r="H1187" t="str">
        <f t="shared" si="19"/>
        <v>&lt;player1&gt; Loose Ball Foul. &lt;lname&gt;'s 2nd Personal Foul , &lt;team&gt;'s 8th Team Foul.</v>
      </c>
    </row>
    <row r="1188" spans="1:8" x14ac:dyDescent="0.25">
      <c r="A1188" t="s">
        <v>10154</v>
      </c>
      <c r="B1188" t="s">
        <v>10939</v>
      </c>
      <c r="C1188" t="str">
        <f>VLOOKUP(E1188,foul_type,2,FALSE)&amp;" , &lt;team&gt;'s "</f>
        <v xml:space="preserve"> Flagrant Foul , &lt;team&gt;'s </v>
      </c>
      <c r="D1188" t="s">
        <v>10940</v>
      </c>
      <c r="E1188" t="s">
        <v>10799</v>
      </c>
      <c r="F1188" t="s">
        <v>10915</v>
      </c>
      <c r="G1188" t="s">
        <v>10921</v>
      </c>
      <c r="H1188" t="str">
        <f t="shared" si="19"/>
        <v>&lt;player1&gt; Flagrant Foul Type 2. &lt;lname&gt;'s 2nd Flagrant Foul , &lt;team&gt;'s 8th Team Foul.</v>
      </c>
    </row>
    <row r="1189" spans="1:8" x14ac:dyDescent="0.25">
      <c r="A1189" t="s">
        <v>10154</v>
      </c>
      <c r="B1189" t="s">
        <v>10939</v>
      </c>
      <c r="C1189" t="str">
        <f>VLOOKUP(E1189,foul_type,2,FALSE)&amp;" , &lt;team&gt;'s "</f>
        <v xml:space="preserve"> Personal Foul , &lt;team&gt;'s </v>
      </c>
      <c r="D1189" t="s">
        <v>10940</v>
      </c>
      <c r="E1189" t="s">
        <v>10800</v>
      </c>
      <c r="F1189" t="s">
        <v>10915</v>
      </c>
      <c r="G1189" t="s">
        <v>10921</v>
      </c>
      <c r="H1189" t="str">
        <f t="shared" si="19"/>
        <v>&lt;player1&gt; Away From Ball Foul. &lt;lname&gt;'s 2nd Personal Foul , &lt;team&gt;'s 8th Team Foul.</v>
      </c>
    </row>
    <row r="1190" spans="1:8" x14ac:dyDescent="0.25">
      <c r="A1190" t="s">
        <v>10154</v>
      </c>
      <c r="B1190" t="s">
        <v>10939</v>
      </c>
      <c r="C1190" t="str">
        <f>VLOOKUP(E1190,foul_type,2,FALSE)&amp;" , &lt;team&gt;'s "</f>
        <v xml:space="preserve"> Personal Foul , &lt;team&gt;'s </v>
      </c>
      <c r="D1190" t="s">
        <v>10940</v>
      </c>
      <c r="E1190" t="s">
        <v>10801</v>
      </c>
      <c r="F1190" t="s">
        <v>10915</v>
      </c>
      <c r="G1190" t="s">
        <v>10921</v>
      </c>
      <c r="H1190" t="str">
        <f t="shared" si="19"/>
        <v>&lt;player1&gt; Hanging on Rim Foul. &lt;lname&gt;'s 2nd Personal Foul , &lt;team&gt;'s 8th Team Foul.</v>
      </c>
    </row>
    <row r="1191" spans="1:8" x14ac:dyDescent="0.25">
      <c r="A1191" t="s">
        <v>10154</v>
      </c>
      <c r="B1191" t="s">
        <v>10939</v>
      </c>
      <c r="C1191" t="str">
        <f>VLOOKUP(E1191,foul_type,2,FALSE)&amp;" , &lt;team&gt;'s "</f>
        <v xml:space="preserve"> Personal Foul , &lt;team&gt;'s </v>
      </c>
      <c r="D1191" t="s">
        <v>10940</v>
      </c>
      <c r="E1191" t="s">
        <v>10802</v>
      </c>
      <c r="F1191" t="s">
        <v>10915</v>
      </c>
      <c r="G1191" t="s">
        <v>10921</v>
      </c>
      <c r="H1191" t="str">
        <f t="shared" si="19"/>
        <v>&lt;player1&gt; Elbow Foul. &lt;lname&gt;'s 2nd Personal Foul , &lt;team&gt;'s 8th Team Foul.</v>
      </c>
    </row>
    <row r="1192" spans="1:8" x14ac:dyDescent="0.25">
      <c r="A1192" t="s">
        <v>10154</v>
      </c>
      <c r="B1192" t="s">
        <v>10939</v>
      </c>
      <c r="C1192" t="str">
        <f>VLOOKUP(E1192,foul_type,2,FALSE)&amp;" , &lt;team&gt;'s "</f>
        <v xml:space="preserve"> Flagrant Foul , &lt;team&gt;'s </v>
      </c>
      <c r="D1192" t="s">
        <v>10940</v>
      </c>
      <c r="E1192" t="s">
        <v>10803</v>
      </c>
      <c r="F1192" t="s">
        <v>10915</v>
      </c>
      <c r="G1192" t="s">
        <v>10921</v>
      </c>
      <c r="H1192" t="str">
        <f t="shared" si="19"/>
        <v>&lt;player1&gt; Flagrant Foul Type 1. &lt;lname&gt;'s 2nd Flagrant Foul , &lt;team&gt;'s 8th Team Foul.</v>
      </c>
    </row>
    <row r="1193" spans="1:8" x14ac:dyDescent="0.25">
      <c r="A1193" t="s">
        <v>10154</v>
      </c>
      <c r="B1193" t="s">
        <v>10939</v>
      </c>
      <c r="C1193" t="str">
        <f>VLOOKUP(E1193,foul_type,2,FALSE)&amp;" , &lt;team&gt;'s "</f>
        <v xml:space="preserve"> Personal Foul , &lt;team&gt;'s </v>
      </c>
      <c r="D1193" t="s">
        <v>10940</v>
      </c>
      <c r="E1193" t="s">
        <v>10804</v>
      </c>
      <c r="F1193" t="s">
        <v>10915</v>
      </c>
      <c r="G1193" t="s">
        <v>10921</v>
      </c>
      <c r="H1193" t="str">
        <f t="shared" si="19"/>
        <v>&lt;player1&gt; Clear Path Foul. &lt;lname&gt;'s 2nd Personal Foul , &lt;team&gt;'s 8th Team Foul.</v>
      </c>
    </row>
    <row r="1194" spans="1:8" x14ac:dyDescent="0.25">
      <c r="A1194" t="s">
        <v>10154</v>
      </c>
      <c r="B1194" t="s">
        <v>10939</v>
      </c>
      <c r="C1194" t="str">
        <f>VLOOKUP(E1194,foul_type,2,FALSE)&amp;" , &lt;team&gt;'s "</f>
        <v xml:space="preserve"> Personal Foul , &lt;team&gt;'s </v>
      </c>
      <c r="D1194" t="s">
        <v>10940</v>
      </c>
      <c r="E1194" t="s">
        <v>10805</v>
      </c>
      <c r="F1194" t="s">
        <v>10915</v>
      </c>
      <c r="G1194" t="s">
        <v>10921</v>
      </c>
      <c r="H1194" t="str">
        <f t="shared" si="19"/>
        <v>&lt;player1&gt; Inbound Foul. &lt;lname&gt;'s 2nd Personal Foul , &lt;team&gt;'s 8th Team Foul.</v>
      </c>
    </row>
    <row r="1195" spans="1:8" x14ac:dyDescent="0.25">
      <c r="A1195" t="s">
        <v>10154</v>
      </c>
      <c r="B1195" t="s">
        <v>10939</v>
      </c>
      <c r="C1195" t="str">
        <f>VLOOKUP(E1195,foul_type,2,FALSE)&amp;" , &lt;team&gt;'s "</f>
        <v xml:space="preserve"> Personal Foul , &lt;team&gt;'s </v>
      </c>
      <c r="D1195" t="s">
        <v>10940</v>
      </c>
      <c r="E1195" t="s">
        <v>10806</v>
      </c>
      <c r="F1195" t="s">
        <v>10915</v>
      </c>
      <c r="G1195" t="s">
        <v>10921</v>
      </c>
      <c r="H1195" t="str">
        <f t="shared" si="19"/>
        <v>&lt;player1&gt; Foul. &lt;lname&gt;'s 2nd Personal Foul , &lt;team&gt;'s 8th Team Foul.</v>
      </c>
    </row>
    <row r="1196" spans="1:8" x14ac:dyDescent="0.25">
      <c r="A1196" t="s">
        <v>10154</v>
      </c>
      <c r="B1196" t="s">
        <v>10939</v>
      </c>
      <c r="C1196" t="str">
        <f>VLOOKUP(E1196,foul_type,2,FALSE)&amp;" , &lt;team&gt;'s "</f>
        <v xml:space="preserve"> Personal Foul , &lt;team&gt;'s </v>
      </c>
      <c r="D1196" t="s">
        <v>10940</v>
      </c>
      <c r="E1196" t="s">
        <v>10809</v>
      </c>
      <c r="F1196" t="s">
        <v>10915</v>
      </c>
      <c r="G1196" t="s">
        <v>10921</v>
      </c>
      <c r="H1196" t="str">
        <f t="shared" si="19"/>
        <v>&lt;player1&gt; Punching Foul. &lt;lname&gt;'s 2nd Personal Foul , &lt;team&gt;'s 8th Team Foul.</v>
      </c>
    </row>
    <row r="1197" spans="1:8" x14ac:dyDescent="0.25">
      <c r="A1197" t="s">
        <v>10154</v>
      </c>
      <c r="B1197" t="s">
        <v>10939</v>
      </c>
      <c r="C1197" t="str">
        <f>VLOOKUP(E1197,foul_type,2,FALSE)&amp;" , &lt;team&gt;'s "</f>
        <v xml:space="preserve"> Personal Foul , &lt;team&gt;'s </v>
      </c>
      <c r="D1197" t="s">
        <v>10940</v>
      </c>
      <c r="E1197" t="s">
        <v>10793</v>
      </c>
      <c r="F1197" t="s">
        <v>10916</v>
      </c>
      <c r="G1197" t="s">
        <v>10921</v>
      </c>
      <c r="H1197" t="str">
        <f t="shared" si="19"/>
        <v>&lt;player1&gt; Shooting Foul. &lt;lname&gt;'s 3rd Personal Foul , &lt;team&gt;'s 8th Team Foul.</v>
      </c>
    </row>
    <row r="1198" spans="1:8" x14ac:dyDescent="0.25">
      <c r="A1198" t="s">
        <v>10154</v>
      </c>
      <c r="B1198" t="s">
        <v>10939</v>
      </c>
      <c r="C1198" t="str">
        <f>VLOOKUP(E1198,foul_type,2,FALSE)&amp;" , &lt;team&gt;'s "</f>
        <v xml:space="preserve"> Personal Foul , &lt;team&gt;'s </v>
      </c>
      <c r="D1198" t="s">
        <v>10940</v>
      </c>
      <c r="E1198" t="s">
        <v>10794</v>
      </c>
      <c r="F1198" t="s">
        <v>10916</v>
      </c>
      <c r="G1198" t="s">
        <v>10921</v>
      </c>
      <c r="H1198" t="str">
        <f t="shared" si="19"/>
        <v>&lt;player1&gt; Personal Foul. &lt;lname&gt;'s 3rd Personal Foul , &lt;team&gt;'s 8th Team Foul.</v>
      </c>
    </row>
    <row r="1199" spans="1:8" x14ac:dyDescent="0.25">
      <c r="A1199" t="s">
        <v>10154</v>
      </c>
      <c r="B1199" t="s">
        <v>10939</v>
      </c>
      <c r="C1199" t="str">
        <f>VLOOKUP(E1199,foul_type,2,FALSE)&amp;" , &lt;team&gt;'s "</f>
        <v xml:space="preserve"> Personal Foul , &lt;team&gt;'s </v>
      </c>
      <c r="D1199" t="s">
        <v>10940</v>
      </c>
      <c r="E1199" t="s">
        <v>10795</v>
      </c>
      <c r="F1199" t="s">
        <v>10916</v>
      </c>
      <c r="G1199" t="s">
        <v>10921</v>
      </c>
      <c r="H1199" t="str">
        <f t="shared" si="19"/>
        <v>&lt;player1&gt; Offensive Foul. &lt;lname&gt;'s 3rd Personal Foul , &lt;team&gt;'s 8th Team Foul.</v>
      </c>
    </row>
    <row r="1200" spans="1:8" x14ac:dyDescent="0.25">
      <c r="A1200" t="s">
        <v>10154</v>
      </c>
      <c r="B1200" t="s">
        <v>10939</v>
      </c>
      <c r="C1200" t="str">
        <f>VLOOKUP(E1200,foul_type,2,FALSE)&amp;" , &lt;team&gt;'s "</f>
        <v xml:space="preserve"> Personal Foul , &lt;team&gt;'s </v>
      </c>
      <c r="D1200" t="s">
        <v>10940</v>
      </c>
      <c r="E1200" t="s">
        <v>10796</v>
      </c>
      <c r="F1200" t="s">
        <v>10916</v>
      </c>
      <c r="G1200" t="s">
        <v>10921</v>
      </c>
      <c r="H1200" t="str">
        <f t="shared" si="19"/>
        <v>&lt;player1&gt; Illegal Defense Foul. &lt;lname&gt;'s 3rd Personal Foul , &lt;team&gt;'s 8th Team Foul.</v>
      </c>
    </row>
    <row r="1201" spans="1:8" x14ac:dyDescent="0.25">
      <c r="A1201" t="s">
        <v>10154</v>
      </c>
      <c r="B1201" t="s">
        <v>10939</v>
      </c>
      <c r="C1201" t="str">
        <f>VLOOKUP(E1201,foul_type,2,FALSE)&amp;" , &lt;team&gt;'s "</f>
        <v xml:space="preserve"> Technical Foul , &lt;team&gt;'s </v>
      </c>
      <c r="D1201" t="s">
        <v>10940</v>
      </c>
      <c r="E1201" t="s">
        <v>10797</v>
      </c>
      <c r="F1201" t="s">
        <v>10916</v>
      </c>
      <c r="G1201" t="s">
        <v>10921</v>
      </c>
      <c r="H1201" t="str">
        <f t="shared" si="19"/>
        <v>&lt;player1&gt; Technical Foul. &lt;lname&gt;'s 3rd Technical Foul , &lt;team&gt;'s 8th Team Foul.</v>
      </c>
    </row>
    <row r="1202" spans="1:8" x14ac:dyDescent="0.25">
      <c r="A1202" t="s">
        <v>10154</v>
      </c>
      <c r="B1202" t="s">
        <v>10939</v>
      </c>
      <c r="C1202" t="str">
        <f>VLOOKUP(E1202,foul_type,2,FALSE)&amp;" , &lt;team&gt;'s "</f>
        <v xml:space="preserve"> Personal Foul , &lt;team&gt;'s </v>
      </c>
      <c r="D1202" t="s">
        <v>10940</v>
      </c>
      <c r="E1202" t="s">
        <v>10798</v>
      </c>
      <c r="F1202" t="s">
        <v>10916</v>
      </c>
      <c r="G1202" t="s">
        <v>10921</v>
      </c>
      <c r="H1202" t="str">
        <f t="shared" si="19"/>
        <v>&lt;player1&gt; Loose Ball Foul. &lt;lname&gt;'s 3rd Personal Foul , &lt;team&gt;'s 8th Team Foul.</v>
      </c>
    </row>
    <row r="1203" spans="1:8" x14ac:dyDescent="0.25">
      <c r="A1203" t="s">
        <v>10154</v>
      </c>
      <c r="B1203" t="s">
        <v>10939</v>
      </c>
      <c r="C1203" t="str">
        <f>VLOOKUP(E1203,foul_type,2,FALSE)&amp;" , &lt;team&gt;'s "</f>
        <v xml:space="preserve"> Flagrant Foul , &lt;team&gt;'s </v>
      </c>
      <c r="D1203" t="s">
        <v>10940</v>
      </c>
      <c r="E1203" t="s">
        <v>10799</v>
      </c>
      <c r="F1203" t="s">
        <v>10916</v>
      </c>
      <c r="G1203" t="s">
        <v>10921</v>
      </c>
      <c r="H1203" t="str">
        <f t="shared" si="19"/>
        <v>&lt;player1&gt; Flagrant Foul Type 2. &lt;lname&gt;'s 3rd Flagrant Foul , &lt;team&gt;'s 8th Team Foul.</v>
      </c>
    </row>
    <row r="1204" spans="1:8" x14ac:dyDescent="0.25">
      <c r="A1204" t="s">
        <v>10154</v>
      </c>
      <c r="B1204" t="s">
        <v>10939</v>
      </c>
      <c r="C1204" t="str">
        <f>VLOOKUP(E1204,foul_type,2,FALSE)&amp;" , &lt;team&gt;'s "</f>
        <v xml:space="preserve"> Personal Foul , &lt;team&gt;'s </v>
      </c>
      <c r="D1204" t="s">
        <v>10940</v>
      </c>
      <c r="E1204" t="s">
        <v>10800</v>
      </c>
      <c r="F1204" t="s">
        <v>10916</v>
      </c>
      <c r="G1204" t="s">
        <v>10921</v>
      </c>
      <c r="H1204" t="str">
        <f t="shared" si="19"/>
        <v>&lt;player1&gt; Away From Ball Foul. &lt;lname&gt;'s 3rd Personal Foul , &lt;team&gt;'s 8th Team Foul.</v>
      </c>
    </row>
    <row r="1205" spans="1:8" x14ac:dyDescent="0.25">
      <c r="A1205" t="s">
        <v>10154</v>
      </c>
      <c r="B1205" t="s">
        <v>10939</v>
      </c>
      <c r="C1205" t="str">
        <f>VLOOKUP(E1205,foul_type,2,FALSE)&amp;" , &lt;team&gt;'s "</f>
        <v xml:space="preserve"> Personal Foul , &lt;team&gt;'s </v>
      </c>
      <c r="D1205" t="s">
        <v>10940</v>
      </c>
      <c r="E1205" t="s">
        <v>10801</v>
      </c>
      <c r="F1205" t="s">
        <v>10916</v>
      </c>
      <c r="G1205" t="s">
        <v>10921</v>
      </c>
      <c r="H1205" t="str">
        <f t="shared" si="19"/>
        <v>&lt;player1&gt; Hanging on Rim Foul. &lt;lname&gt;'s 3rd Personal Foul , &lt;team&gt;'s 8th Team Foul.</v>
      </c>
    </row>
    <row r="1206" spans="1:8" x14ac:dyDescent="0.25">
      <c r="A1206" t="s">
        <v>10154</v>
      </c>
      <c r="B1206" t="s">
        <v>10939</v>
      </c>
      <c r="C1206" t="str">
        <f>VLOOKUP(E1206,foul_type,2,FALSE)&amp;" , &lt;team&gt;'s "</f>
        <v xml:space="preserve"> Personal Foul , &lt;team&gt;'s </v>
      </c>
      <c r="D1206" t="s">
        <v>10940</v>
      </c>
      <c r="E1206" t="s">
        <v>10802</v>
      </c>
      <c r="F1206" t="s">
        <v>10916</v>
      </c>
      <c r="G1206" t="s">
        <v>10921</v>
      </c>
      <c r="H1206" t="str">
        <f t="shared" si="19"/>
        <v>&lt;player1&gt; Elbow Foul. &lt;lname&gt;'s 3rd Personal Foul , &lt;team&gt;'s 8th Team Foul.</v>
      </c>
    </row>
    <row r="1207" spans="1:8" x14ac:dyDescent="0.25">
      <c r="A1207" t="s">
        <v>10154</v>
      </c>
      <c r="B1207" t="s">
        <v>10939</v>
      </c>
      <c r="C1207" t="str">
        <f>VLOOKUP(E1207,foul_type,2,FALSE)&amp;" , &lt;team&gt;'s "</f>
        <v xml:space="preserve"> Flagrant Foul , &lt;team&gt;'s </v>
      </c>
      <c r="D1207" t="s">
        <v>10940</v>
      </c>
      <c r="E1207" t="s">
        <v>10803</v>
      </c>
      <c r="F1207" t="s">
        <v>10916</v>
      </c>
      <c r="G1207" t="s">
        <v>10921</v>
      </c>
      <c r="H1207" t="str">
        <f t="shared" si="19"/>
        <v>&lt;player1&gt; Flagrant Foul Type 1. &lt;lname&gt;'s 3rd Flagrant Foul , &lt;team&gt;'s 8th Team Foul.</v>
      </c>
    </row>
    <row r="1208" spans="1:8" x14ac:dyDescent="0.25">
      <c r="A1208" t="s">
        <v>10154</v>
      </c>
      <c r="B1208" t="s">
        <v>10939</v>
      </c>
      <c r="C1208" t="str">
        <f>VLOOKUP(E1208,foul_type,2,FALSE)&amp;" , &lt;team&gt;'s "</f>
        <v xml:space="preserve"> Personal Foul , &lt;team&gt;'s </v>
      </c>
      <c r="D1208" t="s">
        <v>10940</v>
      </c>
      <c r="E1208" t="s">
        <v>10804</v>
      </c>
      <c r="F1208" t="s">
        <v>10916</v>
      </c>
      <c r="G1208" t="s">
        <v>10921</v>
      </c>
      <c r="H1208" t="str">
        <f t="shared" si="19"/>
        <v>&lt;player1&gt; Clear Path Foul. &lt;lname&gt;'s 3rd Personal Foul , &lt;team&gt;'s 8th Team Foul.</v>
      </c>
    </row>
    <row r="1209" spans="1:8" x14ac:dyDescent="0.25">
      <c r="A1209" t="s">
        <v>10154</v>
      </c>
      <c r="B1209" t="s">
        <v>10939</v>
      </c>
      <c r="C1209" t="str">
        <f>VLOOKUP(E1209,foul_type,2,FALSE)&amp;" , &lt;team&gt;'s "</f>
        <v xml:space="preserve"> Personal Foul , &lt;team&gt;'s </v>
      </c>
      <c r="D1209" t="s">
        <v>10940</v>
      </c>
      <c r="E1209" t="s">
        <v>10805</v>
      </c>
      <c r="F1209" t="s">
        <v>10916</v>
      </c>
      <c r="G1209" t="s">
        <v>10921</v>
      </c>
      <c r="H1209" t="str">
        <f t="shared" si="19"/>
        <v>&lt;player1&gt; Inbound Foul. &lt;lname&gt;'s 3rd Personal Foul , &lt;team&gt;'s 8th Team Foul.</v>
      </c>
    </row>
    <row r="1210" spans="1:8" x14ac:dyDescent="0.25">
      <c r="A1210" t="s">
        <v>10154</v>
      </c>
      <c r="B1210" t="s">
        <v>10939</v>
      </c>
      <c r="C1210" t="str">
        <f>VLOOKUP(E1210,foul_type,2,FALSE)&amp;" , &lt;team&gt;'s "</f>
        <v xml:space="preserve"> Personal Foul , &lt;team&gt;'s </v>
      </c>
      <c r="D1210" t="s">
        <v>10940</v>
      </c>
      <c r="E1210" t="s">
        <v>10806</v>
      </c>
      <c r="F1210" t="s">
        <v>10916</v>
      </c>
      <c r="G1210" t="s">
        <v>10921</v>
      </c>
      <c r="H1210" t="str">
        <f t="shared" si="19"/>
        <v>&lt;player1&gt; Foul. &lt;lname&gt;'s 3rd Personal Foul , &lt;team&gt;'s 8th Team Foul.</v>
      </c>
    </row>
    <row r="1211" spans="1:8" x14ac:dyDescent="0.25">
      <c r="A1211" t="s">
        <v>10154</v>
      </c>
      <c r="B1211" t="s">
        <v>10939</v>
      </c>
      <c r="C1211" t="str">
        <f>VLOOKUP(E1211,foul_type,2,FALSE)&amp;" , &lt;team&gt;'s "</f>
        <v xml:space="preserve"> Personal Foul , &lt;team&gt;'s </v>
      </c>
      <c r="D1211" t="s">
        <v>10940</v>
      </c>
      <c r="E1211" t="s">
        <v>10809</v>
      </c>
      <c r="F1211" t="s">
        <v>10916</v>
      </c>
      <c r="G1211" t="s">
        <v>10921</v>
      </c>
      <c r="H1211" t="str">
        <f t="shared" si="19"/>
        <v>&lt;player1&gt; Punching Foul. &lt;lname&gt;'s 3rd Personal Foul , &lt;team&gt;'s 8th Team Foul.</v>
      </c>
    </row>
    <row r="1212" spans="1:8" x14ac:dyDescent="0.25">
      <c r="A1212" t="s">
        <v>10154</v>
      </c>
      <c r="B1212" t="s">
        <v>10939</v>
      </c>
      <c r="C1212" t="str">
        <f>VLOOKUP(E1212,foul_type,2,FALSE)&amp;" , &lt;team&gt;'s "</f>
        <v xml:space="preserve"> Personal Foul , &lt;team&gt;'s </v>
      </c>
      <c r="D1212" t="s">
        <v>10940</v>
      </c>
      <c r="E1212" t="s">
        <v>10793</v>
      </c>
      <c r="F1212" t="s">
        <v>10917</v>
      </c>
      <c r="G1212" t="s">
        <v>10921</v>
      </c>
      <c r="H1212" t="str">
        <f t="shared" si="19"/>
        <v>&lt;player1&gt; Shooting Foul. &lt;lname&gt;'s 4th Personal Foul , &lt;team&gt;'s 8th Team Foul.</v>
      </c>
    </row>
    <row r="1213" spans="1:8" x14ac:dyDescent="0.25">
      <c r="A1213" t="s">
        <v>10154</v>
      </c>
      <c r="B1213" t="s">
        <v>10939</v>
      </c>
      <c r="C1213" t="str">
        <f>VLOOKUP(E1213,foul_type,2,FALSE)&amp;" , &lt;team&gt;'s "</f>
        <v xml:space="preserve"> Personal Foul , &lt;team&gt;'s </v>
      </c>
      <c r="D1213" t="s">
        <v>10940</v>
      </c>
      <c r="E1213" t="s">
        <v>10794</v>
      </c>
      <c r="F1213" t="s">
        <v>10917</v>
      </c>
      <c r="G1213" t="s">
        <v>10921</v>
      </c>
      <c r="H1213" t="str">
        <f t="shared" si="19"/>
        <v>&lt;player1&gt; Personal Foul. &lt;lname&gt;'s 4th Personal Foul , &lt;team&gt;'s 8th Team Foul.</v>
      </c>
    </row>
    <row r="1214" spans="1:8" x14ac:dyDescent="0.25">
      <c r="A1214" t="s">
        <v>10154</v>
      </c>
      <c r="B1214" t="s">
        <v>10939</v>
      </c>
      <c r="C1214" t="str">
        <f>VLOOKUP(E1214,foul_type,2,FALSE)&amp;" , &lt;team&gt;'s "</f>
        <v xml:space="preserve"> Personal Foul , &lt;team&gt;'s </v>
      </c>
      <c r="D1214" t="s">
        <v>10940</v>
      </c>
      <c r="E1214" t="s">
        <v>10795</v>
      </c>
      <c r="F1214" t="s">
        <v>10917</v>
      </c>
      <c r="G1214" t="s">
        <v>10921</v>
      </c>
      <c r="H1214" t="str">
        <f t="shared" si="19"/>
        <v>&lt;player1&gt; Offensive Foul. &lt;lname&gt;'s 4th Personal Foul , &lt;team&gt;'s 8th Team Foul.</v>
      </c>
    </row>
    <row r="1215" spans="1:8" x14ac:dyDescent="0.25">
      <c r="A1215" t="s">
        <v>10154</v>
      </c>
      <c r="B1215" t="s">
        <v>10939</v>
      </c>
      <c r="C1215" t="str">
        <f>VLOOKUP(E1215,foul_type,2,FALSE)&amp;" , &lt;team&gt;'s "</f>
        <v xml:space="preserve"> Personal Foul , &lt;team&gt;'s </v>
      </c>
      <c r="D1215" t="s">
        <v>10940</v>
      </c>
      <c r="E1215" t="s">
        <v>10796</v>
      </c>
      <c r="F1215" t="s">
        <v>10917</v>
      </c>
      <c r="G1215" t="s">
        <v>10921</v>
      </c>
      <c r="H1215" t="str">
        <f t="shared" si="19"/>
        <v>&lt;player1&gt; Illegal Defense Foul. &lt;lname&gt;'s 4th Personal Foul , &lt;team&gt;'s 8th Team Foul.</v>
      </c>
    </row>
    <row r="1216" spans="1:8" x14ac:dyDescent="0.25">
      <c r="A1216" t="s">
        <v>10154</v>
      </c>
      <c r="B1216" t="s">
        <v>10939</v>
      </c>
      <c r="C1216" t="str">
        <f>VLOOKUP(E1216,foul_type,2,FALSE)&amp;" , &lt;team&gt;'s "</f>
        <v xml:space="preserve"> Technical Foul , &lt;team&gt;'s </v>
      </c>
      <c r="D1216" t="s">
        <v>10940</v>
      </c>
      <c r="E1216" t="s">
        <v>10797</v>
      </c>
      <c r="F1216" t="s">
        <v>10917</v>
      </c>
      <c r="G1216" t="s">
        <v>10921</v>
      </c>
      <c r="H1216" t="str">
        <f t="shared" si="19"/>
        <v>&lt;player1&gt; Technical Foul. &lt;lname&gt;'s 4th Technical Foul , &lt;team&gt;'s 8th Team Foul.</v>
      </c>
    </row>
    <row r="1217" spans="1:8" x14ac:dyDescent="0.25">
      <c r="A1217" t="s">
        <v>10154</v>
      </c>
      <c r="B1217" t="s">
        <v>10939</v>
      </c>
      <c r="C1217" t="str">
        <f>VLOOKUP(E1217,foul_type,2,FALSE)&amp;" , &lt;team&gt;'s "</f>
        <v xml:space="preserve"> Personal Foul , &lt;team&gt;'s </v>
      </c>
      <c r="D1217" t="s">
        <v>10940</v>
      </c>
      <c r="E1217" t="s">
        <v>10798</v>
      </c>
      <c r="F1217" t="s">
        <v>10917</v>
      </c>
      <c r="G1217" t="s">
        <v>10921</v>
      </c>
      <c r="H1217" t="str">
        <f t="shared" si="19"/>
        <v>&lt;player1&gt; Loose Ball Foul. &lt;lname&gt;'s 4th Personal Foul , &lt;team&gt;'s 8th Team Foul.</v>
      </c>
    </row>
    <row r="1218" spans="1:8" x14ac:dyDescent="0.25">
      <c r="A1218" t="s">
        <v>10154</v>
      </c>
      <c r="B1218" t="s">
        <v>10939</v>
      </c>
      <c r="C1218" t="str">
        <f>VLOOKUP(E1218,foul_type,2,FALSE)&amp;" , &lt;team&gt;'s "</f>
        <v xml:space="preserve"> Flagrant Foul , &lt;team&gt;'s </v>
      </c>
      <c r="D1218" t="s">
        <v>10940</v>
      </c>
      <c r="E1218" t="s">
        <v>10799</v>
      </c>
      <c r="F1218" t="s">
        <v>10917</v>
      </c>
      <c r="G1218" t="s">
        <v>10921</v>
      </c>
      <c r="H1218" t="str">
        <f t="shared" si="19"/>
        <v>&lt;player1&gt; Flagrant Foul Type 2. &lt;lname&gt;'s 4th Flagrant Foul , &lt;team&gt;'s 8th Team Foul.</v>
      </c>
    </row>
    <row r="1219" spans="1:8" x14ac:dyDescent="0.25">
      <c r="A1219" t="s">
        <v>10154</v>
      </c>
      <c r="B1219" t="s">
        <v>10939</v>
      </c>
      <c r="C1219" t="str">
        <f>VLOOKUP(E1219,foul_type,2,FALSE)&amp;" , &lt;team&gt;'s "</f>
        <v xml:space="preserve"> Personal Foul , &lt;team&gt;'s </v>
      </c>
      <c r="D1219" t="s">
        <v>10940</v>
      </c>
      <c r="E1219" t="s">
        <v>10800</v>
      </c>
      <c r="F1219" t="s">
        <v>10917</v>
      </c>
      <c r="G1219" t="s">
        <v>10921</v>
      </c>
      <c r="H1219" t="str">
        <f t="shared" si="19"/>
        <v>&lt;player1&gt; Away From Ball Foul. &lt;lname&gt;'s 4th Personal Foul , &lt;team&gt;'s 8th Team Foul.</v>
      </c>
    </row>
    <row r="1220" spans="1:8" x14ac:dyDescent="0.25">
      <c r="A1220" t="s">
        <v>10154</v>
      </c>
      <c r="B1220" t="s">
        <v>10939</v>
      </c>
      <c r="C1220" t="str">
        <f>VLOOKUP(E1220,foul_type,2,FALSE)&amp;" , &lt;team&gt;'s "</f>
        <v xml:space="preserve"> Personal Foul , &lt;team&gt;'s </v>
      </c>
      <c r="D1220" t="s">
        <v>10940</v>
      </c>
      <c r="E1220" t="s">
        <v>10801</v>
      </c>
      <c r="F1220" t="s">
        <v>10917</v>
      </c>
      <c r="G1220" t="s">
        <v>10921</v>
      </c>
      <c r="H1220" t="str">
        <f t="shared" si="19"/>
        <v>&lt;player1&gt; Hanging on Rim Foul. &lt;lname&gt;'s 4th Personal Foul , &lt;team&gt;'s 8th Team Foul.</v>
      </c>
    </row>
    <row r="1221" spans="1:8" x14ac:dyDescent="0.25">
      <c r="A1221" t="s">
        <v>10154</v>
      </c>
      <c r="B1221" t="s">
        <v>10939</v>
      </c>
      <c r="C1221" t="str">
        <f>VLOOKUP(E1221,foul_type,2,FALSE)&amp;" , &lt;team&gt;'s "</f>
        <v xml:space="preserve"> Personal Foul , &lt;team&gt;'s </v>
      </c>
      <c r="D1221" t="s">
        <v>10940</v>
      </c>
      <c r="E1221" t="s">
        <v>10802</v>
      </c>
      <c r="F1221" t="s">
        <v>10917</v>
      </c>
      <c r="G1221" t="s">
        <v>10921</v>
      </c>
      <c r="H1221" t="str">
        <f t="shared" si="19"/>
        <v>&lt;player1&gt; Elbow Foul. &lt;lname&gt;'s 4th Personal Foul , &lt;team&gt;'s 8th Team Foul.</v>
      </c>
    </row>
    <row r="1222" spans="1:8" x14ac:dyDescent="0.25">
      <c r="A1222" t="s">
        <v>10154</v>
      </c>
      <c r="B1222" t="s">
        <v>10939</v>
      </c>
      <c r="C1222" t="str">
        <f>VLOOKUP(E1222,foul_type,2,FALSE)&amp;" , &lt;team&gt;'s "</f>
        <v xml:space="preserve"> Flagrant Foul , &lt;team&gt;'s </v>
      </c>
      <c r="D1222" t="s">
        <v>10940</v>
      </c>
      <c r="E1222" t="s">
        <v>10803</v>
      </c>
      <c r="F1222" t="s">
        <v>10917</v>
      </c>
      <c r="G1222" t="s">
        <v>10921</v>
      </c>
      <c r="H1222" t="str">
        <f t="shared" si="19"/>
        <v>&lt;player1&gt; Flagrant Foul Type 1. &lt;lname&gt;'s 4th Flagrant Foul , &lt;team&gt;'s 8th Team Foul.</v>
      </c>
    </row>
    <row r="1223" spans="1:8" x14ac:dyDescent="0.25">
      <c r="A1223" t="s">
        <v>10154</v>
      </c>
      <c r="B1223" t="s">
        <v>10939</v>
      </c>
      <c r="C1223" t="str">
        <f>VLOOKUP(E1223,foul_type,2,FALSE)&amp;" , &lt;team&gt;'s "</f>
        <v xml:space="preserve"> Personal Foul , &lt;team&gt;'s </v>
      </c>
      <c r="D1223" t="s">
        <v>10940</v>
      </c>
      <c r="E1223" t="s">
        <v>10804</v>
      </c>
      <c r="F1223" t="s">
        <v>10917</v>
      </c>
      <c r="G1223" t="s">
        <v>10921</v>
      </c>
      <c r="H1223" t="str">
        <f t="shared" si="19"/>
        <v>&lt;player1&gt; Clear Path Foul. &lt;lname&gt;'s 4th Personal Foul , &lt;team&gt;'s 8th Team Foul.</v>
      </c>
    </row>
    <row r="1224" spans="1:8" x14ac:dyDescent="0.25">
      <c r="A1224" t="s">
        <v>10154</v>
      </c>
      <c r="B1224" t="s">
        <v>10939</v>
      </c>
      <c r="C1224" t="str">
        <f>VLOOKUP(E1224,foul_type,2,FALSE)&amp;" , &lt;team&gt;'s "</f>
        <v xml:space="preserve"> Personal Foul , &lt;team&gt;'s </v>
      </c>
      <c r="D1224" t="s">
        <v>10940</v>
      </c>
      <c r="E1224" t="s">
        <v>10805</v>
      </c>
      <c r="F1224" t="s">
        <v>10917</v>
      </c>
      <c r="G1224" t="s">
        <v>10921</v>
      </c>
      <c r="H1224" t="str">
        <f t="shared" si="19"/>
        <v>&lt;player1&gt; Inbound Foul. &lt;lname&gt;'s 4th Personal Foul , &lt;team&gt;'s 8th Team Foul.</v>
      </c>
    </row>
    <row r="1225" spans="1:8" x14ac:dyDescent="0.25">
      <c r="A1225" t="s">
        <v>10154</v>
      </c>
      <c r="B1225" t="s">
        <v>10939</v>
      </c>
      <c r="C1225" t="str">
        <f>VLOOKUP(E1225,foul_type,2,FALSE)&amp;" , &lt;team&gt;'s "</f>
        <v xml:space="preserve"> Personal Foul , &lt;team&gt;'s </v>
      </c>
      <c r="D1225" t="s">
        <v>10940</v>
      </c>
      <c r="E1225" t="s">
        <v>10806</v>
      </c>
      <c r="F1225" t="s">
        <v>10917</v>
      </c>
      <c r="G1225" t="s">
        <v>10921</v>
      </c>
      <c r="H1225" t="str">
        <f t="shared" si="19"/>
        <v>&lt;player1&gt; Foul. &lt;lname&gt;'s 4th Personal Foul , &lt;team&gt;'s 8th Team Foul.</v>
      </c>
    </row>
    <row r="1226" spans="1:8" x14ac:dyDescent="0.25">
      <c r="A1226" t="s">
        <v>10154</v>
      </c>
      <c r="B1226" t="s">
        <v>10939</v>
      </c>
      <c r="C1226" t="str">
        <f>VLOOKUP(E1226,foul_type,2,FALSE)&amp;" , &lt;team&gt;'s "</f>
        <v xml:space="preserve"> Personal Foul , &lt;team&gt;'s </v>
      </c>
      <c r="D1226" t="s">
        <v>10940</v>
      </c>
      <c r="E1226" t="s">
        <v>10809</v>
      </c>
      <c r="F1226" t="s">
        <v>10917</v>
      </c>
      <c r="G1226" t="s">
        <v>10921</v>
      </c>
      <c r="H1226" t="str">
        <f t="shared" si="19"/>
        <v>&lt;player1&gt; Punching Foul. &lt;lname&gt;'s 4th Personal Foul , &lt;team&gt;'s 8th Team Foul.</v>
      </c>
    </row>
    <row r="1227" spans="1:8" x14ac:dyDescent="0.25">
      <c r="A1227" t="s">
        <v>10154</v>
      </c>
      <c r="B1227" t="s">
        <v>10939</v>
      </c>
      <c r="C1227" t="str">
        <f>VLOOKUP(E1227,foul_type,2,FALSE)&amp;" , &lt;team&gt;'s "</f>
        <v xml:space="preserve"> Personal Foul , &lt;team&gt;'s </v>
      </c>
      <c r="D1227" t="s">
        <v>10940</v>
      </c>
      <c r="E1227" t="s">
        <v>10793</v>
      </c>
      <c r="F1227" t="s">
        <v>10918</v>
      </c>
      <c r="G1227" t="s">
        <v>10921</v>
      </c>
      <c r="H1227" t="str">
        <f t="shared" si="19"/>
        <v>&lt;player1&gt; Shooting Foul. &lt;lname&gt;'s 5th Personal Foul , &lt;team&gt;'s 8th Team Foul.</v>
      </c>
    </row>
    <row r="1228" spans="1:8" x14ac:dyDescent="0.25">
      <c r="A1228" t="s">
        <v>10154</v>
      </c>
      <c r="B1228" t="s">
        <v>10939</v>
      </c>
      <c r="C1228" t="str">
        <f>VLOOKUP(E1228,foul_type,2,FALSE)&amp;" , &lt;team&gt;'s "</f>
        <v xml:space="preserve"> Personal Foul , &lt;team&gt;'s </v>
      </c>
      <c r="D1228" t="s">
        <v>10940</v>
      </c>
      <c r="E1228" t="s">
        <v>10794</v>
      </c>
      <c r="F1228" t="s">
        <v>10918</v>
      </c>
      <c r="G1228" t="s">
        <v>10921</v>
      </c>
      <c r="H1228" t="str">
        <f t="shared" si="19"/>
        <v>&lt;player1&gt; Personal Foul. &lt;lname&gt;'s 5th Personal Foul , &lt;team&gt;'s 8th Team Foul.</v>
      </c>
    </row>
    <row r="1229" spans="1:8" x14ac:dyDescent="0.25">
      <c r="A1229" t="s">
        <v>10154</v>
      </c>
      <c r="B1229" t="s">
        <v>10939</v>
      </c>
      <c r="C1229" t="str">
        <f>VLOOKUP(E1229,foul_type,2,FALSE)&amp;" , &lt;team&gt;'s "</f>
        <v xml:space="preserve"> Personal Foul , &lt;team&gt;'s </v>
      </c>
      <c r="D1229" t="s">
        <v>10940</v>
      </c>
      <c r="E1229" t="s">
        <v>10795</v>
      </c>
      <c r="F1229" t="s">
        <v>10918</v>
      </c>
      <c r="G1229" t="s">
        <v>10921</v>
      </c>
      <c r="H1229" t="str">
        <f t="shared" ref="H1229:H1292" si="20">+CONCATENATE(A1229,E1229,B1229,F1229,C1229,G1229,D1229)</f>
        <v>&lt;player1&gt; Offensive Foul. &lt;lname&gt;'s 5th Personal Foul , &lt;team&gt;'s 8th Team Foul.</v>
      </c>
    </row>
    <row r="1230" spans="1:8" x14ac:dyDescent="0.25">
      <c r="A1230" t="s">
        <v>10154</v>
      </c>
      <c r="B1230" t="s">
        <v>10939</v>
      </c>
      <c r="C1230" t="str">
        <f>VLOOKUP(E1230,foul_type,2,FALSE)&amp;" , &lt;team&gt;'s "</f>
        <v xml:space="preserve"> Personal Foul , &lt;team&gt;'s </v>
      </c>
      <c r="D1230" t="s">
        <v>10940</v>
      </c>
      <c r="E1230" t="s">
        <v>10796</v>
      </c>
      <c r="F1230" t="s">
        <v>10918</v>
      </c>
      <c r="G1230" t="s">
        <v>10921</v>
      </c>
      <c r="H1230" t="str">
        <f t="shared" si="20"/>
        <v>&lt;player1&gt; Illegal Defense Foul. &lt;lname&gt;'s 5th Personal Foul , &lt;team&gt;'s 8th Team Foul.</v>
      </c>
    </row>
    <row r="1231" spans="1:8" x14ac:dyDescent="0.25">
      <c r="A1231" t="s">
        <v>10154</v>
      </c>
      <c r="B1231" t="s">
        <v>10939</v>
      </c>
      <c r="C1231" t="str">
        <f>VLOOKUP(E1231,foul_type,2,FALSE)&amp;" , &lt;team&gt;'s "</f>
        <v xml:space="preserve"> Technical Foul , &lt;team&gt;'s </v>
      </c>
      <c r="D1231" t="s">
        <v>10940</v>
      </c>
      <c r="E1231" t="s">
        <v>10797</v>
      </c>
      <c r="F1231" t="s">
        <v>10918</v>
      </c>
      <c r="G1231" t="s">
        <v>10921</v>
      </c>
      <c r="H1231" t="str">
        <f t="shared" si="20"/>
        <v>&lt;player1&gt; Technical Foul. &lt;lname&gt;'s 5th Technical Foul , &lt;team&gt;'s 8th Team Foul.</v>
      </c>
    </row>
    <row r="1232" spans="1:8" x14ac:dyDescent="0.25">
      <c r="A1232" t="s">
        <v>10154</v>
      </c>
      <c r="B1232" t="s">
        <v>10939</v>
      </c>
      <c r="C1232" t="str">
        <f>VLOOKUP(E1232,foul_type,2,FALSE)&amp;" , &lt;team&gt;'s "</f>
        <v xml:space="preserve"> Personal Foul , &lt;team&gt;'s </v>
      </c>
      <c r="D1232" t="s">
        <v>10940</v>
      </c>
      <c r="E1232" t="s">
        <v>10798</v>
      </c>
      <c r="F1232" t="s">
        <v>10918</v>
      </c>
      <c r="G1232" t="s">
        <v>10921</v>
      </c>
      <c r="H1232" t="str">
        <f t="shared" si="20"/>
        <v>&lt;player1&gt; Loose Ball Foul. &lt;lname&gt;'s 5th Personal Foul , &lt;team&gt;'s 8th Team Foul.</v>
      </c>
    </row>
    <row r="1233" spans="1:8" x14ac:dyDescent="0.25">
      <c r="A1233" t="s">
        <v>10154</v>
      </c>
      <c r="B1233" t="s">
        <v>10939</v>
      </c>
      <c r="C1233" t="str">
        <f>VLOOKUP(E1233,foul_type,2,FALSE)&amp;" , &lt;team&gt;'s "</f>
        <v xml:space="preserve"> Flagrant Foul , &lt;team&gt;'s </v>
      </c>
      <c r="D1233" t="s">
        <v>10940</v>
      </c>
      <c r="E1233" t="s">
        <v>10799</v>
      </c>
      <c r="F1233" t="s">
        <v>10918</v>
      </c>
      <c r="G1233" t="s">
        <v>10921</v>
      </c>
      <c r="H1233" t="str">
        <f t="shared" si="20"/>
        <v>&lt;player1&gt; Flagrant Foul Type 2. &lt;lname&gt;'s 5th Flagrant Foul , &lt;team&gt;'s 8th Team Foul.</v>
      </c>
    </row>
    <row r="1234" spans="1:8" x14ac:dyDescent="0.25">
      <c r="A1234" t="s">
        <v>10154</v>
      </c>
      <c r="B1234" t="s">
        <v>10939</v>
      </c>
      <c r="C1234" t="str">
        <f>VLOOKUP(E1234,foul_type,2,FALSE)&amp;" , &lt;team&gt;'s "</f>
        <v xml:space="preserve"> Personal Foul , &lt;team&gt;'s </v>
      </c>
      <c r="D1234" t="s">
        <v>10940</v>
      </c>
      <c r="E1234" t="s">
        <v>10800</v>
      </c>
      <c r="F1234" t="s">
        <v>10918</v>
      </c>
      <c r="G1234" t="s">
        <v>10921</v>
      </c>
      <c r="H1234" t="str">
        <f t="shared" si="20"/>
        <v>&lt;player1&gt; Away From Ball Foul. &lt;lname&gt;'s 5th Personal Foul , &lt;team&gt;'s 8th Team Foul.</v>
      </c>
    </row>
    <row r="1235" spans="1:8" x14ac:dyDescent="0.25">
      <c r="A1235" t="s">
        <v>10154</v>
      </c>
      <c r="B1235" t="s">
        <v>10939</v>
      </c>
      <c r="C1235" t="str">
        <f>VLOOKUP(E1235,foul_type,2,FALSE)&amp;" , &lt;team&gt;'s "</f>
        <v xml:space="preserve"> Personal Foul , &lt;team&gt;'s </v>
      </c>
      <c r="D1235" t="s">
        <v>10940</v>
      </c>
      <c r="E1235" t="s">
        <v>10801</v>
      </c>
      <c r="F1235" t="s">
        <v>10918</v>
      </c>
      <c r="G1235" t="s">
        <v>10921</v>
      </c>
      <c r="H1235" t="str">
        <f t="shared" si="20"/>
        <v>&lt;player1&gt; Hanging on Rim Foul. &lt;lname&gt;'s 5th Personal Foul , &lt;team&gt;'s 8th Team Foul.</v>
      </c>
    </row>
    <row r="1236" spans="1:8" x14ac:dyDescent="0.25">
      <c r="A1236" t="s">
        <v>10154</v>
      </c>
      <c r="B1236" t="s">
        <v>10939</v>
      </c>
      <c r="C1236" t="str">
        <f>VLOOKUP(E1236,foul_type,2,FALSE)&amp;" , &lt;team&gt;'s "</f>
        <v xml:space="preserve"> Personal Foul , &lt;team&gt;'s </v>
      </c>
      <c r="D1236" t="s">
        <v>10940</v>
      </c>
      <c r="E1236" t="s">
        <v>10802</v>
      </c>
      <c r="F1236" t="s">
        <v>10918</v>
      </c>
      <c r="G1236" t="s">
        <v>10921</v>
      </c>
      <c r="H1236" t="str">
        <f t="shared" si="20"/>
        <v>&lt;player1&gt; Elbow Foul. &lt;lname&gt;'s 5th Personal Foul , &lt;team&gt;'s 8th Team Foul.</v>
      </c>
    </row>
    <row r="1237" spans="1:8" x14ac:dyDescent="0.25">
      <c r="A1237" t="s">
        <v>10154</v>
      </c>
      <c r="B1237" t="s">
        <v>10939</v>
      </c>
      <c r="C1237" t="str">
        <f>VLOOKUP(E1237,foul_type,2,FALSE)&amp;" , &lt;team&gt;'s "</f>
        <v xml:space="preserve"> Flagrant Foul , &lt;team&gt;'s </v>
      </c>
      <c r="D1237" t="s">
        <v>10940</v>
      </c>
      <c r="E1237" t="s">
        <v>10803</v>
      </c>
      <c r="F1237" t="s">
        <v>10918</v>
      </c>
      <c r="G1237" t="s">
        <v>10921</v>
      </c>
      <c r="H1237" t="str">
        <f t="shared" si="20"/>
        <v>&lt;player1&gt; Flagrant Foul Type 1. &lt;lname&gt;'s 5th Flagrant Foul , &lt;team&gt;'s 8th Team Foul.</v>
      </c>
    </row>
    <row r="1238" spans="1:8" x14ac:dyDescent="0.25">
      <c r="A1238" t="s">
        <v>10154</v>
      </c>
      <c r="B1238" t="s">
        <v>10939</v>
      </c>
      <c r="C1238" t="str">
        <f>VLOOKUP(E1238,foul_type,2,FALSE)&amp;" , &lt;team&gt;'s "</f>
        <v xml:space="preserve"> Personal Foul , &lt;team&gt;'s </v>
      </c>
      <c r="D1238" t="s">
        <v>10940</v>
      </c>
      <c r="E1238" t="s">
        <v>10804</v>
      </c>
      <c r="F1238" t="s">
        <v>10918</v>
      </c>
      <c r="G1238" t="s">
        <v>10921</v>
      </c>
      <c r="H1238" t="str">
        <f t="shared" si="20"/>
        <v>&lt;player1&gt; Clear Path Foul. &lt;lname&gt;'s 5th Personal Foul , &lt;team&gt;'s 8th Team Foul.</v>
      </c>
    </row>
    <row r="1239" spans="1:8" x14ac:dyDescent="0.25">
      <c r="A1239" t="s">
        <v>10154</v>
      </c>
      <c r="B1239" t="s">
        <v>10939</v>
      </c>
      <c r="C1239" t="str">
        <f>VLOOKUP(E1239,foul_type,2,FALSE)&amp;" , &lt;team&gt;'s "</f>
        <v xml:space="preserve"> Personal Foul , &lt;team&gt;'s </v>
      </c>
      <c r="D1239" t="s">
        <v>10940</v>
      </c>
      <c r="E1239" t="s">
        <v>10805</v>
      </c>
      <c r="F1239" t="s">
        <v>10918</v>
      </c>
      <c r="G1239" t="s">
        <v>10921</v>
      </c>
      <c r="H1239" t="str">
        <f t="shared" si="20"/>
        <v>&lt;player1&gt; Inbound Foul. &lt;lname&gt;'s 5th Personal Foul , &lt;team&gt;'s 8th Team Foul.</v>
      </c>
    </row>
    <row r="1240" spans="1:8" x14ac:dyDescent="0.25">
      <c r="A1240" t="s">
        <v>10154</v>
      </c>
      <c r="B1240" t="s">
        <v>10939</v>
      </c>
      <c r="C1240" t="str">
        <f>VLOOKUP(E1240,foul_type,2,FALSE)&amp;" , &lt;team&gt;'s "</f>
        <v xml:space="preserve"> Personal Foul , &lt;team&gt;'s </v>
      </c>
      <c r="D1240" t="s">
        <v>10940</v>
      </c>
      <c r="E1240" t="s">
        <v>10806</v>
      </c>
      <c r="F1240" t="s">
        <v>10918</v>
      </c>
      <c r="G1240" t="s">
        <v>10921</v>
      </c>
      <c r="H1240" t="str">
        <f t="shared" si="20"/>
        <v>&lt;player1&gt; Foul. &lt;lname&gt;'s 5th Personal Foul , &lt;team&gt;'s 8th Team Foul.</v>
      </c>
    </row>
    <row r="1241" spans="1:8" x14ac:dyDescent="0.25">
      <c r="A1241" t="s">
        <v>10154</v>
      </c>
      <c r="B1241" t="s">
        <v>10939</v>
      </c>
      <c r="C1241" t="str">
        <f>VLOOKUP(E1241,foul_type,2,FALSE)&amp;" , &lt;team&gt;'s "</f>
        <v xml:space="preserve"> Personal Foul , &lt;team&gt;'s </v>
      </c>
      <c r="D1241" t="s">
        <v>10940</v>
      </c>
      <c r="E1241" t="s">
        <v>10809</v>
      </c>
      <c r="F1241" t="s">
        <v>10918</v>
      </c>
      <c r="G1241" t="s">
        <v>10921</v>
      </c>
      <c r="H1241" t="str">
        <f t="shared" si="20"/>
        <v>&lt;player1&gt; Punching Foul. &lt;lname&gt;'s 5th Personal Foul , &lt;team&gt;'s 8th Team Foul.</v>
      </c>
    </row>
    <row r="1242" spans="1:8" x14ac:dyDescent="0.25">
      <c r="A1242" t="s">
        <v>10154</v>
      </c>
      <c r="B1242" t="s">
        <v>10939</v>
      </c>
      <c r="C1242" t="str">
        <f>VLOOKUP(E1242,foul_type,2,FALSE)&amp;" , &lt;team&gt;'s "</f>
        <v xml:space="preserve"> Personal Foul , &lt;team&gt;'s </v>
      </c>
      <c r="D1242" t="s">
        <v>10940</v>
      </c>
      <c r="E1242" t="s">
        <v>10793</v>
      </c>
      <c r="F1242" t="s">
        <v>10919</v>
      </c>
      <c r="G1242" t="s">
        <v>10921</v>
      </c>
      <c r="H1242" t="str">
        <f t="shared" si="20"/>
        <v>&lt;player1&gt; Shooting Foul. &lt;lname&gt;'s 6th Personal Foul , &lt;team&gt;'s 8th Team Foul.</v>
      </c>
    </row>
    <row r="1243" spans="1:8" x14ac:dyDescent="0.25">
      <c r="A1243" t="s">
        <v>10154</v>
      </c>
      <c r="B1243" t="s">
        <v>10939</v>
      </c>
      <c r="C1243" t="str">
        <f>VLOOKUP(E1243,foul_type,2,FALSE)&amp;" , &lt;team&gt;'s "</f>
        <v xml:space="preserve"> Personal Foul , &lt;team&gt;'s </v>
      </c>
      <c r="D1243" t="s">
        <v>10940</v>
      </c>
      <c r="E1243" t="s">
        <v>10794</v>
      </c>
      <c r="F1243" t="s">
        <v>10919</v>
      </c>
      <c r="G1243" t="s">
        <v>10921</v>
      </c>
      <c r="H1243" t="str">
        <f t="shared" si="20"/>
        <v>&lt;player1&gt; Personal Foul. &lt;lname&gt;'s 6th Personal Foul , &lt;team&gt;'s 8th Team Foul.</v>
      </c>
    </row>
    <row r="1244" spans="1:8" x14ac:dyDescent="0.25">
      <c r="A1244" t="s">
        <v>10154</v>
      </c>
      <c r="B1244" t="s">
        <v>10939</v>
      </c>
      <c r="C1244" t="str">
        <f>VLOOKUP(E1244,foul_type,2,FALSE)&amp;" , &lt;team&gt;'s "</f>
        <v xml:space="preserve"> Personal Foul , &lt;team&gt;'s </v>
      </c>
      <c r="D1244" t="s">
        <v>10940</v>
      </c>
      <c r="E1244" t="s">
        <v>10795</v>
      </c>
      <c r="F1244" t="s">
        <v>10919</v>
      </c>
      <c r="G1244" t="s">
        <v>10921</v>
      </c>
      <c r="H1244" t="str">
        <f t="shared" si="20"/>
        <v>&lt;player1&gt; Offensive Foul. &lt;lname&gt;'s 6th Personal Foul , &lt;team&gt;'s 8th Team Foul.</v>
      </c>
    </row>
    <row r="1245" spans="1:8" x14ac:dyDescent="0.25">
      <c r="A1245" t="s">
        <v>10154</v>
      </c>
      <c r="B1245" t="s">
        <v>10939</v>
      </c>
      <c r="C1245" t="str">
        <f>VLOOKUP(E1245,foul_type,2,FALSE)&amp;" , &lt;team&gt;'s "</f>
        <v xml:space="preserve"> Personal Foul , &lt;team&gt;'s </v>
      </c>
      <c r="D1245" t="s">
        <v>10940</v>
      </c>
      <c r="E1245" t="s">
        <v>10796</v>
      </c>
      <c r="F1245" t="s">
        <v>10919</v>
      </c>
      <c r="G1245" t="s">
        <v>10921</v>
      </c>
      <c r="H1245" t="str">
        <f t="shared" si="20"/>
        <v>&lt;player1&gt; Illegal Defense Foul. &lt;lname&gt;'s 6th Personal Foul , &lt;team&gt;'s 8th Team Foul.</v>
      </c>
    </row>
    <row r="1246" spans="1:8" x14ac:dyDescent="0.25">
      <c r="A1246" t="s">
        <v>10154</v>
      </c>
      <c r="B1246" t="s">
        <v>10939</v>
      </c>
      <c r="C1246" t="str">
        <f>VLOOKUP(E1246,foul_type,2,FALSE)&amp;" , &lt;team&gt;'s "</f>
        <v xml:space="preserve"> Technical Foul , &lt;team&gt;'s </v>
      </c>
      <c r="D1246" t="s">
        <v>10940</v>
      </c>
      <c r="E1246" t="s">
        <v>10797</v>
      </c>
      <c r="F1246" t="s">
        <v>10919</v>
      </c>
      <c r="G1246" t="s">
        <v>10921</v>
      </c>
      <c r="H1246" t="str">
        <f t="shared" si="20"/>
        <v>&lt;player1&gt; Technical Foul. &lt;lname&gt;'s 6th Technical Foul , &lt;team&gt;'s 8th Team Foul.</v>
      </c>
    </row>
    <row r="1247" spans="1:8" x14ac:dyDescent="0.25">
      <c r="A1247" t="s">
        <v>10154</v>
      </c>
      <c r="B1247" t="s">
        <v>10939</v>
      </c>
      <c r="C1247" t="str">
        <f>VLOOKUP(E1247,foul_type,2,FALSE)&amp;" , &lt;team&gt;'s "</f>
        <v xml:space="preserve"> Personal Foul , &lt;team&gt;'s </v>
      </c>
      <c r="D1247" t="s">
        <v>10940</v>
      </c>
      <c r="E1247" t="s">
        <v>10798</v>
      </c>
      <c r="F1247" t="s">
        <v>10919</v>
      </c>
      <c r="G1247" t="s">
        <v>10921</v>
      </c>
      <c r="H1247" t="str">
        <f t="shared" si="20"/>
        <v>&lt;player1&gt; Loose Ball Foul. &lt;lname&gt;'s 6th Personal Foul , &lt;team&gt;'s 8th Team Foul.</v>
      </c>
    </row>
    <row r="1248" spans="1:8" x14ac:dyDescent="0.25">
      <c r="A1248" t="s">
        <v>10154</v>
      </c>
      <c r="B1248" t="s">
        <v>10939</v>
      </c>
      <c r="C1248" t="str">
        <f>VLOOKUP(E1248,foul_type,2,FALSE)&amp;" , &lt;team&gt;'s "</f>
        <v xml:space="preserve"> Flagrant Foul , &lt;team&gt;'s </v>
      </c>
      <c r="D1248" t="s">
        <v>10940</v>
      </c>
      <c r="E1248" t="s">
        <v>10799</v>
      </c>
      <c r="F1248" t="s">
        <v>10919</v>
      </c>
      <c r="G1248" t="s">
        <v>10921</v>
      </c>
      <c r="H1248" t="str">
        <f t="shared" si="20"/>
        <v>&lt;player1&gt; Flagrant Foul Type 2. &lt;lname&gt;'s 6th Flagrant Foul , &lt;team&gt;'s 8th Team Foul.</v>
      </c>
    </row>
    <row r="1249" spans="1:8" x14ac:dyDescent="0.25">
      <c r="A1249" t="s">
        <v>10154</v>
      </c>
      <c r="B1249" t="s">
        <v>10939</v>
      </c>
      <c r="C1249" t="str">
        <f>VLOOKUP(E1249,foul_type,2,FALSE)&amp;" , &lt;team&gt;'s "</f>
        <v xml:space="preserve"> Personal Foul , &lt;team&gt;'s </v>
      </c>
      <c r="D1249" t="s">
        <v>10940</v>
      </c>
      <c r="E1249" t="s">
        <v>10800</v>
      </c>
      <c r="F1249" t="s">
        <v>10919</v>
      </c>
      <c r="G1249" t="s">
        <v>10921</v>
      </c>
      <c r="H1249" t="str">
        <f t="shared" si="20"/>
        <v>&lt;player1&gt; Away From Ball Foul. &lt;lname&gt;'s 6th Personal Foul , &lt;team&gt;'s 8th Team Foul.</v>
      </c>
    </row>
    <row r="1250" spans="1:8" x14ac:dyDescent="0.25">
      <c r="A1250" t="s">
        <v>10154</v>
      </c>
      <c r="B1250" t="s">
        <v>10939</v>
      </c>
      <c r="C1250" t="str">
        <f>VLOOKUP(E1250,foul_type,2,FALSE)&amp;" , &lt;team&gt;'s "</f>
        <v xml:space="preserve"> Personal Foul , &lt;team&gt;'s </v>
      </c>
      <c r="D1250" t="s">
        <v>10940</v>
      </c>
      <c r="E1250" t="s">
        <v>10801</v>
      </c>
      <c r="F1250" t="s">
        <v>10919</v>
      </c>
      <c r="G1250" t="s">
        <v>10921</v>
      </c>
      <c r="H1250" t="str">
        <f t="shared" si="20"/>
        <v>&lt;player1&gt; Hanging on Rim Foul. &lt;lname&gt;'s 6th Personal Foul , &lt;team&gt;'s 8th Team Foul.</v>
      </c>
    </row>
    <row r="1251" spans="1:8" x14ac:dyDescent="0.25">
      <c r="A1251" t="s">
        <v>10154</v>
      </c>
      <c r="B1251" t="s">
        <v>10939</v>
      </c>
      <c r="C1251" t="str">
        <f>VLOOKUP(E1251,foul_type,2,FALSE)&amp;" , &lt;team&gt;'s "</f>
        <v xml:space="preserve"> Personal Foul , &lt;team&gt;'s </v>
      </c>
      <c r="D1251" t="s">
        <v>10940</v>
      </c>
      <c r="E1251" t="s">
        <v>10802</v>
      </c>
      <c r="F1251" t="s">
        <v>10919</v>
      </c>
      <c r="G1251" t="s">
        <v>10921</v>
      </c>
      <c r="H1251" t="str">
        <f t="shared" si="20"/>
        <v>&lt;player1&gt; Elbow Foul. &lt;lname&gt;'s 6th Personal Foul , &lt;team&gt;'s 8th Team Foul.</v>
      </c>
    </row>
    <row r="1252" spans="1:8" x14ac:dyDescent="0.25">
      <c r="A1252" t="s">
        <v>10154</v>
      </c>
      <c r="B1252" t="s">
        <v>10939</v>
      </c>
      <c r="C1252" t="str">
        <f>VLOOKUP(E1252,foul_type,2,FALSE)&amp;" , &lt;team&gt;'s "</f>
        <v xml:space="preserve"> Flagrant Foul , &lt;team&gt;'s </v>
      </c>
      <c r="D1252" t="s">
        <v>10940</v>
      </c>
      <c r="E1252" t="s">
        <v>10803</v>
      </c>
      <c r="F1252" t="s">
        <v>10919</v>
      </c>
      <c r="G1252" t="s">
        <v>10921</v>
      </c>
      <c r="H1252" t="str">
        <f t="shared" si="20"/>
        <v>&lt;player1&gt; Flagrant Foul Type 1. &lt;lname&gt;'s 6th Flagrant Foul , &lt;team&gt;'s 8th Team Foul.</v>
      </c>
    </row>
    <row r="1253" spans="1:8" x14ac:dyDescent="0.25">
      <c r="A1253" t="s">
        <v>10154</v>
      </c>
      <c r="B1253" t="s">
        <v>10939</v>
      </c>
      <c r="C1253" t="str">
        <f>VLOOKUP(E1253,foul_type,2,FALSE)&amp;" , &lt;team&gt;'s "</f>
        <v xml:space="preserve"> Personal Foul , &lt;team&gt;'s </v>
      </c>
      <c r="D1253" t="s">
        <v>10940</v>
      </c>
      <c r="E1253" t="s">
        <v>10804</v>
      </c>
      <c r="F1253" t="s">
        <v>10919</v>
      </c>
      <c r="G1253" t="s">
        <v>10921</v>
      </c>
      <c r="H1253" t="str">
        <f t="shared" si="20"/>
        <v>&lt;player1&gt; Clear Path Foul. &lt;lname&gt;'s 6th Personal Foul , &lt;team&gt;'s 8th Team Foul.</v>
      </c>
    </row>
    <row r="1254" spans="1:8" x14ac:dyDescent="0.25">
      <c r="A1254" t="s">
        <v>10154</v>
      </c>
      <c r="B1254" t="s">
        <v>10939</v>
      </c>
      <c r="C1254" t="str">
        <f>VLOOKUP(E1254,foul_type,2,FALSE)&amp;" , &lt;team&gt;'s "</f>
        <v xml:space="preserve"> Personal Foul , &lt;team&gt;'s </v>
      </c>
      <c r="D1254" t="s">
        <v>10940</v>
      </c>
      <c r="E1254" t="s">
        <v>10805</v>
      </c>
      <c r="F1254" t="s">
        <v>10919</v>
      </c>
      <c r="G1254" t="s">
        <v>10921</v>
      </c>
      <c r="H1254" t="str">
        <f t="shared" si="20"/>
        <v>&lt;player1&gt; Inbound Foul. &lt;lname&gt;'s 6th Personal Foul , &lt;team&gt;'s 8th Team Foul.</v>
      </c>
    </row>
    <row r="1255" spans="1:8" x14ac:dyDescent="0.25">
      <c r="A1255" t="s">
        <v>10154</v>
      </c>
      <c r="B1255" t="s">
        <v>10939</v>
      </c>
      <c r="C1255" t="str">
        <f>VLOOKUP(E1255,foul_type,2,FALSE)&amp;" , &lt;team&gt;'s "</f>
        <v xml:space="preserve"> Personal Foul , &lt;team&gt;'s </v>
      </c>
      <c r="D1255" t="s">
        <v>10940</v>
      </c>
      <c r="E1255" t="s">
        <v>10806</v>
      </c>
      <c r="F1255" t="s">
        <v>10919</v>
      </c>
      <c r="G1255" t="s">
        <v>10921</v>
      </c>
      <c r="H1255" t="str">
        <f t="shared" si="20"/>
        <v>&lt;player1&gt; Foul. &lt;lname&gt;'s 6th Personal Foul , &lt;team&gt;'s 8th Team Foul.</v>
      </c>
    </row>
    <row r="1256" spans="1:8" x14ac:dyDescent="0.25">
      <c r="A1256" t="s">
        <v>10154</v>
      </c>
      <c r="B1256" t="s">
        <v>10939</v>
      </c>
      <c r="C1256" t="str">
        <f>VLOOKUP(E1256,foul_type,2,FALSE)&amp;" , &lt;team&gt;'s "</f>
        <v xml:space="preserve"> Personal Foul , &lt;team&gt;'s </v>
      </c>
      <c r="D1256" t="s">
        <v>10940</v>
      </c>
      <c r="E1256" t="s">
        <v>10809</v>
      </c>
      <c r="F1256" t="s">
        <v>10919</v>
      </c>
      <c r="G1256" t="s">
        <v>10921</v>
      </c>
      <c r="H1256" t="str">
        <f t="shared" si="20"/>
        <v>&lt;player1&gt; Punching Foul. &lt;lname&gt;'s 6th Personal Foul , &lt;team&gt;'s 8th Team Foul.</v>
      </c>
    </row>
    <row r="1257" spans="1:8" x14ac:dyDescent="0.25">
      <c r="A1257" t="s">
        <v>10154</v>
      </c>
      <c r="B1257" t="s">
        <v>10939</v>
      </c>
      <c r="C1257" t="str">
        <f>VLOOKUP(E1257,foul_type,2,FALSE)&amp;" , &lt;team&gt;'s "</f>
        <v xml:space="preserve"> Personal Foul , &lt;team&gt;'s </v>
      </c>
      <c r="D1257" t="s">
        <v>10940</v>
      </c>
      <c r="E1257" t="s">
        <v>10793</v>
      </c>
      <c r="F1257" t="s">
        <v>10920</v>
      </c>
      <c r="G1257" t="s">
        <v>10921</v>
      </c>
      <c r="H1257" t="str">
        <f t="shared" si="20"/>
        <v>&lt;player1&gt; Shooting Foul. &lt;lname&gt;'s 7th Personal Foul , &lt;team&gt;'s 8th Team Foul.</v>
      </c>
    </row>
    <row r="1258" spans="1:8" x14ac:dyDescent="0.25">
      <c r="A1258" t="s">
        <v>10154</v>
      </c>
      <c r="B1258" t="s">
        <v>10939</v>
      </c>
      <c r="C1258" t="str">
        <f>VLOOKUP(E1258,foul_type,2,FALSE)&amp;" , &lt;team&gt;'s "</f>
        <v xml:space="preserve"> Personal Foul , &lt;team&gt;'s </v>
      </c>
      <c r="D1258" t="s">
        <v>10940</v>
      </c>
      <c r="E1258" t="s">
        <v>10794</v>
      </c>
      <c r="F1258" t="s">
        <v>10920</v>
      </c>
      <c r="G1258" t="s">
        <v>10921</v>
      </c>
      <c r="H1258" t="str">
        <f t="shared" si="20"/>
        <v>&lt;player1&gt; Personal Foul. &lt;lname&gt;'s 7th Personal Foul , &lt;team&gt;'s 8th Team Foul.</v>
      </c>
    </row>
    <row r="1259" spans="1:8" x14ac:dyDescent="0.25">
      <c r="A1259" t="s">
        <v>10154</v>
      </c>
      <c r="B1259" t="s">
        <v>10939</v>
      </c>
      <c r="C1259" t="str">
        <f>VLOOKUP(E1259,foul_type,2,FALSE)&amp;" , &lt;team&gt;'s "</f>
        <v xml:space="preserve"> Personal Foul , &lt;team&gt;'s </v>
      </c>
      <c r="D1259" t="s">
        <v>10940</v>
      </c>
      <c r="E1259" t="s">
        <v>10795</v>
      </c>
      <c r="F1259" t="s">
        <v>10920</v>
      </c>
      <c r="G1259" t="s">
        <v>10921</v>
      </c>
      <c r="H1259" t="str">
        <f t="shared" si="20"/>
        <v>&lt;player1&gt; Offensive Foul. &lt;lname&gt;'s 7th Personal Foul , &lt;team&gt;'s 8th Team Foul.</v>
      </c>
    </row>
    <row r="1260" spans="1:8" x14ac:dyDescent="0.25">
      <c r="A1260" t="s">
        <v>10154</v>
      </c>
      <c r="B1260" t="s">
        <v>10939</v>
      </c>
      <c r="C1260" t="str">
        <f>VLOOKUP(E1260,foul_type,2,FALSE)&amp;" , &lt;team&gt;'s "</f>
        <v xml:space="preserve"> Personal Foul , &lt;team&gt;'s </v>
      </c>
      <c r="D1260" t="s">
        <v>10940</v>
      </c>
      <c r="E1260" t="s">
        <v>10796</v>
      </c>
      <c r="F1260" t="s">
        <v>10920</v>
      </c>
      <c r="G1260" t="s">
        <v>10921</v>
      </c>
      <c r="H1260" t="str">
        <f t="shared" si="20"/>
        <v>&lt;player1&gt; Illegal Defense Foul. &lt;lname&gt;'s 7th Personal Foul , &lt;team&gt;'s 8th Team Foul.</v>
      </c>
    </row>
    <row r="1261" spans="1:8" x14ac:dyDescent="0.25">
      <c r="A1261" t="s">
        <v>10154</v>
      </c>
      <c r="B1261" t="s">
        <v>10939</v>
      </c>
      <c r="C1261" t="str">
        <f>VLOOKUP(E1261,foul_type,2,FALSE)&amp;" , &lt;team&gt;'s "</f>
        <v xml:space="preserve"> Technical Foul , &lt;team&gt;'s </v>
      </c>
      <c r="D1261" t="s">
        <v>10940</v>
      </c>
      <c r="E1261" t="s">
        <v>10797</v>
      </c>
      <c r="F1261" t="s">
        <v>10920</v>
      </c>
      <c r="G1261" t="s">
        <v>10921</v>
      </c>
      <c r="H1261" t="str">
        <f t="shared" si="20"/>
        <v>&lt;player1&gt; Technical Foul. &lt;lname&gt;'s 7th Technical Foul , &lt;team&gt;'s 8th Team Foul.</v>
      </c>
    </row>
    <row r="1262" spans="1:8" x14ac:dyDescent="0.25">
      <c r="A1262" t="s">
        <v>10154</v>
      </c>
      <c r="B1262" t="s">
        <v>10939</v>
      </c>
      <c r="C1262" t="str">
        <f>VLOOKUP(E1262,foul_type,2,FALSE)&amp;" , &lt;team&gt;'s "</f>
        <v xml:space="preserve"> Personal Foul , &lt;team&gt;'s </v>
      </c>
      <c r="D1262" t="s">
        <v>10940</v>
      </c>
      <c r="E1262" t="s">
        <v>10798</v>
      </c>
      <c r="F1262" t="s">
        <v>10920</v>
      </c>
      <c r="G1262" t="s">
        <v>10921</v>
      </c>
      <c r="H1262" t="str">
        <f t="shared" si="20"/>
        <v>&lt;player1&gt; Loose Ball Foul. &lt;lname&gt;'s 7th Personal Foul , &lt;team&gt;'s 8th Team Foul.</v>
      </c>
    </row>
    <row r="1263" spans="1:8" x14ac:dyDescent="0.25">
      <c r="A1263" t="s">
        <v>10154</v>
      </c>
      <c r="B1263" t="s">
        <v>10939</v>
      </c>
      <c r="C1263" t="str">
        <f>VLOOKUP(E1263,foul_type,2,FALSE)&amp;" , &lt;team&gt;'s "</f>
        <v xml:space="preserve"> Flagrant Foul , &lt;team&gt;'s </v>
      </c>
      <c r="D1263" t="s">
        <v>10940</v>
      </c>
      <c r="E1263" t="s">
        <v>10799</v>
      </c>
      <c r="F1263" t="s">
        <v>10920</v>
      </c>
      <c r="G1263" t="s">
        <v>10921</v>
      </c>
      <c r="H1263" t="str">
        <f t="shared" si="20"/>
        <v>&lt;player1&gt; Flagrant Foul Type 2. &lt;lname&gt;'s 7th Flagrant Foul , &lt;team&gt;'s 8th Team Foul.</v>
      </c>
    </row>
    <row r="1264" spans="1:8" x14ac:dyDescent="0.25">
      <c r="A1264" t="s">
        <v>10154</v>
      </c>
      <c r="B1264" t="s">
        <v>10939</v>
      </c>
      <c r="C1264" t="str">
        <f>VLOOKUP(E1264,foul_type,2,FALSE)&amp;" , &lt;team&gt;'s "</f>
        <v xml:space="preserve"> Personal Foul , &lt;team&gt;'s </v>
      </c>
      <c r="D1264" t="s">
        <v>10940</v>
      </c>
      <c r="E1264" t="s">
        <v>10800</v>
      </c>
      <c r="F1264" t="s">
        <v>10920</v>
      </c>
      <c r="G1264" t="s">
        <v>10921</v>
      </c>
      <c r="H1264" t="str">
        <f t="shared" si="20"/>
        <v>&lt;player1&gt; Away From Ball Foul. &lt;lname&gt;'s 7th Personal Foul , &lt;team&gt;'s 8th Team Foul.</v>
      </c>
    </row>
    <row r="1265" spans="1:8" x14ac:dyDescent="0.25">
      <c r="A1265" t="s">
        <v>10154</v>
      </c>
      <c r="B1265" t="s">
        <v>10939</v>
      </c>
      <c r="C1265" t="str">
        <f>VLOOKUP(E1265,foul_type,2,FALSE)&amp;" , &lt;team&gt;'s "</f>
        <v xml:space="preserve"> Personal Foul , &lt;team&gt;'s </v>
      </c>
      <c r="D1265" t="s">
        <v>10940</v>
      </c>
      <c r="E1265" t="s">
        <v>10801</v>
      </c>
      <c r="F1265" t="s">
        <v>10920</v>
      </c>
      <c r="G1265" t="s">
        <v>10921</v>
      </c>
      <c r="H1265" t="str">
        <f t="shared" si="20"/>
        <v>&lt;player1&gt; Hanging on Rim Foul. &lt;lname&gt;'s 7th Personal Foul , &lt;team&gt;'s 8th Team Foul.</v>
      </c>
    </row>
    <row r="1266" spans="1:8" x14ac:dyDescent="0.25">
      <c r="A1266" t="s">
        <v>10154</v>
      </c>
      <c r="B1266" t="s">
        <v>10939</v>
      </c>
      <c r="C1266" t="str">
        <f>VLOOKUP(E1266,foul_type,2,FALSE)&amp;" , &lt;team&gt;'s "</f>
        <v xml:space="preserve"> Personal Foul , &lt;team&gt;'s </v>
      </c>
      <c r="D1266" t="s">
        <v>10940</v>
      </c>
      <c r="E1266" t="s">
        <v>10802</v>
      </c>
      <c r="F1266" t="s">
        <v>10920</v>
      </c>
      <c r="G1266" t="s">
        <v>10921</v>
      </c>
      <c r="H1266" t="str">
        <f t="shared" si="20"/>
        <v>&lt;player1&gt; Elbow Foul. &lt;lname&gt;'s 7th Personal Foul , &lt;team&gt;'s 8th Team Foul.</v>
      </c>
    </row>
    <row r="1267" spans="1:8" x14ac:dyDescent="0.25">
      <c r="A1267" t="s">
        <v>10154</v>
      </c>
      <c r="B1267" t="s">
        <v>10939</v>
      </c>
      <c r="C1267" t="str">
        <f>VLOOKUP(E1267,foul_type,2,FALSE)&amp;" , &lt;team&gt;'s "</f>
        <v xml:space="preserve"> Flagrant Foul , &lt;team&gt;'s </v>
      </c>
      <c r="D1267" t="s">
        <v>10940</v>
      </c>
      <c r="E1267" t="s">
        <v>10803</v>
      </c>
      <c r="F1267" t="s">
        <v>10920</v>
      </c>
      <c r="G1267" t="s">
        <v>10921</v>
      </c>
      <c r="H1267" t="str">
        <f t="shared" si="20"/>
        <v>&lt;player1&gt; Flagrant Foul Type 1. &lt;lname&gt;'s 7th Flagrant Foul , &lt;team&gt;'s 8th Team Foul.</v>
      </c>
    </row>
    <row r="1268" spans="1:8" x14ac:dyDescent="0.25">
      <c r="A1268" t="s">
        <v>10154</v>
      </c>
      <c r="B1268" t="s">
        <v>10939</v>
      </c>
      <c r="C1268" t="str">
        <f>VLOOKUP(E1268,foul_type,2,FALSE)&amp;" , &lt;team&gt;'s "</f>
        <v xml:space="preserve"> Personal Foul , &lt;team&gt;'s </v>
      </c>
      <c r="D1268" t="s">
        <v>10940</v>
      </c>
      <c r="E1268" t="s">
        <v>10804</v>
      </c>
      <c r="F1268" t="s">
        <v>10920</v>
      </c>
      <c r="G1268" t="s">
        <v>10921</v>
      </c>
      <c r="H1268" t="str">
        <f t="shared" si="20"/>
        <v>&lt;player1&gt; Clear Path Foul. &lt;lname&gt;'s 7th Personal Foul , &lt;team&gt;'s 8th Team Foul.</v>
      </c>
    </row>
    <row r="1269" spans="1:8" x14ac:dyDescent="0.25">
      <c r="A1269" t="s">
        <v>10154</v>
      </c>
      <c r="B1269" t="s">
        <v>10939</v>
      </c>
      <c r="C1269" t="str">
        <f>VLOOKUP(E1269,foul_type,2,FALSE)&amp;" , &lt;team&gt;'s "</f>
        <v xml:space="preserve"> Personal Foul , &lt;team&gt;'s </v>
      </c>
      <c r="D1269" t="s">
        <v>10940</v>
      </c>
      <c r="E1269" t="s">
        <v>10805</v>
      </c>
      <c r="F1269" t="s">
        <v>10920</v>
      </c>
      <c r="G1269" t="s">
        <v>10921</v>
      </c>
      <c r="H1269" t="str">
        <f t="shared" si="20"/>
        <v>&lt;player1&gt; Inbound Foul. &lt;lname&gt;'s 7th Personal Foul , &lt;team&gt;'s 8th Team Foul.</v>
      </c>
    </row>
    <row r="1270" spans="1:8" x14ac:dyDescent="0.25">
      <c r="A1270" t="s">
        <v>10154</v>
      </c>
      <c r="B1270" t="s">
        <v>10939</v>
      </c>
      <c r="C1270" t="str">
        <f>VLOOKUP(E1270,foul_type,2,FALSE)&amp;" , &lt;team&gt;'s "</f>
        <v xml:space="preserve"> Personal Foul , &lt;team&gt;'s </v>
      </c>
      <c r="D1270" t="s">
        <v>10940</v>
      </c>
      <c r="E1270" t="s">
        <v>10806</v>
      </c>
      <c r="F1270" t="s">
        <v>10920</v>
      </c>
      <c r="G1270" t="s">
        <v>10921</v>
      </c>
      <c r="H1270" t="str">
        <f t="shared" si="20"/>
        <v>&lt;player1&gt; Foul. &lt;lname&gt;'s 7th Personal Foul , &lt;team&gt;'s 8th Team Foul.</v>
      </c>
    </row>
    <row r="1271" spans="1:8" x14ac:dyDescent="0.25">
      <c r="A1271" t="s">
        <v>10154</v>
      </c>
      <c r="B1271" t="s">
        <v>10939</v>
      </c>
      <c r="C1271" t="str">
        <f>VLOOKUP(E1271,foul_type,2,FALSE)&amp;" , &lt;team&gt;'s "</f>
        <v xml:space="preserve"> Personal Foul , &lt;team&gt;'s </v>
      </c>
      <c r="D1271" t="s">
        <v>10940</v>
      </c>
      <c r="E1271" t="s">
        <v>10809</v>
      </c>
      <c r="F1271" t="s">
        <v>10920</v>
      </c>
      <c r="G1271" t="s">
        <v>10921</v>
      </c>
      <c r="H1271" t="str">
        <f t="shared" si="20"/>
        <v>&lt;player1&gt; Punching Foul. &lt;lname&gt;'s 7th Personal Foul , &lt;team&gt;'s 8th Team Foul.</v>
      </c>
    </row>
    <row r="1272" spans="1:8" x14ac:dyDescent="0.25">
      <c r="A1272" t="s">
        <v>10154</v>
      </c>
      <c r="B1272" t="s">
        <v>10939</v>
      </c>
      <c r="C1272" t="str">
        <f>VLOOKUP(E1272,foul_type,2,FALSE)&amp;" , &lt;team&gt;'s "</f>
        <v xml:space="preserve"> Personal Foul , &lt;team&gt;'s </v>
      </c>
      <c r="D1272" t="s">
        <v>10940</v>
      </c>
      <c r="E1272" t="s">
        <v>10793</v>
      </c>
      <c r="F1272" t="s">
        <v>10921</v>
      </c>
      <c r="G1272" t="s">
        <v>10921</v>
      </c>
      <c r="H1272" t="str">
        <f t="shared" si="20"/>
        <v>&lt;player1&gt; Shooting Foul. &lt;lname&gt;'s 8th Personal Foul , &lt;team&gt;'s 8th Team Foul.</v>
      </c>
    </row>
    <row r="1273" spans="1:8" x14ac:dyDescent="0.25">
      <c r="A1273" t="s">
        <v>10154</v>
      </c>
      <c r="B1273" t="s">
        <v>10939</v>
      </c>
      <c r="C1273" t="str">
        <f>VLOOKUP(E1273,foul_type,2,FALSE)&amp;" , &lt;team&gt;'s "</f>
        <v xml:space="preserve"> Personal Foul , &lt;team&gt;'s </v>
      </c>
      <c r="D1273" t="s">
        <v>10940</v>
      </c>
      <c r="E1273" t="s">
        <v>10794</v>
      </c>
      <c r="F1273" t="s">
        <v>10921</v>
      </c>
      <c r="G1273" t="s">
        <v>10921</v>
      </c>
      <c r="H1273" t="str">
        <f t="shared" si="20"/>
        <v>&lt;player1&gt; Personal Foul. &lt;lname&gt;'s 8th Personal Foul , &lt;team&gt;'s 8th Team Foul.</v>
      </c>
    </row>
    <row r="1274" spans="1:8" x14ac:dyDescent="0.25">
      <c r="A1274" t="s">
        <v>10154</v>
      </c>
      <c r="B1274" t="s">
        <v>10939</v>
      </c>
      <c r="C1274" t="str">
        <f>VLOOKUP(E1274,foul_type,2,FALSE)&amp;" , &lt;team&gt;'s "</f>
        <v xml:space="preserve"> Personal Foul , &lt;team&gt;'s </v>
      </c>
      <c r="D1274" t="s">
        <v>10940</v>
      </c>
      <c r="E1274" t="s">
        <v>10795</v>
      </c>
      <c r="F1274" t="s">
        <v>10921</v>
      </c>
      <c r="G1274" t="s">
        <v>10921</v>
      </c>
      <c r="H1274" t="str">
        <f t="shared" si="20"/>
        <v>&lt;player1&gt; Offensive Foul. &lt;lname&gt;'s 8th Personal Foul , &lt;team&gt;'s 8th Team Foul.</v>
      </c>
    </row>
    <row r="1275" spans="1:8" x14ac:dyDescent="0.25">
      <c r="A1275" t="s">
        <v>10154</v>
      </c>
      <c r="B1275" t="s">
        <v>10939</v>
      </c>
      <c r="C1275" t="str">
        <f>VLOOKUP(E1275,foul_type,2,FALSE)&amp;" , &lt;team&gt;'s "</f>
        <v xml:space="preserve"> Personal Foul , &lt;team&gt;'s </v>
      </c>
      <c r="D1275" t="s">
        <v>10940</v>
      </c>
      <c r="E1275" t="s">
        <v>10796</v>
      </c>
      <c r="F1275" t="s">
        <v>10921</v>
      </c>
      <c r="G1275" t="s">
        <v>10921</v>
      </c>
      <c r="H1275" t="str">
        <f t="shared" si="20"/>
        <v>&lt;player1&gt; Illegal Defense Foul. &lt;lname&gt;'s 8th Personal Foul , &lt;team&gt;'s 8th Team Foul.</v>
      </c>
    </row>
    <row r="1276" spans="1:8" x14ac:dyDescent="0.25">
      <c r="A1276" t="s">
        <v>10154</v>
      </c>
      <c r="B1276" t="s">
        <v>10939</v>
      </c>
      <c r="C1276" t="str">
        <f>VLOOKUP(E1276,foul_type,2,FALSE)&amp;" , &lt;team&gt;'s "</f>
        <v xml:space="preserve"> Technical Foul , &lt;team&gt;'s </v>
      </c>
      <c r="D1276" t="s">
        <v>10940</v>
      </c>
      <c r="E1276" t="s">
        <v>10797</v>
      </c>
      <c r="F1276" t="s">
        <v>10921</v>
      </c>
      <c r="G1276" t="s">
        <v>10921</v>
      </c>
      <c r="H1276" t="str">
        <f t="shared" si="20"/>
        <v>&lt;player1&gt; Technical Foul. &lt;lname&gt;'s 8th Technical Foul , &lt;team&gt;'s 8th Team Foul.</v>
      </c>
    </row>
    <row r="1277" spans="1:8" x14ac:dyDescent="0.25">
      <c r="A1277" t="s">
        <v>10154</v>
      </c>
      <c r="B1277" t="s">
        <v>10939</v>
      </c>
      <c r="C1277" t="str">
        <f>VLOOKUP(E1277,foul_type,2,FALSE)&amp;" , &lt;team&gt;'s "</f>
        <v xml:space="preserve"> Personal Foul , &lt;team&gt;'s </v>
      </c>
      <c r="D1277" t="s">
        <v>10940</v>
      </c>
      <c r="E1277" t="s">
        <v>10798</v>
      </c>
      <c r="F1277" t="s">
        <v>10921</v>
      </c>
      <c r="G1277" t="s">
        <v>10921</v>
      </c>
      <c r="H1277" t="str">
        <f t="shared" si="20"/>
        <v>&lt;player1&gt; Loose Ball Foul. &lt;lname&gt;'s 8th Personal Foul , &lt;team&gt;'s 8th Team Foul.</v>
      </c>
    </row>
    <row r="1278" spans="1:8" x14ac:dyDescent="0.25">
      <c r="A1278" t="s">
        <v>10154</v>
      </c>
      <c r="B1278" t="s">
        <v>10939</v>
      </c>
      <c r="C1278" t="str">
        <f>VLOOKUP(E1278,foul_type,2,FALSE)&amp;" , &lt;team&gt;'s "</f>
        <v xml:space="preserve"> Flagrant Foul , &lt;team&gt;'s </v>
      </c>
      <c r="D1278" t="s">
        <v>10940</v>
      </c>
      <c r="E1278" t="s">
        <v>10799</v>
      </c>
      <c r="F1278" t="s">
        <v>10921</v>
      </c>
      <c r="G1278" t="s">
        <v>10921</v>
      </c>
      <c r="H1278" t="str">
        <f t="shared" si="20"/>
        <v>&lt;player1&gt; Flagrant Foul Type 2. &lt;lname&gt;'s 8th Flagrant Foul , &lt;team&gt;'s 8th Team Foul.</v>
      </c>
    </row>
    <row r="1279" spans="1:8" x14ac:dyDescent="0.25">
      <c r="A1279" t="s">
        <v>10154</v>
      </c>
      <c r="B1279" t="s">
        <v>10939</v>
      </c>
      <c r="C1279" t="str">
        <f>VLOOKUP(E1279,foul_type,2,FALSE)&amp;" , &lt;team&gt;'s "</f>
        <v xml:space="preserve"> Personal Foul , &lt;team&gt;'s </v>
      </c>
      <c r="D1279" t="s">
        <v>10940</v>
      </c>
      <c r="E1279" t="s">
        <v>10800</v>
      </c>
      <c r="F1279" t="s">
        <v>10921</v>
      </c>
      <c r="G1279" t="s">
        <v>10921</v>
      </c>
      <c r="H1279" t="str">
        <f t="shared" si="20"/>
        <v>&lt;player1&gt; Away From Ball Foul. &lt;lname&gt;'s 8th Personal Foul , &lt;team&gt;'s 8th Team Foul.</v>
      </c>
    </row>
    <row r="1280" spans="1:8" x14ac:dyDescent="0.25">
      <c r="A1280" t="s">
        <v>10154</v>
      </c>
      <c r="B1280" t="s">
        <v>10939</v>
      </c>
      <c r="C1280" t="str">
        <f>VLOOKUP(E1280,foul_type,2,FALSE)&amp;" , &lt;team&gt;'s "</f>
        <v xml:space="preserve"> Personal Foul , &lt;team&gt;'s </v>
      </c>
      <c r="D1280" t="s">
        <v>10940</v>
      </c>
      <c r="E1280" t="s">
        <v>10801</v>
      </c>
      <c r="F1280" t="s">
        <v>10921</v>
      </c>
      <c r="G1280" t="s">
        <v>10921</v>
      </c>
      <c r="H1280" t="str">
        <f t="shared" si="20"/>
        <v>&lt;player1&gt; Hanging on Rim Foul. &lt;lname&gt;'s 8th Personal Foul , &lt;team&gt;'s 8th Team Foul.</v>
      </c>
    </row>
    <row r="1281" spans="1:8" x14ac:dyDescent="0.25">
      <c r="A1281" t="s">
        <v>10154</v>
      </c>
      <c r="B1281" t="s">
        <v>10939</v>
      </c>
      <c r="C1281" t="str">
        <f>VLOOKUP(E1281,foul_type,2,FALSE)&amp;" , &lt;team&gt;'s "</f>
        <v xml:space="preserve"> Personal Foul , &lt;team&gt;'s </v>
      </c>
      <c r="D1281" t="s">
        <v>10940</v>
      </c>
      <c r="E1281" t="s">
        <v>10802</v>
      </c>
      <c r="F1281" t="s">
        <v>10921</v>
      </c>
      <c r="G1281" t="s">
        <v>10921</v>
      </c>
      <c r="H1281" t="str">
        <f t="shared" si="20"/>
        <v>&lt;player1&gt; Elbow Foul. &lt;lname&gt;'s 8th Personal Foul , &lt;team&gt;'s 8th Team Foul.</v>
      </c>
    </row>
    <row r="1282" spans="1:8" x14ac:dyDescent="0.25">
      <c r="A1282" t="s">
        <v>10154</v>
      </c>
      <c r="B1282" t="s">
        <v>10939</v>
      </c>
      <c r="C1282" t="str">
        <f>VLOOKUP(E1282,foul_type,2,FALSE)&amp;" , &lt;team&gt;'s "</f>
        <v xml:space="preserve"> Flagrant Foul , &lt;team&gt;'s </v>
      </c>
      <c r="D1282" t="s">
        <v>10940</v>
      </c>
      <c r="E1282" t="s">
        <v>10803</v>
      </c>
      <c r="F1282" t="s">
        <v>10921</v>
      </c>
      <c r="G1282" t="s">
        <v>10921</v>
      </c>
      <c r="H1282" t="str">
        <f t="shared" si="20"/>
        <v>&lt;player1&gt; Flagrant Foul Type 1. &lt;lname&gt;'s 8th Flagrant Foul , &lt;team&gt;'s 8th Team Foul.</v>
      </c>
    </row>
    <row r="1283" spans="1:8" x14ac:dyDescent="0.25">
      <c r="A1283" t="s">
        <v>10154</v>
      </c>
      <c r="B1283" t="s">
        <v>10939</v>
      </c>
      <c r="C1283" t="str">
        <f>VLOOKUP(E1283,foul_type,2,FALSE)&amp;" , &lt;team&gt;'s "</f>
        <v xml:space="preserve"> Personal Foul , &lt;team&gt;'s </v>
      </c>
      <c r="D1283" t="s">
        <v>10940</v>
      </c>
      <c r="E1283" t="s">
        <v>10804</v>
      </c>
      <c r="F1283" t="s">
        <v>10921</v>
      </c>
      <c r="G1283" t="s">
        <v>10921</v>
      </c>
      <c r="H1283" t="str">
        <f t="shared" si="20"/>
        <v>&lt;player1&gt; Clear Path Foul. &lt;lname&gt;'s 8th Personal Foul , &lt;team&gt;'s 8th Team Foul.</v>
      </c>
    </row>
    <row r="1284" spans="1:8" x14ac:dyDescent="0.25">
      <c r="A1284" t="s">
        <v>10154</v>
      </c>
      <c r="B1284" t="s">
        <v>10939</v>
      </c>
      <c r="C1284" t="str">
        <f>VLOOKUP(E1284,foul_type,2,FALSE)&amp;" , &lt;team&gt;'s "</f>
        <v xml:space="preserve"> Personal Foul , &lt;team&gt;'s </v>
      </c>
      <c r="D1284" t="s">
        <v>10940</v>
      </c>
      <c r="E1284" t="s">
        <v>10805</v>
      </c>
      <c r="F1284" t="s">
        <v>10921</v>
      </c>
      <c r="G1284" t="s">
        <v>10921</v>
      </c>
      <c r="H1284" t="str">
        <f t="shared" si="20"/>
        <v>&lt;player1&gt; Inbound Foul. &lt;lname&gt;'s 8th Personal Foul , &lt;team&gt;'s 8th Team Foul.</v>
      </c>
    </row>
    <row r="1285" spans="1:8" x14ac:dyDescent="0.25">
      <c r="A1285" t="s">
        <v>10154</v>
      </c>
      <c r="B1285" t="s">
        <v>10939</v>
      </c>
      <c r="C1285" t="str">
        <f>VLOOKUP(E1285,foul_type,2,FALSE)&amp;" , &lt;team&gt;'s "</f>
        <v xml:space="preserve"> Personal Foul , &lt;team&gt;'s </v>
      </c>
      <c r="D1285" t="s">
        <v>10940</v>
      </c>
      <c r="E1285" t="s">
        <v>10806</v>
      </c>
      <c r="F1285" t="s">
        <v>10921</v>
      </c>
      <c r="G1285" t="s">
        <v>10921</v>
      </c>
      <c r="H1285" t="str">
        <f t="shared" si="20"/>
        <v>&lt;player1&gt; Foul. &lt;lname&gt;'s 8th Personal Foul , &lt;team&gt;'s 8th Team Foul.</v>
      </c>
    </row>
    <row r="1286" spans="1:8" x14ac:dyDescent="0.25">
      <c r="A1286" t="s">
        <v>10154</v>
      </c>
      <c r="B1286" t="s">
        <v>10939</v>
      </c>
      <c r="C1286" t="str">
        <f>VLOOKUP(E1286,foul_type,2,FALSE)&amp;" , &lt;team&gt;'s "</f>
        <v xml:space="preserve"> Personal Foul , &lt;team&gt;'s </v>
      </c>
      <c r="D1286" t="s">
        <v>10940</v>
      </c>
      <c r="E1286" t="s">
        <v>10809</v>
      </c>
      <c r="F1286" t="s">
        <v>10921</v>
      </c>
      <c r="G1286" t="s">
        <v>10921</v>
      </c>
      <c r="H1286" t="str">
        <f t="shared" si="20"/>
        <v>&lt;player1&gt; Punching Foul. &lt;lname&gt;'s 8th Personal Foul , &lt;team&gt;'s 8th Team Foul.</v>
      </c>
    </row>
    <row r="1287" spans="1:8" x14ac:dyDescent="0.25">
      <c r="A1287" t="s">
        <v>10154</v>
      </c>
      <c r="B1287" t="s">
        <v>10939</v>
      </c>
      <c r="C1287" t="str">
        <f>VLOOKUP(E1287,foul_type,2,FALSE)&amp;" , &lt;team&gt;'s "</f>
        <v xml:space="preserve"> Personal Foul , &lt;team&gt;'s </v>
      </c>
      <c r="D1287" t="s">
        <v>10940</v>
      </c>
      <c r="E1287" t="s">
        <v>10793</v>
      </c>
      <c r="F1287" t="s">
        <v>10922</v>
      </c>
      <c r="G1287" t="s">
        <v>10921</v>
      </c>
      <c r="H1287" t="str">
        <f t="shared" si="20"/>
        <v>&lt;player1&gt; Shooting Foul. &lt;lname&gt;'s 9th Personal Foul , &lt;team&gt;'s 8th Team Foul.</v>
      </c>
    </row>
    <row r="1288" spans="1:8" x14ac:dyDescent="0.25">
      <c r="A1288" t="s">
        <v>10154</v>
      </c>
      <c r="B1288" t="s">
        <v>10939</v>
      </c>
      <c r="C1288" t="str">
        <f>VLOOKUP(E1288,foul_type,2,FALSE)&amp;" , &lt;team&gt;'s "</f>
        <v xml:space="preserve"> Personal Foul , &lt;team&gt;'s </v>
      </c>
      <c r="D1288" t="s">
        <v>10940</v>
      </c>
      <c r="E1288" t="s">
        <v>10794</v>
      </c>
      <c r="F1288" t="s">
        <v>10922</v>
      </c>
      <c r="G1288" t="s">
        <v>10921</v>
      </c>
      <c r="H1288" t="str">
        <f t="shared" si="20"/>
        <v>&lt;player1&gt; Personal Foul. &lt;lname&gt;'s 9th Personal Foul , &lt;team&gt;'s 8th Team Foul.</v>
      </c>
    </row>
    <row r="1289" spans="1:8" x14ac:dyDescent="0.25">
      <c r="A1289" t="s">
        <v>10154</v>
      </c>
      <c r="B1289" t="s">
        <v>10939</v>
      </c>
      <c r="C1289" t="str">
        <f>VLOOKUP(E1289,foul_type,2,FALSE)&amp;" , &lt;team&gt;'s "</f>
        <v xml:space="preserve"> Personal Foul , &lt;team&gt;'s </v>
      </c>
      <c r="D1289" t="s">
        <v>10940</v>
      </c>
      <c r="E1289" t="s">
        <v>10795</v>
      </c>
      <c r="F1289" t="s">
        <v>10922</v>
      </c>
      <c r="G1289" t="s">
        <v>10921</v>
      </c>
      <c r="H1289" t="str">
        <f t="shared" si="20"/>
        <v>&lt;player1&gt; Offensive Foul. &lt;lname&gt;'s 9th Personal Foul , &lt;team&gt;'s 8th Team Foul.</v>
      </c>
    </row>
    <row r="1290" spans="1:8" x14ac:dyDescent="0.25">
      <c r="A1290" t="s">
        <v>10154</v>
      </c>
      <c r="B1290" t="s">
        <v>10939</v>
      </c>
      <c r="C1290" t="str">
        <f>VLOOKUP(E1290,foul_type,2,FALSE)&amp;" , &lt;team&gt;'s "</f>
        <v xml:space="preserve"> Personal Foul , &lt;team&gt;'s </v>
      </c>
      <c r="D1290" t="s">
        <v>10940</v>
      </c>
      <c r="E1290" t="s">
        <v>10796</v>
      </c>
      <c r="F1290" t="s">
        <v>10922</v>
      </c>
      <c r="G1290" t="s">
        <v>10921</v>
      </c>
      <c r="H1290" t="str">
        <f t="shared" si="20"/>
        <v>&lt;player1&gt; Illegal Defense Foul. &lt;lname&gt;'s 9th Personal Foul , &lt;team&gt;'s 8th Team Foul.</v>
      </c>
    </row>
    <row r="1291" spans="1:8" x14ac:dyDescent="0.25">
      <c r="A1291" t="s">
        <v>10154</v>
      </c>
      <c r="B1291" t="s">
        <v>10939</v>
      </c>
      <c r="C1291" t="str">
        <f>VLOOKUP(E1291,foul_type,2,FALSE)&amp;" , &lt;team&gt;'s "</f>
        <v xml:space="preserve"> Technical Foul , &lt;team&gt;'s </v>
      </c>
      <c r="D1291" t="s">
        <v>10940</v>
      </c>
      <c r="E1291" t="s">
        <v>10797</v>
      </c>
      <c r="F1291" t="s">
        <v>10922</v>
      </c>
      <c r="G1291" t="s">
        <v>10921</v>
      </c>
      <c r="H1291" t="str">
        <f t="shared" si="20"/>
        <v>&lt;player1&gt; Technical Foul. &lt;lname&gt;'s 9th Technical Foul , &lt;team&gt;'s 8th Team Foul.</v>
      </c>
    </row>
    <row r="1292" spans="1:8" x14ac:dyDescent="0.25">
      <c r="A1292" t="s">
        <v>10154</v>
      </c>
      <c r="B1292" t="s">
        <v>10939</v>
      </c>
      <c r="C1292" t="str">
        <f>VLOOKUP(E1292,foul_type,2,FALSE)&amp;" , &lt;team&gt;'s "</f>
        <v xml:space="preserve"> Personal Foul , &lt;team&gt;'s </v>
      </c>
      <c r="D1292" t="s">
        <v>10940</v>
      </c>
      <c r="E1292" t="s">
        <v>10798</v>
      </c>
      <c r="F1292" t="s">
        <v>10922</v>
      </c>
      <c r="G1292" t="s">
        <v>10921</v>
      </c>
      <c r="H1292" t="str">
        <f t="shared" si="20"/>
        <v>&lt;player1&gt; Loose Ball Foul. &lt;lname&gt;'s 9th Personal Foul , &lt;team&gt;'s 8th Team Foul.</v>
      </c>
    </row>
    <row r="1293" spans="1:8" x14ac:dyDescent="0.25">
      <c r="A1293" t="s">
        <v>10154</v>
      </c>
      <c r="B1293" t="s">
        <v>10939</v>
      </c>
      <c r="C1293" t="str">
        <f>VLOOKUP(E1293,foul_type,2,FALSE)&amp;" , &lt;team&gt;'s "</f>
        <v xml:space="preserve"> Flagrant Foul , &lt;team&gt;'s </v>
      </c>
      <c r="D1293" t="s">
        <v>10940</v>
      </c>
      <c r="E1293" t="s">
        <v>10799</v>
      </c>
      <c r="F1293" t="s">
        <v>10922</v>
      </c>
      <c r="G1293" t="s">
        <v>10921</v>
      </c>
      <c r="H1293" t="str">
        <f t="shared" ref="H1293:H1356" si="21">+CONCATENATE(A1293,E1293,B1293,F1293,C1293,G1293,D1293)</f>
        <v>&lt;player1&gt; Flagrant Foul Type 2. &lt;lname&gt;'s 9th Flagrant Foul , &lt;team&gt;'s 8th Team Foul.</v>
      </c>
    </row>
    <row r="1294" spans="1:8" x14ac:dyDescent="0.25">
      <c r="A1294" t="s">
        <v>10154</v>
      </c>
      <c r="B1294" t="s">
        <v>10939</v>
      </c>
      <c r="C1294" t="str">
        <f>VLOOKUP(E1294,foul_type,2,FALSE)&amp;" , &lt;team&gt;'s "</f>
        <v xml:space="preserve"> Personal Foul , &lt;team&gt;'s </v>
      </c>
      <c r="D1294" t="s">
        <v>10940</v>
      </c>
      <c r="E1294" t="s">
        <v>10800</v>
      </c>
      <c r="F1294" t="s">
        <v>10922</v>
      </c>
      <c r="G1294" t="s">
        <v>10921</v>
      </c>
      <c r="H1294" t="str">
        <f t="shared" si="21"/>
        <v>&lt;player1&gt; Away From Ball Foul. &lt;lname&gt;'s 9th Personal Foul , &lt;team&gt;'s 8th Team Foul.</v>
      </c>
    </row>
    <row r="1295" spans="1:8" x14ac:dyDescent="0.25">
      <c r="A1295" t="s">
        <v>10154</v>
      </c>
      <c r="B1295" t="s">
        <v>10939</v>
      </c>
      <c r="C1295" t="str">
        <f>VLOOKUP(E1295,foul_type,2,FALSE)&amp;" , &lt;team&gt;'s "</f>
        <v xml:space="preserve"> Personal Foul , &lt;team&gt;'s </v>
      </c>
      <c r="D1295" t="s">
        <v>10940</v>
      </c>
      <c r="E1295" t="s">
        <v>10801</v>
      </c>
      <c r="F1295" t="s">
        <v>10922</v>
      </c>
      <c r="G1295" t="s">
        <v>10921</v>
      </c>
      <c r="H1295" t="str">
        <f t="shared" si="21"/>
        <v>&lt;player1&gt; Hanging on Rim Foul. &lt;lname&gt;'s 9th Personal Foul , &lt;team&gt;'s 8th Team Foul.</v>
      </c>
    </row>
    <row r="1296" spans="1:8" x14ac:dyDescent="0.25">
      <c r="A1296" t="s">
        <v>10154</v>
      </c>
      <c r="B1296" t="s">
        <v>10939</v>
      </c>
      <c r="C1296" t="str">
        <f>VLOOKUP(E1296,foul_type,2,FALSE)&amp;" , &lt;team&gt;'s "</f>
        <v xml:space="preserve"> Personal Foul , &lt;team&gt;'s </v>
      </c>
      <c r="D1296" t="s">
        <v>10940</v>
      </c>
      <c r="E1296" t="s">
        <v>10802</v>
      </c>
      <c r="F1296" t="s">
        <v>10922</v>
      </c>
      <c r="G1296" t="s">
        <v>10921</v>
      </c>
      <c r="H1296" t="str">
        <f t="shared" si="21"/>
        <v>&lt;player1&gt; Elbow Foul. &lt;lname&gt;'s 9th Personal Foul , &lt;team&gt;'s 8th Team Foul.</v>
      </c>
    </row>
    <row r="1297" spans="1:8" x14ac:dyDescent="0.25">
      <c r="A1297" t="s">
        <v>10154</v>
      </c>
      <c r="B1297" t="s">
        <v>10939</v>
      </c>
      <c r="C1297" t="str">
        <f>VLOOKUP(E1297,foul_type,2,FALSE)&amp;" , &lt;team&gt;'s "</f>
        <v xml:space="preserve"> Flagrant Foul , &lt;team&gt;'s </v>
      </c>
      <c r="D1297" t="s">
        <v>10940</v>
      </c>
      <c r="E1297" t="s">
        <v>10803</v>
      </c>
      <c r="F1297" t="s">
        <v>10922</v>
      </c>
      <c r="G1297" t="s">
        <v>10921</v>
      </c>
      <c r="H1297" t="str">
        <f t="shared" si="21"/>
        <v>&lt;player1&gt; Flagrant Foul Type 1. &lt;lname&gt;'s 9th Flagrant Foul , &lt;team&gt;'s 8th Team Foul.</v>
      </c>
    </row>
    <row r="1298" spans="1:8" x14ac:dyDescent="0.25">
      <c r="A1298" t="s">
        <v>10154</v>
      </c>
      <c r="B1298" t="s">
        <v>10939</v>
      </c>
      <c r="C1298" t="str">
        <f>VLOOKUP(E1298,foul_type,2,FALSE)&amp;" , &lt;team&gt;'s "</f>
        <v xml:space="preserve"> Personal Foul , &lt;team&gt;'s </v>
      </c>
      <c r="D1298" t="s">
        <v>10940</v>
      </c>
      <c r="E1298" t="s">
        <v>10804</v>
      </c>
      <c r="F1298" t="s">
        <v>10922</v>
      </c>
      <c r="G1298" t="s">
        <v>10921</v>
      </c>
      <c r="H1298" t="str">
        <f t="shared" si="21"/>
        <v>&lt;player1&gt; Clear Path Foul. &lt;lname&gt;'s 9th Personal Foul , &lt;team&gt;'s 8th Team Foul.</v>
      </c>
    </row>
    <row r="1299" spans="1:8" x14ac:dyDescent="0.25">
      <c r="A1299" t="s">
        <v>10154</v>
      </c>
      <c r="B1299" t="s">
        <v>10939</v>
      </c>
      <c r="C1299" t="str">
        <f>VLOOKUP(E1299,foul_type,2,FALSE)&amp;" , &lt;team&gt;'s "</f>
        <v xml:space="preserve"> Personal Foul , &lt;team&gt;'s </v>
      </c>
      <c r="D1299" t="s">
        <v>10940</v>
      </c>
      <c r="E1299" t="s">
        <v>10805</v>
      </c>
      <c r="F1299" t="s">
        <v>10922</v>
      </c>
      <c r="G1299" t="s">
        <v>10921</v>
      </c>
      <c r="H1299" t="str">
        <f t="shared" si="21"/>
        <v>&lt;player1&gt; Inbound Foul. &lt;lname&gt;'s 9th Personal Foul , &lt;team&gt;'s 8th Team Foul.</v>
      </c>
    </row>
    <row r="1300" spans="1:8" x14ac:dyDescent="0.25">
      <c r="A1300" t="s">
        <v>10154</v>
      </c>
      <c r="B1300" t="s">
        <v>10939</v>
      </c>
      <c r="C1300" t="str">
        <f>VLOOKUP(E1300,foul_type,2,FALSE)&amp;" , &lt;team&gt;'s "</f>
        <v xml:space="preserve"> Personal Foul , &lt;team&gt;'s </v>
      </c>
      <c r="D1300" t="s">
        <v>10940</v>
      </c>
      <c r="E1300" t="s">
        <v>10806</v>
      </c>
      <c r="F1300" t="s">
        <v>10922</v>
      </c>
      <c r="G1300" t="s">
        <v>10921</v>
      </c>
      <c r="H1300" t="str">
        <f t="shared" si="21"/>
        <v>&lt;player1&gt; Foul. &lt;lname&gt;'s 9th Personal Foul , &lt;team&gt;'s 8th Team Foul.</v>
      </c>
    </row>
    <row r="1301" spans="1:8" x14ac:dyDescent="0.25">
      <c r="A1301" t="s">
        <v>10154</v>
      </c>
      <c r="B1301" t="s">
        <v>10939</v>
      </c>
      <c r="C1301" t="str">
        <f>VLOOKUP(E1301,foul_type,2,FALSE)&amp;" , &lt;team&gt;'s "</f>
        <v xml:space="preserve"> Personal Foul , &lt;team&gt;'s </v>
      </c>
      <c r="D1301" t="s">
        <v>10940</v>
      </c>
      <c r="E1301" t="s">
        <v>10809</v>
      </c>
      <c r="F1301" t="s">
        <v>10922</v>
      </c>
      <c r="G1301" t="s">
        <v>10921</v>
      </c>
      <c r="H1301" t="str">
        <f t="shared" si="21"/>
        <v>&lt;player1&gt; Punching Foul. &lt;lname&gt;'s 9th Personal Foul , &lt;team&gt;'s 8th Team Foul.</v>
      </c>
    </row>
    <row r="1302" spans="1:8" x14ac:dyDescent="0.25">
      <c r="A1302" t="s">
        <v>10154</v>
      </c>
      <c r="B1302" t="s">
        <v>10939</v>
      </c>
      <c r="C1302" t="str">
        <f>VLOOKUP(E1302,foul_type,2,FALSE)&amp;" , &lt;team&gt;'s "</f>
        <v xml:space="preserve"> Personal Foul , &lt;team&gt;'s </v>
      </c>
      <c r="D1302" t="s">
        <v>10940</v>
      </c>
      <c r="E1302" t="s">
        <v>10793</v>
      </c>
      <c r="F1302" t="s">
        <v>10923</v>
      </c>
      <c r="G1302" t="s">
        <v>10921</v>
      </c>
      <c r="H1302" t="str">
        <f t="shared" si="21"/>
        <v>&lt;player1&gt; Shooting Foul. &lt;lname&gt;'s 10th Personal Foul , &lt;team&gt;'s 8th Team Foul.</v>
      </c>
    </row>
    <row r="1303" spans="1:8" x14ac:dyDescent="0.25">
      <c r="A1303" t="s">
        <v>10154</v>
      </c>
      <c r="B1303" t="s">
        <v>10939</v>
      </c>
      <c r="C1303" t="str">
        <f>VLOOKUP(E1303,foul_type,2,FALSE)&amp;" , &lt;team&gt;'s "</f>
        <v xml:space="preserve"> Personal Foul , &lt;team&gt;'s </v>
      </c>
      <c r="D1303" t="s">
        <v>10940</v>
      </c>
      <c r="E1303" t="s">
        <v>10794</v>
      </c>
      <c r="F1303" t="s">
        <v>10923</v>
      </c>
      <c r="G1303" t="s">
        <v>10921</v>
      </c>
      <c r="H1303" t="str">
        <f t="shared" si="21"/>
        <v>&lt;player1&gt; Personal Foul. &lt;lname&gt;'s 10th Personal Foul , &lt;team&gt;'s 8th Team Foul.</v>
      </c>
    </row>
    <row r="1304" spans="1:8" x14ac:dyDescent="0.25">
      <c r="A1304" t="s">
        <v>10154</v>
      </c>
      <c r="B1304" t="s">
        <v>10939</v>
      </c>
      <c r="C1304" t="str">
        <f>VLOOKUP(E1304,foul_type,2,FALSE)&amp;" , &lt;team&gt;'s "</f>
        <v xml:space="preserve"> Personal Foul , &lt;team&gt;'s </v>
      </c>
      <c r="D1304" t="s">
        <v>10940</v>
      </c>
      <c r="E1304" t="s">
        <v>10795</v>
      </c>
      <c r="F1304" t="s">
        <v>10923</v>
      </c>
      <c r="G1304" t="s">
        <v>10921</v>
      </c>
      <c r="H1304" t="str">
        <f t="shared" si="21"/>
        <v>&lt;player1&gt; Offensive Foul. &lt;lname&gt;'s 10th Personal Foul , &lt;team&gt;'s 8th Team Foul.</v>
      </c>
    </row>
    <row r="1305" spans="1:8" x14ac:dyDescent="0.25">
      <c r="A1305" t="s">
        <v>10154</v>
      </c>
      <c r="B1305" t="s">
        <v>10939</v>
      </c>
      <c r="C1305" t="str">
        <f>VLOOKUP(E1305,foul_type,2,FALSE)&amp;" , &lt;team&gt;'s "</f>
        <v xml:space="preserve"> Personal Foul , &lt;team&gt;'s </v>
      </c>
      <c r="D1305" t="s">
        <v>10940</v>
      </c>
      <c r="E1305" t="s">
        <v>10796</v>
      </c>
      <c r="F1305" t="s">
        <v>10923</v>
      </c>
      <c r="G1305" t="s">
        <v>10921</v>
      </c>
      <c r="H1305" t="str">
        <f t="shared" si="21"/>
        <v>&lt;player1&gt; Illegal Defense Foul. &lt;lname&gt;'s 10th Personal Foul , &lt;team&gt;'s 8th Team Foul.</v>
      </c>
    </row>
    <row r="1306" spans="1:8" x14ac:dyDescent="0.25">
      <c r="A1306" t="s">
        <v>10154</v>
      </c>
      <c r="B1306" t="s">
        <v>10939</v>
      </c>
      <c r="C1306" t="str">
        <f>VLOOKUP(E1306,foul_type,2,FALSE)&amp;" , &lt;team&gt;'s "</f>
        <v xml:space="preserve"> Technical Foul , &lt;team&gt;'s </v>
      </c>
      <c r="D1306" t="s">
        <v>10940</v>
      </c>
      <c r="E1306" t="s">
        <v>10797</v>
      </c>
      <c r="F1306" t="s">
        <v>10923</v>
      </c>
      <c r="G1306" t="s">
        <v>10921</v>
      </c>
      <c r="H1306" t="str">
        <f t="shared" si="21"/>
        <v>&lt;player1&gt; Technical Foul. &lt;lname&gt;'s 10th Technical Foul , &lt;team&gt;'s 8th Team Foul.</v>
      </c>
    </row>
    <row r="1307" spans="1:8" x14ac:dyDescent="0.25">
      <c r="A1307" t="s">
        <v>10154</v>
      </c>
      <c r="B1307" t="s">
        <v>10939</v>
      </c>
      <c r="C1307" t="str">
        <f>VLOOKUP(E1307,foul_type,2,FALSE)&amp;" , &lt;team&gt;'s "</f>
        <v xml:space="preserve"> Personal Foul , &lt;team&gt;'s </v>
      </c>
      <c r="D1307" t="s">
        <v>10940</v>
      </c>
      <c r="E1307" t="s">
        <v>10798</v>
      </c>
      <c r="F1307" t="s">
        <v>10923</v>
      </c>
      <c r="G1307" t="s">
        <v>10921</v>
      </c>
      <c r="H1307" t="str">
        <f t="shared" si="21"/>
        <v>&lt;player1&gt; Loose Ball Foul. &lt;lname&gt;'s 10th Personal Foul , &lt;team&gt;'s 8th Team Foul.</v>
      </c>
    </row>
    <row r="1308" spans="1:8" x14ac:dyDescent="0.25">
      <c r="A1308" t="s">
        <v>10154</v>
      </c>
      <c r="B1308" t="s">
        <v>10939</v>
      </c>
      <c r="C1308" t="str">
        <f>VLOOKUP(E1308,foul_type,2,FALSE)&amp;" , &lt;team&gt;'s "</f>
        <v xml:space="preserve"> Flagrant Foul , &lt;team&gt;'s </v>
      </c>
      <c r="D1308" t="s">
        <v>10940</v>
      </c>
      <c r="E1308" t="s">
        <v>10799</v>
      </c>
      <c r="F1308" t="s">
        <v>10923</v>
      </c>
      <c r="G1308" t="s">
        <v>10921</v>
      </c>
      <c r="H1308" t="str">
        <f t="shared" si="21"/>
        <v>&lt;player1&gt; Flagrant Foul Type 2. &lt;lname&gt;'s 10th Flagrant Foul , &lt;team&gt;'s 8th Team Foul.</v>
      </c>
    </row>
    <row r="1309" spans="1:8" x14ac:dyDescent="0.25">
      <c r="A1309" t="s">
        <v>10154</v>
      </c>
      <c r="B1309" t="s">
        <v>10939</v>
      </c>
      <c r="C1309" t="str">
        <f>VLOOKUP(E1309,foul_type,2,FALSE)&amp;" , &lt;team&gt;'s "</f>
        <v xml:space="preserve"> Personal Foul , &lt;team&gt;'s </v>
      </c>
      <c r="D1309" t="s">
        <v>10940</v>
      </c>
      <c r="E1309" t="s">
        <v>10800</v>
      </c>
      <c r="F1309" t="s">
        <v>10923</v>
      </c>
      <c r="G1309" t="s">
        <v>10921</v>
      </c>
      <c r="H1309" t="str">
        <f t="shared" si="21"/>
        <v>&lt;player1&gt; Away From Ball Foul. &lt;lname&gt;'s 10th Personal Foul , &lt;team&gt;'s 8th Team Foul.</v>
      </c>
    </row>
    <row r="1310" spans="1:8" x14ac:dyDescent="0.25">
      <c r="A1310" t="s">
        <v>10154</v>
      </c>
      <c r="B1310" t="s">
        <v>10939</v>
      </c>
      <c r="C1310" t="str">
        <f>VLOOKUP(E1310,foul_type,2,FALSE)&amp;" , &lt;team&gt;'s "</f>
        <v xml:space="preserve"> Personal Foul , &lt;team&gt;'s </v>
      </c>
      <c r="D1310" t="s">
        <v>10940</v>
      </c>
      <c r="E1310" t="s">
        <v>10801</v>
      </c>
      <c r="F1310" t="s">
        <v>10923</v>
      </c>
      <c r="G1310" t="s">
        <v>10921</v>
      </c>
      <c r="H1310" t="str">
        <f t="shared" si="21"/>
        <v>&lt;player1&gt; Hanging on Rim Foul. &lt;lname&gt;'s 10th Personal Foul , &lt;team&gt;'s 8th Team Foul.</v>
      </c>
    </row>
    <row r="1311" spans="1:8" x14ac:dyDescent="0.25">
      <c r="A1311" t="s">
        <v>10154</v>
      </c>
      <c r="B1311" t="s">
        <v>10939</v>
      </c>
      <c r="C1311" t="str">
        <f>VLOOKUP(E1311,foul_type,2,FALSE)&amp;" , &lt;team&gt;'s "</f>
        <v xml:space="preserve"> Personal Foul , &lt;team&gt;'s </v>
      </c>
      <c r="D1311" t="s">
        <v>10940</v>
      </c>
      <c r="E1311" t="s">
        <v>10802</v>
      </c>
      <c r="F1311" t="s">
        <v>10923</v>
      </c>
      <c r="G1311" t="s">
        <v>10921</v>
      </c>
      <c r="H1311" t="str">
        <f t="shared" si="21"/>
        <v>&lt;player1&gt; Elbow Foul. &lt;lname&gt;'s 10th Personal Foul , &lt;team&gt;'s 8th Team Foul.</v>
      </c>
    </row>
    <row r="1312" spans="1:8" x14ac:dyDescent="0.25">
      <c r="A1312" t="s">
        <v>10154</v>
      </c>
      <c r="B1312" t="s">
        <v>10939</v>
      </c>
      <c r="C1312" t="str">
        <f>VLOOKUP(E1312,foul_type,2,FALSE)&amp;" , &lt;team&gt;'s "</f>
        <v xml:space="preserve"> Flagrant Foul , &lt;team&gt;'s </v>
      </c>
      <c r="D1312" t="s">
        <v>10940</v>
      </c>
      <c r="E1312" t="s">
        <v>10803</v>
      </c>
      <c r="F1312" t="s">
        <v>10923</v>
      </c>
      <c r="G1312" t="s">
        <v>10921</v>
      </c>
      <c r="H1312" t="str">
        <f t="shared" si="21"/>
        <v>&lt;player1&gt; Flagrant Foul Type 1. &lt;lname&gt;'s 10th Flagrant Foul , &lt;team&gt;'s 8th Team Foul.</v>
      </c>
    </row>
    <row r="1313" spans="1:8" x14ac:dyDescent="0.25">
      <c r="A1313" t="s">
        <v>10154</v>
      </c>
      <c r="B1313" t="s">
        <v>10939</v>
      </c>
      <c r="C1313" t="str">
        <f>VLOOKUP(E1313,foul_type,2,FALSE)&amp;" , &lt;team&gt;'s "</f>
        <v xml:space="preserve"> Personal Foul , &lt;team&gt;'s </v>
      </c>
      <c r="D1313" t="s">
        <v>10940</v>
      </c>
      <c r="E1313" t="s">
        <v>10804</v>
      </c>
      <c r="F1313" t="s">
        <v>10923</v>
      </c>
      <c r="G1313" t="s">
        <v>10921</v>
      </c>
      <c r="H1313" t="str">
        <f t="shared" si="21"/>
        <v>&lt;player1&gt; Clear Path Foul. &lt;lname&gt;'s 10th Personal Foul , &lt;team&gt;'s 8th Team Foul.</v>
      </c>
    </row>
    <row r="1314" spans="1:8" x14ac:dyDescent="0.25">
      <c r="A1314" t="s">
        <v>10154</v>
      </c>
      <c r="B1314" t="s">
        <v>10939</v>
      </c>
      <c r="C1314" t="str">
        <f>VLOOKUP(E1314,foul_type,2,FALSE)&amp;" , &lt;team&gt;'s "</f>
        <v xml:space="preserve"> Personal Foul , &lt;team&gt;'s </v>
      </c>
      <c r="D1314" t="s">
        <v>10940</v>
      </c>
      <c r="E1314" t="s">
        <v>10805</v>
      </c>
      <c r="F1314" t="s">
        <v>10923</v>
      </c>
      <c r="G1314" t="s">
        <v>10921</v>
      </c>
      <c r="H1314" t="str">
        <f t="shared" si="21"/>
        <v>&lt;player1&gt; Inbound Foul. &lt;lname&gt;'s 10th Personal Foul , &lt;team&gt;'s 8th Team Foul.</v>
      </c>
    </row>
    <row r="1315" spans="1:8" x14ac:dyDescent="0.25">
      <c r="A1315" t="s">
        <v>10154</v>
      </c>
      <c r="B1315" t="s">
        <v>10939</v>
      </c>
      <c r="C1315" t="str">
        <f>VLOOKUP(E1315,foul_type,2,FALSE)&amp;" , &lt;team&gt;'s "</f>
        <v xml:space="preserve"> Personal Foul , &lt;team&gt;'s </v>
      </c>
      <c r="D1315" t="s">
        <v>10940</v>
      </c>
      <c r="E1315" t="s">
        <v>10806</v>
      </c>
      <c r="F1315" t="s">
        <v>10923</v>
      </c>
      <c r="G1315" t="s">
        <v>10921</v>
      </c>
      <c r="H1315" t="str">
        <f t="shared" si="21"/>
        <v>&lt;player1&gt; Foul. &lt;lname&gt;'s 10th Personal Foul , &lt;team&gt;'s 8th Team Foul.</v>
      </c>
    </row>
    <row r="1316" spans="1:8" x14ac:dyDescent="0.25">
      <c r="A1316" t="s">
        <v>10154</v>
      </c>
      <c r="B1316" t="s">
        <v>10939</v>
      </c>
      <c r="C1316" t="str">
        <f>VLOOKUP(E1316,foul_type,2,FALSE)&amp;" , &lt;team&gt;'s "</f>
        <v xml:space="preserve"> Personal Foul , &lt;team&gt;'s </v>
      </c>
      <c r="D1316" t="s">
        <v>10940</v>
      </c>
      <c r="E1316" t="s">
        <v>10809</v>
      </c>
      <c r="F1316" t="s">
        <v>10923</v>
      </c>
      <c r="G1316" t="s">
        <v>10921</v>
      </c>
      <c r="H1316" t="str">
        <f t="shared" si="21"/>
        <v>&lt;player1&gt; Punching Foul. &lt;lname&gt;'s 10th Personal Foul , &lt;team&gt;'s 8th Team Foul.</v>
      </c>
    </row>
    <row r="1317" spans="1:8" x14ac:dyDescent="0.25">
      <c r="A1317" t="s">
        <v>10154</v>
      </c>
      <c r="B1317" t="s">
        <v>10939</v>
      </c>
      <c r="C1317" t="str">
        <f>VLOOKUP(E1317,foul_type,2,FALSE)&amp;" , &lt;team&gt;'s "</f>
        <v xml:space="preserve"> Personal Foul , &lt;team&gt;'s </v>
      </c>
      <c r="D1317" t="s">
        <v>10940</v>
      </c>
      <c r="E1317" t="s">
        <v>10793</v>
      </c>
      <c r="F1317" t="s">
        <v>10924</v>
      </c>
      <c r="G1317" t="s">
        <v>10921</v>
      </c>
      <c r="H1317" t="str">
        <f t="shared" si="21"/>
        <v>&lt;player1&gt; Shooting Foul. &lt;lname&gt;'s 11th Personal Foul , &lt;team&gt;'s 8th Team Foul.</v>
      </c>
    </row>
    <row r="1318" spans="1:8" x14ac:dyDescent="0.25">
      <c r="A1318" t="s">
        <v>10154</v>
      </c>
      <c r="B1318" t="s">
        <v>10939</v>
      </c>
      <c r="C1318" t="str">
        <f>VLOOKUP(E1318,foul_type,2,FALSE)&amp;" , &lt;team&gt;'s "</f>
        <v xml:space="preserve"> Personal Foul , &lt;team&gt;'s </v>
      </c>
      <c r="D1318" t="s">
        <v>10940</v>
      </c>
      <c r="E1318" t="s">
        <v>10794</v>
      </c>
      <c r="F1318" t="s">
        <v>10924</v>
      </c>
      <c r="G1318" t="s">
        <v>10921</v>
      </c>
      <c r="H1318" t="str">
        <f t="shared" si="21"/>
        <v>&lt;player1&gt; Personal Foul. &lt;lname&gt;'s 11th Personal Foul , &lt;team&gt;'s 8th Team Foul.</v>
      </c>
    </row>
    <row r="1319" spans="1:8" x14ac:dyDescent="0.25">
      <c r="A1319" t="s">
        <v>10154</v>
      </c>
      <c r="B1319" t="s">
        <v>10939</v>
      </c>
      <c r="C1319" t="str">
        <f>VLOOKUP(E1319,foul_type,2,FALSE)&amp;" , &lt;team&gt;'s "</f>
        <v xml:space="preserve"> Personal Foul , &lt;team&gt;'s </v>
      </c>
      <c r="D1319" t="s">
        <v>10940</v>
      </c>
      <c r="E1319" t="s">
        <v>10795</v>
      </c>
      <c r="F1319" t="s">
        <v>10924</v>
      </c>
      <c r="G1319" t="s">
        <v>10921</v>
      </c>
      <c r="H1319" t="str">
        <f t="shared" si="21"/>
        <v>&lt;player1&gt; Offensive Foul. &lt;lname&gt;'s 11th Personal Foul , &lt;team&gt;'s 8th Team Foul.</v>
      </c>
    </row>
    <row r="1320" spans="1:8" x14ac:dyDescent="0.25">
      <c r="A1320" t="s">
        <v>10154</v>
      </c>
      <c r="B1320" t="s">
        <v>10939</v>
      </c>
      <c r="C1320" t="str">
        <f>VLOOKUP(E1320,foul_type,2,FALSE)&amp;" , &lt;team&gt;'s "</f>
        <v xml:space="preserve"> Personal Foul , &lt;team&gt;'s </v>
      </c>
      <c r="D1320" t="s">
        <v>10940</v>
      </c>
      <c r="E1320" t="s">
        <v>10796</v>
      </c>
      <c r="F1320" t="s">
        <v>10924</v>
      </c>
      <c r="G1320" t="s">
        <v>10921</v>
      </c>
      <c r="H1320" t="str">
        <f t="shared" si="21"/>
        <v>&lt;player1&gt; Illegal Defense Foul. &lt;lname&gt;'s 11th Personal Foul , &lt;team&gt;'s 8th Team Foul.</v>
      </c>
    </row>
    <row r="1321" spans="1:8" x14ac:dyDescent="0.25">
      <c r="A1321" t="s">
        <v>10154</v>
      </c>
      <c r="B1321" t="s">
        <v>10939</v>
      </c>
      <c r="C1321" t="str">
        <f>VLOOKUP(E1321,foul_type,2,FALSE)&amp;" , &lt;team&gt;'s "</f>
        <v xml:space="preserve"> Technical Foul , &lt;team&gt;'s </v>
      </c>
      <c r="D1321" t="s">
        <v>10940</v>
      </c>
      <c r="E1321" t="s">
        <v>10797</v>
      </c>
      <c r="F1321" t="s">
        <v>10924</v>
      </c>
      <c r="G1321" t="s">
        <v>10921</v>
      </c>
      <c r="H1321" t="str">
        <f t="shared" si="21"/>
        <v>&lt;player1&gt; Technical Foul. &lt;lname&gt;'s 11th Technical Foul , &lt;team&gt;'s 8th Team Foul.</v>
      </c>
    </row>
    <row r="1322" spans="1:8" x14ac:dyDescent="0.25">
      <c r="A1322" t="s">
        <v>10154</v>
      </c>
      <c r="B1322" t="s">
        <v>10939</v>
      </c>
      <c r="C1322" t="str">
        <f>VLOOKUP(E1322,foul_type,2,FALSE)&amp;" , &lt;team&gt;'s "</f>
        <v xml:space="preserve"> Personal Foul , &lt;team&gt;'s </v>
      </c>
      <c r="D1322" t="s">
        <v>10940</v>
      </c>
      <c r="E1322" t="s">
        <v>10798</v>
      </c>
      <c r="F1322" t="s">
        <v>10924</v>
      </c>
      <c r="G1322" t="s">
        <v>10921</v>
      </c>
      <c r="H1322" t="str">
        <f t="shared" si="21"/>
        <v>&lt;player1&gt; Loose Ball Foul. &lt;lname&gt;'s 11th Personal Foul , &lt;team&gt;'s 8th Team Foul.</v>
      </c>
    </row>
    <row r="1323" spans="1:8" x14ac:dyDescent="0.25">
      <c r="A1323" t="s">
        <v>10154</v>
      </c>
      <c r="B1323" t="s">
        <v>10939</v>
      </c>
      <c r="C1323" t="str">
        <f>VLOOKUP(E1323,foul_type,2,FALSE)&amp;" , &lt;team&gt;'s "</f>
        <v xml:space="preserve"> Flagrant Foul , &lt;team&gt;'s </v>
      </c>
      <c r="D1323" t="s">
        <v>10940</v>
      </c>
      <c r="E1323" t="s">
        <v>10799</v>
      </c>
      <c r="F1323" t="s">
        <v>10924</v>
      </c>
      <c r="G1323" t="s">
        <v>10921</v>
      </c>
      <c r="H1323" t="str">
        <f t="shared" si="21"/>
        <v>&lt;player1&gt; Flagrant Foul Type 2. &lt;lname&gt;'s 11th Flagrant Foul , &lt;team&gt;'s 8th Team Foul.</v>
      </c>
    </row>
    <row r="1324" spans="1:8" x14ac:dyDescent="0.25">
      <c r="A1324" t="s">
        <v>10154</v>
      </c>
      <c r="B1324" t="s">
        <v>10939</v>
      </c>
      <c r="C1324" t="str">
        <f>VLOOKUP(E1324,foul_type,2,FALSE)&amp;" , &lt;team&gt;'s "</f>
        <v xml:space="preserve"> Personal Foul , &lt;team&gt;'s </v>
      </c>
      <c r="D1324" t="s">
        <v>10940</v>
      </c>
      <c r="E1324" t="s">
        <v>10800</v>
      </c>
      <c r="F1324" t="s">
        <v>10924</v>
      </c>
      <c r="G1324" t="s">
        <v>10921</v>
      </c>
      <c r="H1324" t="str">
        <f t="shared" si="21"/>
        <v>&lt;player1&gt; Away From Ball Foul. &lt;lname&gt;'s 11th Personal Foul , &lt;team&gt;'s 8th Team Foul.</v>
      </c>
    </row>
    <row r="1325" spans="1:8" x14ac:dyDescent="0.25">
      <c r="A1325" t="s">
        <v>10154</v>
      </c>
      <c r="B1325" t="s">
        <v>10939</v>
      </c>
      <c r="C1325" t="str">
        <f>VLOOKUP(E1325,foul_type,2,FALSE)&amp;" , &lt;team&gt;'s "</f>
        <v xml:space="preserve"> Personal Foul , &lt;team&gt;'s </v>
      </c>
      <c r="D1325" t="s">
        <v>10940</v>
      </c>
      <c r="E1325" t="s">
        <v>10801</v>
      </c>
      <c r="F1325" t="s">
        <v>10924</v>
      </c>
      <c r="G1325" t="s">
        <v>10921</v>
      </c>
      <c r="H1325" t="str">
        <f t="shared" si="21"/>
        <v>&lt;player1&gt; Hanging on Rim Foul. &lt;lname&gt;'s 11th Personal Foul , &lt;team&gt;'s 8th Team Foul.</v>
      </c>
    </row>
    <row r="1326" spans="1:8" x14ac:dyDescent="0.25">
      <c r="A1326" t="s">
        <v>10154</v>
      </c>
      <c r="B1326" t="s">
        <v>10939</v>
      </c>
      <c r="C1326" t="str">
        <f>VLOOKUP(E1326,foul_type,2,FALSE)&amp;" , &lt;team&gt;'s "</f>
        <v xml:space="preserve"> Personal Foul , &lt;team&gt;'s </v>
      </c>
      <c r="D1326" t="s">
        <v>10940</v>
      </c>
      <c r="E1326" t="s">
        <v>10802</v>
      </c>
      <c r="F1326" t="s">
        <v>10924</v>
      </c>
      <c r="G1326" t="s">
        <v>10921</v>
      </c>
      <c r="H1326" t="str">
        <f t="shared" si="21"/>
        <v>&lt;player1&gt; Elbow Foul. &lt;lname&gt;'s 11th Personal Foul , &lt;team&gt;'s 8th Team Foul.</v>
      </c>
    </row>
    <row r="1327" spans="1:8" x14ac:dyDescent="0.25">
      <c r="A1327" t="s">
        <v>10154</v>
      </c>
      <c r="B1327" t="s">
        <v>10939</v>
      </c>
      <c r="C1327" t="str">
        <f>VLOOKUP(E1327,foul_type,2,FALSE)&amp;" , &lt;team&gt;'s "</f>
        <v xml:space="preserve"> Flagrant Foul , &lt;team&gt;'s </v>
      </c>
      <c r="D1327" t="s">
        <v>10940</v>
      </c>
      <c r="E1327" t="s">
        <v>10803</v>
      </c>
      <c r="F1327" t="s">
        <v>10924</v>
      </c>
      <c r="G1327" t="s">
        <v>10921</v>
      </c>
      <c r="H1327" t="str">
        <f t="shared" si="21"/>
        <v>&lt;player1&gt; Flagrant Foul Type 1. &lt;lname&gt;'s 11th Flagrant Foul , &lt;team&gt;'s 8th Team Foul.</v>
      </c>
    </row>
    <row r="1328" spans="1:8" x14ac:dyDescent="0.25">
      <c r="A1328" t="s">
        <v>10154</v>
      </c>
      <c r="B1328" t="s">
        <v>10939</v>
      </c>
      <c r="C1328" t="str">
        <f>VLOOKUP(E1328,foul_type,2,FALSE)&amp;" , &lt;team&gt;'s "</f>
        <v xml:space="preserve"> Personal Foul , &lt;team&gt;'s </v>
      </c>
      <c r="D1328" t="s">
        <v>10940</v>
      </c>
      <c r="E1328" t="s">
        <v>10804</v>
      </c>
      <c r="F1328" t="s">
        <v>10924</v>
      </c>
      <c r="G1328" t="s">
        <v>10921</v>
      </c>
      <c r="H1328" t="str">
        <f t="shared" si="21"/>
        <v>&lt;player1&gt; Clear Path Foul. &lt;lname&gt;'s 11th Personal Foul , &lt;team&gt;'s 8th Team Foul.</v>
      </c>
    </row>
    <row r="1329" spans="1:8" x14ac:dyDescent="0.25">
      <c r="A1329" t="s">
        <v>10154</v>
      </c>
      <c r="B1329" t="s">
        <v>10939</v>
      </c>
      <c r="C1329" t="str">
        <f>VLOOKUP(E1329,foul_type,2,FALSE)&amp;" , &lt;team&gt;'s "</f>
        <v xml:space="preserve"> Personal Foul , &lt;team&gt;'s </v>
      </c>
      <c r="D1329" t="s">
        <v>10940</v>
      </c>
      <c r="E1329" t="s">
        <v>10805</v>
      </c>
      <c r="F1329" t="s">
        <v>10924</v>
      </c>
      <c r="G1329" t="s">
        <v>10921</v>
      </c>
      <c r="H1329" t="str">
        <f t="shared" si="21"/>
        <v>&lt;player1&gt; Inbound Foul. &lt;lname&gt;'s 11th Personal Foul , &lt;team&gt;'s 8th Team Foul.</v>
      </c>
    </row>
    <row r="1330" spans="1:8" x14ac:dyDescent="0.25">
      <c r="A1330" t="s">
        <v>10154</v>
      </c>
      <c r="B1330" t="s">
        <v>10939</v>
      </c>
      <c r="C1330" t="str">
        <f>VLOOKUP(E1330,foul_type,2,FALSE)&amp;" , &lt;team&gt;'s "</f>
        <v xml:space="preserve"> Personal Foul , &lt;team&gt;'s </v>
      </c>
      <c r="D1330" t="s">
        <v>10940</v>
      </c>
      <c r="E1330" t="s">
        <v>10806</v>
      </c>
      <c r="F1330" t="s">
        <v>10924</v>
      </c>
      <c r="G1330" t="s">
        <v>10921</v>
      </c>
      <c r="H1330" t="str">
        <f t="shared" si="21"/>
        <v>&lt;player1&gt; Foul. &lt;lname&gt;'s 11th Personal Foul , &lt;team&gt;'s 8th Team Foul.</v>
      </c>
    </row>
    <row r="1331" spans="1:8" x14ac:dyDescent="0.25">
      <c r="A1331" t="s">
        <v>10154</v>
      </c>
      <c r="B1331" t="s">
        <v>10939</v>
      </c>
      <c r="C1331" t="str">
        <f>VLOOKUP(E1331,foul_type,2,FALSE)&amp;" , &lt;team&gt;'s "</f>
        <v xml:space="preserve"> Personal Foul , &lt;team&gt;'s </v>
      </c>
      <c r="D1331" t="s">
        <v>10940</v>
      </c>
      <c r="E1331" t="s">
        <v>10809</v>
      </c>
      <c r="F1331" t="s">
        <v>10924</v>
      </c>
      <c r="G1331" t="s">
        <v>10921</v>
      </c>
      <c r="H1331" t="str">
        <f t="shared" si="21"/>
        <v>&lt;player1&gt; Punching Foul. &lt;lname&gt;'s 11th Personal Foul , &lt;team&gt;'s 8th Team Foul.</v>
      </c>
    </row>
    <row r="1332" spans="1:8" x14ac:dyDescent="0.25">
      <c r="A1332" t="s">
        <v>10154</v>
      </c>
      <c r="B1332" t="s">
        <v>10939</v>
      </c>
      <c r="C1332" t="str">
        <f>VLOOKUP(E1332,foul_type,2,FALSE)&amp;" , &lt;team&gt;'s "</f>
        <v xml:space="preserve"> Personal Foul , &lt;team&gt;'s </v>
      </c>
      <c r="D1332" t="s">
        <v>10940</v>
      </c>
      <c r="E1332" t="s">
        <v>10793</v>
      </c>
      <c r="F1332" t="s">
        <v>10914</v>
      </c>
      <c r="G1332" t="s">
        <v>10922</v>
      </c>
      <c r="H1332" t="str">
        <f t="shared" si="21"/>
        <v>&lt;player1&gt; Shooting Foul. &lt;lname&gt;'s 1st Personal Foul , &lt;team&gt;'s 9th Team Foul.</v>
      </c>
    </row>
    <row r="1333" spans="1:8" x14ac:dyDescent="0.25">
      <c r="A1333" t="s">
        <v>10154</v>
      </c>
      <c r="B1333" t="s">
        <v>10939</v>
      </c>
      <c r="C1333" t="str">
        <f>VLOOKUP(E1333,foul_type,2,FALSE)&amp;" , &lt;team&gt;'s "</f>
        <v xml:space="preserve"> Personal Foul , &lt;team&gt;'s </v>
      </c>
      <c r="D1333" t="s">
        <v>10940</v>
      </c>
      <c r="E1333" t="s">
        <v>10794</v>
      </c>
      <c r="F1333" t="s">
        <v>10914</v>
      </c>
      <c r="G1333" t="s">
        <v>10922</v>
      </c>
      <c r="H1333" t="str">
        <f t="shared" si="21"/>
        <v>&lt;player1&gt; Personal Foul. &lt;lname&gt;'s 1st Personal Foul , &lt;team&gt;'s 9th Team Foul.</v>
      </c>
    </row>
    <row r="1334" spans="1:8" x14ac:dyDescent="0.25">
      <c r="A1334" t="s">
        <v>10154</v>
      </c>
      <c r="B1334" t="s">
        <v>10939</v>
      </c>
      <c r="C1334" t="str">
        <f>VLOOKUP(E1334,foul_type,2,FALSE)&amp;" , &lt;team&gt;'s "</f>
        <v xml:space="preserve"> Personal Foul , &lt;team&gt;'s </v>
      </c>
      <c r="D1334" t="s">
        <v>10940</v>
      </c>
      <c r="E1334" t="s">
        <v>10795</v>
      </c>
      <c r="F1334" t="s">
        <v>10914</v>
      </c>
      <c r="G1334" t="s">
        <v>10922</v>
      </c>
      <c r="H1334" t="str">
        <f t="shared" si="21"/>
        <v>&lt;player1&gt; Offensive Foul. &lt;lname&gt;'s 1st Personal Foul , &lt;team&gt;'s 9th Team Foul.</v>
      </c>
    </row>
    <row r="1335" spans="1:8" x14ac:dyDescent="0.25">
      <c r="A1335" t="s">
        <v>10154</v>
      </c>
      <c r="B1335" t="s">
        <v>10939</v>
      </c>
      <c r="C1335" t="str">
        <f>VLOOKUP(E1335,foul_type,2,FALSE)&amp;" , &lt;team&gt;'s "</f>
        <v xml:space="preserve"> Personal Foul , &lt;team&gt;'s </v>
      </c>
      <c r="D1335" t="s">
        <v>10940</v>
      </c>
      <c r="E1335" t="s">
        <v>10796</v>
      </c>
      <c r="F1335" t="s">
        <v>10914</v>
      </c>
      <c r="G1335" t="s">
        <v>10922</v>
      </c>
      <c r="H1335" t="str">
        <f t="shared" si="21"/>
        <v>&lt;player1&gt; Illegal Defense Foul. &lt;lname&gt;'s 1st Personal Foul , &lt;team&gt;'s 9th Team Foul.</v>
      </c>
    </row>
    <row r="1336" spans="1:8" x14ac:dyDescent="0.25">
      <c r="A1336" t="s">
        <v>10154</v>
      </c>
      <c r="B1336" t="s">
        <v>10939</v>
      </c>
      <c r="C1336" t="str">
        <f>VLOOKUP(E1336,foul_type,2,FALSE)&amp;" , &lt;team&gt;'s "</f>
        <v xml:space="preserve"> Technical Foul , &lt;team&gt;'s </v>
      </c>
      <c r="D1336" t="s">
        <v>10940</v>
      </c>
      <c r="E1336" t="s">
        <v>10797</v>
      </c>
      <c r="F1336" t="s">
        <v>10914</v>
      </c>
      <c r="G1336" t="s">
        <v>10922</v>
      </c>
      <c r="H1336" t="str">
        <f t="shared" si="21"/>
        <v>&lt;player1&gt; Technical Foul. &lt;lname&gt;'s 1st Technical Foul , &lt;team&gt;'s 9th Team Foul.</v>
      </c>
    </row>
    <row r="1337" spans="1:8" x14ac:dyDescent="0.25">
      <c r="A1337" t="s">
        <v>10154</v>
      </c>
      <c r="B1337" t="s">
        <v>10939</v>
      </c>
      <c r="C1337" t="str">
        <f>VLOOKUP(E1337,foul_type,2,FALSE)&amp;" , &lt;team&gt;'s "</f>
        <v xml:space="preserve"> Personal Foul , &lt;team&gt;'s </v>
      </c>
      <c r="D1337" t="s">
        <v>10940</v>
      </c>
      <c r="E1337" t="s">
        <v>10798</v>
      </c>
      <c r="F1337" t="s">
        <v>10914</v>
      </c>
      <c r="G1337" t="s">
        <v>10922</v>
      </c>
      <c r="H1337" t="str">
        <f t="shared" si="21"/>
        <v>&lt;player1&gt; Loose Ball Foul. &lt;lname&gt;'s 1st Personal Foul , &lt;team&gt;'s 9th Team Foul.</v>
      </c>
    </row>
    <row r="1338" spans="1:8" x14ac:dyDescent="0.25">
      <c r="A1338" t="s">
        <v>10154</v>
      </c>
      <c r="B1338" t="s">
        <v>10939</v>
      </c>
      <c r="C1338" t="str">
        <f>VLOOKUP(E1338,foul_type,2,FALSE)&amp;" , &lt;team&gt;'s "</f>
        <v xml:space="preserve"> Flagrant Foul , &lt;team&gt;'s </v>
      </c>
      <c r="D1338" t="s">
        <v>10940</v>
      </c>
      <c r="E1338" t="s">
        <v>10799</v>
      </c>
      <c r="F1338" t="s">
        <v>10914</v>
      </c>
      <c r="G1338" t="s">
        <v>10922</v>
      </c>
      <c r="H1338" t="str">
        <f t="shared" si="21"/>
        <v>&lt;player1&gt; Flagrant Foul Type 2. &lt;lname&gt;'s 1st Flagrant Foul , &lt;team&gt;'s 9th Team Foul.</v>
      </c>
    </row>
    <row r="1339" spans="1:8" x14ac:dyDescent="0.25">
      <c r="A1339" t="s">
        <v>10154</v>
      </c>
      <c r="B1339" t="s">
        <v>10939</v>
      </c>
      <c r="C1339" t="str">
        <f>VLOOKUP(E1339,foul_type,2,FALSE)&amp;" , &lt;team&gt;'s "</f>
        <v xml:space="preserve"> Personal Foul , &lt;team&gt;'s </v>
      </c>
      <c r="D1339" t="s">
        <v>10940</v>
      </c>
      <c r="E1339" t="s">
        <v>10800</v>
      </c>
      <c r="F1339" t="s">
        <v>10914</v>
      </c>
      <c r="G1339" t="s">
        <v>10922</v>
      </c>
      <c r="H1339" t="str">
        <f t="shared" si="21"/>
        <v>&lt;player1&gt; Away From Ball Foul. &lt;lname&gt;'s 1st Personal Foul , &lt;team&gt;'s 9th Team Foul.</v>
      </c>
    </row>
    <row r="1340" spans="1:8" x14ac:dyDescent="0.25">
      <c r="A1340" t="s">
        <v>10154</v>
      </c>
      <c r="B1340" t="s">
        <v>10939</v>
      </c>
      <c r="C1340" t="str">
        <f>VLOOKUP(E1340,foul_type,2,FALSE)&amp;" , &lt;team&gt;'s "</f>
        <v xml:space="preserve"> Personal Foul , &lt;team&gt;'s </v>
      </c>
      <c r="D1340" t="s">
        <v>10940</v>
      </c>
      <c r="E1340" t="s">
        <v>10801</v>
      </c>
      <c r="F1340" t="s">
        <v>10914</v>
      </c>
      <c r="G1340" t="s">
        <v>10922</v>
      </c>
      <c r="H1340" t="str">
        <f t="shared" si="21"/>
        <v>&lt;player1&gt; Hanging on Rim Foul. &lt;lname&gt;'s 1st Personal Foul , &lt;team&gt;'s 9th Team Foul.</v>
      </c>
    </row>
    <row r="1341" spans="1:8" x14ac:dyDescent="0.25">
      <c r="A1341" t="s">
        <v>10154</v>
      </c>
      <c r="B1341" t="s">
        <v>10939</v>
      </c>
      <c r="C1341" t="str">
        <f>VLOOKUP(E1341,foul_type,2,FALSE)&amp;" , &lt;team&gt;'s "</f>
        <v xml:space="preserve"> Personal Foul , &lt;team&gt;'s </v>
      </c>
      <c r="D1341" t="s">
        <v>10940</v>
      </c>
      <c r="E1341" t="s">
        <v>10802</v>
      </c>
      <c r="F1341" t="s">
        <v>10914</v>
      </c>
      <c r="G1341" t="s">
        <v>10922</v>
      </c>
      <c r="H1341" t="str">
        <f t="shared" si="21"/>
        <v>&lt;player1&gt; Elbow Foul. &lt;lname&gt;'s 1st Personal Foul , &lt;team&gt;'s 9th Team Foul.</v>
      </c>
    </row>
    <row r="1342" spans="1:8" x14ac:dyDescent="0.25">
      <c r="A1342" t="s">
        <v>10154</v>
      </c>
      <c r="B1342" t="s">
        <v>10939</v>
      </c>
      <c r="C1342" t="str">
        <f>VLOOKUP(E1342,foul_type,2,FALSE)&amp;" , &lt;team&gt;'s "</f>
        <v xml:space="preserve"> Flagrant Foul , &lt;team&gt;'s </v>
      </c>
      <c r="D1342" t="s">
        <v>10940</v>
      </c>
      <c r="E1342" t="s">
        <v>10803</v>
      </c>
      <c r="F1342" t="s">
        <v>10914</v>
      </c>
      <c r="G1342" t="s">
        <v>10922</v>
      </c>
      <c r="H1342" t="str">
        <f t="shared" si="21"/>
        <v>&lt;player1&gt; Flagrant Foul Type 1. &lt;lname&gt;'s 1st Flagrant Foul , &lt;team&gt;'s 9th Team Foul.</v>
      </c>
    </row>
    <row r="1343" spans="1:8" x14ac:dyDescent="0.25">
      <c r="A1343" t="s">
        <v>10154</v>
      </c>
      <c r="B1343" t="s">
        <v>10939</v>
      </c>
      <c r="C1343" t="str">
        <f>VLOOKUP(E1343,foul_type,2,FALSE)&amp;" , &lt;team&gt;'s "</f>
        <v xml:space="preserve"> Personal Foul , &lt;team&gt;'s </v>
      </c>
      <c r="D1343" t="s">
        <v>10940</v>
      </c>
      <c r="E1343" t="s">
        <v>10804</v>
      </c>
      <c r="F1343" t="s">
        <v>10914</v>
      </c>
      <c r="G1343" t="s">
        <v>10922</v>
      </c>
      <c r="H1343" t="str">
        <f t="shared" si="21"/>
        <v>&lt;player1&gt; Clear Path Foul. &lt;lname&gt;'s 1st Personal Foul , &lt;team&gt;'s 9th Team Foul.</v>
      </c>
    </row>
    <row r="1344" spans="1:8" x14ac:dyDescent="0.25">
      <c r="A1344" t="s">
        <v>10154</v>
      </c>
      <c r="B1344" t="s">
        <v>10939</v>
      </c>
      <c r="C1344" t="str">
        <f>VLOOKUP(E1344,foul_type,2,FALSE)&amp;" , &lt;team&gt;'s "</f>
        <v xml:space="preserve"> Personal Foul , &lt;team&gt;'s </v>
      </c>
      <c r="D1344" t="s">
        <v>10940</v>
      </c>
      <c r="E1344" t="s">
        <v>10805</v>
      </c>
      <c r="F1344" t="s">
        <v>10914</v>
      </c>
      <c r="G1344" t="s">
        <v>10922</v>
      </c>
      <c r="H1344" t="str">
        <f t="shared" si="21"/>
        <v>&lt;player1&gt; Inbound Foul. &lt;lname&gt;'s 1st Personal Foul , &lt;team&gt;'s 9th Team Foul.</v>
      </c>
    </row>
    <row r="1345" spans="1:8" x14ac:dyDescent="0.25">
      <c r="A1345" t="s">
        <v>10154</v>
      </c>
      <c r="B1345" t="s">
        <v>10939</v>
      </c>
      <c r="C1345" t="str">
        <f>VLOOKUP(E1345,foul_type,2,FALSE)&amp;" , &lt;team&gt;'s "</f>
        <v xml:space="preserve"> Personal Foul , &lt;team&gt;'s </v>
      </c>
      <c r="D1345" t="s">
        <v>10940</v>
      </c>
      <c r="E1345" t="s">
        <v>10806</v>
      </c>
      <c r="F1345" t="s">
        <v>10914</v>
      </c>
      <c r="G1345" t="s">
        <v>10922</v>
      </c>
      <c r="H1345" t="str">
        <f t="shared" si="21"/>
        <v>&lt;player1&gt; Foul. &lt;lname&gt;'s 1st Personal Foul , &lt;team&gt;'s 9th Team Foul.</v>
      </c>
    </row>
    <row r="1346" spans="1:8" x14ac:dyDescent="0.25">
      <c r="A1346" t="s">
        <v>10154</v>
      </c>
      <c r="B1346" t="s">
        <v>10939</v>
      </c>
      <c r="C1346" t="str">
        <f>VLOOKUP(E1346,foul_type,2,FALSE)&amp;" , &lt;team&gt;'s "</f>
        <v xml:space="preserve"> Personal Foul , &lt;team&gt;'s </v>
      </c>
      <c r="D1346" t="s">
        <v>10940</v>
      </c>
      <c r="E1346" t="s">
        <v>10809</v>
      </c>
      <c r="F1346" t="s">
        <v>10914</v>
      </c>
      <c r="G1346" t="s">
        <v>10922</v>
      </c>
      <c r="H1346" t="str">
        <f t="shared" si="21"/>
        <v>&lt;player1&gt; Punching Foul. &lt;lname&gt;'s 1st Personal Foul , &lt;team&gt;'s 9th Team Foul.</v>
      </c>
    </row>
    <row r="1347" spans="1:8" x14ac:dyDescent="0.25">
      <c r="A1347" t="s">
        <v>10154</v>
      </c>
      <c r="B1347" t="s">
        <v>10939</v>
      </c>
      <c r="C1347" t="str">
        <f>VLOOKUP(E1347,foul_type,2,FALSE)&amp;" , &lt;team&gt;'s "</f>
        <v xml:space="preserve"> Personal Foul , &lt;team&gt;'s </v>
      </c>
      <c r="D1347" t="s">
        <v>10940</v>
      </c>
      <c r="E1347" t="s">
        <v>10793</v>
      </c>
      <c r="F1347" t="s">
        <v>10915</v>
      </c>
      <c r="G1347" t="s">
        <v>10922</v>
      </c>
      <c r="H1347" t="str">
        <f t="shared" si="21"/>
        <v>&lt;player1&gt; Shooting Foul. &lt;lname&gt;'s 2nd Personal Foul , &lt;team&gt;'s 9th Team Foul.</v>
      </c>
    </row>
    <row r="1348" spans="1:8" x14ac:dyDescent="0.25">
      <c r="A1348" t="s">
        <v>10154</v>
      </c>
      <c r="B1348" t="s">
        <v>10939</v>
      </c>
      <c r="C1348" t="str">
        <f>VLOOKUP(E1348,foul_type,2,FALSE)&amp;" , &lt;team&gt;'s "</f>
        <v xml:space="preserve"> Personal Foul , &lt;team&gt;'s </v>
      </c>
      <c r="D1348" t="s">
        <v>10940</v>
      </c>
      <c r="E1348" t="s">
        <v>10794</v>
      </c>
      <c r="F1348" t="s">
        <v>10915</v>
      </c>
      <c r="G1348" t="s">
        <v>10922</v>
      </c>
      <c r="H1348" t="str">
        <f t="shared" si="21"/>
        <v>&lt;player1&gt; Personal Foul. &lt;lname&gt;'s 2nd Personal Foul , &lt;team&gt;'s 9th Team Foul.</v>
      </c>
    </row>
    <row r="1349" spans="1:8" x14ac:dyDescent="0.25">
      <c r="A1349" t="s">
        <v>10154</v>
      </c>
      <c r="B1349" t="s">
        <v>10939</v>
      </c>
      <c r="C1349" t="str">
        <f>VLOOKUP(E1349,foul_type,2,FALSE)&amp;" , &lt;team&gt;'s "</f>
        <v xml:space="preserve"> Personal Foul , &lt;team&gt;'s </v>
      </c>
      <c r="D1349" t="s">
        <v>10940</v>
      </c>
      <c r="E1349" t="s">
        <v>10795</v>
      </c>
      <c r="F1349" t="s">
        <v>10915</v>
      </c>
      <c r="G1349" t="s">
        <v>10922</v>
      </c>
      <c r="H1349" t="str">
        <f t="shared" si="21"/>
        <v>&lt;player1&gt; Offensive Foul. &lt;lname&gt;'s 2nd Personal Foul , &lt;team&gt;'s 9th Team Foul.</v>
      </c>
    </row>
    <row r="1350" spans="1:8" x14ac:dyDescent="0.25">
      <c r="A1350" t="s">
        <v>10154</v>
      </c>
      <c r="B1350" t="s">
        <v>10939</v>
      </c>
      <c r="C1350" t="str">
        <f>VLOOKUP(E1350,foul_type,2,FALSE)&amp;" , &lt;team&gt;'s "</f>
        <v xml:space="preserve"> Personal Foul , &lt;team&gt;'s </v>
      </c>
      <c r="D1350" t="s">
        <v>10940</v>
      </c>
      <c r="E1350" t="s">
        <v>10796</v>
      </c>
      <c r="F1350" t="s">
        <v>10915</v>
      </c>
      <c r="G1350" t="s">
        <v>10922</v>
      </c>
      <c r="H1350" t="str">
        <f t="shared" si="21"/>
        <v>&lt;player1&gt; Illegal Defense Foul. &lt;lname&gt;'s 2nd Personal Foul , &lt;team&gt;'s 9th Team Foul.</v>
      </c>
    </row>
    <row r="1351" spans="1:8" x14ac:dyDescent="0.25">
      <c r="A1351" t="s">
        <v>10154</v>
      </c>
      <c r="B1351" t="s">
        <v>10939</v>
      </c>
      <c r="C1351" t="str">
        <f>VLOOKUP(E1351,foul_type,2,FALSE)&amp;" , &lt;team&gt;'s "</f>
        <v xml:space="preserve"> Technical Foul , &lt;team&gt;'s </v>
      </c>
      <c r="D1351" t="s">
        <v>10940</v>
      </c>
      <c r="E1351" t="s">
        <v>10797</v>
      </c>
      <c r="F1351" t="s">
        <v>10915</v>
      </c>
      <c r="G1351" t="s">
        <v>10922</v>
      </c>
      <c r="H1351" t="str">
        <f t="shared" si="21"/>
        <v>&lt;player1&gt; Technical Foul. &lt;lname&gt;'s 2nd Technical Foul , &lt;team&gt;'s 9th Team Foul.</v>
      </c>
    </row>
    <row r="1352" spans="1:8" x14ac:dyDescent="0.25">
      <c r="A1352" t="s">
        <v>10154</v>
      </c>
      <c r="B1352" t="s">
        <v>10939</v>
      </c>
      <c r="C1352" t="str">
        <f>VLOOKUP(E1352,foul_type,2,FALSE)&amp;" , &lt;team&gt;'s "</f>
        <v xml:space="preserve"> Personal Foul , &lt;team&gt;'s </v>
      </c>
      <c r="D1352" t="s">
        <v>10940</v>
      </c>
      <c r="E1352" t="s">
        <v>10798</v>
      </c>
      <c r="F1352" t="s">
        <v>10915</v>
      </c>
      <c r="G1352" t="s">
        <v>10922</v>
      </c>
      <c r="H1352" t="str">
        <f t="shared" si="21"/>
        <v>&lt;player1&gt; Loose Ball Foul. &lt;lname&gt;'s 2nd Personal Foul , &lt;team&gt;'s 9th Team Foul.</v>
      </c>
    </row>
    <row r="1353" spans="1:8" x14ac:dyDescent="0.25">
      <c r="A1353" t="s">
        <v>10154</v>
      </c>
      <c r="B1353" t="s">
        <v>10939</v>
      </c>
      <c r="C1353" t="str">
        <f>VLOOKUP(E1353,foul_type,2,FALSE)&amp;" , &lt;team&gt;'s "</f>
        <v xml:space="preserve"> Flagrant Foul , &lt;team&gt;'s </v>
      </c>
      <c r="D1353" t="s">
        <v>10940</v>
      </c>
      <c r="E1353" t="s">
        <v>10799</v>
      </c>
      <c r="F1353" t="s">
        <v>10915</v>
      </c>
      <c r="G1353" t="s">
        <v>10922</v>
      </c>
      <c r="H1353" t="str">
        <f t="shared" si="21"/>
        <v>&lt;player1&gt; Flagrant Foul Type 2. &lt;lname&gt;'s 2nd Flagrant Foul , &lt;team&gt;'s 9th Team Foul.</v>
      </c>
    </row>
    <row r="1354" spans="1:8" x14ac:dyDescent="0.25">
      <c r="A1354" t="s">
        <v>10154</v>
      </c>
      <c r="B1354" t="s">
        <v>10939</v>
      </c>
      <c r="C1354" t="str">
        <f>VLOOKUP(E1354,foul_type,2,FALSE)&amp;" , &lt;team&gt;'s "</f>
        <v xml:space="preserve"> Personal Foul , &lt;team&gt;'s </v>
      </c>
      <c r="D1354" t="s">
        <v>10940</v>
      </c>
      <c r="E1354" t="s">
        <v>10800</v>
      </c>
      <c r="F1354" t="s">
        <v>10915</v>
      </c>
      <c r="G1354" t="s">
        <v>10922</v>
      </c>
      <c r="H1354" t="str">
        <f t="shared" si="21"/>
        <v>&lt;player1&gt; Away From Ball Foul. &lt;lname&gt;'s 2nd Personal Foul , &lt;team&gt;'s 9th Team Foul.</v>
      </c>
    </row>
    <row r="1355" spans="1:8" x14ac:dyDescent="0.25">
      <c r="A1355" t="s">
        <v>10154</v>
      </c>
      <c r="B1355" t="s">
        <v>10939</v>
      </c>
      <c r="C1355" t="str">
        <f>VLOOKUP(E1355,foul_type,2,FALSE)&amp;" , &lt;team&gt;'s "</f>
        <v xml:space="preserve"> Personal Foul , &lt;team&gt;'s </v>
      </c>
      <c r="D1355" t="s">
        <v>10940</v>
      </c>
      <c r="E1355" t="s">
        <v>10801</v>
      </c>
      <c r="F1355" t="s">
        <v>10915</v>
      </c>
      <c r="G1355" t="s">
        <v>10922</v>
      </c>
      <c r="H1355" t="str">
        <f t="shared" si="21"/>
        <v>&lt;player1&gt; Hanging on Rim Foul. &lt;lname&gt;'s 2nd Personal Foul , &lt;team&gt;'s 9th Team Foul.</v>
      </c>
    </row>
    <row r="1356" spans="1:8" x14ac:dyDescent="0.25">
      <c r="A1356" t="s">
        <v>10154</v>
      </c>
      <c r="B1356" t="s">
        <v>10939</v>
      </c>
      <c r="C1356" t="str">
        <f>VLOOKUP(E1356,foul_type,2,FALSE)&amp;" , &lt;team&gt;'s "</f>
        <v xml:space="preserve"> Personal Foul , &lt;team&gt;'s </v>
      </c>
      <c r="D1356" t="s">
        <v>10940</v>
      </c>
      <c r="E1356" t="s">
        <v>10802</v>
      </c>
      <c r="F1356" t="s">
        <v>10915</v>
      </c>
      <c r="G1356" t="s">
        <v>10922</v>
      </c>
      <c r="H1356" t="str">
        <f t="shared" si="21"/>
        <v>&lt;player1&gt; Elbow Foul. &lt;lname&gt;'s 2nd Personal Foul , &lt;team&gt;'s 9th Team Foul.</v>
      </c>
    </row>
    <row r="1357" spans="1:8" x14ac:dyDescent="0.25">
      <c r="A1357" t="s">
        <v>10154</v>
      </c>
      <c r="B1357" t="s">
        <v>10939</v>
      </c>
      <c r="C1357" t="str">
        <f>VLOOKUP(E1357,foul_type,2,FALSE)&amp;" , &lt;team&gt;'s "</f>
        <v xml:space="preserve"> Flagrant Foul , &lt;team&gt;'s </v>
      </c>
      <c r="D1357" t="s">
        <v>10940</v>
      </c>
      <c r="E1357" t="s">
        <v>10803</v>
      </c>
      <c r="F1357" t="s">
        <v>10915</v>
      </c>
      <c r="G1357" t="s">
        <v>10922</v>
      </c>
      <c r="H1357" t="str">
        <f t="shared" ref="H1357:H1420" si="22">+CONCATENATE(A1357,E1357,B1357,F1357,C1357,G1357,D1357)</f>
        <v>&lt;player1&gt; Flagrant Foul Type 1. &lt;lname&gt;'s 2nd Flagrant Foul , &lt;team&gt;'s 9th Team Foul.</v>
      </c>
    </row>
    <row r="1358" spans="1:8" x14ac:dyDescent="0.25">
      <c r="A1358" t="s">
        <v>10154</v>
      </c>
      <c r="B1358" t="s">
        <v>10939</v>
      </c>
      <c r="C1358" t="str">
        <f>VLOOKUP(E1358,foul_type,2,FALSE)&amp;" , &lt;team&gt;'s "</f>
        <v xml:space="preserve"> Personal Foul , &lt;team&gt;'s </v>
      </c>
      <c r="D1358" t="s">
        <v>10940</v>
      </c>
      <c r="E1358" t="s">
        <v>10804</v>
      </c>
      <c r="F1358" t="s">
        <v>10915</v>
      </c>
      <c r="G1358" t="s">
        <v>10922</v>
      </c>
      <c r="H1358" t="str">
        <f t="shared" si="22"/>
        <v>&lt;player1&gt; Clear Path Foul. &lt;lname&gt;'s 2nd Personal Foul , &lt;team&gt;'s 9th Team Foul.</v>
      </c>
    </row>
    <row r="1359" spans="1:8" x14ac:dyDescent="0.25">
      <c r="A1359" t="s">
        <v>10154</v>
      </c>
      <c r="B1359" t="s">
        <v>10939</v>
      </c>
      <c r="C1359" t="str">
        <f>VLOOKUP(E1359,foul_type,2,FALSE)&amp;" , &lt;team&gt;'s "</f>
        <v xml:space="preserve"> Personal Foul , &lt;team&gt;'s </v>
      </c>
      <c r="D1359" t="s">
        <v>10940</v>
      </c>
      <c r="E1359" t="s">
        <v>10805</v>
      </c>
      <c r="F1359" t="s">
        <v>10915</v>
      </c>
      <c r="G1359" t="s">
        <v>10922</v>
      </c>
      <c r="H1359" t="str">
        <f t="shared" si="22"/>
        <v>&lt;player1&gt; Inbound Foul. &lt;lname&gt;'s 2nd Personal Foul , &lt;team&gt;'s 9th Team Foul.</v>
      </c>
    </row>
    <row r="1360" spans="1:8" x14ac:dyDescent="0.25">
      <c r="A1360" t="s">
        <v>10154</v>
      </c>
      <c r="B1360" t="s">
        <v>10939</v>
      </c>
      <c r="C1360" t="str">
        <f>VLOOKUP(E1360,foul_type,2,FALSE)&amp;" , &lt;team&gt;'s "</f>
        <v xml:space="preserve"> Personal Foul , &lt;team&gt;'s </v>
      </c>
      <c r="D1360" t="s">
        <v>10940</v>
      </c>
      <c r="E1360" t="s">
        <v>10806</v>
      </c>
      <c r="F1360" t="s">
        <v>10915</v>
      </c>
      <c r="G1360" t="s">
        <v>10922</v>
      </c>
      <c r="H1360" t="str">
        <f t="shared" si="22"/>
        <v>&lt;player1&gt; Foul. &lt;lname&gt;'s 2nd Personal Foul , &lt;team&gt;'s 9th Team Foul.</v>
      </c>
    </row>
    <row r="1361" spans="1:8" x14ac:dyDescent="0.25">
      <c r="A1361" t="s">
        <v>10154</v>
      </c>
      <c r="B1361" t="s">
        <v>10939</v>
      </c>
      <c r="C1361" t="str">
        <f>VLOOKUP(E1361,foul_type,2,FALSE)&amp;" , &lt;team&gt;'s "</f>
        <v xml:space="preserve"> Personal Foul , &lt;team&gt;'s </v>
      </c>
      <c r="D1361" t="s">
        <v>10940</v>
      </c>
      <c r="E1361" t="s">
        <v>10809</v>
      </c>
      <c r="F1361" t="s">
        <v>10915</v>
      </c>
      <c r="G1361" t="s">
        <v>10922</v>
      </c>
      <c r="H1361" t="str">
        <f t="shared" si="22"/>
        <v>&lt;player1&gt; Punching Foul. &lt;lname&gt;'s 2nd Personal Foul , &lt;team&gt;'s 9th Team Foul.</v>
      </c>
    </row>
    <row r="1362" spans="1:8" x14ac:dyDescent="0.25">
      <c r="A1362" t="s">
        <v>10154</v>
      </c>
      <c r="B1362" t="s">
        <v>10939</v>
      </c>
      <c r="C1362" t="str">
        <f>VLOOKUP(E1362,foul_type,2,FALSE)&amp;" , &lt;team&gt;'s "</f>
        <v xml:space="preserve"> Personal Foul , &lt;team&gt;'s </v>
      </c>
      <c r="D1362" t="s">
        <v>10940</v>
      </c>
      <c r="E1362" t="s">
        <v>10793</v>
      </c>
      <c r="F1362" t="s">
        <v>10916</v>
      </c>
      <c r="G1362" t="s">
        <v>10922</v>
      </c>
      <c r="H1362" t="str">
        <f t="shared" si="22"/>
        <v>&lt;player1&gt; Shooting Foul. &lt;lname&gt;'s 3rd Personal Foul , &lt;team&gt;'s 9th Team Foul.</v>
      </c>
    </row>
    <row r="1363" spans="1:8" x14ac:dyDescent="0.25">
      <c r="A1363" t="s">
        <v>10154</v>
      </c>
      <c r="B1363" t="s">
        <v>10939</v>
      </c>
      <c r="C1363" t="str">
        <f>VLOOKUP(E1363,foul_type,2,FALSE)&amp;" , &lt;team&gt;'s "</f>
        <v xml:space="preserve"> Personal Foul , &lt;team&gt;'s </v>
      </c>
      <c r="D1363" t="s">
        <v>10940</v>
      </c>
      <c r="E1363" t="s">
        <v>10794</v>
      </c>
      <c r="F1363" t="s">
        <v>10916</v>
      </c>
      <c r="G1363" t="s">
        <v>10922</v>
      </c>
      <c r="H1363" t="str">
        <f t="shared" si="22"/>
        <v>&lt;player1&gt; Personal Foul. &lt;lname&gt;'s 3rd Personal Foul , &lt;team&gt;'s 9th Team Foul.</v>
      </c>
    </row>
    <row r="1364" spans="1:8" x14ac:dyDescent="0.25">
      <c r="A1364" t="s">
        <v>10154</v>
      </c>
      <c r="B1364" t="s">
        <v>10939</v>
      </c>
      <c r="C1364" t="str">
        <f>VLOOKUP(E1364,foul_type,2,FALSE)&amp;" , &lt;team&gt;'s "</f>
        <v xml:space="preserve"> Personal Foul , &lt;team&gt;'s </v>
      </c>
      <c r="D1364" t="s">
        <v>10940</v>
      </c>
      <c r="E1364" t="s">
        <v>10795</v>
      </c>
      <c r="F1364" t="s">
        <v>10916</v>
      </c>
      <c r="G1364" t="s">
        <v>10922</v>
      </c>
      <c r="H1364" t="str">
        <f t="shared" si="22"/>
        <v>&lt;player1&gt; Offensive Foul. &lt;lname&gt;'s 3rd Personal Foul , &lt;team&gt;'s 9th Team Foul.</v>
      </c>
    </row>
    <row r="1365" spans="1:8" x14ac:dyDescent="0.25">
      <c r="A1365" t="s">
        <v>10154</v>
      </c>
      <c r="B1365" t="s">
        <v>10939</v>
      </c>
      <c r="C1365" t="str">
        <f>VLOOKUP(E1365,foul_type,2,FALSE)&amp;" , &lt;team&gt;'s "</f>
        <v xml:space="preserve"> Personal Foul , &lt;team&gt;'s </v>
      </c>
      <c r="D1365" t="s">
        <v>10940</v>
      </c>
      <c r="E1365" t="s">
        <v>10796</v>
      </c>
      <c r="F1365" t="s">
        <v>10916</v>
      </c>
      <c r="G1365" t="s">
        <v>10922</v>
      </c>
      <c r="H1365" t="str">
        <f t="shared" si="22"/>
        <v>&lt;player1&gt; Illegal Defense Foul. &lt;lname&gt;'s 3rd Personal Foul , &lt;team&gt;'s 9th Team Foul.</v>
      </c>
    </row>
    <row r="1366" spans="1:8" x14ac:dyDescent="0.25">
      <c r="A1366" t="s">
        <v>10154</v>
      </c>
      <c r="B1366" t="s">
        <v>10939</v>
      </c>
      <c r="C1366" t="str">
        <f>VLOOKUP(E1366,foul_type,2,FALSE)&amp;" , &lt;team&gt;'s "</f>
        <v xml:space="preserve"> Technical Foul , &lt;team&gt;'s </v>
      </c>
      <c r="D1366" t="s">
        <v>10940</v>
      </c>
      <c r="E1366" t="s">
        <v>10797</v>
      </c>
      <c r="F1366" t="s">
        <v>10916</v>
      </c>
      <c r="G1366" t="s">
        <v>10922</v>
      </c>
      <c r="H1366" t="str">
        <f t="shared" si="22"/>
        <v>&lt;player1&gt; Technical Foul. &lt;lname&gt;'s 3rd Technical Foul , &lt;team&gt;'s 9th Team Foul.</v>
      </c>
    </row>
    <row r="1367" spans="1:8" x14ac:dyDescent="0.25">
      <c r="A1367" t="s">
        <v>10154</v>
      </c>
      <c r="B1367" t="s">
        <v>10939</v>
      </c>
      <c r="C1367" t="str">
        <f>VLOOKUP(E1367,foul_type,2,FALSE)&amp;" , &lt;team&gt;'s "</f>
        <v xml:space="preserve"> Personal Foul , &lt;team&gt;'s </v>
      </c>
      <c r="D1367" t="s">
        <v>10940</v>
      </c>
      <c r="E1367" t="s">
        <v>10798</v>
      </c>
      <c r="F1367" t="s">
        <v>10916</v>
      </c>
      <c r="G1367" t="s">
        <v>10922</v>
      </c>
      <c r="H1367" t="str">
        <f t="shared" si="22"/>
        <v>&lt;player1&gt; Loose Ball Foul. &lt;lname&gt;'s 3rd Personal Foul , &lt;team&gt;'s 9th Team Foul.</v>
      </c>
    </row>
    <row r="1368" spans="1:8" x14ac:dyDescent="0.25">
      <c r="A1368" t="s">
        <v>10154</v>
      </c>
      <c r="B1368" t="s">
        <v>10939</v>
      </c>
      <c r="C1368" t="str">
        <f>VLOOKUP(E1368,foul_type,2,FALSE)&amp;" , &lt;team&gt;'s "</f>
        <v xml:space="preserve"> Flagrant Foul , &lt;team&gt;'s </v>
      </c>
      <c r="D1368" t="s">
        <v>10940</v>
      </c>
      <c r="E1368" t="s">
        <v>10799</v>
      </c>
      <c r="F1368" t="s">
        <v>10916</v>
      </c>
      <c r="G1368" t="s">
        <v>10922</v>
      </c>
      <c r="H1368" t="str">
        <f t="shared" si="22"/>
        <v>&lt;player1&gt; Flagrant Foul Type 2. &lt;lname&gt;'s 3rd Flagrant Foul , &lt;team&gt;'s 9th Team Foul.</v>
      </c>
    </row>
    <row r="1369" spans="1:8" x14ac:dyDescent="0.25">
      <c r="A1369" t="s">
        <v>10154</v>
      </c>
      <c r="B1369" t="s">
        <v>10939</v>
      </c>
      <c r="C1369" t="str">
        <f>VLOOKUP(E1369,foul_type,2,FALSE)&amp;" , &lt;team&gt;'s "</f>
        <v xml:space="preserve"> Personal Foul , &lt;team&gt;'s </v>
      </c>
      <c r="D1369" t="s">
        <v>10940</v>
      </c>
      <c r="E1369" t="s">
        <v>10800</v>
      </c>
      <c r="F1369" t="s">
        <v>10916</v>
      </c>
      <c r="G1369" t="s">
        <v>10922</v>
      </c>
      <c r="H1369" t="str">
        <f t="shared" si="22"/>
        <v>&lt;player1&gt; Away From Ball Foul. &lt;lname&gt;'s 3rd Personal Foul , &lt;team&gt;'s 9th Team Foul.</v>
      </c>
    </row>
    <row r="1370" spans="1:8" x14ac:dyDescent="0.25">
      <c r="A1370" t="s">
        <v>10154</v>
      </c>
      <c r="B1370" t="s">
        <v>10939</v>
      </c>
      <c r="C1370" t="str">
        <f>VLOOKUP(E1370,foul_type,2,FALSE)&amp;" , &lt;team&gt;'s "</f>
        <v xml:space="preserve"> Personal Foul , &lt;team&gt;'s </v>
      </c>
      <c r="D1370" t="s">
        <v>10940</v>
      </c>
      <c r="E1370" t="s">
        <v>10801</v>
      </c>
      <c r="F1370" t="s">
        <v>10916</v>
      </c>
      <c r="G1370" t="s">
        <v>10922</v>
      </c>
      <c r="H1370" t="str">
        <f t="shared" si="22"/>
        <v>&lt;player1&gt; Hanging on Rim Foul. &lt;lname&gt;'s 3rd Personal Foul , &lt;team&gt;'s 9th Team Foul.</v>
      </c>
    </row>
    <row r="1371" spans="1:8" x14ac:dyDescent="0.25">
      <c r="A1371" t="s">
        <v>10154</v>
      </c>
      <c r="B1371" t="s">
        <v>10939</v>
      </c>
      <c r="C1371" t="str">
        <f>VLOOKUP(E1371,foul_type,2,FALSE)&amp;" , &lt;team&gt;'s "</f>
        <v xml:space="preserve"> Personal Foul , &lt;team&gt;'s </v>
      </c>
      <c r="D1371" t="s">
        <v>10940</v>
      </c>
      <c r="E1371" t="s">
        <v>10802</v>
      </c>
      <c r="F1371" t="s">
        <v>10916</v>
      </c>
      <c r="G1371" t="s">
        <v>10922</v>
      </c>
      <c r="H1371" t="str">
        <f t="shared" si="22"/>
        <v>&lt;player1&gt; Elbow Foul. &lt;lname&gt;'s 3rd Personal Foul , &lt;team&gt;'s 9th Team Foul.</v>
      </c>
    </row>
    <row r="1372" spans="1:8" x14ac:dyDescent="0.25">
      <c r="A1372" t="s">
        <v>10154</v>
      </c>
      <c r="B1372" t="s">
        <v>10939</v>
      </c>
      <c r="C1372" t="str">
        <f>VLOOKUP(E1372,foul_type,2,FALSE)&amp;" , &lt;team&gt;'s "</f>
        <v xml:space="preserve"> Flagrant Foul , &lt;team&gt;'s </v>
      </c>
      <c r="D1372" t="s">
        <v>10940</v>
      </c>
      <c r="E1372" t="s">
        <v>10803</v>
      </c>
      <c r="F1372" t="s">
        <v>10916</v>
      </c>
      <c r="G1372" t="s">
        <v>10922</v>
      </c>
      <c r="H1372" t="str">
        <f t="shared" si="22"/>
        <v>&lt;player1&gt; Flagrant Foul Type 1. &lt;lname&gt;'s 3rd Flagrant Foul , &lt;team&gt;'s 9th Team Foul.</v>
      </c>
    </row>
    <row r="1373" spans="1:8" x14ac:dyDescent="0.25">
      <c r="A1373" t="s">
        <v>10154</v>
      </c>
      <c r="B1373" t="s">
        <v>10939</v>
      </c>
      <c r="C1373" t="str">
        <f>VLOOKUP(E1373,foul_type,2,FALSE)&amp;" , &lt;team&gt;'s "</f>
        <v xml:space="preserve"> Personal Foul , &lt;team&gt;'s </v>
      </c>
      <c r="D1373" t="s">
        <v>10940</v>
      </c>
      <c r="E1373" t="s">
        <v>10804</v>
      </c>
      <c r="F1373" t="s">
        <v>10916</v>
      </c>
      <c r="G1373" t="s">
        <v>10922</v>
      </c>
      <c r="H1373" t="str">
        <f t="shared" si="22"/>
        <v>&lt;player1&gt; Clear Path Foul. &lt;lname&gt;'s 3rd Personal Foul , &lt;team&gt;'s 9th Team Foul.</v>
      </c>
    </row>
    <row r="1374" spans="1:8" x14ac:dyDescent="0.25">
      <c r="A1374" t="s">
        <v>10154</v>
      </c>
      <c r="B1374" t="s">
        <v>10939</v>
      </c>
      <c r="C1374" t="str">
        <f>VLOOKUP(E1374,foul_type,2,FALSE)&amp;" , &lt;team&gt;'s "</f>
        <v xml:space="preserve"> Personal Foul , &lt;team&gt;'s </v>
      </c>
      <c r="D1374" t="s">
        <v>10940</v>
      </c>
      <c r="E1374" t="s">
        <v>10805</v>
      </c>
      <c r="F1374" t="s">
        <v>10916</v>
      </c>
      <c r="G1374" t="s">
        <v>10922</v>
      </c>
      <c r="H1374" t="str">
        <f t="shared" si="22"/>
        <v>&lt;player1&gt; Inbound Foul. &lt;lname&gt;'s 3rd Personal Foul , &lt;team&gt;'s 9th Team Foul.</v>
      </c>
    </row>
    <row r="1375" spans="1:8" x14ac:dyDescent="0.25">
      <c r="A1375" t="s">
        <v>10154</v>
      </c>
      <c r="B1375" t="s">
        <v>10939</v>
      </c>
      <c r="C1375" t="str">
        <f>VLOOKUP(E1375,foul_type,2,FALSE)&amp;" , &lt;team&gt;'s "</f>
        <v xml:space="preserve"> Personal Foul , &lt;team&gt;'s </v>
      </c>
      <c r="D1375" t="s">
        <v>10940</v>
      </c>
      <c r="E1375" t="s">
        <v>10806</v>
      </c>
      <c r="F1375" t="s">
        <v>10916</v>
      </c>
      <c r="G1375" t="s">
        <v>10922</v>
      </c>
      <c r="H1375" t="str">
        <f t="shared" si="22"/>
        <v>&lt;player1&gt; Foul. &lt;lname&gt;'s 3rd Personal Foul , &lt;team&gt;'s 9th Team Foul.</v>
      </c>
    </row>
    <row r="1376" spans="1:8" x14ac:dyDescent="0.25">
      <c r="A1376" t="s">
        <v>10154</v>
      </c>
      <c r="B1376" t="s">
        <v>10939</v>
      </c>
      <c r="C1376" t="str">
        <f>VLOOKUP(E1376,foul_type,2,FALSE)&amp;" , &lt;team&gt;'s "</f>
        <v xml:space="preserve"> Personal Foul , &lt;team&gt;'s </v>
      </c>
      <c r="D1376" t="s">
        <v>10940</v>
      </c>
      <c r="E1376" t="s">
        <v>10809</v>
      </c>
      <c r="F1376" t="s">
        <v>10916</v>
      </c>
      <c r="G1376" t="s">
        <v>10922</v>
      </c>
      <c r="H1376" t="str">
        <f t="shared" si="22"/>
        <v>&lt;player1&gt; Punching Foul. &lt;lname&gt;'s 3rd Personal Foul , &lt;team&gt;'s 9th Team Foul.</v>
      </c>
    </row>
    <row r="1377" spans="1:8" x14ac:dyDescent="0.25">
      <c r="A1377" t="s">
        <v>10154</v>
      </c>
      <c r="B1377" t="s">
        <v>10939</v>
      </c>
      <c r="C1377" t="str">
        <f>VLOOKUP(E1377,foul_type,2,FALSE)&amp;" , &lt;team&gt;'s "</f>
        <v xml:space="preserve"> Personal Foul , &lt;team&gt;'s </v>
      </c>
      <c r="D1377" t="s">
        <v>10940</v>
      </c>
      <c r="E1377" t="s">
        <v>10793</v>
      </c>
      <c r="F1377" t="s">
        <v>10917</v>
      </c>
      <c r="G1377" t="s">
        <v>10922</v>
      </c>
      <c r="H1377" t="str">
        <f t="shared" si="22"/>
        <v>&lt;player1&gt; Shooting Foul. &lt;lname&gt;'s 4th Personal Foul , &lt;team&gt;'s 9th Team Foul.</v>
      </c>
    </row>
    <row r="1378" spans="1:8" x14ac:dyDescent="0.25">
      <c r="A1378" t="s">
        <v>10154</v>
      </c>
      <c r="B1378" t="s">
        <v>10939</v>
      </c>
      <c r="C1378" t="str">
        <f>VLOOKUP(E1378,foul_type,2,FALSE)&amp;" , &lt;team&gt;'s "</f>
        <v xml:space="preserve"> Personal Foul , &lt;team&gt;'s </v>
      </c>
      <c r="D1378" t="s">
        <v>10940</v>
      </c>
      <c r="E1378" t="s">
        <v>10794</v>
      </c>
      <c r="F1378" t="s">
        <v>10917</v>
      </c>
      <c r="G1378" t="s">
        <v>10922</v>
      </c>
      <c r="H1378" t="str">
        <f t="shared" si="22"/>
        <v>&lt;player1&gt; Personal Foul. &lt;lname&gt;'s 4th Personal Foul , &lt;team&gt;'s 9th Team Foul.</v>
      </c>
    </row>
    <row r="1379" spans="1:8" x14ac:dyDescent="0.25">
      <c r="A1379" t="s">
        <v>10154</v>
      </c>
      <c r="B1379" t="s">
        <v>10939</v>
      </c>
      <c r="C1379" t="str">
        <f>VLOOKUP(E1379,foul_type,2,FALSE)&amp;" , &lt;team&gt;'s "</f>
        <v xml:space="preserve"> Personal Foul , &lt;team&gt;'s </v>
      </c>
      <c r="D1379" t="s">
        <v>10940</v>
      </c>
      <c r="E1379" t="s">
        <v>10795</v>
      </c>
      <c r="F1379" t="s">
        <v>10917</v>
      </c>
      <c r="G1379" t="s">
        <v>10922</v>
      </c>
      <c r="H1379" t="str">
        <f t="shared" si="22"/>
        <v>&lt;player1&gt; Offensive Foul. &lt;lname&gt;'s 4th Personal Foul , &lt;team&gt;'s 9th Team Foul.</v>
      </c>
    </row>
    <row r="1380" spans="1:8" x14ac:dyDescent="0.25">
      <c r="A1380" t="s">
        <v>10154</v>
      </c>
      <c r="B1380" t="s">
        <v>10939</v>
      </c>
      <c r="C1380" t="str">
        <f>VLOOKUP(E1380,foul_type,2,FALSE)&amp;" , &lt;team&gt;'s "</f>
        <v xml:space="preserve"> Personal Foul , &lt;team&gt;'s </v>
      </c>
      <c r="D1380" t="s">
        <v>10940</v>
      </c>
      <c r="E1380" t="s">
        <v>10796</v>
      </c>
      <c r="F1380" t="s">
        <v>10917</v>
      </c>
      <c r="G1380" t="s">
        <v>10922</v>
      </c>
      <c r="H1380" t="str">
        <f t="shared" si="22"/>
        <v>&lt;player1&gt; Illegal Defense Foul. &lt;lname&gt;'s 4th Personal Foul , &lt;team&gt;'s 9th Team Foul.</v>
      </c>
    </row>
    <row r="1381" spans="1:8" x14ac:dyDescent="0.25">
      <c r="A1381" t="s">
        <v>10154</v>
      </c>
      <c r="B1381" t="s">
        <v>10939</v>
      </c>
      <c r="C1381" t="str">
        <f>VLOOKUP(E1381,foul_type,2,FALSE)&amp;" , &lt;team&gt;'s "</f>
        <v xml:space="preserve"> Technical Foul , &lt;team&gt;'s </v>
      </c>
      <c r="D1381" t="s">
        <v>10940</v>
      </c>
      <c r="E1381" t="s">
        <v>10797</v>
      </c>
      <c r="F1381" t="s">
        <v>10917</v>
      </c>
      <c r="G1381" t="s">
        <v>10922</v>
      </c>
      <c r="H1381" t="str">
        <f t="shared" si="22"/>
        <v>&lt;player1&gt; Technical Foul. &lt;lname&gt;'s 4th Technical Foul , &lt;team&gt;'s 9th Team Foul.</v>
      </c>
    </row>
    <row r="1382" spans="1:8" x14ac:dyDescent="0.25">
      <c r="A1382" t="s">
        <v>10154</v>
      </c>
      <c r="B1382" t="s">
        <v>10939</v>
      </c>
      <c r="C1382" t="str">
        <f>VLOOKUP(E1382,foul_type,2,FALSE)&amp;" , &lt;team&gt;'s "</f>
        <v xml:space="preserve"> Personal Foul , &lt;team&gt;'s </v>
      </c>
      <c r="D1382" t="s">
        <v>10940</v>
      </c>
      <c r="E1382" t="s">
        <v>10798</v>
      </c>
      <c r="F1382" t="s">
        <v>10917</v>
      </c>
      <c r="G1382" t="s">
        <v>10922</v>
      </c>
      <c r="H1382" t="str">
        <f t="shared" si="22"/>
        <v>&lt;player1&gt; Loose Ball Foul. &lt;lname&gt;'s 4th Personal Foul , &lt;team&gt;'s 9th Team Foul.</v>
      </c>
    </row>
    <row r="1383" spans="1:8" x14ac:dyDescent="0.25">
      <c r="A1383" t="s">
        <v>10154</v>
      </c>
      <c r="B1383" t="s">
        <v>10939</v>
      </c>
      <c r="C1383" t="str">
        <f>VLOOKUP(E1383,foul_type,2,FALSE)&amp;" , &lt;team&gt;'s "</f>
        <v xml:space="preserve"> Flagrant Foul , &lt;team&gt;'s </v>
      </c>
      <c r="D1383" t="s">
        <v>10940</v>
      </c>
      <c r="E1383" t="s">
        <v>10799</v>
      </c>
      <c r="F1383" t="s">
        <v>10917</v>
      </c>
      <c r="G1383" t="s">
        <v>10922</v>
      </c>
      <c r="H1383" t="str">
        <f t="shared" si="22"/>
        <v>&lt;player1&gt; Flagrant Foul Type 2. &lt;lname&gt;'s 4th Flagrant Foul , &lt;team&gt;'s 9th Team Foul.</v>
      </c>
    </row>
    <row r="1384" spans="1:8" x14ac:dyDescent="0.25">
      <c r="A1384" t="s">
        <v>10154</v>
      </c>
      <c r="B1384" t="s">
        <v>10939</v>
      </c>
      <c r="C1384" t="str">
        <f>VLOOKUP(E1384,foul_type,2,FALSE)&amp;" , &lt;team&gt;'s "</f>
        <v xml:space="preserve"> Personal Foul , &lt;team&gt;'s </v>
      </c>
      <c r="D1384" t="s">
        <v>10940</v>
      </c>
      <c r="E1384" t="s">
        <v>10800</v>
      </c>
      <c r="F1384" t="s">
        <v>10917</v>
      </c>
      <c r="G1384" t="s">
        <v>10922</v>
      </c>
      <c r="H1384" t="str">
        <f t="shared" si="22"/>
        <v>&lt;player1&gt; Away From Ball Foul. &lt;lname&gt;'s 4th Personal Foul , &lt;team&gt;'s 9th Team Foul.</v>
      </c>
    </row>
    <row r="1385" spans="1:8" x14ac:dyDescent="0.25">
      <c r="A1385" t="s">
        <v>10154</v>
      </c>
      <c r="B1385" t="s">
        <v>10939</v>
      </c>
      <c r="C1385" t="str">
        <f>VLOOKUP(E1385,foul_type,2,FALSE)&amp;" , &lt;team&gt;'s "</f>
        <v xml:space="preserve"> Personal Foul , &lt;team&gt;'s </v>
      </c>
      <c r="D1385" t="s">
        <v>10940</v>
      </c>
      <c r="E1385" t="s">
        <v>10801</v>
      </c>
      <c r="F1385" t="s">
        <v>10917</v>
      </c>
      <c r="G1385" t="s">
        <v>10922</v>
      </c>
      <c r="H1385" t="str">
        <f t="shared" si="22"/>
        <v>&lt;player1&gt; Hanging on Rim Foul. &lt;lname&gt;'s 4th Personal Foul , &lt;team&gt;'s 9th Team Foul.</v>
      </c>
    </row>
    <row r="1386" spans="1:8" x14ac:dyDescent="0.25">
      <c r="A1386" t="s">
        <v>10154</v>
      </c>
      <c r="B1386" t="s">
        <v>10939</v>
      </c>
      <c r="C1386" t="str">
        <f>VLOOKUP(E1386,foul_type,2,FALSE)&amp;" , &lt;team&gt;'s "</f>
        <v xml:space="preserve"> Personal Foul , &lt;team&gt;'s </v>
      </c>
      <c r="D1386" t="s">
        <v>10940</v>
      </c>
      <c r="E1386" t="s">
        <v>10802</v>
      </c>
      <c r="F1386" t="s">
        <v>10917</v>
      </c>
      <c r="G1386" t="s">
        <v>10922</v>
      </c>
      <c r="H1386" t="str">
        <f t="shared" si="22"/>
        <v>&lt;player1&gt; Elbow Foul. &lt;lname&gt;'s 4th Personal Foul , &lt;team&gt;'s 9th Team Foul.</v>
      </c>
    </row>
    <row r="1387" spans="1:8" x14ac:dyDescent="0.25">
      <c r="A1387" t="s">
        <v>10154</v>
      </c>
      <c r="B1387" t="s">
        <v>10939</v>
      </c>
      <c r="C1387" t="str">
        <f>VLOOKUP(E1387,foul_type,2,FALSE)&amp;" , &lt;team&gt;'s "</f>
        <v xml:space="preserve"> Flagrant Foul , &lt;team&gt;'s </v>
      </c>
      <c r="D1387" t="s">
        <v>10940</v>
      </c>
      <c r="E1387" t="s">
        <v>10803</v>
      </c>
      <c r="F1387" t="s">
        <v>10917</v>
      </c>
      <c r="G1387" t="s">
        <v>10922</v>
      </c>
      <c r="H1387" t="str">
        <f t="shared" si="22"/>
        <v>&lt;player1&gt; Flagrant Foul Type 1. &lt;lname&gt;'s 4th Flagrant Foul , &lt;team&gt;'s 9th Team Foul.</v>
      </c>
    </row>
    <row r="1388" spans="1:8" x14ac:dyDescent="0.25">
      <c r="A1388" t="s">
        <v>10154</v>
      </c>
      <c r="B1388" t="s">
        <v>10939</v>
      </c>
      <c r="C1388" t="str">
        <f>VLOOKUP(E1388,foul_type,2,FALSE)&amp;" , &lt;team&gt;'s "</f>
        <v xml:space="preserve"> Personal Foul , &lt;team&gt;'s </v>
      </c>
      <c r="D1388" t="s">
        <v>10940</v>
      </c>
      <c r="E1388" t="s">
        <v>10804</v>
      </c>
      <c r="F1388" t="s">
        <v>10917</v>
      </c>
      <c r="G1388" t="s">
        <v>10922</v>
      </c>
      <c r="H1388" t="str">
        <f t="shared" si="22"/>
        <v>&lt;player1&gt; Clear Path Foul. &lt;lname&gt;'s 4th Personal Foul , &lt;team&gt;'s 9th Team Foul.</v>
      </c>
    </row>
    <row r="1389" spans="1:8" x14ac:dyDescent="0.25">
      <c r="A1389" t="s">
        <v>10154</v>
      </c>
      <c r="B1389" t="s">
        <v>10939</v>
      </c>
      <c r="C1389" t="str">
        <f>VLOOKUP(E1389,foul_type,2,FALSE)&amp;" , &lt;team&gt;'s "</f>
        <v xml:space="preserve"> Personal Foul , &lt;team&gt;'s </v>
      </c>
      <c r="D1389" t="s">
        <v>10940</v>
      </c>
      <c r="E1389" t="s">
        <v>10805</v>
      </c>
      <c r="F1389" t="s">
        <v>10917</v>
      </c>
      <c r="G1389" t="s">
        <v>10922</v>
      </c>
      <c r="H1389" t="str">
        <f t="shared" si="22"/>
        <v>&lt;player1&gt; Inbound Foul. &lt;lname&gt;'s 4th Personal Foul , &lt;team&gt;'s 9th Team Foul.</v>
      </c>
    </row>
    <row r="1390" spans="1:8" x14ac:dyDescent="0.25">
      <c r="A1390" t="s">
        <v>10154</v>
      </c>
      <c r="B1390" t="s">
        <v>10939</v>
      </c>
      <c r="C1390" t="str">
        <f>VLOOKUP(E1390,foul_type,2,FALSE)&amp;" , &lt;team&gt;'s "</f>
        <v xml:space="preserve"> Personal Foul , &lt;team&gt;'s </v>
      </c>
      <c r="D1390" t="s">
        <v>10940</v>
      </c>
      <c r="E1390" t="s">
        <v>10806</v>
      </c>
      <c r="F1390" t="s">
        <v>10917</v>
      </c>
      <c r="G1390" t="s">
        <v>10922</v>
      </c>
      <c r="H1390" t="str">
        <f t="shared" si="22"/>
        <v>&lt;player1&gt; Foul. &lt;lname&gt;'s 4th Personal Foul , &lt;team&gt;'s 9th Team Foul.</v>
      </c>
    </row>
    <row r="1391" spans="1:8" x14ac:dyDescent="0.25">
      <c r="A1391" t="s">
        <v>10154</v>
      </c>
      <c r="B1391" t="s">
        <v>10939</v>
      </c>
      <c r="C1391" t="str">
        <f>VLOOKUP(E1391,foul_type,2,FALSE)&amp;" , &lt;team&gt;'s "</f>
        <v xml:space="preserve"> Personal Foul , &lt;team&gt;'s </v>
      </c>
      <c r="D1391" t="s">
        <v>10940</v>
      </c>
      <c r="E1391" t="s">
        <v>10809</v>
      </c>
      <c r="F1391" t="s">
        <v>10917</v>
      </c>
      <c r="G1391" t="s">
        <v>10922</v>
      </c>
      <c r="H1391" t="str">
        <f t="shared" si="22"/>
        <v>&lt;player1&gt; Punching Foul. &lt;lname&gt;'s 4th Personal Foul , &lt;team&gt;'s 9th Team Foul.</v>
      </c>
    </row>
    <row r="1392" spans="1:8" x14ac:dyDescent="0.25">
      <c r="A1392" t="s">
        <v>10154</v>
      </c>
      <c r="B1392" t="s">
        <v>10939</v>
      </c>
      <c r="C1392" t="str">
        <f>VLOOKUP(E1392,foul_type,2,FALSE)&amp;" , &lt;team&gt;'s "</f>
        <v xml:space="preserve"> Personal Foul , &lt;team&gt;'s </v>
      </c>
      <c r="D1392" t="s">
        <v>10940</v>
      </c>
      <c r="E1392" t="s">
        <v>10793</v>
      </c>
      <c r="F1392" t="s">
        <v>10918</v>
      </c>
      <c r="G1392" t="s">
        <v>10922</v>
      </c>
      <c r="H1392" t="str">
        <f t="shared" si="22"/>
        <v>&lt;player1&gt; Shooting Foul. &lt;lname&gt;'s 5th Personal Foul , &lt;team&gt;'s 9th Team Foul.</v>
      </c>
    </row>
    <row r="1393" spans="1:8" x14ac:dyDescent="0.25">
      <c r="A1393" t="s">
        <v>10154</v>
      </c>
      <c r="B1393" t="s">
        <v>10939</v>
      </c>
      <c r="C1393" t="str">
        <f>VLOOKUP(E1393,foul_type,2,FALSE)&amp;" , &lt;team&gt;'s "</f>
        <v xml:space="preserve"> Personal Foul , &lt;team&gt;'s </v>
      </c>
      <c r="D1393" t="s">
        <v>10940</v>
      </c>
      <c r="E1393" t="s">
        <v>10794</v>
      </c>
      <c r="F1393" t="s">
        <v>10918</v>
      </c>
      <c r="G1393" t="s">
        <v>10922</v>
      </c>
      <c r="H1393" t="str">
        <f t="shared" si="22"/>
        <v>&lt;player1&gt; Personal Foul. &lt;lname&gt;'s 5th Personal Foul , &lt;team&gt;'s 9th Team Foul.</v>
      </c>
    </row>
    <row r="1394" spans="1:8" x14ac:dyDescent="0.25">
      <c r="A1394" t="s">
        <v>10154</v>
      </c>
      <c r="B1394" t="s">
        <v>10939</v>
      </c>
      <c r="C1394" t="str">
        <f>VLOOKUP(E1394,foul_type,2,FALSE)&amp;" , &lt;team&gt;'s "</f>
        <v xml:space="preserve"> Personal Foul , &lt;team&gt;'s </v>
      </c>
      <c r="D1394" t="s">
        <v>10940</v>
      </c>
      <c r="E1394" t="s">
        <v>10795</v>
      </c>
      <c r="F1394" t="s">
        <v>10918</v>
      </c>
      <c r="G1394" t="s">
        <v>10922</v>
      </c>
      <c r="H1394" t="str">
        <f t="shared" si="22"/>
        <v>&lt;player1&gt; Offensive Foul. &lt;lname&gt;'s 5th Personal Foul , &lt;team&gt;'s 9th Team Foul.</v>
      </c>
    </row>
    <row r="1395" spans="1:8" x14ac:dyDescent="0.25">
      <c r="A1395" t="s">
        <v>10154</v>
      </c>
      <c r="B1395" t="s">
        <v>10939</v>
      </c>
      <c r="C1395" t="str">
        <f>VLOOKUP(E1395,foul_type,2,FALSE)&amp;" , &lt;team&gt;'s "</f>
        <v xml:space="preserve"> Personal Foul , &lt;team&gt;'s </v>
      </c>
      <c r="D1395" t="s">
        <v>10940</v>
      </c>
      <c r="E1395" t="s">
        <v>10796</v>
      </c>
      <c r="F1395" t="s">
        <v>10918</v>
      </c>
      <c r="G1395" t="s">
        <v>10922</v>
      </c>
      <c r="H1395" t="str">
        <f t="shared" si="22"/>
        <v>&lt;player1&gt; Illegal Defense Foul. &lt;lname&gt;'s 5th Personal Foul , &lt;team&gt;'s 9th Team Foul.</v>
      </c>
    </row>
    <row r="1396" spans="1:8" x14ac:dyDescent="0.25">
      <c r="A1396" t="s">
        <v>10154</v>
      </c>
      <c r="B1396" t="s">
        <v>10939</v>
      </c>
      <c r="C1396" t="str">
        <f>VLOOKUP(E1396,foul_type,2,FALSE)&amp;" , &lt;team&gt;'s "</f>
        <v xml:space="preserve"> Technical Foul , &lt;team&gt;'s </v>
      </c>
      <c r="D1396" t="s">
        <v>10940</v>
      </c>
      <c r="E1396" t="s">
        <v>10797</v>
      </c>
      <c r="F1396" t="s">
        <v>10918</v>
      </c>
      <c r="G1396" t="s">
        <v>10922</v>
      </c>
      <c r="H1396" t="str">
        <f t="shared" si="22"/>
        <v>&lt;player1&gt; Technical Foul. &lt;lname&gt;'s 5th Technical Foul , &lt;team&gt;'s 9th Team Foul.</v>
      </c>
    </row>
    <row r="1397" spans="1:8" x14ac:dyDescent="0.25">
      <c r="A1397" t="s">
        <v>10154</v>
      </c>
      <c r="B1397" t="s">
        <v>10939</v>
      </c>
      <c r="C1397" t="str">
        <f>VLOOKUP(E1397,foul_type,2,FALSE)&amp;" , &lt;team&gt;'s "</f>
        <v xml:space="preserve"> Personal Foul , &lt;team&gt;'s </v>
      </c>
      <c r="D1397" t="s">
        <v>10940</v>
      </c>
      <c r="E1397" t="s">
        <v>10798</v>
      </c>
      <c r="F1397" t="s">
        <v>10918</v>
      </c>
      <c r="G1397" t="s">
        <v>10922</v>
      </c>
      <c r="H1397" t="str">
        <f t="shared" si="22"/>
        <v>&lt;player1&gt; Loose Ball Foul. &lt;lname&gt;'s 5th Personal Foul , &lt;team&gt;'s 9th Team Foul.</v>
      </c>
    </row>
    <row r="1398" spans="1:8" x14ac:dyDescent="0.25">
      <c r="A1398" t="s">
        <v>10154</v>
      </c>
      <c r="B1398" t="s">
        <v>10939</v>
      </c>
      <c r="C1398" t="str">
        <f>VLOOKUP(E1398,foul_type,2,FALSE)&amp;" , &lt;team&gt;'s "</f>
        <v xml:space="preserve"> Flagrant Foul , &lt;team&gt;'s </v>
      </c>
      <c r="D1398" t="s">
        <v>10940</v>
      </c>
      <c r="E1398" t="s">
        <v>10799</v>
      </c>
      <c r="F1398" t="s">
        <v>10918</v>
      </c>
      <c r="G1398" t="s">
        <v>10922</v>
      </c>
      <c r="H1398" t="str">
        <f t="shared" si="22"/>
        <v>&lt;player1&gt; Flagrant Foul Type 2. &lt;lname&gt;'s 5th Flagrant Foul , &lt;team&gt;'s 9th Team Foul.</v>
      </c>
    </row>
    <row r="1399" spans="1:8" x14ac:dyDescent="0.25">
      <c r="A1399" t="s">
        <v>10154</v>
      </c>
      <c r="B1399" t="s">
        <v>10939</v>
      </c>
      <c r="C1399" t="str">
        <f>VLOOKUP(E1399,foul_type,2,FALSE)&amp;" , &lt;team&gt;'s "</f>
        <v xml:space="preserve"> Personal Foul , &lt;team&gt;'s </v>
      </c>
      <c r="D1399" t="s">
        <v>10940</v>
      </c>
      <c r="E1399" t="s">
        <v>10800</v>
      </c>
      <c r="F1399" t="s">
        <v>10918</v>
      </c>
      <c r="G1399" t="s">
        <v>10922</v>
      </c>
      <c r="H1399" t="str">
        <f t="shared" si="22"/>
        <v>&lt;player1&gt; Away From Ball Foul. &lt;lname&gt;'s 5th Personal Foul , &lt;team&gt;'s 9th Team Foul.</v>
      </c>
    </row>
    <row r="1400" spans="1:8" x14ac:dyDescent="0.25">
      <c r="A1400" t="s">
        <v>10154</v>
      </c>
      <c r="B1400" t="s">
        <v>10939</v>
      </c>
      <c r="C1400" t="str">
        <f>VLOOKUP(E1400,foul_type,2,FALSE)&amp;" , &lt;team&gt;'s "</f>
        <v xml:space="preserve"> Personal Foul , &lt;team&gt;'s </v>
      </c>
      <c r="D1400" t="s">
        <v>10940</v>
      </c>
      <c r="E1400" t="s">
        <v>10801</v>
      </c>
      <c r="F1400" t="s">
        <v>10918</v>
      </c>
      <c r="G1400" t="s">
        <v>10922</v>
      </c>
      <c r="H1400" t="str">
        <f t="shared" si="22"/>
        <v>&lt;player1&gt; Hanging on Rim Foul. &lt;lname&gt;'s 5th Personal Foul , &lt;team&gt;'s 9th Team Foul.</v>
      </c>
    </row>
    <row r="1401" spans="1:8" x14ac:dyDescent="0.25">
      <c r="A1401" t="s">
        <v>10154</v>
      </c>
      <c r="B1401" t="s">
        <v>10939</v>
      </c>
      <c r="C1401" t="str">
        <f>VLOOKUP(E1401,foul_type,2,FALSE)&amp;" , &lt;team&gt;'s "</f>
        <v xml:space="preserve"> Personal Foul , &lt;team&gt;'s </v>
      </c>
      <c r="D1401" t="s">
        <v>10940</v>
      </c>
      <c r="E1401" t="s">
        <v>10802</v>
      </c>
      <c r="F1401" t="s">
        <v>10918</v>
      </c>
      <c r="G1401" t="s">
        <v>10922</v>
      </c>
      <c r="H1401" t="str">
        <f t="shared" si="22"/>
        <v>&lt;player1&gt; Elbow Foul. &lt;lname&gt;'s 5th Personal Foul , &lt;team&gt;'s 9th Team Foul.</v>
      </c>
    </row>
    <row r="1402" spans="1:8" x14ac:dyDescent="0.25">
      <c r="A1402" t="s">
        <v>10154</v>
      </c>
      <c r="B1402" t="s">
        <v>10939</v>
      </c>
      <c r="C1402" t="str">
        <f>VLOOKUP(E1402,foul_type,2,FALSE)&amp;" , &lt;team&gt;'s "</f>
        <v xml:space="preserve"> Flagrant Foul , &lt;team&gt;'s </v>
      </c>
      <c r="D1402" t="s">
        <v>10940</v>
      </c>
      <c r="E1402" t="s">
        <v>10803</v>
      </c>
      <c r="F1402" t="s">
        <v>10918</v>
      </c>
      <c r="G1402" t="s">
        <v>10922</v>
      </c>
      <c r="H1402" t="str">
        <f t="shared" si="22"/>
        <v>&lt;player1&gt; Flagrant Foul Type 1. &lt;lname&gt;'s 5th Flagrant Foul , &lt;team&gt;'s 9th Team Foul.</v>
      </c>
    </row>
    <row r="1403" spans="1:8" x14ac:dyDescent="0.25">
      <c r="A1403" t="s">
        <v>10154</v>
      </c>
      <c r="B1403" t="s">
        <v>10939</v>
      </c>
      <c r="C1403" t="str">
        <f>VLOOKUP(E1403,foul_type,2,FALSE)&amp;" , &lt;team&gt;'s "</f>
        <v xml:space="preserve"> Personal Foul , &lt;team&gt;'s </v>
      </c>
      <c r="D1403" t="s">
        <v>10940</v>
      </c>
      <c r="E1403" t="s">
        <v>10804</v>
      </c>
      <c r="F1403" t="s">
        <v>10918</v>
      </c>
      <c r="G1403" t="s">
        <v>10922</v>
      </c>
      <c r="H1403" t="str">
        <f t="shared" si="22"/>
        <v>&lt;player1&gt; Clear Path Foul. &lt;lname&gt;'s 5th Personal Foul , &lt;team&gt;'s 9th Team Foul.</v>
      </c>
    </row>
    <row r="1404" spans="1:8" x14ac:dyDescent="0.25">
      <c r="A1404" t="s">
        <v>10154</v>
      </c>
      <c r="B1404" t="s">
        <v>10939</v>
      </c>
      <c r="C1404" t="str">
        <f>VLOOKUP(E1404,foul_type,2,FALSE)&amp;" , &lt;team&gt;'s "</f>
        <v xml:space="preserve"> Personal Foul , &lt;team&gt;'s </v>
      </c>
      <c r="D1404" t="s">
        <v>10940</v>
      </c>
      <c r="E1404" t="s">
        <v>10805</v>
      </c>
      <c r="F1404" t="s">
        <v>10918</v>
      </c>
      <c r="G1404" t="s">
        <v>10922</v>
      </c>
      <c r="H1404" t="str">
        <f t="shared" si="22"/>
        <v>&lt;player1&gt; Inbound Foul. &lt;lname&gt;'s 5th Personal Foul , &lt;team&gt;'s 9th Team Foul.</v>
      </c>
    </row>
    <row r="1405" spans="1:8" x14ac:dyDescent="0.25">
      <c r="A1405" t="s">
        <v>10154</v>
      </c>
      <c r="B1405" t="s">
        <v>10939</v>
      </c>
      <c r="C1405" t="str">
        <f>VLOOKUP(E1405,foul_type,2,FALSE)&amp;" , &lt;team&gt;'s "</f>
        <v xml:space="preserve"> Personal Foul , &lt;team&gt;'s </v>
      </c>
      <c r="D1405" t="s">
        <v>10940</v>
      </c>
      <c r="E1405" t="s">
        <v>10806</v>
      </c>
      <c r="F1405" t="s">
        <v>10918</v>
      </c>
      <c r="G1405" t="s">
        <v>10922</v>
      </c>
      <c r="H1405" t="str">
        <f t="shared" si="22"/>
        <v>&lt;player1&gt; Foul. &lt;lname&gt;'s 5th Personal Foul , &lt;team&gt;'s 9th Team Foul.</v>
      </c>
    </row>
    <row r="1406" spans="1:8" x14ac:dyDescent="0.25">
      <c r="A1406" t="s">
        <v>10154</v>
      </c>
      <c r="B1406" t="s">
        <v>10939</v>
      </c>
      <c r="C1406" t="str">
        <f>VLOOKUP(E1406,foul_type,2,FALSE)&amp;" , &lt;team&gt;'s "</f>
        <v xml:space="preserve"> Personal Foul , &lt;team&gt;'s </v>
      </c>
      <c r="D1406" t="s">
        <v>10940</v>
      </c>
      <c r="E1406" t="s">
        <v>10809</v>
      </c>
      <c r="F1406" t="s">
        <v>10918</v>
      </c>
      <c r="G1406" t="s">
        <v>10922</v>
      </c>
      <c r="H1406" t="str">
        <f t="shared" si="22"/>
        <v>&lt;player1&gt; Punching Foul. &lt;lname&gt;'s 5th Personal Foul , &lt;team&gt;'s 9th Team Foul.</v>
      </c>
    </row>
    <row r="1407" spans="1:8" x14ac:dyDescent="0.25">
      <c r="A1407" t="s">
        <v>10154</v>
      </c>
      <c r="B1407" t="s">
        <v>10939</v>
      </c>
      <c r="C1407" t="str">
        <f>VLOOKUP(E1407,foul_type,2,FALSE)&amp;" , &lt;team&gt;'s "</f>
        <v xml:space="preserve"> Personal Foul , &lt;team&gt;'s </v>
      </c>
      <c r="D1407" t="s">
        <v>10940</v>
      </c>
      <c r="E1407" t="s">
        <v>10793</v>
      </c>
      <c r="F1407" t="s">
        <v>10919</v>
      </c>
      <c r="G1407" t="s">
        <v>10922</v>
      </c>
      <c r="H1407" t="str">
        <f t="shared" si="22"/>
        <v>&lt;player1&gt; Shooting Foul. &lt;lname&gt;'s 6th Personal Foul , &lt;team&gt;'s 9th Team Foul.</v>
      </c>
    </row>
    <row r="1408" spans="1:8" x14ac:dyDescent="0.25">
      <c r="A1408" t="s">
        <v>10154</v>
      </c>
      <c r="B1408" t="s">
        <v>10939</v>
      </c>
      <c r="C1408" t="str">
        <f>VLOOKUP(E1408,foul_type,2,FALSE)&amp;" , &lt;team&gt;'s "</f>
        <v xml:space="preserve"> Personal Foul , &lt;team&gt;'s </v>
      </c>
      <c r="D1408" t="s">
        <v>10940</v>
      </c>
      <c r="E1408" t="s">
        <v>10794</v>
      </c>
      <c r="F1408" t="s">
        <v>10919</v>
      </c>
      <c r="G1408" t="s">
        <v>10922</v>
      </c>
      <c r="H1408" t="str">
        <f t="shared" si="22"/>
        <v>&lt;player1&gt; Personal Foul. &lt;lname&gt;'s 6th Personal Foul , &lt;team&gt;'s 9th Team Foul.</v>
      </c>
    </row>
    <row r="1409" spans="1:8" x14ac:dyDescent="0.25">
      <c r="A1409" t="s">
        <v>10154</v>
      </c>
      <c r="B1409" t="s">
        <v>10939</v>
      </c>
      <c r="C1409" t="str">
        <f>VLOOKUP(E1409,foul_type,2,FALSE)&amp;" , &lt;team&gt;'s "</f>
        <v xml:space="preserve"> Personal Foul , &lt;team&gt;'s </v>
      </c>
      <c r="D1409" t="s">
        <v>10940</v>
      </c>
      <c r="E1409" t="s">
        <v>10795</v>
      </c>
      <c r="F1409" t="s">
        <v>10919</v>
      </c>
      <c r="G1409" t="s">
        <v>10922</v>
      </c>
      <c r="H1409" t="str">
        <f t="shared" si="22"/>
        <v>&lt;player1&gt; Offensive Foul. &lt;lname&gt;'s 6th Personal Foul , &lt;team&gt;'s 9th Team Foul.</v>
      </c>
    </row>
    <row r="1410" spans="1:8" x14ac:dyDescent="0.25">
      <c r="A1410" t="s">
        <v>10154</v>
      </c>
      <c r="B1410" t="s">
        <v>10939</v>
      </c>
      <c r="C1410" t="str">
        <f>VLOOKUP(E1410,foul_type,2,FALSE)&amp;" , &lt;team&gt;'s "</f>
        <v xml:space="preserve"> Personal Foul , &lt;team&gt;'s </v>
      </c>
      <c r="D1410" t="s">
        <v>10940</v>
      </c>
      <c r="E1410" t="s">
        <v>10796</v>
      </c>
      <c r="F1410" t="s">
        <v>10919</v>
      </c>
      <c r="G1410" t="s">
        <v>10922</v>
      </c>
      <c r="H1410" t="str">
        <f t="shared" si="22"/>
        <v>&lt;player1&gt; Illegal Defense Foul. &lt;lname&gt;'s 6th Personal Foul , &lt;team&gt;'s 9th Team Foul.</v>
      </c>
    </row>
    <row r="1411" spans="1:8" x14ac:dyDescent="0.25">
      <c r="A1411" t="s">
        <v>10154</v>
      </c>
      <c r="B1411" t="s">
        <v>10939</v>
      </c>
      <c r="C1411" t="str">
        <f>VLOOKUP(E1411,foul_type,2,FALSE)&amp;" , &lt;team&gt;'s "</f>
        <v xml:space="preserve"> Technical Foul , &lt;team&gt;'s </v>
      </c>
      <c r="D1411" t="s">
        <v>10940</v>
      </c>
      <c r="E1411" t="s">
        <v>10797</v>
      </c>
      <c r="F1411" t="s">
        <v>10919</v>
      </c>
      <c r="G1411" t="s">
        <v>10922</v>
      </c>
      <c r="H1411" t="str">
        <f t="shared" si="22"/>
        <v>&lt;player1&gt; Technical Foul. &lt;lname&gt;'s 6th Technical Foul , &lt;team&gt;'s 9th Team Foul.</v>
      </c>
    </row>
    <row r="1412" spans="1:8" x14ac:dyDescent="0.25">
      <c r="A1412" t="s">
        <v>10154</v>
      </c>
      <c r="B1412" t="s">
        <v>10939</v>
      </c>
      <c r="C1412" t="str">
        <f>VLOOKUP(E1412,foul_type,2,FALSE)&amp;" , &lt;team&gt;'s "</f>
        <v xml:space="preserve"> Personal Foul , &lt;team&gt;'s </v>
      </c>
      <c r="D1412" t="s">
        <v>10940</v>
      </c>
      <c r="E1412" t="s">
        <v>10798</v>
      </c>
      <c r="F1412" t="s">
        <v>10919</v>
      </c>
      <c r="G1412" t="s">
        <v>10922</v>
      </c>
      <c r="H1412" t="str">
        <f t="shared" si="22"/>
        <v>&lt;player1&gt; Loose Ball Foul. &lt;lname&gt;'s 6th Personal Foul , &lt;team&gt;'s 9th Team Foul.</v>
      </c>
    </row>
    <row r="1413" spans="1:8" x14ac:dyDescent="0.25">
      <c r="A1413" t="s">
        <v>10154</v>
      </c>
      <c r="B1413" t="s">
        <v>10939</v>
      </c>
      <c r="C1413" t="str">
        <f>VLOOKUP(E1413,foul_type,2,FALSE)&amp;" , &lt;team&gt;'s "</f>
        <v xml:space="preserve"> Flagrant Foul , &lt;team&gt;'s </v>
      </c>
      <c r="D1413" t="s">
        <v>10940</v>
      </c>
      <c r="E1413" t="s">
        <v>10799</v>
      </c>
      <c r="F1413" t="s">
        <v>10919</v>
      </c>
      <c r="G1413" t="s">
        <v>10922</v>
      </c>
      <c r="H1413" t="str">
        <f t="shared" si="22"/>
        <v>&lt;player1&gt; Flagrant Foul Type 2. &lt;lname&gt;'s 6th Flagrant Foul , &lt;team&gt;'s 9th Team Foul.</v>
      </c>
    </row>
    <row r="1414" spans="1:8" x14ac:dyDescent="0.25">
      <c r="A1414" t="s">
        <v>10154</v>
      </c>
      <c r="B1414" t="s">
        <v>10939</v>
      </c>
      <c r="C1414" t="str">
        <f>VLOOKUP(E1414,foul_type,2,FALSE)&amp;" , &lt;team&gt;'s "</f>
        <v xml:space="preserve"> Personal Foul , &lt;team&gt;'s </v>
      </c>
      <c r="D1414" t="s">
        <v>10940</v>
      </c>
      <c r="E1414" t="s">
        <v>10800</v>
      </c>
      <c r="F1414" t="s">
        <v>10919</v>
      </c>
      <c r="G1414" t="s">
        <v>10922</v>
      </c>
      <c r="H1414" t="str">
        <f t="shared" si="22"/>
        <v>&lt;player1&gt; Away From Ball Foul. &lt;lname&gt;'s 6th Personal Foul , &lt;team&gt;'s 9th Team Foul.</v>
      </c>
    </row>
    <row r="1415" spans="1:8" x14ac:dyDescent="0.25">
      <c r="A1415" t="s">
        <v>10154</v>
      </c>
      <c r="B1415" t="s">
        <v>10939</v>
      </c>
      <c r="C1415" t="str">
        <f>VLOOKUP(E1415,foul_type,2,FALSE)&amp;" , &lt;team&gt;'s "</f>
        <v xml:space="preserve"> Personal Foul , &lt;team&gt;'s </v>
      </c>
      <c r="D1415" t="s">
        <v>10940</v>
      </c>
      <c r="E1415" t="s">
        <v>10801</v>
      </c>
      <c r="F1415" t="s">
        <v>10919</v>
      </c>
      <c r="G1415" t="s">
        <v>10922</v>
      </c>
      <c r="H1415" t="str">
        <f t="shared" si="22"/>
        <v>&lt;player1&gt; Hanging on Rim Foul. &lt;lname&gt;'s 6th Personal Foul , &lt;team&gt;'s 9th Team Foul.</v>
      </c>
    </row>
    <row r="1416" spans="1:8" x14ac:dyDescent="0.25">
      <c r="A1416" t="s">
        <v>10154</v>
      </c>
      <c r="B1416" t="s">
        <v>10939</v>
      </c>
      <c r="C1416" t="str">
        <f>VLOOKUP(E1416,foul_type,2,FALSE)&amp;" , &lt;team&gt;'s "</f>
        <v xml:space="preserve"> Personal Foul , &lt;team&gt;'s </v>
      </c>
      <c r="D1416" t="s">
        <v>10940</v>
      </c>
      <c r="E1416" t="s">
        <v>10802</v>
      </c>
      <c r="F1416" t="s">
        <v>10919</v>
      </c>
      <c r="G1416" t="s">
        <v>10922</v>
      </c>
      <c r="H1416" t="str">
        <f t="shared" si="22"/>
        <v>&lt;player1&gt; Elbow Foul. &lt;lname&gt;'s 6th Personal Foul , &lt;team&gt;'s 9th Team Foul.</v>
      </c>
    </row>
    <row r="1417" spans="1:8" x14ac:dyDescent="0.25">
      <c r="A1417" t="s">
        <v>10154</v>
      </c>
      <c r="B1417" t="s">
        <v>10939</v>
      </c>
      <c r="C1417" t="str">
        <f>VLOOKUP(E1417,foul_type,2,FALSE)&amp;" , &lt;team&gt;'s "</f>
        <v xml:space="preserve"> Flagrant Foul , &lt;team&gt;'s </v>
      </c>
      <c r="D1417" t="s">
        <v>10940</v>
      </c>
      <c r="E1417" t="s">
        <v>10803</v>
      </c>
      <c r="F1417" t="s">
        <v>10919</v>
      </c>
      <c r="G1417" t="s">
        <v>10922</v>
      </c>
      <c r="H1417" t="str">
        <f t="shared" si="22"/>
        <v>&lt;player1&gt; Flagrant Foul Type 1. &lt;lname&gt;'s 6th Flagrant Foul , &lt;team&gt;'s 9th Team Foul.</v>
      </c>
    </row>
    <row r="1418" spans="1:8" x14ac:dyDescent="0.25">
      <c r="A1418" t="s">
        <v>10154</v>
      </c>
      <c r="B1418" t="s">
        <v>10939</v>
      </c>
      <c r="C1418" t="str">
        <f>VLOOKUP(E1418,foul_type,2,FALSE)&amp;" , &lt;team&gt;'s "</f>
        <v xml:space="preserve"> Personal Foul , &lt;team&gt;'s </v>
      </c>
      <c r="D1418" t="s">
        <v>10940</v>
      </c>
      <c r="E1418" t="s">
        <v>10804</v>
      </c>
      <c r="F1418" t="s">
        <v>10919</v>
      </c>
      <c r="G1418" t="s">
        <v>10922</v>
      </c>
      <c r="H1418" t="str">
        <f t="shared" si="22"/>
        <v>&lt;player1&gt; Clear Path Foul. &lt;lname&gt;'s 6th Personal Foul , &lt;team&gt;'s 9th Team Foul.</v>
      </c>
    </row>
    <row r="1419" spans="1:8" x14ac:dyDescent="0.25">
      <c r="A1419" t="s">
        <v>10154</v>
      </c>
      <c r="B1419" t="s">
        <v>10939</v>
      </c>
      <c r="C1419" t="str">
        <f>VLOOKUP(E1419,foul_type,2,FALSE)&amp;" , &lt;team&gt;'s "</f>
        <v xml:space="preserve"> Personal Foul , &lt;team&gt;'s </v>
      </c>
      <c r="D1419" t="s">
        <v>10940</v>
      </c>
      <c r="E1419" t="s">
        <v>10805</v>
      </c>
      <c r="F1419" t="s">
        <v>10919</v>
      </c>
      <c r="G1419" t="s">
        <v>10922</v>
      </c>
      <c r="H1419" t="str">
        <f t="shared" si="22"/>
        <v>&lt;player1&gt; Inbound Foul. &lt;lname&gt;'s 6th Personal Foul , &lt;team&gt;'s 9th Team Foul.</v>
      </c>
    </row>
    <row r="1420" spans="1:8" x14ac:dyDescent="0.25">
      <c r="A1420" t="s">
        <v>10154</v>
      </c>
      <c r="B1420" t="s">
        <v>10939</v>
      </c>
      <c r="C1420" t="str">
        <f>VLOOKUP(E1420,foul_type,2,FALSE)&amp;" , &lt;team&gt;'s "</f>
        <v xml:space="preserve"> Personal Foul , &lt;team&gt;'s </v>
      </c>
      <c r="D1420" t="s">
        <v>10940</v>
      </c>
      <c r="E1420" t="s">
        <v>10806</v>
      </c>
      <c r="F1420" t="s">
        <v>10919</v>
      </c>
      <c r="G1420" t="s">
        <v>10922</v>
      </c>
      <c r="H1420" t="str">
        <f t="shared" si="22"/>
        <v>&lt;player1&gt; Foul. &lt;lname&gt;'s 6th Personal Foul , &lt;team&gt;'s 9th Team Foul.</v>
      </c>
    </row>
    <row r="1421" spans="1:8" x14ac:dyDescent="0.25">
      <c r="A1421" t="s">
        <v>10154</v>
      </c>
      <c r="B1421" t="s">
        <v>10939</v>
      </c>
      <c r="C1421" t="str">
        <f>VLOOKUP(E1421,foul_type,2,FALSE)&amp;" , &lt;team&gt;'s "</f>
        <v xml:space="preserve"> Personal Foul , &lt;team&gt;'s </v>
      </c>
      <c r="D1421" t="s">
        <v>10940</v>
      </c>
      <c r="E1421" t="s">
        <v>10809</v>
      </c>
      <c r="F1421" t="s">
        <v>10919</v>
      </c>
      <c r="G1421" t="s">
        <v>10922</v>
      </c>
      <c r="H1421" t="str">
        <f t="shared" ref="H1421:H1484" si="23">+CONCATENATE(A1421,E1421,B1421,F1421,C1421,G1421,D1421)</f>
        <v>&lt;player1&gt; Punching Foul. &lt;lname&gt;'s 6th Personal Foul , &lt;team&gt;'s 9th Team Foul.</v>
      </c>
    </row>
    <row r="1422" spans="1:8" x14ac:dyDescent="0.25">
      <c r="A1422" t="s">
        <v>10154</v>
      </c>
      <c r="B1422" t="s">
        <v>10939</v>
      </c>
      <c r="C1422" t="str">
        <f>VLOOKUP(E1422,foul_type,2,FALSE)&amp;" , &lt;team&gt;'s "</f>
        <v xml:space="preserve"> Personal Foul , &lt;team&gt;'s </v>
      </c>
      <c r="D1422" t="s">
        <v>10940</v>
      </c>
      <c r="E1422" t="s">
        <v>10793</v>
      </c>
      <c r="F1422" t="s">
        <v>10920</v>
      </c>
      <c r="G1422" t="s">
        <v>10922</v>
      </c>
      <c r="H1422" t="str">
        <f t="shared" si="23"/>
        <v>&lt;player1&gt; Shooting Foul. &lt;lname&gt;'s 7th Personal Foul , &lt;team&gt;'s 9th Team Foul.</v>
      </c>
    </row>
    <row r="1423" spans="1:8" x14ac:dyDescent="0.25">
      <c r="A1423" t="s">
        <v>10154</v>
      </c>
      <c r="B1423" t="s">
        <v>10939</v>
      </c>
      <c r="C1423" t="str">
        <f>VLOOKUP(E1423,foul_type,2,FALSE)&amp;" , &lt;team&gt;'s "</f>
        <v xml:space="preserve"> Personal Foul , &lt;team&gt;'s </v>
      </c>
      <c r="D1423" t="s">
        <v>10940</v>
      </c>
      <c r="E1423" t="s">
        <v>10794</v>
      </c>
      <c r="F1423" t="s">
        <v>10920</v>
      </c>
      <c r="G1423" t="s">
        <v>10922</v>
      </c>
      <c r="H1423" t="str">
        <f t="shared" si="23"/>
        <v>&lt;player1&gt; Personal Foul. &lt;lname&gt;'s 7th Personal Foul , &lt;team&gt;'s 9th Team Foul.</v>
      </c>
    </row>
    <row r="1424" spans="1:8" x14ac:dyDescent="0.25">
      <c r="A1424" t="s">
        <v>10154</v>
      </c>
      <c r="B1424" t="s">
        <v>10939</v>
      </c>
      <c r="C1424" t="str">
        <f>VLOOKUP(E1424,foul_type,2,FALSE)&amp;" , &lt;team&gt;'s "</f>
        <v xml:space="preserve"> Personal Foul , &lt;team&gt;'s </v>
      </c>
      <c r="D1424" t="s">
        <v>10940</v>
      </c>
      <c r="E1424" t="s">
        <v>10795</v>
      </c>
      <c r="F1424" t="s">
        <v>10920</v>
      </c>
      <c r="G1424" t="s">
        <v>10922</v>
      </c>
      <c r="H1424" t="str">
        <f t="shared" si="23"/>
        <v>&lt;player1&gt; Offensive Foul. &lt;lname&gt;'s 7th Personal Foul , &lt;team&gt;'s 9th Team Foul.</v>
      </c>
    </row>
    <row r="1425" spans="1:8" x14ac:dyDescent="0.25">
      <c r="A1425" t="s">
        <v>10154</v>
      </c>
      <c r="B1425" t="s">
        <v>10939</v>
      </c>
      <c r="C1425" t="str">
        <f>VLOOKUP(E1425,foul_type,2,FALSE)&amp;" , &lt;team&gt;'s "</f>
        <v xml:space="preserve"> Personal Foul , &lt;team&gt;'s </v>
      </c>
      <c r="D1425" t="s">
        <v>10940</v>
      </c>
      <c r="E1425" t="s">
        <v>10796</v>
      </c>
      <c r="F1425" t="s">
        <v>10920</v>
      </c>
      <c r="G1425" t="s">
        <v>10922</v>
      </c>
      <c r="H1425" t="str">
        <f t="shared" si="23"/>
        <v>&lt;player1&gt; Illegal Defense Foul. &lt;lname&gt;'s 7th Personal Foul , &lt;team&gt;'s 9th Team Foul.</v>
      </c>
    </row>
    <row r="1426" spans="1:8" x14ac:dyDescent="0.25">
      <c r="A1426" t="s">
        <v>10154</v>
      </c>
      <c r="B1426" t="s">
        <v>10939</v>
      </c>
      <c r="C1426" t="str">
        <f>VLOOKUP(E1426,foul_type,2,FALSE)&amp;" , &lt;team&gt;'s "</f>
        <v xml:space="preserve"> Technical Foul , &lt;team&gt;'s </v>
      </c>
      <c r="D1426" t="s">
        <v>10940</v>
      </c>
      <c r="E1426" t="s">
        <v>10797</v>
      </c>
      <c r="F1426" t="s">
        <v>10920</v>
      </c>
      <c r="G1426" t="s">
        <v>10922</v>
      </c>
      <c r="H1426" t="str">
        <f t="shared" si="23"/>
        <v>&lt;player1&gt; Technical Foul. &lt;lname&gt;'s 7th Technical Foul , &lt;team&gt;'s 9th Team Foul.</v>
      </c>
    </row>
    <row r="1427" spans="1:8" x14ac:dyDescent="0.25">
      <c r="A1427" t="s">
        <v>10154</v>
      </c>
      <c r="B1427" t="s">
        <v>10939</v>
      </c>
      <c r="C1427" t="str">
        <f>VLOOKUP(E1427,foul_type,2,FALSE)&amp;" , &lt;team&gt;'s "</f>
        <v xml:space="preserve"> Personal Foul , &lt;team&gt;'s </v>
      </c>
      <c r="D1427" t="s">
        <v>10940</v>
      </c>
      <c r="E1427" t="s">
        <v>10798</v>
      </c>
      <c r="F1427" t="s">
        <v>10920</v>
      </c>
      <c r="G1427" t="s">
        <v>10922</v>
      </c>
      <c r="H1427" t="str">
        <f t="shared" si="23"/>
        <v>&lt;player1&gt; Loose Ball Foul. &lt;lname&gt;'s 7th Personal Foul , &lt;team&gt;'s 9th Team Foul.</v>
      </c>
    </row>
    <row r="1428" spans="1:8" x14ac:dyDescent="0.25">
      <c r="A1428" t="s">
        <v>10154</v>
      </c>
      <c r="B1428" t="s">
        <v>10939</v>
      </c>
      <c r="C1428" t="str">
        <f>VLOOKUP(E1428,foul_type,2,FALSE)&amp;" , &lt;team&gt;'s "</f>
        <v xml:space="preserve"> Flagrant Foul , &lt;team&gt;'s </v>
      </c>
      <c r="D1428" t="s">
        <v>10940</v>
      </c>
      <c r="E1428" t="s">
        <v>10799</v>
      </c>
      <c r="F1428" t="s">
        <v>10920</v>
      </c>
      <c r="G1428" t="s">
        <v>10922</v>
      </c>
      <c r="H1428" t="str">
        <f t="shared" si="23"/>
        <v>&lt;player1&gt; Flagrant Foul Type 2. &lt;lname&gt;'s 7th Flagrant Foul , &lt;team&gt;'s 9th Team Foul.</v>
      </c>
    </row>
    <row r="1429" spans="1:8" x14ac:dyDescent="0.25">
      <c r="A1429" t="s">
        <v>10154</v>
      </c>
      <c r="B1429" t="s">
        <v>10939</v>
      </c>
      <c r="C1429" t="str">
        <f>VLOOKUP(E1429,foul_type,2,FALSE)&amp;" , &lt;team&gt;'s "</f>
        <v xml:space="preserve"> Personal Foul , &lt;team&gt;'s </v>
      </c>
      <c r="D1429" t="s">
        <v>10940</v>
      </c>
      <c r="E1429" t="s">
        <v>10800</v>
      </c>
      <c r="F1429" t="s">
        <v>10920</v>
      </c>
      <c r="G1429" t="s">
        <v>10922</v>
      </c>
      <c r="H1429" t="str">
        <f t="shared" si="23"/>
        <v>&lt;player1&gt; Away From Ball Foul. &lt;lname&gt;'s 7th Personal Foul , &lt;team&gt;'s 9th Team Foul.</v>
      </c>
    </row>
    <row r="1430" spans="1:8" x14ac:dyDescent="0.25">
      <c r="A1430" t="s">
        <v>10154</v>
      </c>
      <c r="B1430" t="s">
        <v>10939</v>
      </c>
      <c r="C1430" t="str">
        <f>VLOOKUP(E1430,foul_type,2,FALSE)&amp;" , &lt;team&gt;'s "</f>
        <v xml:space="preserve"> Personal Foul , &lt;team&gt;'s </v>
      </c>
      <c r="D1430" t="s">
        <v>10940</v>
      </c>
      <c r="E1430" t="s">
        <v>10801</v>
      </c>
      <c r="F1430" t="s">
        <v>10920</v>
      </c>
      <c r="G1430" t="s">
        <v>10922</v>
      </c>
      <c r="H1430" t="str">
        <f t="shared" si="23"/>
        <v>&lt;player1&gt; Hanging on Rim Foul. &lt;lname&gt;'s 7th Personal Foul , &lt;team&gt;'s 9th Team Foul.</v>
      </c>
    </row>
    <row r="1431" spans="1:8" x14ac:dyDescent="0.25">
      <c r="A1431" t="s">
        <v>10154</v>
      </c>
      <c r="B1431" t="s">
        <v>10939</v>
      </c>
      <c r="C1431" t="str">
        <f>VLOOKUP(E1431,foul_type,2,FALSE)&amp;" , &lt;team&gt;'s "</f>
        <v xml:space="preserve"> Personal Foul , &lt;team&gt;'s </v>
      </c>
      <c r="D1431" t="s">
        <v>10940</v>
      </c>
      <c r="E1431" t="s">
        <v>10802</v>
      </c>
      <c r="F1431" t="s">
        <v>10920</v>
      </c>
      <c r="G1431" t="s">
        <v>10922</v>
      </c>
      <c r="H1431" t="str">
        <f t="shared" si="23"/>
        <v>&lt;player1&gt; Elbow Foul. &lt;lname&gt;'s 7th Personal Foul , &lt;team&gt;'s 9th Team Foul.</v>
      </c>
    </row>
    <row r="1432" spans="1:8" x14ac:dyDescent="0.25">
      <c r="A1432" t="s">
        <v>10154</v>
      </c>
      <c r="B1432" t="s">
        <v>10939</v>
      </c>
      <c r="C1432" t="str">
        <f>VLOOKUP(E1432,foul_type,2,FALSE)&amp;" , &lt;team&gt;'s "</f>
        <v xml:space="preserve"> Flagrant Foul , &lt;team&gt;'s </v>
      </c>
      <c r="D1432" t="s">
        <v>10940</v>
      </c>
      <c r="E1432" t="s">
        <v>10803</v>
      </c>
      <c r="F1432" t="s">
        <v>10920</v>
      </c>
      <c r="G1432" t="s">
        <v>10922</v>
      </c>
      <c r="H1432" t="str">
        <f t="shared" si="23"/>
        <v>&lt;player1&gt; Flagrant Foul Type 1. &lt;lname&gt;'s 7th Flagrant Foul , &lt;team&gt;'s 9th Team Foul.</v>
      </c>
    </row>
    <row r="1433" spans="1:8" x14ac:dyDescent="0.25">
      <c r="A1433" t="s">
        <v>10154</v>
      </c>
      <c r="B1433" t="s">
        <v>10939</v>
      </c>
      <c r="C1433" t="str">
        <f>VLOOKUP(E1433,foul_type,2,FALSE)&amp;" , &lt;team&gt;'s "</f>
        <v xml:space="preserve"> Personal Foul , &lt;team&gt;'s </v>
      </c>
      <c r="D1433" t="s">
        <v>10940</v>
      </c>
      <c r="E1433" t="s">
        <v>10804</v>
      </c>
      <c r="F1433" t="s">
        <v>10920</v>
      </c>
      <c r="G1433" t="s">
        <v>10922</v>
      </c>
      <c r="H1433" t="str">
        <f t="shared" si="23"/>
        <v>&lt;player1&gt; Clear Path Foul. &lt;lname&gt;'s 7th Personal Foul , &lt;team&gt;'s 9th Team Foul.</v>
      </c>
    </row>
    <row r="1434" spans="1:8" x14ac:dyDescent="0.25">
      <c r="A1434" t="s">
        <v>10154</v>
      </c>
      <c r="B1434" t="s">
        <v>10939</v>
      </c>
      <c r="C1434" t="str">
        <f>VLOOKUP(E1434,foul_type,2,FALSE)&amp;" , &lt;team&gt;'s "</f>
        <v xml:space="preserve"> Personal Foul , &lt;team&gt;'s </v>
      </c>
      <c r="D1434" t="s">
        <v>10940</v>
      </c>
      <c r="E1434" t="s">
        <v>10805</v>
      </c>
      <c r="F1434" t="s">
        <v>10920</v>
      </c>
      <c r="G1434" t="s">
        <v>10922</v>
      </c>
      <c r="H1434" t="str">
        <f t="shared" si="23"/>
        <v>&lt;player1&gt; Inbound Foul. &lt;lname&gt;'s 7th Personal Foul , &lt;team&gt;'s 9th Team Foul.</v>
      </c>
    </row>
    <row r="1435" spans="1:8" x14ac:dyDescent="0.25">
      <c r="A1435" t="s">
        <v>10154</v>
      </c>
      <c r="B1435" t="s">
        <v>10939</v>
      </c>
      <c r="C1435" t="str">
        <f>VLOOKUP(E1435,foul_type,2,FALSE)&amp;" , &lt;team&gt;'s "</f>
        <v xml:space="preserve"> Personal Foul , &lt;team&gt;'s </v>
      </c>
      <c r="D1435" t="s">
        <v>10940</v>
      </c>
      <c r="E1435" t="s">
        <v>10806</v>
      </c>
      <c r="F1435" t="s">
        <v>10920</v>
      </c>
      <c r="G1435" t="s">
        <v>10922</v>
      </c>
      <c r="H1435" t="str">
        <f t="shared" si="23"/>
        <v>&lt;player1&gt; Foul. &lt;lname&gt;'s 7th Personal Foul , &lt;team&gt;'s 9th Team Foul.</v>
      </c>
    </row>
    <row r="1436" spans="1:8" x14ac:dyDescent="0.25">
      <c r="A1436" t="s">
        <v>10154</v>
      </c>
      <c r="B1436" t="s">
        <v>10939</v>
      </c>
      <c r="C1436" t="str">
        <f>VLOOKUP(E1436,foul_type,2,FALSE)&amp;" , &lt;team&gt;'s "</f>
        <v xml:space="preserve"> Personal Foul , &lt;team&gt;'s </v>
      </c>
      <c r="D1436" t="s">
        <v>10940</v>
      </c>
      <c r="E1436" t="s">
        <v>10809</v>
      </c>
      <c r="F1436" t="s">
        <v>10920</v>
      </c>
      <c r="G1436" t="s">
        <v>10922</v>
      </c>
      <c r="H1436" t="str">
        <f t="shared" si="23"/>
        <v>&lt;player1&gt; Punching Foul. &lt;lname&gt;'s 7th Personal Foul , &lt;team&gt;'s 9th Team Foul.</v>
      </c>
    </row>
    <row r="1437" spans="1:8" x14ac:dyDescent="0.25">
      <c r="A1437" t="s">
        <v>10154</v>
      </c>
      <c r="B1437" t="s">
        <v>10939</v>
      </c>
      <c r="C1437" t="str">
        <f>VLOOKUP(E1437,foul_type,2,FALSE)&amp;" , &lt;team&gt;'s "</f>
        <v xml:space="preserve"> Personal Foul , &lt;team&gt;'s </v>
      </c>
      <c r="D1437" t="s">
        <v>10940</v>
      </c>
      <c r="E1437" t="s">
        <v>10793</v>
      </c>
      <c r="F1437" t="s">
        <v>10921</v>
      </c>
      <c r="G1437" t="s">
        <v>10922</v>
      </c>
      <c r="H1437" t="str">
        <f t="shared" si="23"/>
        <v>&lt;player1&gt; Shooting Foul. &lt;lname&gt;'s 8th Personal Foul , &lt;team&gt;'s 9th Team Foul.</v>
      </c>
    </row>
    <row r="1438" spans="1:8" x14ac:dyDescent="0.25">
      <c r="A1438" t="s">
        <v>10154</v>
      </c>
      <c r="B1438" t="s">
        <v>10939</v>
      </c>
      <c r="C1438" t="str">
        <f>VLOOKUP(E1438,foul_type,2,FALSE)&amp;" , &lt;team&gt;'s "</f>
        <v xml:space="preserve"> Personal Foul , &lt;team&gt;'s </v>
      </c>
      <c r="D1438" t="s">
        <v>10940</v>
      </c>
      <c r="E1438" t="s">
        <v>10794</v>
      </c>
      <c r="F1438" t="s">
        <v>10921</v>
      </c>
      <c r="G1438" t="s">
        <v>10922</v>
      </c>
      <c r="H1438" t="str">
        <f t="shared" si="23"/>
        <v>&lt;player1&gt; Personal Foul. &lt;lname&gt;'s 8th Personal Foul , &lt;team&gt;'s 9th Team Foul.</v>
      </c>
    </row>
    <row r="1439" spans="1:8" x14ac:dyDescent="0.25">
      <c r="A1439" t="s">
        <v>10154</v>
      </c>
      <c r="B1439" t="s">
        <v>10939</v>
      </c>
      <c r="C1439" t="str">
        <f>VLOOKUP(E1439,foul_type,2,FALSE)&amp;" , &lt;team&gt;'s "</f>
        <v xml:space="preserve"> Personal Foul , &lt;team&gt;'s </v>
      </c>
      <c r="D1439" t="s">
        <v>10940</v>
      </c>
      <c r="E1439" t="s">
        <v>10795</v>
      </c>
      <c r="F1439" t="s">
        <v>10921</v>
      </c>
      <c r="G1439" t="s">
        <v>10922</v>
      </c>
      <c r="H1439" t="str">
        <f t="shared" si="23"/>
        <v>&lt;player1&gt; Offensive Foul. &lt;lname&gt;'s 8th Personal Foul , &lt;team&gt;'s 9th Team Foul.</v>
      </c>
    </row>
    <row r="1440" spans="1:8" x14ac:dyDescent="0.25">
      <c r="A1440" t="s">
        <v>10154</v>
      </c>
      <c r="B1440" t="s">
        <v>10939</v>
      </c>
      <c r="C1440" t="str">
        <f>VLOOKUP(E1440,foul_type,2,FALSE)&amp;" , &lt;team&gt;'s "</f>
        <v xml:space="preserve"> Personal Foul , &lt;team&gt;'s </v>
      </c>
      <c r="D1440" t="s">
        <v>10940</v>
      </c>
      <c r="E1440" t="s">
        <v>10796</v>
      </c>
      <c r="F1440" t="s">
        <v>10921</v>
      </c>
      <c r="G1440" t="s">
        <v>10922</v>
      </c>
      <c r="H1440" t="str">
        <f t="shared" si="23"/>
        <v>&lt;player1&gt; Illegal Defense Foul. &lt;lname&gt;'s 8th Personal Foul , &lt;team&gt;'s 9th Team Foul.</v>
      </c>
    </row>
    <row r="1441" spans="1:8" x14ac:dyDescent="0.25">
      <c r="A1441" t="s">
        <v>10154</v>
      </c>
      <c r="B1441" t="s">
        <v>10939</v>
      </c>
      <c r="C1441" t="str">
        <f>VLOOKUP(E1441,foul_type,2,FALSE)&amp;" , &lt;team&gt;'s "</f>
        <v xml:space="preserve"> Technical Foul , &lt;team&gt;'s </v>
      </c>
      <c r="D1441" t="s">
        <v>10940</v>
      </c>
      <c r="E1441" t="s">
        <v>10797</v>
      </c>
      <c r="F1441" t="s">
        <v>10921</v>
      </c>
      <c r="G1441" t="s">
        <v>10922</v>
      </c>
      <c r="H1441" t="str">
        <f t="shared" si="23"/>
        <v>&lt;player1&gt; Technical Foul. &lt;lname&gt;'s 8th Technical Foul , &lt;team&gt;'s 9th Team Foul.</v>
      </c>
    </row>
    <row r="1442" spans="1:8" x14ac:dyDescent="0.25">
      <c r="A1442" t="s">
        <v>10154</v>
      </c>
      <c r="B1442" t="s">
        <v>10939</v>
      </c>
      <c r="C1442" t="str">
        <f>VLOOKUP(E1442,foul_type,2,FALSE)&amp;" , &lt;team&gt;'s "</f>
        <v xml:space="preserve"> Personal Foul , &lt;team&gt;'s </v>
      </c>
      <c r="D1442" t="s">
        <v>10940</v>
      </c>
      <c r="E1442" t="s">
        <v>10798</v>
      </c>
      <c r="F1442" t="s">
        <v>10921</v>
      </c>
      <c r="G1442" t="s">
        <v>10922</v>
      </c>
      <c r="H1442" t="str">
        <f t="shared" si="23"/>
        <v>&lt;player1&gt; Loose Ball Foul. &lt;lname&gt;'s 8th Personal Foul , &lt;team&gt;'s 9th Team Foul.</v>
      </c>
    </row>
    <row r="1443" spans="1:8" x14ac:dyDescent="0.25">
      <c r="A1443" t="s">
        <v>10154</v>
      </c>
      <c r="B1443" t="s">
        <v>10939</v>
      </c>
      <c r="C1443" t="str">
        <f>VLOOKUP(E1443,foul_type,2,FALSE)&amp;" , &lt;team&gt;'s "</f>
        <v xml:space="preserve"> Flagrant Foul , &lt;team&gt;'s </v>
      </c>
      <c r="D1443" t="s">
        <v>10940</v>
      </c>
      <c r="E1443" t="s">
        <v>10799</v>
      </c>
      <c r="F1443" t="s">
        <v>10921</v>
      </c>
      <c r="G1443" t="s">
        <v>10922</v>
      </c>
      <c r="H1443" t="str">
        <f t="shared" si="23"/>
        <v>&lt;player1&gt; Flagrant Foul Type 2. &lt;lname&gt;'s 8th Flagrant Foul , &lt;team&gt;'s 9th Team Foul.</v>
      </c>
    </row>
    <row r="1444" spans="1:8" x14ac:dyDescent="0.25">
      <c r="A1444" t="s">
        <v>10154</v>
      </c>
      <c r="B1444" t="s">
        <v>10939</v>
      </c>
      <c r="C1444" t="str">
        <f>VLOOKUP(E1444,foul_type,2,FALSE)&amp;" , &lt;team&gt;'s "</f>
        <v xml:space="preserve"> Personal Foul , &lt;team&gt;'s </v>
      </c>
      <c r="D1444" t="s">
        <v>10940</v>
      </c>
      <c r="E1444" t="s">
        <v>10800</v>
      </c>
      <c r="F1444" t="s">
        <v>10921</v>
      </c>
      <c r="G1444" t="s">
        <v>10922</v>
      </c>
      <c r="H1444" t="str">
        <f t="shared" si="23"/>
        <v>&lt;player1&gt; Away From Ball Foul. &lt;lname&gt;'s 8th Personal Foul , &lt;team&gt;'s 9th Team Foul.</v>
      </c>
    </row>
    <row r="1445" spans="1:8" x14ac:dyDescent="0.25">
      <c r="A1445" t="s">
        <v>10154</v>
      </c>
      <c r="B1445" t="s">
        <v>10939</v>
      </c>
      <c r="C1445" t="str">
        <f>VLOOKUP(E1445,foul_type,2,FALSE)&amp;" , &lt;team&gt;'s "</f>
        <v xml:space="preserve"> Personal Foul , &lt;team&gt;'s </v>
      </c>
      <c r="D1445" t="s">
        <v>10940</v>
      </c>
      <c r="E1445" t="s">
        <v>10801</v>
      </c>
      <c r="F1445" t="s">
        <v>10921</v>
      </c>
      <c r="G1445" t="s">
        <v>10922</v>
      </c>
      <c r="H1445" t="str">
        <f t="shared" si="23"/>
        <v>&lt;player1&gt; Hanging on Rim Foul. &lt;lname&gt;'s 8th Personal Foul , &lt;team&gt;'s 9th Team Foul.</v>
      </c>
    </row>
    <row r="1446" spans="1:8" x14ac:dyDescent="0.25">
      <c r="A1446" t="s">
        <v>10154</v>
      </c>
      <c r="B1446" t="s">
        <v>10939</v>
      </c>
      <c r="C1446" t="str">
        <f>VLOOKUP(E1446,foul_type,2,FALSE)&amp;" , &lt;team&gt;'s "</f>
        <v xml:space="preserve"> Personal Foul , &lt;team&gt;'s </v>
      </c>
      <c r="D1446" t="s">
        <v>10940</v>
      </c>
      <c r="E1446" t="s">
        <v>10802</v>
      </c>
      <c r="F1446" t="s">
        <v>10921</v>
      </c>
      <c r="G1446" t="s">
        <v>10922</v>
      </c>
      <c r="H1446" t="str">
        <f t="shared" si="23"/>
        <v>&lt;player1&gt; Elbow Foul. &lt;lname&gt;'s 8th Personal Foul , &lt;team&gt;'s 9th Team Foul.</v>
      </c>
    </row>
    <row r="1447" spans="1:8" x14ac:dyDescent="0.25">
      <c r="A1447" t="s">
        <v>10154</v>
      </c>
      <c r="B1447" t="s">
        <v>10939</v>
      </c>
      <c r="C1447" t="str">
        <f>VLOOKUP(E1447,foul_type,2,FALSE)&amp;" , &lt;team&gt;'s "</f>
        <v xml:space="preserve"> Flagrant Foul , &lt;team&gt;'s </v>
      </c>
      <c r="D1447" t="s">
        <v>10940</v>
      </c>
      <c r="E1447" t="s">
        <v>10803</v>
      </c>
      <c r="F1447" t="s">
        <v>10921</v>
      </c>
      <c r="G1447" t="s">
        <v>10922</v>
      </c>
      <c r="H1447" t="str">
        <f t="shared" si="23"/>
        <v>&lt;player1&gt; Flagrant Foul Type 1. &lt;lname&gt;'s 8th Flagrant Foul , &lt;team&gt;'s 9th Team Foul.</v>
      </c>
    </row>
    <row r="1448" spans="1:8" x14ac:dyDescent="0.25">
      <c r="A1448" t="s">
        <v>10154</v>
      </c>
      <c r="B1448" t="s">
        <v>10939</v>
      </c>
      <c r="C1448" t="str">
        <f>VLOOKUP(E1448,foul_type,2,FALSE)&amp;" , &lt;team&gt;'s "</f>
        <v xml:space="preserve"> Personal Foul , &lt;team&gt;'s </v>
      </c>
      <c r="D1448" t="s">
        <v>10940</v>
      </c>
      <c r="E1448" t="s">
        <v>10804</v>
      </c>
      <c r="F1448" t="s">
        <v>10921</v>
      </c>
      <c r="G1448" t="s">
        <v>10922</v>
      </c>
      <c r="H1448" t="str">
        <f t="shared" si="23"/>
        <v>&lt;player1&gt; Clear Path Foul. &lt;lname&gt;'s 8th Personal Foul , &lt;team&gt;'s 9th Team Foul.</v>
      </c>
    </row>
    <row r="1449" spans="1:8" x14ac:dyDescent="0.25">
      <c r="A1449" t="s">
        <v>10154</v>
      </c>
      <c r="B1449" t="s">
        <v>10939</v>
      </c>
      <c r="C1449" t="str">
        <f>VLOOKUP(E1449,foul_type,2,FALSE)&amp;" , &lt;team&gt;'s "</f>
        <v xml:space="preserve"> Personal Foul , &lt;team&gt;'s </v>
      </c>
      <c r="D1449" t="s">
        <v>10940</v>
      </c>
      <c r="E1449" t="s">
        <v>10805</v>
      </c>
      <c r="F1449" t="s">
        <v>10921</v>
      </c>
      <c r="G1449" t="s">
        <v>10922</v>
      </c>
      <c r="H1449" t="str">
        <f t="shared" si="23"/>
        <v>&lt;player1&gt; Inbound Foul. &lt;lname&gt;'s 8th Personal Foul , &lt;team&gt;'s 9th Team Foul.</v>
      </c>
    </row>
    <row r="1450" spans="1:8" x14ac:dyDescent="0.25">
      <c r="A1450" t="s">
        <v>10154</v>
      </c>
      <c r="B1450" t="s">
        <v>10939</v>
      </c>
      <c r="C1450" t="str">
        <f>VLOOKUP(E1450,foul_type,2,FALSE)&amp;" , &lt;team&gt;'s "</f>
        <v xml:space="preserve"> Personal Foul , &lt;team&gt;'s </v>
      </c>
      <c r="D1450" t="s">
        <v>10940</v>
      </c>
      <c r="E1450" t="s">
        <v>10806</v>
      </c>
      <c r="F1450" t="s">
        <v>10921</v>
      </c>
      <c r="G1450" t="s">
        <v>10922</v>
      </c>
      <c r="H1450" t="str">
        <f t="shared" si="23"/>
        <v>&lt;player1&gt; Foul. &lt;lname&gt;'s 8th Personal Foul , &lt;team&gt;'s 9th Team Foul.</v>
      </c>
    </row>
    <row r="1451" spans="1:8" x14ac:dyDescent="0.25">
      <c r="A1451" t="s">
        <v>10154</v>
      </c>
      <c r="B1451" t="s">
        <v>10939</v>
      </c>
      <c r="C1451" t="str">
        <f>VLOOKUP(E1451,foul_type,2,FALSE)&amp;" , &lt;team&gt;'s "</f>
        <v xml:space="preserve"> Personal Foul , &lt;team&gt;'s </v>
      </c>
      <c r="D1451" t="s">
        <v>10940</v>
      </c>
      <c r="E1451" t="s">
        <v>10809</v>
      </c>
      <c r="F1451" t="s">
        <v>10921</v>
      </c>
      <c r="G1451" t="s">
        <v>10922</v>
      </c>
      <c r="H1451" t="str">
        <f t="shared" si="23"/>
        <v>&lt;player1&gt; Punching Foul. &lt;lname&gt;'s 8th Personal Foul , &lt;team&gt;'s 9th Team Foul.</v>
      </c>
    </row>
    <row r="1452" spans="1:8" x14ac:dyDescent="0.25">
      <c r="A1452" t="s">
        <v>10154</v>
      </c>
      <c r="B1452" t="s">
        <v>10939</v>
      </c>
      <c r="C1452" t="str">
        <f>VLOOKUP(E1452,foul_type,2,FALSE)&amp;" , &lt;team&gt;'s "</f>
        <v xml:space="preserve"> Personal Foul , &lt;team&gt;'s </v>
      </c>
      <c r="D1452" t="s">
        <v>10940</v>
      </c>
      <c r="E1452" t="s">
        <v>10793</v>
      </c>
      <c r="F1452" t="s">
        <v>10922</v>
      </c>
      <c r="G1452" t="s">
        <v>10922</v>
      </c>
      <c r="H1452" t="str">
        <f t="shared" si="23"/>
        <v>&lt;player1&gt; Shooting Foul. &lt;lname&gt;'s 9th Personal Foul , &lt;team&gt;'s 9th Team Foul.</v>
      </c>
    </row>
    <row r="1453" spans="1:8" x14ac:dyDescent="0.25">
      <c r="A1453" t="s">
        <v>10154</v>
      </c>
      <c r="B1453" t="s">
        <v>10939</v>
      </c>
      <c r="C1453" t="str">
        <f>VLOOKUP(E1453,foul_type,2,FALSE)&amp;" , &lt;team&gt;'s "</f>
        <v xml:space="preserve"> Personal Foul , &lt;team&gt;'s </v>
      </c>
      <c r="D1453" t="s">
        <v>10940</v>
      </c>
      <c r="E1453" t="s">
        <v>10794</v>
      </c>
      <c r="F1453" t="s">
        <v>10922</v>
      </c>
      <c r="G1453" t="s">
        <v>10922</v>
      </c>
      <c r="H1453" t="str">
        <f t="shared" si="23"/>
        <v>&lt;player1&gt; Personal Foul. &lt;lname&gt;'s 9th Personal Foul , &lt;team&gt;'s 9th Team Foul.</v>
      </c>
    </row>
    <row r="1454" spans="1:8" x14ac:dyDescent="0.25">
      <c r="A1454" t="s">
        <v>10154</v>
      </c>
      <c r="B1454" t="s">
        <v>10939</v>
      </c>
      <c r="C1454" t="str">
        <f>VLOOKUP(E1454,foul_type,2,FALSE)&amp;" , &lt;team&gt;'s "</f>
        <v xml:space="preserve"> Personal Foul , &lt;team&gt;'s </v>
      </c>
      <c r="D1454" t="s">
        <v>10940</v>
      </c>
      <c r="E1454" t="s">
        <v>10795</v>
      </c>
      <c r="F1454" t="s">
        <v>10922</v>
      </c>
      <c r="G1454" t="s">
        <v>10922</v>
      </c>
      <c r="H1454" t="str">
        <f t="shared" si="23"/>
        <v>&lt;player1&gt; Offensive Foul. &lt;lname&gt;'s 9th Personal Foul , &lt;team&gt;'s 9th Team Foul.</v>
      </c>
    </row>
    <row r="1455" spans="1:8" x14ac:dyDescent="0.25">
      <c r="A1455" t="s">
        <v>10154</v>
      </c>
      <c r="B1455" t="s">
        <v>10939</v>
      </c>
      <c r="C1455" t="str">
        <f>VLOOKUP(E1455,foul_type,2,FALSE)&amp;" , &lt;team&gt;'s "</f>
        <v xml:space="preserve"> Personal Foul , &lt;team&gt;'s </v>
      </c>
      <c r="D1455" t="s">
        <v>10940</v>
      </c>
      <c r="E1455" t="s">
        <v>10796</v>
      </c>
      <c r="F1455" t="s">
        <v>10922</v>
      </c>
      <c r="G1455" t="s">
        <v>10922</v>
      </c>
      <c r="H1455" t="str">
        <f t="shared" si="23"/>
        <v>&lt;player1&gt; Illegal Defense Foul. &lt;lname&gt;'s 9th Personal Foul , &lt;team&gt;'s 9th Team Foul.</v>
      </c>
    </row>
    <row r="1456" spans="1:8" x14ac:dyDescent="0.25">
      <c r="A1456" t="s">
        <v>10154</v>
      </c>
      <c r="B1456" t="s">
        <v>10939</v>
      </c>
      <c r="C1456" t="str">
        <f>VLOOKUP(E1456,foul_type,2,FALSE)&amp;" , &lt;team&gt;'s "</f>
        <v xml:space="preserve"> Technical Foul , &lt;team&gt;'s </v>
      </c>
      <c r="D1456" t="s">
        <v>10940</v>
      </c>
      <c r="E1456" t="s">
        <v>10797</v>
      </c>
      <c r="F1456" t="s">
        <v>10922</v>
      </c>
      <c r="G1456" t="s">
        <v>10922</v>
      </c>
      <c r="H1456" t="str">
        <f t="shared" si="23"/>
        <v>&lt;player1&gt; Technical Foul. &lt;lname&gt;'s 9th Technical Foul , &lt;team&gt;'s 9th Team Foul.</v>
      </c>
    </row>
    <row r="1457" spans="1:8" x14ac:dyDescent="0.25">
      <c r="A1457" t="s">
        <v>10154</v>
      </c>
      <c r="B1457" t="s">
        <v>10939</v>
      </c>
      <c r="C1457" t="str">
        <f>VLOOKUP(E1457,foul_type,2,FALSE)&amp;" , &lt;team&gt;'s "</f>
        <v xml:space="preserve"> Personal Foul , &lt;team&gt;'s </v>
      </c>
      <c r="D1457" t="s">
        <v>10940</v>
      </c>
      <c r="E1457" t="s">
        <v>10798</v>
      </c>
      <c r="F1457" t="s">
        <v>10922</v>
      </c>
      <c r="G1457" t="s">
        <v>10922</v>
      </c>
      <c r="H1457" t="str">
        <f t="shared" si="23"/>
        <v>&lt;player1&gt; Loose Ball Foul. &lt;lname&gt;'s 9th Personal Foul , &lt;team&gt;'s 9th Team Foul.</v>
      </c>
    </row>
    <row r="1458" spans="1:8" x14ac:dyDescent="0.25">
      <c r="A1458" t="s">
        <v>10154</v>
      </c>
      <c r="B1458" t="s">
        <v>10939</v>
      </c>
      <c r="C1458" t="str">
        <f>VLOOKUP(E1458,foul_type,2,FALSE)&amp;" , &lt;team&gt;'s "</f>
        <v xml:space="preserve"> Flagrant Foul , &lt;team&gt;'s </v>
      </c>
      <c r="D1458" t="s">
        <v>10940</v>
      </c>
      <c r="E1458" t="s">
        <v>10799</v>
      </c>
      <c r="F1458" t="s">
        <v>10922</v>
      </c>
      <c r="G1458" t="s">
        <v>10922</v>
      </c>
      <c r="H1458" t="str">
        <f t="shared" si="23"/>
        <v>&lt;player1&gt; Flagrant Foul Type 2. &lt;lname&gt;'s 9th Flagrant Foul , &lt;team&gt;'s 9th Team Foul.</v>
      </c>
    </row>
    <row r="1459" spans="1:8" x14ac:dyDescent="0.25">
      <c r="A1459" t="s">
        <v>10154</v>
      </c>
      <c r="B1459" t="s">
        <v>10939</v>
      </c>
      <c r="C1459" t="str">
        <f>VLOOKUP(E1459,foul_type,2,FALSE)&amp;" , &lt;team&gt;'s "</f>
        <v xml:space="preserve"> Personal Foul , &lt;team&gt;'s </v>
      </c>
      <c r="D1459" t="s">
        <v>10940</v>
      </c>
      <c r="E1459" t="s">
        <v>10800</v>
      </c>
      <c r="F1459" t="s">
        <v>10922</v>
      </c>
      <c r="G1459" t="s">
        <v>10922</v>
      </c>
      <c r="H1459" t="str">
        <f t="shared" si="23"/>
        <v>&lt;player1&gt; Away From Ball Foul. &lt;lname&gt;'s 9th Personal Foul , &lt;team&gt;'s 9th Team Foul.</v>
      </c>
    </row>
    <row r="1460" spans="1:8" x14ac:dyDescent="0.25">
      <c r="A1460" t="s">
        <v>10154</v>
      </c>
      <c r="B1460" t="s">
        <v>10939</v>
      </c>
      <c r="C1460" t="str">
        <f>VLOOKUP(E1460,foul_type,2,FALSE)&amp;" , &lt;team&gt;'s "</f>
        <v xml:space="preserve"> Personal Foul , &lt;team&gt;'s </v>
      </c>
      <c r="D1460" t="s">
        <v>10940</v>
      </c>
      <c r="E1460" t="s">
        <v>10801</v>
      </c>
      <c r="F1460" t="s">
        <v>10922</v>
      </c>
      <c r="G1460" t="s">
        <v>10922</v>
      </c>
      <c r="H1460" t="str">
        <f t="shared" si="23"/>
        <v>&lt;player1&gt; Hanging on Rim Foul. &lt;lname&gt;'s 9th Personal Foul , &lt;team&gt;'s 9th Team Foul.</v>
      </c>
    </row>
    <row r="1461" spans="1:8" x14ac:dyDescent="0.25">
      <c r="A1461" t="s">
        <v>10154</v>
      </c>
      <c r="B1461" t="s">
        <v>10939</v>
      </c>
      <c r="C1461" t="str">
        <f>VLOOKUP(E1461,foul_type,2,FALSE)&amp;" , &lt;team&gt;'s "</f>
        <v xml:space="preserve"> Personal Foul , &lt;team&gt;'s </v>
      </c>
      <c r="D1461" t="s">
        <v>10940</v>
      </c>
      <c r="E1461" t="s">
        <v>10802</v>
      </c>
      <c r="F1461" t="s">
        <v>10922</v>
      </c>
      <c r="G1461" t="s">
        <v>10922</v>
      </c>
      <c r="H1461" t="str">
        <f t="shared" si="23"/>
        <v>&lt;player1&gt; Elbow Foul. &lt;lname&gt;'s 9th Personal Foul , &lt;team&gt;'s 9th Team Foul.</v>
      </c>
    </row>
    <row r="1462" spans="1:8" x14ac:dyDescent="0.25">
      <c r="A1462" t="s">
        <v>10154</v>
      </c>
      <c r="B1462" t="s">
        <v>10939</v>
      </c>
      <c r="C1462" t="str">
        <f>VLOOKUP(E1462,foul_type,2,FALSE)&amp;" , &lt;team&gt;'s "</f>
        <v xml:space="preserve"> Flagrant Foul , &lt;team&gt;'s </v>
      </c>
      <c r="D1462" t="s">
        <v>10940</v>
      </c>
      <c r="E1462" t="s">
        <v>10803</v>
      </c>
      <c r="F1462" t="s">
        <v>10922</v>
      </c>
      <c r="G1462" t="s">
        <v>10922</v>
      </c>
      <c r="H1462" t="str">
        <f t="shared" si="23"/>
        <v>&lt;player1&gt; Flagrant Foul Type 1. &lt;lname&gt;'s 9th Flagrant Foul , &lt;team&gt;'s 9th Team Foul.</v>
      </c>
    </row>
    <row r="1463" spans="1:8" x14ac:dyDescent="0.25">
      <c r="A1463" t="s">
        <v>10154</v>
      </c>
      <c r="B1463" t="s">
        <v>10939</v>
      </c>
      <c r="C1463" t="str">
        <f>VLOOKUP(E1463,foul_type,2,FALSE)&amp;" , &lt;team&gt;'s "</f>
        <v xml:space="preserve"> Personal Foul , &lt;team&gt;'s </v>
      </c>
      <c r="D1463" t="s">
        <v>10940</v>
      </c>
      <c r="E1463" t="s">
        <v>10804</v>
      </c>
      <c r="F1463" t="s">
        <v>10922</v>
      </c>
      <c r="G1463" t="s">
        <v>10922</v>
      </c>
      <c r="H1463" t="str">
        <f t="shared" si="23"/>
        <v>&lt;player1&gt; Clear Path Foul. &lt;lname&gt;'s 9th Personal Foul , &lt;team&gt;'s 9th Team Foul.</v>
      </c>
    </row>
    <row r="1464" spans="1:8" x14ac:dyDescent="0.25">
      <c r="A1464" t="s">
        <v>10154</v>
      </c>
      <c r="B1464" t="s">
        <v>10939</v>
      </c>
      <c r="C1464" t="str">
        <f>VLOOKUP(E1464,foul_type,2,FALSE)&amp;" , &lt;team&gt;'s "</f>
        <v xml:space="preserve"> Personal Foul , &lt;team&gt;'s </v>
      </c>
      <c r="D1464" t="s">
        <v>10940</v>
      </c>
      <c r="E1464" t="s">
        <v>10805</v>
      </c>
      <c r="F1464" t="s">
        <v>10922</v>
      </c>
      <c r="G1464" t="s">
        <v>10922</v>
      </c>
      <c r="H1464" t="str">
        <f t="shared" si="23"/>
        <v>&lt;player1&gt; Inbound Foul. &lt;lname&gt;'s 9th Personal Foul , &lt;team&gt;'s 9th Team Foul.</v>
      </c>
    </row>
    <row r="1465" spans="1:8" x14ac:dyDescent="0.25">
      <c r="A1465" t="s">
        <v>10154</v>
      </c>
      <c r="B1465" t="s">
        <v>10939</v>
      </c>
      <c r="C1465" t="str">
        <f>VLOOKUP(E1465,foul_type,2,FALSE)&amp;" , &lt;team&gt;'s "</f>
        <v xml:space="preserve"> Personal Foul , &lt;team&gt;'s </v>
      </c>
      <c r="D1465" t="s">
        <v>10940</v>
      </c>
      <c r="E1465" t="s">
        <v>10806</v>
      </c>
      <c r="F1465" t="s">
        <v>10922</v>
      </c>
      <c r="G1465" t="s">
        <v>10922</v>
      </c>
      <c r="H1465" t="str">
        <f t="shared" si="23"/>
        <v>&lt;player1&gt; Foul. &lt;lname&gt;'s 9th Personal Foul , &lt;team&gt;'s 9th Team Foul.</v>
      </c>
    </row>
    <row r="1466" spans="1:8" x14ac:dyDescent="0.25">
      <c r="A1466" t="s">
        <v>10154</v>
      </c>
      <c r="B1466" t="s">
        <v>10939</v>
      </c>
      <c r="C1466" t="str">
        <f>VLOOKUP(E1466,foul_type,2,FALSE)&amp;" , &lt;team&gt;'s "</f>
        <v xml:space="preserve"> Personal Foul , &lt;team&gt;'s </v>
      </c>
      <c r="D1466" t="s">
        <v>10940</v>
      </c>
      <c r="E1466" t="s">
        <v>10809</v>
      </c>
      <c r="F1466" t="s">
        <v>10922</v>
      </c>
      <c r="G1466" t="s">
        <v>10922</v>
      </c>
      <c r="H1466" t="str">
        <f t="shared" si="23"/>
        <v>&lt;player1&gt; Punching Foul. &lt;lname&gt;'s 9th Personal Foul , &lt;team&gt;'s 9th Team Foul.</v>
      </c>
    </row>
    <row r="1467" spans="1:8" x14ac:dyDescent="0.25">
      <c r="A1467" t="s">
        <v>10154</v>
      </c>
      <c r="B1467" t="s">
        <v>10939</v>
      </c>
      <c r="C1467" t="str">
        <f>VLOOKUP(E1467,foul_type,2,FALSE)&amp;" , &lt;team&gt;'s "</f>
        <v xml:space="preserve"> Personal Foul , &lt;team&gt;'s </v>
      </c>
      <c r="D1467" t="s">
        <v>10940</v>
      </c>
      <c r="E1467" t="s">
        <v>10793</v>
      </c>
      <c r="F1467" t="s">
        <v>10923</v>
      </c>
      <c r="G1467" t="s">
        <v>10922</v>
      </c>
      <c r="H1467" t="str">
        <f t="shared" si="23"/>
        <v>&lt;player1&gt; Shooting Foul. &lt;lname&gt;'s 10th Personal Foul , &lt;team&gt;'s 9th Team Foul.</v>
      </c>
    </row>
    <row r="1468" spans="1:8" x14ac:dyDescent="0.25">
      <c r="A1468" t="s">
        <v>10154</v>
      </c>
      <c r="B1468" t="s">
        <v>10939</v>
      </c>
      <c r="C1468" t="str">
        <f>VLOOKUP(E1468,foul_type,2,FALSE)&amp;" , &lt;team&gt;'s "</f>
        <v xml:space="preserve"> Personal Foul , &lt;team&gt;'s </v>
      </c>
      <c r="D1468" t="s">
        <v>10940</v>
      </c>
      <c r="E1468" t="s">
        <v>10794</v>
      </c>
      <c r="F1468" t="s">
        <v>10923</v>
      </c>
      <c r="G1468" t="s">
        <v>10922</v>
      </c>
      <c r="H1468" t="str">
        <f t="shared" si="23"/>
        <v>&lt;player1&gt; Personal Foul. &lt;lname&gt;'s 10th Personal Foul , &lt;team&gt;'s 9th Team Foul.</v>
      </c>
    </row>
    <row r="1469" spans="1:8" x14ac:dyDescent="0.25">
      <c r="A1469" t="s">
        <v>10154</v>
      </c>
      <c r="B1469" t="s">
        <v>10939</v>
      </c>
      <c r="C1469" t="str">
        <f>VLOOKUP(E1469,foul_type,2,FALSE)&amp;" , &lt;team&gt;'s "</f>
        <v xml:space="preserve"> Personal Foul , &lt;team&gt;'s </v>
      </c>
      <c r="D1469" t="s">
        <v>10940</v>
      </c>
      <c r="E1469" t="s">
        <v>10795</v>
      </c>
      <c r="F1469" t="s">
        <v>10923</v>
      </c>
      <c r="G1469" t="s">
        <v>10922</v>
      </c>
      <c r="H1469" t="str">
        <f t="shared" si="23"/>
        <v>&lt;player1&gt; Offensive Foul. &lt;lname&gt;'s 10th Personal Foul , &lt;team&gt;'s 9th Team Foul.</v>
      </c>
    </row>
    <row r="1470" spans="1:8" x14ac:dyDescent="0.25">
      <c r="A1470" t="s">
        <v>10154</v>
      </c>
      <c r="B1470" t="s">
        <v>10939</v>
      </c>
      <c r="C1470" t="str">
        <f>VLOOKUP(E1470,foul_type,2,FALSE)&amp;" , &lt;team&gt;'s "</f>
        <v xml:space="preserve"> Personal Foul , &lt;team&gt;'s </v>
      </c>
      <c r="D1470" t="s">
        <v>10940</v>
      </c>
      <c r="E1470" t="s">
        <v>10796</v>
      </c>
      <c r="F1470" t="s">
        <v>10923</v>
      </c>
      <c r="G1470" t="s">
        <v>10922</v>
      </c>
      <c r="H1470" t="str">
        <f t="shared" si="23"/>
        <v>&lt;player1&gt; Illegal Defense Foul. &lt;lname&gt;'s 10th Personal Foul , &lt;team&gt;'s 9th Team Foul.</v>
      </c>
    </row>
    <row r="1471" spans="1:8" x14ac:dyDescent="0.25">
      <c r="A1471" t="s">
        <v>10154</v>
      </c>
      <c r="B1471" t="s">
        <v>10939</v>
      </c>
      <c r="C1471" t="str">
        <f>VLOOKUP(E1471,foul_type,2,FALSE)&amp;" , &lt;team&gt;'s "</f>
        <v xml:space="preserve"> Technical Foul , &lt;team&gt;'s </v>
      </c>
      <c r="D1471" t="s">
        <v>10940</v>
      </c>
      <c r="E1471" t="s">
        <v>10797</v>
      </c>
      <c r="F1471" t="s">
        <v>10923</v>
      </c>
      <c r="G1471" t="s">
        <v>10922</v>
      </c>
      <c r="H1471" t="str">
        <f t="shared" si="23"/>
        <v>&lt;player1&gt; Technical Foul. &lt;lname&gt;'s 10th Technical Foul , &lt;team&gt;'s 9th Team Foul.</v>
      </c>
    </row>
    <row r="1472" spans="1:8" x14ac:dyDescent="0.25">
      <c r="A1472" t="s">
        <v>10154</v>
      </c>
      <c r="B1472" t="s">
        <v>10939</v>
      </c>
      <c r="C1472" t="str">
        <f>VLOOKUP(E1472,foul_type,2,FALSE)&amp;" , &lt;team&gt;'s "</f>
        <v xml:space="preserve"> Personal Foul , &lt;team&gt;'s </v>
      </c>
      <c r="D1472" t="s">
        <v>10940</v>
      </c>
      <c r="E1472" t="s">
        <v>10798</v>
      </c>
      <c r="F1472" t="s">
        <v>10923</v>
      </c>
      <c r="G1472" t="s">
        <v>10922</v>
      </c>
      <c r="H1472" t="str">
        <f t="shared" si="23"/>
        <v>&lt;player1&gt; Loose Ball Foul. &lt;lname&gt;'s 10th Personal Foul , &lt;team&gt;'s 9th Team Foul.</v>
      </c>
    </row>
    <row r="1473" spans="1:8" x14ac:dyDescent="0.25">
      <c r="A1473" t="s">
        <v>10154</v>
      </c>
      <c r="B1473" t="s">
        <v>10939</v>
      </c>
      <c r="C1473" t="str">
        <f>VLOOKUP(E1473,foul_type,2,FALSE)&amp;" , &lt;team&gt;'s "</f>
        <v xml:space="preserve"> Flagrant Foul , &lt;team&gt;'s </v>
      </c>
      <c r="D1473" t="s">
        <v>10940</v>
      </c>
      <c r="E1473" t="s">
        <v>10799</v>
      </c>
      <c r="F1473" t="s">
        <v>10923</v>
      </c>
      <c r="G1473" t="s">
        <v>10922</v>
      </c>
      <c r="H1473" t="str">
        <f t="shared" si="23"/>
        <v>&lt;player1&gt; Flagrant Foul Type 2. &lt;lname&gt;'s 10th Flagrant Foul , &lt;team&gt;'s 9th Team Foul.</v>
      </c>
    </row>
    <row r="1474" spans="1:8" x14ac:dyDescent="0.25">
      <c r="A1474" t="s">
        <v>10154</v>
      </c>
      <c r="B1474" t="s">
        <v>10939</v>
      </c>
      <c r="C1474" t="str">
        <f>VLOOKUP(E1474,foul_type,2,FALSE)&amp;" , &lt;team&gt;'s "</f>
        <v xml:space="preserve"> Personal Foul , &lt;team&gt;'s </v>
      </c>
      <c r="D1474" t="s">
        <v>10940</v>
      </c>
      <c r="E1474" t="s">
        <v>10800</v>
      </c>
      <c r="F1474" t="s">
        <v>10923</v>
      </c>
      <c r="G1474" t="s">
        <v>10922</v>
      </c>
      <c r="H1474" t="str">
        <f t="shared" si="23"/>
        <v>&lt;player1&gt; Away From Ball Foul. &lt;lname&gt;'s 10th Personal Foul , &lt;team&gt;'s 9th Team Foul.</v>
      </c>
    </row>
    <row r="1475" spans="1:8" x14ac:dyDescent="0.25">
      <c r="A1475" t="s">
        <v>10154</v>
      </c>
      <c r="B1475" t="s">
        <v>10939</v>
      </c>
      <c r="C1475" t="str">
        <f>VLOOKUP(E1475,foul_type,2,FALSE)&amp;" , &lt;team&gt;'s "</f>
        <v xml:space="preserve"> Personal Foul , &lt;team&gt;'s </v>
      </c>
      <c r="D1475" t="s">
        <v>10940</v>
      </c>
      <c r="E1475" t="s">
        <v>10801</v>
      </c>
      <c r="F1475" t="s">
        <v>10923</v>
      </c>
      <c r="G1475" t="s">
        <v>10922</v>
      </c>
      <c r="H1475" t="str">
        <f t="shared" si="23"/>
        <v>&lt;player1&gt; Hanging on Rim Foul. &lt;lname&gt;'s 10th Personal Foul , &lt;team&gt;'s 9th Team Foul.</v>
      </c>
    </row>
    <row r="1476" spans="1:8" x14ac:dyDescent="0.25">
      <c r="A1476" t="s">
        <v>10154</v>
      </c>
      <c r="B1476" t="s">
        <v>10939</v>
      </c>
      <c r="C1476" t="str">
        <f>VLOOKUP(E1476,foul_type,2,FALSE)&amp;" , &lt;team&gt;'s "</f>
        <v xml:space="preserve"> Personal Foul , &lt;team&gt;'s </v>
      </c>
      <c r="D1476" t="s">
        <v>10940</v>
      </c>
      <c r="E1476" t="s">
        <v>10802</v>
      </c>
      <c r="F1476" t="s">
        <v>10923</v>
      </c>
      <c r="G1476" t="s">
        <v>10922</v>
      </c>
      <c r="H1476" t="str">
        <f t="shared" si="23"/>
        <v>&lt;player1&gt; Elbow Foul. &lt;lname&gt;'s 10th Personal Foul , &lt;team&gt;'s 9th Team Foul.</v>
      </c>
    </row>
    <row r="1477" spans="1:8" x14ac:dyDescent="0.25">
      <c r="A1477" t="s">
        <v>10154</v>
      </c>
      <c r="B1477" t="s">
        <v>10939</v>
      </c>
      <c r="C1477" t="str">
        <f>VLOOKUP(E1477,foul_type,2,FALSE)&amp;" , &lt;team&gt;'s "</f>
        <v xml:space="preserve"> Flagrant Foul , &lt;team&gt;'s </v>
      </c>
      <c r="D1477" t="s">
        <v>10940</v>
      </c>
      <c r="E1477" t="s">
        <v>10803</v>
      </c>
      <c r="F1477" t="s">
        <v>10923</v>
      </c>
      <c r="G1477" t="s">
        <v>10922</v>
      </c>
      <c r="H1477" t="str">
        <f t="shared" si="23"/>
        <v>&lt;player1&gt; Flagrant Foul Type 1. &lt;lname&gt;'s 10th Flagrant Foul , &lt;team&gt;'s 9th Team Foul.</v>
      </c>
    </row>
    <row r="1478" spans="1:8" x14ac:dyDescent="0.25">
      <c r="A1478" t="s">
        <v>10154</v>
      </c>
      <c r="B1478" t="s">
        <v>10939</v>
      </c>
      <c r="C1478" t="str">
        <f>VLOOKUP(E1478,foul_type,2,FALSE)&amp;" , &lt;team&gt;'s "</f>
        <v xml:space="preserve"> Personal Foul , &lt;team&gt;'s </v>
      </c>
      <c r="D1478" t="s">
        <v>10940</v>
      </c>
      <c r="E1478" t="s">
        <v>10804</v>
      </c>
      <c r="F1478" t="s">
        <v>10923</v>
      </c>
      <c r="G1478" t="s">
        <v>10922</v>
      </c>
      <c r="H1478" t="str">
        <f t="shared" si="23"/>
        <v>&lt;player1&gt; Clear Path Foul. &lt;lname&gt;'s 10th Personal Foul , &lt;team&gt;'s 9th Team Foul.</v>
      </c>
    </row>
    <row r="1479" spans="1:8" x14ac:dyDescent="0.25">
      <c r="A1479" t="s">
        <v>10154</v>
      </c>
      <c r="B1479" t="s">
        <v>10939</v>
      </c>
      <c r="C1479" t="str">
        <f>VLOOKUP(E1479,foul_type,2,FALSE)&amp;" , &lt;team&gt;'s "</f>
        <v xml:space="preserve"> Personal Foul , &lt;team&gt;'s </v>
      </c>
      <c r="D1479" t="s">
        <v>10940</v>
      </c>
      <c r="E1479" t="s">
        <v>10805</v>
      </c>
      <c r="F1479" t="s">
        <v>10923</v>
      </c>
      <c r="G1479" t="s">
        <v>10922</v>
      </c>
      <c r="H1479" t="str">
        <f t="shared" si="23"/>
        <v>&lt;player1&gt; Inbound Foul. &lt;lname&gt;'s 10th Personal Foul , &lt;team&gt;'s 9th Team Foul.</v>
      </c>
    </row>
    <row r="1480" spans="1:8" x14ac:dyDescent="0.25">
      <c r="A1480" t="s">
        <v>10154</v>
      </c>
      <c r="B1480" t="s">
        <v>10939</v>
      </c>
      <c r="C1480" t="str">
        <f>VLOOKUP(E1480,foul_type,2,FALSE)&amp;" , &lt;team&gt;'s "</f>
        <v xml:space="preserve"> Personal Foul , &lt;team&gt;'s </v>
      </c>
      <c r="D1480" t="s">
        <v>10940</v>
      </c>
      <c r="E1480" t="s">
        <v>10806</v>
      </c>
      <c r="F1480" t="s">
        <v>10923</v>
      </c>
      <c r="G1480" t="s">
        <v>10922</v>
      </c>
      <c r="H1480" t="str">
        <f t="shared" si="23"/>
        <v>&lt;player1&gt; Foul. &lt;lname&gt;'s 10th Personal Foul , &lt;team&gt;'s 9th Team Foul.</v>
      </c>
    </row>
    <row r="1481" spans="1:8" x14ac:dyDescent="0.25">
      <c r="A1481" t="s">
        <v>10154</v>
      </c>
      <c r="B1481" t="s">
        <v>10939</v>
      </c>
      <c r="C1481" t="str">
        <f>VLOOKUP(E1481,foul_type,2,FALSE)&amp;" , &lt;team&gt;'s "</f>
        <v xml:space="preserve"> Personal Foul , &lt;team&gt;'s </v>
      </c>
      <c r="D1481" t="s">
        <v>10940</v>
      </c>
      <c r="E1481" t="s">
        <v>10809</v>
      </c>
      <c r="F1481" t="s">
        <v>10923</v>
      </c>
      <c r="G1481" t="s">
        <v>10922</v>
      </c>
      <c r="H1481" t="str">
        <f t="shared" si="23"/>
        <v>&lt;player1&gt; Punching Foul. &lt;lname&gt;'s 10th Personal Foul , &lt;team&gt;'s 9th Team Foul.</v>
      </c>
    </row>
    <row r="1482" spans="1:8" x14ac:dyDescent="0.25">
      <c r="A1482" t="s">
        <v>10154</v>
      </c>
      <c r="B1482" t="s">
        <v>10939</v>
      </c>
      <c r="C1482" t="str">
        <f>VLOOKUP(E1482,foul_type,2,FALSE)&amp;" , &lt;team&gt;'s "</f>
        <v xml:space="preserve"> Personal Foul , &lt;team&gt;'s </v>
      </c>
      <c r="D1482" t="s">
        <v>10940</v>
      </c>
      <c r="E1482" t="s">
        <v>10793</v>
      </c>
      <c r="F1482" t="s">
        <v>10924</v>
      </c>
      <c r="G1482" t="s">
        <v>10922</v>
      </c>
      <c r="H1482" t="str">
        <f t="shared" si="23"/>
        <v>&lt;player1&gt; Shooting Foul. &lt;lname&gt;'s 11th Personal Foul , &lt;team&gt;'s 9th Team Foul.</v>
      </c>
    </row>
    <row r="1483" spans="1:8" x14ac:dyDescent="0.25">
      <c r="A1483" t="s">
        <v>10154</v>
      </c>
      <c r="B1483" t="s">
        <v>10939</v>
      </c>
      <c r="C1483" t="str">
        <f>VLOOKUP(E1483,foul_type,2,FALSE)&amp;" , &lt;team&gt;'s "</f>
        <v xml:space="preserve"> Personal Foul , &lt;team&gt;'s </v>
      </c>
      <c r="D1483" t="s">
        <v>10940</v>
      </c>
      <c r="E1483" t="s">
        <v>10794</v>
      </c>
      <c r="F1483" t="s">
        <v>10924</v>
      </c>
      <c r="G1483" t="s">
        <v>10922</v>
      </c>
      <c r="H1483" t="str">
        <f t="shared" si="23"/>
        <v>&lt;player1&gt; Personal Foul. &lt;lname&gt;'s 11th Personal Foul , &lt;team&gt;'s 9th Team Foul.</v>
      </c>
    </row>
    <row r="1484" spans="1:8" x14ac:dyDescent="0.25">
      <c r="A1484" t="s">
        <v>10154</v>
      </c>
      <c r="B1484" t="s">
        <v>10939</v>
      </c>
      <c r="C1484" t="str">
        <f>VLOOKUP(E1484,foul_type,2,FALSE)&amp;" , &lt;team&gt;'s "</f>
        <v xml:space="preserve"> Personal Foul , &lt;team&gt;'s </v>
      </c>
      <c r="D1484" t="s">
        <v>10940</v>
      </c>
      <c r="E1484" t="s">
        <v>10795</v>
      </c>
      <c r="F1484" t="s">
        <v>10924</v>
      </c>
      <c r="G1484" t="s">
        <v>10922</v>
      </c>
      <c r="H1484" t="str">
        <f t="shared" si="23"/>
        <v>&lt;player1&gt; Offensive Foul. &lt;lname&gt;'s 11th Personal Foul , &lt;team&gt;'s 9th Team Foul.</v>
      </c>
    </row>
    <row r="1485" spans="1:8" x14ac:dyDescent="0.25">
      <c r="A1485" t="s">
        <v>10154</v>
      </c>
      <c r="B1485" t="s">
        <v>10939</v>
      </c>
      <c r="C1485" t="str">
        <f>VLOOKUP(E1485,foul_type,2,FALSE)&amp;" , &lt;team&gt;'s "</f>
        <v xml:space="preserve"> Personal Foul , &lt;team&gt;'s </v>
      </c>
      <c r="D1485" t="s">
        <v>10940</v>
      </c>
      <c r="E1485" t="s">
        <v>10796</v>
      </c>
      <c r="F1485" t="s">
        <v>10924</v>
      </c>
      <c r="G1485" t="s">
        <v>10922</v>
      </c>
      <c r="H1485" t="str">
        <f t="shared" ref="H1485:H1548" si="24">+CONCATENATE(A1485,E1485,B1485,F1485,C1485,G1485,D1485)</f>
        <v>&lt;player1&gt; Illegal Defense Foul. &lt;lname&gt;'s 11th Personal Foul , &lt;team&gt;'s 9th Team Foul.</v>
      </c>
    </row>
    <row r="1486" spans="1:8" x14ac:dyDescent="0.25">
      <c r="A1486" t="s">
        <v>10154</v>
      </c>
      <c r="B1486" t="s">
        <v>10939</v>
      </c>
      <c r="C1486" t="str">
        <f>VLOOKUP(E1486,foul_type,2,FALSE)&amp;" , &lt;team&gt;'s "</f>
        <v xml:space="preserve"> Technical Foul , &lt;team&gt;'s </v>
      </c>
      <c r="D1486" t="s">
        <v>10940</v>
      </c>
      <c r="E1486" t="s">
        <v>10797</v>
      </c>
      <c r="F1486" t="s">
        <v>10924</v>
      </c>
      <c r="G1486" t="s">
        <v>10922</v>
      </c>
      <c r="H1486" t="str">
        <f t="shared" si="24"/>
        <v>&lt;player1&gt; Technical Foul. &lt;lname&gt;'s 11th Technical Foul , &lt;team&gt;'s 9th Team Foul.</v>
      </c>
    </row>
    <row r="1487" spans="1:8" x14ac:dyDescent="0.25">
      <c r="A1487" t="s">
        <v>10154</v>
      </c>
      <c r="B1487" t="s">
        <v>10939</v>
      </c>
      <c r="C1487" t="str">
        <f>VLOOKUP(E1487,foul_type,2,FALSE)&amp;" , &lt;team&gt;'s "</f>
        <v xml:space="preserve"> Personal Foul , &lt;team&gt;'s </v>
      </c>
      <c r="D1487" t="s">
        <v>10940</v>
      </c>
      <c r="E1487" t="s">
        <v>10798</v>
      </c>
      <c r="F1487" t="s">
        <v>10924</v>
      </c>
      <c r="G1487" t="s">
        <v>10922</v>
      </c>
      <c r="H1487" t="str">
        <f t="shared" si="24"/>
        <v>&lt;player1&gt; Loose Ball Foul. &lt;lname&gt;'s 11th Personal Foul , &lt;team&gt;'s 9th Team Foul.</v>
      </c>
    </row>
    <row r="1488" spans="1:8" x14ac:dyDescent="0.25">
      <c r="A1488" t="s">
        <v>10154</v>
      </c>
      <c r="B1488" t="s">
        <v>10939</v>
      </c>
      <c r="C1488" t="str">
        <f>VLOOKUP(E1488,foul_type,2,FALSE)&amp;" , &lt;team&gt;'s "</f>
        <v xml:space="preserve"> Flagrant Foul , &lt;team&gt;'s </v>
      </c>
      <c r="D1488" t="s">
        <v>10940</v>
      </c>
      <c r="E1488" t="s">
        <v>10799</v>
      </c>
      <c r="F1488" t="s">
        <v>10924</v>
      </c>
      <c r="G1488" t="s">
        <v>10922</v>
      </c>
      <c r="H1488" t="str">
        <f t="shared" si="24"/>
        <v>&lt;player1&gt; Flagrant Foul Type 2. &lt;lname&gt;'s 11th Flagrant Foul , &lt;team&gt;'s 9th Team Foul.</v>
      </c>
    </row>
    <row r="1489" spans="1:8" x14ac:dyDescent="0.25">
      <c r="A1489" t="s">
        <v>10154</v>
      </c>
      <c r="B1489" t="s">
        <v>10939</v>
      </c>
      <c r="C1489" t="str">
        <f>VLOOKUP(E1489,foul_type,2,FALSE)&amp;" , &lt;team&gt;'s "</f>
        <v xml:space="preserve"> Personal Foul , &lt;team&gt;'s </v>
      </c>
      <c r="D1489" t="s">
        <v>10940</v>
      </c>
      <c r="E1489" t="s">
        <v>10800</v>
      </c>
      <c r="F1489" t="s">
        <v>10924</v>
      </c>
      <c r="G1489" t="s">
        <v>10922</v>
      </c>
      <c r="H1489" t="str">
        <f t="shared" si="24"/>
        <v>&lt;player1&gt; Away From Ball Foul. &lt;lname&gt;'s 11th Personal Foul , &lt;team&gt;'s 9th Team Foul.</v>
      </c>
    </row>
    <row r="1490" spans="1:8" x14ac:dyDescent="0.25">
      <c r="A1490" t="s">
        <v>10154</v>
      </c>
      <c r="B1490" t="s">
        <v>10939</v>
      </c>
      <c r="C1490" t="str">
        <f>VLOOKUP(E1490,foul_type,2,FALSE)&amp;" , &lt;team&gt;'s "</f>
        <v xml:space="preserve"> Personal Foul , &lt;team&gt;'s </v>
      </c>
      <c r="D1490" t="s">
        <v>10940</v>
      </c>
      <c r="E1490" t="s">
        <v>10801</v>
      </c>
      <c r="F1490" t="s">
        <v>10924</v>
      </c>
      <c r="G1490" t="s">
        <v>10922</v>
      </c>
      <c r="H1490" t="str">
        <f t="shared" si="24"/>
        <v>&lt;player1&gt; Hanging on Rim Foul. &lt;lname&gt;'s 11th Personal Foul , &lt;team&gt;'s 9th Team Foul.</v>
      </c>
    </row>
    <row r="1491" spans="1:8" x14ac:dyDescent="0.25">
      <c r="A1491" t="s">
        <v>10154</v>
      </c>
      <c r="B1491" t="s">
        <v>10939</v>
      </c>
      <c r="C1491" t="str">
        <f>VLOOKUP(E1491,foul_type,2,FALSE)&amp;" , &lt;team&gt;'s "</f>
        <v xml:space="preserve"> Personal Foul , &lt;team&gt;'s </v>
      </c>
      <c r="D1491" t="s">
        <v>10940</v>
      </c>
      <c r="E1491" t="s">
        <v>10802</v>
      </c>
      <c r="F1491" t="s">
        <v>10924</v>
      </c>
      <c r="G1491" t="s">
        <v>10922</v>
      </c>
      <c r="H1491" t="str">
        <f t="shared" si="24"/>
        <v>&lt;player1&gt; Elbow Foul. &lt;lname&gt;'s 11th Personal Foul , &lt;team&gt;'s 9th Team Foul.</v>
      </c>
    </row>
    <row r="1492" spans="1:8" x14ac:dyDescent="0.25">
      <c r="A1492" t="s">
        <v>10154</v>
      </c>
      <c r="B1492" t="s">
        <v>10939</v>
      </c>
      <c r="C1492" t="str">
        <f>VLOOKUP(E1492,foul_type,2,FALSE)&amp;" , &lt;team&gt;'s "</f>
        <v xml:space="preserve"> Flagrant Foul , &lt;team&gt;'s </v>
      </c>
      <c r="D1492" t="s">
        <v>10940</v>
      </c>
      <c r="E1492" t="s">
        <v>10803</v>
      </c>
      <c r="F1492" t="s">
        <v>10924</v>
      </c>
      <c r="G1492" t="s">
        <v>10922</v>
      </c>
      <c r="H1492" t="str">
        <f t="shared" si="24"/>
        <v>&lt;player1&gt; Flagrant Foul Type 1. &lt;lname&gt;'s 11th Flagrant Foul , &lt;team&gt;'s 9th Team Foul.</v>
      </c>
    </row>
    <row r="1493" spans="1:8" x14ac:dyDescent="0.25">
      <c r="A1493" t="s">
        <v>10154</v>
      </c>
      <c r="B1493" t="s">
        <v>10939</v>
      </c>
      <c r="C1493" t="str">
        <f>VLOOKUP(E1493,foul_type,2,FALSE)&amp;" , &lt;team&gt;'s "</f>
        <v xml:space="preserve"> Personal Foul , &lt;team&gt;'s </v>
      </c>
      <c r="D1493" t="s">
        <v>10940</v>
      </c>
      <c r="E1493" t="s">
        <v>10804</v>
      </c>
      <c r="F1493" t="s">
        <v>10924</v>
      </c>
      <c r="G1493" t="s">
        <v>10922</v>
      </c>
      <c r="H1493" t="str">
        <f t="shared" si="24"/>
        <v>&lt;player1&gt; Clear Path Foul. &lt;lname&gt;'s 11th Personal Foul , &lt;team&gt;'s 9th Team Foul.</v>
      </c>
    </row>
    <row r="1494" spans="1:8" x14ac:dyDescent="0.25">
      <c r="A1494" t="s">
        <v>10154</v>
      </c>
      <c r="B1494" t="s">
        <v>10939</v>
      </c>
      <c r="C1494" t="str">
        <f>VLOOKUP(E1494,foul_type,2,FALSE)&amp;" , &lt;team&gt;'s "</f>
        <v xml:space="preserve"> Personal Foul , &lt;team&gt;'s </v>
      </c>
      <c r="D1494" t="s">
        <v>10940</v>
      </c>
      <c r="E1494" t="s">
        <v>10805</v>
      </c>
      <c r="F1494" t="s">
        <v>10924</v>
      </c>
      <c r="G1494" t="s">
        <v>10922</v>
      </c>
      <c r="H1494" t="str">
        <f t="shared" si="24"/>
        <v>&lt;player1&gt; Inbound Foul. &lt;lname&gt;'s 11th Personal Foul , &lt;team&gt;'s 9th Team Foul.</v>
      </c>
    </row>
    <row r="1495" spans="1:8" x14ac:dyDescent="0.25">
      <c r="A1495" t="s">
        <v>10154</v>
      </c>
      <c r="B1495" t="s">
        <v>10939</v>
      </c>
      <c r="C1495" t="str">
        <f>VLOOKUP(E1495,foul_type,2,FALSE)&amp;" , &lt;team&gt;'s "</f>
        <v xml:space="preserve"> Personal Foul , &lt;team&gt;'s </v>
      </c>
      <c r="D1495" t="s">
        <v>10940</v>
      </c>
      <c r="E1495" t="s">
        <v>10806</v>
      </c>
      <c r="F1495" t="s">
        <v>10924</v>
      </c>
      <c r="G1495" t="s">
        <v>10922</v>
      </c>
      <c r="H1495" t="str">
        <f t="shared" si="24"/>
        <v>&lt;player1&gt; Foul. &lt;lname&gt;'s 11th Personal Foul , &lt;team&gt;'s 9th Team Foul.</v>
      </c>
    </row>
    <row r="1496" spans="1:8" x14ac:dyDescent="0.25">
      <c r="A1496" t="s">
        <v>10154</v>
      </c>
      <c r="B1496" t="s">
        <v>10939</v>
      </c>
      <c r="C1496" t="str">
        <f>VLOOKUP(E1496,foul_type,2,FALSE)&amp;" , &lt;team&gt;'s "</f>
        <v xml:space="preserve"> Personal Foul , &lt;team&gt;'s </v>
      </c>
      <c r="D1496" t="s">
        <v>10940</v>
      </c>
      <c r="E1496" t="s">
        <v>10809</v>
      </c>
      <c r="F1496" t="s">
        <v>10924</v>
      </c>
      <c r="G1496" t="s">
        <v>10922</v>
      </c>
      <c r="H1496" t="str">
        <f t="shared" si="24"/>
        <v>&lt;player1&gt; Punching Foul. &lt;lname&gt;'s 11th Personal Foul , &lt;team&gt;'s 9th Team Foul.</v>
      </c>
    </row>
    <row r="1497" spans="1:8" x14ac:dyDescent="0.25">
      <c r="A1497" t="s">
        <v>10154</v>
      </c>
      <c r="B1497" t="s">
        <v>10939</v>
      </c>
      <c r="C1497" t="str">
        <f>VLOOKUP(E1497,foul_type,2,FALSE)&amp;" , &lt;team&gt;'s "</f>
        <v xml:space="preserve"> Personal Foul , &lt;team&gt;'s </v>
      </c>
      <c r="D1497" t="s">
        <v>10940</v>
      </c>
      <c r="E1497" t="s">
        <v>10793</v>
      </c>
      <c r="F1497" t="s">
        <v>10914</v>
      </c>
      <c r="G1497" t="s">
        <v>10923</v>
      </c>
      <c r="H1497" t="str">
        <f t="shared" si="24"/>
        <v>&lt;player1&gt; Shooting Foul. &lt;lname&gt;'s 1st Personal Foul , &lt;team&gt;'s 10th Team Foul.</v>
      </c>
    </row>
    <row r="1498" spans="1:8" x14ac:dyDescent="0.25">
      <c r="A1498" t="s">
        <v>10154</v>
      </c>
      <c r="B1498" t="s">
        <v>10939</v>
      </c>
      <c r="C1498" t="str">
        <f>VLOOKUP(E1498,foul_type,2,FALSE)&amp;" , &lt;team&gt;'s "</f>
        <v xml:space="preserve"> Personal Foul , &lt;team&gt;'s </v>
      </c>
      <c r="D1498" t="s">
        <v>10940</v>
      </c>
      <c r="E1498" t="s">
        <v>10794</v>
      </c>
      <c r="F1498" t="s">
        <v>10914</v>
      </c>
      <c r="G1498" t="s">
        <v>10923</v>
      </c>
      <c r="H1498" t="str">
        <f t="shared" si="24"/>
        <v>&lt;player1&gt; Personal Foul. &lt;lname&gt;'s 1st Personal Foul , &lt;team&gt;'s 10th Team Foul.</v>
      </c>
    </row>
    <row r="1499" spans="1:8" x14ac:dyDescent="0.25">
      <c r="A1499" t="s">
        <v>10154</v>
      </c>
      <c r="B1499" t="s">
        <v>10939</v>
      </c>
      <c r="C1499" t="str">
        <f>VLOOKUP(E1499,foul_type,2,FALSE)&amp;" , &lt;team&gt;'s "</f>
        <v xml:space="preserve"> Personal Foul , &lt;team&gt;'s </v>
      </c>
      <c r="D1499" t="s">
        <v>10940</v>
      </c>
      <c r="E1499" t="s">
        <v>10795</v>
      </c>
      <c r="F1499" t="s">
        <v>10914</v>
      </c>
      <c r="G1499" t="s">
        <v>10923</v>
      </c>
      <c r="H1499" t="str">
        <f t="shared" si="24"/>
        <v>&lt;player1&gt; Offensive Foul. &lt;lname&gt;'s 1st Personal Foul , &lt;team&gt;'s 10th Team Foul.</v>
      </c>
    </row>
    <row r="1500" spans="1:8" x14ac:dyDescent="0.25">
      <c r="A1500" t="s">
        <v>10154</v>
      </c>
      <c r="B1500" t="s">
        <v>10939</v>
      </c>
      <c r="C1500" t="str">
        <f>VLOOKUP(E1500,foul_type,2,FALSE)&amp;" , &lt;team&gt;'s "</f>
        <v xml:space="preserve"> Personal Foul , &lt;team&gt;'s </v>
      </c>
      <c r="D1500" t="s">
        <v>10940</v>
      </c>
      <c r="E1500" t="s">
        <v>10796</v>
      </c>
      <c r="F1500" t="s">
        <v>10914</v>
      </c>
      <c r="G1500" t="s">
        <v>10923</v>
      </c>
      <c r="H1500" t="str">
        <f t="shared" si="24"/>
        <v>&lt;player1&gt; Illegal Defense Foul. &lt;lname&gt;'s 1st Personal Foul , &lt;team&gt;'s 10th Team Foul.</v>
      </c>
    </row>
    <row r="1501" spans="1:8" x14ac:dyDescent="0.25">
      <c r="A1501" t="s">
        <v>10154</v>
      </c>
      <c r="B1501" t="s">
        <v>10939</v>
      </c>
      <c r="C1501" t="str">
        <f>VLOOKUP(E1501,foul_type,2,FALSE)&amp;" , &lt;team&gt;'s "</f>
        <v xml:space="preserve"> Technical Foul , &lt;team&gt;'s </v>
      </c>
      <c r="D1501" t="s">
        <v>10940</v>
      </c>
      <c r="E1501" t="s">
        <v>10797</v>
      </c>
      <c r="F1501" t="s">
        <v>10914</v>
      </c>
      <c r="G1501" t="s">
        <v>10923</v>
      </c>
      <c r="H1501" t="str">
        <f t="shared" si="24"/>
        <v>&lt;player1&gt; Technical Foul. &lt;lname&gt;'s 1st Technical Foul , &lt;team&gt;'s 10th Team Foul.</v>
      </c>
    </row>
    <row r="1502" spans="1:8" x14ac:dyDescent="0.25">
      <c r="A1502" t="s">
        <v>10154</v>
      </c>
      <c r="B1502" t="s">
        <v>10939</v>
      </c>
      <c r="C1502" t="str">
        <f>VLOOKUP(E1502,foul_type,2,FALSE)&amp;" , &lt;team&gt;'s "</f>
        <v xml:space="preserve"> Personal Foul , &lt;team&gt;'s </v>
      </c>
      <c r="D1502" t="s">
        <v>10940</v>
      </c>
      <c r="E1502" t="s">
        <v>10798</v>
      </c>
      <c r="F1502" t="s">
        <v>10914</v>
      </c>
      <c r="G1502" t="s">
        <v>10923</v>
      </c>
      <c r="H1502" t="str">
        <f t="shared" si="24"/>
        <v>&lt;player1&gt; Loose Ball Foul. &lt;lname&gt;'s 1st Personal Foul , &lt;team&gt;'s 10th Team Foul.</v>
      </c>
    </row>
    <row r="1503" spans="1:8" x14ac:dyDescent="0.25">
      <c r="A1503" t="s">
        <v>10154</v>
      </c>
      <c r="B1503" t="s">
        <v>10939</v>
      </c>
      <c r="C1503" t="str">
        <f>VLOOKUP(E1503,foul_type,2,FALSE)&amp;" , &lt;team&gt;'s "</f>
        <v xml:space="preserve"> Flagrant Foul , &lt;team&gt;'s </v>
      </c>
      <c r="D1503" t="s">
        <v>10940</v>
      </c>
      <c r="E1503" t="s">
        <v>10799</v>
      </c>
      <c r="F1503" t="s">
        <v>10914</v>
      </c>
      <c r="G1503" t="s">
        <v>10923</v>
      </c>
      <c r="H1503" t="str">
        <f t="shared" si="24"/>
        <v>&lt;player1&gt; Flagrant Foul Type 2. &lt;lname&gt;'s 1st Flagrant Foul , &lt;team&gt;'s 10th Team Foul.</v>
      </c>
    </row>
    <row r="1504" spans="1:8" x14ac:dyDescent="0.25">
      <c r="A1504" t="s">
        <v>10154</v>
      </c>
      <c r="B1504" t="s">
        <v>10939</v>
      </c>
      <c r="C1504" t="str">
        <f>VLOOKUP(E1504,foul_type,2,FALSE)&amp;" , &lt;team&gt;'s "</f>
        <v xml:space="preserve"> Personal Foul , &lt;team&gt;'s </v>
      </c>
      <c r="D1504" t="s">
        <v>10940</v>
      </c>
      <c r="E1504" t="s">
        <v>10800</v>
      </c>
      <c r="F1504" t="s">
        <v>10914</v>
      </c>
      <c r="G1504" t="s">
        <v>10923</v>
      </c>
      <c r="H1504" t="str">
        <f t="shared" si="24"/>
        <v>&lt;player1&gt; Away From Ball Foul. &lt;lname&gt;'s 1st Personal Foul , &lt;team&gt;'s 10th Team Foul.</v>
      </c>
    </row>
    <row r="1505" spans="1:8" x14ac:dyDescent="0.25">
      <c r="A1505" t="s">
        <v>10154</v>
      </c>
      <c r="B1505" t="s">
        <v>10939</v>
      </c>
      <c r="C1505" t="str">
        <f>VLOOKUP(E1505,foul_type,2,FALSE)&amp;" , &lt;team&gt;'s "</f>
        <v xml:space="preserve"> Personal Foul , &lt;team&gt;'s </v>
      </c>
      <c r="D1505" t="s">
        <v>10940</v>
      </c>
      <c r="E1505" t="s">
        <v>10801</v>
      </c>
      <c r="F1505" t="s">
        <v>10914</v>
      </c>
      <c r="G1505" t="s">
        <v>10923</v>
      </c>
      <c r="H1505" t="str">
        <f t="shared" si="24"/>
        <v>&lt;player1&gt; Hanging on Rim Foul. &lt;lname&gt;'s 1st Personal Foul , &lt;team&gt;'s 10th Team Foul.</v>
      </c>
    </row>
    <row r="1506" spans="1:8" x14ac:dyDescent="0.25">
      <c r="A1506" t="s">
        <v>10154</v>
      </c>
      <c r="B1506" t="s">
        <v>10939</v>
      </c>
      <c r="C1506" t="str">
        <f>VLOOKUP(E1506,foul_type,2,FALSE)&amp;" , &lt;team&gt;'s "</f>
        <v xml:space="preserve"> Personal Foul , &lt;team&gt;'s </v>
      </c>
      <c r="D1506" t="s">
        <v>10940</v>
      </c>
      <c r="E1506" t="s">
        <v>10802</v>
      </c>
      <c r="F1506" t="s">
        <v>10914</v>
      </c>
      <c r="G1506" t="s">
        <v>10923</v>
      </c>
      <c r="H1506" t="str">
        <f t="shared" si="24"/>
        <v>&lt;player1&gt; Elbow Foul. &lt;lname&gt;'s 1st Personal Foul , &lt;team&gt;'s 10th Team Foul.</v>
      </c>
    </row>
    <row r="1507" spans="1:8" x14ac:dyDescent="0.25">
      <c r="A1507" t="s">
        <v>10154</v>
      </c>
      <c r="B1507" t="s">
        <v>10939</v>
      </c>
      <c r="C1507" t="str">
        <f>VLOOKUP(E1507,foul_type,2,FALSE)&amp;" , &lt;team&gt;'s "</f>
        <v xml:space="preserve"> Flagrant Foul , &lt;team&gt;'s </v>
      </c>
      <c r="D1507" t="s">
        <v>10940</v>
      </c>
      <c r="E1507" t="s">
        <v>10803</v>
      </c>
      <c r="F1507" t="s">
        <v>10914</v>
      </c>
      <c r="G1507" t="s">
        <v>10923</v>
      </c>
      <c r="H1507" t="str">
        <f t="shared" si="24"/>
        <v>&lt;player1&gt; Flagrant Foul Type 1. &lt;lname&gt;'s 1st Flagrant Foul , &lt;team&gt;'s 10th Team Foul.</v>
      </c>
    </row>
    <row r="1508" spans="1:8" x14ac:dyDescent="0.25">
      <c r="A1508" t="s">
        <v>10154</v>
      </c>
      <c r="B1508" t="s">
        <v>10939</v>
      </c>
      <c r="C1508" t="str">
        <f>VLOOKUP(E1508,foul_type,2,FALSE)&amp;" , &lt;team&gt;'s "</f>
        <v xml:space="preserve"> Personal Foul , &lt;team&gt;'s </v>
      </c>
      <c r="D1508" t="s">
        <v>10940</v>
      </c>
      <c r="E1508" t="s">
        <v>10804</v>
      </c>
      <c r="F1508" t="s">
        <v>10914</v>
      </c>
      <c r="G1508" t="s">
        <v>10923</v>
      </c>
      <c r="H1508" t="str">
        <f t="shared" si="24"/>
        <v>&lt;player1&gt; Clear Path Foul. &lt;lname&gt;'s 1st Personal Foul , &lt;team&gt;'s 10th Team Foul.</v>
      </c>
    </row>
    <row r="1509" spans="1:8" x14ac:dyDescent="0.25">
      <c r="A1509" t="s">
        <v>10154</v>
      </c>
      <c r="B1509" t="s">
        <v>10939</v>
      </c>
      <c r="C1509" t="str">
        <f>VLOOKUP(E1509,foul_type,2,FALSE)&amp;" , &lt;team&gt;'s "</f>
        <v xml:space="preserve"> Personal Foul , &lt;team&gt;'s </v>
      </c>
      <c r="D1509" t="s">
        <v>10940</v>
      </c>
      <c r="E1509" t="s">
        <v>10805</v>
      </c>
      <c r="F1509" t="s">
        <v>10914</v>
      </c>
      <c r="G1509" t="s">
        <v>10923</v>
      </c>
      <c r="H1509" t="str">
        <f t="shared" si="24"/>
        <v>&lt;player1&gt; Inbound Foul. &lt;lname&gt;'s 1st Personal Foul , &lt;team&gt;'s 10th Team Foul.</v>
      </c>
    </row>
    <row r="1510" spans="1:8" x14ac:dyDescent="0.25">
      <c r="A1510" t="s">
        <v>10154</v>
      </c>
      <c r="B1510" t="s">
        <v>10939</v>
      </c>
      <c r="C1510" t="str">
        <f>VLOOKUP(E1510,foul_type,2,FALSE)&amp;" , &lt;team&gt;'s "</f>
        <v xml:space="preserve"> Personal Foul , &lt;team&gt;'s </v>
      </c>
      <c r="D1510" t="s">
        <v>10940</v>
      </c>
      <c r="E1510" t="s">
        <v>10806</v>
      </c>
      <c r="F1510" t="s">
        <v>10914</v>
      </c>
      <c r="G1510" t="s">
        <v>10923</v>
      </c>
      <c r="H1510" t="str">
        <f t="shared" si="24"/>
        <v>&lt;player1&gt; Foul. &lt;lname&gt;'s 1st Personal Foul , &lt;team&gt;'s 10th Team Foul.</v>
      </c>
    </row>
    <row r="1511" spans="1:8" x14ac:dyDescent="0.25">
      <c r="A1511" t="s">
        <v>10154</v>
      </c>
      <c r="B1511" t="s">
        <v>10939</v>
      </c>
      <c r="C1511" t="str">
        <f>VLOOKUP(E1511,foul_type,2,FALSE)&amp;" , &lt;team&gt;'s "</f>
        <v xml:space="preserve"> Personal Foul , &lt;team&gt;'s </v>
      </c>
      <c r="D1511" t="s">
        <v>10940</v>
      </c>
      <c r="E1511" t="s">
        <v>10809</v>
      </c>
      <c r="F1511" t="s">
        <v>10914</v>
      </c>
      <c r="G1511" t="s">
        <v>10923</v>
      </c>
      <c r="H1511" t="str">
        <f t="shared" si="24"/>
        <v>&lt;player1&gt; Punching Foul. &lt;lname&gt;'s 1st Personal Foul , &lt;team&gt;'s 10th Team Foul.</v>
      </c>
    </row>
    <row r="1512" spans="1:8" x14ac:dyDescent="0.25">
      <c r="A1512" t="s">
        <v>10154</v>
      </c>
      <c r="B1512" t="s">
        <v>10939</v>
      </c>
      <c r="C1512" t="str">
        <f>VLOOKUP(E1512,foul_type,2,FALSE)&amp;" , &lt;team&gt;'s "</f>
        <v xml:space="preserve"> Personal Foul , &lt;team&gt;'s </v>
      </c>
      <c r="D1512" t="s">
        <v>10940</v>
      </c>
      <c r="E1512" t="s">
        <v>10793</v>
      </c>
      <c r="F1512" t="s">
        <v>10915</v>
      </c>
      <c r="G1512" t="s">
        <v>10923</v>
      </c>
      <c r="H1512" t="str">
        <f t="shared" si="24"/>
        <v>&lt;player1&gt; Shooting Foul. &lt;lname&gt;'s 2nd Personal Foul , &lt;team&gt;'s 10th Team Foul.</v>
      </c>
    </row>
    <row r="1513" spans="1:8" x14ac:dyDescent="0.25">
      <c r="A1513" t="s">
        <v>10154</v>
      </c>
      <c r="B1513" t="s">
        <v>10939</v>
      </c>
      <c r="C1513" t="str">
        <f>VLOOKUP(E1513,foul_type,2,FALSE)&amp;" , &lt;team&gt;'s "</f>
        <v xml:space="preserve"> Personal Foul , &lt;team&gt;'s </v>
      </c>
      <c r="D1513" t="s">
        <v>10940</v>
      </c>
      <c r="E1513" t="s">
        <v>10794</v>
      </c>
      <c r="F1513" t="s">
        <v>10915</v>
      </c>
      <c r="G1513" t="s">
        <v>10923</v>
      </c>
      <c r="H1513" t="str">
        <f t="shared" si="24"/>
        <v>&lt;player1&gt; Personal Foul. &lt;lname&gt;'s 2nd Personal Foul , &lt;team&gt;'s 10th Team Foul.</v>
      </c>
    </row>
    <row r="1514" spans="1:8" x14ac:dyDescent="0.25">
      <c r="A1514" t="s">
        <v>10154</v>
      </c>
      <c r="B1514" t="s">
        <v>10939</v>
      </c>
      <c r="C1514" t="str">
        <f>VLOOKUP(E1514,foul_type,2,FALSE)&amp;" , &lt;team&gt;'s "</f>
        <v xml:space="preserve"> Personal Foul , &lt;team&gt;'s </v>
      </c>
      <c r="D1514" t="s">
        <v>10940</v>
      </c>
      <c r="E1514" t="s">
        <v>10795</v>
      </c>
      <c r="F1514" t="s">
        <v>10915</v>
      </c>
      <c r="G1514" t="s">
        <v>10923</v>
      </c>
      <c r="H1514" t="str">
        <f t="shared" si="24"/>
        <v>&lt;player1&gt; Offensive Foul. &lt;lname&gt;'s 2nd Personal Foul , &lt;team&gt;'s 10th Team Foul.</v>
      </c>
    </row>
    <row r="1515" spans="1:8" x14ac:dyDescent="0.25">
      <c r="A1515" t="s">
        <v>10154</v>
      </c>
      <c r="B1515" t="s">
        <v>10939</v>
      </c>
      <c r="C1515" t="str">
        <f>VLOOKUP(E1515,foul_type,2,FALSE)&amp;" , &lt;team&gt;'s "</f>
        <v xml:space="preserve"> Personal Foul , &lt;team&gt;'s </v>
      </c>
      <c r="D1515" t="s">
        <v>10940</v>
      </c>
      <c r="E1515" t="s">
        <v>10796</v>
      </c>
      <c r="F1515" t="s">
        <v>10915</v>
      </c>
      <c r="G1515" t="s">
        <v>10923</v>
      </c>
      <c r="H1515" t="str">
        <f t="shared" si="24"/>
        <v>&lt;player1&gt; Illegal Defense Foul. &lt;lname&gt;'s 2nd Personal Foul , &lt;team&gt;'s 10th Team Foul.</v>
      </c>
    </row>
    <row r="1516" spans="1:8" x14ac:dyDescent="0.25">
      <c r="A1516" t="s">
        <v>10154</v>
      </c>
      <c r="B1516" t="s">
        <v>10939</v>
      </c>
      <c r="C1516" t="str">
        <f>VLOOKUP(E1516,foul_type,2,FALSE)&amp;" , &lt;team&gt;'s "</f>
        <v xml:space="preserve"> Technical Foul , &lt;team&gt;'s </v>
      </c>
      <c r="D1516" t="s">
        <v>10940</v>
      </c>
      <c r="E1516" t="s">
        <v>10797</v>
      </c>
      <c r="F1516" t="s">
        <v>10915</v>
      </c>
      <c r="G1516" t="s">
        <v>10923</v>
      </c>
      <c r="H1516" t="str">
        <f t="shared" si="24"/>
        <v>&lt;player1&gt; Technical Foul. &lt;lname&gt;'s 2nd Technical Foul , &lt;team&gt;'s 10th Team Foul.</v>
      </c>
    </row>
    <row r="1517" spans="1:8" x14ac:dyDescent="0.25">
      <c r="A1517" t="s">
        <v>10154</v>
      </c>
      <c r="B1517" t="s">
        <v>10939</v>
      </c>
      <c r="C1517" t="str">
        <f>VLOOKUP(E1517,foul_type,2,FALSE)&amp;" , &lt;team&gt;'s "</f>
        <v xml:space="preserve"> Personal Foul , &lt;team&gt;'s </v>
      </c>
      <c r="D1517" t="s">
        <v>10940</v>
      </c>
      <c r="E1517" t="s">
        <v>10798</v>
      </c>
      <c r="F1517" t="s">
        <v>10915</v>
      </c>
      <c r="G1517" t="s">
        <v>10923</v>
      </c>
      <c r="H1517" t="str">
        <f t="shared" si="24"/>
        <v>&lt;player1&gt; Loose Ball Foul. &lt;lname&gt;'s 2nd Personal Foul , &lt;team&gt;'s 10th Team Foul.</v>
      </c>
    </row>
    <row r="1518" spans="1:8" x14ac:dyDescent="0.25">
      <c r="A1518" t="s">
        <v>10154</v>
      </c>
      <c r="B1518" t="s">
        <v>10939</v>
      </c>
      <c r="C1518" t="str">
        <f>VLOOKUP(E1518,foul_type,2,FALSE)&amp;" , &lt;team&gt;'s "</f>
        <v xml:space="preserve"> Flagrant Foul , &lt;team&gt;'s </v>
      </c>
      <c r="D1518" t="s">
        <v>10940</v>
      </c>
      <c r="E1518" t="s">
        <v>10799</v>
      </c>
      <c r="F1518" t="s">
        <v>10915</v>
      </c>
      <c r="G1518" t="s">
        <v>10923</v>
      </c>
      <c r="H1518" t="str">
        <f t="shared" si="24"/>
        <v>&lt;player1&gt; Flagrant Foul Type 2. &lt;lname&gt;'s 2nd Flagrant Foul , &lt;team&gt;'s 10th Team Foul.</v>
      </c>
    </row>
    <row r="1519" spans="1:8" x14ac:dyDescent="0.25">
      <c r="A1519" t="s">
        <v>10154</v>
      </c>
      <c r="B1519" t="s">
        <v>10939</v>
      </c>
      <c r="C1519" t="str">
        <f>VLOOKUP(E1519,foul_type,2,FALSE)&amp;" , &lt;team&gt;'s "</f>
        <v xml:space="preserve"> Personal Foul , &lt;team&gt;'s </v>
      </c>
      <c r="D1519" t="s">
        <v>10940</v>
      </c>
      <c r="E1519" t="s">
        <v>10800</v>
      </c>
      <c r="F1519" t="s">
        <v>10915</v>
      </c>
      <c r="G1519" t="s">
        <v>10923</v>
      </c>
      <c r="H1519" t="str">
        <f t="shared" si="24"/>
        <v>&lt;player1&gt; Away From Ball Foul. &lt;lname&gt;'s 2nd Personal Foul , &lt;team&gt;'s 10th Team Foul.</v>
      </c>
    </row>
    <row r="1520" spans="1:8" x14ac:dyDescent="0.25">
      <c r="A1520" t="s">
        <v>10154</v>
      </c>
      <c r="B1520" t="s">
        <v>10939</v>
      </c>
      <c r="C1520" t="str">
        <f>VLOOKUP(E1520,foul_type,2,FALSE)&amp;" , &lt;team&gt;'s "</f>
        <v xml:space="preserve"> Personal Foul , &lt;team&gt;'s </v>
      </c>
      <c r="D1520" t="s">
        <v>10940</v>
      </c>
      <c r="E1520" t="s">
        <v>10801</v>
      </c>
      <c r="F1520" t="s">
        <v>10915</v>
      </c>
      <c r="G1520" t="s">
        <v>10923</v>
      </c>
      <c r="H1520" t="str">
        <f t="shared" si="24"/>
        <v>&lt;player1&gt; Hanging on Rim Foul. &lt;lname&gt;'s 2nd Personal Foul , &lt;team&gt;'s 10th Team Foul.</v>
      </c>
    </row>
    <row r="1521" spans="1:8" x14ac:dyDescent="0.25">
      <c r="A1521" t="s">
        <v>10154</v>
      </c>
      <c r="B1521" t="s">
        <v>10939</v>
      </c>
      <c r="C1521" t="str">
        <f>VLOOKUP(E1521,foul_type,2,FALSE)&amp;" , &lt;team&gt;'s "</f>
        <v xml:space="preserve"> Personal Foul , &lt;team&gt;'s </v>
      </c>
      <c r="D1521" t="s">
        <v>10940</v>
      </c>
      <c r="E1521" t="s">
        <v>10802</v>
      </c>
      <c r="F1521" t="s">
        <v>10915</v>
      </c>
      <c r="G1521" t="s">
        <v>10923</v>
      </c>
      <c r="H1521" t="str">
        <f t="shared" si="24"/>
        <v>&lt;player1&gt; Elbow Foul. &lt;lname&gt;'s 2nd Personal Foul , &lt;team&gt;'s 10th Team Foul.</v>
      </c>
    </row>
    <row r="1522" spans="1:8" x14ac:dyDescent="0.25">
      <c r="A1522" t="s">
        <v>10154</v>
      </c>
      <c r="B1522" t="s">
        <v>10939</v>
      </c>
      <c r="C1522" t="str">
        <f>VLOOKUP(E1522,foul_type,2,FALSE)&amp;" , &lt;team&gt;'s "</f>
        <v xml:space="preserve"> Flagrant Foul , &lt;team&gt;'s </v>
      </c>
      <c r="D1522" t="s">
        <v>10940</v>
      </c>
      <c r="E1522" t="s">
        <v>10803</v>
      </c>
      <c r="F1522" t="s">
        <v>10915</v>
      </c>
      <c r="G1522" t="s">
        <v>10923</v>
      </c>
      <c r="H1522" t="str">
        <f t="shared" si="24"/>
        <v>&lt;player1&gt; Flagrant Foul Type 1. &lt;lname&gt;'s 2nd Flagrant Foul , &lt;team&gt;'s 10th Team Foul.</v>
      </c>
    </row>
    <row r="1523" spans="1:8" x14ac:dyDescent="0.25">
      <c r="A1523" t="s">
        <v>10154</v>
      </c>
      <c r="B1523" t="s">
        <v>10939</v>
      </c>
      <c r="C1523" t="str">
        <f>VLOOKUP(E1523,foul_type,2,FALSE)&amp;" , &lt;team&gt;'s "</f>
        <v xml:space="preserve"> Personal Foul , &lt;team&gt;'s </v>
      </c>
      <c r="D1523" t="s">
        <v>10940</v>
      </c>
      <c r="E1523" t="s">
        <v>10804</v>
      </c>
      <c r="F1523" t="s">
        <v>10915</v>
      </c>
      <c r="G1523" t="s">
        <v>10923</v>
      </c>
      <c r="H1523" t="str">
        <f t="shared" si="24"/>
        <v>&lt;player1&gt; Clear Path Foul. &lt;lname&gt;'s 2nd Personal Foul , &lt;team&gt;'s 10th Team Foul.</v>
      </c>
    </row>
    <row r="1524" spans="1:8" x14ac:dyDescent="0.25">
      <c r="A1524" t="s">
        <v>10154</v>
      </c>
      <c r="B1524" t="s">
        <v>10939</v>
      </c>
      <c r="C1524" t="str">
        <f>VLOOKUP(E1524,foul_type,2,FALSE)&amp;" , &lt;team&gt;'s "</f>
        <v xml:space="preserve"> Personal Foul , &lt;team&gt;'s </v>
      </c>
      <c r="D1524" t="s">
        <v>10940</v>
      </c>
      <c r="E1524" t="s">
        <v>10805</v>
      </c>
      <c r="F1524" t="s">
        <v>10915</v>
      </c>
      <c r="G1524" t="s">
        <v>10923</v>
      </c>
      <c r="H1524" t="str">
        <f t="shared" si="24"/>
        <v>&lt;player1&gt; Inbound Foul. &lt;lname&gt;'s 2nd Personal Foul , &lt;team&gt;'s 10th Team Foul.</v>
      </c>
    </row>
    <row r="1525" spans="1:8" x14ac:dyDescent="0.25">
      <c r="A1525" t="s">
        <v>10154</v>
      </c>
      <c r="B1525" t="s">
        <v>10939</v>
      </c>
      <c r="C1525" t="str">
        <f>VLOOKUP(E1525,foul_type,2,FALSE)&amp;" , &lt;team&gt;'s "</f>
        <v xml:space="preserve"> Personal Foul , &lt;team&gt;'s </v>
      </c>
      <c r="D1525" t="s">
        <v>10940</v>
      </c>
      <c r="E1525" t="s">
        <v>10806</v>
      </c>
      <c r="F1525" t="s">
        <v>10915</v>
      </c>
      <c r="G1525" t="s">
        <v>10923</v>
      </c>
      <c r="H1525" t="str">
        <f t="shared" si="24"/>
        <v>&lt;player1&gt; Foul. &lt;lname&gt;'s 2nd Personal Foul , &lt;team&gt;'s 10th Team Foul.</v>
      </c>
    </row>
    <row r="1526" spans="1:8" x14ac:dyDescent="0.25">
      <c r="A1526" t="s">
        <v>10154</v>
      </c>
      <c r="B1526" t="s">
        <v>10939</v>
      </c>
      <c r="C1526" t="str">
        <f>VLOOKUP(E1526,foul_type,2,FALSE)&amp;" , &lt;team&gt;'s "</f>
        <v xml:space="preserve"> Personal Foul , &lt;team&gt;'s </v>
      </c>
      <c r="D1526" t="s">
        <v>10940</v>
      </c>
      <c r="E1526" t="s">
        <v>10809</v>
      </c>
      <c r="F1526" t="s">
        <v>10915</v>
      </c>
      <c r="G1526" t="s">
        <v>10923</v>
      </c>
      <c r="H1526" t="str">
        <f t="shared" si="24"/>
        <v>&lt;player1&gt; Punching Foul. &lt;lname&gt;'s 2nd Personal Foul , &lt;team&gt;'s 10th Team Foul.</v>
      </c>
    </row>
    <row r="1527" spans="1:8" x14ac:dyDescent="0.25">
      <c r="A1527" t="s">
        <v>10154</v>
      </c>
      <c r="B1527" t="s">
        <v>10939</v>
      </c>
      <c r="C1527" t="str">
        <f>VLOOKUP(E1527,foul_type,2,FALSE)&amp;" , &lt;team&gt;'s "</f>
        <v xml:space="preserve"> Personal Foul , &lt;team&gt;'s </v>
      </c>
      <c r="D1527" t="s">
        <v>10940</v>
      </c>
      <c r="E1527" t="s">
        <v>10793</v>
      </c>
      <c r="F1527" t="s">
        <v>10916</v>
      </c>
      <c r="G1527" t="s">
        <v>10923</v>
      </c>
      <c r="H1527" t="str">
        <f t="shared" si="24"/>
        <v>&lt;player1&gt; Shooting Foul. &lt;lname&gt;'s 3rd Personal Foul , &lt;team&gt;'s 10th Team Foul.</v>
      </c>
    </row>
    <row r="1528" spans="1:8" x14ac:dyDescent="0.25">
      <c r="A1528" t="s">
        <v>10154</v>
      </c>
      <c r="B1528" t="s">
        <v>10939</v>
      </c>
      <c r="C1528" t="str">
        <f>VLOOKUP(E1528,foul_type,2,FALSE)&amp;" , &lt;team&gt;'s "</f>
        <v xml:space="preserve"> Personal Foul , &lt;team&gt;'s </v>
      </c>
      <c r="D1528" t="s">
        <v>10940</v>
      </c>
      <c r="E1528" t="s">
        <v>10794</v>
      </c>
      <c r="F1528" t="s">
        <v>10916</v>
      </c>
      <c r="G1528" t="s">
        <v>10923</v>
      </c>
      <c r="H1528" t="str">
        <f t="shared" si="24"/>
        <v>&lt;player1&gt; Personal Foul. &lt;lname&gt;'s 3rd Personal Foul , &lt;team&gt;'s 10th Team Foul.</v>
      </c>
    </row>
    <row r="1529" spans="1:8" x14ac:dyDescent="0.25">
      <c r="A1529" t="s">
        <v>10154</v>
      </c>
      <c r="B1529" t="s">
        <v>10939</v>
      </c>
      <c r="C1529" t="str">
        <f>VLOOKUP(E1529,foul_type,2,FALSE)&amp;" , &lt;team&gt;'s "</f>
        <v xml:space="preserve"> Personal Foul , &lt;team&gt;'s </v>
      </c>
      <c r="D1529" t="s">
        <v>10940</v>
      </c>
      <c r="E1529" t="s">
        <v>10795</v>
      </c>
      <c r="F1529" t="s">
        <v>10916</v>
      </c>
      <c r="G1529" t="s">
        <v>10923</v>
      </c>
      <c r="H1529" t="str">
        <f t="shared" si="24"/>
        <v>&lt;player1&gt; Offensive Foul. &lt;lname&gt;'s 3rd Personal Foul , &lt;team&gt;'s 10th Team Foul.</v>
      </c>
    </row>
    <row r="1530" spans="1:8" x14ac:dyDescent="0.25">
      <c r="A1530" t="s">
        <v>10154</v>
      </c>
      <c r="B1530" t="s">
        <v>10939</v>
      </c>
      <c r="C1530" t="str">
        <f>VLOOKUP(E1530,foul_type,2,FALSE)&amp;" , &lt;team&gt;'s "</f>
        <v xml:space="preserve"> Personal Foul , &lt;team&gt;'s </v>
      </c>
      <c r="D1530" t="s">
        <v>10940</v>
      </c>
      <c r="E1530" t="s">
        <v>10796</v>
      </c>
      <c r="F1530" t="s">
        <v>10916</v>
      </c>
      <c r="G1530" t="s">
        <v>10923</v>
      </c>
      <c r="H1530" t="str">
        <f t="shared" si="24"/>
        <v>&lt;player1&gt; Illegal Defense Foul. &lt;lname&gt;'s 3rd Personal Foul , &lt;team&gt;'s 10th Team Foul.</v>
      </c>
    </row>
    <row r="1531" spans="1:8" x14ac:dyDescent="0.25">
      <c r="A1531" t="s">
        <v>10154</v>
      </c>
      <c r="B1531" t="s">
        <v>10939</v>
      </c>
      <c r="C1531" t="str">
        <f>VLOOKUP(E1531,foul_type,2,FALSE)&amp;" , &lt;team&gt;'s "</f>
        <v xml:space="preserve"> Technical Foul , &lt;team&gt;'s </v>
      </c>
      <c r="D1531" t="s">
        <v>10940</v>
      </c>
      <c r="E1531" t="s">
        <v>10797</v>
      </c>
      <c r="F1531" t="s">
        <v>10916</v>
      </c>
      <c r="G1531" t="s">
        <v>10923</v>
      </c>
      <c r="H1531" t="str">
        <f t="shared" si="24"/>
        <v>&lt;player1&gt; Technical Foul. &lt;lname&gt;'s 3rd Technical Foul , &lt;team&gt;'s 10th Team Foul.</v>
      </c>
    </row>
    <row r="1532" spans="1:8" x14ac:dyDescent="0.25">
      <c r="A1532" t="s">
        <v>10154</v>
      </c>
      <c r="B1532" t="s">
        <v>10939</v>
      </c>
      <c r="C1532" t="str">
        <f>VLOOKUP(E1532,foul_type,2,FALSE)&amp;" , &lt;team&gt;'s "</f>
        <v xml:space="preserve"> Personal Foul , &lt;team&gt;'s </v>
      </c>
      <c r="D1532" t="s">
        <v>10940</v>
      </c>
      <c r="E1532" t="s">
        <v>10798</v>
      </c>
      <c r="F1532" t="s">
        <v>10916</v>
      </c>
      <c r="G1532" t="s">
        <v>10923</v>
      </c>
      <c r="H1532" t="str">
        <f t="shared" si="24"/>
        <v>&lt;player1&gt; Loose Ball Foul. &lt;lname&gt;'s 3rd Personal Foul , &lt;team&gt;'s 10th Team Foul.</v>
      </c>
    </row>
    <row r="1533" spans="1:8" x14ac:dyDescent="0.25">
      <c r="A1533" t="s">
        <v>10154</v>
      </c>
      <c r="B1533" t="s">
        <v>10939</v>
      </c>
      <c r="C1533" t="str">
        <f>VLOOKUP(E1533,foul_type,2,FALSE)&amp;" , &lt;team&gt;'s "</f>
        <v xml:space="preserve"> Flagrant Foul , &lt;team&gt;'s </v>
      </c>
      <c r="D1533" t="s">
        <v>10940</v>
      </c>
      <c r="E1533" t="s">
        <v>10799</v>
      </c>
      <c r="F1533" t="s">
        <v>10916</v>
      </c>
      <c r="G1533" t="s">
        <v>10923</v>
      </c>
      <c r="H1533" t="str">
        <f t="shared" si="24"/>
        <v>&lt;player1&gt; Flagrant Foul Type 2. &lt;lname&gt;'s 3rd Flagrant Foul , &lt;team&gt;'s 10th Team Foul.</v>
      </c>
    </row>
    <row r="1534" spans="1:8" x14ac:dyDescent="0.25">
      <c r="A1534" t="s">
        <v>10154</v>
      </c>
      <c r="B1534" t="s">
        <v>10939</v>
      </c>
      <c r="C1534" t="str">
        <f>VLOOKUP(E1534,foul_type,2,FALSE)&amp;" , &lt;team&gt;'s "</f>
        <v xml:space="preserve"> Personal Foul , &lt;team&gt;'s </v>
      </c>
      <c r="D1534" t="s">
        <v>10940</v>
      </c>
      <c r="E1534" t="s">
        <v>10800</v>
      </c>
      <c r="F1534" t="s">
        <v>10916</v>
      </c>
      <c r="G1534" t="s">
        <v>10923</v>
      </c>
      <c r="H1534" t="str">
        <f t="shared" si="24"/>
        <v>&lt;player1&gt; Away From Ball Foul. &lt;lname&gt;'s 3rd Personal Foul , &lt;team&gt;'s 10th Team Foul.</v>
      </c>
    </row>
    <row r="1535" spans="1:8" x14ac:dyDescent="0.25">
      <c r="A1535" t="s">
        <v>10154</v>
      </c>
      <c r="B1535" t="s">
        <v>10939</v>
      </c>
      <c r="C1535" t="str">
        <f>VLOOKUP(E1535,foul_type,2,FALSE)&amp;" , &lt;team&gt;'s "</f>
        <v xml:space="preserve"> Personal Foul , &lt;team&gt;'s </v>
      </c>
      <c r="D1535" t="s">
        <v>10940</v>
      </c>
      <c r="E1535" t="s">
        <v>10801</v>
      </c>
      <c r="F1535" t="s">
        <v>10916</v>
      </c>
      <c r="G1535" t="s">
        <v>10923</v>
      </c>
      <c r="H1535" t="str">
        <f t="shared" si="24"/>
        <v>&lt;player1&gt; Hanging on Rim Foul. &lt;lname&gt;'s 3rd Personal Foul , &lt;team&gt;'s 10th Team Foul.</v>
      </c>
    </row>
    <row r="1536" spans="1:8" x14ac:dyDescent="0.25">
      <c r="A1536" t="s">
        <v>10154</v>
      </c>
      <c r="B1536" t="s">
        <v>10939</v>
      </c>
      <c r="C1536" t="str">
        <f>VLOOKUP(E1536,foul_type,2,FALSE)&amp;" , &lt;team&gt;'s "</f>
        <v xml:space="preserve"> Personal Foul , &lt;team&gt;'s </v>
      </c>
      <c r="D1536" t="s">
        <v>10940</v>
      </c>
      <c r="E1536" t="s">
        <v>10802</v>
      </c>
      <c r="F1536" t="s">
        <v>10916</v>
      </c>
      <c r="G1536" t="s">
        <v>10923</v>
      </c>
      <c r="H1536" t="str">
        <f t="shared" si="24"/>
        <v>&lt;player1&gt; Elbow Foul. &lt;lname&gt;'s 3rd Personal Foul , &lt;team&gt;'s 10th Team Foul.</v>
      </c>
    </row>
    <row r="1537" spans="1:8" x14ac:dyDescent="0.25">
      <c r="A1537" t="s">
        <v>10154</v>
      </c>
      <c r="B1537" t="s">
        <v>10939</v>
      </c>
      <c r="C1537" t="str">
        <f>VLOOKUP(E1537,foul_type,2,FALSE)&amp;" , &lt;team&gt;'s "</f>
        <v xml:space="preserve"> Flagrant Foul , &lt;team&gt;'s </v>
      </c>
      <c r="D1537" t="s">
        <v>10940</v>
      </c>
      <c r="E1537" t="s">
        <v>10803</v>
      </c>
      <c r="F1537" t="s">
        <v>10916</v>
      </c>
      <c r="G1537" t="s">
        <v>10923</v>
      </c>
      <c r="H1537" t="str">
        <f t="shared" si="24"/>
        <v>&lt;player1&gt; Flagrant Foul Type 1. &lt;lname&gt;'s 3rd Flagrant Foul , &lt;team&gt;'s 10th Team Foul.</v>
      </c>
    </row>
    <row r="1538" spans="1:8" x14ac:dyDescent="0.25">
      <c r="A1538" t="s">
        <v>10154</v>
      </c>
      <c r="B1538" t="s">
        <v>10939</v>
      </c>
      <c r="C1538" t="str">
        <f>VLOOKUP(E1538,foul_type,2,FALSE)&amp;" , &lt;team&gt;'s "</f>
        <v xml:space="preserve"> Personal Foul , &lt;team&gt;'s </v>
      </c>
      <c r="D1538" t="s">
        <v>10940</v>
      </c>
      <c r="E1538" t="s">
        <v>10804</v>
      </c>
      <c r="F1538" t="s">
        <v>10916</v>
      </c>
      <c r="G1538" t="s">
        <v>10923</v>
      </c>
      <c r="H1538" t="str">
        <f t="shared" si="24"/>
        <v>&lt;player1&gt; Clear Path Foul. &lt;lname&gt;'s 3rd Personal Foul , &lt;team&gt;'s 10th Team Foul.</v>
      </c>
    </row>
    <row r="1539" spans="1:8" x14ac:dyDescent="0.25">
      <c r="A1539" t="s">
        <v>10154</v>
      </c>
      <c r="B1539" t="s">
        <v>10939</v>
      </c>
      <c r="C1539" t="str">
        <f>VLOOKUP(E1539,foul_type,2,FALSE)&amp;" , &lt;team&gt;'s "</f>
        <v xml:space="preserve"> Personal Foul , &lt;team&gt;'s </v>
      </c>
      <c r="D1539" t="s">
        <v>10940</v>
      </c>
      <c r="E1539" t="s">
        <v>10805</v>
      </c>
      <c r="F1539" t="s">
        <v>10916</v>
      </c>
      <c r="G1539" t="s">
        <v>10923</v>
      </c>
      <c r="H1539" t="str">
        <f t="shared" si="24"/>
        <v>&lt;player1&gt; Inbound Foul. &lt;lname&gt;'s 3rd Personal Foul , &lt;team&gt;'s 10th Team Foul.</v>
      </c>
    </row>
    <row r="1540" spans="1:8" x14ac:dyDescent="0.25">
      <c r="A1540" t="s">
        <v>10154</v>
      </c>
      <c r="B1540" t="s">
        <v>10939</v>
      </c>
      <c r="C1540" t="str">
        <f>VLOOKUP(E1540,foul_type,2,FALSE)&amp;" , &lt;team&gt;'s "</f>
        <v xml:space="preserve"> Personal Foul , &lt;team&gt;'s </v>
      </c>
      <c r="D1540" t="s">
        <v>10940</v>
      </c>
      <c r="E1540" t="s">
        <v>10806</v>
      </c>
      <c r="F1540" t="s">
        <v>10916</v>
      </c>
      <c r="G1540" t="s">
        <v>10923</v>
      </c>
      <c r="H1540" t="str">
        <f t="shared" si="24"/>
        <v>&lt;player1&gt; Foul. &lt;lname&gt;'s 3rd Personal Foul , &lt;team&gt;'s 10th Team Foul.</v>
      </c>
    </row>
    <row r="1541" spans="1:8" x14ac:dyDescent="0.25">
      <c r="A1541" t="s">
        <v>10154</v>
      </c>
      <c r="B1541" t="s">
        <v>10939</v>
      </c>
      <c r="C1541" t="str">
        <f>VLOOKUP(E1541,foul_type,2,FALSE)&amp;" , &lt;team&gt;'s "</f>
        <v xml:space="preserve"> Personal Foul , &lt;team&gt;'s </v>
      </c>
      <c r="D1541" t="s">
        <v>10940</v>
      </c>
      <c r="E1541" t="s">
        <v>10809</v>
      </c>
      <c r="F1541" t="s">
        <v>10916</v>
      </c>
      <c r="G1541" t="s">
        <v>10923</v>
      </c>
      <c r="H1541" t="str">
        <f t="shared" si="24"/>
        <v>&lt;player1&gt; Punching Foul. &lt;lname&gt;'s 3rd Personal Foul , &lt;team&gt;'s 10th Team Foul.</v>
      </c>
    </row>
    <row r="1542" spans="1:8" x14ac:dyDescent="0.25">
      <c r="A1542" t="s">
        <v>10154</v>
      </c>
      <c r="B1542" t="s">
        <v>10939</v>
      </c>
      <c r="C1542" t="str">
        <f>VLOOKUP(E1542,foul_type,2,FALSE)&amp;" , &lt;team&gt;'s "</f>
        <v xml:space="preserve"> Personal Foul , &lt;team&gt;'s </v>
      </c>
      <c r="D1542" t="s">
        <v>10940</v>
      </c>
      <c r="E1542" t="s">
        <v>10793</v>
      </c>
      <c r="F1542" t="s">
        <v>10917</v>
      </c>
      <c r="G1542" t="s">
        <v>10923</v>
      </c>
      <c r="H1542" t="str">
        <f t="shared" si="24"/>
        <v>&lt;player1&gt; Shooting Foul. &lt;lname&gt;'s 4th Personal Foul , &lt;team&gt;'s 10th Team Foul.</v>
      </c>
    </row>
    <row r="1543" spans="1:8" x14ac:dyDescent="0.25">
      <c r="A1543" t="s">
        <v>10154</v>
      </c>
      <c r="B1543" t="s">
        <v>10939</v>
      </c>
      <c r="C1543" t="str">
        <f>VLOOKUP(E1543,foul_type,2,FALSE)&amp;" , &lt;team&gt;'s "</f>
        <v xml:space="preserve"> Personal Foul , &lt;team&gt;'s </v>
      </c>
      <c r="D1543" t="s">
        <v>10940</v>
      </c>
      <c r="E1543" t="s">
        <v>10794</v>
      </c>
      <c r="F1543" t="s">
        <v>10917</v>
      </c>
      <c r="G1543" t="s">
        <v>10923</v>
      </c>
      <c r="H1543" t="str">
        <f t="shared" si="24"/>
        <v>&lt;player1&gt; Personal Foul. &lt;lname&gt;'s 4th Personal Foul , &lt;team&gt;'s 10th Team Foul.</v>
      </c>
    </row>
    <row r="1544" spans="1:8" x14ac:dyDescent="0.25">
      <c r="A1544" t="s">
        <v>10154</v>
      </c>
      <c r="B1544" t="s">
        <v>10939</v>
      </c>
      <c r="C1544" t="str">
        <f>VLOOKUP(E1544,foul_type,2,FALSE)&amp;" , &lt;team&gt;'s "</f>
        <v xml:space="preserve"> Personal Foul , &lt;team&gt;'s </v>
      </c>
      <c r="D1544" t="s">
        <v>10940</v>
      </c>
      <c r="E1544" t="s">
        <v>10795</v>
      </c>
      <c r="F1544" t="s">
        <v>10917</v>
      </c>
      <c r="G1544" t="s">
        <v>10923</v>
      </c>
      <c r="H1544" t="str">
        <f t="shared" si="24"/>
        <v>&lt;player1&gt; Offensive Foul. &lt;lname&gt;'s 4th Personal Foul , &lt;team&gt;'s 10th Team Foul.</v>
      </c>
    </row>
    <row r="1545" spans="1:8" x14ac:dyDescent="0.25">
      <c r="A1545" t="s">
        <v>10154</v>
      </c>
      <c r="B1545" t="s">
        <v>10939</v>
      </c>
      <c r="C1545" t="str">
        <f>VLOOKUP(E1545,foul_type,2,FALSE)&amp;" , &lt;team&gt;'s "</f>
        <v xml:space="preserve"> Personal Foul , &lt;team&gt;'s </v>
      </c>
      <c r="D1545" t="s">
        <v>10940</v>
      </c>
      <c r="E1545" t="s">
        <v>10796</v>
      </c>
      <c r="F1545" t="s">
        <v>10917</v>
      </c>
      <c r="G1545" t="s">
        <v>10923</v>
      </c>
      <c r="H1545" t="str">
        <f t="shared" si="24"/>
        <v>&lt;player1&gt; Illegal Defense Foul. &lt;lname&gt;'s 4th Personal Foul , &lt;team&gt;'s 10th Team Foul.</v>
      </c>
    </row>
    <row r="1546" spans="1:8" x14ac:dyDescent="0.25">
      <c r="A1546" t="s">
        <v>10154</v>
      </c>
      <c r="B1546" t="s">
        <v>10939</v>
      </c>
      <c r="C1546" t="str">
        <f>VLOOKUP(E1546,foul_type,2,FALSE)&amp;" , &lt;team&gt;'s "</f>
        <v xml:space="preserve"> Technical Foul , &lt;team&gt;'s </v>
      </c>
      <c r="D1546" t="s">
        <v>10940</v>
      </c>
      <c r="E1546" t="s">
        <v>10797</v>
      </c>
      <c r="F1546" t="s">
        <v>10917</v>
      </c>
      <c r="G1546" t="s">
        <v>10923</v>
      </c>
      <c r="H1546" t="str">
        <f t="shared" si="24"/>
        <v>&lt;player1&gt; Technical Foul. &lt;lname&gt;'s 4th Technical Foul , &lt;team&gt;'s 10th Team Foul.</v>
      </c>
    </row>
    <row r="1547" spans="1:8" x14ac:dyDescent="0.25">
      <c r="A1547" t="s">
        <v>10154</v>
      </c>
      <c r="B1547" t="s">
        <v>10939</v>
      </c>
      <c r="C1547" t="str">
        <f>VLOOKUP(E1547,foul_type,2,FALSE)&amp;" , &lt;team&gt;'s "</f>
        <v xml:space="preserve"> Personal Foul , &lt;team&gt;'s </v>
      </c>
      <c r="D1547" t="s">
        <v>10940</v>
      </c>
      <c r="E1547" t="s">
        <v>10798</v>
      </c>
      <c r="F1547" t="s">
        <v>10917</v>
      </c>
      <c r="G1547" t="s">
        <v>10923</v>
      </c>
      <c r="H1547" t="str">
        <f t="shared" si="24"/>
        <v>&lt;player1&gt; Loose Ball Foul. &lt;lname&gt;'s 4th Personal Foul , &lt;team&gt;'s 10th Team Foul.</v>
      </c>
    </row>
    <row r="1548" spans="1:8" x14ac:dyDescent="0.25">
      <c r="A1548" t="s">
        <v>10154</v>
      </c>
      <c r="B1548" t="s">
        <v>10939</v>
      </c>
      <c r="C1548" t="str">
        <f>VLOOKUP(E1548,foul_type,2,FALSE)&amp;" , &lt;team&gt;'s "</f>
        <v xml:space="preserve"> Flagrant Foul , &lt;team&gt;'s </v>
      </c>
      <c r="D1548" t="s">
        <v>10940</v>
      </c>
      <c r="E1548" t="s">
        <v>10799</v>
      </c>
      <c r="F1548" t="s">
        <v>10917</v>
      </c>
      <c r="G1548" t="s">
        <v>10923</v>
      </c>
      <c r="H1548" t="str">
        <f t="shared" si="24"/>
        <v>&lt;player1&gt; Flagrant Foul Type 2. &lt;lname&gt;'s 4th Flagrant Foul , &lt;team&gt;'s 10th Team Foul.</v>
      </c>
    </row>
    <row r="1549" spans="1:8" x14ac:dyDescent="0.25">
      <c r="A1549" t="s">
        <v>10154</v>
      </c>
      <c r="B1549" t="s">
        <v>10939</v>
      </c>
      <c r="C1549" t="str">
        <f>VLOOKUP(E1549,foul_type,2,FALSE)&amp;" , &lt;team&gt;'s "</f>
        <v xml:space="preserve"> Personal Foul , &lt;team&gt;'s </v>
      </c>
      <c r="D1549" t="s">
        <v>10940</v>
      </c>
      <c r="E1549" t="s">
        <v>10800</v>
      </c>
      <c r="F1549" t="s">
        <v>10917</v>
      </c>
      <c r="G1549" t="s">
        <v>10923</v>
      </c>
      <c r="H1549" t="str">
        <f t="shared" ref="H1549:H1612" si="25">+CONCATENATE(A1549,E1549,B1549,F1549,C1549,G1549,D1549)</f>
        <v>&lt;player1&gt; Away From Ball Foul. &lt;lname&gt;'s 4th Personal Foul , &lt;team&gt;'s 10th Team Foul.</v>
      </c>
    </row>
    <row r="1550" spans="1:8" x14ac:dyDescent="0.25">
      <c r="A1550" t="s">
        <v>10154</v>
      </c>
      <c r="B1550" t="s">
        <v>10939</v>
      </c>
      <c r="C1550" t="str">
        <f>VLOOKUP(E1550,foul_type,2,FALSE)&amp;" , &lt;team&gt;'s "</f>
        <v xml:space="preserve"> Personal Foul , &lt;team&gt;'s </v>
      </c>
      <c r="D1550" t="s">
        <v>10940</v>
      </c>
      <c r="E1550" t="s">
        <v>10801</v>
      </c>
      <c r="F1550" t="s">
        <v>10917</v>
      </c>
      <c r="G1550" t="s">
        <v>10923</v>
      </c>
      <c r="H1550" t="str">
        <f t="shared" si="25"/>
        <v>&lt;player1&gt; Hanging on Rim Foul. &lt;lname&gt;'s 4th Personal Foul , &lt;team&gt;'s 10th Team Foul.</v>
      </c>
    </row>
    <row r="1551" spans="1:8" x14ac:dyDescent="0.25">
      <c r="A1551" t="s">
        <v>10154</v>
      </c>
      <c r="B1551" t="s">
        <v>10939</v>
      </c>
      <c r="C1551" t="str">
        <f>VLOOKUP(E1551,foul_type,2,FALSE)&amp;" , &lt;team&gt;'s "</f>
        <v xml:space="preserve"> Personal Foul , &lt;team&gt;'s </v>
      </c>
      <c r="D1551" t="s">
        <v>10940</v>
      </c>
      <c r="E1551" t="s">
        <v>10802</v>
      </c>
      <c r="F1551" t="s">
        <v>10917</v>
      </c>
      <c r="G1551" t="s">
        <v>10923</v>
      </c>
      <c r="H1551" t="str">
        <f t="shared" si="25"/>
        <v>&lt;player1&gt; Elbow Foul. &lt;lname&gt;'s 4th Personal Foul , &lt;team&gt;'s 10th Team Foul.</v>
      </c>
    </row>
    <row r="1552" spans="1:8" x14ac:dyDescent="0.25">
      <c r="A1552" t="s">
        <v>10154</v>
      </c>
      <c r="B1552" t="s">
        <v>10939</v>
      </c>
      <c r="C1552" t="str">
        <f>VLOOKUP(E1552,foul_type,2,FALSE)&amp;" , &lt;team&gt;'s "</f>
        <v xml:space="preserve"> Flagrant Foul , &lt;team&gt;'s </v>
      </c>
      <c r="D1552" t="s">
        <v>10940</v>
      </c>
      <c r="E1552" t="s">
        <v>10803</v>
      </c>
      <c r="F1552" t="s">
        <v>10917</v>
      </c>
      <c r="G1552" t="s">
        <v>10923</v>
      </c>
      <c r="H1552" t="str">
        <f t="shared" si="25"/>
        <v>&lt;player1&gt; Flagrant Foul Type 1. &lt;lname&gt;'s 4th Flagrant Foul , &lt;team&gt;'s 10th Team Foul.</v>
      </c>
    </row>
    <row r="1553" spans="1:8" x14ac:dyDescent="0.25">
      <c r="A1553" t="s">
        <v>10154</v>
      </c>
      <c r="B1553" t="s">
        <v>10939</v>
      </c>
      <c r="C1553" t="str">
        <f>VLOOKUP(E1553,foul_type,2,FALSE)&amp;" , &lt;team&gt;'s "</f>
        <v xml:space="preserve"> Personal Foul , &lt;team&gt;'s </v>
      </c>
      <c r="D1553" t="s">
        <v>10940</v>
      </c>
      <c r="E1553" t="s">
        <v>10804</v>
      </c>
      <c r="F1553" t="s">
        <v>10917</v>
      </c>
      <c r="G1553" t="s">
        <v>10923</v>
      </c>
      <c r="H1553" t="str">
        <f t="shared" si="25"/>
        <v>&lt;player1&gt; Clear Path Foul. &lt;lname&gt;'s 4th Personal Foul , &lt;team&gt;'s 10th Team Foul.</v>
      </c>
    </row>
    <row r="1554" spans="1:8" x14ac:dyDescent="0.25">
      <c r="A1554" t="s">
        <v>10154</v>
      </c>
      <c r="B1554" t="s">
        <v>10939</v>
      </c>
      <c r="C1554" t="str">
        <f>VLOOKUP(E1554,foul_type,2,FALSE)&amp;" , &lt;team&gt;'s "</f>
        <v xml:space="preserve"> Personal Foul , &lt;team&gt;'s </v>
      </c>
      <c r="D1554" t="s">
        <v>10940</v>
      </c>
      <c r="E1554" t="s">
        <v>10805</v>
      </c>
      <c r="F1554" t="s">
        <v>10917</v>
      </c>
      <c r="G1554" t="s">
        <v>10923</v>
      </c>
      <c r="H1554" t="str">
        <f t="shared" si="25"/>
        <v>&lt;player1&gt; Inbound Foul. &lt;lname&gt;'s 4th Personal Foul , &lt;team&gt;'s 10th Team Foul.</v>
      </c>
    </row>
    <row r="1555" spans="1:8" x14ac:dyDescent="0.25">
      <c r="A1555" t="s">
        <v>10154</v>
      </c>
      <c r="B1555" t="s">
        <v>10939</v>
      </c>
      <c r="C1555" t="str">
        <f>VLOOKUP(E1555,foul_type,2,FALSE)&amp;" , &lt;team&gt;'s "</f>
        <v xml:space="preserve"> Personal Foul , &lt;team&gt;'s </v>
      </c>
      <c r="D1555" t="s">
        <v>10940</v>
      </c>
      <c r="E1555" t="s">
        <v>10806</v>
      </c>
      <c r="F1555" t="s">
        <v>10917</v>
      </c>
      <c r="G1555" t="s">
        <v>10923</v>
      </c>
      <c r="H1555" t="str">
        <f t="shared" si="25"/>
        <v>&lt;player1&gt; Foul. &lt;lname&gt;'s 4th Personal Foul , &lt;team&gt;'s 10th Team Foul.</v>
      </c>
    </row>
    <row r="1556" spans="1:8" x14ac:dyDescent="0.25">
      <c r="A1556" t="s">
        <v>10154</v>
      </c>
      <c r="B1556" t="s">
        <v>10939</v>
      </c>
      <c r="C1556" t="str">
        <f>VLOOKUP(E1556,foul_type,2,FALSE)&amp;" , &lt;team&gt;'s "</f>
        <v xml:space="preserve"> Personal Foul , &lt;team&gt;'s </v>
      </c>
      <c r="D1556" t="s">
        <v>10940</v>
      </c>
      <c r="E1556" t="s">
        <v>10809</v>
      </c>
      <c r="F1556" t="s">
        <v>10917</v>
      </c>
      <c r="G1556" t="s">
        <v>10923</v>
      </c>
      <c r="H1556" t="str">
        <f t="shared" si="25"/>
        <v>&lt;player1&gt; Punching Foul. &lt;lname&gt;'s 4th Personal Foul , &lt;team&gt;'s 10th Team Foul.</v>
      </c>
    </row>
    <row r="1557" spans="1:8" x14ac:dyDescent="0.25">
      <c r="A1557" t="s">
        <v>10154</v>
      </c>
      <c r="B1557" t="s">
        <v>10939</v>
      </c>
      <c r="C1557" t="str">
        <f>VLOOKUP(E1557,foul_type,2,FALSE)&amp;" , &lt;team&gt;'s "</f>
        <v xml:space="preserve"> Personal Foul , &lt;team&gt;'s </v>
      </c>
      <c r="D1557" t="s">
        <v>10940</v>
      </c>
      <c r="E1557" t="s">
        <v>10793</v>
      </c>
      <c r="F1557" t="s">
        <v>10918</v>
      </c>
      <c r="G1557" t="s">
        <v>10923</v>
      </c>
      <c r="H1557" t="str">
        <f t="shared" si="25"/>
        <v>&lt;player1&gt; Shooting Foul. &lt;lname&gt;'s 5th Personal Foul , &lt;team&gt;'s 10th Team Foul.</v>
      </c>
    </row>
    <row r="1558" spans="1:8" x14ac:dyDescent="0.25">
      <c r="A1558" t="s">
        <v>10154</v>
      </c>
      <c r="B1558" t="s">
        <v>10939</v>
      </c>
      <c r="C1558" t="str">
        <f>VLOOKUP(E1558,foul_type,2,FALSE)&amp;" , &lt;team&gt;'s "</f>
        <v xml:space="preserve"> Personal Foul , &lt;team&gt;'s </v>
      </c>
      <c r="D1558" t="s">
        <v>10940</v>
      </c>
      <c r="E1558" t="s">
        <v>10794</v>
      </c>
      <c r="F1558" t="s">
        <v>10918</v>
      </c>
      <c r="G1558" t="s">
        <v>10923</v>
      </c>
      <c r="H1558" t="str">
        <f t="shared" si="25"/>
        <v>&lt;player1&gt; Personal Foul. &lt;lname&gt;'s 5th Personal Foul , &lt;team&gt;'s 10th Team Foul.</v>
      </c>
    </row>
    <row r="1559" spans="1:8" x14ac:dyDescent="0.25">
      <c r="A1559" t="s">
        <v>10154</v>
      </c>
      <c r="B1559" t="s">
        <v>10939</v>
      </c>
      <c r="C1559" t="str">
        <f>VLOOKUP(E1559,foul_type,2,FALSE)&amp;" , &lt;team&gt;'s "</f>
        <v xml:space="preserve"> Personal Foul , &lt;team&gt;'s </v>
      </c>
      <c r="D1559" t="s">
        <v>10940</v>
      </c>
      <c r="E1559" t="s">
        <v>10795</v>
      </c>
      <c r="F1559" t="s">
        <v>10918</v>
      </c>
      <c r="G1559" t="s">
        <v>10923</v>
      </c>
      <c r="H1559" t="str">
        <f t="shared" si="25"/>
        <v>&lt;player1&gt; Offensive Foul. &lt;lname&gt;'s 5th Personal Foul , &lt;team&gt;'s 10th Team Foul.</v>
      </c>
    </row>
    <row r="1560" spans="1:8" x14ac:dyDescent="0.25">
      <c r="A1560" t="s">
        <v>10154</v>
      </c>
      <c r="B1560" t="s">
        <v>10939</v>
      </c>
      <c r="C1560" t="str">
        <f>VLOOKUP(E1560,foul_type,2,FALSE)&amp;" , &lt;team&gt;'s "</f>
        <v xml:space="preserve"> Personal Foul , &lt;team&gt;'s </v>
      </c>
      <c r="D1560" t="s">
        <v>10940</v>
      </c>
      <c r="E1560" t="s">
        <v>10796</v>
      </c>
      <c r="F1560" t="s">
        <v>10918</v>
      </c>
      <c r="G1560" t="s">
        <v>10923</v>
      </c>
      <c r="H1560" t="str">
        <f t="shared" si="25"/>
        <v>&lt;player1&gt; Illegal Defense Foul. &lt;lname&gt;'s 5th Personal Foul , &lt;team&gt;'s 10th Team Foul.</v>
      </c>
    </row>
    <row r="1561" spans="1:8" x14ac:dyDescent="0.25">
      <c r="A1561" t="s">
        <v>10154</v>
      </c>
      <c r="B1561" t="s">
        <v>10939</v>
      </c>
      <c r="C1561" t="str">
        <f>VLOOKUP(E1561,foul_type,2,FALSE)&amp;" , &lt;team&gt;'s "</f>
        <v xml:space="preserve"> Technical Foul , &lt;team&gt;'s </v>
      </c>
      <c r="D1561" t="s">
        <v>10940</v>
      </c>
      <c r="E1561" t="s">
        <v>10797</v>
      </c>
      <c r="F1561" t="s">
        <v>10918</v>
      </c>
      <c r="G1561" t="s">
        <v>10923</v>
      </c>
      <c r="H1561" t="str">
        <f t="shared" si="25"/>
        <v>&lt;player1&gt; Technical Foul. &lt;lname&gt;'s 5th Technical Foul , &lt;team&gt;'s 10th Team Foul.</v>
      </c>
    </row>
    <row r="1562" spans="1:8" x14ac:dyDescent="0.25">
      <c r="A1562" t="s">
        <v>10154</v>
      </c>
      <c r="B1562" t="s">
        <v>10939</v>
      </c>
      <c r="C1562" t="str">
        <f>VLOOKUP(E1562,foul_type,2,FALSE)&amp;" , &lt;team&gt;'s "</f>
        <v xml:space="preserve"> Personal Foul , &lt;team&gt;'s </v>
      </c>
      <c r="D1562" t="s">
        <v>10940</v>
      </c>
      <c r="E1562" t="s">
        <v>10798</v>
      </c>
      <c r="F1562" t="s">
        <v>10918</v>
      </c>
      <c r="G1562" t="s">
        <v>10923</v>
      </c>
      <c r="H1562" t="str">
        <f t="shared" si="25"/>
        <v>&lt;player1&gt; Loose Ball Foul. &lt;lname&gt;'s 5th Personal Foul , &lt;team&gt;'s 10th Team Foul.</v>
      </c>
    </row>
    <row r="1563" spans="1:8" x14ac:dyDescent="0.25">
      <c r="A1563" t="s">
        <v>10154</v>
      </c>
      <c r="B1563" t="s">
        <v>10939</v>
      </c>
      <c r="C1563" t="str">
        <f>VLOOKUP(E1563,foul_type,2,FALSE)&amp;" , &lt;team&gt;'s "</f>
        <v xml:space="preserve"> Flagrant Foul , &lt;team&gt;'s </v>
      </c>
      <c r="D1563" t="s">
        <v>10940</v>
      </c>
      <c r="E1563" t="s">
        <v>10799</v>
      </c>
      <c r="F1563" t="s">
        <v>10918</v>
      </c>
      <c r="G1563" t="s">
        <v>10923</v>
      </c>
      <c r="H1563" t="str">
        <f t="shared" si="25"/>
        <v>&lt;player1&gt; Flagrant Foul Type 2. &lt;lname&gt;'s 5th Flagrant Foul , &lt;team&gt;'s 10th Team Foul.</v>
      </c>
    </row>
    <row r="1564" spans="1:8" x14ac:dyDescent="0.25">
      <c r="A1564" t="s">
        <v>10154</v>
      </c>
      <c r="B1564" t="s">
        <v>10939</v>
      </c>
      <c r="C1564" t="str">
        <f>VLOOKUP(E1564,foul_type,2,FALSE)&amp;" , &lt;team&gt;'s "</f>
        <v xml:space="preserve"> Personal Foul , &lt;team&gt;'s </v>
      </c>
      <c r="D1564" t="s">
        <v>10940</v>
      </c>
      <c r="E1564" t="s">
        <v>10800</v>
      </c>
      <c r="F1564" t="s">
        <v>10918</v>
      </c>
      <c r="G1564" t="s">
        <v>10923</v>
      </c>
      <c r="H1564" t="str">
        <f t="shared" si="25"/>
        <v>&lt;player1&gt; Away From Ball Foul. &lt;lname&gt;'s 5th Personal Foul , &lt;team&gt;'s 10th Team Foul.</v>
      </c>
    </row>
    <row r="1565" spans="1:8" x14ac:dyDescent="0.25">
      <c r="A1565" t="s">
        <v>10154</v>
      </c>
      <c r="B1565" t="s">
        <v>10939</v>
      </c>
      <c r="C1565" t="str">
        <f>VLOOKUP(E1565,foul_type,2,FALSE)&amp;" , &lt;team&gt;'s "</f>
        <v xml:space="preserve"> Personal Foul , &lt;team&gt;'s </v>
      </c>
      <c r="D1565" t="s">
        <v>10940</v>
      </c>
      <c r="E1565" t="s">
        <v>10801</v>
      </c>
      <c r="F1565" t="s">
        <v>10918</v>
      </c>
      <c r="G1565" t="s">
        <v>10923</v>
      </c>
      <c r="H1565" t="str">
        <f t="shared" si="25"/>
        <v>&lt;player1&gt; Hanging on Rim Foul. &lt;lname&gt;'s 5th Personal Foul , &lt;team&gt;'s 10th Team Foul.</v>
      </c>
    </row>
    <row r="1566" spans="1:8" x14ac:dyDescent="0.25">
      <c r="A1566" t="s">
        <v>10154</v>
      </c>
      <c r="B1566" t="s">
        <v>10939</v>
      </c>
      <c r="C1566" t="str">
        <f>VLOOKUP(E1566,foul_type,2,FALSE)&amp;" , &lt;team&gt;'s "</f>
        <v xml:space="preserve"> Personal Foul , &lt;team&gt;'s </v>
      </c>
      <c r="D1566" t="s">
        <v>10940</v>
      </c>
      <c r="E1566" t="s">
        <v>10802</v>
      </c>
      <c r="F1566" t="s">
        <v>10918</v>
      </c>
      <c r="G1566" t="s">
        <v>10923</v>
      </c>
      <c r="H1566" t="str">
        <f t="shared" si="25"/>
        <v>&lt;player1&gt; Elbow Foul. &lt;lname&gt;'s 5th Personal Foul , &lt;team&gt;'s 10th Team Foul.</v>
      </c>
    </row>
    <row r="1567" spans="1:8" x14ac:dyDescent="0.25">
      <c r="A1567" t="s">
        <v>10154</v>
      </c>
      <c r="B1567" t="s">
        <v>10939</v>
      </c>
      <c r="C1567" t="str">
        <f>VLOOKUP(E1567,foul_type,2,FALSE)&amp;" , &lt;team&gt;'s "</f>
        <v xml:space="preserve"> Flagrant Foul , &lt;team&gt;'s </v>
      </c>
      <c r="D1567" t="s">
        <v>10940</v>
      </c>
      <c r="E1567" t="s">
        <v>10803</v>
      </c>
      <c r="F1567" t="s">
        <v>10918</v>
      </c>
      <c r="G1567" t="s">
        <v>10923</v>
      </c>
      <c r="H1567" t="str">
        <f t="shared" si="25"/>
        <v>&lt;player1&gt; Flagrant Foul Type 1. &lt;lname&gt;'s 5th Flagrant Foul , &lt;team&gt;'s 10th Team Foul.</v>
      </c>
    </row>
    <row r="1568" spans="1:8" x14ac:dyDescent="0.25">
      <c r="A1568" t="s">
        <v>10154</v>
      </c>
      <c r="B1568" t="s">
        <v>10939</v>
      </c>
      <c r="C1568" t="str">
        <f>VLOOKUP(E1568,foul_type,2,FALSE)&amp;" , &lt;team&gt;'s "</f>
        <v xml:space="preserve"> Personal Foul , &lt;team&gt;'s </v>
      </c>
      <c r="D1568" t="s">
        <v>10940</v>
      </c>
      <c r="E1568" t="s">
        <v>10804</v>
      </c>
      <c r="F1568" t="s">
        <v>10918</v>
      </c>
      <c r="G1568" t="s">
        <v>10923</v>
      </c>
      <c r="H1568" t="str">
        <f t="shared" si="25"/>
        <v>&lt;player1&gt; Clear Path Foul. &lt;lname&gt;'s 5th Personal Foul , &lt;team&gt;'s 10th Team Foul.</v>
      </c>
    </row>
    <row r="1569" spans="1:8" x14ac:dyDescent="0.25">
      <c r="A1569" t="s">
        <v>10154</v>
      </c>
      <c r="B1569" t="s">
        <v>10939</v>
      </c>
      <c r="C1569" t="str">
        <f>VLOOKUP(E1569,foul_type,2,FALSE)&amp;" , &lt;team&gt;'s "</f>
        <v xml:space="preserve"> Personal Foul , &lt;team&gt;'s </v>
      </c>
      <c r="D1569" t="s">
        <v>10940</v>
      </c>
      <c r="E1569" t="s">
        <v>10805</v>
      </c>
      <c r="F1569" t="s">
        <v>10918</v>
      </c>
      <c r="G1569" t="s">
        <v>10923</v>
      </c>
      <c r="H1569" t="str">
        <f t="shared" si="25"/>
        <v>&lt;player1&gt; Inbound Foul. &lt;lname&gt;'s 5th Personal Foul , &lt;team&gt;'s 10th Team Foul.</v>
      </c>
    </row>
    <row r="1570" spans="1:8" x14ac:dyDescent="0.25">
      <c r="A1570" t="s">
        <v>10154</v>
      </c>
      <c r="B1570" t="s">
        <v>10939</v>
      </c>
      <c r="C1570" t="str">
        <f>VLOOKUP(E1570,foul_type,2,FALSE)&amp;" , &lt;team&gt;'s "</f>
        <v xml:space="preserve"> Personal Foul , &lt;team&gt;'s </v>
      </c>
      <c r="D1570" t="s">
        <v>10940</v>
      </c>
      <c r="E1570" t="s">
        <v>10806</v>
      </c>
      <c r="F1570" t="s">
        <v>10918</v>
      </c>
      <c r="G1570" t="s">
        <v>10923</v>
      </c>
      <c r="H1570" t="str">
        <f t="shared" si="25"/>
        <v>&lt;player1&gt; Foul. &lt;lname&gt;'s 5th Personal Foul , &lt;team&gt;'s 10th Team Foul.</v>
      </c>
    </row>
    <row r="1571" spans="1:8" x14ac:dyDescent="0.25">
      <c r="A1571" t="s">
        <v>10154</v>
      </c>
      <c r="B1571" t="s">
        <v>10939</v>
      </c>
      <c r="C1571" t="str">
        <f>VLOOKUP(E1571,foul_type,2,FALSE)&amp;" , &lt;team&gt;'s "</f>
        <v xml:space="preserve"> Personal Foul , &lt;team&gt;'s </v>
      </c>
      <c r="D1571" t="s">
        <v>10940</v>
      </c>
      <c r="E1571" t="s">
        <v>10809</v>
      </c>
      <c r="F1571" t="s">
        <v>10918</v>
      </c>
      <c r="G1571" t="s">
        <v>10923</v>
      </c>
      <c r="H1571" t="str">
        <f t="shared" si="25"/>
        <v>&lt;player1&gt; Punching Foul. &lt;lname&gt;'s 5th Personal Foul , &lt;team&gt;'s 10th Team Foul.</v>
      </c>
    </row>
    <row r="1572" spans="1:8" x14ac:dyDescent="0.25">
      <c r="A1572" t="s">
        <v>10154</v>
      </c>
      <c r="B1572" t="s">
        <v>10939</v>
      </c>
      <c r="C1572" t="str">
        <f>VLOOKUP(E1572,foul_type,2,FALSE)&amp;" , &lt;team&gt;'s "</f>
        <v xml:space="preserve"> Personal Foul , &lt;team&gt;'s </v>
      </c>
      <c r="D1572" t="s">
        <v>10940</v>
      </c>
      <c r="E1572" t="s">
        <v>10793</v>
      </c>
      <c r="F1572" t="s">
        <v>10919</v>
      </c>
      <c r="G1572" t="s">
        <v>10923</v>
      </c>
      <c r="H1572" t="str">
        <f t="shared" si="25"/>
        <v>&lt;player1&gt; Shooting Foul. &lt;lname&gt;'s 6th Personal Foul , &lt;team&gt;'s 10th Team Foul.</v>
      </c>
    </row>
    <row r="1573" spans="1:8" x14ac:dyDescent="0.25">
      <c r="A1573" t="s">
        <v>10154</v>
      </c>
      <c r="B1573" t="s">
        <v>10939</v>
      </c>
      <c r="C1573" t="str">
        <f>VLOOKUP(E1573,foul_type,2,FALSE)&amp;" , &lt;team&gt;'s "</f>
        <v xml:space="preserve"> Personal Foul , &lt;team&gt;'s </v>
      </c>
      <c r="D1573" t="s">
        <v>10940</v>
      </c>
      <c r="E1573" t="s">
        <v>10794</v>
      </c>
      <c r="F1573" t="s">
        <v>10919</v>
      </c>
      <c r="G1573" t="s">
        <v>10923</v>
      </c>
      <c r="H1573" t="str">
        <f t="shared" si="25"/>
        <v>&lt;player1&gt; Personal Foul. &lt;lname&gt;'s 6th Personal Foul , &lt;team&gt;'s 10th Team Foul.</v>
      </c>
    </row>
    <row r="1574" spans="1:8" x14ac:dyDescent="0.25">
      <c r="A1574" t="s">
        <v>10154</v>
      </c>
      <c r="B1574" t="s">
        <v>10939</v>
      </c>
      <c r="C1574" t="str">
        <f>VLOOKUP(E1574,foul_type,2,FALSE)&amp;" , &lt;team&gt;'s "</f>
        <v xml:space="preserve"> Personal Foul , &lt;team&gt;'s </v>
      </c>
      <c r="D1574" t="s">
        <v>10940</v>
      </c>
      <c r="E1574" t="s">
        <v>10795</v>
      </c>
      <c r="F1574" t="s">
        <v>10919</v>
      </c>
      <c r="G1574" t="s">
        <v>10923</v>
      </c>
      <c r="H1574" t="str">
        <f t="shared" si="25"/>
        <v>&lt;player1&gt; Offensive Foul. &lt;lname&gt;'s 6th Personal Foul , &lt;team&gt;'s 10th Team Foul.</v>
      </c>
    </row>
    <row r="1575" spans="1:8" x14ac:dyDescent="0.25">
      <c r="A1575" t="s">
        <v>10154</v>
      </c>
      <c r="B1575" t="s">
        <v>10939</v>
      </c>
      <c r="C1575" t="str">
        <f>VLOOKUP(E1575,foul_type,2,FALSE)&amp;" , &lt;team&gt;'s "</f>
        <v xml:space="preserve"> Personal Foul , &lt;team&gt;'s </v>
      </c>
      <c r="D1575" t="s">
        <v>10940</v>
      </c>
      <c r="E1575" t="s">
        <v>10796</v>
      </c>
      <c r="F1575" t="s">
        <v>10919</v>
      </c>
      <c r="G1575" t="s">
        <v>10923</v>
      </c>
      <c r="H1575" t="str">
        <f t="shared" si="25"/>
        <v>&lt;player1&gt; Illegal Defense Foul. &lt;lname&gt;'s 6th Personal Foul , &lt;team&gt;'s 10th Team Foul.</v>
      </c>
    </row>
    <row r="1576" spans="1:8" x14ac:dyDescent="0.25">
      <c r="A1576" t="s">
        <v>10154</v>
      </c>
      <c r="B1576" t="s">
        <v>10939</v>
      </c>
      <c r="C1576" t="str">
        <f>VLOOKUP(E1576,foul_type,2,FALSE)&amp;" , &lt;team&gt;'s "</f>
        <v xml:space="preserve"> Technical Foul , &lt;team&gt;'s </v>
      </c>
      <c r="D1576" t="s">
        <v>10940</v>
      </c>
      <c r="E1576" t="s">
        <v>10797</v>
      </c>
      <c r="F1576" t="s">
        <v>10919</v>
      </c>
      <c r="G1576" t="s">
        <v>10923</v>
      </c>
      <c r="H1576" t="str">
        <f t="shared" si="25"/>
        <v>&lt;player1&gt; Technical Foul. &lt;lname&gt;'s 6th Technical Foul , &lt;team&gt;'s 10th Team Foul.</v>
      </c>
    </row>
    <row r="1577" spans="1:8" x14ac:dyDescent="0.25">
      <c r="A1577" t="s">
        <v>10154</v>
      </c>
      <c r="B1577" t="s">
        <v>10939</v>
      </c>
      <c r="C1577" t="str">
        <f>VLOOKUP(E1577,foul_type,2,FALSE)&amp;" , &lt;team&gt;'s "</f>
        <v xml:space="preserve"> Personal Foul , &lt;team&gt;'s </v>
      </c>
      <c r="D1577" t="s">
        <v>10940</v>
      </c>
      <c r="E1577" t="s">
        <v>10798</v>
      </c>
      <c r="F1577" t="s">
        <v>10919</v>
      </c>
      <c r="G1577" t="s">
        <v>10923</v>
      </c>
      <c r="H1577" t="str">
        <f t="shared" si="25"/>
        <v>&lt;player1&gt; Loose Ball Foul. &lt;lname&gt;'s 6th Personal Foul , &lt;team&gt;'s 10th Team Foul.</v>
      </c>
    </row>
    <row r="1578" spans="1:8" x14ac:dyDescent="0.25">
      <c r="A1578" t="s">
        <v>10154</v>
      </c>
      <c r="B1578" t="s">
        <v>10939</v>
      </c>
      <c r="C1578" t="str">
        <f>VLOOKUP(E1578,foul_type,2,FALSE)&amp;" , &lt;team&gt;'s "</f>
        <v xml:space="preserve"> Flagrant Foul , &lt;team&gt;'s </v>
      </c>
      <c r="D1578" t="s">
        <v>10940</v>
      </c>
      <c r="E1578" t="s">
        <v>10799</v>
      </c>
      <c r="F1578" t="s">
        <v>10919</v>
      </c>
      <c r="G1578" t="s">
        <v>10923</v>
      </c>
      <c r="H1578" t="str">
        <f t="shared" si="25"/>
        <v>&lt;player1&gt; Flagrant Foul Type 2. &lt;lname&gt;'s 6th Flagrant Foul , &lt;team&gt;'s 10th Team Foul.</v>
      </c>
    </row>
    <row r="1579" spans="1:8" x14ac:dyDescent="0.25">
      <c r="A1579" t="s">
        <v>10154</v>
      </c>
      <c r="B1579" t="s">
        <v>10939</v>
      </c>
      <c r="C1579" t="str">
        <f>VLOOKUP(E1579,foul_type,2,FALSE)&amp;" , &lt;team&gt;'s "</f>
        <v xml:space="preserve"> Personal Foul , &lt;team&gt;'s </v>
      </c>
      <c r="D1579" t="s">
        <v>10940</v>
      </c>
      <c r="E1579" t="s">
        <v>10800</v>
      </c>
      <c r="F1579" t="s">
        <v>10919</v>
      </c>
      <c r="G1579" t="s">
        <v>10923</v>
      </c>
      <c r="H1579" t="str">
        <f t="shared" si="25"/>
        <v>&lt;player1&gt; Away From Ball Foul. &lt;lname&gt;'s 6th Personal Foul , &lt;team&gt;'s 10th Team Foul.</v>
      </c>
    </row>
    <row r="1580" spans="1:8" x14ac:dyDescent="0.25">
      <c r="A1580" t="s">
        <v>10154</v>
      </c>
      <c r="B1580" t="s">
        <v>10939</v>
      </c>
      <c r="C1580" t="str">
        <f>VLOOKUP(E1580,foul_type,2,FALSE)&amp;" , &lt;team&gt;'s "</f>
        <v xml:space="preserve"> Personal Foul , &lt;team&gt;'s </v>
      </c>
      <c r="D1580" t="s">
        <v>10940</v>
      </c>
      <c r="E1580" t="s">
        <v>10801</v>
      </c>
      <c r="F1580" t="s">
        <v>10919</v>
      </c>
      <c r="G1580" t="s">
        <v>10923</v>
      </c>
      <c r="H1580" t="str">
        <f t="shared" si="25"/>
        <v>&lt;player1&gt; Hanging on Rim Foul. &lt;lname&gt;'s 6th Personal Foul , &lt;team&gt;'s 10th Team Foul.</v>
      </c>
    </row>
    <row r="1581" spans="1:8" x14ac:dyDescent="0.25">
      <c r="A1581" t="s">
        <v>10154</v>
      </c>
      <c r="B1581" t="s">
        <v>10939</v>
      </c>
      <c r="C1581" t="str">
        <f>VLOOKUP(E1581,foul_type,2,FALSE)&amp;" , &lt;team&gt;'s "</f>
        <v xml:space="preserve"> Personal Foul , &lt;team&gt;'s </v>
      </c>
      <c r="D1581" t="s">
        <v>10940</v>
      </c>
      <c r="E1581" t="s">
        <v>10802</v>
      </c>
      <c r="F1581" t="s">
        <v>10919</v>
      </c>
      <c r="G1581" t="s">
        <v>10923</v>
      </c>
      <c r="H1581" t="str">
        <f t="shared" si="25"/>
        <v>&lt;player1&gt; Elbow Foul. &lt;lname&gt;'s 6th Personal Foul , &lt;team&gt;'s 10th Team Foul.</v>
      </c>
    </row>
    <row r="1582" spans="1:8" x14ac:dyDescent="0.25">
      <c r="A1582" t="s">
        <v>10154</v>
      </c>
      <c r="B1582" t="s">
        <v>10939</v>
      </c>
      <c r="C1582" t="str">
        <f>VLOOKUP(E1582,foul_type,2,FALSE)&amp;" , &lt;team&gt;'s "</f>
        <v xml:space="preserve"> Flagrant Foul , &lt;team&gt;'s </v>
      </c>
      <c r="D1582" t="s">
        <v>10940</v>
      </c>
      <c r="E1582" t="s">
        <v>10803</v>
      </c>
      <c r="F1582" t="s">
        <v>10919</v>
      </c>
      <c r="G1582" t="s">
        <v>10923</v>
      </c>
      <c r="H1582" t="str">
        <f t="shared" si="25"/>
        <v>&lt;player1&gt; Flagrant Foul Type 1. &lt;lname&gt;'s 6th Flagrant Foul , &lt;team&gt;'s 10th Team Foul.</v>
      </c>
    </row>
    <row r="1583" spans="1:8" x14ac:dyDescent="0.25">
      <c r="A1583" t="s">
        <v>10154</v>
      </c>
      <c r="B1583" t="s">
        <v>10939</v>
      </c>
      <c r="C1583" t="str">
        <f>VLOOKUP(E1583,foul_type,2,FALSE)&amp;" , &lt;team&gt;'s "</f>
        <v xml:space="preserve"> Personal Foul , &lt;team&gt;'s </v>
      </c>
      <c r="D1583" t="s">
        <v>10940</v>
      </c>
      <c r="E1583" t="s">
        <v>10804</v>
      </c>
      <c r="F1583" t="s">
        <v>10919</v>
      </c>
      <c r="G1583" t="s">
        <v>10923</v>
      </c>
      <c r="H1583" t="str">
        <f t="shared" si="25"/>
        <v>&lt;player1&gt; Clear Path Foul. &lt;lname&gt;'s 6th Personal Foul , &lt;team&gt;'s 10th Team Foul.</v>
      </c>
    </row>
    <row r="1584" spans="1:8" x14ac:dyDescent="0.25">
      <c r="A1584" t="s">
        <v>10154</v>
      </c>
      <c r="B1584" t="s">
        <v>10939</v>
      </c>
      <c r="C1584" t="str">
        <f>VLOOKUP(E1584,foul_type,2,FALSE)&amp;" , &lt;team&gt;'s "</f>
        <v xml:space="preserve"> Personal Foul , &lt;team&gt;'s </v>
      </c>
      <c r="D1584" t="s">
        <v>10940</v>
      </c>
      <c r="E1584" t="s">
        <v>10805</v>
      </c>
      <c r="F1584" t="s">
        <v>10919</v>
      </c>
      <c r="G1584" t="s">
        <v>10923</v>
      </c>
      <c r="H1584" t="str">
        <f t="shared" si="25"/>
        <v>&lt;player1&gt; Inbound Foul. &lt;lname&gt;'s 6th Personal Foul , &lt;team&gt;'s 10th Team Foul.</v>
      </c>
    </row>
    <row r="1585" spans="1:8" x14ac:dyDescent="0.25">
      <c r="A1585" t="s">
        <v>10154</v>
      </c>
      <c r="B1585" t="s">
        <v>10939</v>
      </c>
      <c r="C1585" t="str">
        <f>VLOOKUP(E1585,foul_type,2,FALSE)&amp;" , &lt;team&gt;'s "</f>
        <v xml:space="preserve"> Personal Foul , &lt;team&gt;'s </v>
      </c>
      <c r="D1585" t="s">
        <v>10940</v>
      </c>
      <c r="E1585" t="s">
        <v>10806</v>
      </c>
      <c r="F1585" t="s">
        <v>10919</v>
      </c>
      <c r="G1585" t="s">
        <v>10923</v>
      </c>
      <c r="H1585" t="str">
        <f t="shared" si="25"/>
        <v>&lt;player1&gt; Foul. &lt;lname&gt;'s 6th Personal Foul , &lt;team&gt;'s 10th Team Foul.</v>
      </c>
    </row>
    <row r="1586" spans="1:8" x14ac:dyDescent="0.25">
      <c r="A1586" t="s">
        <v>10154</v>
      </c>
      <c r="B1586" t="s">
        <v>10939</v>
      </c>
      <c r="C1586" t="str">
        <f>VLOOKUP(E1586,foul_type,2,FALSE)&amp;" , &lt;team&gt;'s "</f>
        <v xml:space="preserve"> Personal Foul , &lt;team&gt;'s </v>
      </c>
      <c r="D1586" t="s">
        <v>10940</v>
      </c>
      <c r="E1586" t="s">
        <v>10809</v>
      </c>
      <c r="F1586" t="s">
        <v>10919</v>
      </c>
      <c r="G1586" t="s">
        <v>10923</v>
      </c>
      <c r="H1586" t="str">
        <f t="shared" si="25"/>
        <v>&lt;player1&gt; Punching Foul. &lt;lname&gt;'s 6th Personal Foul , &lt;team&gt;'s 10th Team Foul.</v>
      </c>
    </row>
    <row r="1587" spans="1:8" x14ac:dyDescent="0.25">
      <c r="A1587" t="s">
        <v>10154</v>
      </c>
      <c r="B1587" t="s">
        <v>10939</v>
      </c>
      <c r="C1587" t="str">
        <f>VLOOKUP(E1587,foul_type,2,FALSE)&amp;" , &lt;team&gt;'s "</f>
        <v xml:space="preserve"> Personal Foul , &lt;team&gt;'s </v>
      </c>
      <c r="D1587" t="s">
        <v>10940</v>
      </c>
      <c r="E1587" t="s">
        <v>10793</v>
      </c>
      <c r="F1587" t="s">
        <v>10920</v>
      </c>
      <c r="G1587" t="s">
        <v>10923</v>
      </c>
      <c r="H1587" t="str">
        <f t="shared" si="25"/>
        <v>&lt;player1&gt; Shooting Foul. &lt;lname&gt;'s 7th Personal Foul , &lt;team&gt;'s 10th Team Foul.</v>
      </c>
    </row>
    <row r="1588" spans="1:8" x14ac:dyDescent="0.25">
      <c r="A1588" t="s">
        <v>10154</v>
      </c>
      <c r="B1588" t="s">
        <v>10939</v>
      </c>
      <c r="C1588" t="str">
        <f>VLOOKUP(E1588,foul_type,2,FALSE)&amp;" , &lt;team&gt;'s "</f>
        <v xml:space="preserve"> Personal Foul , &lt;team&gt;'s </v>
      </c>
      <c r="D1588" t="s">
        <v>10940</v>
      </c>
      <c r="E1588" t="s">
        <v>10794</v>
      </c>
      <c r="F1588" t="s">
        <v>10920</v>
      </c>
      <c r="G1588" t="s">
        <v>10923</v>
      </c>
      <c r="H1588" t="str">
        <f t="shared" si="25"/>
        <v>&lt;player1&gt; Personal Foul. &lt;lname&gt;'s 7th Personal Foul , &lt;team&gt;'s 10th Team Foul.</v>
      </c>
    </row>
    <row r="1589" spans="1:8" x14ac:dyDescent="0.25">
      <c r="A1589" t="s">
        <v>10154</v>
      </c>
      <c r="B1589" t="s">
        <v>10939</v>
      </c>
      <c r="C1589" t="str">
        <f>VLOOKUP(E1589,foul_type,2,FALSE)&amp;" , &lt;team&gt;'s "</f>
        <v xml:space="preserve"> Personal Foul , &lt;team&gt;'s </v>
      </c>
      <c r="D1589" t="s">
        <v>10940</v>
      </c>
      <c r="E1589" t="s">
        <v>10795</v>
      </c>
      <c r="F1589" t="s">
        <v>10920</v>
      </c>
      <c r="G1589" t="s">
        <v>10923</v>
      </c>
      <c r="H1589" t="str">
        <f t="shared" si="25"/>
        <v>&lt;player1&gt; Offensive Foul. &lt;lname&gt;'s 7th Personal Foul , &lt;team&gt;'s 10th Team Foul.</v>
      </c>
    </row>
    <row r="1590" spans="1:8" x14ac:dyDescent="0.25">
      <c r="A1590" t="s">
        <v>10154</v>
      </c>
      <c r="B1590" t="s">
        <v>10939</v>
      </c>
      <c r="C1590" t="str">
        <f>VLOOKUP(E1590,foul_type,2,FALSE)&amp;" , &lt;team&gt;'s "</f>
        <v xml:space="preserve"> Personal Foul , &lt;team&gt;'s </v>
      </c>
      <c r="D1590" t="s">
        <v>10940</v>
      </c>
      <c r="E1590" t="s">
        <v>10796</v>
      </c>
      <c r="F1590" t="s">
        <v>10920</v>
      </c>
      <c r="G1590" t="s">
        <v>10923</v>
      </c>
      <c r="H1590" t="str">
        <f t="shared" si="25"/>
        <v>&lt;player1&gt; Illegal Defense Foul. &lt;lname&gt;'s 7th Personal Foul , &lt;team&gt;'s 10th Team Foul.</v>
      </c>
    </row>
    <row r="1591" spans="1:8" x14ac:dyDescent="0.25">
      <c r="A1591" t="s">
        <v>10154</v>
      </c>
      <c r="B1591" t="s">
        <v>10939</v>
      </c>
      <c r="C1591" t="str">
        <f>VLOOKUP(E1591,foul_type,2,FALSE)&amp;" , &lt;team&gt;'s "</f>
        <v xml:space="preserve"> Technical Foul , &lt;team&gt;'s </v>
      </c>
      <c r="D1591" t="s">
        <v>10940</v>
      </c>
      <c r="E1591" t="s">
        <v>10797</v>
      </c>
      <c r="F1591" t="s">
        <v>10920</v>
      </c>
      <c r="G1591" t="s">
        <v>10923</v>
      </c>
      <c r="H1591" t="str">
        <f t="shared" si="25"/>
        <v>&lt;player1&gt; Technical Foul. &lt;lname&gt;'s 7th Technical Foul , &lt;team&gt;'s 10th Team Foul.</v>
      </c>
    </row>
    <row r="1592" spans="1:8" x14ac:dyDescent="0.25">
      <c r="A1592" t="s">
        <v>10154</v>
      </c>
      <c r="B1592" t="s">
        <v>10939</v>
      </c>
      <c r="C1592" t="str">
        <f>VLOOKUP(E1592,foul_type,2,FALSE)&amp;" , &lt;team&gt;'s "</f>
        <v xml:space="preserve"> Personal Foul , &lt;team&gt;'s </v>
      </c>
      <c r="D1592" t="s">
        <v>10940</v>
      </c>
      <c r="E1592" t="s">
        <v>10798</v>
      </c>
      <c r="F1592" t="s">
        <v>10920</v>
      </c>
      <c r="G1592" t="s">
        <v>10923</v>
      </c>
      <c r="H1592" t="str">
        <f t="shared" si="25"/>
        <v>&lt;player1&gt; Loose Ball Foul. &lt;lname&gt;'s 7th Personal Foul , &lt;team&gt;'s 10th Team Foul.</v>
      </c>
    </row>
    <row r="1593" spans="1:8" x14ac:dyDescent="0.25">
      <c r="A1593" t="s">
        <v>10154</v>
      </c>
      <c r="B1593" t="s">
        <v>10939</v>
      </c>
      <c r="C1593" t="str">
        <f>VLOOKUP(E1593,foul_type,2,FALSE)&amp;" , &lt;team&gt;'s "</f>
        <v xml:space="preserve"> Flagrant Foul , &lt;team&gt;'s </v>
      </c>
      <c r="D1593" t="s">
        <v>10940</v>
      </c>
      <c r="E1593" t="s">
        <v>10799</v>
      </c>
      <c r="F1593" t="s">
        <v>10920</v>
      </c>
      <c r="G1593" t="s">
        <v>10923</v>
      </c>
      <c r="H1593" t="str">
        <f t="shared" si="25"/>
        <v>&lt;player1&gt; Flagrant Foul Type 2. &lt;lname&gt;'s 7th Flagrant Foul , &lt;team&gt;'s 10th Team Foul.</v>
      </c>
    </row>
    <row r="1594" spans="1:8" x14ac:dyDescent="0.25">
      <c r="A1594" t="s">
        <v>10154</v>
      </c>
      <c r="B1594" t="s">
        <v>10939</v>
      </c>
      <c r="C1594" t="str">
        <f>VLOOKUP(E1594,foul_type,2,FALSE)&amp;" , &lt;team&gt;'s "</f>
        <v xml:space="preserve"> Personal Foul , &lt;team&gt;'s </v>
      </c>
      <c r="D1594" t="s">
        <v>10940</v>
      </c>
      <c r="E1594" t="s">
        <v>10800</v>
      </c>
      <c r="F1594" t="s">
        <v>10920</v>
      </c>
      <c r="G1594" t="s">
        <v>10923</v>
      </c>
      <c r="H1594" t="str">
        <f t="shared" si="25"/>
        <v>&lt;player1&gt; Away From Ball Foul. &lt;lname&gt;'s 7th Personal Foul , &lt;team&gt;'s 10th Team Foul.</v>
      </c>
    </row>
    <row r="1595" spans="1:8" x14ac:dyDescent="0.25">
      <c r="A1595" t="s">
        <v>10154</v>
      </c>
      <c r="B1595" t="s">
        <v>10939</v>
      </c>
      <c r="C1595" t="str">
        <f>VLOOKUP(E1595,foul_type,2,FALSE)&amp;" , &lt;team&gt;'s "</f>
        <v xml:space="preserve"> Personal Foul , &lt;team&gt;'s </v>
      </c>
      <c r="D1595" t="s">
        <v>10940</v>
      </c>
      <c r="E1595" t="s">
        <v>10801</v>
      </c>
      <c r="F1595" t="s">
        <v>10920</v>
      </c>
      <c r="G1595" t="s">
        <v>10923</v>
      </c>
      <c r="H1595" t="str">
        <f t="shared" si="25"/>
        <v>&lt;player1&gt; Hanging on Rim Foul. &lt;lname&gt;'s 7th Personal Foul , &lt;team&gt;'s 10th Team Foul.</v>
      </c>
    </row>
    <row r="1596" spans="1:8" x14ac:dyDescent="0.25">
      <c r="A1596" t="s">
        <v>10154</v>
      </c>
      <c r="B1596" t="s">
        <v>10939</v>
      </c>
      <c r="C1596" t="str">
        <f>VLOOKUP(E1596,foul_type,2,FALSE)&amp;" , &lt;team&gt;'s "</f>
        <v xml:space="preserve"> Personal Foul , &lt;team&gt;'s </v>
      </c>
      <c r="D1596" t="s">
        <v>10940</v>
      </c>
      <c r="E1596" t="s">
        <v>10802</v>
      </c>
      <c r="F1596" t="s">
        <v>10920</v>
      </c>
      <c r="G1596" t="s">
        <v>10923</v>
      </c>
      <c r="H1596" t="str">
        <f t="shared" si="25"/>
        <v>&lt;player1&gt; Elbow Foul. &lt;lname&gt;'s 7th Personal Foul , &lt;team&gt;'s 10th Team Foul.</v>
      </c>
    </row>
    <row r="1597" spans="1:8" x14ac:dyDescent="0.25">
      <c r="A1597" t="s">
        <v>10154</v>
      </c>
      <c r="B1597" t="s">
        <v>10939</v>
      </c>
      <c r="C1597" t="str">
        <f>VLOOKUP(E1597,foul_type,2,FALSE)&amp;" , &lt;team&gt;'s "</f>
        <v xml:space="preserve"> Flagrant Foul , &lt;team&gt;'s </v>
      </c>
      <c r="D1597" t="s">
        <v>10940</v>
      </c>
      <c r="E1597" t="s">
        <v>10803</v>
      </c>
      <c r="F1597" t="s">
        <v>10920</v>
      </c>
      <c r="G1597" t="s">
        <v>10923</v>
      </c>
      <c r="H1597" t="str">
        <f t="shared" si="25"/>
        <v>&lt;player1&gt; Flagrant Foul Type 1. &lt;lname&gt;'s 7th Flagrant Foul , &lt;team&gt;'s 10th Team Foul.</v>
      </c>
    </row>
    <row r="1598" spans="1:8" x14ac:dyDescent="0.25">
      <c r="A1598" t="s">
        <v>10154</v>
      </c>
      <c r="B1598" t="s">
        <v>10939</v>
      </c>
      <c r="C1598" t="str">
        <f>VLOOKUP(E1598,foul_type,2,FALSE)&amp;" , &lt;team&gt;'s "</f>
        <v xml:space="preserve"> Personal Foul , &lt;team&gt;'s </v>
      </c>
      <c r="D1598" t="s">
        <v>10940</v>
      </c>
      <c r="E1598" t="s">
        <v>10804</v>
      </c>
      <c r="F1598" t="s">
        <v>10920</v>
      </c>
      <c r="G1598" t="s">
        <v>10923</v>
      </c>
      <c r="H1598" t="str">
        <f t="shared" si="25"/>
        <v>&lt;player1&gt; Clear Path Foul. &lt;lname&gt;'s 7th Personal Foul , &lt;team&gt;'s 10th Team Foul.</v>
      </c>
    </row>
    <row r="1599" spans="1:8" x14ac:dyDescent="0.25">
      <c r="A1599" t="s">
        <v>10154</v>
      </c>
      <c r="B1599" t="s">
        <v>10939</v>
      </c>
      <c r="C1599" t="str">
        <f>VLOOKUP(E1599,foul_type,2,FALSE)&amp;" , &lt;team&gt;'s "</f>
        <v xml:space="preserve"> Personal Foul , &lt;team&gt;'s </v>
      </c>
      <c r="D1599" t="s">
        <v>10940</v>
      </c>
      <c r="E1599" t="s">
        <v>10805</v>
      </c>
      <c r="F1599" t="s">
        <v>10920</v>
      </c>
      <c r="G1599" t="s">
        <v>10923</v>
      </c>
      <c r="H1599" t="str">
        <f t="shared" si="25"/>
        <v>&lt;player1&gt; Inbound Foul. &lt;lname&gt;'s 7th Personal Foul , &lt;team&gt;'s 10th Team Foul.</v>
      </c>
    </row>
    <row r="1600" spans="1:8" x14ac:dyDescent="0.25">
      <c r="A1600" t="s">
        <v>10154</v>
      </c>
      <c r="B1600" t="s">
        <v>10939</v>
      </c>
      <c r="C1600" t="str">
        <f>VLOOKUP(E1600,foul_type,2,FALSE)&amp;" , &lt;team&gt;'s "</f>
        <v xml:space="preserve"> Personal Foul , &lt;team&gt;'s </v>
      </c>
      <c r="D1600" t="s">
        <v>10940</v>
      </c>
      <c r="E1600" t="s">
        <v>10806</v>
      </c>
      <c r="F1600" t="s">
        <v>10920</v>
      </c>
      <c r="G1600" t="s">
        <v>10923</v>
      </c>
      <c r="H1600" t="str">
        <f t="shared" si="25"/>
        <v>&lt;player1&gt; Foul. &lt;lname&gt;'s 7th Personal Foul , &lt;team&gt;'s 10th Team Foul.</v>
      </c>
    </row>
    <row r="1601" spans="1:8" x14ac:dyDescent="0.25">
      <c r="A1601" t="s">
        <v>10154</v>
      </c>
      <c r="B1601" t="s">
        <v>10939</v>
      </c>
      <c r="C1601" t="str">
        <f>VLOOKUP(E1601,foul_type,2,FALSE)&amp;" , &lt;team&gt;'s "</f>
        <v xml:space="preserve"> Personal Foul , &lt;team&gt;'s </v>
      </c>
      <c r="D1601" t="s">
        <v>10940</v>
      </c>
      <c r="E1601" t="s">
        <v>10809</v>
      </c>
      <c r="F1601" t="s">
        <v>10920</v>
      </c>
      <c r="G1601" t="s">
        <v>10923</v>
      </c>
      <c r="H1601" t="str">
        <f t="shared" si="25"/>
        <v>&lt;player1&gt; Punching Foul. &lt;lname&gt;'s 7th Personal Foul , &lt;team&gt;'s 10th Team Foul.</v>
      </c>
    </row>
    <row r="1602" spans="1:8" x14ac:dyDescent="0.25">
      <c r="A1602" t="s">
        <v>10154</v>
      </c>
      <c r="B1602" t="s">
        <v>10939</v>
      </c>
      <c r="C1602" t="str">
        <f>VLOOKUP(E1602,foul_type,2,FALSE)&amp;" , &lt;team&gt;'s "</f>
        <v xml:space="preserve"> Personal Foul , &lt;team&gt;'s </v>
      </c>
      <c r="D1602" t="s">
        <v>10940</v>
      </c>
      <c r="E1602" t="s">
        <v>10793</v>
      </c>
      <c r="F1602" t="s">
        <v>10921</v>
      </c>
      <c r="G1602" t="s">
        <v>10923</v>
      </c>
      <c r="H1602" t="str">
        <f t="shared" si="25"/>
        <v>&lt;player1&gt; Shooting Foul. &lt;lname&gt;'s 8th Personal Foul , &lt;team&gt;'s 10th Team Foul.</v>
      </c>
    </row>
    <row r="1603" spans="1:8" x14ac:dyDescent="0.25">
      <c r="A1603" t="s">
        <v>10154</v>
      </c>
      <c r="B1603" t="s">
        <v>10939</v>
      </c>
      <c r="C1603" t="str">
        <f>VLOOKUP(E1603,foul_type,2,FALSE)&amp;" , &lt;team&gt;'s "</f>
        <v xml:space="preserve"> Personal Foul , &lt;team&gt;'s </v>
      </c>
      <c r="D1603" t="s">
        <v>10940</v>
      </c>
      <c r="E1603" t="s">
        <v>10794</v>
      </c>
      <c r="F1603" t="s">
        <v>10921</v>
      </c>
      <c r="G1603" t="s">
        <v>10923</v>
      </c>
      <c r="H1603" t="str">
        <f t="shared" si="25"/>
        <v>&lt;player1&gt; Personal Foul. &lt;lname&gt;'s 8th Personal Foul , &lt;team&gt;'s 10th Team Foul.</v>
      </c>
    </row>
    <row r="1604" spans="1:8" x14ac:dyDescent="0.25">
      <c r="A1604" t="s">
        <v>10154</v>
      </c>
      <c r="B1604" t="s">
        <v>10939</v>
      </c>
      <c r="C1604" t="str">
        <f>VLOOKUP(E1604,foul_type,2,FALSE)&amp;" , &lt;team&gt;'s "</f>
        <v xml:space="preserve"> Personal Foul , &lt;team&gt;'s </v>
      </c>
      <c r="D1604" t="s">
        <v>10940</v>
      </c>
      <c r="E1604" t="s">
        <v>10795</v>
      </c>
      <c r="F1604" t="s">
        <v>10921</v>
      </c>
      <c r="G1604" t="s">
        <v>10923</v>
      </c>
      <c r="H1604" t="str">
        <f t="shared" si="25"/>
        <v>&lt;player1&gt; Offensive Foul. &lt;lname&gt;'s 8th Personal Foul , &lt;team&gt;'s 10th Team Foul.</v>
      </c>
    </row>
    <row r="1605" spans="1:8" x14ac:dyDescent="0.25">
      <c r="A1605" t="s">
        <v>10154</v>
      </c>
      <c r="B1605" t="s">
        <v>10939</v>
      </c>
      <c r="C1605" t="str">
        <f>VLOOKUP(E1605,foul_type,2,FALSE)&amp;" , &lt;team&gt;'s "</f>
        <v xml:space="preserve"> Personal Foul , &lt;team&gt;'s </v>
      </c>
      <c r="D1605" t="s">
        <v>10940</v>
      </c>
      <c r="E1605" t="s">
        <v>10796</v>
      </c>
      <c r="F1605" t="s">
        <v>10921</v>
      </c>
      <c r="G1605" t="s">
        <v>10923</v>
      </c>
      <c r="H1605" t="str">
        <f t="shared" si="25"/>
        <v>&lt;player1&gt; Illegal Defense Foul. &lt;lname&gt;'s 8th Personal Foul , &lt;team&gt;'s 10th Team Foul.</v>
      </c>
    </row>
    <row r="1606" spans="1:8" x14ac:dyDescent="0.25">
      <c r="A1606" t="s">
        <v>10154</v>
      </c>
      <c r="B1606" t="s">
        <v>10939</v>
      </c>
      <c r="C1606" t="str">
        <f>VLOOKUP(E1606,foul_type,2,FALSE)&amp;" , &lt;team&gt;'s "</f>
        <v xml:space="preserve"> Technical Foul , &lt;team&gt;'s </v>
      </c>
      <c r="D1606" t="s">
        <v>10940</v>
      </c>
      <c r="E1606" t="s">
        <v>10797</v>
      </c>
      <c r="F1606" t="s">
        <v>10921</v>
      </c>
      <c r="G1606" t="s">
        <v>10923</v>
      </c>
      <c r="H1606" t="str">
        <f t="shared" si="25"/>
        <v>&lt;player1&gt; Technical Foul. &lt;lname&gt;'s 8th Technical Foul , &lt;team&gt;'s 10th Team Foul.</v>
      </c>
    </row>
    <row r="1607" spans="1:8" x14ac:dyDescent="0.25">
      <c r="A1607" t="s">
        <v>10154</v>
      </c>
      <c r="B1607" t="s">
        <v>10939</v>
      </c>
      <c r="C1607" t="str">
        <f>VLOOKUP(E1607,foul_type,2,FALSE)&amp;" , &lt;team&gt;'s "</f>
        <v xml:space="preserve"> Personal Foul , &lt;team&gt;'s </v>
      </c>
      <c r="D1607" t="s">
        <v>10940</v>
      </c>
      <c r="E1607" t="s">
        <v>10798</v>
      </c>
      <c r="F1607" t="s">
        <v>10921</v>
      </c>
      <c r="G1607" t="s">
        <v>10923</v>
      </c>
      <c r="H1607" t="str">
        <f t="shared" si="25"/>
        <v>&lt;player1&gt; Loose Ball Foul. &lt;lname&gt;'s 8th Personal Foul , &lt;team&gt;'s 10th Team Foul.</v>
      </c>
    </row>
    <row r="1608" spans="1:8" x14ac:dyDescent="0.25">
      <c r="A1608" t="s">
        <v>10154</v>
      </c>
      <c r="B1608" t="s">
        <v>10939</v>
      </c>
      <c r="C1608" t="str">
        <f>VLOOKUP(E1608,foul_type,2,FALSE)&amp;" , &lt;team&gt;'s "</f>
        <v xml:space="preserve"> Flagrant Foul , &lt;team&gt;'s </v>
      </c>
      <c r="D1608" t="s">
        <v>10940</v>
      </c>
      <c r="E1608" t="s">
        <v>10799</v>
      </c>
      <c r="F1608" t="s">
        <v>10921</v>
      </c>
      <c r="G1608" t="s">
        <v>10923</v>
      </c>
      <c r="H1608" t="str">
        <f t="shared" si="25"/>
        <v>&lt;player1&gt; Flagrant Foul Type 2. &lt;lname&gt;'s 8th Flagrant Foul , &lt;team&gt;'s 10th Team Foul.</v>
      </c>
    </row>
    <row r="1609" spans="1:8" x14ac:dyDescent="0.25">
      <c r="A1609" t="s">
        <v>10154</v>
      </c>
      <c r="B1609" t="s">
        <v>10939</v>
      </c>
      <c r="C1609" t="str">
        <f>VLOOKUP(E1609,foul_type,2,FALSE)&amp;" , &lt;team&gt;'s "</f>
        <v xml:space="preserve"> Personal Foul , &lt;team&gt;'s </v>
      </c>
      <c r="D1609" t="s">
        <v>10940</v>
      </c>
      <c r="E1609" t="s">
        <v>10800</v>
      </c>
      <c r="F1609" t="s">
        <v>10921</v>
      </c>
      <c r="G1609" t="s">
        <v>10923</v>
      </c>
      <c r="H1609" t="str">
        <f t="shared" si="25"/>
        <v>&lt;player1&gt; Away From Ball Foul. &lt;lname&gt;'s 8th Personal Foul , &lt;team&gt;'s 10th Team Foul.</v>
      </c>
    </row>
    <row r="1610" spans="1:8" x14ac:dyDescent="0.25">
      <c r="A1610" t="s">
        <v>10154</v>
      </c>
      <c r="B1610" t="s">
        <v>10939</v>
      </c>
      <c r="C1610" t="str">
        <f>VLOOKUP(E1610,foul_type,2,FALSE)&amp;" , &lt;team&gt;'s "</f>
        <v xml:space="preserve"> Personal Foul , &lt;team&gt;'s </v>
      </c>
      <c r="D1610" t="s">
        <v>10940</v>
      </c>
      <c r="E1610" t="s">
        <v>10801</v>
      </c>
      <c r="F1610" t="s">
        <v>10921</v>
      </c>
      <c r="G1610" t="s">
        <v>10923</v>
      </c>
      <c r="H1610" t="str">
        <f t="shared" si="25"/>
        <v>&lt;player1&gt; Hanging on Rim Foul. &lt;lname&gt;'s 8th Personal Foul , &lt;team&gt;'s 10th Team Foul.</v>
      </c>
    </row>
    <row r="1611" spans="1:8" x14ac:dyDescent="0.25">
      <c r="A1611" t="s">
        <v>10154</v>
      </c>
      <c r="B1611" t="s">
        <v>10939</v>
      </c>
      <c r="C1611" t="str">
        <f>VLOOKUP(E1611,foul_type,2,FALSE)&amp;" , &lt;team&gt;'s "</f>
        <v xml:space="preserve"> Personal Foul , &lt;team&gt;'s </v>
      </c>
      <c r="D1611" t="s">
        <v>10940</v>
      </c>
      <c r="E1611" t="s">
        <v>10802</v>
      </c>
      <c r="F1611" t="s">
        <v>10921</v>
      </c>
      <c r="G1611" t="s">
        <v>10923</v>
      </c>
      <c r="H1611" t="str">
        <f t="shared" si="25"/>
        <v>&lt;player1&gt; Elbow Foul. &lt;lname&gt;'s 8th Personal Foul , &lt;team&gt;'s 10th Team Foul.</v>
      </c>
    </row>
    <row r="1612" spans="1:8" x14ac:dyDescent="0.25">
      <c r="A1612" t="s">
        <v>10154</v>
      </c>
      <c r="B1612" t="s">
        <v>10939</v>
      </c>
      <c r="C1612" t="str">
        <f>VLOOKUP(E1612,foul_type,2,FALSE)&amp;" , &lt;team&gt;'s "</f>
        <v xml:space="preserve"> Flagrant Foul , &lt;team&gt;'s </v>
      </c>
      <c r="D1612" t="s">
        <v>10940</v>
      </c>
      <c r="E1612" t="s">
        <v>10803</v>
      </c>
      <c r="F1612" t="s">
        <v>10921</v>
      </c>
      <c r="G1612" t="s">
        <v>10923</v>
      </c>
      <c r="H1612" t="str">
        <f t="shared" si="25"/>
        <v>&lt;player1&gt; Flagrant Foul Type 1. &lt;lname&gt;'s 8th Flagrant Foul , &lt;team&gt;'s 10th Team Foul.</v>
      </c>
    </row>
    <row r="1613" spans="1:8" x14ac:dyDescent="0.25">
      <c r="A1613" t="s">
        <v>10154</v>
      </c>
      <c r="B1613" t="s">
        <v>10939</v>
      </c>
      <c r="C1613" t="str">
        <f>VLOOKUP(E1613,foul_type,2,FALSE)&amp;" , &lt;team&gt;'s "</f>
        <v xml:space="preserve"> Personal Foul , &lt;team&gt;'s </v>
      </c>
      <c r="D1613" t="s">
        <v>10940</v>
      </c>
      <c r="E1613" t="s">
        <v>10804</v>
      </c>
      <c r="F1613" t="s">
        <v>10921</v>
      </c>
      <c r="G1613" t="s">
        <v>10923</v>
      </c>
      <c r="H1613" t="str">
        <f t="shared" ref="H1613:H1676" si="26">+CONCATENATE(A1613,E1613,B1613,F1613,C1613,G1613,D1613)</f>
        <v>&lt;player1&gt; Clear Path Foul. &lt;lname&gt;'s 8th Personal Foul , &lt;team&gt;'s 10th Team Foul.</v>
      </c>
    </row>
    <row r="1614" spans="1:8" x14ac:dyDescent="0.25">
      <c r="A1614" t="s">
        <v>10154</v>
      </c>
      <c r="B1614" t="s">
        <v>10939</v>
      </c>
      <c r="C1614" t="str">
        <f>VLOOKUP(E1614,foul_type,2,FALSE)&amp;" , &lt;team&gt;'s "</f>
        <v xml:space="preserve"> Personal Foul , &lt;team&gt;'s </v>
      </c>
      <c r="D1614" t="s">
        <v>10940</v>
      </c>
      <c r="E1614" t="s">
        <v>10805</v>
      </c>
      <c r="F1614" t="s">
        <v>10921</v>
      </c>
      <c r="G1614" t="s">
        <v>10923</v>
      </c>
      <c r="H1614" t="str">
        <f t="shared" si="26"/>
        <v>&lt;player1&gt; Inbound Foul. &lt;lname&gt;'s 8th Personal Foul , &lt;team&gt;'s 10th Team Foul.</v>
      </c>
    </row>
    <row r="1615" spans="1:8" x14ac:dyDescent="0.25">
      <c r="A1615" t="s">
        <v>10154</v>
      </c>
      <c r="B1615" t="s">
        <v>10939</v>
      </c>
      <c r="C1615" t="str">
        <f>VLOOKUP(E1615,foul_type,2,FALSE)&amp;" , &lt;team&gt;'s "</f>
        <v xml:space="preserve"> Personal Foul , &lt;team&gt;'s </v>
      </c>
      <c r="D1615" t="s">
        <v>10940</v>
      </c>
      <c r="E1615" t="s">
        <v>10806</v>
      </c>
      <c r="F1615" t="s">
        <v>10921</v>
      </c>
      <c r="G1615" t="s">
        <v>10923</v>
      </c>
      <c r="H1615" t="str">
        <f t="shared" si="26"/>
        <v>&lt;player1&gt; Foul. &lt;lname&gt;'s 8th Personal Foul , &lt;team&gt;'s 10th Team Foul.</v>
      </c>
    </row>
    <row r="1616" spans="1:8" x14ac:dyDescent="0.25">
      <c r="A1616" t="s">
        <v>10154</v>
      </c>
      <c r="B1616" t="s">
        <v>10939</v>
      </c>
      <c r="C1616" t="str">
        <f>VLOOKUP(E1616,foul_type,2,FALSE)&amp;" , &lt;team&gt;'s "</f>
        <v xml:space="preserve"> Personal Foul , &lt;team&gt;'s </v>
      </c>
      <c r="D1616" t="s">
        <v>10940</v>
      </c>
      <c r="E1616" t="s">
        <v>10809</v>
      </c>
      <c r="F1616" t="s">
        <v>10921</v>
      </c>
      <c r="G1616" t="s">
        <v>10923</v>
      </c>
      <c r="H1616" t="str">
        <f t="shared" si="26"/>
        <v>&lt;player1&gt; Punching Foul. &lt;lname&gt;'s 8th Personal Foul , &lt;team&gt;'s 10th Team Foul.</v>
      </c>
    </row>
    <row r="1617" spans="1:8" x14ac:dyDescent="0.25">
      <c r="A1617" t="s">
        <v>10154</v>
      </c>
      <c r="B1617" t="s">
        <v>10939</v>
      </c>
      <c r="C1617" t="str">
        <f>VLOOKUP(E1617,foul_type,2,FALSE)&amp;" , &lt;team&gt;'s "</f>
        <v xml:space="preserve"> Personal Foul , &lt;team&gt;'s </v>
      </c>
      <c r="D1617" t="s">
        <v>10940</v>
      </c>
      <c r="E1617" t="s">
        <v>10793</v>
      </c>
      <c r="F1617" t="s">
        <v>10922</v>
      </c>
      <c r="G1617" t="s">
        <v>10923</v>
      </c>
      <c r="H1617" t="str">
        <f t="shared" si="26"/>
        <v>&lt;player1&gt; Shooting Foul. &lt;lname&gt;'s 9th Personal Foul , &lt;team&gt;'s 10th Team Foul.</v>
      </c>
    </row>
    <row r="1618" spans="1:8" x14ac:dyDescent="0.25">
      <c r="A1618" t="s">
        <v>10154</v>
      </c>
      <c r="B1618" t="s">
        <v>10939</v>
      </c>
      <c r="C1618" t="str">
        <f>VLOOKUP(E1618,foul_type,2,FALSE)&amp;" , &lt;team&gt;'s "</f>
        <v xml:space="preserve"> Personal Foul , &lt;team&gt;'s </v>
      </c>
      <c r="D1618" t="s">
        <v>10940</v>
      </c>
      <c r="E1618" t="s">
        <v>10794</v>
      </c>
      <c r="F1618" t="s">
        <v>10922</v>
      </c>
      <c r="G1618" t="s">
        <v>10923</v>
      </c>
      <c r="H1618" t="str">
        <f t="shared" si="26"/>
        <v>&lt;player1&gt; Personal Foul. &lt;lname&gt;'s 9th Personal Foul , &lt;team&gt;'s 10th Team Foul.</v>
      </c>
    </row>
    <row r="1619" spans="1:8" x14ac:dyDescent="0.25">
      <c r="A1619" t="s">
        <v>10154</v>
      </c>
      <c r="B1619" t="s">
        <v>10939</v>
      </c>
      <c r="C1619" t="str">
        <f>VLOOKUP(E1619,foul_type,2,FALSE)&amp;" , &lt;team&gt;'s "</f>
        <v xml:space="preserve"> Personal Foul , &lt;team&gt;'s </v>
      </c>
      <c r="D1619" t="s">
        <v>10940</v>
      </c>
      <c r="E1619" t="s">
        <v>10795</v>
      </c>
      <c r="F1619" t="s">
        <v>10922</v>
      </c>
      <c r="G1619" t="s">
        <v>10923</v>
      </c>
      <c r="H1619" t="str">
        <f t="shared" si="26"/>
        <v>&lt;player1&gt; Offensive Foul. &lt;lname&gt;'s 9th Personal Foul , &lt;team&gt;'s 10th Team Foul.</v>
      </c>
    </row>
    <row r="1620" spans="1:8" x14ac:dyDescent="0.25">
      <c r="A1620" t="s">
        <v>10154</v>
      </c>
      <c r="B1620" t="s">
        <v>10939</v>
      </c>
      <c r="C1620" t="str">
        <f>VLOOKUP(E1620,foul_type,2,FALSE)&amp;" , &lt;team&gt;'s "</f>
        <v xml:space="preserve"> Personal Foul , &lt;team&gt;'s </v>
      </c>
      <c r="D1620" t="s">
        <v>10940</v>
      </c>
      <c r="E1620" t="s">
        <v>10796</v>
      </c>
      <c r="F1620" t="s">
        <v>10922</v>
      </c>
      <c r="G1620" t="s">
        <v>10923</v>
      </c>
      <c r="H1620" t="str">
        <f t="shared" si="26"/>
        <v>&lt;player1&gt; Illegal Defense Foul. &lt;lname&gt;'s 9th Personal Foul , &lt;team&gt;'s 10th Team Foul.</v>
      </c>
    </row>
    <row r="1621" spans="1:8" x14ac:dyDescent="0.25">
      <c r="A1621" t="s">
        <v>10154</v>
      </c>
      <c r="B1621" t="s">
        <v>10939</v>
      </c>
      <c r="C1621" t="str">
        <f>VLOOKUP(E1621,foul_type,2,FALSE)&amp;" , &lt;team&gt;'s "</f>
        <v xml:space="preserve"> Technical Foul , &lt;team&gt;'s </v>
      </c>
      <c r="D1621" t="s">
        <v>10940</v>
      </c>
      <c r="E1621" t="s">
        <v>10797</v>
      </c>
      <c r="F1621" t="s">
        <v>10922</v>
      </c>
      <c r="G1621" t="s">
        <v>10923</v>
      </c>
      <c r="H1621" t="str">
        <f t="shared" si="26"/>
        <v>&lt;player1&gt; Technical Foul. &lt;lname&gt;'s 9th Technical Foul , &lt;team&gt;'s 10th Team Foul.</v>
      </c>
    </row>
    <row r="1622" spans="1:8" x14ac:dyDescent="0.25">
      <c r="A1622" t="s">
        <v>10154</v>
      </c>
      <c r="B1622" t="s">
        <v>10939</v>
      </c>
      <c r="C1622" t="str">
        <f>VLOOKUP(E1622,foul_type,2,FALSE)&amp;" , &lt;team&gt;'s "</f>
        <v xml:space="preserve"> Personal Foul , &lt;team&gt;'s </v>
      </c>
      <c r="D1622" t="s">
        <v>10940</v>
      </c>
      <c r="E1622" t="s">
        <v>10798</v>
      </c>
      <c r="F1622" t="s">
        <v>10922</v>
      </c>
      <c r="G1622" t="s">
        <v>10923</v>
      </c>
      <c r="H1622" t="str">
        <f t="shared" si="26"/>
        <v>&lt;player1&gt; Loose Ball Foul. &lt;lname&gt;'s 9th Personal Foul , &lt;team&gt;'s 10th Team Foul.</v>
      </c>
    </row>
    <row r="1623" spans="1:8" x14ac:dyDescent="0.25">
      <c r="A1623" t="s">
        <v>10154</v>
      </c>
      <c r="B1623" t="s">
        <v>10939</v>
      </c>
      <c r="C1623" t="str">
        <f>VLOOKUP(E1623,foul_type,2,FALSE)&amp;" , &lt;team&gt;'s "</f>
        <v xml:space="preserve"> Flagrant Foul , &lt;team&gt;'s </v>
      </c>
      <c r="D1623" t="s">
        <v>10940</v>
      </c>
      <c r="E1623" t="s">
        <v>10799</v>
      </c>
      <c r="F1623" t="s">
        <v>10922</v>
      </c>
      <c r="G1623" t="s">
        <v>10923</v>
      </c>
      <c r="H1623" t="str">
        <f t="shared" si="26"/>
        <v>&lt;player1&gt; Flagrant Foul Type 2. &lt;lname&gt;'s 9th Flagrant Foul , &lt;team&gt;'s 10th Team Foul.</v>
      </c>
    </row>
    <row r="1624" spans="1:8" x14ac:dyDescent="0.25">
      <c r="A1624" t="s">
        <v>10154</v>
      </c>
      <c r="B1624" t="s">
        <v>10939</v>
      </c>
      <c r="C1624" t="str">
        <f>VLOOKUP(E1624,foul_type,2,FALSE)&amp;" , &lt;team&gt;'s "</f>
        <v xml:space="preserve"> Personal Foul , &lt;team&gt;'s </v>
      </c>
      <c r="D1624" t="s">
        <v>10940</v>
      </c>
      <c r="E1624" t="s">
        <v>10800</v>
      </c>
      <c r="F1624" t="s">
        <v>10922</v>
      </c>
      <c r="G1624" t="s">
        <v>10923</v>
      </c>
      <c r="H1624" t="str">
        <f t="shared" si="26"/>
        <v>&lt;player1&gt; Away From Ball Foul. &lt;lname&gt;'s 9th Personal Foul , &lt;team&gt;'s 10th Team Foul.</v>
      </c>
    </row>
    <row r="1625" spans="1:8" x14ac:dyDescent="0.25">
      <c r="A1625" t="s">
        <v>10154</v>
      </c>
      <c r="B1625" t="s">
        <v>10939</v>
      </c>
      <c r="C1625" t="str">
        <f>VLOOKUP(E1625,foul_type,2,FALSE)&amp;" , &lt;team&gt;'s "</f>
        <v xml:space="preserve"> Personal Foul , &lt;team&gt;'s </v>
      </c>
      <c r="D1625" t="s">
        <v>10940</v>
      </c>
      <c r="E1625" t="s">
        <v>10801</v>
      </c>
      <c r="F1625" t="s">
        <v>10922</v>
      </c>
      <c r="G1625" t="s">
        <v>10923</v>
      </c>
      <c r="H1625" t="str">
        <f t="shared" si="26"/>
        <v>&lt;player1&gt; Hanging on Rim Foul. &lt;lname&gt;'s 9th Personal Foul , &lt;team&gt;'s 10th Team Foul.</v>
      </c>
    </row>
    <row r="1626" spans="1:8" x14ac:dyDescent="0.25">
      <c r="A1626" t="s">
        <v>10154</v>
      </c>
      <c r="B1626" t="s">
        <v>10939</v>
      </c>
      <c r="C1626" t="str">
        <f>VLOOKUP(E1626,foul_type,2,FALSE)&amp;" , &lt;team&gt;'s "</f>
        <v xml:space="preserve"> Personal Foul , &lt;team&gt;'s </v>
      </c>
      <c r="D1626" t="s">
        <v>10940</v>
      </c>
      <c r="E1626" t="s">
        <v>10802</v>
      </c>
      <c r="F1626" t="s">
        <v>10922</v>
      </c>
      <c r="G1626" t="s">
        <v>10923</v>
      </c>
      <c r="H1626" t="str">
        <f t="shared" si="26"/>
        <v>&lt;player1&gt; Elbow Foul. &lt;lname&gt;'s 9th Personal Foul , &lt;team&gt;'s 10th Team Foul.</v>
      </c>
    </row>
    <row r="1627" spans="1:8" x14ac:dyDescent="0.25">
      <c r="A1627" t="s">
        <v>10154</v>
      </c>
      <c r="B1627" t="s">
        <v>10939</v>
      </c>
      <c r="C1627" t="str">
        <f>VLOOKUP(E1627,foul_type,2,FALSE)&amp;" , &lt;team&gt;'s "</f>
        <v xml:space="preserve"> Flagrant Foul , &lt;team&gt;'s </v>
      </c>
      <c r="D1627" t="s">
        <v>10940</v>
      </c>
      <c r="E1627" t="s">
        <v>10803</v>
      </c>
      <c r="F1627" t="s">
        <v>10922</v>
      </c>
      <c r="G1627" t="s">
        <v>10923</v>
      </c>
      <c r="H1627" t="str">
        <f t="shared" si="26"/>
        <v>&lt;player1&gt; Flagrant Foul Type 1. &lt;lname&gt;'s 9th Flagrant Foul , &lt;team&gt;'s 10th Team Foul.</v>
      </c>
    </row>
    <row r="1628" spans="1:8" x14ac:dyDescent="0.25">
      <c r="A1628" t="s">
        <v>10154</v>
      </c>
      <c r="B1628" t="s">
        <v>10939</v>
      </c>
      <c r="C1628" t="str">
        <f>VLOOKUP(E1628,foul_type,2,FALSE)&amp;" , &lt;team&gt;'s "</f>
        <v xml:space="preserve"> Personal Foul , &lt;team&gt;'s </v>
      </c>
      <c r="D1628" t="s">
        <v>10940</v>
      </c>
      <c r="E1628" t="s">
        <v>10804</v>
      </c>
      <c r="F1628" t="s">
        <v>10922</v>
      </c>
      <c r="G1628" t="s">
        <v>10923</v>
      </c>
      <c r="H1628" t="str">
        <f t="shared" si="26"/>
        <v>&lt;player1&gt; Clear Path Foul. &lt;lname&gt;'s 9th Personal Foul , &lt;team&gt;'s 10th Team Foul.</v>
      </c>
    </row>
    <row r="1629" spans="1:8" x14ac:dyDescent="0.25">
      <c r="A1629" t="s">
        <v>10154</v>
      </c>
      <c r="B1629" t="s">
        <v>10939</v>
      </c>
      <c r="C1629" t="str">
        <f>VLOOKUP(E1629,foul_type,2,FALSE)&amp;" , &lt;team&gt;'s "</f>
        <v xml:space="preserve"> Personal Foul , &lt;team&gt;'s </v>
      </c>
      <c r="D1629" t="s">
        <v>10940</v>
      </c>
      <c r="E1629" t="s">
        <v>10805</v>
      </c>
      <c r="F1629" t="s">
        <v>10922</v>
      </c>
      <c r="G1629" t="s">
        <v>10923</v>
      </c>
      <c r="H1629" t="str">
        <f t="shared" si="26"/>
        <v>&lt;player1&gt; Inbound Foul. &lt;lname&gt;'s 9th Personal Foul , &lt;team&gt;'s 10th Team Foul.</v>
      </c>
    </row>
    <row r="1630" spans="1:8" x14ac:dyDescent="0.25">
      <c r="A1630" t="s">
        <v>10154</v>
      </c>
      <c r="B1630" t="s">
        <v>10939</v>
      </c>
      <c r="C1630" t="str">
        <f>VLOOKUP(E1630,foul_type,2,FALSE)&amp;" , &lt;team&gt;'s "</f>
        <v xml:space="preserve"> Personal Foul , &lt;team&gt;'s </v>
      </c>
      <c r="D1630" t="s">
        <v>10940</v>
      </c>
      <c r="E1630" t="s">
        <v>10806</v>
      </c>
      <c r="F1630" t="s">
        <v>10922</v>
      </c>
      <c r="G1630" t="s">
        <v>10923</v>
      </c>
      <c r="H1630" t="str">
        <f t="shared" si="26"/>
        <v>&lt;player1&gt; Foul. &lt;lname&gt;'s 9th Personal Foul , &lt;team&gt;'s 10th Team Foul.</v>
      </c>
    </row>
    <row r="1631" spans="1:8" x14ac:dyDescent="0.25">
      <c r="A1631" t="s">
        <v>10154</v>
      </c>
      <c r="B1631" t="s">
        <v>10939</v>
      </c>
      <c r="C1631" t="str">
        <f>VLOOKUP(E1631,foul_type,2,FALSE)&amp;" , &lt;team&gt;'s "</f>
        <v xml:space="preserve"> Personal Foul , &lt;team&gt;'s </v>
      </c>
      <c r="D1631" t="s">
        <v>10940</v>
      </c>
      <c r="E1631" t="s">
        <v>10809</v>
      </c>
      <c r="F1631" t="s">
        <v>10922</v>
      </c>
      <c r="G1631" t="s">
        <v>10923</v>
      </c>
      <c r="H1631" t="str">
        <f t="shared" si="26"/>
        <v>&lt;player1&gt; Punching Foul. &lt;lname&gt;'s 9th Personal Foul , &lt;team&gt;'s 10th Team Foul.</v>
      </c>
    </row>
    <row r="1632" spans="1:8" x14ac:dyDescent="0.25">
      <c r="A1632" t="s">
        <v>10154</v>
      </c>
      <c r="B1632" t="s">
        <v>10939</v>
      </c>
      <c r="C1632" t="str">
        <f>VLOOKUP(E1632,foul_type,2,FALSE)&amp;" , &lt;team&gt;'s "</f>
        <v xml:space="preserve"> Personal Foul , &lt;team&gt;'s </v>
      </c>
      <c r="D1632" t="s">
        <v>10940</v>
      </c>
      <c r="E1632" t="s">
        <v>10793</v>
      </c>
      <c r="F1632" t="s">
        <v>10923</v>
      </c>
      <c r="G1632" t="s">
        <v>10923</v>
      </c>
      <c r="H1632" t="str">
        <f t="shared" si="26"/>
        <v>&lt;player1&gt; Shooting Foul. &lt;lname&gt;'s 10th Personal Foul , &lt;team&gt;'s 10th Team Foul.</v>
      </c>
    </row>
    <row r="1633" spans="1:8" x14ac:dyDescent="0.25">
      <c r="A1633" t="s">
        <v>10154</v>
      </c>
      <c r="B1633" t="s">
        <v>10939</v>
      </c>
      <c r="C1633" t="str">
        <f>VLOOKUP(E1633,foul_type,2,FALSE)&amp;" , &lt;team&gt;'s "</f>
        <v xml:space="preserve"> Personal Foul , &lt;team&gt;'s </v>
      </c>
      <c r="D1633" t="s">
        <v>10940</v>
      </c>
      <c r="E1633" t="s">
        <v>10794</v>
      </c>
      <c r="F1633" t="s">
        <v>10923</v>
      </c>
      <c r="G1633" t="s">
        <v>10923</v>
      </c>
      <c r="H1633" t="str">
        <f t="shared" si="26"/>
        <v>&lt;player1&gt; Personal Foul. &lt;lname&gt;'s 10th Personal Foul , &lt;team&gt;'s 10th Team Foul.</v>
      </c>
    </row>
    <row r="1634" spans="1:8" x14ac:dyDescent="0.25">
      <c r="A1634" t="s">
        <v>10154</v>
      </c>
      <c r="B1634" t="s">
        <v>10939</v>
      </c>
      <c r="C1634" t="str">
        <f>VLOOKUP(E1634,foul_type,2,FALSE)&amp;" , &lt;team&gt;'s "</f>
        <v xml:space="preserve"> Personal Foul , &lt;team&gt;'s </v>
      </c>
      <c r="D1634" t="s">
        <v>10940</v>
      </c>
      <c r="E1634" t="s">
        <v>10795</v>
      </c>
      <c r="F1634" t="s">
        <v>10923</v>
      </c>
      <c r="G1634" t="s">
        <v>10923</v>
      </c>
      <c r="H1634" t="str">
        <f t="shared" si="26"/>
        <v>&lt;player1&gt; Offensive Foul. &lt;lname&gt;'s 10th Personal Foul , &lt;team&gt;'s 10th Team Foul.</v>
      </c>
    </row>
    <row r="1635" spans="1:8" x14ac:dyDescent="0.25">
      <c r="A1635" t="s">
        <v>10154</v>
      </c>
      <c r="B1635" t="s">
        <v>10939</v>
      </c>
      <c r="C1635" t="str">
        <f>VLOOKUP(E1635,foul_type,2,FALSE)&amp;" , &lt;team&gt;'s "</f>
        <v xml:space="preserve"> Personal Foul , &lt;team&gt;'s </v>
      </c>
      <c r="D1635" t="s">
        <v>10940</v>
      </c>
      <c r="E1635" t="s">
        <v>10796</v>
      </c>
      <c r="F1635" t="s">
        <v>10923</v>
      </c>
      <c r="G1635" t="s">
        <v>10923</v>
      </c>
      <c r="H1635" t="str">
        <f t="shared" si="26"/>
        <v>&lt;player1&gt; Illegal Defense Foul. &lt;lname&gt;'s 10th Personal Foul , &lt;team&gt;'s 10th Team Foul.</v>
      </c>
    </row>
    <row r="1636" spans="1:8" x14ac:dyDescent="0.25">
      <c r="A1636" t="s">
        <v>10154</v>
      </c>
      <c r="B1636" t="s">
        <v>10939</v>
      </c>
      <c r="C1636" t="str">
        <f>VLOOKUP(E1636,foul_type,2,FALSE)&amp;" , &lt;team&gt;'s "</f>
        <v xml:space="preserve"> Technical Foul , &lt;team&gt;'s </v>
      </c>
      <c r="D1636" t="s">
        <v>10940</v>
      </c>
      <c r="E1636" t="s">
        <v>10797</v>
      </c>
      <c r="F1636" t="s">
        <v>10923</v>
      </c>
      <c r="G1636" t="s">
        <v>10923</v>
      </c>
      <c r="H1636" t="str">
        <f t="shared" si="26"/>
        <v>&lt;player1&gt; Technical Foul. &lt;lname&gt;'s 10th Technical Foul , &lt;team&gt;'s 10th Team Foul.</v>
      </c>
    </row>
    <row r="1637" spans="1:8" x14ac:dyDescent="0.25">
      <c r="A1637" t="s">
        <v>10154</v>
      </c>
      <c r="B1637" t="s">
        <v>10939</v>
      </c>
      <c r="C1637" t="str">
        <f>VLOOKUP(E1637,foul_type,2,FALSE)&amp;" , &lt;team&gt;'s "</f>
        <v xml:space="preserve"> Personal Foul , &lt;team&gt;'s </v>
      </c>
      <c r="D1637" t="s">
        <v>10940</v>
      </c>
      <c r="E1637" t="s">
        <v>10798</v>
      </c>
      <c r="F1637" t="s">
        <v>10923</v>
      </c>
      <c r="G1637" t="s">
        <v>10923</v>
      </c>
      <c r="H1637" t="str">
        <f t="shared" si="26"/>
        <v>&lt;player1&gt; Loose Ball Foul. &lt;lname&gt;'s 10th Personal Foul , &lt;team&gt;'s 10th Team Foul.</v>
      </c>
    </row>
    <row r="1638" spans="1:8" x14ac:dyDescent="0.25">
      <c r="A1638" t="s">
        <v>10154</v>
      </c>
      <c r="B1638" t="s">
        <v>10939</v>
      </c>
      <c r="C1638" t="str">
        <f>VLOOKUP(E1638,foul_type,2,FALSE)&amp;" , &lt;team&gt;'s "</f>
        <v xml:space="preserve"> Flagrant Foul , &lt;team&gt;'s </v>
      </c>
      <c r="D1638" t="s">
        <v>10940</v>
      </c>
      <c r="E1638" t="s">
        <v>10799</v>
      </c>
      <c r="F1638" t="s">
        <v>10923</v>
      </c>
      <c r="G1638" t="s">
        <v>10923</v>
      </c>
      <c r="H1638" t="str">
        <f t="shared" si="26"/>
        <v>&lt;player1&gt; Flagrant Foul Type 2. &lt;lname&gt;'s 10th Flagrant Foul , &lt;team&gt;'s 10th Team Foul.</v>
      </c>
    </row>
    <row r="1639" spans="1:8" x14ac:dyDescent="0.25">
      <c r="A1639" t="s">
        <v>10154</v>
      </c>
      <c r="B1639" t="s">
        <v>10939</v>
      </c>
      <c r="C1639" t="str">
        <f>VLOOKUP(E1639,foul_type,2,FALSE)&amp;" , &lt;team&gt;'s "</f>
        <v xml:space="preserve"> Personal Foul , &lt;team&gt;'s </v>
      </c>
      <c r="D1639" t="s">
        <v>10940</v>
      </c>
      <c r="E1639" t="s">
        <v>10800</v>
      </c>
      <c r="F1639" t="s">
        <v>10923</v>
      </c>
      <c r="G1639" t="s">
        <v>10923</v>
      </c>
      <c r="H1639" t="str">
        <f t="shared" si="26"/>
        <v>&lt;player1&gt; Away From Ball Foul. &lt;lname&gt;'s 10th Personal Foul , &lt;team&gt;'s 10th Team Foul.</v>
      </c>
    </row>
    <row r="1640" spans="1:8" x14ac:dyDescent="0.25">
      <c r="A1640" t="s">
        <v>10154</v>
      </c>
      <c r="B1640" t="s">
        <v>10939</v>
      </c>
      <c r="C1640" t="str">
        <f>VLOOKUP(E1640,foul_type,2,FALSE)&amp;" , &lt;team&gt;'s "</f>
        <v xml:space="preserve"> Personal Foul , &lt;team&gt;'s </v>
      </c>
      <c r="D1640" t="s">
        <v>10940</v>
      </c>
      <c r="E1640" t="s">
        <v>10801</v>
      </c>
      <c r="F1640" t="s">
        <v>10923</v>
      </c>
      <c r="G1640" t="s">
        <v>10923</v>
      </c>
      <c r="H1640" t="str">
        <f t="shared" si="26"/>
        <v>&lt;player1&gt; Hanging on Rim Foul. &lt;lname&gt;'s 10th Personal Foul , &lt;team&gt;'s 10th Team Foul.</v>
      </c>
    </row>
    <row r="1641" spans="1:8" x14ac:dyDescent="0.25">
      <c r="A1641" t="s">
        <v>10154</v>
      </c>
      <c r="B1641" t="s">
        <v>10939</v>
      </c>
      <c r="C1641" t="str">
        <f>VLOOKUP(E1641,foul_type,2,FALSE)&amp;" , &lt;team&gt;'s "</f>
        <v xml:space="preserve"> Personal Foul , &lt;team&gt;'s </v>
      </c>
      <c r="D1641" t="s">
        <v>10940</v>
      </c>
      <c r="E1641" t="s">
        <v>10802</v>
      </c>
      <c r="F1641" t="s">
        <v>10923</v>
      </c>
      <c r="G1641" t="s">
        <v>10923</v>
      </c>
      <c r="H1641" t="str">
        <f t="shared" si="26"/>
        <v>&lt;player1&gt; Elbow Foul. &lt;lname&gt;'s 10th Personal Foul , &lt;team&gt;'s 10th Team Foul.</v>
      </c>
    </row>
    <row r="1642" spans="1:8" x14ac:dyDescent="0.25">
      <c r="A1642" t="s">
        <v>10154</v>
      </c>
      <c r="B1642" t="s">
        <v>10939</v>
      </c>
      <c r="C1642" t="str">
        <f>VLOOKUP(E1642,foul_type,2,FALSE)&amp;" , &lt;team&gt;'s "</f>
        <v xml:space="preserve"> Flagrant Foul , &lt;team&gt;'s </v>
      </c>
      <c r="D1642" t="s">
        <v>10940</v>
      </c>
      <c r="E1642" t="s">
        <v>10803</v>
      </c>
      <c r="F1642" t="s">
        <v>10923</v>
      </c>
      <c r="G1642" t="s">
        <v>10923</v>
      </c>
      <c r="H1642" t="str">
        <f t="shared" si="26"/>
        <v>&lt;player1&gt; Flagrant Foul Type 1. &lt;lname&gt;'s 10th Flagrant Foul , &lt;team&gt;'s 10th Team Foul.</v>
      </c>
    </row>
    <row r="1643" spans="1:8" x14ac:dyDescent="0.25">
      <c r="A1643" t="s">
        <v>10154</v>
      </c>
      <c r="B1643" t="s">
        <v>10939</v>
      </c>
      <c r="C1643" t="str">
        <f>VLOOKUP(E1643,foul_type,2,FALSE)&amp;" , &lt;team&gt;'s "</f>
        <v xml:space="preserve"> Personal Foul , &lt;team&gt;'s </v>
      </c>
      <c r="D1643" t="s">
        <v>10940</v>
      </c>
      <c r="E1643" t="s">
        <v>10804</v>
      </c>
      <c r="F1643" t="s">
        <v>10923</v>
      </c>
      <c r="G1643" t="s">
        <v>10923</v>
      </c>
      <c r="H1643" t="str">
        <f t="shared" si="26"/>
        <v>&lt;player1&gt; Clear Path Foul. &lt;lname&gt;'s 10th Personal Foul , &lt;team&gt;'s 10th Team Foul.</v>
      </c>
    </row>
    <row r="1644" spans="1:8" x14ac:dyDescent="0.25">
      <c r="A1644" t="s">
        <v>10154</v>
      </c>
      <c r="B1644" t="s">
        <v>10939</v>
      </c>
      <c r="C1644" t="str">
        <f>VLOOKUP(E1644,foul_type,2,FALSE)&amp;" , &lt;team&gt;'s "</f>
        <v xml:space="preserve"> Personal Foul , &lt;team&gt;'s </v>
      </c>
      <c r="D1644" t="s">
        <v>10940</v>
      </c>
      <c r="E1644" t="s">
        <v>10805</v>
      </c>
      <c r="F1644" t="s">
        <v>10923</v>
      </c>
      <c r="G1644" t="s">
        <v>10923</v>
      </c>
      <c r="H1644" t="str">
        <f t="shared" si="26"/>
        <v>&lt;player1&gt; Inbound Foul. &lt;lname&gt;'s 10th Personal Foul , &lt;team&gt;'s 10th Team Foul.</v>
      </c>
    </row>
    <row r="1645" spans="1:8" x14ac:dyDescent="0.25">
      <c r="A1645" t="s">
        <v>10154</v>
      </c>
      <c r="B1645" t="s">
        <v>10939</v>
      </c>
      <c r="C1645" t="str">
        <f>VLOOKUP(E1645,foul_type,2,FALSE)&amp;" , &lt;team&gt;'s "</f>
        <v xml:space="preserve"> Personal Foul , &lt;team&gt;'s </v>
      </c>
      <c r="D1645" t="s">
        <v>10940</v>
      </c>
      <c r="E1645" t="s">
        <v>10806</v>
      </c>
      <c r="F1645" t="s">
        <v>10923</v>
      </c>
      <c r="G1645" t="s">
        <v>10923</v>
      </c>
      <c r="H1645" t="str">
        <f t="shared" si="26"/>
        <v>&lt;player1&gt; Foul. &lt;lname&gt;'s 10th Personal Foul , &lt;team&gt;'s 10th Team Foul.</v>
      </c>
    </row>
    <row r="1646" spans="1:8" x14ac:dyDescent="0.25">
      <c r="A1646" t="s">
        <v>10154</v>
      </c>
      <c r="B1646" t="s">
        <v>10939</v>
      </c>
      <c r="C1646" t="str">
        <f>VLOOKUP(E1646,foul_type,2,FALSE)&amp;" , &lt;team&gt;'s "</f>
        <v xml:space="preserve"> Personal Foul , &lt;team&gt;'s </v>
      </c>
      <c r="D1646" t="s">
        <v>10940</v>
      </c>
      <c r="E1646" t="s">
        <v>10809</v>
      </c>
      <c r="F1646" t="s">
        <v>10923</v>
      </c>
      <c r="G1646" t="s">
        <v>10923</v>
      </c>
      <c r="H1646" t="str">
        <f t="shared" si="26"/>
        <v>&lt;player1&gt; Punching Foul. &lt;lname&gt;'s 10th Personal Foul , &lt;team&gt;'s 10th Team Foul.</v>
      </c>
    </row>
    <row r="1647" spans="1:8" x14ac:dyDescent="0.25">
      <c r="A1647" t="s">
        <v>10154</v>
      </c>
      <c r="B1647" t="s">
        <v>10939</v>
      </c>
      <c r="C1647" t="str">
        <f>VLOOKUP(E1647,foul_type,2,FALSE)&amp;" , &lt;team&gt;'s "</f>
        <v xml:space="preserve"> Personal Foul , &lt;team&gt;'s </v>
      </c>
      <c r="D1647" t="s">
        <v>10940</v>
      </c>
      <c r="E1647" t="s">
        <v>10793</v>
      </c>
      <c r="F1647" t="s">
        <v>10924</v>
      </c>
      <c r="G1647" t="s">
        <v>10923</v>
      </c>
      <c r="H1647" t="str">
        <f t="shared" si="26"/>
        <v>&lt;player1&gt; Shooting Foul. &lt;lname&gt;'s 11th Personal Foul , &lt;team&gt;'s 10th Team Foul.</v>
      </c>
    </row>
    <row r="1648" spans="1:8" x14ac:dyDescent="0.25">
      <c r="A1648" t="s">
        <v>10154</v>
      </c>
      <c r="B1648" t="s">
        <v>10939</v>
      </c>
      <c r="C1648" t="str">
        <f>VLOOKUP(E1648,foul_type,2,FALSE)&amp;" , &lt;team&gt;'s "</f>
        <v xml:space="preserve"> Personal Foul , &lt;team&gt;'s </v>
      </c>
      <c r="D1648" t="s">
        <v>10940</v>
      </c>
      <c r="E1648" t="s">
        <v>10794</v>
      </c>
      <c r="F1648" t="s">
        <v>10924</v>
      </c>
      <c r="G1648" t="s">
        <v>10923</v>
      </c>
      <c r="H1648" t="str">
        <f t="shared" si="26"/>
        <v>&lt;player1&gt; Personal Foul. &lt;lname&gt;'s 11th Personal Foul , &lt;team&gt;'s 10th Team Foul.</v>
      </c>
    </row>
    <row r="1649" spans="1:8" x14ac:dyDescent="0.25">
      <c r="A1649" t="s">
        <v>10154</v>
      </c>
      <c r="B1649" t="s">
        <v>10939</v>
      </c>
      <c r="C1649" t="str">
        <f>VLOOKUP(E1649,foul_type,2,FALSE)&amp;" , &lt;team&gt;'s "</f>
        <v xml:space="preserve"> Personal Foul , &lt;team&gt;'s </v>
      </c>
      <c r="D1649" t="s">
        <v>10940</v>
      </c>
      <c r="E1649" t="s">
        <v>10795</v>
      </c>
      <c r="F1649" t="s">
        <v>10924</v>
      </c>
      <c r="G1649" t="s">
        <v>10923</v>
      </c>
      <c r="H1649" t="str">
        <f t="shared" si="26"/>
        <v>&lt;player1&gt; Offensive Foul. &lt;lname&gt;'s 11th Personal Foul , &lt;team&gt;'s 10th Team Foul.</v>
      </c>
    </row>
    <row r="1650" spans="1:8" x14ac:dyDescent="0.25">
      <c r="A1650" t="s">
        <v>10154</v>
      </c>
      <c r="B1650" t="s">
        <v>10939</v>
      </c>
      <c r="C1650" t="str">
        <f>VLOOKUP(E1650,foul_type,2,FALSE)&amp;" , &lt;team&gt;'s "</f>
        <v xml:space="preserve"> Personal Foul , &lt;team&gt;'s </v>
      </c>
      <c r="D1650" t="s">
        <v>10940</v>
      </c>
      <c r="E1650" t="s">
        <v>10796</v>
      </c>
      <c r="F1650" t="s">
        <v>10924</v>
      </c>
      <c r="G1650" t="s">
        <v>10923</v>
      </c>
      <c r="H1650" t="str">
        <f t="shared" si="26"/>
        <v>&lt;player1&gt; Illegal Defense Foul. &lt;lname&gt;'s 11th Personal Foul , &lt;team&gt;'s 10th Team Foul.</v>
      </c>
    </row>
    <row r="1651" spans="1:8" x14ac:dyDescent="0.25">
      <c r="A1651" t="s">
        <v>10154</v>
      </c>
      <c r="B1651" t="s">
        <v>10939</v>
      </c>
      <c r="C1651" t="str">
        <f>VLOOKUP(E1651,foul_type,2,FALSE)&amp;" , &lt;team&gt;'s "</f>
        <v xml:space="preserve"> Technical Foul , &lt;team&gt;'s </v>
      </c>
      <c r="D1651" t="s">
        <v>10940</v>
      </c>
      <c r="E1651" t="s">
        <v>10797</v>
      </c>
      <c r="F1651" t="s">
        <v>10924</v>
      </c>
      <c r="G1651" t="s">
        <v>10923</v>
      </c>
      <c r="H1651" t="str">
        <f t="shared" si="26"/>
        <v>&lt;player1&gt; Technical Foul. &lt;lname&gt;'s 11th Technical Foul , &lt;team&gt;'s 10th Team Foul.</v>
      </c>
    </row>
    <row r="1652" spans="1:8" x14ac:dyDescent="0.25">
      <c r="A1652" t="s">
        <v>10154</v>
      </c>
      <c r="B1652" t="s">
        <v>10939</v>
      </c>
      <c r="C1652" t="str">
        <f>VLOOKUP(E1652,foul_type,2,FALSE)&amp;" , &lt;team&gt;'s "</f>
        <v xml:space="preserve"> Personal Foul , &lt;team&gt;'s </v>
      </c>
      <c r="D1652" t="s">
        <v>10940</v>
      </c>
      <c r="E1652" t="s">
        <v>10798</v>
      </c>
      <c r="F1652" t="s">
        <v>10924</v>
      </c>
      <c r="G1652" t="s">
        <v>10923</v>
      </c>
      <c r="H1652" t="str">
        <f t="shared" si="26"/>
        <v>&lt;player1&gt; Loose Ball Foul. &lt;lname&gt;'s 11th Personal Foul , &lt;team&gt;'s 10th Team Foul.</v>
      </c>
    </row>
    <row r="1653" spans="1:8" x14ac:dyDescent="0.25">
      <c r="A1653" t="s">
        <v>10154</v>
      </c>
      <c r="B1653" t="s">
        <v>10939</v>
      </c>
      <c r="C1653" t="str">
        <f>VLOOKUP(E1653,foul_type,2,FALSE)&amp;" , &lt;team&gt;'s "</f>
        <v xml:space="preserve"> Flagrant Foul , &lt;team&gt;'s </v>
      </c>
      <c r="D1653" t="s">
        <v>10940</v>
      </c>
      <c r="E1653" t="s">
        <v>10799</v>
      </c>
      <c r="F1653" t="s">
        <v>10924</v>
      </c>
      <c r="G1653" t="s">
        <v>10923</v>
      </c>
      <c r="H1653" t="str">
        <f t="shared" si="26"/>
        <v>&lt;player1&gt; Flagrant Foul Type 2. &lt;lname&gt;'s 11th Flagrant Foul , &lt;team&gt;'s 10th Team Foul.</v>
      </c>
    </row>
    <row r="1654" spans="1:8" x14ac:dyDescent="0.25">
      <c r="A1654" t="s">
        <v>10154</v>
      </c>
      <c r="B1654" t="s">
        <v>10939</v>
      </c>
      <c r="C1654" t="str">
        <f>VLOOKUP(E1654,foul_type,2,FALSE)&amp;" , &lt;team&gt;'s "</f>
        <v xml:space="preserve"> Personal Foul , &lt;team&gt;'s </v>
      </c>
      <c r="D1654" t="s">
        <v>10940</v>
      </c>
      <c r="E1654" t="s">
        <v>10800</v>
      </c>
      <c r="F1654" t="s">
        <v>10924</v>
      </c>
      <c r="G1654" t="s">
        <v>10923</v>
      </c>
      <c r="H1654" t="str">
        <f t="shared" si="26"/>
        <v>&lt;player1&gt; Away From Ball Foul. &lt;lname&gt;'s 11th Personal Foul , &lt;team&gt;'s 10th Team Foul.</v>
      </c>
    </row>
    <row r="1655" spans="1:8" x14ac:dyDescent="0.25">
      <c r="A1655" t="s">
        <v>10154</v>
      </c>
      <c r="B1655" t="s">
        <v>10939</v>
      </c>
      <c r="C1655" t="str">
        <f>VLOOKUP(E1655,foul_type,2,FALSE)&amp;" , &lt;team&gt;'s "</f>
        <v xml:space="preserve"> Personal Foul , &lt;team&gt;'s </v>
      </c>
      <c r="D1655" t="s">
        <v>10940</v>
      </c>
      <c r="E1655" t="s">
        <v>10801</v>
      </c>
      <c r="F1655" t="s">
        <v>10924</v>
      </c>
      <c r="G1655" t="s">
        <v>10923</v>
      </c>
      <c r="H1655" t="str">
        <f t="shared" si="26"/>
        <v>&lt;player1&gt; Hanging on Rim Foul. &lt;lname&gt;'s 11th Personal Foul , &lt;team&gt;'s 10th Team Foul.</v>
      </c>
    </row>
    <row r="1656" spans="1:8" x14ac:dyDescent="0.25">
      <c r="A1656" t="s">
        <v>10154</v>
      </c>
      <c r="B1656" t="s">
        <v>10939</v>
      </c>
      <c r="C1656" t="str">
        <f>VLOOKUP(E1656,foul_type,2,FALSE)&amp;" , &lt;team&gt;'s "</f>
        <v xml:space="preserve"> Personal Foul , &lt;team&gt;'s </v>
      </c>
      <c r="D1656" t="s">
        <v>10940</v>
      </c>
      <c r="E1656" t="s">
        <v>10802</v>
      </c>
      <c r="F1656" t="s">
        <v>10924</v>
      </c>
      <c r="G1656" t="s">
        <v>10923</v>
      </c>
      <c r="H1656" t="str">
        <f t="shared" si="26"/>
        <v>&lt;player1&gt; Elbow Foul. &lt;lname&gt;'s 11th Personal Foul , &lt;team&gt;'s 10th Team Foul.</v>
      </c>
    </row>
    <row r="1657" spans="1:8" x14ac:dyDescent="0.25">
      <c r="A1657" t="s">
        <v>10154</v>
      </c>
      <c r="B1657" t="s">
        <v>10939</v>
      </c>
      <c r="C1657" t="str">
        <f>VLOOKUP(E1657,foul_type,2,FALSE)&amp;" , &lt;team&gt;'s "</f>
        <v xml:space="preserve"> Flagrant Foul , &lt;team&gt;'s </v>
      </c>
      <c r="D1657" t="s">
        <v>10940</v>
      </c>
      <c r="E1657" t="s">
        <v>10803</v>
      </c>
      <c r="F1657" t="s">
        <v>10924</v>
      </c>
      <c r="G1657" t="s">
        <v>10923</v>
      </c>
      <c r="H1657" t="str">
        <f t="shared" si="26"/>
        <v>&lt;player1&gt; Flagrant Foul Type 1. &lt;lname&gt;'s 11th Flagrant Foul , &lt;team&gt;'s 10th Team Foul.</v>
      </c>
    </row>
    <row r="1658" spans="1:8" x14ac:dyDescent="0.25">
      <c r="A1658" t="s">
        <v>10154</v>
      </c>
      <c r="B1658" t="s">
        <v>10939</v>
      </c>
      <c r="C1658" t="str">
        <f>VLOOKUP(E1658,foul_type,2,FALSE)&amp;" , &lt;team&gt;'s "</f>
        <v xml:space="preserve"> Personal Foul , &lt;team&gt;'s </v>
      </c>
      <c r="D1658" t="s">
        <v>10940</v>
      </c>
      <c r="E1658" t="s">
        <v>10804</v>
      </c>
      <c r="F1658" t="s">
        <v>10924</v>
      </c>
      <c r="G1658" t="s">
        <v>10923</v>
      </c>
      <c r="H1658" t="str">
        <f t="shared" si="26"/>
        <v>&lt;player1&gt; Clear Path Foul. &lt;lname&gt;'s 11th Personal Foul , &lt;team&gt;'s 10th Team Foul.</v>
      </c>
    </row>
    <row r="1659" spans="1:8" x14ac:dyDescent="0.25">
      <c r="A1659" t="s">
        <v>10154</v>
      </c>
      <c r="B1659" t="s">
        <v>10939</v>
      </c>
      <c r="C1659" t="str">
        <f>VLOOKUP(E1659,foul_type,2,FALSE)&amp;" , &lt;team&gt;'s "</f>
        <v xml:space="preserve"> Personal Foul , &lt;team&gt;'s </v>
      </c>
      <c r="D1659" t="s">
        <v>10940</v>
      </c>
      <c r="E1659" t="s">
        <v>10805</v>
      </c>
      <c r="F1659" t="s">
        <v>10924</v>
      </c>
      <c r="G1659" t="s">
        <v>10923</v>
      </c>
      <c r="H1659" t="str">
        <f t="shared" si="26"/>
        <v>&lt;player1&gt; Inbound Foul. &lt;lname&gt;'s 11th Personal Foul , &lt;team&gt;'s 10th Team Foul.</v>
      </c>
    </row>
    <row r="1660" spans="1:8" x14ac:dyDescent="0.25">
      <c r="A1660" t="s">
        <v>10154</v>
      </c>
      <c r="B1660" t="s">
        <v>10939</v>
      </c>
      <c r="C1660" t="str">
        <f>VLOOKUP(E1660,foul_type,2,FALSE)&amp;" , &lt;team&gt;'s "</f>
        <v xml:space="preserve"> Personal Foul , &lt;team&gt;'s </v>
      </c>
      <c r="D1660" t="s">
        <v>10940</v>
      </c>
      <c r="E1660" t="s">
        <v>10806</v>
      </c>
      <c r="F1660" t="s">
        <v>10924</v>
      </c>
      <c r="G1660" t="s">
        <v>10923</v>
      </c>
      <c r="H1660" t="str">
        <f t="shared" si="26"/>
        <v>&lt;player1&gt; Foul. &lt;lname&gt;'s 11th Personal Foul , &lt;team&gt;'s 10th Team Foul.</v>
      </c>
    </row>
    <row r="1661" spans="1:8" x14ac:dyDescent="0.25">
      <c r="A1661" t="s">
        <v>10154</v>
      </c>
      <c r="B1661" t="s">
        <v>10939</v>
      </c>
      <c r="C1661" t="str">
        <f>VLOOKUP(E1661,foul_type,2,FALSE)&amp;" , &lt;team&gt;'s "</f>
        <v xml:space="preserve"> Personal Foul , &lt;team&gt;'s </v>
      </c>
      <c r="D1661" t="s">
        <v>10940</v>
      </c>
      <c r="E1661" t="s">
        <v>10809</v>
      </c>
      <c r="F1661" t="s">
        <v>10924</v>
      </c>
      <c r="G1661" t="s">
        <v>10923</v>
      </c>
      <c r="H1661" t="str">
        <f t="shared" si="26"/>
        <v>&lt;player1&gt; Punching Foul. &lt;lname&gt;'s 11th Personal Foul , &lt;team&gt;'s 10th Team Foul.</v>
      </c>
    </row>
    <row r="1662" spans="1:8" x14ac:dyDescent="0.25">
      <c r="A1662" t="s">
        <v>10154</v>
      </c>
      <c r="B1662" t="s">
        <v>10939</v>
      </c>
      <c r="C1662" t="str">
        <f>VLOOKUP(E1662,foul_type,2,FALSE)&amp;" , &lt;team&gt;'s "</f>
        <v xml:space="preserve"> Personal Foul , &lt;team&gt;'s </v>
      </c>
      <c r="D1662" t="s">
        <v>10940</v>
      </c>
      <c r="E1662" t="s">
        <v>10793</v>
      </c>
      <c r="F1662" t="s">
        <v>10914</v>
      </c>
      <c r="G1662" t="s">
        <v>10924</v>
      </c>
      <c r="H1662" t="str">
        <f t="shared" si="26"/>
        <v>&lt;player1&gt; Shooting Foul. &lt;lname&gt;'s 1st Personal Foul , &lt;team&gt;'s 11th Team Foul.</v>
      </c>
    </row>
    <row r="1663" spans="1:8" x14ac:dyDescent="0.25">
      <c r="A1663" t="s">
        <v>10154</v>
      </c>
      <c r="B1663" t="s">
        <v>10939</v>
      </c>
      <c r="C1663" t="str">
        <f>VLOOKUP(E1663,foul_type,2,FALSE)&amp;" , &lt;team&gt;'s "</f>
        <v xml:space="preserve"> Personal Foul , &lt;team&gt;'s </v>
      </c>
      <c r="D1663" t="s">
        <v>10940</v>
      </c>
      <c r="E1663" t="s">
        <v>10794</v>
      </c>
      <c r="F1663" t="s">
        <v>10914</v>
      </c>
      <c r="G1663" t="s">
        <v>10924</v>
      </c>
      <c r="H1663" t="str">
        <f t="shared" si="26"/>
        <v>&lt;player1&gt; Personal Foul. &lt;lname&gt;'s 1st Personal Foul , &lt;team&gt;'s 11th Team Foul.</v>
      </c>
    </row>
    <row r="1664" spans="1:8" x14ac:dyDescent="0.25">
      <c r="A1664" t="s">
        <v>10154</v>
      </c>
      <c r="B1664" t="s">
        <v>10939</v>
      </c>
      <c r="C1664" t="str">
        <f>VLOOKUP(E1664,foul_type,2,FALSE)&amp;" , &lt;team&gt;'s "</f>
        <v xml:space="preserve"> Personal Foul , &lt;team&gt;'s </v>
      </c>
      <c r="D1664" t="s">
        <v>10940</v>
      </c>
      <c r="E1664" t="s">
        <v>10795</v>
      </c>
      <c r="F1664" t="s">
        <v>10914</v>
      </c>
      <c r="G1664" t="s">
        <v>10924</v>
      </c>
      <c r="H1664" t="str">
        <f t="shared" si="26"/>
        <v>&lt;player1&gt; Offensive Foul. &lt;lname&gt;'s 1st Personal Foul , &lt;team&gt;'s 11th Team Foul.</v>
      </c>
    </row>
    <row r="1665" spans="1:8" x14ac:dyDescent="0.25">
      <c r="A1665" t="s">
        <v>10154</v>
      </c>
      <c r="B1665" t="s">
        <v>10939</v>
      </c>
      <c r="C1665" t="str">
        <f>VLOOKUP(E1665,foul_type,2,FALSE)&amp;" , &lt;team&gt;'s "</f>
        <v xml:space="preserve"> Personal Foul , &lt;team&gt;'s </v>
      </c>
      <c r="D1665" t="s">
        <v>10940</v>
      </c>
      <c r="E1665" t="s">
        <v>10796</v>
      </c>
      <c r="F1665" t="s">
        <v>10914</v>
      </c>
      <c r="G1665" t="s">
        <v>10924</v>
      </c>
      <c r="H1665" t="str">
        <f t="shared" si="26"/>
        <v>&lt;player1&gt; Illegal Defense Foul. &lt;lname&gt;'s 1st Personal Foul , &lt;team&gt;'s 11th Team Foul.</v>
      </c>
    </row>
    <row r="1666" spans="1:8" x14ac:dyDescent="0.25">
      <c r="A1666" t="s">
        <v>10154</v>
      </c>
      <c r="B1666" t="s">
        <v>10939</v>
      </c>
      <c r="C1666" t="str">
        <f>VLOOKUP(E1666,foul_type,2,FALSE)&amp;" , &lt;team&gt;'s "</f>
        <v xml:space="preserve"> Technical Foul , &lt;team&gt;'s </v>
      </c>
      <c r="D1666" t="s">
        <v>10940</v>
      </c>
      <c r="E1666" t="s">
        <v>10797</v>
      </c>
      <c r="F1666" t="s">
        <v>10914</v>
      </c>
      <c r="G1666" t="s">
        <v>10924</v>
      </c>
      <c r="H1666" t="str">
        <f t="shared" si="26"/>
        <v>&lt;player1&gt; Technical Foul. &lt;lname&gt;'s 1st Technical Foul , &lt;team&gt;'s 11th Team Foul.</v>
      </c>
    </row>
    <row r="1667" spans="1:8" x14ac:dyDescent="0.25">
      <c r="A1667" t="s">
        <v>10154</v>
      </c>
      <c r="B1667" t="s">
        <v>10939</v>
      </c>
      <c r="C1667" t="str">
        <f>VLOOKUP(E1667,foul_type,2,FALSE)&amp;" , &lt;team&gt;'s "</f>
        <v xml:space="preserve"> Personal Foul , &lt;team&gt;'s </v>
      </c>
      <c r="D1667" t="s">
        <v>10940</v>
      </c>
      <c r="E1667" t="s">
        <v>10798</v>
      </c>
      <c r="F1667" t="s">
        <v>10914</v>
      </c>
      <c r="G1667" t="s">
        <v>10924</v>
      </c>
      <c r="H1667" t="str">
        <f t="shared" si="26"/>
        <v>&lt;player1&gt; Loose Ball Foul. &lt;lname&gt;'s 1st Personal Foul , &lt;team&gt;'s 11th Team Foul.</v>
      </c>
    </row>
    <row r="1668" spans="1:8" x14ac:dyDescent="0.25">
      <c r="A1668" t="s">
        <v>10154</v>
      </c>
      <c r="B1668" t="s">
        <v>10939</v>
      </c>
      <c r="C1668" t="str">
        <f>VLOOKUP(E1668,foul_type,2,FALSE)&amp;" , &lt;team&gt;'s "</f>
        <v xml:space="preserve"> Flagrant Foul , &lt;team&gt;'s </v>
      </c>
      <c r="D1668" t="s">
        <v>10940</v>
      </c>
      <c r="E1668" t="s">
        <v>10799</v>
      </c>
      <c r="F1668" t="s">
        <v>10914</v>
      </c>
      <c r="G1668" t="s">
        <v>10924</v>
      </c>
      <c r="H1668" t="str">
        <f t="shared" si="26"/>
        <v>&lt;player1&gt; Flagrant Foul Type 2. &lt;lname&gt;'s 1st Flagrant Foul , &lt;team&gt;'s 11th Team Foul.</v>
      </c>
    </row>
    <row r="1669" spans="1:8" x14ac:dyDescent="0.25">
      <c r="A1669" t="s">
        <v>10154</v>
      </c>
      <c r="B1669" t="s">
        <v>10939</v>
      </c>
      <c r="C1669" t="str">
        <f>VLOOKUP(E1669,foul_type,2,FALSE)&amp;" , &lt;team&gt;'s "</f>
        <v xml:space="preserve"> Personal Foul , &lt;team&gt;'s </v>
      </c>
      <c r="D1669" t="s">
        <v>10940</v>
      </c>
      <c r="E1669" t="s">
        <v>10800</v>
      </c>
      <c r="F1669" t="s">
        <v>10914</v>
      </c>
      <c r="G1669" t="s">
        <v>10924</v>
      </c>
      <c r="H1669" t="str">
        <f t="shared" si="26"/>
        <v>&lt;player1&gt; Away From Ball Foul. &lt;lname&gt;'s 1st Personal Foul , &lt;team&gt;'s 11th Team Foul.</v>
      </c>
    </row>
    <row r="1670" spans="1:8" x14ac:dyDescent="0.25">
      <c r="A1670" t="s">
        <v>10154</v>
      </c>
      <c r="B1670" t="s">
        <v>10939</v>
      </c>
      <c r="C1670" t="str">
        <f>VLOOKUP(E1670,foul_type,2,FALSE)&amp;" , &lt;team&gt;'s "</f>
        <v xml:space="preserve"> Personal Foul , &lt;team&gt;'s </v>
      </c>
      <c r="D1670" t="s">
        <v>10940</v>
      </c>
      <c r="E1670" t="s">
        <v>10801</v>
      </c>
      <c r="F1670" t="s">
        <v>10914</v>
      </c>
      <c r="G1670" t="s">
        <v>10924</v>
      </c>
      <c r="H1670" t="str">
        <f t="shared" si="26"/>
        <v>&lt;player1&gt; Hanging on Rim Foul. &lt;lname&gt;'s 1st Personal Foul , &lt;team&gt;'s 11th Team Foul.</v>
      </c>
    </row>
    <row r="1671" spans="1:8" x14ac:dyDescent="0.25">
      <c r="A1671" t="s">
        <v>10154</v>
      </c>
      <c r="B1671" t="s">
        <v>10939</v>
      </c>
      <c r="C1671" t="str">
        <f>VLOOKUP(E1671,foul_type,2,FALSE)&amp;" , &lt;team&gt;'s "</f>
        <v xml:space="preserve"> Personal Foul , &lt;team&gt;'s </v>
      </c>
      <c r="D1671" t="s">
        <v>10940</v>
      </c>
      <c r="E1671" t="s">
        <v>10802</v>
      </c>
      <c r="F1671" t="s">
        <v>10914</v>
      </c>
      <c r="G1671" t="s">
        <v>10924</v>
      </c>
      <c r="H1671" t="str">
        <f t="shared" si="26"/>
        <v>&lt;player1&gt; Elbow Foul. &lt;lname&gt;'s 1st Personal Foul , &lt;team&gt;'s 11th Team Foul.</v>
      </c>
    </row>
    <row r="1672" spans="1:8" x14ac:dyDescent="0.25">
      <c r="A1672" t="s">
        <v>10154</v>
      </c>
      <c r="B1672" t="s">
        <v>10939</v>
      </c>
      <c r="C1672" t="str">
        <f>VLOOKUP(E1672,foul_type,2,FALSE)&amp;" , &lt;team&gt;'s "</f>
        <v xml:space="preserve"> Flagrant Foul , &lt;team&gt;'s </v>
      </c>
      <c r="D1672" t="s">
        <v>10940</v>
      </c>
      <c r="E1672" t="s">
        <v>10803</v>
      </c>
      <c r="F1672" t="s">
        <v>10914</v>
      </c>
      <c r="G1672" t="s">
        <v>10924</v>
      </c>
      <c r="H1672" t="str">
        <f t="shared" si="26"/>
        <v>&lt;player1&gt; Flagrant Foul Type 1. &lt;lname&gt;'s 1st Flagrant Foul , &lt;team&gt;'s 11th Team Foul.</v>
      </c>
    </row>
    <row r="1673" spans="1:8" x14ac:dyDescent="0.25">
      <c r="A1673" t="s">
        <v>10154</v>
      </c>
      <c r="B1673" t="s">
        <v>10939</v>
      </c>
      <c r="C1673" t="str">
        <f>VLOOKUP(E1673,foul_type,2,FALSE)&amp;" , &lt;team&gt;'s "</f>
        <v xml:space="preserve"> Personal Foul , &lt;team&gt;'s </v>
      </c>
      <c r="D1673" t="s">
        <v>10940</v>
      </c>
      <c r="E1673" t="s">
        <v>10804</v>
      </c>
      <c r="F1673" t="s">
        <v>10914</v>
      </c>
      <c r="G1673" t="s">
        <v>10924</v>
      </c>
      <c r="H1673" t="str">
        <f t="shared" si="26"/>
        <v>&lt;player1&gt; Clear Path Foul. &lt;lname&gt;'s 1st Personal Foul , &lt;team&gt;'s 11th Team Foul.</v>
      </c>
    </row>
    <row r="1674" spans="1:8" x14ac:dyDescent="0.25">
      <c r="A1674" t="s">
        <v>10154</v>
      </c>
      <c r="B1674" t="s">
        <v>10939</v>
      </c>
      <c r="C1674" t="str">
        <f>VLOOKUP(E1674,foul_type,2,FALSE)&amp;" , &lt;team&gt;'s "</f>
        <v xml:space="preserve"> Personal Foul , &lt;team&gt;'s </v>
      </c>
      <c r="D1674" t="s">
        <v>10940</v>
      </c>
      <c r="E1674" t="s">
        <v>10805</v>
      </c>
      <c r="F1674" t="s">
        <v>10914</v>
      </c>
      <c r="G1674" t="s">
        <v>10924</v>
      </c>
      <c r="H1674" t="str">
        <f t="shared" si="26"/>
        <v>&lt;player1&gt; Inbound Foul. &lt;lname&gt;'s 1st Personal Foul , &lt;team&gt;'s 11th Team Foul.</v>
      </c>
    </row>
    <row r="1675" spans="1:8" x14ac:dyDescent="0.25">
      <c r="A1675" t="s">
        <v>10154</v>
      </c>
      <c r="B1675" t="s">
        <v>10939</v>
      </c>
      <c r="C1675" t="str">
        <f>VLOOKUP(E1675,foul_type,2,FALSE)&amp;" , &lt;team&gt;'s "</f>
        <v xml:space="preserve"> Personal Foul , &lt;team&gt;'s </v>
      </c>
      <c r="D1675" t="s">
        <v>10940</v>
      </c>
      <c r="E1675" t="s">
        <v>10806</v>
      </c>
      <c r="F1675" t="s">
        <v>10914</v>
      </c>
      <c r="G1675" t="s">
        <v>10924</v>
      </c>
      <c r="H1675" t="str">
        <f t="shared" si="26"/>
        <v>&lt;player1&gt; Foul. &lt;lname&gt;'s 1st Personal Foul , &lt;team&gt;'s 11th Team Foul.</v>
      </c>
    </row>
    <row r="1676" spans="1:8" x14ac:dyDescent="0.25">
      <c r="A1676" t="s">
        <v>10154</v>
      </c>
      <c r="B1676" t="s">
        <v>10939</v>
      </c>
      <c r="C1676" t="str">
        <f>VLOOKUP(E1676,foul_type,2,FALSE)&amp;" , &lt;team&gt;'s "</f>
        <v xml:space="preserve"> Personal Foul , &lt;team&gt;'s </v>
      </c>
      <c r="D1676" t="s">
        <v>10940</v>
      </c>
      <c r="E1676" t="s">
        <v>10809</v>
      </c>
      <c r="F1676" t="s">
        <v>10914</v>
      </c>
      <c r="G1676" t="s">
        <v>10924</v>
      </c>
      <c r="H1676" t="str">
        <f t="shared" si="26"/>
        <v>&lt;player1&gt; Punching Foul. &lt;lname&gt;'s 1st Personal Foul , &lt;team&gt;'s 11th Team Foul.</v>
      </c>
    </row>
    <row r="1677" spans="1:8" x14ac:dyDescent="0.25">
      <c r="A1677" t="s">
        <v>10154</v>
      </c>
      <c r="B1677" t="s">
        <v>10939</v>
      </c>
      <c r="C1677" t="str">
        <f>VLOOKUP(E1677,foul_type,2,FALSE)&amp;" , &lt;team&gt;'s "</f>
        <v xml:space="preserve"> Personal Foul , &lt;team&gt;'s </v>
      </c>
      <c r="D1677" t="s">
        <v>10940</v>
      </c>
      <c r="E1677" t="s">
        <v>10793</v>
      </c>
      <c r="F1677" t="s">
        <v>10915</v>
      </c>
      <c r="G1677" t="s">
        <v>10924</v>
      </c>
      <c r="H1677" t="str">
        <f t="shared" ref="H1677:H1740" si="27">+CONCATENATE(A1677,E1677,B1677,F1677,C1677,G1677,D1677)</f>
        <v>&lt;player1&gt; Shooting Foul. &lt;lname&gt;'s 2nd Personal Foul , &lt;team&gt;'s 11th Team Foul.</v>
      </c>
    </row>
    <row r="1678" spans="1:8" x14ac:dyDescent="0.25">
      <c r="A1678" t="s">
        <v>10154</v>
      </c>
      <c r="B1678" t="s">
        <v>10939</v>
      </c>
      <c r="C1678" t="str">
        <f>VLOOKUP(E1678,foul_type,2,FALSE)&amp;" , &lt;team&gt;'s "</f>
        <v xml:space="preserve"> Personal Foul , &lt;team&gt;'s </v>
      </c>
      <c r="D1678" t="s">
        <v>10940</v>
      </c>
      <c r="E1678" t="s">
        <v>10794</v>
      </c>
      <c r="F1678" t="s">
        <v>10915</v>
      </c>
      <c r="G1678" t="s">
        <v>10924</v>
      </c>
      <c r="H1678" t="str">
        <f t="shared" si="27"/>
        <v>&lt;player1&gt; Personal Foul. &lt;lname&gt;'s 2nd Personal Foul , &lt;team&gt;'s 11th Team Foul.</v>
      </c>
    </row>
    <row r="1679" spans="1:8" x14ac:dyDescent="0.25">
      <c r="A1679" t="s">
        <v>10154</v>
      </c>
      <c r="B1679" t="s">
        <v>10939</v>
      </c>
      <c r="C1679" t="str">
        <f>VLOOKUP(E1679,foul_type,2,FALSE)&amp;" , &lt;team&gt;'s "</f>
        <v xml:space="preserve"> Personal Foul , &lt;team&gt;'s </v>
      </c>
      <c r="D1679" t="s">
        <v>10940</v>
      </c>
      <c r="E1679" t="s">
        <v>10795</v>
      </c>
      <c r="F1679" t="s">
        <v>10915</v>
      </c>
      <c r="G1679" t="s">
        <v>10924</v>
      </c>
      <c r="H1679" t="str">
        <f t="shared" si="27"/>
        <v>&lt;player1&gt; Offensive Foul. &lt;lname&gt;'s 2nd Personal Foul , &lt;team&gt;'s 11th Team Foul.</v>
      </c>
    </row>
    <row r="1680" spans="1:8" x14ac:dyDescent="0.25">
      <c r="A1680" t="s">
        <v>10154</v>
      </c>
      <c r="B1680" t="s">
        <v>10939</v>
      </c>
      <c r="C1680" t="str">
        <f>VLOOKUP(E1680,foul_type,2,FALSE)&amp;" , &lt;team&gt;'s "</f>
        <v xml:space="preserve"> Personal Foul , &lt;team&gt;'s </v>
      </c>
      <c r="D1680" t="s">
        <v>10940</v>
      </c>
      <c r="E1680" t="s">
        <v>10796</v>
      </c>
      <c r="F1680" t="s">
        <v>10915</v>
      </c>
      <c r="G1680" t="s">
        <v>10924</v>
      </c>
      <c r="H1680" t="str">
        <f t="shared" si="27"/>
        <v>&lt;player1&gt; Illegal Defense Foul. &lt;lname&gt;'s 2nd Personal Foul , &lt;team&gt;'s 11th Team Foul.</v>
      </c>
    </row>
    <row r="1681" spans="1:8" x14ac:dyDescent="0.25">
      <c r="A1681" t="s">
        <v>10154</v>
      </c>
      <c r="B1681" t="s">
        <v>10939</v>
      </c>
      <c r="C1681" t="str">
        <f>VLOOKUP(E1681,foul_type,2,FALSE)&amp;" , &lt;team&gt;'s "</f>
        <v xml:space="preserve"> Technical Foul , &lt;team&gt;'s </v>
      </c>
      <c r="D1681" t="s">
        <v>10940</v>
      </c>
      <c r="E1681" t="s">
        <v>10797</v>
      </c>
      <c r="F1681" t="s">
        <v>10915</v>
      </c>
      <c r="G1681" t="s">
        <v>10924</v>
      </c>
      <c r="H1681" t="str">
        <f t="shared" si="27"/>
        <v>&lt;player1&gt; Technical Foul. &lt;lname&gt;'s 2nd Technical Foul , &lt;team&gt;'s 11th Team Foul.</v>
      </c>
    </row>
    <row r="1682" spans="1:8" x14ac:dyDescent="0.25">
      <c r="A1682" t="s">
        <v>10154</v>
      </c>
      <c r="B1682" t="s">
        <v>10939</v>
      </c>
      <c r="C1682" t="str">
        <f>VLOOKUP(E1682,foul_type,2,FALSE)&amp;" , &lt;team&gt;'s "</f>
        <v xml:space="preserve"> Personal Foul , &lt;team&gt;'s </v>
      </c>
      <c r="D1682" t="s">
        <v>10940</v>
      </c>
      <c r="E1682" t="s">
        <v>10798</v>
      </c>
      <c r="F1682" t="s">
        <v>10915</v>
      </c>
      <c r="G1682" t="s">
        <v>10924</v>
      </c>
      <c r="H1682" t="str">
        <f t="shared" si="27"/>
        <v>&lt;player1&gt; Loose Ball Foul. &lt;lname&gt;'s 2nd Personal Foul , &lt;team&gt;'s 11th Team Foul.</v>
      </c>
    </row>
    <row r="1683" spans="1:8" x14ac:dyDescent="0.25">
      <c r="A1683" t="s">
        <v>10154</v>
      </c>
      <c r="B1683" t="s">
        <v>10939</v>
      </c>
      <c r="C1683" t="str">
        <f>VLOOKUP(E1683,foul_type,2,FALSE)&amp;" , &lt;team&gt;'s "</f>
        <v xml:space="preserve"> Flagrant Foul , &lt;team&gt;'s </v>
      </c>
      <c r="D1683" t="s">
        <v>10940</v>
      </c>
      <c r="E1683" t="s">
        <v>10799</v>
      </c>
      <c r="F1683" t="s">
        <v>10915</v>
      </c>
      <c r="G1683" t="s">
        <v>10924</v>
      </c>
      <c r="H1683" t="str">
        <f t="shared" si="27"/>
        <v>&lt;player1&gt; Flagrant Foul Type 2. &lt;lname&gt;'s 2nd Flagrant Foul , &lt;team&gt;'s 11th Team Foul.</v>
      </c>
    </row>
    <row r="1684" spans="1:8" x14ac:dyDescent="0.25">
      <c r="A1684" t="s">
        <v>10154</v>
      </c>
      <c r="B1684" t="s">
        <v>10939</v>
      </c>
      <c r="C1684" t="str">
        <f>VLOOKUP(E1684,foul_type,2,FALSE)&amp;" , &lt;team&gt;'s "</f>
        <v xml:space="preserve"> Personal Foul , &lt;team&gt;'s </v>
      </c>
      <c r="D1684" t="s">
        <v>10940</v>
      </c>
      <c r="E1684" t="s">
        <v>10800</v>
      </c>
      <c r="F1684" t="s">
        <v>10915</v>
      </c>
      <c r="G1684" t="s">
        <v>10924</v>
      </c>
      <c r="H1684" t="str">
        <f t="shared" si="27"/>
        <v>&lt;player1&gt; Away From Ball Foul. &lt;lname&gt;'s 2nd Personal Foul , &lt;team&gt;'s 11th Team Foul.</v>
      </c>
    </row>
    <row r="1685" spans="1:8" x14ac:dyDescent="0.25">
      <c r="A1685" t="s">
        <v>10154</v>
      </c>
      <c r="B1685" t="s">
        <v>10939</v>
      </c>
      <c r="C1685" t="str">
        <f>VLOOKUP(E1685,foul_type,2,FALSE)&amp;" , &lt;team&gt;'s "</f>
        <v xml:space="preserve"> Personal Foul , &lt;team&gt;'s </v>
      </c>
      <c r="D1685" t="s">
        <v>10940</v>
      </c>
      <c r="E1685" t="s">
        <v>10801</v>
      </c>
      <c r="F1685" t="s">
        <v>10915</v>
      </c>
      <c r="G1685" t="s">
        <v>10924</v>
      </c>
      <c r="H1685" t="str">
        <f t="shared" si="27"/>
        <v>&lt;player1&gt; Hanging on Rim Foul. &lt;lname&gt;'s 2nd Personal Foul , &lt;team&gt;'s 11th Team Foul.</v>
      </c>
    </row>
    <row r="1686" spans="1:8" x14ac:dyDescent="0.25">
      <c r="A1686" t="s">
        <v>10154</v>
      </c>
      <c r="B1686" t="s">
        <v>10939</v>
      </c>
      <c r="C1686" t="str">
        <f>VLOOKUP(E1686,foul_type,2,FALSE)&amp;" , &lt;team&gt;'s "</f>
        <v xml:space="preserve"> Personal Foul , &lt;team&gt;'s </v>
      </c>
      <c r="D1686" t="s">
        <v>10940</v>
      </c>
      <c r="E1686" t="s">
        <v>10802</v>
      </c>
      <c r="F1686" t="s">
        <v>10915</v>
      </c>
      <c r="G1686" t="s">
        <v>10924</v>
      </c>
      <c r="H1686" t="str">
        <f t="shared" si="27"/>
        <v>&lt;player1&gt; Elbow Foul. &lt;lname&gt;'s 2nd Personal Foul , &lt;team&gt;'s 11th Team Foul.</v>
      </c>
    </row>
    <row r="1687" spans="1:8" x14ac:dyDescent="0.25">
      <c r="A1687" t="s">
        <v>10154</v>
      </c>
      <c r="B1687" t="s">
        <v>10939</v>
      </c>
      <c r="C1687" t="str">
        <f>VLOOKUP(E1687,foul_type,2,FALSE)&amp;" , &lt;team&gt;'s "</f>
        <v xml:space="preserve"> Flagrant Foul , &lt;team&gt;'s </v>
      </c>
      <c r="D1687" t="s">
        <v>10940</v>
      </c>
      <c r="E1687" t="s">
        <v>10803</v>
      </c>
      <c r="F1687" t="s">
        <v>10915</v>
      </c>
      <c r="G1687" t="s">
        <v>10924</v>
      </c>
      <c r="H1687" t="str">
        <f t="shared" si="27"/>
        <v>&lt;player1&gt; Flagrant Foul Type 1. &lt;lname&gt;'s 2nd Flagrant Foul , &lt;team&gt;'s 11th Team Foul.</v>
      </c>
    </row>
    <row r="1688" spans="1:8" x14ac:dyDescent="0.25">
      <c r="A1688" t="s">
        <v>10154</v>
      </c>
      <c r="B1688" t="s">
        <v>10939</v>
      </c>
      <c r="C1688" t="str">
        <f>VLOOKUP(E1688,foul_type,2,FALSE)&amp;" , &lt;team&gt;'s "</f>
        <v xml:space="preserve"> Personal Foul , &lt;team&gt;'s </v>
      </c>
      <c r="D1688" t="s">
        <v>10940</v>
      </c>
      <c r="E1688" t="s">
        <v>10804</v>
      </c>
      <c r="F1688" t="s">
        <v>10915</v>
      </c>
      <c r="G1688" t="s">
        <v>10924</v>
      </c>
      <c r="H1688" t="str">
        <f t="shared" si="27"/>
        <v>&lt;player1&gt; Clear Path Foul. &lt;lname&gt;'s 2nd Personal Foul , &lt;team&gt;'s 11th Team Foul.</v>
      </c>
    </row>
    <row r="1689" spans="1:8" x14ac:dyDescent="0.25">
      <c r="A1689" t="s">
        <v>10154</v>
      </c>
      <c r="B1689" t="s">
        <v>10939</v>
      </c>
      <c r="C1689" t="str">
        <f>VLOOKUP(E1689,foul_type,2,FALSE)&amp;" , &lt;team&gt;'s "</f>
        <v xml:space="preserve"> Personal Foul , &lt;team&gt;'s </v>
      </c>
      <c r="D1689" t="s">
        <v>10940</v>
      </c>
      <c r="E1689" t="s">
        <v>10805</v>
      </c>
      <c r="F1689" t="s">
        <v>10915</v>
      </c>
      <c r="G1689" t="s">
        <v>10924</v>
      </c>
      <c r="H1689" t="str">
        <f t="shared" si="27"/>
        <v>&lt;player1&gt; Inbound Foul. &lt;lname&gt;'s 2nd Personal Foul , &lt;team&gt;'s 11th Team Foul.</v>
      </c>
    </row>
    <row r="1690" spans="1:8" x14ac:dyDescent="0.25">
      <c r="A1690" t="s">
        <v>10154</v>
      </c>
      <c r="B1690" t="s">
        <v>10939</v>
      </c>
      <c r="C1690" t="str">
        <f>VLOOKUP(E1690,foul_type,2,FALSE)&amp;" , &lt;team&gt;'s "</f>
        <v xml:space="preserve"> Personal Foul , &lt;team&gt;'s </v>
      </c>
      <c r="D1690" t="s">
        <v>10940</v>
      </c>
      <c r="E1690" t="s">
        <v>10806</v>
      </c>
      <c r="F1690" t="s">
        <v>10915</v>
      </c>
      <c r="G1690" t="s">
        <v>10924</v>
      </c>
      <c r="H1690" t="str">
        <f t="shared" si="27"/>
        <v>&lt;player1&gt; Foul. &lt;lname&gt;'s 2nd Personal Foul , &lt;team&gt;'s 11th Team Foul.</v>
      </c>
    </row>
    <row r="1691" spans="1:8" x14ac:dyDescent="0.25">
      <c r="A1691" t="s">
        <v>10154</v>
      </c>
      <c r="B1691" t="s">
        <v>10939</v>
      </c>
      <c r="C1691" t="str">
        <f>VLOOKUP(E1691,foul_type,2,FALSE)&amp;" , &lt;team&gt;'s "</f>
        <v xml:space="preserve"> Personal Foul , &lt;team&gt;'s </v>
      </c>
      <c r="D1691" t="s">
        <v>10940</v>
      </c>
      <c r="E1691" t="s">
        <v>10809</v>
      </c>
      <c r="F1691" t="s">
        <v>10915</v>
      </c>
      <c r="G1691" t="s">
        <v>10924</v>
      </c>
      <c r="H1691" t="str">
        <f t="shared" si="27"/>
        <v>&lt;player1&gt; Punching Foul. &lt;lname&gt;'s 2nd Personal Foul , &lt;team&gt;'s 11th Team Foul.</v>
      </c>
    </row>
    <row r="1692" spans="1:8" x14ac:dyDescent="0.25">
      <c r="A1692" t="s">
        <v>10154</v>
      </c>
      <c r="B1692" t="s">
        <v>10939</v>
      </c>
      <c r="C1692" t="str">
        <f>VLOOKUP(E1692,foul_type,2,FALSE)&amp;" , &lt;team&gt;'s "</f>
        <v xml:space="preserve"> Personal Foul , &lt;team&gt;'s </v>
      </c>
      <c r="D1692" t="s">
        <v>10940</v>
      </c>
      <c r="E1692" t="s">
        <v>10793</v>
      </c>
      <c r="F1692" t="s">
        <v>10916</v>
      </c>
      <c r="G1692" t="s">
        <v>10924</v>
      </c>
      <c r="H1692" t="str">
        <f t="shared" si="27"/>
        <v>&lt;player1&gt; Shooting Foul. &lt;lname&gt;'s 3rd Personal Foul , &lt;team&gt;'s 11th Team Foul.</v>
      </c>
    </row>
    <row r="1693" spans="1:8" x14ac:dyDescent="0.25">
      <c r="A1693" t="s">
        <v>10154</v>
      </c>
      <c r="B1693" t="s">
        <v>10939</v>
      </c>
      <c r="C1693" t="str">
        <f>VLOOKUP(E1693,foul_type,2,FALSE)&amp;" , &lt;team&gt;'s "</f>
        <v xml:space="preserve"> Personal Foul , &lt;team&gt;'s </v>
      </c>
      <c r="D1693" t="s">
        <v>10940</v>
      </c>
      <c r="E1693" t="s">
        <v>10794</v>
      </c>
      <c r="F1693" t="s">
        <v>10916</v>
      </c>
      <c r="G1693" t="s">
        <v>10924</v>
      </c>
      <c r="H1693" t="str">
        <f t="shared" si="27"/>
        <v>&lt;player1&gt; Personal Foul. &lt;lname&gt;'s 3rd Personal Foul , &lt;team&gt;'s 11th Team Foul.</v>
      </c>
    </row>
    <row r="1694" spans="1:8" x14ac:dyDescent="0.25">
      <c r="A1694" t="s">
        <v>10154</v>
      </c>
      <c r="B1694" t="s">
        <v>10939</v>
      </c>
      <c r="C1694" t="str">
        <f>VLOOKUP(E1694,foul_type,2,FALSE)&amp;" , &lt;team&gt;'s "</f>
        <v xml:space="preserve"> Personal Foul , &lt;team&gt;'s </v>
      </c>
      <c r="D1694" t="s">
        <v>10940</v>
      </c>
      <c r="E1694" t="s">
        <v>10795</v>
      </c>
      <c r="F1694" t="s">
        <v>10916</v>
      </c>
      <c r="G1694" t="s">
        <v>10924</v>
      </c>
      <c r="H1694" t="str">
        <f t="shared" si="27"/>
        <v>&lt;player1&gt; Offensive Foul. &lt;lname&gt;'s 3rd Personal Foul , &lt;team&gt;'s 11th Team Foul.</v>
      </c>
    </row>
    <row r="1695" spans="1:8" x14ac:dyDescent="0.25">
      <c r="A1695" t="s">
        <v>10154</v>
      </c>
      <c r="B1695" t="s">
        <v>10939</v>
      </c>
      <c r="C1695" t="str">
        <f>VLOOKUP(E1695,foul_type,2,FALSE)&amp;" , &lt;team&gt;'s "</f>
        <v xml:space="preserve"> Personal Foul , &lt;team&gt;'s </v>
      </c>
      <c r="D1695" t="s">
        <v>10940</v>
      </c>
      <c r="E1695" t="s">
        <v>10796</v>
      </c>
      <c r="F1695" t="s">
        <v>10916</v>
      </c>
      <c r="G1695" t="s">
        <v>10924</v>
      </c>
      <c r="H1695" t="str">
        <f t="shared" si="27"/>
        <v>&lt;player1&gt; Illegal Defense Foul. &lt;lname&gt;'s 3rd Personal Foul , &lt;team&gt;'s 11th Team Foul.</v>
      </c>
    </row>
    <row r="1696" spans="1:8" x14ac:dyDescent="0.25">
      <c r="A1696" t="s">
        <v>10154</v>
      </c>
      <c r="B1696" t="s">
        <v>10939</v>
      </c>
      <c r="C1696" t="str">
        <f>VLOOKUP(E1696,foul_type,2,FALSE)&amp;" , &lt;team&gt;'s "</f>
        <v xml:space="preserve"> Technical Foul , &lt;team&gt;'s </v>
      </c>
      <c r="D1696" t="s">
        <v>10940</v>
      </c>
      <c r="E1696" t="s">
        <v>10797</v>
      </c>
      <c r="F1696" t="s">
        <v>10916</v>
      </c>
      <c r="G1696" t="s">
        <v>10924</v>
      </c>
      <c r="H1696" t="str">
        <f t="shared" si="27"/>
        <v>&lt;player1&gt; Technical Foul. &lt;lname&gt;'s 3rd Technical Foul , &lt;team&gt;'s 11th Team Foul.</v>
      </c>
    </row>
    <row r="1697" spans="1:8" x14ac:dyDescent="0.25">
      <c r="A1697" t="s">
        <v>10154</v>
      </c>
      <c r="B1697" t="s">
        <v>10939</v>
      </c>
      <c r="C1697" t="str">
        <f>VLOOKUP(E1697,foul_type,2,FALSE)&amp;" , &lt;team&gt;'s "</f>
        <v xml:space="preserve"> Personal Foul , &lt;team&gt;'s </v>
      </c>
      <c r="D1697" t="s">
        <v>10940</v>
      </c>
      <c r="E1697" t="s">
        <v>10798</v>
      </c>
      <c r="F1697" t="s">
        <v>10916</v>
      </c>
      <c r="G1697" t="s">
        <v>10924</v>
      </c>
      <c r="H1697" t="str">
        <f t="shared" si="27"/>
        <v>&lt;player1&gt; Loose Ball Foul. &lt;lname&gt;'s 3rd Personal Foul , &lt;team&gt;'s 11th Team Foul.</v>
      </c>
    </row>
    <row r="1698" spans="1:8" x14ac:dyDescent="0.25">
      <c r="A1698" t="s">
        <v>10154</v>
      </c>
      <c r="B1698" t="s">
        <v>10939</v>
      </c>
      <c r="C1698" t="str">
        <f>VLOOKUP(E1698,foul_type,2,FALSE)&amp;" , &lt;team&gt;'s "</f>
        <v xml:space="preserve"> Flagrant Foul , &lt;team&gt;'s </v>
      </c>
      <c r="D1698" t="s">
        <v>10940</v>
      </c>
      <c r="E1698" t="s">
        <v>10799</v>
      </c>
      <c r="F1698" t="s">
        <v>10916</v>
      </c>
      <c r="G1698" t="s">
        <v>10924</v>
      </c>
      <c r="H1698" t="str">
        <f t="shared" si="27"/>
        <v>&lt;player1&gt; Flagrant Foul Type 2. &lt;lname&gt;'s 3rd Flagrant Foul , &lt;team&gt;'s 11th Team Foul.</v>
      </c>
    </row>
    <row r="1699" spans="1:8" x14ac:dyDescent="0.25">
      <c r="A1699" t="s">
        <v>10154</v>
      </c>
      <c r="B1699" t="s">
        <v>10939</v>
      </c>
      <c r="C1699" t="str">
        <f>VLOOKUP(E1699,foul_type,2,FALSE)&amp;" , &lt;team&gt;'s "</f>
        <v xml:space="preserve"> Personal Foul , &lt;team&gt;'s </v>
      </c>
      <c r="D1699" t="s">
        <v>10940</v>
      </c>
      <c r="E1699" t="s">
        <v>10800</v>
      </c>
      <c r="F1699" t="s">
        <v>10916</v>
      </c>
      <c r="G1699" t="s">
        <v>10924</v>
      </c>
      <c r="H1699" t="str">
        <f t="shared" si="27"/>
        <v>&lt;player1&gt; Away From Ball Foul. &lt;lname&gt;'s 3rd Personal Foul , &lt;team&gt;'s 11th Team Foul.</v>
      </c>
    </row>
    <row r="1700" spans="1:8" x14ac:dyDescent="0.25">
      <c r="A1700" t="s">
        <v>10154</v>
      </c>
      <c r="B1700" t="s">
        <v>10939</v>
      </c>
      <c r="C1700" t="str">
        <f>VLOOKUP(E1700,foul_type,2,FALSE)&amp;" , &lt;team&gt;'s "</f>
        <v xml:space="preserve"> Personal Foul , &lt;team&gt;'s </v>
      </c>
      <c r="D1700" t="s">
        <v>10940</v>
      </c>
      <c r="E1700" t="s">
        <v>10801</v>
      </c>
      <c r="F1700" t="s">
        <v>10916</v>
      </c>
      <c r="G1700" t="s">
        <v>10924</v>
      </c>
      <c r="H1700" t="str">
        <f t="shared" si="27"/>
        <v>&lt;player1&gt; Hanging on Rim Foul. &lt;lname&gt;'s 3rd Personal Foul , &lt;team&gt;'s 11th Team Foul.</v>
      </c>
    </row>
    <row r="1701" spans="1:8" x14ac:dyDescent="0.25">
      <c r="A1701" t="s">
        <v>10154</v>
      </c>
      <c r="B1701" t="s">
        <v>10939</v>
      </c>
      <c r="C1701" t="str">
        <f>VLOOKUP(E1701,foul_type,2,FALSE)&amp;" , &lt;team&gt;'s "</f>
        <v xml:space="preserve"> Personal Foul , &lt;team&gt;'s </v>
      </c>
      <c r="D1701" t="s">
        <v>10940</v>
      </c>
      <c r="E1701" t="s">
        <v>10802</v>
      </c>
      <c r="F1701" t="s">
        <v>10916</v>
      </c>
      <c r="G1701" t="s">
        <v>10924</v>
      </c>
      <c r="H1701" t="str">
        <f t="shared" si="27"/>
        <v>&lt;player1&gt; Elbow Foul. &lt;lname&gt;'s 3rd Personal Foul , &lt;team&gt;'s 11th Team Foul.</v>
      </c>
    </row>
    <row r="1702" spans="1:8" x14ac:dyDescent="0.25">
      <c r="A1702" t="s">
        <v>10154</v>
      </c>
      <c r="B1702" t="s">
        <v>10939</v>
      </c>
      <c r="C1702" t="str">
        <f>VLOOKUP(E1702,foul_type,2,FALSE)&amp;" , &lt;team&gt;'s "</f>
        <v xml:space="preserve"> Flagrant Foul , &lt;team&gt;'s </v>
      </c>
      <c r="D1702" t="s">
        <v>10940</v>
      </c>
      <c r="E1702" t="s">
        <v>10803</v>
      </c>
      <c r="F1702" t="s">
        <v>10916</v>
      </c>
      <c r="G1702" t="s">
        <v>10924</v>
      </c>
      <c r="H1702" t="str">
        <f t="shared" si="27"/>
        <v>&lt;player1&gt; Flagrant Foul Type 1. &lt;lname&gt;'s 3rd Flagrant Foul , &lt;team&gt;'s 11th Team Foul.</v>
      </c>
    </row>
    <row r="1703" spans="1:8" x14ac:dyDescent="0.25">
      <c r="A1703" t="s">
        <v>10154</v>
      </c>
      <c r="B1703" t="s">
        <v>10939</v>
      </c>
      <c r="C1703" t="str">
        <f>VLOOKUP(E1703,foul_type,2,FALSE)&amp;" , &lt;team&gt;'s "</f>
        <v xml:space="preserve"> Personal Foul , &lt;team&gt;'s </v>
      </c>
      <c r="D1703" t="s">
        <v>10940</v>
      </c>
      <c r="E1703" t="s">
        <v>10804</v>
      </c>
      <c r="F1703" t="s">
        <v>10916</v>
      </c>
      <c r="G1703" t="s">
        <v>10924</v>
      </c>
      <c r="H1703" t="str">
        <f t="shared" si="27"/>
        <v>&lt;player1&gt; Clear Path Foul. &lt;lname&gt;'s 3rd Personal Foul , &lt;team&gt;'s 11th Team Foul.</v>
      </c>
    </row>
    <row r="1704" spans="1:8" x14ac:dyDescent="0.25">
      <c r="A1704" t="s">
        <v>10154</v>
      </c>
      <c r="B1704" t="s">
        <v>10939</v>
      </c>
      <c r="C1704" t="str">
        <f>VLOOKUP(E1704,foul_type,2,FALSE)&amp;" , &lt;team&gt;'s "</f>
        <v xml:space="preserve"> Personal Foul , &lt;team&gt;'s </v>
      </c>
      <c r="D1704" t="s">
        <v>10940</v>
      </c>
      <c r="E1704" t="s">
        <v>10805</v>
      </c>
      <c r="F1704" t="s">
        <v>10916</v>
      </c>
      <c r="G1704" t="s">
        <v>10924</v>
      </c>
      <c r="H1704" t="str">
        <f t="shared" si="27"/>
        <v>&lt;player1&gt; Inbound Foul. &lt;lname&gt;'s 3rd Personal Foul , &lt;team&gt;'s 11th Team Foul.</v>
      </c>
    </row>
    <row r="1705" spans="1:8" x14ac:dyDescent="0.25">
      <c r="A1705" t="s">
        <v>10154</v>
      </c>
      <c r="B1705" t="s">
        <v>10939</v>
      </c>
      <c r="C1705" t="str">
        <f>VLOOKUP(E1705,foul_type,2,FALSE)&amp;" , &lt;team&gt;'s "</f>
        <v xml:space="preserve"> Personal Foul , &lt;team&gt;'s </v>
      </c>
      <c r="D1705" t="s">
        <v>10940</v>
      </c>
      <c r="E1705" t="s">
        <v>10806</v>
      </c>
      <c r="F1705" t="s">
        <v>10916</v>
      </c>
      <c r="G1705" t="s">
        <v>10924</v>
      </c>
      <c r="H1705" t="str">
        <f t="shared" si="27"/>
        <v>&lt;player1&gt; Foul. &lt;lname&gt;'s 3rd Personal Foul , &lt;team&gt;'s 11th Team Foul.</v>
      </c>
    </row>
    <row r="1706" spans="1:8" x14ac:dyDescent="0.25">
      <c r="A1706" t="s">
        <v>10154</v>
      </c>
      <c r="B1706" t="s">
        <v>10939</v>
      </c>
      <c r="C1706" t="str">
        <f>VLOOKUP(E1706,foul_type,2,FALSE)&amp;" , &lt;team&gt;'s "</f>
        <v xml:space="preserve"> Personal Foul , &lt;team&gt;'s </v>
      </c>
      <c r="D1706" t="s">
        <v>10940</v>
      </c>
      <c r="E1706" t="s">
        <v>10809</v>
      </c>
      <c r="F1706" t="s">
        <v>10916</v>
      </c>
      <c r="G1706" t="s">
        <v>10924</v>
      </c>
      <c r="H1706" t="str">
        <f t="shared" si="27"/>
        <v>&lt;player1&gt; Punching Foul. &lt;lname&gt;'s 3rd Personal Foul , &lt;team&gt;'s 11th Team Foul.</v>
      </c>
    </row>
    <row r="1707" spans="1:8" x14ac:dyDescent="0.25">
      <c r="A1707" t="s">
        <v>10154</v>
      </c>
      <c r="B1707" t="s">
        <v>10939</v>
      </c>
      <c r="C1707" t="str">
        <f>VLOOKUP(E1707,foul_type,2,FALSE)&amp;" , &lt;team&gt;'s "</f>
        <v xml:space="preserve"> Personal Foul , &lt;team&gt;'s </v>
      </c>
      <c r="D1707" t="s">
        <v>10940</v>
      </c>
      <c r="E1707" t="s">
        <v>10793</v>
      </c>
      <c r="F1707" t="s">
        <v>10917</v>
      </c>
      <c r="G1707" t="s">
        <v>10924</v>
      </c>
      <c r="H1707" t="str">
        <f t="shared" si="27"/>
        <v>&lt;player1&gt; Shooting Foul. &lt;lname&gt;'s 4th Personal Foul , &lt;team&gt;'s 11th Team Foul.</v>
      </c>
    </row>
    <row r="1708" spans="1:8" x14ac:dyDescent="0.25">
      <c r="A1708" t="s">
        <v>10154</v>
      </c>
      <c r="B1708" t="s">
        <v>10939</v>
      </c>
      <c r="C1708" t="str">
        <f>VLOOKUP(E1708,foul_type,2,FALSE)&amp;" , &lt;team&gt;'s "</f>
        <v xml:space="preserve"> Personal Foul , &lt;team&gt;'s </v>
      </c>
      <c r="D1708" t="s">
        <v>10940</v>
      </c>
      <c r="E1708" t="s">
        <v>10794</v>
      </c>
      <c r="F1708" t="s">
        <v>10917</v>
      </c>
      <c r="G1708" t="s">
        <v>10924</v>
      </c>
      <c r="H1708" t="str">
        <f t="shared" si="27"/>
        <v>&lt;player1&gt; Personal Foul. &lt;lname&gt;'s 4th Personal Foul , &lt;team&gt;'s 11th Team Foul.</v>
      </c>
    </row>
    <row r="1709" spans="1:8" x14ac:dyDescent="0.25">
      <c r="A1709" t="s">
        <v>10154</v>
      </c>
      <c r="B1709" t="s">
        <v>10939</v>
      </c>
      <c r="C1709" t="str">
        <f>VLOOKUP(E1709,foul_type,2,FALSE)&amp;" , &lt;team&gt;'s "</f>
        <v xml:space="preserve"> Personal Foul , &lt;team&gt;'s </v>
      </c>
      <c r="D1709" t="s">
        <v>10940</v>
      </c>
      <c r="E1709" t="s">
        <v>10795</v>
      </c>
      <c r="F1709" t="s">
        <v>10917</v>
      </c>
      <c r="G1709" t="s">
        <v>10924</v>
      </c>
      <c r="H1709" t="str">
        <f t="shared" si="27"/>
        <v>&lt;player1&gt; Offensive Foul. &lt;lname&gt;'s 4th Personal Foul , &lt;team&gt;'s 11th Team Foul.</v>
      </c>
    </row>
    <row r="1710" spans="1:8" x14ac:dyDescent="0.25">
      <c r="A1710" t="s">
        <v>10154</v>
      </c>
      <c r="B1710" t="s">
        <v>10939</v>
      </c>
      <c r="C1710" t="str">
        <f>VLOOKUP(E1710,foul_type,2,FALSE)&amp;" , &lt;team&gt;'s "</f>
        <v xml:space="preserve"> Personal Foul , &lt;team&gt;'s </v>
      </c>
      <c r="D1710" t="s">
        <v>10940</v>
      </c>
      <c r="E1710" t="s">
        <v>10796</v>
      </c>
      <c r="F1710" t="s">
        <v>10917</v>
      </c>
      <c r="G1710" t="s">
        <v>10924</v>
      </c>
      <c r="H1710" t="str">
        <f t="shared" si="27"/>
        <v>&lt;player1&gt; Illegal Defense Foul. &lt;lname&gt;'s 4th Personal Foul , &lt;team&gt;'s 11th Team Foul.</v>
      </c>
    </row>
    <row r="1711" spans="1:8" x14ac:dyDescent="0.25">
      <c r="A1711" t="s">
        <v>10154</v>
      </c>
      <c r="B1711" t="s">
        <v>10939</v>
      </c>
      <c r="C1711" t="str">
        <f>VLOOKUP(E1711,foul_type,2,FALSE)&amp;" , &lt;team&gt;'s "</f>
        <v xml:space="preserve"> Technical Foul , &lt;team&gt;'s </v>
      </c>
      <c r="D1711" t="s">
        <v>10940</v>
      </c>
      <c r="E1711" t="s">
        <v>10797</v>
      </c>
      <c r="F1711" t="s">
        <v>10917</v>
      </c>
      <c r="G1711" t="s">
        <v>10924</v>
      </c>
      <c r="H1711" t="str">
        <f t="shared" si="27"/>
        <v>&lt;player1&gt; Technical Foul. &lt;lname&gt;'s 4th Technical Foul , &lt;team&gt;'s 11th Team Foul.</v>
      </c>
    </row>
    <row r="1712" spans="1:8" x14ac:dyDescent="0.25">
      <c r="A1712" t="s">
        <v>10154</v>
      </c>
      <c r="B1712" t="s">
        <v>10939</v>
      </c>
      <c r="C1712" t="str">
        <f>VLOOKUP(E1712,foul_type,2,FALSE)&amp;" , &lt;team&gt;'s "</f>
        <v xml:space="preserve"> Personal Foul , &lt;team&gt;'s </v>
      </c>
      <c r="D1712" t="s">
        <v>10940</v>
      </c>
      <c r="E1712" t="s">
        <v>10798</v>
      </c>
      <c r="F1712" t="s">
        <v>10917</v>
      </c>
      <c r="G1712" t="s">
        <v>10924</v>
      </c>
      <c r="H1712" t="str">
        <f t="shared" si="27"/>
        <v>&lt;player1&gt; Loose Ball Foul. &lt;lname&gt;'s 4th Personal Foul , &lt;team&gt;'s 11th Team Foul.</v>
      </c>
    </row>
    <row r="1713" spans="1:8" x14ac:dyDescent="0.25">
      <c r="A1713" t="s">
        <v>10154</v>
      </c>
      <c r="B1713" t="s">
        <v>10939</v>
      </c>
      <c r="C1713" t="str">
        <f>VLOOKUP(E1713,foul_type,2,FALSE)&amp;" , &lt;team&gt;'s "</f>
        <v xml:space="preserve"> Flagrant Foul , &lt;team&gt;'s </v>
      </c>
      <c r="D1713" t="s">
        <v>10940</v>
      </c>
      <c r="E1713" t="s">
        <v>10799</v>
      </c>
      <c r="F1713" t="s">
        <v>10917</v>
      </c>
      <c r="G1713" t="s">
        <v>10924</v>
      </c>
      <c r="H1713" t="str">
        <f t="shared" si="27"/>
        <v>&lt;player1&gt; Flagrant Foul Type 2. &lt;lname&gt;'s 4th Flagrant Foul , &lt;team&gt;'s 11th Team Foul.</v>
      </c>
    </row>
    <row r="1714" spans="1:8" x14ac:dyDescent="0.25">
      <c r="A1714" t="s">
        <v>10154</v>
      </c>
      <c r="B1714" t="s">
        <v>10939</v>
      </c>
      <c r="C1714" t="str">
        <f>VLOOKUP(E1714,foul_type,2,FALSE)&amp;" , &lt;team&gt;'s "</f>
        <v xml:space="preserve"> Personal Foul , &lt;team&gt;'s </v>
      </c>
      <c r="D1714" t="s">
        <v>10940</v>
      </c>
      <c r="E1714" t="s">
        <v>10800</v>
      </c>
      <c r="F1714" t="s">
        <v>10917</v>
      </c>
      <c r="G1714" t="s">
        <v>10924</v>
      </c>
      <c r="H1714" t="str">
        <f t="shared" si="27"/>
        <v>&lt;player1&gt; Away From Ball Foul. &lt;lname&gt;'s 4th Personal Foul , &lt;team&gt;'s 11th Team Foul.</v>
      </c>
    </row>
    <row r="1715" spans="1:8" x14ac:dyDescent="0.25">
      <c r="A1715" t="s">
        <v>10154</v>
      </c>
      <c r="B1715" t="s">
        <v>10939</v>
      </c>
      <c r="C1715" t="str">
        <f>VLOOKUP(E1715,foul_type,2,FALSE)&amp;" , &lt;team&gt;'s "</f>
        <v xml:space="preserve"> Personal Foul , &lt;team&gt;'s </v>
      </c>
      <c r="D1715" t="s">
        <v>10940</v>
      </c>
      <c r="E1715" t="s">
        <v>10801</v>
      </c>
      <c r="F1715" t="s">
        <v>10917</v>
      </c>
      <c r="G1715" t="s">
        <v>10924</v>
      </c>
      <c r="H1715" t="str">
        <f t="shared" si="27"/>
        <v>&lt;player1&gt; Hanging on Rim Foul. &lt;lname&gt;'s 4th Personal Foul , &lt;team&gt;'s 11th Team Foul.</v>
      </c>
    </row>
    <row r="1716" spans="1:8" x14ac:dyDescent="0.25">
      <c r="A1716" t="s">
        <v>10154</v>
      </c>
      <c r="B1716" t="s">
        <v>10939</v>
      </c>
      <c r="C1716" t="str">
        <f>VLOOKUP(E1716,foul_type,2,FALSE)&amp;" , &lt;team&gt;'s "</f>
        <v xml:space="preserve"> Personal Foul , &lt;team&gt;'s </v>
      </c>
      <c r="D1716" t="s">
        <v>10940</v>
      </c>
      <c r="E1716" t="s">
        <v>10802</v>
      </c>
      <c r="F1716" t="s">
        <v>10917</v>
      </c>
      <c r="G1716" t="s">
        <v>10924</v>
      </c>
      <c r="H1716" t="str">
        <f t="shared" si="27"/>
        <v>&lt;player1&gt; Elbow Foul. &lt;lname&gt;'s 4th Personal Foul , &lt;team&gt;'s 11th Team Foul.</v>
      </c>
    </row>
    <row r="1717" spans="1:8" x14ac:dyDescent="0.25">
      <c r="A1717" t="s">
        <v>10154</v>
      </c>
      <c r="B1717" t="s">
        <v>10939</v>
      </c>
      <c r="C1717" t="str">
        <f>VLOOKUP(E1717,foul_type,2,FALSE)&amp;" , &lt;team&gt;'s "</f>
        <v xml:space="preserve"> Flagrant Foul , &lt;team&gt;'s </v>
      </c>
      <c r="D1717" t="s">
        <v>10940</v>
      </c>
      <c r="E1717" t="s">
        <v>10803</v>
      </c>
      <c r="F1717" t="s">
        <v>10917</v>
      </c>
      <c r="G1717" t="s">
        <v>10924</v>
      </c>
      <c r="H1717" t="str">
        <f t="shared" si="27"/>
        <v>&lt;player1&gt; Flagrant Foul Type 1. &lt;lname&gt;'s 4th Flagrant Foul , &lt;team&gt;'s 11th Team Foul.</v>
      </c>
    </row>
    <row r="1718" spans="1:8" x14ac:dyDescent="0.25">
      <c r="A1718" t="s">
        <v>10154</v>
      </c>
      <c r="B1718" t="s">
        <v>10939</v>
      </c>
      <c r="C1718" t="str">
        <f>VLOOKUP(E1718,foul_type,2,FALSE)&amp;" , &lt;team&gt;'s "</f>
        <v xml:space="preserve"> Personal Foul , &lt;team&gt;'s </v>
      </c>
      <c r="D1718" t="s">
        <v>10940</v>
      </c>
      <c r="E1718" t="s">
        <v>10804</v>
      </c>
      <c r="F1718" t="s">
        <v>10917</v>
      </c>
      <c r="G1718" t="s">
        <v>10924</v>
      </c>
      <c r="H1718" t="str">
        <f t="shared" si="27"/>
        <v>&lt;player1&gt; Clear Path Foul. &lt;lname&gt;'s 4th Personal Foul , &lt;team&gt;'s 11th Team Foul.</v>
      </c>
    </row>
    <row r="1719" spans="1:8" x14ac:dyDescent="0.25">
      <c r="A1719" t="s">
        <v>10154</v>
      </c>
      <c r="B1719" t="s">
        <v>10939</v>
      </c>
      <c r="C1719" t="str">
        <f>VLOOKUP(E1719,foul_type,2,FALSE)&amp;" , &lt;team&gt;'s "</f>
        <v xml:space="preserve"> Personal Foul , &lt;team&gt;'s </v>
      </c>
      <c r="D1719" t="s">
        <v>10940</v>
      </c>
      <c r="E1719" t="s">
        <v>10805</v>
      </c>
      <c r="F1719" t="s">
        <v>10917</v>
      </c>
      <c r="G1719" t="s">
        <v>10924</v>
      </c>
      <c r="H1719" t="str">
        <f t="shared" si="27"/>
        <v>&lt;player1&gt; Inbound Foul. &lt;lname&gt;'s 4th Personal Foul , &lt;team&gt;'s 11th Team Foul.</v>
      </c>
    </row>
    <row r="1720" spans="1:8" x14ac:dyDescent="0.25">
      <c r="A1720" t="s">
        <v>10154</v>
      </c>
      <c r="B1720" t="s">
        <v>10939</v>
      </c>
      <c r="C1720" t="str">
        <f>VLOOKUP(E1720,foul_type,2,FALSE)&amp;" , &lt;team&gt;'s "</f>
        <v xml:space="preserve"> Personal Foul , &lt;team&gt;'s </v>
      </c>
      <c r="D1720" t="s">
        <v>10940</v>
      </c>
      <c r="E1720" t="s">
        <v>10806</v>
      </c>
      <c r="F1720" t="s">
        <v>10917</v>
      </c>
      <c r="G1720" t="s">
        <v>10924</v>
      </c>
      <c r="H1720" t="str">
        <f t="shared" si="27"/>
        <v>&lt;player1&gt; Foul. &lt;lname&gt;'s 4th Personal Foul , &lt;team&gt;'s 11th Team Foul.</v>
      </c>
    </row>
    <row r="1721" spans="1:8" x14ac:dyDescent="0.25">
      <c r="A1721" t="s">
        <v>10154</v>
      </c>
      <c r="B1721" t="s">
        <v>10939</v>
      </c>
      <c r="C1721" t="str">
        <f>VLOOKUP(E1721,foul_type,2,FALSE)&amp;" , &lt;team&gt;'s "</f>
        <v xml:space="preserve"> Personal Foul , &lt;team&gt;'s </v>
      </c>
      <c r="D1721" t="s">
        <v>10940</v>
      </c>
      <c r="E1721" t="s">
        <v>10809</v>
      </c>
      <c r="F1721" t="s">
        <v>10917</v>
      </c>
      <c r="G1721" t="s">
        <v>10924</v>
      </c>
      <c r="H1721" t="str">
        <f t="shared" si="27"/>
        <v>&lt;player1&gt; Punching Foul. &lt;lname&gt;'s 4th Personal Foul , &lt;team&gt;'s 11th Team Foul.</v>
      </c>
    </row>
    <row r="1722" spans="1:8" x14ac:dyDescent="0.25">
      <c r="A1722" t="s">
        <v>10154</v>
      </c>
      <c r="B1722" t="s">
        <v>10939</v>
      </c>
      <c r="C1722" t="str">
        <f>VLOOKUP(E1722,foul_type,2,FALSE)&amp;" , &lt;team&gt;'s "</f>
        <v xml:space="preserve"> Personal Foul , &lt;team&gt;'s </v>
      </c>
      <c r="D1722" t="s">
        <v>10940</v>
      </c>
      <c r="E1722" t="s">
        <v>10793</v>
      </c>
      <c r="F1722" t="s">
        <v>10918</v>
      </c>
      <c r="G1722" t="s">
        <v>10924</v>
      </c>
      <c r="H1722" t="str">
        <f t="shared" si="27"/>
        <v>&lt;player1&gt; Shooting Foul. &lt;lname&gt;'s 5th Personal Foul , &lt;team&gt;'s 11th Team Foul.</v>
      </c>
    </row>
    <row r="1723" spans="1:8" x14ac:dyDescent="0.25">
      <c r="A1723" t="s">
        <v>10154</v>
      </c>
      <c r="B1723" t="s">
        <v>10939</v>
      </c>
      <c r="C1723" t="str">
        <f>VLOOKUP(E1723,foul_type,2,FALSE)&amp;" , &lt;team&gt;'s "</f>
        <v xml:space="preserve"> Personal Foul , &lt;team&gt;'s </v>
      </c>
      <c r="D1723" t="s">
        <v>10940</v>
      </c>
      <c r="E1723" t="s">
        <v>10794</v>
      </c>
      <c r="F1723" t="s">
        <v>10918</v>
      </c>
      <c r="G1723" t="s">
        <v>10924</v>
      </c>
      <c r="H1723" t="str">
        <f t="shared" si="27"/>
        <v>&lt;player1&gt; Personal Foul. &lt;lname&gt;'s 5th Personal Foul , &lt;team&gt;'s 11th Team Foul.</v>
      </c>
    </row>
    <row r="1724" spans="1:8" x14ac:dyDescent="0.25">
      <c r="A1724" t="s">
        <v>10154</v>
      </c>
      <c r="B1724" t="s">
        <v>10939</v>
      </c>
      <c r="C1724" t="str">
        <f>VLOOKUP(E1724,foul_type,2,FALSE)&amp;" , &lt;team&gt;'s "</f>
        <v xml:space="preserve"> Personal Foul , &lt;team&gt;'s </v>
      </c>
      <c r="D1724" t="s">
        <v>10940</v>
      </c>
      <c r="E1724" t="s">
        <v>10795</v>
      </c>
      <c r="F1724" t="s">
        <v>10918</v>
      </c>
      <c r="G1724" t="s">
        <v>10924</v>
      </c>
      <c r="H1724" t="str">
        <f t="shared" si="27"/>
        <v>&lt;player1&gt; Offensive Foul. &lt;lname&gt;'s 5th Personal Foul , &lt;team&gt;'s 11th Team Foul.</v>
      </c>
    </row>
    <row r="1725" spans="1:8" x14ac:dyDescent="0.25">
      <c r="A1725" t="s">
        <v>10154</v>
      </c>
      <c r="B1725" t="s">
        <v>10939</v>
      </c>
      <c r="C1725" t="str">
        <f>VLOOKUP(E1725,foul_type,2,FALSE)&amp;" , &lt;team&gt;'s "</f>
        <v xml:space="preserve"> Personal Foul , &lt;team&gt;'s </v>
      </c>
      <c r="D1725" t="s">
        <v>10940</v>
      </c>
      <c r="E1725" t="s">
        <v>10796</v>
      </c>
      <c r="F1725" t="s">
        <v>10918</v>
      </c>
      <c r="G1725" t="s">
        <v>10924</v>
      </c>
      <c r="H1725" t="str">
        <f t="shared" si="27"/>
        <v>&lt;player1&gt; Illegal Defense Foul. &lt;lname&gt;'s 5th Personal Foul , &lt;team&gt;'s 11th Team Foul.</v>
      </c>
    </row>
    <row r="1726" spans="1:8" x14ac:dyDescent="0.25">
      <c r="A1726" t="s">
        <v>10154</v>
      </c>
      <c r="B1726" t="s">
        <v>10939</v>
      </c>
      <c r="C1726" t="str">
        <f>VLOOKUP(E1726,foul_type,2,FALSE)&amp;" , &lt;team&gt;'s "</f>
        <v xml:space="preserve"> Technical Foul , &lt;team&gt;'s </v>
      </c>
      <c r="D1726" t="s">
        <v>10940</v>
      </c>
      <c r="E1726" t="s">
        <v>10797</v>
      </c>
      <c r="F1726" t="s">
        <v>10918</v>
      </c>
      <c r="G1726" t="s">
        <v>10924</v>
      </c>
      <c r="H1726" t="str">
        <f t="shared" si="27"/>
        <v>&lt;player1&gt; Technical Foul. &lt;lname&gt;'s 5th Technical Foul , &lt;team&gt;'s 11th Team Foul.</v>
      </c>
    </row>
    <row r="1727" spans="1:8" x14ac:dyDescent="0.25">
      <c r="A1727" t="s">
        <v>10154</v>
      </c>
      <c r="B1727" t="s">
        <v>10939</v>
      </c>
      <c r="C1727" t="str">
        <f>VLOOKUP(E1727,foul_type,2,FALSE)&amp;" , &lt;team&gt;'s "</f>
        <v xml:space="preserve"> Personal Foul , &lt;team&gt;'s </v>
      </c>
      <c r="D1727" t="s">
        <v>10940</v>
      </c>
      <c r="E1727" t="s">
        <v>10798</v>
      </c>
      <c r="F1727" t="s">
        <v>10918</v>
      </c>
      <c r="G1727" t="s">
        <v>10924</v>
      </c>
      <c r="H1727" t="str">
        <f t="shared" si="27"/>
        <v>&lt;player1&gt; Loose Ball Foul. &lt;lname&gt;'s 5th Personal Foul , &lt;team&gt;'s 11th Team Foul.</v>
      </c>
    </row>
    <row r="1728" spans="1:8" x14ac:dyDescent="0.25">
      <c r="A1728" t="s">
        <v>10154</v>
      </c>
      <c r="B1728" t="s">
        <v>10939</v>
      </c>
      <c r="C1728" t="str">
        <f>VLOOKUP(E1728,foul_type,2,FALSE)&amp;" , &lt;team&gt;'s "</f>
        <v xml:space="preserve"> Flagrant Foul , &lt;team&gt;'s </v>
      </c>
      <c r="D1728" t="s">
        <v>10940</v>
      </c>
      <c r="E1728" t="s">
        <v>10799</v>
      </c>
      <c r="F1728" t="s">
        <v>10918</v>
      </c>
      <c r="G1728" t="s">
        <v>10924</v>
      </c>
      <c r="H1728" t="str">
        <f t="shared" si="27"/>
        <v>&lt;player1&gt; Flagrant Foul Type 2. &lt;lname&gt;'s 5th Flagrant Foul , &lt;team&gt;'s 11th Team Foul.</v>
      </c>
    </row>
    <row r="1729" spans="1:8" x14ac:dyDescent="0.25">
      <c r="A1729" t="s">
        <v>10154</v>
      </c>
      <c r="B1729" t="s">
        <v>10939</v>
      </c>
      <c r="C1729" t="str">
        <f>VLOOKUP(E1729,foul_type,2,FALSE)&amp;" , &lt;team&gt;'s "</f>
        <v xml:space="preserve"> Personal Foul , &lt;team&gt;'s </v>
      </c>
      <c r="D1729" t="s">
        <v>10940</v>
      </c>
      <c r="E1729" t="s">
        <v>10800</v>
      </c>
      <c r="F1729" t="s">
        <v>10918</v>
      </c>
      <c r="G1729" t="s">
        <v>10924</v>
      </c>
      <c r="H1729" t="str">
        <f t="shared" si="27"/>
        <v>&lt;player1&gt; Away From Ball Foul. &lt;lname&gt;'s 5th Personal Foul , &lt;team&gt;'s 11th Team Foul.</v>
      </c>
    </row>
    <row r="1730" spans="1:8" x14ac:dyDescent="0.25">
      <c r="A1730" t="s">
        <v>10154</v>
      </c>
      <c r="B1730" t="s">
        <v>10939</v>
      </c>
      <c r="C1730" t="str">
        <f>VLOOKUP(E1730,foul_type,2,FALSE)&amp;" , &lt;team&gt;'s "</f>
        <v xml:space="preserve"> Personal Foul , &lt;team&gt;'s </v>
      </c>
      <c r="D1730" t="s">
        <v>10940</v>
      </c>
      <c r="E1730" t="s">
        <v>10801</v>
      </c>
      <c r="F1730" t="s">
        <v>10918</v>
      </c>
      <c r="G1730" t="s">
        <v>10924</v>
      </c>
      <c r="H1730" t="str">
        <f t="shared" si="27"/>
        <v>&lt;player1&gt; Hanging on Rim Foul. &lt;lname&gt;'s 5th Personal Foul , &lt;team&gt;'s 11th Team Foul.</v>
      </c>
    </row>
    <row r="1731" spans="1:8" x14ac:dyDescent="0.25">
      <c r="A1731" t="s">
        <v>10154</v>
      </c>
      <c r="B1731" t="s">
        <v>10939</v>
      </c>
      <c r="C1731" t="str">
        <f>VLOOKUP(E1731,foul_type,2,FALSE)&amp;" , &lt;team&gt;'s "</f>
        <v xml:space="preserve"> Personal Foul , &lt;team&gt;'s </v>
      </c>
      <c r="D1731" t="s">
        <v>10940</v>
      </c>
      <c r="E1731" t="s">
        <v>10802</v>
      </c>
      <c r="F1731" t="s">
        <v>10918</v>
      </c>
      <c r="G1731" t="s">
        <v>10924</v>
      </c>
      <c r="H1731" t="str">
        <f t="shared" si="27"/>
        <v>&lt;player1&gt; Elbow Foul. &lt;lname&gt;'s 5th Personal Foul , &lt;team&gt;'s 11th Team Foul.</v>
      </c>
    </row>
    <row r="1732" spans="1:8" x14ac:dyDescent="0.25">
      <c r="A1732" t="s">
        <v>10154</v>
      </c>
      <c r="B1732" t="s">
        <v>10939</v>
      </c>
      <c r="C1732" t="str">
        <f>VLOOKUP(E1732,foul_type,2,FALSE)&amp;" , &lt;team&gt;'s "</f>
        <v xml:space="preserve"> Flagrant Foul , &lt;team&gt;'s </v>
      </c>
      <c r="D1732" t="s">
        <v>10940</v>
      </c>
      <c r="E1732" t="s">
        <v>10803</v>
      </c>
      <c r="F1732" t="s">
        <v>10918</v>
      </c>
      <c r="G1732" t="s">
        <v>10924</v>
      </c>
      <c r="H1732" t="str">
        <f t="shared" si="27"/>
        <v>&lt;player1&gt; Flagrant Foul Type 1. &lt;lname&gt;'s 5th Flagrant Foul , &lt;team&gt;'s 11th Team Foul.</v>
      </c>
    </row>
    <row r="1733" spans="1:8" x14ac:dyDescent="0.25">
      <c r="A1733" t="s">
        <v>10154</v>
      </c>
      <c r="B1733" t="s">
        <v>10939</v>
      </c>
      <c r="C1733" t="str">
        <f>VLOOKUP(E1733,foul_type,2,FALSE)&amp;" , &lt;team&gt;'s "</f>
        <v xml:space="preserve"> Personal Foul , &lt;team&gt;'s </v>
      </c>
      <c r="D1733" t="s">
        <v>10940</v>
      </c>
      <c r="E1733" t="s">
        <v>10804</v>
      </c>
      <c r="F1733" t="s">
        <v>10918</v>
      </c>
      <c r="G1733" t="s">
        <v>10924</v>
      </c>
      <c r="H1733" t="str">
        <f t="shared" si="27"/>
        <v>&lt;player1&gt; Clear Path Foul. &lt;lname&gt;'s 5th Personal Foul , &lt;team&gt;'s 11th Team Foul.</v>
      </c>
    </row>
    <row r="1734" spans="1:8" x14ac:dyDescent="0.25">
      <c r="A1734" t="s">
        <v>10154</v>
      </c>
      <c r="B1734" t="s">
        <v>10939</v>
      </c>
      <c r="C1734" t="str">
        <f>VLOOKUP(E1734,foul_type,2,FALSE)&amp;" , &lt;team&gt;'s "</f>
        <v xml:space="preserve"> Personal Foul , &lt;team&gt;'s </v>
      </c>
      <c r="D1734" t="s">
        <v>10940</v>
      </c>
      <c r="E1734" t="s">
        <v>10805</v>
      </c>
      <c r="F1734" t="s">
        <v>10918</v>
      </c>
      <c r="G1734" t="s">
        <v>10924</v>
      </c>
      <c r="H1734" t="str">
        <f t="shared" si="27"/>
        <v>&lt;player1&gt; Inbound Foul. &lt;lname&gt;'s 5th Personal Foul , &lt;team&gt;'s 11th Team Foul.</v>
      </c>
    </row>
    <row r="1735" spans="1:8" x14ac:dyDescent="0.25">
      <c r="A1735" t="s">
        <v>10154</v>
      </c>
      <c r="B1735" t="s">
        <v>10939</v>
      </c>
      <c r="C1735" t="str">
        <f>VLOOKUP(E1735,foul_type,2,FALSE)&amp;" , &lt;team&gt;'s "</f>
        <v xml:space="preserve"> Personal Foul , &lt;team&gt;'s </v>
      </c>
      <c r="D1735" t="s">
        <v>10940</v>
      </c>
      <c r="E1735" t="s">
        <v>10806</v>
      </c>
      <c r="F1735" t="s">
        <v>10918</v>
      </c>
      <c r="G1735" t="s">
        <v>10924</v>
      </c>
      <c r="H1735" t="str">
        <f t="shared" si="27"/>
        <v>&lt;player1&gt; Foul. &lt;lname&gt;'s 5th Personal Foul , &lt;team&gt;'s 11th Team Foul.</v>
      </c>
    </row>
    <row r="1736" spans="1:8" x14ac:dyDescent="0.25">
      <c r="A1736" t="s">
        <v>10154</v>
      </c>
      <c r="B1736" t="s">
        <v>10939</v>
      </c>
      <c r="C1736" t="str">
        <f>VLOOKUP(E1736,foul_type,2,FALSE)&amp;" , &lt;team&gt;'s "</f>
        <v xml:space="preserve"> Personal Foul , &lt;team&gt;'s </v>
      </c>
      <c r="D1736" t="s">
        <v>10940</v>
      </c>
      <c r="E1736" t="s">
        <v>10809</v>
      </c>
      <c r="F1736" t="s">
        <v>10918</v>
      </c>
      <c r="G1736" t="s">
        <v>10924</v>
      </c>
      <c r="H1736" t="str">
        <f t="shared" si="27"/>
        <v>&lt;player1&gt; Punching Foul. &lt;lname&gt;'s 5th Personal Foul , &lt;team&gt;'s 11th Team Foul.</v>
      </c>
    </row>
    <row r="1737" spans="1:8" x14ac:dyDescent="0.25">
      <c r="A1737" t="s">
        <v>10154</v>
      </c>
      <c r="B1737" t="s">
        <v>10939</v>
      </c>
      <c r="C1737" t="str">
        <f>VLOOKUP(E1737,foul_type,2,FALSE)&amp;" , &lt;team&gt;'s "</f>
        <v xml:space="preserve"> Personal Foul , &lt;team&gt;'s </v>
      </c>
      <c r="D1737" t="s">
        <v>10940</v>
      </c>
      <c r="E1737" t="s">
        <v>10793</v>
      </c>
      <c r="F1737" t="s">
        <v>10919</v>
      </c>
      <c r="G1737" t="s">
        <v>10924</v>
      </c>
      <c r="H1737" t="str">
        <f t="shared" si="27"/>
        <v>&lt;player1&gt; Shooting Foul. &lt;lname&gt;'s 6th Personal Foul , &lt;team&gt;'s 11th Team Foul.</v>
      </c>
    </row>
    <row r="1738" spans="1:8" x14ac:dyDescent="0.25">
      <c r="A1738" t="s">
        <v>10154</v>
      </c>
      <c r="B1738" t="s">
        <v>10939</v>
      </c>
      <c r="C1738" t="str">
        <f>VLOOKUP(E1738,foul_type,2,FALSE)&amp;" , &lt;team&gt;'s "</f>
        <v xml:space="preserve"> Personal Foul , &lt;team&gt;'s </v>
      </c>
      <c r="D1738" t="s">
        <v>10940</v>
      </c>
      <c r="E1738" t="s">
        <v>10794</v>
      </c>
      <c r="F1738" t="s">
        <v>10919</v>
      </c>
      <c r="G1738" t="s">
        <v>10924</v>
      </c>
      <c r="H1738" t="str">
        <f t="shared" si="27"/>
        <v>&lt;player1&gt; Personal Foul. &lt;lname&gt;'s 6th Personal Foul , &lt;team&gt;'s 11th Team Foul.</v>
      </c>
    </row>
    <row r="1739" spans="1:8" x14ac:dyDescent="0.25">
      <c r="A1739" t="s">
        <v>10154</v>
      </c>
      <c r="B1739" t="s">
        <v>10939</v>
      </c>
      <c r="C1739" t="str">
        <f>VLOOKUP(E1739,foul_type,2,FALSE)&amp;" , &lt;team&gt;'s "</f>
        <v xml:space="preserve"> Personal Foul , &lt;team&gt;'s </v>
      </c>
      <c r="D1739" t="s">
        <v>10940</v>
      </c>
      <c r="E1739" t="s">
        <v>10795</v>
      </c>
      <c r="F1739" t="s">
        <v>10919</v>
      </c>
      <c r="G1739" t="s">
        <v>10924</v>
      </c>
      <c r="H1739" t="str">
        <f t="shared" si="27"/>
        <v>&lt;player1&gt; Offensive Foul. &lt;lname&gt;'s 6th Personal Foul , &lt;team&gt;'s 11th Team Foul.</v>
      </c>
    </row>
    <row r="1740" spans="1:8" x14ac:dyDescent="0.25">
      <c r="A1740" t="s">
        <v>10154</v>
      </c>
      <c r="B1740" t="s">
        <v>10939</v>
      </c>
      <c r="C1740" t="str">
        <f>VLOOKUP(E1740,foul_type,2,FALSE)&amp;" , &lt;team&gt;'s "</f>
        <v xml:space="preserve"> Personal Foul , &lt;team&gt;'s </v>
      </c>
      <c r="D1740" t="s">
        <v>10940</v>
      </c>
      <c r="E1740" t="s">
        <v>10796</v>
      </c>
      <c r="F1740" t="s">
        <v>10919</v>
      </c>
      <c r="G1740" t="s">
        <v>10924</v>
      </c>
      <c r="H1740" t="str">
        <f t="shared" si="27"/>
        <v>&lt;player1&gt; Illegal Defense Foul. &lt;lname&gt;'s 6th Personal Foul , &lt;team&gt;'s 11th Team Foul.</v>
      </c>
    </row>
    <row r="1741" spans="1:8" x14ac:dyDescent="0.25">
      <c r="A1741" t="s">
        <v>10154</v>
      </c>
      <c r="B1741" t="s">
        <v>10939</v>
      </c>
      <c r="C1741" t="str">
        <f>VLOOKUP(E1741,foul_type,2,FALSE)&amp;" , &lt;team&gt;'s "</f>
        <v xml:space="preserve"> Technical Foul , &lt;team&gt;'s </v>
      </c>
      <c r="D1741" t="s">
        <v>10940</v>
      </c>
      <c r="E1741" t="s">
        <v>10797</v>
      </c>
      <c r="F1741" t="s">
        <v>10919</v>
      </c>
      <c r="G1741" t="s">
        <v>10924</v>
      </c>
      <c r="H1741" t="str">
        <f t="shared" ref="H1741:H1804" si="28">+CONCATENATE(A1741,E1741,B1741,F1741,C1741,G1741,D1741)</f>
        <v>&lt;player1&gt; Technical Foul. &lt;lname&gt;'s 6th Technical Foul , &lt;team&gt;'s 11th Team Foul.</v>
      </c>
    </row>
    <row r="1742" spans="1:8" x14ac:dyDescent="0.25">
      <c r="A1742" t="s">
        <v>10154</v>
      </c>
      <c r="B1742" t="s">
        <v>10939</v>
      </c>
      <c r="C1742" t="str">
        <f>VLOOKUP(E1742,foul_type,2,FALSE)&amp;" , &lt;team&gt;'s "</f>
        <v xml:space="preserve"> Personal Foul , &lt;team&gt;'s </v>
      </c>
      <c r="D1742" t="s">
        <v>10940</v>
      </c>
      <c r="E1742" t="s">
        <v>10798</v>
      </c>
      <c r="F1742" t="s">
        <v>10919</v>
      </c>
      <c r="G1742" t="s">
        <v>10924</v>
      </c>
      <c r="H1742" t="str">
        <f t="shared" si="28"/>
        <v>&lt;player1&gt; Loose Ball Foul. &lt;lname&gt;'s 6th Personal Foul , &lt;team&gt;'s 11th Team Foul.</v>
      </c>
    </row>
    <row r="1743" spans="1:8" x14ac:dyDescent="0.25">
      <c r="A1743" t="s">
        <v>10154</v>
      </c>
      <c r="B1743" t="s">
        <v>10939</v>
      </c>
      <c r="C1743" t="str">
        <f>VLOOKUP(E1743,foul_type,2,FALSE)&amp;" , &lt;team&gt;'s "</f>
        <v xml:space="preserve"> Flagrant Foul , &lt;team&gt;'s </v>
      </c>
      <c r="D1743" t="s">
        <v>10940</v>
      </c>
      <c r="E1743" t="s">
        <v>10799</v>
      </c>
      <c r="F1743" t="s">
        <v>10919</v>
      </c>
      <c r="G1743" t="s">
        <v>10924</v>
      </c>
      <c r="H1743" t="str">
        <f t="shared" si="28"/>
        <v>&lt;player1&gt; Flagrant Foul Type 2. &lt;lname&gt;'s 6th Flagrant Foul , &lt;team&gt;'s 11th Team Foul.</v>
      </c>
    </row>
    <row r="1744" spans="1:8" x14ac:dyDescent="0.25">
      <c r="A1744" t="s">
        <v>10154</v>
      </c>
      <c r="B1744" t="s">
        <v>10939</v>
      </c>
      <c r="C1744" t="str">
        <f>VLOOKUP(E1744,foul_type,2,FALSE)&amp;" , &lt;team&gt;'s "</f>
        <v xml:space="preserve"> Personal Foul , &lt;team&gt;'s </v>
      </c>
      <c r="D1744" t="s">
        <v>10940</v>
      </c>
      <c r="E1744" t="s">
        <v>10800</v>
      </c>
      <c r="F1744" t="s">
        <v>10919</v>
      </c>
      <c r="G1744" t="s">
        <v>10924</v>
      </c>
      <c r="H1744" t="str">
        <f t="shared" si="28"/>
        <v>&lt;player1&gt; Away From Ball Foul. &lt;lname&gt;'s 6th Personal Foul , &lt;team&gt;'s 11th Team Foul.</v>
      </c>
    </row>
    <row r="1745" spans="1:8" x14ac:dyDescent="0.25">
      <c r="A1745" t="s">
        <v>10154</v>
      </c>
      <c r="B1745" t="s">
        <v>10939</v>
      </c>
      <c r="C1745" t="str">
        <f>VLOOKUP(E1745,foul_type,2,FALSE)&amp;" , &lt;team&gt;'s "</f>
        <v xml:space="preserve"> Personal Foul , &lt;team&gt;'s </v>
      </c>
      <c r="D1745" t="s">
        <v>10940</v>
      </c>
      <c r="E1745" t="s">
        <v>10801</v>
      </c>
      <c r="F1745" t="s">
        <v>10919</v>
      </c>
      <c r="G1745" t="s">
        <v>10924</v>
      </c>
      <c r="H1745" t="str">
        <f t="shared" si="28"/>
        <v>&lt;player1&gt; Hanging on Rim Foul. &lt;lname&gt;'s 6th Personal Foul , &lt;team&gt;'s 11th Team Foul.</v>
      </c>
    </row>
    <row r="1746" spans="1:8" x14ac:dyDescent="0.25">
      <c r="A1746" t="s">
        <v>10154</v>
      </c>
      <c r="B1746" t="s">
        <v>10939</v>
      </c>
      <c r="C1746" t="str">
        <f>VLOOKUP(E1746,foul_type,2,FALSE)&amp;" , &lt;team&gt;'s "</f>
        <v xml:space="preserve"> Personal Foul , &lt;team&gt;'s </v>
      </c>
      <c r="D1746" t="s">
        <v>10940</v>
      </c>
      <c r="E1746" t="s">
        <v>10802</v>
      </c>
      <c r="F1746" t="s">
        <v>10919</v>
      </c>
      <c r="G1746" t="s">
        <v>10924</v>
      </c>
      <c r="H1746" t="str">
        <f t="shared" si="28"/>
        <v>&lt;player1&gt; Elbow Foul. &lt;lname&gt;'s 6th Personal Foul , &lt;team&gt;'s 11th Team Foul.</v>
      </c>
    </row>
    <row r="1747" spans="1:8" x14ac:dyDescent="0.25">
      <c r="A1747" t="s">
        <v>10154</v>
      </c>
      <c r="B1747" t="s">
        <v>10939</v>
      </c>
      <c r="C1747" t="str">
        <f>VLOOKUP(E1747,foul_type,2,FALSE)&amp;" , &lt;team&gt;'s "</f>
        <v xml:space="preserve"> Flagrant Foul , &lt;team&gt;'s </v>
      </c>
      <c r="D1747" t="s">
        <v>10940</v>
      </c>
      <c r="E1747" t="s">
        <v>10803</v>
      </c>
      <c r="F1747" t="s">
        <v>10919</v>
      </c>
      <c r="G1747" t="s">
        <v>10924</v>
      </c>
      <c r="H1747" t="str">
        <f t="shared" si="28"/>
        <v>&lt;player1&gt; Flagrant Foul Type 1. &lt;lname&gt;'s 6th Flagrant Foul , &lt;team&gt;'s 11th Team Foul.</v>
      </c>
    </row>
    <row r="1748" spans="1:8" x14ac:dyDescent="0.25">
      <c r="A1748" t="s">
        <v>10154</v>
      </c>
      <c r="B1748" t="s">
        <v>10939</v>
      </c>
      <c r="C1748" t="str">
        <f>VLOOKUP(E1748,foul_type,2,FALSE)&amp;" , &lt;team&gt;'s "</f>
        <v xml:space="preserve"> Personal Foul , &lt;team&gt;'s </v>
      </c>
      <c r="D1748" t="s">
        <v>10940</v>
      </c>
      <c r="E1748" t="s">
        <v>10804</v>
      </c>
      <c r="F1748" t="s">
        <v>10919</v>
      </c>
      <c r="G1748" t="s">
        <v>10924</v>
      </c>
      <c r="H1748" t="str">
        <f t="shared" si="28"/>
        <v>&lt;player1&gt; Clear Path Foul. &lt;lname&gt;'s 6th Personal Foul , &lt;team&gt;'s 11th Team Foul.</v>
      </c>
    </row>
    <row r="1749" spans="1:8" x14ac:dyDescent="0.25">
      <c r="A1749" t="s">
        <v>10154</v>
      </c>
      <c r="B1749" t="s">
        <v>10939</v>
      </c>
      <c r="C1749" t="str">
        <f>VLOOKUP(E1749,foul_type,2,FALSE)&amp;" , &lt;team&gt;'s "</f>
        <v xml:space="preserve"> Personal Foul , &lt;team&gt;'s </v>
      </c>
      <c r="D1749" t="s">
        <v>10940</v>
      </c>
      <c r="E1749" t="s">
        <v>10805</v>
      </c>
      <c r="F1749" t="s">
        <v>10919</v>
      </c>
      <c r="G1749" t="s">
        <v>10924</v>
      </c>
      <c r="H1749" t="str">
        <f t="shared" si="28"/>
        <v>&lt;player1&gt; Inbound Foul. &lt;lname&gt;'s 6th Personal Foul , &lt;team&gt;'s 11th Team Foul.</v>
      </c>
    </row>
    <row r="1750" spans="1:8" x14ac:dyDescent="0.25">
      <c r="A1750" t="s">
        <v>10154</v>
      </c>
      <c r="B1750" t="s">
        <v>10939</v>
      </c>
      <c r="C1750" t="str">
        <f>VLOOKUP(E1750,foul_type,2,FALSE)&amp;" , &lt;team&gt;'s "</f>
        <v xml:space="preserve"> Personal Foul , &lt;team&gt;'s </v>
      </c>
      <c r="D1750" t="s">
        <v>10940</v>
      </c>
      <c r="E1750" t="s">
        <v>10806</v>
      </c>
      <c r="F1750" t="s">
        <v>10919</v>
      </c>
      <c r="G1750" t="s">
        <v>10924</v>
      </c>
      <c r="H1750" t="str">
        <f t="shared" si="28"/>
        <v>&lt;player1&gt; Foul. &lt;lname&gt;'s 6th Personal Foul , &lt;team&gt;'s 11th Team Foul.</v>
      </c>
    </row>
    <row r="1751" spans="1:8" x14ac:dyDescent="0.25">
      <c r="A1751" t="s">
        <v>10154</v>
      </c>
      <c r="B1751" t="s">
        <v>10939</v>
      </c>
      <c r="C1751" t="str">
        <f>VLOOKUP(E1751,foul_type,2,FALSE)&amp;" , &lt;team&gt;'s "</f>
        <v xml:space="preserve"> Personal Foul , &lt;team&gt;'s </v>
      </c>
      <c r="D1751" t="s">
        <v>10940</v>
      </c>
      <c r="E1751" t="s">
        <v>10809</v>
      </c>
      <c r="F1751" t="s">
        <v>10919</v>
      </c>
      <c r="G1751" t="s">
        <v>10924</v>
      </c>
      <c r="H1751" t="str">
        <f t="shared" si="28"/>
        <v>&lt;player1&gt; Punching Foul. &lt;lname&gt;'s 6th Personal Foul , &lt;team&gt;'s 11th Team Foul.</v>
      </c>
    </row>
    <row r="1752" spans="1:8" x14ac:dyDescent="0.25">
      <c r="A1752" t="s">
        <v>10154</v>
      </c>
      <c r="B1752" t="s">
        <v>10939</v>
      </c>
      <c r="C1752" t="str">
        <f>VLOOKUP(E1752,foul_type,2,FALSE)&amp;" , &lt;team&gt;'s "</f>
        <v xml:space="preserve"> Personal Foul , &lt;team&gt;'s </v>
      </c>
      <c r="D1752" t="s">
        <v>10940</v>
      </c>
      <c r="E1752" t="s">
        <v>10793</v>
      </c>
      <c r="F1752" t="s">
        <v>10920</v>
      </c>
      <c r="G1752" t="s">
        <v>10924</v>
      </c>
      <c r="H1752" t="str">
        <f t="shared" si="28"/>
        <v>&lt;player1&gt; Shooting Foul. &lt;lname&gt;'s 7th Personal Foul , &lt;team&gt;'s 11th Team Foul.</v>
      </c>
    </row>
    <row r="1753" spans="1:8" x14ac:dyDescent="0.25">
      <c r="A1753" t="s">
        <v>10154</v>
      </c>
      <c r="B1753" t="s">
        <v>10939</v>
      </c>
      <c r="C1753" t="str">
        <f>VLOOKUP(E1753,foul_type,2,FALSE)&amp;" , &lt;team&gt;'s "</f>
        <v xml:space="preserve"> Personal Foul , &lt;team&gt;'s </v>
      </c>
      <c r="D1753" t="s">
        <v>10940</v>
      </c>
      <c r="E1753" t="s">
        <v>10794</v>
      </c>
      <c r="F1753" t="s">
        <v>10920</v>
      </c>
      <c r="G1753" t="s">
        <v>10924</v>
      </c>
      <c r="H1753" t="str">
        <f t="shared" si="28"/>
        <v>&lt;player1&gt; Personal Foul. &lt;lname&gt;'s 7th Personal Foul , &lt;team&gt;'s 11th Team Foul.</v>
      </c>
    </row>
    <row r="1754" spans="1:8" x14ac:dyDescent="0.25">
      <c r="A1754" t="s">
        <v>10154</v>
      </c>
      <c r="B1754" t="s">
        <v>10939</v>
      </c>
      <c r="C1754" t="str">
        <f>VLOOKUP(E1754,foul_type,2,FALSE)&amp;" , &lt;team&gt;'s "</f>
        <v xml:space="preserve"> Personal Foul , &lt;team&gt;'s </v>
      </c>
      <c r="D1754" t="s">
        <v>10940</v>
      </c>
      <c r="E1754" t="s">
        <v>10795</v>
      </c>
      <c r="F1754" t="s">
        <v>10920</v>
      </c>
      <c r="G1754" t="s">
        <v>10924</v>
      </c>
      <c r="H1754" t="str">
        <f t="shared" si="28"/>
        <v>&lt;player1&gt; Offensive Foul. &lt;lname&gt;'s 7th Personal Foul , &lt;team&gt;'s 11th Team Foul.</v>
      </c>
    </row>
    <row r="1755" spans="1:8" x14ac:dyDescent="0.25">
      <c r="A1755" t="s">
        <v>10154</v>
      </c>
      <c r="B1755" t="s">
        <v>10939</v>
      </c>
      <c r="C1755" t="str">
        <f>VLOOKUP(E1755,foul_type,2,FALSE)&amp;" , &lt;team&gt;'s "</f>
        <v xml:space="preserve"> Personal Foul , &lt;team&gt;'s </v>
      </c>
      <c r="D1755" t="s">
        <v>10940</v>
      </c>
      <c r="E1755" t="s">
        <v>10796</v>
      </c>
      <c r="F1755" t="s">
        <v>10920</v>
      </c>
      <c r="G1755" t="s">
        <v>10924</v>
      </c>
      <c r="H1755" t="str">
        <f t="shared" si="28"/>
        <v>&lt;player1&gt; Illegal Defense Foul. &lt;lname&gt;'s 7th Personal Foul , &lt;team&gt;'s 11th Team Foul.</v>
      </c>
    </row>
    <row r="1756" spans="1:8" x14ac:dyDescent="0.25">
      <c r="A1756" t="s">
        <v>10154</v>
      </c>
      <c r="B1756" t="s">
        <v>10939</v>
      </c>
      <c r="C1756" t="str">
        <f>VLOOKUP(E1756,foul_type,2,FALSE)&amp;" , &lt;team&gt;'s "</f>
        <v xml:space="preserve"> Technical Foul , &lt;team&gt;'s </v>
      </c>
      <c r="D1756" t="s">
        <v>10940</v>
      </c>
      <c r="E1756" t="s">
        <v>10797</v>
      </c>
      <c r="F1756" t="s">
        <v>10920</v>
      </c>
      <c r="G1756" t="s">
        <v>10924</v>
      </c>
      <c r="H1756" t="str">
        <f t="shared" si="28"/>
        <v>&lt;player1&gt; Technical Foul. &lt;lname&gt;'s 7th Technical Foul , &lt;team&gt;'s 11th Team Foul.</v>
      </c>
    </row>
    <row r="1757" spans="1:8" x14ac:dyDescent="0.25">
      <c r="A1757" t="s">
        <v>10154</v>
      </c>
      <c r="B1757" t="s">
        <v>10939</v>
      </c>
      <c r="C1757" t="str">
        <f>VLOOKUP(E1757,foul_type,2,FALSE)&amp;" , &lt;team&gt;'s "</f>
        <v xml:space="preserve"> Personal Foul , &lt;team&gt;'s </v>
      </c>
      <c r="D1757" t="s">
        <v>10940</v>
      </c>
      <c r="E1757" t="s">
        <v>10798</v>
      </c>
      <c r="F1757" t="s">
        <v>10920</v>
      </c>
      <c r="G1757" t="s">
        <v>10924</v>
      </c>
      <c r="H1757" t="str">
        <f t="shared" si="28"/>
        <v>&lt;player1&gt; Loose Ball Foul. &lt;lname&gt;'s 7th Personal Foul , &lt;team&gt;'s 11th Team Foul.</v>
      </c>
    </row>
    <row r="1758" spans="1:8" x14ac:dyDescent="0.25">
      <c r="A1758" t="s">
        <v>10154</v>
      </c>
      <c r="B1758" t="s">
        <v>10939</v>
      </c>
      <c r="C1758" t="str">
        <f>VLOOKUP(E1758,foul_type,2,FALSE)&amp;" , &lt;team&gt;'s "</f>
        <v xml:space="preserve"> Flagrant Foul , &lt;team&gt;'s </v>
      </c>
      <c r="D1758" t="s">
        <v>10940</v>
      </c>
      <c r="E1758" t="s">
        <v>10799</v>
      </c>
      <c r="F1758" t="s">
        <v>10920</v>
      </c>
      <c r="G1758" t="s">
        <v>10924</v>
      </c>
      <c r="H1758" t="str">
        <f t="shared" si="28"/>
        <v>&lt;player1&gt; Flagrant Foul Type 2. &lt;lname&gt;'s 7th Flagrant Foul , &lt;team&gt;'s 11th Team Foul.</v>
      </c>
    </row>
    <row r="1759" spans="1:8" x14ac:dyDescent="0.25">
      <c r="A1759" t="s">
        <v>10154</v>
      </c>
      <c r="B1759" t="s">
        <v>10939</v>
      </c>
      <c r="C1759" t="str">
        <f>VLOOKUP(E1759,foul_type,2,FALSE)&amp;" , &lt;team&gt;'s "</f>
        <v xml:space="preserve"> Personal Foul , &lt;team&gt;'s </v>
      </c>
      <c r="D1759" t="s">
        <v>10940</v>
      </c>
      <c r="E1759" t="s">
        <v>10800</v>
      </c>
      <c r="F1759" t="s">
        <v>10920</v>
      </c>
      <c r="G1759" t="s">
        <v>10924</v>
      </c>
      <c r="H1759" t="str">
        <f t="shared" si="28"/>
        <v>&lt;player1&gt; Away From Ball Foul. &lt;lname&gt;'s 7th Personal Foul , &lt;team&gt;'s 11th Team Foul.</v>
      </c>
    </row>
    <row r="1760" spans="1:8" x14ac:dyDescent="0.25">
      <c r="A1760" t="s">
        <v>10154</v>
      </c>
      <c r="B1760" t="s">
        <v>10939</v>
      </c>
      <c r="C1760" t="str">
        <f>VLOOKUP(E1760,foul_type,2,FALSE)&amp;" , &lt;team&gt;'s "</f>
        <v xml:space="preserve"> Personal Foul , &lt;team&gt;'s </v>
      </c>
      <c r="D1760" t="s">
        <v>10940</v>
      </c>
      <c r="E1760" t="s">
        <v>10801</v>
      </c>
      <c r="F1760" t="s">
        <v>10920</v>
      </c>
      <c r="G1760" t="s">
        <v>10924</v>
      </c>
      <c r="H1760" t="str">
        <f t="shared" si="28"/>
        <v>&lt;player1&gt; Hanging on Rim Foul. &lt;lname&gt;'s 7th Personal Foul , &lt;team&gt;'s 11th Team Foul.</v>
      </c>
    </row>
    <row r="1761" spans="1:8" x14ac:dyDescent="0.25">
      <c r="A1761" t="s">
        <v>10154</v>
      </c>
      <c r="B1761" t="s">
        <v>10939</v>
      </c>
      <c r="C1761" t="str">
        <f>VLOOKUP(E1761,foul_type,2,FALSE)&amp;" , &lt;team&gt;'s "</f>
        <v xml:space="preserve"> Personal Foul , &lt;team&gt;'s </v>
      </c>
      <c r="D1761" t="s">
        <v>10940</v>
      </c>
      <c r="E1761" t="s">
        <v>10802</v>
      </c>
      <c r="F1761" t="s">
        <v>10920</v>
      </c>
      <c r="G1761" t="s">
        <v>10924</v>
      </c>
      <c r="H1761" t="str">
        <f t="shared" si="28"/>
        <v>&lt;player1&gt; Elbow Foul. &lt;lname&gt;'s 7th Personal Foul , &lt;team&gt;'s 11th Team Foul.</v>
      </c>
    </row>
    <row r="1762" spans="1:8" x14ac:dyDescent="0.25">
      <c r="A1762" t="s">
        <v>10154</v>
      </c>
      <c r="B1762" t="s">
        <v>10939</v>
      </c>
      <c r="C1762" t="str">
        <f>VLOOKUP(E1762,foul_type,2,FALSE)&amp;" , &lt;team&gt;'s "</f>
        <v xml:space="preserve"> Flagrant Foul , &lt;team&gt;'s </v>
      </c>
      <c r="D1762" t="s">
        <v>10940</v>
      </c>
      <c r="E1762" t="s">
        <v>10803</v>
      </c>
      <c r="F1762" t="s">
        <v>10920</v>
      </c>
      <c r="G1762" t="s">
        <v>10924</v>
      </c>
      <c r="H1762" t="str">
        <f t="shared" si="28"/>
        <v>&lt;player1&gt; Flagrant Foul Type 1. &lt;lname&gt;'s 7th Flagrant Foul , &lt;team&gt;'s 11th Team Foul.</v>
      </c>
    </row>
    <row r="1763" spans="1:8" x14ac:dyDescent="0.25">
      <c r="A1763" t="s">
        <v>10154</v>
      </c>
      <c r="B1763" t="s">
        <v>10939</v>
      </c>
      <c r="C1763" t="str">
        <f>VLOOKUP(E1763,foul_type,2,FALSE)&amp;" , &lt;team&gt;'s "</f>
        <v xml:space="preserve"> Personal Foul , &lt;team&gt;'s </v>
      </c>
      <c r="D1763" t="s">
        <v>10940</v>
      </c>
      <c r="E1763" t="s">
        <v>10804</v>
      </c>
      <c r="F1763" t="s">
        <v>10920</v>
      </c>
      <c r="G1763" t="s">
        <v>10924</v>
      </c>
      <c r="H1763" t="str">
        <f t="shared" si="28"/>
        <v>&lt;player1&gt; Clear Path Foul. &lt;lname&gt;'s 7th Personal Foul , &lt;team&gt;'s 11th Team Foul.</v>
      </c>
    </row>
    <row r="1764" spans="1:8" x14ac:dyDescent="0.25">
      <c r="A1764" t="s">
        <v>10154</v>
      </c>
      <c r="B1764" t="s">
        <v>10939</v>
      </c>
      <c r="C1764" t="str">
        <f>VLOOKUP(E1764,foul_type,2,FALSE)&amp;" , &lt;team&gt;'s "</f>
        <v xml:space="preserve"> Personal Foul , &lt;team&gt;'s </v>
      </c>
      <c r="D1764" t="s">
        <v>10940</v>
      </c>
      <c r="E1764" t="s">
        <v>10805</v>
      </c>
      <c r="F1764" t="s">
        <v>10920</v>
      </c>
      <c r="G1764" t="s">
        <v>10924</v>
      </c>
      <c r="H1764" t="str">
        <f t="shared" si="28"/>
        <v>&lt;player1&gt; Inbound Foul. &lt;lname&gt;'s 7th Personal Foul , &lt;team&gt;'s 11th Team Foul.</v>
      </c>
    </row>
    <row r="1765" spans="1:8" x14ac:dyDescent="0.25">
      <c r="A1765" t="s">
        <v>10154</v>
      </c>
      <c r="B1765" t="s">
        <v>10939</v>
      </c>
      <c r="C1765" t="str">
        <f>VLOOKUP(E1765,foul_type,2,FALSE)&amp;" , &lt;team&gt;'s "</f>
        <v xml:space="preserve"> Personal Foul , &lt;team&gt;'s </v>
      </c>
      <c r="D1765" t="s">
        <v>10940</v>
      </c>
      <c r="E1765" t="s">
        <v>10806</v>
      </c>
      <c r="F1765" t="s">
        <v>10920</v>
      </c>
      <c r="G1765" t="s">
        <v>10924</v>
      </c>
      <c r="H1765" t="str">
        <f t="shared" si="28"/>
        <v>&lt;player1&gt; Foul. &lt;lname&gt;'s 7th Personal Foul , &lt;team&gt;'s 11th Team Foul.</v>
      </c>
    </row>
    <row r="1766" spans="1:8" x14ac:dyDescent="0.25">
      <c r="A1766" t="s">
        <v>10154</v>
      </c>
      <c r="B1766" t="s">
        <v>10939</v>
      </c>
      <c r="C1766" t="str">
        <f>VLOOKUP(E1766,foul_type,2,FALSE)&amp;" , &lt;team&gt;'s "</f>
        <v xml:space="preserve"> Personal Foul , &lt;team&gt;'s </v>
      </c>
      <c r="D1766" t="s">
        <v>10940</v>
      </c>
      <c r="E1766" t="s">
        <v>10809</v>
      </c>
      <c r="F1766" t="s">
        <v>10920</v>
      </c>
      <c r="G1766" t="s">
        <v>10924</v>
      </c>
      <c r="H1766" t="str">
        <f t="shared" si="28"/>
        <v>&lt;player1&gt; Punching Foul. &lt;lname&gt;'s 7th Personal Foul , &lt;team&gt;'s 11th Team Foul.</v>
      </c>
    </row>
    <row r="1767" spans="1:8" x14ac:dyDescent="0.25">
      <c r="A1767" t="s">
        <v>10154</v>
      </c>
      <c r="B1767" t="s">
        <v>10939</v>
      </c>
      <c r="C1767" t="str">
        <f>VLOOKUP(E1767,foul_type,2,FALSE)&amp;" , &lt;team&gt;'s "</f>
        <v xml:space="preserve"> Personal Foul , &lt;team&gt;'s </v>
      </c>
      <c r="D1767" t="s">
        <v>10940</v>
      </c>
      <c r="E1767" t="s">
        <v>10793</v>
      </c>
      <c r="F1767" t="s">
        <v>10921</v>
      </c>
      <c r="G1767" t="s">
        <v>10924</v>
      </c>
      <c r="H1767" t="str">
        <f t="shared" si="28"/>
        <v>&lt;player1&gt; Shooting Foul. &lt;lname&gt;'s 8th Personal Foul , &lt;team&gt;'s 11th Team Foul.</v>
      </c>
    </row>
    <row r="1768" spans="1:8" x14ac:dyDescent="0.25">
      <c r="A1768" t="s">
        <v>10154</v>
      </c>
      <c r="B1768" t="s">
        <v>10939</v>
      </c>
      <c r="C1768" t="str">
        <f>VLOOKUP(E1768,foul_type,2,FALSE)&amp;" , &lt;team&gt;'s "</f>
        <v xml:space="preserve"> Personal Foul , &lt;team&gt;'s </v>
      </c>
      <c r="D1768" t="s">
        <v>10940</v>
      </c>
      <c r="E1768" t="s">
        <v>10794</v>
      </c>
      <c r="F1768" t="s">
        <v>10921</v>
      </c>
      <c r="G1768" t="s">
        <v>10924</v>
      </c>
      <c r="H1768" t="str">
        <f t="shared" si="28"/>
        <v>&lt;player1&gt; Personal Foul. &lt;lname&gt;'s 8th Personal Foul , &lt;team&gt;'s 11th Team Foul.</v>
      </c>
    </row>
    <row r="1769" spans="1:8" x14ac:dyDescent="0.25">
      <c r="A1769" t="s">
        <v>10154</v>
      </c>
      <c r="B1769" t="s">
        <v>10939</v>
      </c>
      <c r="C1769" t="str">
        <f>VLOOKUP(E1769,foul_type,2,FALSE)&amp;" , &lt;team&gt;'s "</f>
        <v xml:space="preserve"> Personal Foul , &lt;team&gt;'s </v>
      </c>
      <c r="D1769" t="s">
        <v>10940</v>
      </c>
      <c r="E1769" t="s">
        <v>10795</v>
      </c>
      <c r="F1769" t="s">
        <v>10921</v>
      </c>
      <c r="G1769" t="s">
        <v>10924</v>
      </c>
      <c r="H1769" t="str">
        <f t="shared" si="28"/>
        <v>&lt;player1&gt; Offensive Foul. &lt;lname&gt;'s 8th Personal Foul , &lt;team&gt;'s 11th Team Foul.</v>
      </c>
    </row>
    <row r="1770" spans="1:8" x14ac:dyDescent="0.25">
      <c r="A1770" t="s">
        <v>10154</v>
      </c>
      <c r="B1770" t="s">
        <v>10939</v>
      </c>
      <c r="C1770" t="str">
        <f>VLOOKUP(E1770,foul_type,2,FALSE)&amp;" , &lt;team&gt;'s "</f>
        <v xml:space="preserve"> Personal Foul , &lt;team&gt;'s </v>
      </c>
      <c r="D1770" t="s">
        <v>10940</v>
      </c>
      <c r="E1770" t="s">
        <v>10796</v>
      </c>
      <c r="F1770" t="s">
        <v>10921</v>
      </c>
      <c r="G1770" t="s">
        <v>10924</v>
      </c>
      <c r="H1770" t="str">
        <f t="shared" si="28"/>
        <v>&lt;player1&gt; Illegal Defense Foul. &lt;lname&gt;'s 8th Personal Foul , &lt;team&gt;'s 11th Team Foul.</v>
      </c>
    </row>
    <row r="1771" spans="1:8" x14ac:dyDescent="0.25">
      <c r="A1771" t="s">
        <v>10154</v>
      </c>
      <c r="B1771" t="s">
        <v>10939</v>
      </c>
      <c r="C1771" t="str">
        <f>VLOOKUP(E1771,foul_type,2,FALSE)&amp;" , &lt;team&gt;'s "</f>
        <v xml:space="preserve"> Technical Foul , &lt;team&gt;'s </v>
      </c>
      <c r="D1771" t="s">
        <v>10940</v>
      </c>
      <c r="E1771" t="s">
        <v>10797</v>
      </c>
      <c r="F1771" t="s">
        <v>10921</v>
      </c>
      <c r="G1771" t="s">
        <v>10924</v>
      </c>
      <c r="H1771" t="str">
        <f t="shared" si="28"/>
        <v>&lt;player1&gt; Technical Foul. &lt;lname&gt;'s 8th Technical Foul , &lt;team&gt;'s 11th Team Foul.</v>
      </c>
    </row>
    <row r="1772" spans="1:8" x14ac:dyDescent="0.25">
      <c r="A1772" t="s">
        <v>10154</v>
      </c>
      <c r="B1772" t="s">
        <v>10939</v>
      </c>
      <c r="C1772" t="str">
        <f>VLOOKUP(E1772,foul_type,2,FALSE)&amp;" , &lt;team&gt;'s "</f>
        <v xml:space="preserve"> Personal Foul , &lt;team&gt;'s </v>
      </c>
      <c r="D1772" t="s">
        <v>10940</v>
      </c>
      <c r="E1772" t="s">
        <v>10798</v>
      </c>
      <c r="F1772" t="s">
        <v>10921</v>
      </c>
      <c r="G1772" t="s">
        <v>10924</v>
      </c>
      <c r="H1772" t="str">
        <f t="shared" si="28"/>
        <v>&lt;player1&gt; Loose Ball Foul. &lt;lname&gt;'s 8th Personal Foul , &lt;team&gt;'s 11th Team Foul.</v>
      </c>
    </row>
    <row r="1773" spans="1:8" x14ac:dyDescent="0.25">
      <c r="A1773" t="s">
        <v>10154</v>
      </c>
      <c r="B1773" t="s">
        <v>10939</v>
      </c>
      <c r="C1773" t="str">
        <f>VLOOKUP(E1773,foul_type,2,FALSE)&amp;" , &lt;team&gt;'s "</f>
        <v xml:space="preserve"> Flagrant Foul , &lt;team&gt;'s </v>
      </c>
      <c r="D1773" t="s">
        <v>10940</v>
      </c>
      <c r="E1773" t="s">
        <v>10799</v>
      </c>
      <c r="F1773" t="s">
        <v>10921</v>
      </c>
      <c r="G1773" t="s">
        <v>10924</v>
      </c>
      <c r="H1773" t="str">
        <f t="shared" si="28"/>
        <v>&lt;player1&gt; Flagrant Foul Type 2. &lt;lname&gt;'s 8th Flagrant Foul , &lt;team&gt;'s 11th Team Foul.</v>
      </c>
    </row>
    <row r="1774" spans="1:8" x14ac:dyDescent="0.25">
      <c r="A1774" t="s">
        <v>10154</v>
      </c>
      <c r="B1774" t="s">
        <v>10939</v>
      </c>
      <c r="C1774" t="str">
        <f>VLOOKUP(E1774,foul_type,2,FALSE)&amp;" , &lt;team&gt;'s "</f>
        <v xml:space="preserve"> Personal Foul , &lt;team&gt;'s </v>
      </c>
      <c r="D1774" t="s">
        <v>10940</v>
      </c>
      <c r="E1774" t="s">
        <v>10800</v>
      </c>
      <c r="F1774" t="s">
        <v>10921</v>
      </c>
      <c r="G1774" t="s">
        <v>10924</v>
      </c>
      <c r="H1774" t="str">
        <f t="shared" si="28"/>
        <v>&lt;player1&gt; Away From Ball Foul. &lt;lname&gt;'s 8th Personal Foul , &lt;team&gt;'s 11th Team Foul.</v>
      </c>
    </row>
    <row r="1775" spans="1:8" x14ac:dyDescent="0.25">
      <c r="A1775" t="s">
        <v>10154</v>
      </c>
      <c r="B1775" t="s">
        <v>10939</v>
      </c>
      <c r="C1775" t="str">
        <f>VLOOKUP(E1775,foul_type,2,FALSE)&amp;" , &lt;team&gt;'s "</f>
        <v xml:space="preserve"> Personal Foul , &lt;team&gt;'s </v>
      </c>
      <c r="D1775" t="s">
        <v>10940</v>
      </c>
      <c r="E1775" t="s">
        <v>10801</v>
      </c>
      <c r="F1775" t="s">
        <v>10921</v>
      </c>
      <c r="G1775" t="s">
        <v>10924</v>
      </c>
      <c r="H1775" t="str">
        <f t="shared" si="28"/>
        <v>&lt;player1&gt; Hanging on Rim Foul. &lt;lname&gt;'s 8th Personal Foul , &lt;team&gt;'s 11th Team Foul.</v>
      </c>
    </row>
    <row r="1776" spans="1:8" x14ac:dyDescent="0.25">
      <c r="A1776" t="s">
        <v>10154</v>
      </c>
      <c r="B1776" t="s">
        <v>10939</v>
      </c>
      <c r="C1776" t="str">
        <f>VLOOKUP(E1776,foul_type,2,FALSE)&amp;" , &lt;team&gt;'s "</f>
        <v xml:space="preserve"> Personal Foul , &lt;team&gt;'s </v>
      </c>
      <c r="D1776" t="s">
        <v>10940</v>
      </c>
      <c r="E1776" t="s">
        <v>10802</v>
      </c>
      <c r="F1776" t="s">
        <v>10921</v>
      </c>
      <c r="G1776" t="s">
        <v>10924</v>
      </c>
      <c r="H1776" t="str">
        <f t="shared" si="28"/>
        <v>&lt;player1&gt; Elbow Foul. &lt;lname&gt;'s 8th Personal Foul , &lt;team&gt;'s 11th Team Foul.</v>
      </c>
    </row>
    <row r="1777" spans="1:8" x14ac:dyDescent="0.25">
      <c r="A1777" t="s">
        <v>10154</v>
      </c>
      <c r="B1777" t="s">
        <v>10939</v>
      </c>
      <c r="C1777" t="str">
        <f>VLOOKUP(E1777,foul_type,2,FALSE)&amp;" , &lt;team&gt;'s "</f>
        <v xml:space="preserve"> Flagrant Foul , &lt;team&gt;'s </v>
      </c>
      <c r="D1777" t="s">
        <v>10940</v>
      </c>
      <c r="E1777" t="s">
        <v>10803</v>
      </c>
      <c r="F1777" t="s">
        <v>10921</v>
      </c>
      <c r="G1777" t="s">
        <v>10924</v>
      </c>
      <c r="H1777" t="str">
        <f t="shared" si="28"/>
        <v>&lt;player1&gt; Flagrant Foul Type 1. &lt;lname&gt;'s 8th Flagrant Foul , &lt;team&gt;'s 11th Team Foul.</v>
      </c>
    </row>
    <row r="1778" spans="1:8" x14ac:dyDescent="0.25">
      <c r="A1778" t="s">
        <v>10154</v>
      </c>
      <c r="B1778" t="s">
        <v>10939</v>
      </c>
      <c r="C1778" t="str">
        <f>VLOOKUP(E1778,foul_type,2,FALSE)&amp;" , &lt;team&gt;'s "</f>
        <v xml:space="preserve"> Personal Foul , &lt;team&gt;'s </v>
      </c>
      <c r="D1778" t="s">
        <v>10940</v>
      </c>
      <c r="E1778" t="s">
        <v>10804</v>
      </c>
      <c r="F1778" t="s">
        <v>10921</v>
      </c>
      <c r="G1778" t="s">
        <v>10924</v>
      </c>
      <c r="H1778" t="str">
        <f t="shared" si="28"/>
        <v>&lt;player1&gt; Clear Path Foul. &lt;lname&gt;'s 8th Personal Foul , &lt;team&gt;'s 11th Team Foul.</v>
      </c>
    </row>
    <row r="1779" spans="1:8" x14ac:dyDescent="0.25">
      <c r="A1779" t="s">
        <v>10154</v>
      </c>
      <c r="B1779" t="s">
        <v>10939</v>
      </c>
      <c r="C1779" t="str">
        <f>VLOOKUP(E1779,foul_type,2,FALSE)&amp;" , &lt;team&gt;'s "</f>
        <v xml:space="preserve"> Personal Foul , &lt;team&gt;'s </v>
      </c>
      <c r="D1779" t="s">
        <v>10940</v>
      </c>
      <c r="E1779" t="s">
        <v>10805</v>
      </c>
      <c r="F1779" t="s">
        <v>10921</v>
      </c>
      <c r="G1779" t="s">
        <v>10924</v>
      </c>
      <c r="H1779" t="str">
        <f t="shared" si="28"/>
        <v>&lt;player1&gt; Inbound Foul. &lt;lname&gt;'s 8th Personal Foul , &lt;team&gt;'s 11th Team Foul.</v>
      </c>
    </row>
    <row r="1780" spans="1:8" x14ac:dyDescent="0.25">
      <c r="A1780" t="s">
        <v>10154</v>
      </c>
      <c r="B1780" t="s">
        <v>10939</v>
      </c>
      <c r="C1780" t="str">
        <f>VLOOKUP(E1780,foul_type,2,FALSE)&amp;" , &lt;team&gt;'s "</f>
        <v xml:space="preserve"> Personal Foul , &lt;team&gt;'s </v>
      </c>
      <c r="D1780" t="s">
        <v>10940</v>
      </c>
      <c r="E1780" t="s">
        <v>10806</v>
      </c>
      <c r="F1780" t="s">
        <v>10921</v>
      </c>
      <c r="G1780" t="s">
        <v>10924</v>
      </c>
      <c r="H1780" t="str">
        <f t="shared" si="28"/>
        <v>&lt;player1&gt; Foul. &lt;lname&gt;'s 8th Personal Foul , &lt;team&gt;'s 11th Team Foul.</v>
      </c>
    </row>
    <row r="1781" spans="1:8" x14ac:dyDescent="0.25">
      <c r="A1781" t="s">
        <v>10154</v>
      </c>
      <c r="B1781" t="s">
        <v>10939</v>
      </c>
      <c r="C1781" t="str">
        <f>VLOOKUP(E1781,foul_type,2,FALSE)&amp;" , &lt;team&gt;'s "</f>
        <v xml:space="preserve"> Personal Foul , &lt;team&gt;'s </v>
      </c>
      <c r="D1781" t="s">
        <v>10940</v>
      </c>
      <c r="E1781" t="s">
        <v>10809</v>
      </c>
      <c r="F1781" t="s">
        <v>10921</v>
      </c>
      <c r="G1781" t="s">
        <v>10924</v>
      </c>
      <c r="H1781" t="str">
        <f t="shared" si="28"/>
        <v>&lt;player1&gt; Punching Foul. &lt;lname&gt;'s 8th Personal Foul , &lt;team&gt;'s 11th Team Foul.</v>
      </c>
    </row>
    <row r="1782" spans="1:8" x14ac:dyDescent="0.25">
      <c r="A1782" t="s">
        <v>10154</v>
      </c>
      <c r="B1782" t="s">
        <v>10939</v>
      </c>
      <c r="C1782" t="str">
        <f>VLOOKUP(E1782,foul_type,2,FALSE)&amp;" , &lt;team&gt;'s "</f>
        <v xml:space="preserve"> Personal Foul , &lt;team&gt;'s </v>
      </c>
      <c r="D1782" t="s">
        <v>10940</v>
      </c>
      <c r="E1782" t="s">
        <v>10793</v>
      </c>
      <c r="F1782" t="s">
        <v>10922</v>
      </c>
      <c r="G1782" t="s">
        <v>10924</v>
      </c>
      <c r="H1782" t="str">
        <f t="shared" si="28"/>
        <v>&lt;player1&gt; Shooting Foul. &lt;lname&gt;'s 9th Personal Foul , &lt;team&gt;'s 11th Team Foul.</v>
      </c>
    </row>
    <row r="1783" spans="1:8" x14ac:dyDescent="0.25">
      <c r="A1783" t="s">
        <v>10154</v>
      </c>
      <c r="B1783" t="s">
        <v>10939</v>
      </c>
      <c r="C1783" t="str">
        <f>VLOOKUP(E1783,foul_type,2,FALSE)&amp;" , &lt;team&gt;'s "</f>
        <v xml:space="preserve"> Personal Foul , &lt;team&gt;'s </v>
      </c>
      <c r="D1783" t="s">
        <v>10940</v>
      </c>
      <c r="E1783" t="s">
        <v>10794</v>
      </c>
      <c r="F1783" t="s">
        <v>10922</v>
      </c>
      <c r="G1783" t="s">
        <v>10924</v>
      </c>
      <c r="H1783" t="str">
        <f t="shared" si="28"/>
        <v>&lt;player1&gt; Personal Foul. &lt;lname&gt;'s 9th Personal Foul , &lt;team&gt;'s 11th Team Foul.</v>
      </c>
    </row>
    <row r="1784" spans="1:8" x14ac:dyDescent="0.25">
      <c r="A1784" t="s">
        <v>10154</v>
      </c>
      <c r="B1784" t="s">
        <v>10939</v>
      </c>
      <c r="C1784" t="str">
        <f>VLOOKUP(E1784,foul_type,2,FALSE)&amp;" , &lt;team&gt;'s "</f>
        <v xml:space="preserve"> Personal Foul , &lt;team&gt;'s </v>
      </c>
      <c r="D1784" t="s">
        <v>10940</v>
      </c>
      <c r="E1784" t="s">
        <v>10795</v>
      </c>
      <c r="F1784" t="s">
        <v>10922</v>
      </c>
      <c r="G1784" t="s">
        <v>10924</v>
      </c>
      <c r="H1784" t="str">
        <f t="shared" si="28"/>
        <v>&lt;player1&gt; Offensive Foul. &lt;lname&gt;'s 9th Personal Foul , &lt;team&gt;'s 11th Team Foul.</v>
      </c>
    </row>
    <row r="1785" spans="1:8" x14ac:dyDescent="0.25">
      <c r="A1785" t="s">
        <v>10154</v>
      </c>
      <c r="B1785" t="s">
        <v>10939</v>
      </c>
      <c r="C1785" t="str">
        <f>VLOOKUP(E1785,foul_type,2,FALSE)&amp;" , &lt;team&gt;'s "</f>
        <v xml:space="preserve"> Personal Foul , &lt;team&gt;'s </v>
      </c>
      <c r="D1785" t="s">
        <v>10940</v>
      </c>
      <c r="E1785" t="s">
        <v>10796</v>
      </c>
      <c r="F1785" t="s">
        <v>10922</v>
      </c>
      <c r="G1785" t="s">
        <v>10924</v>
      </c>
      <c r="H1785" t="str">
        <f t="shared" si="28"/>
        <v>&lt;player1&gt; Illegal Defense Foul. &lt;lname&gt;'s 9th Personal Foul , &lt;team&gt;'s 11th Team Foul.</v>
      </c>
    </row>
    <row r="1786" spans="1:8" x14ac:dyDescent="0.25">
      <c r="A1786" t="s">
        <v>10154</v>
      </c>
      <c r="B1786" t="s">
        <v>10939</v>
      </c>
      <c r="C1786" t="str">
        <f>VLOOKUP(E1786,foul_type,2,FALSE)&amp;" , &lt;team&gt;'s "</f>
        <v xml:space="preserve"> Technical Foul , &lt;team&gt;'s </v>
      </c>
      <c r="D1786" t="s">
        <v>10940</v>
      </c>
      <c r="E1786" t="s">
        <v>10797</v>
      </c>
      <c r="F1786" t="s">
        <v>10922</v>
      </c>
      <c r="G1786" t="s">
        <v>10924</v>
      </c>
      <c r="H1786" t="str">
        <f t="shared" si="28"/>
        <v>&lt;player1&gt; Technical Foul. &lt;lname&gt;'s 9th Technical Foul , &lt;team&gt;'s 11th Team Foul.</v>
      </c>
    </row>
    <row r="1787" spans="1:8" x14ac:dyDescent="0.25">
      <c r="A1787" t="s">
        <v>10154</v>
      </c>
      <c r="B1787" t="s">
        <v>10939</v>
      </c>
      <c r="C1787" t="str">
        <f>VLOOKUP(E1787,foul_type,2,FALSE)&amp;" , &lt;team&gt;'s "</f>
        <v xml:space="preserve"> Personal Foul , &lt;team&gt;'s </v>
      </c>
      <c r="D1787" t="s">
        <v>10940</v>
      </c>
      <c r="E1787" t="s">
        <v>10798</v>
      </c>
      <c r="F1787" t="s">
        <v>10922</v>
      </c>
      <c r="G1787" t="s">
        <v>10924</v>
      </c>
      <c r="H1787" t="str">
        <f t="shared" si="28"/>
        <v>&lt;player1&gt; Loose Ball Foul. &lt;lname&gt;'s 9th Personal Foul , &lt;team&gt;'s 11th Team Foul.</v>
      </c>
    </row>
    <row r="1788" spans="1:8" x14ac:dyDescent="0.25">
      <c r="A1788" t="s">
        <v>10154</v>
      </c>
      <c r="B1788" t="s">
        <v>10939</v>
      </c>
      <c r="C1788" t="str">
        <f>VLOOKUP(E1788,foul_type,2,FALSE)&amp;" , &lt;team&gt;'s "</f>
        <v xml:space="preserve"> Flagrant Foul , &lt;team&gt;'s </v>
      </c>
      <c r="D1788" t="s">
        <v>10940</v>
      </c>
      <c r="E1788" t="s">
        <v>10799</v>
      </c>
      <c r="F1788" t="s">
        <v>10922</v>
      </c>
      <c r="G1788" t="s">
        <v>10924</v>
      </c>
      <c r="H1788" t="str">
        <f t="shared" si="28"/>
        <v>&lt;player1&gt; Flagrant Foul Type 2. &lt;lname&gt;'s 9th Flagrant Foul , &lt;team&gt;'s 11th Team Foul.</v>
      </c>
    </row>
    <row r="1789" spans="1:8" x14ac:dyDescent="0.25">
      <c r="A1789" t="s">
        <v>10154</v>
      </c>
      <c r="B1789" t="s">
        <v>10939</v>
      </c>
      <c r="C1789" t="str">
        <f>VLOOKUP(E1789,foul_type,2,FALSE)&amp;" , &lt;team&gt;'s "</f>
        <v xml:space="preserve"> Personal Foul , &lt;team&gt;'s </v>
      </c>
      <c r="D1789" t="s">
        <v>10940</v>
      </c>
      <c r="E1789" t="s">
        <v>10800</v>
      </c>
      <c r="F1789" t="s">
        <v>10922</v>
      </c>
      <c r="G1789" t="s">
        <v>10924</v>
      </c>
      <c r="H1789" t="str">
        <f t="shared" si="28"/>
        <v>&lt;player1&gt; Away From Ball Foul. &lt;lname&gt;'s 9th Personal Foul , &lt;team&gt;'s 11th Team Foul.</v>
      </c>
    </row>
    <row r="1790" spans="1:8" x14ac:dyDescent="0.25">
      <c r="A1790" t="s">
        <v>10154</v>
      </c>
      <c r="B1790" t="s">
        <v>10939</v>
      </c>
      <c r="C1790" t="str">
        <f>VLOOKUP(E1790,foul_type,2,FALSE)&amp;" , &lt;team&gt;'s "</f>
        <v xml:space="preserve"> Personal Foul , &lt;team&gt;'s </v>
      </c>
      <c r="D1790" t="s">
        <v>10940</v>
      </c>
      <c r="E1790" t="s">
        <v>10801</v>
      </c>
      <c r="F1790" t="s">
        <v>10922</v>
      </c>
      <c r="G1790" t="s">
        <v>10924</v>
      </c>
      <c r="H1790" t="str">
        <f t="shared" si="28"/>
        <v>&lt;player1&gt; Hanging on Rim Foul. &lt;lname&gt;'s 9th Personal Foul , &lt;team&gt;'s 11th Team Foul.</v>
      </c>
    </row>
    <row r="1791" spans="1:8" x14ac:dyDescent="0.25">
      <c r="A1791" t="s">
        <v>10154</v>
      </c>
      <c r="B1791" t="s">
        <v>10939</v>
      </c>
      <c r="C1791" t="str">
        <f>VLOOKUP(E1791,foul_type,2,FALSE)&amp;" , &lt;team&gt;'s "</f>
        <v xml:space="preserve"> Personal Foul , &lt;team&gt;'s </v>
      </c>
      <c r="D1791" t="s">
        <v>10940</v>
      </c>
      <c r="E1791" t="s">
        <v>10802</v>
      </c>
      <c r="F1791" t="s">
        <v>10922</v>
      </c>
      <c r="G1791" t="s">
        <v>10924</v>
      </c>
      <c r="H1791" t="str">
        <f t="shared" si="28"/>
        <v>&lt;player1&gt; Elbow Foul. &lt;lname&gt;'s 9th Personal Foul , &lt;team&gt;'s 11th Team Foul.</v>
      </c>
    </row>
    <row r="1792" spans="1:8" x14ac:dyDescent="0.25">
      <c r="A1792" t="s">
        <v>10154</v>
      </c>
      <c r="B1792" t="s">
        <v>10939</v>
      </c>
      <c r="C1792" t="str">
        <f>VLOOKUP(E1792,foul_type,2,FALSE)&amp;" , &lt;team&gt;'s "</f>
        <v xml:space="preserve"> Flagrant Foul , &lt;team&gt;'s </v>
      </c>
      <c r="D1792" t="s">
        <v>10940</v>
      </c>
      <c r="E1792" t="s">
        <v>10803</v>
      </c>
      <c r="F1792" t="s">
        <v>10922</v>
      </c>
      <c r="G1792" t="s">
        <v>10924</v>
      </c>
      <c r="H1792" t="str">
        <f t="shared" si="28"/>
        <v>&lt;player1&gt; Flagrant Foul Type 1. &lt;lname&gt;'s 9th Flagrant Foul , &lt;team&gt;'s 11th Team Foul.</v>
      </c>
    </row>
    <row r="1793" spans="1:8" x14ac:dyDescent="0.25">
      <c r="A1793" t="s">
        <v>10154</v>
      </c>
      <c r="B1793" t="s">
        <v>10939</v>
      </c>
      <c r="C1793" t="str">
        <f>VLOOKUP(E1793,foul_type,2,FALSE)&amp;" , &lt;team&gt;'s "</f>
        <v xml:space="preserve"> Personal Foul , &lt;team&gt;'s </v>
      </c>
      <c r="D1793" t="s">
        <v>10940</v>
      </c>
      <c r="E1793" t="s">
        <v>10804</v>
      </c>
      <c r="F1793" t="s">
        <v>10922</v>
      </c>
      <c r="G1793" t="s">
        <v>10924</v>
      </c>
      <c r="H1793" t="str">
        <f t="shared" si="28"/>
        <v>&lt;player1&gt; Clear Path Foul. &lt;lname&gt;'s 9th Personal Foul , &lt;team&gt;'s 11th Team Foul.</v>
      </c>
    </row>
    <row r="1794" spans="1:8" x14ac:dyDescent="0.25">
      <c r="A1794" t="s">
        <v>10154</v>
      </c>
      <c r="B1794" t="s">
        <v>10939</v>
      </c>
      <c r="C1794" t="str">
        <f>VLOOKUP(E1794,foul_type,2,FALSE)&amp;" , &lt;team&gt;'s "</f>
        <v xml:space="preserve"> Personal Foul , &lt;team&gt;'s </v>
      </c>
      <c r="D1794" t="s">
        <v>10940</v>
      </c>
      <c r="E1794" t="s">
        <v>10805</v>
      </c>
      <c r="F1794" t="s">
        <v>10922</v>
      </c>
      <c r="G1794" t="s">
        <v>10924</v>
      </c>
      <c r="H1794" t="str">
        <f t="shared" si="28"/>
        <v>&lt;player1&gt; Inbound Foul. &lt;lname&gt;'s 9th Personal Foul , &lt;team&gt;'s 11th Team Foul.</v>
      </c>
    </row>
    <row r="1795" spans="1:8" x14ac:dyDescent="0.25">
      <c r="A1795" t="s">
        <v>10154</v>
      </c>
      <c r="B1795" t="s">
        <v>10939</v>
      </c>
      <c r="C1795" t="str">
        <f>VLOOKUP(E1795,foul_type,2,FALSE)&amp;" , &lt;team&gt;'s "</f>
        <v xml:space="preserve"> Personal Foul , &lt;team&gt;'s </v>
      </c>
      <c r="D1795" t="s">
        <v>10940</v>
      </c>
      <c r="E1795" t="s">
        <v>10806</v>
      </c>
      <c r="F1795" t="s">
        <v>10922</v>
      </c>
      <c r="G1795" t="s">
        <v>10924</v>
      </c>
      <c r="H1795" t="str">
        <f t="shared" si="28"/>
        <v>&lt;player1&gt; Foul. &lt;lname&gt;'s 9th Personal Foul , &lt;team&gt;'s 11th Team Foul.</v>
      </c>
    </row>
    <row r="1796" spans="1:8" x14ac:dyDescent="0.25">
      <c r="A1796" t="s">
        <v>10154</v>
      </c>
      <c r="B1796" t="s">
        <v>10939</v>
      </c>
      <c r="C1796" t="str">
        <f>VLOOKUP(E1796,foul_type,2,FALSE)&amp;" , &lt;team&gt;'s "</f>
        <v xml:space="preserve"> Personal Foul , &lt;team&gt;'s </v>
      </c>
      <c r="D1796" t="s">
        <v>10940</v>
      </c>
      <c r="E1796" t="s">
        <v>10809</v>
      </c>
      <c r="F1796" t="s">
        <v>10922</v>
      </c>
      <c r="G1796" t="s">
        <v>10924</v>
      </c>
      <c r="H1796" t="str">
        <f t="shared" si="28"/>
        <v>&lt;player1&gt; Punching Foul. &lt;lname&gt;'s 9th Personal Foul , &lt;team&gt;'s 11th Team Foul.</v>
      </c>
    </row>
    <row r="1797" spans="1:8" x14ac:dyDescent="0.25">
      <c r="A1797" t="s">
        <v>10154</v>
      </c>
      <c r="B1797" t="s">
        <v>10939</v>
      </c>
      <c r="C1797" t="str">
        <f>VLOOKUP(E1797,foul_type,2,FALSE)&amp;" , &lt;team&gt;'s "</f>
        <v xml:space="preserve"> Personal Foul , &lt;team&gt;'s </v>
      </c>
      <c r="D1797" t="s">
        <v>10940</v>
      </c>
      <c r="E1797" t="s">
        <v>10793</v>
      </c>
      <c r="F1797" t="s">
        <v>10923</v>
      </c>
      <c r="G1797" t="s">
        <v>10924</v>
      </c>
      <c r="H1797" t="str">
        <f t="shared" si="28"/>
        <v>&lt;player1&gt; Shooting Foul. &lt;lname&gt;'s 10th Personal Foul , &lt;team&gt;'s 11th Team Foul.</v>
      </c>
    </row>
    <row r="1798" spans="1:8" x14ac:dyDescent="0.25">
      <c r="A1798" t="s">
        <v>10154</v>
      </c>
      <c r="B1798" t="s">
        <v>10939</v>
      </c>
      <c r="C1798" t="str">
        <f>VLOOKUP(E1798,foul_type,2,FALSE)&amp;" , &lt;team&gt;'s "</f>
        <v xml:space="preserve"> Personal Foul , &lt;team&gt;'s </v>
      </c>
      <c r="D1798" t="s">
        <v>10940</v>
      </c>
      <c r="E1798" t="s">
        <v>10794</v>
      </c>
      <c r="F1798" t="s">
        <v>10923</v>
      </c>
      <c r="G1798" t="s">
        <v>10924</v>
      </c>
      <c r="H1798" t="str">
        <f t="shared" si="28"/>
        <v>&lt;player1&gt; Personal Foul. &lt;lname&gt;'s 10th Personal Foul , &lt;team&gt;'s 11th Team Foul.</v>
      </c>
    </row>
    <row r="1799" spans="1:8" x14ac:dyDescent="0.25">
      <c r="A1799" t="s">
        <v>10154</v>
      </c>
      <c r="B1799" t="s">
        <v>10939</v>
      </c>
      <c r="C1799" t="str">
        <f>VLOOKUP(E1799,foul_type,2,FALSE)&amp;" , &lt;team&gt;'s "</f>
        <v xml:space="preserve"> Personal Foul , &lt;team&gt;'s </v>
      </c>
      <c r="D1799" t="s">
        <v>10940</v>
      </c>
      <c r="E1799" t="s">
        <v>10795</v>
      </c>
      <c r="F1799" t="s">
        <v>10923</v>
      </c>
      <c r="G1799" t="s">
        <v>10924</v>
      </c>
      <c r="H1799" t="str">
        <f t="shared" si="28"/>
        <v>&lt;player1&gt; Offensive Foul. &lt;lname&gt;'s 10th Personal Foul , &lt;team&gt;'s 11th Team Foul.</v>
      </c>
    </row>
    <row r="1800" spans="1:8" x14ac:dyDescent="0.25">
      <c r="A1800" t="s">
        <v>10154</v>
      </c>
      <c r="B1800" t="s">
        <v>10939</v>
      </c>
      <c r="C1800" t="str">
        <f>VLOOKUP(E1800,foul_type,2,FALSE)&amp;" , &lt;team&gt;'s "</f>
        <v xml:space="preserve"> Personal Foul , &lt;team&gt;'s </v>
      </c>
      <c r="D1800" t="s">
        <v>10940</v>
      </c>
      <c r="E1800" t="s">
        <v>10796</v>
      </c>
      <c r="F1800" t="s">
        <v>10923</v>
      </c>
      <c r="G1800" t="s">
        <v>10924</v>
      </c>
      <c r="H1800" t="str">
        <f t="shared" si="28"/>
        <v>&lt;player1&gt; Illegal Defense Foul. &lt;lname&gt;'s 10th Personal Foul , &lt;team&gt;'s 11th Team Foul.</v>
      </c>
    </row>
    <row r="1801" spans="1:8" x14ac:dyDescent="0.25">
      <c r="A1801" t="s">
        <v>10154</v>
      </c>
      <c r="B1801" t="s">
        <v>10939</v>
      </c>
      <c r="C1801" t="str">
        <f>VLOOKUP(E1801,foul_type,2,FALSE)&amp;" , &lt;team&gt;'s "</f>
        <v xml:space="preserve"> Technical Foul , &lt;team&gt;'s </v>
      </c>
      <c r="D1801" t="s">
        <v>10940</v>
      </c>
      <c r="E1801" t="s">
        <v>10797</v>
      </c>
      <c r="F1801" t="s">
        <v>10923</v>
      </c>
      <c r="G1801" t="s">
        <v>10924</v>
      </c>
      <c r="H1801" t="str">
        <f t="shared" si="28"/>
        <v>&lt;player1&gt; Technical Foul. &lt;lname&gt;'s 10th Technical Foul , &lt;team&gt;'s 11th Team Foul.</v>
      </c>
    </row>
    <row r="1802" spans="1:8" x14ac:dyDescent="0.25">
      <c r="A1802" t="s">
        <v>10154</v>
      </c>
      <c r="B1802" t="s">
        <v>10939</v>
      </c>
      <c r="C1802" t="str">
        <f>VLOOKUP(E1802,foul_type,2,FALSE)&amp;" , &lt;team&gt;'s "</f>
        <v xml:space="preserve"> Personal Foul , &lt;team&gt;'s </v>
      </c>
      <c r="D1802" t="s">
        <v>10940</v>
      </c>
      <c r="E1802" t="s">
        <v>10798</v>
      </c>
      <c r="F1802" t="s">
        <v>10923</v>
      </c>
      <c r="G1802" t="s">
        <v>10924</v>
      </c>
      <c r="H1802" t="str">
        <f t="shared" si="28"/>
        <v>&lt;player1&gt; Loose Ball Foul. &lt;lname&gt;'s 10th Personal Foul , &lt;team&gt;'s 11th Team Foul.</v>
      </c>
    </row>
    <row r="1803" spans="1:8" x14ac:dyDescent="0.25">
      <c r="A1803" t="s">
        <v>10154</v>
      </c>
      <c r="B1803" t="s">
        <v>10939</v>
      </c>
      <c r="C1803" t="str">
        <f>VLOOKUP(E1803,foul_type,2,FALSE)&amp;" , &lt;team&gt;'s "</f>
        <v xml:space="preserve"> Flagrant Foul , &lt;team&gt;'s </v>
      </c>
      <c r="D1803" t="s">
        <v>10940</v>
      </c>
      <c r="E1803" t="s">
        <v>10799</v>
      </c>
      <c r="F1803" t="s">
        <v>10923</v>
      </c>
      <c r="G1803" t="s">
        <v>10924</v>
      </c>
      <c r="H1803" t="str">
        <f t="shared" si="28"/>
        <v>&lt;player1&gt; Flagrant Foul Type 2. &lt;lname&gt;'s 10th Flagrant Foul , &lt;team&gt;'s 11th Team Foul.</v>
      </c>
    </row>
    <row r="1804" spans="1:8" x14ac:dyDescent="0.25">
      <c r="A1804" t="s">
        <v>10154</v>
      </c>
      <c r="B1804" t="s">
        <v>10939</v>
      </c>
      <c r="C1804" t="str">
        <f>VLOOKUP(E1804,foul_type,2,FALSE)&amp;" , &lt;team&gt;'s "</f>
        <v xml:space="preserve"> Personal Foul , &lt;team&gt;'s </v>
      </c>
      <c r="D1804" t="s">
        <v>10940</v>
      </c>
      <c r="E1804" t="s">
        <v>10800</v>
      </c>
      <c r="F1804" t="s">
        <v>10923</v>
      </c>
      <c r="G1804" t="s">
        <v>10924</v>
      </c>
      <c r="H1804" t="str">
        <f t="shared" si="28"/>
        <v>&lt;player1&gt; Away From Ball Foul. &lt;lname&gt;'s 10th Personal Foul , &lt;team&gt;'s 11th Team Foul.</v>
      </c>
    </row>
    <row r="1805" spans="1:8" x14ac:dyDescent="0.25">
      <c r="A1805" t="s">
        <v>10154</v>
      </c>
      <c r="B1805" t="s">
        <v>10939</v>
      </c>
      <c r="C1805" t="str">
        <f>VLOOKUP(E1805,foul_type,2,FALSE)&amp;" , &lt;team&gt;'s "</f>
        <v xml:space="preserve"> Personal Foul , &lt;team&gt;'s </v>
      </c>
      <c r="D1805" t="s">
        <v>10940</v>
      </c>
      <c r="E1805" t="s">
        <v>10801</v>
      </c>
      <c r="F1805" t="s">
        <v>10923</v>
      </c>
      <c r="G1805" t="s">
        <v>10924</v>
      </c>
      <c r="H1805" t="str">
        <f t="shared" ref="H1805:H1868" si="29">+CONCATENATE(A1805,E1805,B1805,F1805,C1805,G1805,D1805)</f>
        <v>&lt;player1&gt; Hanging on Rim Foul. &lt;lname&gt;'s 10th Personal Foul , &lt;team&gt;'s 11th Team Foul.</v>
      </c>
    </row>
    <row r="1806" spans="1:8" x14ac:dyDescent="0.25">
      <c r="A1806" t="s">
        <v>10154</v>
      </c>
      <c r="B1806" t="s">
        <v>10939</v>
      </c>
      <c r="C1806" t="str">
        <f>VLOOKUP(E1806,foul_type,2,FALSE)&amp;" , &lt;team&gt;'s "</f>
        <v xml:space="preserve"> Personal Foul , &lt;team&gt;'s </v>
      </c>
      <c r="D1806" t="s">
        <v>10940</v>
      </c>
      <c r="E1806" t="s">
        <v>10802</v>
      </c>
      <c r="F1806" t="s">
        <v>10923</v>
      </c>
      <c r="G1806" t="s">
        <v>10924</v>
      </c>
      <c r="H1806" t="str">
        <f t="shared" si="29"/>
        <v>&lt;player1&gt; Elbow Foul. &lt;lname&gt;'s 10th Personal Foul , &lt;team&gt;'s 11th Team Foul.</v>
      </c>
    </row>
    <row r="1807" spans="1:8" x14ac:dyDescent="0.25">
      <c r="A1807" t="s">
        <v>10154</v>
      </c>
      <c r="B1807" t="s">
        <v>10939</v>
      </c>
      <c r="C1807" t="str">
        <f>VLOOKUP(E1807,foul_type,2,FALSE)&amp;" , &lt;team&gt;'s "</f>
        <v xml:space="preserve"> Flagrant Foul , &lt;team&gt;'s </v>
      </c>
      <c r="D1807" t="s">
        <v>10940</v>
      </c>
      <c r="E1807" t="s">
        <v>10803</v>
      </c>
      <c r="F1807" t="s">
        <v>10923</v>
      </c>
      <c r="G1807" t="s">
        <v>10924</v>
      </c>
      <c r="H1807" t="str">
        <f t="shared" si="29"/>
        <v>&lt;player1&gt; Flagrant Foul Type 1. &lt;lname&gt;'s 10th Flagrant Foul , &lt;team&gt;'s 11th Team Foul.</v>
      </c>
    </row>
    <row r="1808" spans="1:8" x14ac:dyDescent="0.25">
      <c r="A1808" t="s">
        <v>10154</v>
      </c>
      <c r="B1808" t="s">
        <v>10939</v>
      </c>
      <c r="C1808" t="str">
        <f>VLOOKUP(E1808,foul_type,2,FALSE)&amp;" , &lt;team&gt;'s "</f>
        <v xml:space="preserve"> Personal Foul , &lt;team&gt;'s </v>
      </c>
      <c r="D1808" t="s">
        <v>10940</v>
      </c>
      <c r="E1808" t="s">
        <v>10804</v>
      </c>
      <c r="F1808" t="s">
        <v>10923</v>
      </c>
      <c r="G1808" t="s">
        <v>10924</v>
      </c>
      <c r="H1808" t="str">
        <f t="shared" si="29"/>
        <v>&lt;player1&gt; Clear Path Foul. &lt;lname&gt;'s 10th Personal Foul , &lt;team&gt;'s 11th Team Foul.</v>
      </c>
    </row>
    <row r="1809" spans="1:8" x14ac:dyDescent="0.25">
      <c r="A1809" t="s">
        <v>10154</v>
      </c>
      <c r="B1809" t="s">
        <v>10939</v>
      </c>
      <c r="C1809" t="str">
        <f>VLOOKUP(E1809,foul_type,2,FALSE)&amp;" , &lt;team&gt;'s "</f>
        <v xml:space="preserve"> Personal Foul , &lt;team&gt;'s </v>
      </c>
      <c r="D1809" t="s">
        <v>10940</v>
      </c>
      <c r="E1809" t="s">
        <v>10805</v>
      </c>
      <c r="F1809" t="s">
        <v>10923</v>
      </c>
      <c r="G1809" t="s">
        <v>10924</v>
      </c>
      <c r="H1809" t="str">
        <f t="shared" si="29"/>
        <v>&lt;player1&gt; Inbound Foul. &lt;lname&gt;'s 10th Personal Foul , &lt;team&gt;'s 11th Team Foul.</v>
      </c>
    </row>
    <row r="1810" spans="1:8" x14ac:dyDescent="0.25">
      <c r="A1810" t="s">
        <v>10154</v>
      </c>
      <c r="B1810" t="s">
        <v>10939</v>
      </c>
      <c r="C1810" t="str">
        <f>VLOOKUP(E1810,foul_type,2,FALSE)&amp;" , &lt;team&gt;'s "</f>
        <v xml:space="preserve"> Personal Foul , &lt;team&gt;'s </v>
      </c>
      <c r="D1810" t="s">
        <v>10940</v>
      </c>
      <c r="E1810" t="s">
        <v>10806</v>
      </c>
      <c r="F1810" t="s">
        <v>10923</v>
      </c>
      <c r="G1810" t="s">
        <v>10924</v>
      </c>
      <c r="H1810" t="str">
        <f t="shared" si="29"/>
        <v>&lt;player1&gt; Foul. &lt;lname&gt;'s 10th Personal Foul , &lt;team&gt;'s 11th Team Foul.</v>
      </c>
    </row>
    <row r="1811" spans="1:8" x14ac:dyDescent="0.25">
      <c r="A1811" t="s">
        <v>10154</v>
      </c>
      <c r="B1811" t="s">
        <v>10939</v>
      </c>
      <c r="C1811" t="str">
        <f>VLOOKUP(E1811,foul_type,2,FALSE)&amp;" , &lt;team&gt;'s "</f>
        <v xml:space="preserve"> Personal Foul , &lt;team&gt;'s </v>
      </c>
      <c r="D1811" t="s">
        <v>10940</v>
      </c>
      <c r="E1811" t="s">
        <v>10809</v>
      </c>
      <c r="F1811" t="s">
        <v>10923</v>
      </c>
      <c r="G1811" t="s">
        <v>10924</v>
      </c>
      <c r="H1811" t="str">
        <f t="shared" si="29"/>
        <v>&lt;player1&gt; Punching Foul. &lt;lname&gt;'s 10th Personal Foul , &lt;team&gt;'s 11th Team Foul.</v>
      </c>
    </row>
    <row r="1812" spans="1:8" x14ac:dyDescent="0.25">
      <c r="A1812" t="s">
        <v>10154</v>
      </c>
      <c r="B1812" t="s">
        <v>10939</v>
      </c>
      <c r="C1812" t="str">
        <f>VLOOKUP(E1812,foul_type,2,FALSE)&amp;" , &lt;team&gt;'s "</f>
        <v xml:space="preserve"> Personal Foul , &lt;team&gt;'s </v>
      </c>
      <c r="D1812" t="s">
        <v>10940</v>
      </c>
      <c r="E1812" t="s">
        <v>10793</v>
      </c>
      <c r="F1812" t="s">
        <v>10924</v>
      </c>
      <c r="G1812" t="s">
        <v>10924</v>
      </c>
      <c r="H1812" t="str">
        <f t="shared" si="29"/>
        <v>&lt;player1&gt; Shooting Foul. &lt;lname&gt;'s 11th Personal Foul , &lt;team&gt;'s 11th Team Foul.</v>
      </c>
    </row>
    <row r="1813" spans="1:8" x14ac:dyDescent="0.25">
      <c r="A1813" t="s">
        <v>10154</v>
      </c>
      <c r="B1813" t="s">
        <v>10939</v>
      </c>
      <c r="C1813" t="str">
        <f>VLOOKUP(E1813,foul_type,2,FALSE)&amp;" , &lt;team&gt;'s "</f>
        <v xml:space="preserve"> Personal Foul , &lt;team&gt;'s </v>
      </c>
      <c r="D1813" t="s">
        <v>10940</v>
      </c>
      <c r="E1813" t="s">
        <v>10794</v>
      </c>
      <c r="F1813" t="s">
        <v>10924</v>
      </c>
      <c r="G1813" t="s">
        <v>10924</v>
      </c>
      <c r="H1813" t="str">
        <f t="shared" si="29"/>
        <v>&lt;player1&gt; Personal Foul. &lt;lname&gt;'s 11th Personal Foul , &lt;team&gt;'s 11th Team Foul.</v>
      </c>
    </row>
    <row r="1814" spans="1:8" x14ac:dyDescent="0.25">
      <c r="A1814" t="s">
        <v>10154</v>
      </c>
      <c r="B1814" t="s">
        <v>10939</v>
      </c>
      <c r="C1814" t="str">
        <f>VLOOKUP(E1814,foul_type,2,FALSE)&amp;" , &lt;team&gt;'s "</f>
        <v xml:space="preserve"> Personal Foul , &lt;team&gt;'s </v>
      </c>
      <c r="D1814" t="s">
        <v>10940</v>
      </c>
      <c r="E1814" t="s">
        <v>10795</v>
      </c>
      <c r="F1814" t="s">
        <v>10924</v>
      </c>
      <c r="G1814" t="s">
        <v>10924</v>
      </c>
      <c r="H1814" t="str">
        <f t="shared" si="29"/>
        <v>&lt;player1&gt; Offensive Foul. &lt;lname&gt;'s 11th Personal Foul , &lt;team&gt;'s 11th Team Foul.</v>
      </c>
    </row>
    <row r="1815" spans="1:8" x14ac:dyDescent="0.25">
      <c r="A1815" t="s">
        <v>10154</v>
      </c>
      <c r="B1815" t="s">
        <v>10939</v>
      </c>
      <c r="C1815" t="str">
        <f>VLOOKUP(E1815,foul_type,2,FALSE)&amp;" , &lt;team&gt;'s "</f>
        <v xml:space="preserve"> Personal Foul , &lt;team&gt;'s </v>
      </c>
      <c r="D1815" t="s">
        <v>10940</v>
      </c>
      <c r="E1815" t="s">
        <v>10796</v>
      </c>
      <c r="F1815" t="s">
        <v>10924</v>
      </c>
      <c r="G1815" t="s">
        <v>10924</v>
      </c>
      <c r="H1815" t="str">
        <f t="shared" si="29"/>
        <v>&lt;player1&gt; Illegal Defense Foul. &lt;lname&gt;'s 11th Personal Foul , &lt;team&gt;'s 11th Team Foul.</v>
      </c>
    </row>
    <row r="1816" spans="1:8" x14ac:dyDescent="0.25">
      <c r="A1816" t="s">
        <v>10154</v>
      </c>
      <c r="B1816" t="s">
        <v>10939</v>
      </c>
      <c r="C1816" t="str">
        <f>VLOOKUP(E1816,foul_type,2,FALSE)&amp;" , &lt;team&gt;'s "</f>
        <v xml:space="preserve"> Technical Foul , &lt;team&gt;'s </v>
      </c>
      <c r="D1816" t="s">
        <v>10940</v>
      </c>
      <c r="E1816" t="s">
        <v>10797</v>
      </c>
      <c r="F1816" t="s">
        <v>10924</v>
      </c>
      <c r="G1816" t="s">
        <v>10924</v>
      </c>
      <c r="H1816" t="str">
        <f t="shared" si="29"/>
        <v>&lt;player1&gt; Technical Foul. &lt;lname&gt;'s 11th Technical Foul , &lt;team&gt;'s 11th Team Foul.</v>
      </c>
    </row>
    <row r="1817" spans="1:8" x14ac:dyDescent="0.25">
      <c r="A1817" t="s">
        <v>10154</v>
      </c>
      <c r="B1817" t="s">
        <v>10939</v>
      </c>
      <c r="C1817" t="str">
        <f>VLOOKUP(E1817,foul_type,2,FALSE)&amp;" , &lt;team&gt;'s "</f>
        <v xml:space="preserve"> Personal Foul , &lt;team&gt;'s </v>
      </c>
      <c r="D1817" t="s">
        <v>10940</v>
      </c>
      <c r="E1817" t="s">
        <v>10798</v>
      </c>
      <c r="F1817" t="s">
        <v>10924</v>
      </c>
      <c r="G1817" t="s">
        <v>10924</v>
      </c>
      <c r="H1817" t="str">
        <f t="shared" si="29"/>
        <v>&lt;player1&gt; Loose Ball Foul. &lt;lname&gt;'s 11th Personal Foul , &lt;team&gt;'s 11th Team Foul.</v>
      </c>
    </row>
    <row r="1818" spans="1:8" x14ac:dyDescent="0.25">
      <c r="A1818" t="s">
        <v>10154</v>
      </c>
      <c r="B1818" t="s">
        <v>10939</v>
      </c>
      <c r="C1818" t="str">
        <f>VLOOKUP(E1818,foul_type,2,FALSE)&amp;" , &lt;team&gt;'s "</f>
        <v xml:space="preserve"> Flagrant Foul , &lt;team&gt;'s </v>
      </c>
      <c r="D1818" t="s">
        <v>10940</v>
      </c>
      <c r="E1818" t="s">
        <v>10799</v>
      </c>
      <c r="F1818" t="s">
        <v>10924</v>
      </c>
      <c r="G1818" t="s">
        <v>10924</v>
      </c>
      <c r="H1818" t="str">
        <f t="shared" si="29"/>
        <v>&lt;player1&gt; Flagrant Foul Type 2. &lt;lname&gt;'s 11th Flagrant Foul , &lt;team&gt;'s 11th Team Foul.</v>
      </c>
    </row>
    <row r="1819" spans="1:8" x14ac:dyDescent="0.25">
      <c r="A1819" t="s">
        <v>10154</v>
      </c>
      <c r="B1819" t="s">
        <v>10939</v>
      </c>
      <c r="C1819" t="str">
        <f>VLOOKUP(E1819,foul_type,2,FALSE)&amp;" , &lt;team&gt;'s "</f>
        <v xml:space="preserve"> Personal Foul , &lt;team&gt;'s </v>
      </c>
      <c r="D1819" t="s">
        <v>10940</v>
      </c>
      <c r="E1819" t="s">
        <v>10800</v>
      </c>
      <c r="F1819" t="s">
        <v>10924</v>
      </c>
      <c r="G1819" t="s">
        <v>10924</v>
      </c>
      <c r="H1819" t="str">
        <f t="shared" si="29"/>
        <v>&lt;player1&gt; Away From Ball Foul. &lt;lname&gt;'s 11th Personal Foul , &lt;team&gt;'s 11th Team Foul.</v>
      </c>
    </row>
    <row r="1820" spans="1:8" x14ac:dyDescent="0.25">
      <c r="A1820" t="s">
        <v>10154</v>
      </c>
      <c r="B1820" t="s">
        <v>10939</v>
      </c>
      <c r="C1820" t="str">
        <f>VLOOKUP(E1820,foul_type,2,FALSE)&amp;" , &lt;team&gt;'s "</f>
        <v xml:space="preserve"> Personal Foul , &lt;team&gt;'s </v>
      </c>
      <c r="D1820" t="s">
        <v>10940</v>
      </c>
      <c r="E1820" t="s">
        <v>10801</v>
      </c>
      <c r="F1820" t="s">
        <v>10924</v>
      </c>
      <c r="G1820" t="s">
        <v>10924</v>
      </c>
      <c r="H1820" t="str">
        <f t="shared" si="29"/>
        <v>&lt;player1&gt; Hanging on Rim Foul. &lt;lname&gt;'s 11th Personal Foul , &lt;team&gt;'s 11th Team Foul.</v>
      </c>
    </row>
    <row r="1821" spans="1:8" x14ac:dyDescent="0.25">
      <c r="A1821" t="s">
        <v>10154</v>
      </c>
      <c r="B1821" t="s">
        <v>10939</v>
      </c>
      <c r="C1821" t="str">
        <f>VLOOKUP(E1821,foul_type,2,FALSE)&amp;" , &lt;team&gt;'s "</f>
        <v xml:space="preserve"> Personal Foul , &lt;team&gt;'s </v>
      </c>
      <c r="D1821" t="s">
        <v>10940</v>
      </c>
      <c r="E1821" t="s">
        <v>10802</v>
      </c>
      <c r="F1821" t="s">
        <v>10924</v>
      </c>
      <c r="G1821" t="s">
        <v>10924</v>
      </c>
      <c r="H1821" t="str">
        <f t="shared" si="29"/>
        <v>&lt;player1&gt; Elbow Foul. &lt;lname&gt;'s 11th Personal Foul , &lt;team&gt;'s 11th Team Foul.</v>
      </c>
    </row>
    <row r="1822" spans="1:8" x14ac:dyDescent="0.25">
      <c r="A1822" t="s">
        <v>10154</v>
      </c>
      <c r="B1822" t="s">
        <v>10939</v>
      </c>
      <c r="C1822" t="str">
        <f>VLOOKUP(E1822,foul_type,2,FALSE)&amp;" , &lt;team&gt;'s "</f>
        <v xml:space="preserve"> Flagrant Foul , &lt;team&gt;'s </v>
      </c>
      <c r="D1822" t="s">
        <v>10940</v>
      </c>
      <c r="E1822" t="s">
        <v>10803</v>
      </c>
      <c r="F1822" t="s">
        <v>10924</v>
      </c>
      <c r="G1822" t="s">
        <v>10924</v>
      </c>
      <c r="H1822" t="str">
        <f t="shared" si="29"/>
        <v>&lt;player1&gt; Flagrant Foul Type 1. &lt;lname&gt;'s 11th Flagrant Foul , &lt;team&gt;'s 11th Team Foul.</v>
      </c>
    </row>
    <row r="1823" spans="1:8" x14ac:dyDescent="0.25">
      <c r="A1823" t="s">
        <v>10154</v>
      </c>
      <c r="B1823" t="s">
        <v>10939</v>
      </c>
      <c r="C1823" t="str">
        <f>VLOOKUP(E1823,foul_type,2,FALSE)&amp;" , &lt;team&gt;'s "</f>
        <v xml:space="preserve"> Personal Foul , &lt;team&gt;'s </v>
      </c>
      <c r="D1823" t="s">
        <v>10940</v>
      </c>
      <c r="E1823" t="s">
        <v>10804</v>
      </c>
      <c r="F1823" t="s">
        <v>10924</v>
      </c>
      <c r="G1823" t="s">
        <v>10924</v>
      </c>
      <c r="H1823" t="str">
        <f t="shared" si="29"/>
        <v>&lt;player1&gt; Clear Path Foul. &lt;lname&gt;'s 11th Personal Foul , &lt;team&gt;'s 11th Team Foul.</v>
      </c>
    </row>
    <row r="1824" spans="1:8" x14ac:dyDescent="0.25">
      <c r="A1824" t="s">
        <v>10154</v>
      </c>
      <c r="B1824" t="s">
        <v>10939</v>
      </c>
      <c r="C1824" t="str">
        <f>VLOOKUP(E1824,foul_type,2,FALSE)&amp;" , &lt;team&gt;'s "</f>
        <v xml:space="preserve"> Personal Foul , &lt;team&gt;'s </v>
      </c>
      <c r="D1824" t="s">
        <v>10940</v>
      </c>
      <c r="E1824" t="s">
        <v>10805</v>
      </c>
      <c r="F1824" t="s">
        <v>10924</v>
      </c>
      <c r="G1824" t="s">
        <v>10924</v>
      </c>
      <c r="H1824" t="str">
        <f t="shared" si="29"/>
        <v>&lt;player1&gt; Inbound Foul. &lt;lname&gt;'s 11th Personal Foul , &lt;team&gt;'s 11th Team Foul.</v>
      </c>
    </row>
    <row r="1825" spans="1:8" x14ac:dyDescent="0.25">
      <c r="A1825" t="s">
        <v>10154</v>
      </c>
      <c r="B1825" t="s">
        <v>10939</v>
      </c>
      <c r="C1825" t="str">
        <f>VLOOKUP(E1825,foul_type,2,FALSE)&amp;" , &lt;team&gt;'s "</f>
        <v xml:space="preserve"> Personal Foul , &lt;team&gt;'s </v>
      </c>
      <c r="D1825" t="s">
        <v>10940</v>
      </c>
      <c r="E1825" t="s">
        <v>10806</v>
      </c>
      <c r="F1825" t="s">
        <v>10924</v>
      </c>
      <c r="G1825" t="s">
        <v>10924</v>
      </c>
      <c r="H1825" t="str">
        <f t="shared" si="29"/>
        <v>&lt;player1&gt; Foul. &lt;lname&gt;'s 11th Personal Foul , &lt;team&gt;'s 11th Team Foul.</v>
      </c>
    </row>
    <row r="1826" spans="1:8" x14ac:dyDescent="0.25">
      <c r="A1826" t="s">
        <v>10154</v>
      </c>
      <c r="B1826" t="s">
        <v>10939</v>
      </c>
      <c r="C1826" t="str">
        <f>VLOOKUP(E1826,foul_type,2,FALSE)&amp;" , &lt;team&gt;'s "</f>
        <v xml:space="preserve"> Personal Foul , &lt;team&gt;'s </v>
      </c>
      <c r="D1826" t="s">
        <v>10940</v>
      </c>
      <c r="E1826" t="s">
        <v>10809</v>
      </c>
      <c r="F1826" t="s">
        <v>10924</v>
      </c>
      <c r="G1826" t="s">
        <v>10924</v>
      </c>
      <c r="H1826" t="str">
        <f t="shared" si="29"/>
        <v>&lt;player1&gt; Punching Foul. &lt;lname&gt;'s 11th Personal Foul , &lt;team&gt;'s 11th Team Foul.</v>
      </c>
    </row>
    <row r="1827" spans="1:8" x14ac:dyDescent="0.25">
      <c r="A1827" t="s">
        <v>10154</v>
      </c>
      <c r="B1827" t="s">
        <v>10939</v>
      </c>
      <c r="C1827" t="str">
        <f>VLOOKUP(E1827,foul_type,2,FALSE)&amp;" , &lt;team&gt;'s "</f>
        <v xml:space="preserve"> Personal Foul , &lt;team&gt;'s </v>
      </c>
      <c r="D1827" t="s">
        <v>10940</v>
      </c>
      <c r="E1827" t="s">
        <v>10793</v>
      </c>
      <c r="F1827" t="s">
        <v>10914</v>
      </c>
      <c r="G1827" t="s">
        <v>10925</v>
      </c>
      <c r="H1827" t="str">
        <f t="shared" si="29"/>
        <v>&lt;player1&gt; Shooting Foul. &lt;lname&gt;'s 1st Personal Foul , &lt;team&gt;'s 12th Team Foul.</v>
      </c>
    </row>
    <row r="1828" spans="1:8" x14ac:dyDescent="0.25">
      <c r="A1828" t="s">
        <v>10154</v>
      </c>
      <c r="B1828" t="s">
        <v>10939</v>
      </c>
      <c r="C1828" t="str">
        <f>VLOOKUP(E1828,foul_type,2,FALSE)&amp;" , &lt;team&gt;'s "</f>
        <v xml:space="preserve"> Personal Foul , &lt;team&gt;'s </v>
      </c>
      <c r="D1828" t="s">
        <v>10940</v>
      </c>
      <c r="E1828" t="s">
        <v>10794</v>
      </c>
      <c r="F1828" t="s">
        <v>10914</v>
      </c>
      <c r="G1828" t="s">
        <v>10925</v>
      </c>
      <c r="H1828" t="str">
        <f t="shared" si="29"/>
        <v>&lt;player1&gt; Personal Foul. &lt;lname&gt;'s 1st Personal Foul , &lt;team&gt;'s 12th Team Foul.</v>
      </c>
    </row>
    <row r="1829" spans="1:8" x14ac:dyDescent="0.25">
      <c r="A1829" t="s">
        <v>10154</v>
      </c>
      <c r="B1829" t="s">
        <v>10939</v>
      </c>
      <c r="C1829" t="str">
        <f>VLOOKUP(E1829,foul_type,2,FALSE)&amp;" , &lt;team&gt;'s "</f>
        <v xml:space="preserve"> Personal Foul , &lt;team&gt;'s </v>
      </c>
      <c r="D1829" t="s">
        <v>10940</v>
      </c>
      <c r="E1829" t="s">
        <v>10795</v>
      </c>
      <c r="F1829" t="s">
        <v>10914</v>
      </c>
      <c r="G1829" t="s">
        <v>10925</v>
      </c>
      <c r="H1829" t="str">
        <f t="shared" si="29"/>
        <v>&lt;player1&gt; Offensive Foul. &lt;lname&gt;'s 1st Personal Foul , &lt;team&gt;'s 12th Team Foul.</v>
      </c>
    </row>
    <row r="1830" spans="1:8" x14ac:dyDescent="0.25">
      <c r="A1830" t="s">
        <v>10154</v>
      </c>
      <c r="B1830" t="s">
        <v>10939</v>
      </c>
      <c r="C1830" t="str">
        <f>VLOOKUP(E1830,foul_type,2,FALSE)&amp;" , &lt;team&gt;'s "</f>
        <v xml:space="preserve"> Personal Foul , &lt;team&gt;'s </v>
      </c>
      <c r="D1830" t="s">
        <v>10940</v>
      </c>
      <c r="E1830" t="s">
        <v>10796</v>
      </c>
      <c r="F1830" t="s">
        <v>10914</v>
      </c>
      <c r="G1830" t="s">
        <v>10925</v>
      </c>
      <c r="H1830" t="str">
        <f t="shared" si="29"/>
        <v>&lt;player1&gt; Illegal Defense Foul. &lt;lname&gt;'s 1st Personal Foul , &lt;team&gt;'s 12th Team Foul.</v>
      </c>
    </row>
    <row r="1831" spans="1:8" x14ac:dyDescent="0.25">
      <c r="A1831" t="s">
        <v>10154</v>
      </c>
      <c r="B1831" t="s">
        <v>10939</v>
      </c>
      <c r="C1831" t="str">
        <f>VLOOKUP(E1831,foul_type,2,FALSE)&amp;" , &lt;team&gt;'s "</f>
        <v xml:space="preserve"> Technical Foul , &lt;team&gt;'s </v>
      </c>
      <c r="D1831" t="s">
        <v>10940</v>
      </c>
      <c r="E1831" t="s">
        <v>10797</v>
      </c>
      <c r="F1831" t="s">
        <v>10914</v>
      </c>
      <c r="G1831" t="s">
        <v>10925</v>
      </c>
      <c r="H1831" t="str">
        <f t="shared" si="29"/>
        <v>&lt;player1&gt; Technical Foul. &lt;lname&gt;'s 1st Technical Foul , &lt;team&gt;'s 12th Team Foul.</v>
      </c>
    </row>
    <row r="1832" spans="1:8" x14ac:dyDescent="0.25">
      <c r="A1832" t="s">
        <v>10154</v>
      </c>
      <c r="B1832" t="s">
        <v>10939</v>
      </c>
      <c r="C1832" t="str">
        <f>VLOOKUP(E1832,foul_type,2,FALSE)&amp;" , &lt;team&gt;'s "</f>
        <v xml:space="preserve"> Personal Foul , &lt;team&gt;'s </v>
      </c>
      <c r="D1832" t="s">
        <v>10940</v>
      </c>
      <c r="E1832" t="s">
        <v>10798</v>
      </c>
      <c r="F1832" t="s">
        <v>10914</v>
      </c>
      <c r="G1832" t="s">
        <v>10925</v>
      </c>
      <c r="H1832" t="str">
        <f t="shared" si="29"/>
        <v>&lt;player1&gt; Loose Ball Foul. &lt;lname&gt;'s 1st Personal Foul , &lt;team&gt;'s 12th Team Foul.</v>
      </c>
    </row>
    <row r="1833" spans="1:8" x14ac:dyDescent="0.25">
      <c r="A1833" t="s">
        <v>10154</v>
      </c>
      <c r="B1833" t="s">
        <v>10939</v>
      </c>
      <c r="C1833" t="str">
        <f>VLOOKUP(E1833,foul_type,2,FALSE)&amp;" , &lt;team&gt;'s "</f>
        <v xml:space="preserve"> Flagrant Foul , &lt;team&gt;'s </v>
      </c>
      <c r="D1833" t="s">
        <v>10940</v>
      </c>
      <c r="E1833" t="s">
        <v>10799</v>
      </c>
      <c r="F1833" t="s">
        <v>10914</v>
      </c>
      <c r="G1833" t="s">
        <v>10925</v>
      </c>
      <c r="H1833" t="str">
        <f t="shared" si="29"/>
        <v>&lt;player1&gt; Flagrant Foul Type 2. &lt;lname&gt;'s 1st Flagrant Foul , &lt;team&gt;'s 12th Team Foul.</v>
      </c>
    </row>
    <row r="1834" spans="1:8" x14ac:dyDescent="0.25">
      <c r="A1834" t="s">
        <v>10154</v>
      </c>
      <c r="B1834" t="s">
        <v>10939</v>
      </c>
      <c r="C1834" t="str">
        <f>VLOOKUP(E1834,foul_type,2,FALSE)&amp;" , &lt;team&gt;'s "</f>
        <v xml:space="preserve"> Personal Foul , &lt;team&gt;'s </v>
      </c>
      <c r="D1834" t="s">
        <v>10940</v>
      </c>
      <c r="E1834" t="s">
        <v>10800</v>
      </c>
      <c r="F1834" t="s">
        <v>10914</v>
      </c>
      <c r="G1834" t="s">
        <v>10925</v>
      </c>
      <c r="H1834" t="str">
        <f t="shared" si="29"/>
        <v>&lt;player1&gt; Away From Ball Foul. &lt;lname&gt;'s 1st Personal Foul , &lt;team&gt;'s 12th Team Foul.</v>
      </c>
    </row>
    <row r="1835" spans="1:8" x14ac:dyDescent="0.25">
      <c r="A1835" t="s">
        <v>10154</v>
      </c>
      <c r="B1835" t="s">
        <v>10939</v>
      </c>
      <c r="C1835" t="str">
        <f>VLOOKUP(E1835,foul_type,2,FALSE)&amp;" , &lt;team&gt;'s "</f>
        <v xml:space="preserve"> Personal Foul , &lt;team&gt;'s </v>
      </c>
      <c r="D1835" t="s">
        <v>10940</v>
      </c>
      <c r="E1835" t="s">
        <v>10801</v>
      </c>
      <c r="F1835" t="s">
        <v>10914</v>
      </c>
      <c r="G1835" t="s">
        <v>10925</v>
      </c>
      <c r="H1835" t="str">
        <f t="shared" si="29"/>
        <v>&lt;player1&gt; Hanging on Rim Foul. &lt;lname&gt;'s 1st Personal Foul , &lt;team&gt;'s 12th Team Foul.</v>
      </c>
    </row>
    <row r="1836" spans="1:8" x14ac:dyDescent="0.25">
      <c r="A1836" t="s">
        <v>10154</v>
      </c>
      <c r="B1836" t="s">
        <v>10939</v>
      </c>
      <c r="C1836" t="str">
        <f>VLOOKUP(E1836,foul_type,2,FALSE)&amp;" , &lt;team&gt;'s "</f>
        <v xml:space="preserve"> Personal Foul , &lt;team&gt;'s </v>
      </c>
      <c r="D1836" t="s">
        <v>10940</v>
      </c>
      <c r="E1836" t="s">
        <v>10802</v>
      </c>
      <c r="F1836" t="s">
        <v>10914</v>
      </c>
      <c r="G1836" t="s">
        <v>10925</v>
      </c>
      <c r="H1836" t="str">
        <f t="shared" si="29"/>
        <v>&lt;player1&gt; Elbow Foul. &lt;lname&gt;'s 1st Personal Foul , &lt;team&gt;'s 12th Team Foul.</v>
      </c>
    </row>
    <row r="1837" spans="1:8" x14ac:dyDescent="0.25">
      <c r="A1837" t="s">
        <v>10154</v>
      </c>
      <c r="B1837" t="s">
        <v>10939</v>
      </c>
      <c r="C1837" t="str">
        <f>VLOOKUP(E1837,foul_type,2,FALSE)&amp;" , &lt;team&gt;'s "</f>
        <v xml:space="preserve"> Flagrant Foul , &lt;team&gt;'s </v>
      </c>
      <c r="D1837" t="s">
        <v>10940</v>
      </c>
      <c r="E1837" t="s">
        <v>10803</v>
      </c>
      <c r="F1837" t="s">
        <v>10914</v>
      </c>
      <c r="G1837" t="s">
        <v>10925</v>
      </c>
      <c r="H1837" t="str">
        <f t="shared" si="29"/>
        <v>&lt;player1&gt; Flagrant Foul Type 1. &lt;lname&gt;'s 1st Flagrant Foul , &lt;team&gt;'s 12th Team Foul.</v>
      </c>
    </row>
    <row r="1838" spans="1:8" x14ac:dyDescent="0.25">
      <c r="A1838" t="s">
        <v>10154</v>
      </c>
      <c r="B1838" t="s">
        <v>10939</v>
      </c>
      <c r="C1838" t="str">
        <f>VLOOKUP(E1838,foul_type,2,FALSE)&amp;" , &lt;team&gt;'s "</f>
        <v xml:space="preserve"> Personal Foul , &lt;team&gt;'s </v>
      </c>
      <c r="D1838" t="s">
        <v>10940</v>
      </c>
      <c r="E1838" t="s">
        <v>10804</v>
      </c>
      <c r="F1838" t="s">
        <v>10914</v>
      </c>
      <c r="G1838" t="s">
        <v>10925</v>
      </c>
      <c r="H1838" t="str">
        <f t="shared" si="29"/>
        <v>&lt;player1&gt; Clear Path Foul. &lt;lname&gt;'s 1st Personal Foul , &lt;team&gt;'s 12th Team Foul.</v>
      </c>
    </row>
    <row r="1839" spans="1:8" x14ac:dyDescent="0.25">
      <c r="A1839" t="s">
        <v>10154</v>
      </c>
      <c r="B1839" t="s">
        <v>10939</v>
      </c>
      <c r="C1839" t="str">
        <f>VLOOKUP(E1839,foul_type,2,FALSE)&amp;" , &lt;team&gt;'s "</f>
        <v xml:space="preserve"> Personal Foul , &lt;team&gt;'s </v>
      </c>
      <c r="D1839" t="s">
        <v>10940</v>
      </c>
      <c r="E1839" t="s">
        <v>10805</v>
      </c>
      <c r="F1839" t="s">
        <v>10914</v>
      </c>
      <c r="G1839" t="s">
        <v>10925</v>
      </c>
      <c r="H1839" t="str">
        <f t="shared" si="29"/>
        <v>&lt;player1&gt; Inbound Foul. &lt;lname&gt;'s 1st Personal Foul , &lt;team&gt;'s 12th Team Foul.</v>
      </c>
    </row>
    <row r="1840" spans="1:8" x14ac:dyDescent="0.25">
      <c r="A1840" t="s">
        <v>10154</v>
      </c>
      <c r="B1840" t="s">
        <v>10939</v>
      </c>
      <c r="C1840" t="str">
        <f>VLOOKUP(E1840,foul_type,2,FALSE)&amp;" , &lt;team&gt;'s "</f>
        <v xml:space="preserve"> Personal Foul , &lt;team&gt;'s </v>
      </c>
      <c r="D1840" t="s">
        <v>10940</v>
      </c>
      <c r="E1840" t="s">
        <v>10806</v>
      </c>
      <c r="F1840" t="s">
        <v>10914</v>
      </c>
      <c r="G1840" t="s">
        <v>10925</v>
      </c>
      <c r="H1840" t="str">
        <f t="shared" si="29"/>
        <v>&lt;player1&gt; Foul. &lt;lname&gt;'s 1st Personal Foul , &lt;team&gt;'s 12th Team Foul.</v>
      </c>
    </row>
    <row r="1841" spans="1:8" x14ac:dyDescent="0.25">
      <c r="A1841" t="s">
        <v>10154</v>
      </c>
      <c r="B1841" t="s">
        <v>10939</v>
      </c>
      <c r="C1841" t="str">
        <f>VLOOKUP(E1841,foul_type,2,FALSE)&amp;" , &lt;team&gt;'s "</f>
        <v xml:space="preserve"> Personal Foul , &lt;team&gt;'s </v>
      </c>
      <c r="D1841" t="s">
        <v>10940</v>
      </c>
      <c r="E1841" t="s">
        <v>10809</v>
      </c>
      <c r="F1841" t="s">
        <v>10914</v>
      </c>
      <c r="G1841" t="s">
        <v>10925</v>
      </c>
      <c r="H1841" t="str">
        <f t="shared" si="29"/>
        <v>&lt;player1&gt; Punching Foul. &lt;lname&gt;'s 1st Personal Foul , &lt;team&gt;'s 12th Team Foul.</v>
      </c>
    </row>
    <row r="1842" spans="1:8" x14ac:dyDescent="0.25">
      <c r="A1842" t="s">
        <v>10154</v>
      </c>
      <c r="B1842" t="s">
        <v>10939</v>
      </c>
      <c r="C1842" t="str">
        <f>VLOOKUP(E1842,foul_type,2,FALSE)&amp;" , &lt;team&gt;'s "</f>
        <v xml:space="preserve"> Personal Foul , &lt;team&gt;'s </v>
      </c>
      <c r="D1842" t="s">
        <v>10940</v>
      </c>
      <c r="E1842" t="s">
        <v>10793</v>
      </c>
      <c r="F1842" t="s">
        <v>10915</v>
      </c>
      <c r="G1842" t="s">
        <v>10925</v>
      </c>
      <c r="H1842" t="str">
        <f t="shared" si="29"/>
        <v>&lt;player1&gt; Shooting Foul. &lt;lname&gt;'s 2nd Personal Foul , &lt;team&gt;'s 12th Team Foul.</v>
      </c>
    </row>
    <row r="1843" spans="1:8" x14ac:dyDescent="0.25">
      <c r="A1843" t="s">
        <v>10154</v>
      </c>
      <c r="B1843" t="s">
        <v>10939</v>
      </c>
      <c r="C1843" t="str">
        <f>VLOOKUP(E1843,foul_type,2,FALSE)&amp;" , &lt;team&gt;'s "</f>
        <v xml:space="preserve"> Personal Foul , &lt;team&gt;'s </v>
      </c>
      <c r="D1843" t="s">
        <v>10940</v>
      </c>
      <c r="E1843" t="s">
        <v>10794</v>
      </c>
      <c r="F1843" t="s">
        <v>10915</v>
      </c>
      <c r="G1843" t="s">
        <v>10925</v>
      </c>
      <c r="H1843" t="str">
        <f t="shared" si="29"/>
        <v>&lt;player1&gt; Personal Foul. &lt;lname&gt;'s 2nd Personal Foul , &lt;team&gt;'s 12th Team Foul.</v>
      </c>
    </row>
    <row r="1844" spans="1:8" x14ac:dyDescent="0.25">
      <c r="A1844" t="s">
        <v>10154</v>
      </c>
      <c r="B1844" t="s">
        <v>10939</v>
      </c>
      <c r="C1844" t="str">
        <f>VLOOKUP(E1844,foul_type,2,FALSE)&amp;" , &lt;team&gt;'s "</f>
        <v xml:space="preserve"> Personal Foul , &lt;team&gt;'s </v>
      </c>
      <c r="D1844" t="s">
        <v>10940</v>
      </c>
      <c r="E1844" t="s">
        <v>10795</v>
      </c>
      <c r="F1844" t="s">
        <v>10915</v>
      </c>
      <c r="G1844" t="s">
        <v>10925</v>
      </c>
      <c r="H1844" t="str">
        <f t="shared" si="29"/>
        <v>&lt;player1&gt; Offensive Foul. &lt;lname&gt;'s 2nd Personal Foul , &lt;team&gt;'s 12th Team Foul.</v>
      </c>
    </row>
    <row r="1845" spans="1:8" x14ac:dyDescent="0.25">
      <c r="A1845" t="s">
        <v>10154</v>
      </c>
      <c r="B1845" t="s">
        <v>10939</v>
      </c>
      <c r="C1845" t="str">
        <f>VLOOKUP(E1845,foul_type,2,FALSE)&amp;" , &lt;team&gt;'s "</f>
        <v xml:space="preserve"> Personal Foul , &lt;team&gt;'s </v>
      </c>
      <c r="D1845" t="s">
        <v>10940</v>
      </c>
      <c r="E1845" t="s">
        <v>10796</v>
      </c>
      <c r="F1845" t="s">
        <v>10915</v>
      </c>
      <c r="G1845" t="s">
        <v>10925</v>
      </c>
      <c r="H1845" t="str">
        <f t="shared" si="29"/>
        <v>&lt;player1&gt; Illegal Defense Foul. &lt;lname&gt;'s 2nd Personal Foul , &lt;team&gt;'s 12th Team Foul.</v>
      </c>
    </row>
    <row r="1846" spans="1:8" x14ac:dyDescent="0.25">
      <c r="A1846" t="s">
        <v>10154</v>
      </c>
      <c r="B1846" t="s">
        <v>10939</v>
      </c>
      <c r="C1846" t="str">
        <f>VLOOKUP(E1846,foul_type,2,FALSE)&amp;" , &lt;team&gt;'s "</f>
        <v xml:space="preserve"> Technical Foul , &lt;team&gt;'s </v>
      </c>
      <c r="D1846" t="s">
        <v>10940</v>
      </c>
      <c r="E1846" t="s">
        <v>10797</v>
      </c>
      <c r="F1846" t="s">
        <v>10915</v>
      </c>
      <c r="G1846" t="s">
        <v>10925</v>
      </c>
      <c r="H1846" t="str">
        <f t="shared" si="29"/>
        <v>&lt;player1&gt; Technical Foul. &lt;lname&gt;'s 2nd Technical Foul , &lt;team&gt;'s 12th Team Foul.</v>
      </c>
    </row>
    <row r="1847" spans="1:8" x14ac:dyDescent="0.25">
      <c r="A1847" t="s">
        <v>10154</v>
      </c>
      <c r="B1847" t="s">
        <v>10939</v>
      </c>
      <c r="C1847" t="str">
        <f>VLOOKUP(E1847,foul_type,2,FALSE)&amp;" , &lt;team&gt;'s "</f>
        <v xml:space="preserve"> Personal Foul , &lt;team&gt;'s </v>
      </c>
      <c r="D1847" t="s">
        <v>10940</v>
      </c>
      <c r="E1847" t="s">
        <v>10798</v>
      </c>
      <c r="F1847" t="s">
        <v>10915</v>
      </c>
      <c r="G1847" t="s">
        <v>10925</v>
      </c>
      <c r="H1847" t="str">
        <f t="shared" si="29"/>
        <v>&lt;player1&gt; Loose Ball Foul. &lt;lname&gt;'s 2nd Personal Foul , &lt;team&gt;'s 12th Team Foul.</v>
      </c>
    </row>
    <row r="1848" spans="1:8" x14ac:dyDescent="0.25">
      <c r="A1848" t="s">
        <v>10154</v>
      </c>
      <c r="B1848" t="s">
        <v>10939</v>
      </c>
      <c r="C1848" t="str">
        <f>VLOOKUP(E1848,foul_type,2,FALSE)&amp;" , &lt;team&gt;'s "</f>
        <v xml:space="preserve"> Flagrant Foul , &lt;team&gt;'s </v>
      </c>
      <c r="D1848" t="s">
        <v>10940</v>
      </c>
      <c r="E1848" t="s">
        <v>10799</v>
      </c>
      <c r="F1848" t="s">
        <v>10915</v>
      </c>
      <c r="G1848" t="s">
        <v>10925</v>
      </c>
      <c r="H1848" t="str">
        <f t="shared" si="29"/>
        <v>&lt;player1&gt; Flagrant Foul Type 2. &lt;lname&gt;'s 2nd Flagrant Foul , &lt;team&gt;'s 12th Team Foul.</v>
      </c>
    </row>
    <row r="1849" spans="1:8" x14ac:dyDescent="0.25">
      <c r="A1849" t="s">
        <v>10154</v>
      </c>
      <c r="B1849" t="s">
        <v>10939</v>
      </c>
      <c r="C1849" t="str">
        <f>VLOOKUP(E1849,foul_type,2,FALSE)&amp;" , &lt;team&gt;'s "</f>
        <v xml:space="preserve"> Personal Foul , &lt;team&gt;'s </v>
      </c>
      <c r="D1849" t="s">
        <v>10940</v>
      </c>
      <c r="E1849" t="s">
        <v>10800</v>
      </c>
      <c r="F1849" t="s">
        <v>10915</v>
      </c>
      <c r="G1849" t="s">
        <v>10925</v>
      </c>
      <c r="H1849" t="str">
        <f t="shared" si="29"/>
        <v>&lt;player1&gt; Away From Ball Foul. &lt;lname&gt;'s 2nd Personal Foul , &lt;team&gt;'s 12th Team Foul.</v>
      </c>
    </row>
    <row r="1850" spans="1:8" x14ac:dyDescent="0.25">
      <c r="A1850" t="s">
        <v>10154</v>
      </c>
      <c r="B1850" t="s">
        <v>10939</v>
      </c>
      <c r="C1850" t="str">
        <f>VLOOKUP(E1850,foul_type,2,FALSE)&amp;" , &lt;team&gt;'s "</f>
        <v xml:space="preserve"> Personal Foul , &lt;team&gt;'s </v>
      </c>
      <c r="D1850" t="s">
        <v>10940</v>
      </c>
      <c r="E1850" t="s">
        <v>10801</v>
      </c>
      <c r="F1850" t="s">
        <v>10915</v>
      </c>
      <c r="G1850" t="s">
        <v>10925</v>
      </c>
      <c r="H1850" t="str">
        <f t="shared" si="29"/>
        <v>&lt;player1&gt; Hanging on Rim Foul. &lt;lname&gt;'s 2nd Personal Foul , &lt;team&gt;'s 12th Team Foul.</v>
      </c>
    </row>
    <row r="1851" spans="1:8" x14ac:dyDescent="0.25">
      <c r="A1851" t="s">
        <v>10154</v>
      </c>
      <c r="B1851" t="s">
        <v>10939</v>
      </c>
      <c r="C1851" t="str">
        <f>VLOOKUP(E1851,foul_type,2,FALSE)&amp;" , &lt;team&gt;'s "</f>
        <v xml:space="preserve"> Personal Foul , &lt;team&gt;'s </v>
      </c>
      <c r="D1851" t="s">
        <v>10940</v>
      </c>
      <c r="E1851" t="s">
        <v>10802</v>
      </c>
      <c r="F1851" t="s">
        <v>10915</v>
      </c>
      <c r="G1851" t="s">
        <v>10925</v>
      </c>
      <c r="H1851" t="str">
        <f t="shared" si="29"/>
        <v>&lt;player1&gt; Elbow Foul. &lt;lname&gt;'s 2nd Personal Foul , &lt;team&gt;'s 12th Team Foul.</v>
      </c>
    </row>
    <row r="1852" spans="1:8" x14ac:dyDescent="0.25">
      <c r="A1852" t="s">
        <v>10154</v>
      </c>
      <c r="B1852" t="s">
        <v>10939</v>
      </c>
      <c r="C1852" t="str">
        <f>VLOOKUP(E1852,foul_type,2,FALSE)&amp;" , &lt;team&gt;'s "</f>
        <v xml:space="preserve"> Flagrant Foul , &lt;team&gt;'s </v>
      </c>
      <c r="D1852" t="s">
        <v>10940</v>
      </c>
      <c r="E1852" t="s">
        <v>10803</v>
      </c>
      <c r="F1852" t="s">
        <v>10915</v>
      </c>
      <c r="G1852" t="s">
        <v>10925</v>
      </c>
      <c r="H1852" t="str">
        <f t="shared" si="29"/>
        <v>&lt;player1&gt; Flagrant Foul Type 1. &lt;lname&gt;'s 2nd Flagrant Foul , &lt;team&gt;'s 12th Team Foul.</v>
      </c>
    </row>
    <row r="1853" spans="1:8" x14ac:dyDescent="0.25">
      <c r="A1853" t="s">
        <v>10154</v>
      </c>
      <c r="B1853" t="s">
        <v>10939</v>
      </c>
      <c r="C1853" t="str">
        <f>VLOOKUP(E1853,foul_type,2,FALSE)&amp;" , &lt;team&gt;'s "</f>
        <v xml:space="preserve"> Personal Foul , &lt;team&gt;'s </v>
      </c>
      <c r="D1853" t="s">
        <v>10940</v>
      </c>
      <c r="E1853" t="s">
        <v>10804</v>
      </c>
      <c r="F1853" t="s">
        <v>10915</v>
      </c>
      <c r="G1853" t="s">
        <v>10925</v>
      </c>
      <c r="H1853" t="str">
        <f t="shared" si="29"/>
        <v>&lt;player1&gt; Clear Path Foul. &lt;lname&gt;'s 2nd Personal Foul , &lt;team&gt;'s 12th Team Foul.</v>
      </c>
    </row>
    <row r="1854" spans="1:8" x14ac:dyDescent="0.25">
      <c r="A1854" t="s">
        <v>10154</v>
      </c>
      <c r="B1854" t="s">
        <v>10939</v>
      </c>
      <c r="C1854" t="str">
        <f>VLOOKUP(E1854,foul_type,2,FALSE)&amp;" , &lt;team&gt;'s "</f>
        <v xml:space="preserve"> Personal Foul , &lt;team&gt;'s </v>
      </c>
      <c r="D1854" t="s">
        <v>10940</v>
      </c>
      <c r="E1854" t="s">
        <v>10805</v>
      </c>
      <c r="F1854" t="s">
        <v>10915</v>
      </c>
      <c r="G1854" t="s">
        <v>10925</v>
      </c>
      <c r="H1854" t="str">
        <f t="shared" si="29"/>
        <v>&lt;player1&gt; Inbound Foul. &lt;lname&gt;'s 2nd Personal Foul , &lt;team&gt;'s 12th Team Foul.</v>
      </c>
    </row>
    <row r="1855" spans="1:8" x14ac:dyDescent="0.25">
      <c r="A1855" t="s">
        <v>10154</v>
      </c>
      <c r="B1855" t="s">
        <v>10939</v>
      </c>
      <c r="C1855" t="str">
        <f>VLOOKUP(E1855,foul_type,2,FALSE)&amp;" , &lt;team&gt;'s "</f>
        <v xml:space="preserve"> Personal Foul , &lt;team&gt;'s </v>
      </c>
      <c r="D1855" t="s">
        <v>10940</v>
      </c>
      <c r="E1855" t="s">
        <v>10806</v>
      </c>
      <c r="F1855" t="s">
        <v>10915</v>
      </c>
      <c r="G1855" t="s">
        <v>10925</v>
      </c>
      <c r="H1855" t="str">
        <f t="shared" si="29"/>
        <v>&lt;player1&gt; Foul. &lt;lname&gt;'s 2nd Personal Foul , &lt;team&gt;'s 12th Team Foul.</v>
      </c>
    </row>
    <row r="1856" spans="1:8" x14ac:dyDescent="0.25">
      <c r="A1856" t="s">
        <v>10154</v>
      </c>
      <c r="B1856" t="s">
        <v>10939</v>
      </c>
      <c r="C1856" t="str">
        <f>VLOOKUP(E1856,foul_type,2,FALSE)&amp;" , &lt;team&gt;'s "</f>
        <v xml:space="preserve"> Personal Foul , &lt;team&gt;'s </v>
      </c>
      <c r="D1856" t="s">
        <v>10940</v>
      </c>
      <c r="E1856" t="s">
        <v>10809</v>
      </c>
      <c r="F1856" t="s">
        <v>10915</v>
      </c>
      <c r="G1856" t="s">
        <v>10925</v>
      </c>
      <c r="H1856" t="str">
        <f t="shared" si="29"/>
        <v>&lt;player1&gt; Punching Foul. &lt;lname&gt;'s 2nd Personal Foul , &lt;team&gt;'s 12th Team Foul.</v>
      </c>
    </row>
    <row r="1857" spans="1:8" x14ac:dyDescent="0.25">
      <c r="A1857" t="s">
        <v>10154</v>
      </c>
      <c r="B1857" t="s">
        <v>10939</v>
      </c>
      <c r="C1857" t="str">
        <f>VLOOKUP(E1857,foul_type,2,FALSE)&amp;" , &lt;team&gt;'s "</f>
        <v xml:space="preserve"> Personal Foul , &lt;team&gt;'s </v>
      </c>
      <c r="D1857" t="s">
        <v>10940</v>
      </c>
      <c r="E1857" t="s">
        <v>10793</v>
      </c>
      <c r="F1857" t="s">
        <v>10916</v>
      </c>
      <c r="G1857" t="s">
        <v>10925</v>
      </c>
      <c r="H1857" t="str">
        <f t="shared" si="29"/>
        <v>&lt;player1&gt; Shooting Foul. &lt;lname&gt;'s 3rd Personal Foul , &lt;team&gt;'s 12th Team Foul.</v>
      </c>
    </row>
    <row r="1858" spans="1:8" x14ac:dyDescent="0.25">
      <c r="A1858" t="s">
        <v>10154</v>
      </c>
      <c r="B1858" t="s">
        <v>10939</v>
      </c>
      <c r="C1858" t="str">
        <f>VLOOKUP(E1858,foul_type,2,FALSE)&amp;" , &lt;team&gt;'s "</f>
        <v xml:space="preserve"> Personal Foul , &lt;team&gt;'s </v>
      </c>
      <c r="D1858" t="s">
        <v>10940</v>
      </c>
      <c r="E1858" t="s">
        <v>10794</v>
      </c>
      <c r="F1858" t="s">
        <v>10916</v>
      </c>
      <c r="G1858" t="s">
        <v>10925</v>
      </c>
      <c r="H1858" t="str">
        <f t="shared" si="29"/>
        <v>&lt;player1&gt; Personal Foul. &lt;lname&gt;'s 3rd Personal Foul , &lt;team&gt;'s 12th Team Foul.</v>
      </c>
    </row>
    <row r="1859" spans="1:8" x14ac:dyDescent="0.25">
      <c r="A1859" t="s">
        <v>10154</v>
      </c>
      <c r="B1859" t="s">
        <v>10939</v>
      </c>
      <c r="C1859" t="str">
        <f>VLOOKUP(E1859,foul_type,2,FALSE)&amp;" , &lt;team&gt;'s "</f>
        <v xml:space="preserve"> Personal Foul , &lt;team&gt;'s </v>
      </c>
      <c r="D1859" t="s">
        <v>10940</v>
      </c>
      <c r="E1859" t="s">
        <v>10795</v>
      </c>
      <c r="F1859" t="s">
        <v>10916</v>
      </c>
      <c r="G1859" t="s">
        <v>10925</v>
      </c>
      <c r="H1859" t="str">
        <f t="shared" si="29"/>
        <v>&lt;player1&gt; Offensive Foul. &lt;lname&gt;'s 3rd Personal Foul , &lt;team&gt;'s 12th Team Foul.</v>
      </c>
    </row>
    <row r="1860" spans="1:8" x14ac:dyDescent="0.25">
      <c r="A1860" t="s">
        <v>10154</v>
      </c>
      <c r="B1860" t="s">
        <v>10939</v>
      </c>
      <c r="C1860" t="str">
        <f>VLOOKUP(E1860,foul_type,2,FALSE)&amp;" , &lt;team&gt;'s "</f>
        <v xml:space="preserve"> Personal Foul , &lt;team&gt;'s </v>
      </c>
      <c r="D1860" t="s">
        <v>10940</v>
      </c>
      <c r="E1860" t="s">
        <v>10796</v>
      </c>
      <c r="F1860" t="s">
        <v>10916</v>
      </c>
      <c r="G1860" t="s">
        <v>10925</v>
      </c>
      <c r="H1860" t="str">
        <f t="shared" si="29"/>
        <v>&lt;player1&gt; Illegal Defense Foul. &lt;lname&gt;'s 3rd Personal Foul , &lt;team&gt;'s 12th Team Foul.</v>
      </c>
    </row>
    <row r="1861" spans="1:8" x14ac:dyDescent="0.25">
      <c r="A1861" t="s">
        <v>10154</v>
      </c>
      <c r="B1861" t="s">
        <v>10939</v>
      </c>
      <c r="C1861" t="str">
        <f>VLOOKUP(E1861,foul_type,2,FALSE)&amp;" , &lt;team&gt;'s "</f>
        <v xml:space="preserve"> Technical Foul , &lt;team&gt;'s </v>
      </c>
      <c r="D1861" t="s">
        <v>10940</v>
      </c>
      <c r="E1861" t="s">
        <v>10797</v>
      </c>
      <c r="F1861" t="s">
        <v>10916</v>
      </c>
      <c r="G1861" t="s">
        <v>10925</v>
      </c>
      <c r="H1861" t="str">
        <f t="shared" si="29"/>
        <v>&lt;player1&gt; Technical Foul. &lt;lname&gt;'s 3rd Technical Foul , &lt;team&gt;'s 12th Team Foul.</v>
      </c>
    </row>
    <row r="1862" spans="1:8" x14ac:dyDescent="0.25">
      <c r="A1862" t="s">
        <v>10154</v>
      </c>
      <c r="B1862" t="s">
        <v>10939</v>
      </c>
      <c r="C1862" t="str">
        <f>VLOOKUP(E1862,foul_type,2,FALSE)&amp;" , &lt;team&gt;'s "</f>
        <v xml:space="preserve"> Personal Foul , &lt;team&gt;'s </v>
      </c>
      <c r="D1862" t="s">
        <v>10940</v>
      </c>
      <c r="E1862" t="s">
        <v>10798</v>
      </c>
      <c r="F1862" t="s">
        <v>10916</v>
      </c>
      <c r="G1862" t="s">
        <v>10925</v>
      </c>
      <c r="H1862" t="str">
        <f t="shared" si="29"/>
        <v>&lt;player1&gt; Loose Ball Foul. &lt;lname&gt;'s 3rd Personal Foul , &lt;team&gt;'s 12th Team Foul.</v>
      </c>
    </row>
    <row r="1863" spans="1:8" x14ac:dyDescent="0.25">
      <c r="A1863" t="s">
        <v>10154</v>
      </c>
      <c r="B1863" t="s">
        <v>10939</v>
      </c>
      <c r="C1863" t="str">
        <f>VLOOKUP(E1863,foul_type,2,FALSE)&amp;" , &lt;team&gt;'s "</f>
        <v xml:space="preserve"> Flagrant Foul , &lt;team&gt;'s </v>
      </c>
      <c r="D1863" t="s">
        <v>10940</v>
      </c>
      <c r="E1863" t="s">
        <v>10799</v>
      </c>
      <c r="F1863" t="s">
        <v>10916</v>
      </c>
      <c r="G1863" t="s">
        <v>10925</v>
      </c>
      <c r="H1863" t="str">
        <f t="shared" si="29"/>
        <v>&lt;player1&gt; Flagrant Foul Type 2. &lt;lname&gt;'s 3rd Flagrant Foul , &lt;team&gt;'s 12th Team Foul.</v>
      </c>
    </row>
    <row r="1864" spans="1:8" x14ac:dyDescent="0.25">
      <c r="A1864" t="s">
        <v>10154</v>
      </c>
      <c r="B1864" t="s">
        <v>10939</v>
      </c>
      <c r="C1864" t="str">
        <f>VLOOKUP(E1864,foul_type,2,FALSE)&amp;" , &lt;team&gt;'s "</f>
        <v xml:space="preserve"> Personal Foul , &lt;team&gt;'s </v>
      </c>
      <c r="D1864" t="s">
        <v>10940</v>
      </c>
      <c r="E1864" t="s">
        <v>10800</v>
      </c>
      <c r="F1864" t="s">
        <v>10916</v>
      </c>
      <c r="G1864" t="s">
        <v>10925</v>
      </c>
      <c r="H1864" t="str">
        <f t="shared" si="29"/>
        <v>&lt;player1&gt; Away From Ball Foul. &lt;lname&gt;'s 3rd Personal Foul , &lt;team&gt;'s 12th Team Foul.</v>
      </c>
    </row>
    <row r="1865" spans="1:8" x14ac:dyDescent="0.25">
      <c r="A1865" t="s">
        <v>10154</v>
      </c>
      <c r="B1865" t="s">
        <v>10939</v>
      </c>
      <c r="C1865" t="str">
        <f>VLOOKUP(E1865,foul_type,2,FALSE)&amp;" , &lt;team&gt;'s "</f>
        <v xml:space="preserve"> Personal Foul , &lt;team&gt;'s </v>
      </c>
      <c r="D1865" t="s">
        <v>10940</v>
      </c>
      <c r="E1865" t="s">
        <v>10801</v>
      </c>
      <c r="F1865" t="s">
        <v>10916</v>
      </c>
      <c r="G1865" t="s">
        <v>10925</v>
      </c>
      <c r="H1865" t="str">
        <f t="shared" si="29"/>
        <v>&lt;player1&gt; Hanging on Rim Foul. &lt;lname&gt;'s 3rd Personal Foul , &lt;team&gt;'s 12th Team Foul.</v>
      </c>
    </row>
    <row r="1866" spans="1:8" x14ac:dyDescent="0.25">
      <c r="A1866" t="s">
        <v>10154</v>
      </c>
      <c r="B1866" t="s">
        <v>10939</v>
      </c>
      <c r="C1866" t="str">
        <f>VLOOKUP(E1866,foul_type,2,FALSE)&amp;" , &lt;team&gt;'s "</f>
        <v xml:space="preserve"> Personal Foul , &lt;team&gt;'s </v>
      </c>
      <c r="D1866" t="s">
        <v>10940</v>
      </c>
      <c r="E1866" t="s">
        <v>10802</v>
      </c>
      <c r="F1866" t="s">
        <v>10916</v>
      </c>
      <c r="G1866" t="s">
        <v>10925</v>
      </c>
      <c r="H1866" t="str">
        <f t="shared" si="29"/>
        <v>&lt;player1&gt; Elbow Foul. &lt;lname&gt;'s 3rd Personal Foul , &lt;team&gt;'s 12th Team Foul.</v>
      </c>
    </row>
    <row r="1867" spans="1:8" x14ac:dyDescent="0.25">
      <c r="A1867" t="s">
        <v>10154</v>
      </c>
      <c r="B1867" t="s">
        <v>10939</v>
      </c>
      <c r="C1867" t="str">
        <f>VLOOKUP(E1867,foul_type,2,FALSE)&amp;" , &lt;team&gt;'s "</f>
        <v xml:space="preserve"> Flagrant Foul , &lt;team&gt;'s </v>
      </c>
      <c r="D1867" t="s">
        <v>10940</v>
      </c>
      <c r="E1867" t="s">
        <v>10803</v>
      </c>
      <c r="F1867" t="s">
        <v>10916</v>
      </c>
      <c r="G1867" t="s">
        <v>10925</v>
      </c>
      <c r="H1867" t="str">
        <f t="shared" si="29"/>
        <v>&lt;player1&gt; Flagrant Foul Type 1. &lt;lname&gt;'s 3rd Flagrant Foul , &lt;team&gt;'s 12th Team Foul.</v>
      </c>
    </row>
    <row r="1868" spans="1:8" x14ac:dyDescent="0.25">
      <c r="A1868" t="s">
        <v>10154</v>
      </c>
      <c r="B1868" t="s">
        <v>10939</v>
      </c>
      <c r="C1868" t="str">
        <f>VLOOKUP(E1868,foul_type,2,FALSE)&amp;" , &lt;team&gt;'s "</f>
        <v xml:space="preserve"> Personal Foul , &lt;team&gt;'s </v>
      </c>
      <c r="D1868" t="s">
        <v>10940</v>
      </c>
      <c r="E1868" t="s">
        <v>10804</v>
      </c>
      <c r="F1868" t="s">
        <v>10916</v>
      </c>
      <c r="G1868" t="s">
        <v>10925</v>
      </c>
      <c r="H1868" t="str">
        <f t="shared" si="29"/>
        <v>&lt;player1&gt; Clear Path Foul. &lt;lname&gt;'s 3rd Personal Foul , &lt;team&gt;'s 12th Team Foul.</v>
      </c>
    </row>
    <row r="1869" spans="1:8" x14ac:dyDescent="0.25">
      <c r="A1869" t="s">
        <v>10154</v>
      </c>
      <c r="B1869" t="s">
        <v>10939</v>
      </c>
      <c r="C1869" t="str">
        <f>VLOOKUP(E1869,foul_type,2,FALSE)&amp;" , &lt;team&gt;'s "</f>
        <v xml:space="preserve"> Personal Foul , &lt;team&gt;'s </v>
      </c>
      <c r="D1869" t="s">
        <v>10940</v>
      </c>
      <c r="E1869" t="s">
        <v>10805</v>
      </c>
      <c r="F1869" t="s">
        <v>10916</v>
      </c>
      <c r="G1869" t="s">
        <v>10925</v>
      </c>
      <c r="H1869" t="str">
        <f t="shared" ref="H1869:H1932" si="30">+CONCATENATE(A1869,E1869,B1869,F1869,C1869,G1869,D1869)</f>
        <v>&lt;player1&gt; Inbound Foul. &lt;lname&gt;'s 3rd Personal Foul , &lt;team&gt;'s 12th Team Foul.</v>
      </c>
    </row>
    <row r="1870" spans="1:8" x14ac:dyDescent="0.25">
      <c r="A1870" t="s">
        <v>10154</v>
      </c>
      <c r="B1870" t="s">
        <v>10939</v>
      </c>
      <c r="C1870" t="str">
        <f>VLOOKUP(E1870,foul_type,2,FALSE)&amp;" , &lt;team&gt;'s "</f>
        <v xml:space="preserve"> Personal Foul , &lt;team&gt;'s </v>
      </c>
      <c r="D1870" t="s">
        <v>10940</v>
      </c>
      <c r="E1870" t="s">
        <v>10806</v>
      </c>
      <c r="F1870" t="s">
        <v>10916</v>
      </c>
      <c r="G1870" t="s">
        <v>10925</v>
      </c>
      <c r="H1870" t="str">
        <f t="shared" si="30"/>
        <v>&lt;player1&gt; Foul. &lt;lname&gt;'s 3rd Personal Foul , &lt;team&gt;'s 12th Team Foul.</v>
      </c>
    </row>
    <row r="1871" spans="1:8" x14ac:dyDescent="0.25">
      <c r="A1871" t="s">
        <v>10154</v>
      </c>
      <c r="B1871" t="s">
        <v>10939</v>
      </c>
      <c r="C1871" t="str">
        <f>VLOOKUP(E1871,foul_type,2,FALSE)&amp;" , &lt;team&gt;'s "</f>
        <v xml:space="preserve"> Personal Foul , &lt;team&gt;'s </v>
      </c>
      <c r="D1871" t="s">
        <v>10940</v>
      </c>
      <c r="E1871" t="s">
        <v>10809</v>
      </c>
      <c r="F1871" t="s">
        <v>10916</v>
      </c>
      <c r="G1871" t="s">
        <v>10925</v>
      </c>
      <c r="H1871" t="str">
        <f t="shared" si="30"/>
        <v>&lt;player1&gt; Punching Foul. &lt;lname&gt;'s 3rd Personal Foul , &lt;team&gt;'s 12th Team Foul.</v>
      </c>
    </row>
    <row r="1872" spans="1:8" x14ac:dyDescent="0.25">
      <c r="A1872" t="s">
        <v>10154</v>
      </c>
      <c r="B1872" t="s">
        <v>10939</v>
      </c>
      <c r="C1872" t="str">
        <f>VLOOKUP(E1872,foul_type,2,FALSE)&amp;" , &lt;team&gt;'s "</f>
        <v xml:space="preserve"> Personal Foul , &lt;team&gt;'s </v>
      </c>
      <c r="D1872" t="s">
        <v>10940</v>
      </c>
      <c r="E1872" t="s">
        <v>10793</v>
      </c>
      <c r="F1872" t="s">
        <v>10917</v>
      </c>
      <c r="G1872" t="s">
        <v>10925</v>
      </c>
      <c r="H1872" t="str">
        <f t="shared" si="30"/>
        <v>&lt;player1&gt; Shooting Foul. &lt;lname&gt;'s 4th Personal Foul , &lt;team&gt;'s 12th Team Foul.</v>
      </c>
    </row>
    <row r="1873" spans="1:8" x14ac:dyDescent="0.25">
      <c r="A1873" t="s">
        <v>10154</v>
      </c>
      <c r="B1873" t="s">
        <v>10939</v>
      </c>
      <c r="C1873" t="str">
        <f>VLOOKUP(E1873,foul_type,2,FALSE)&amp;" , &lt;team&gt;'s "</f>
        <v xml:space="preserve"> Personal Foul , &lt;team&gt;'s </v>
      </c>
      <c r="D1873" t="s">
        <v>10940</v>
      </c>
      <c r="E1873" t="s">
        <v>10794</v>
      </c>
      <c r="F1873" t="s">
        <v>10917</v>
      </c>
      <c r="G1873" t="s">
        <v>10925</v>
      </c>
      <c r="H1873" t="str">
        <f t="shared" si="30"/>
        <v>&lt;player1&gt; Personal Foul. &lt;lname&gt;'s 4th Personal Foul , &lt;team&gt;'s 12th Team Foul.</v>
      </c>
    </row>
    <row r="1874" spans="1:8" x14ac:dyDescent="0.25">
      <c r="A1874" t="s">
        <v>10154</v>
      </c>
      <c r="B1874" t="s">
        <v>10939</v>
      </c>
      <c r="C1874" t="str">
        <f>VLOOKUP(E1874,foul_type,2,FALSE)&amp;" , &lt;team&gt;'s "</f>
        <v xml:space="preserve"> Personal Foul , &lt;team&gt;'s </v>
      </c>
      <c r="D1874" t="s">
        <v>10940</v>
      </c>
      <c r="E1874" t="s">
        <v>10795</v>
      </c>
      <c r="F1874" t="s">
        <v>10917</v>
      </c>
      <c r="G1874" t="s">
        <v>10925</v>
      </c>
      <c r="H1874" t="str">
        <f t="shared" si="30"/>
        <v>&lt;player1&gt; Offensive Foul. &lt;lname&gt;'s 4th Personal Foul , &lt;team&gt;'s 12th Team Foul.</v>
      </c>
    </row>
    <row r="1875" spans="1:8" x14ac:dyDescent="0.25">
      <c r="A1875" t="s">
        <v>10154</v>
      </c>
      <c r="B1875" t="s">
        <v>10939</v>
      </c>
      <c r="C1875" t="str">
        <f>VLOOKUP(E1875,foul_type,2,FALSE)&amp;" , &lt;team&gt;'s "</f>
        <v xml:space="preserve"> Personal Foul , &lt;team&gt;'s </v>
      </c>
      <c r="D1875" t="s">
        <v>10940</v>
      </c>
      <c r="E1875" t="s">
        <v>10796</v>
      </c>
      <c r="F1875" t="s">
        <v>10917</v>
      </c>
      <c r="G1875" t="s">
        <v>10925</v>
      </c>
      <c r="H1875" t="str">
        <f t="shared" si="30"/>
        <v>&lt;player1&gt; Illegal Defense Foul. &lt;lname&gt;'s 4th Personal Foul , &lt;team&gt;'s 12th Team Foul.</v>
      </c>
    </row>
    <row r="1876" spans="1:8" x14ac:dyDescent="0.25">
      <c r="A1876" t="s">
        <v>10154</v>
      </c>
      <c r="B1876" t="s">
        <v>10939</v>
      </c>
      <c r="C1876" t="str">
        <f>VLOOKUP(E1876,foul_type,2,FALSE)&amp;" , &lt;team&gt;'s "</f>
        <v xml:space="preserve"> Technical Foul , &lt;team&gt;'s </v>
      </c>
      <c r="D1876" t="s">
        <v>10940</v>
      </c>
      <c r="E1876" t="s">
        <v>10797</v>
      </c>
      <c r="F1876" t="s">
        <v>10917</v>
      </c>
      <c r="G1876" t="s">
        <v>10925</v>
      </c>
      <c r="H1876" t="str">
        <f t="shared" si="30"/>
        <v>&lt;player1&gt; Technical Foul. &lt;lname&gt;'s 4th Technical Foul , &lt;team&gt;'s 12th Team Foul.</v>
      </c>
    </row>
    <row r="1877" spans="1:8" x14ac:dyDescent="0.25">
      <c r="A1877" t="s">
        <v>10154</v>
      </c>
      <c r="B1877" t="s">
        <v>10939</v>
      </c>
      <c r="C1877" t="str">
        <f>VLOOKUP(E1877,foul_type,2,FALSE)&amp;" , &lt;team&gt;'s "</f>
        <v xml:space="preserve"> Personal Foul , &lt;team&gt;'s </v>
      </c>
      <c r="D1877" t="s">
        <v>10940</v>
      </c>
      <c r="E1877" t="s">
        <v>10798</v>
      </c>
      <c r="F1877" t="s">
        <v>10917</v>
      </c>
      <c r="G1877" t="s">
        <v>10925</v>
      </c>
      <c r="H1877" t="str">
        <f t="shared" si="30"/>
        <v>&lt;player1&gt; Loose Ball Foul. &lt;lname&gt;'s 4th Personal Foul , &lt;team&gt;'s 12th Team Foul.</v>
      </c>
    </row>
    <row r="1878" spans="1:8" x14ac:dyDescent="0.25">
      <c r="A1878" t="s">
        <v>10154</v>
      </c>
      <c r="B1878" t="s">
        <v>10939</v>
      </c>
      <c r="C1878" t="str">
        <f>VLOOKUP(E1878,foul_type,2,FALSE)&amp;" , &lt;team&gt;'s "</f>
        <v xml:space="preserve"> Flagrant Foul , &lt;team&gt;'s </v>
      </c>
      <c r="D1878" t="s">
        <v>10940</v>
      </c>
      <c r="E1878" t="s">
        <v>10799</v>
      </c>
      <c r="F1878" t="s">
        <v>10917</v>
      </c>
      <c r="G1878" t="s">
        <v>10925</v>
      </c>
      <c r="H1878" t="str">
        <f t="shared" si="30"/>
        <v>&lt;player1&gt; Flagrant Foul Type 2. &lt;lname&gt;'s 4th Flagrant Foul , &lt;team&gt;'s 12th Team Foul.</v>
      </c>
    </row>
    <row r="1879" spans="1:8" x14ac:dyDescent="0.25">
      <c r="A1879" t="s">
        <v>10154</v>
      </c>
      <c r="B1879" t="s">
        <v>10939</v>
      </c>
      <c r="C1879" t="str">
        <f>VLOOKUP(E1879,foul_type,2,FALSE)&amp;" , &lt;team&gt;'s "</f>
        <v xml:space="preserve"> Personal Foul , &lt;team&gt;'s </v>
      </c>
      <c r="D1879" t="s">
        <v>10940</v>
      </c>
      <c r="E1879" t="s">
        <v>10800</v>
      </c>
      <c r="F1879" t="s">
        <v>10917</v>
      </c>
      <c r="G1879" t="s">
        <v>10925</v>
      </c>
      <c r="H1879" t="str">
        <f t="shared" si="30"/>
        <v>&lt;player1&gt; Away From Ball Foul. &lt;lname&gt;'s 4th Personal Foul , &lt;team&gt;'s 12th Team Foul.</v>
      </c>
    </row>
    <row r="1880" spans="1:8" x14ac:dyDescent="0.25">
      <c r="A1880" t="s">
        <v>10154</v>
      </c>
      <c r="B1880" t="s">
        <v>10939</v>
      </c>
      <c r="C1880" t="str">
        <f>VLOOKUP(E1880,foul_type,2,FALSE)&amp;" , &lt;team&gt;'s "</f>
        <v xml:space="preserve"> Personal Foul , &lt;team&gt;'s </v>
      </c>
      <c r="D1880" t="s">
        <v>10940</v>
      </c>
      <c r="E1880" t="s">
        <v>10801</v>
      </c>
      <c r="F1880" t="s">
        <v>10917</v>
      </c>
      <c r="G1880" t="s">
        <v>10925</v>
      </c>
      <c r="H1880" t="str">
        <f t="shared" si="30"/>
        <v>&lt;player1&gt; Hanging on Rim Foul. &lt;lname&gt;'s 4th Personal Foul , &lt;team&gt;'s 12th Team Foul.</v>
      </c>
    </row>
    <row r="1881" spans="1:8" x14ac:dyDescent="0.25">
      <c r="A1881" t="s">
        <v>10154</v>
      </c>
      <c r="B1881" t="s">
        <v>10939</v>
      </c>
      <c r="C1881" t="str">
        <f>VLOOKUP(E1881,foul_type,2,FALSE)&amp;" , &lt;team&gt;'s "</f>
        <v xml:space="preserve"> Personal Foul , &lt;team&gt;'s </v>
      </c>
      <c r="D1881" t="s">
        <v>10940</v>
      </c>
      <c r="E1881" t="s">
        <v>10802</v>
      </c>
      <c r="F1881" t="s">
        <v>10917</v>
      </c>
      <c r="G1881" t="s">
        <v>10925</v>
      </c>
      <c r="H1881" t="str">
        <f t="shared" si="30"/>
        <v>&lt;player1&gt; Elbow Foul. &lt;lname&gt;'s 4th Personal Foul , &lt;team&gt;'s 12th Team Foul.</v>
      </c>
    </row>
    <row r="1882" spans="1:8" x14ac:dyDescent="0.25">
      <c r="A1882" t="s">
        <v>10154</v>
      </c>
      <c r="B1882" t="s">
        <v>10939</v>
      </c>
      <c r="C1882" t="str">
        <f>VLOOKUP(E1882,foul_type,2,FALSE)&amp;" , &lt;team&gt;'s "</f>
        <v xml:space="preserve"> Flagrant Foul , &lt;team&gt;'s </v>
      </c>
      <c r="D1882" t="s">
        <v>10940</v>
      </c>
      <c r="E1882" t="s">
        <v>10803</v>
      </c>
      <c r="F1882" t="s">
        <v>10917</v>
      </c>
      <c r="G1882" t="s">
        <v>10925</v>
      </c>
      <c r="H1882" t="str">
        <f t="shared" si="30"/>
        <v>&lt;player1&gt; Flagrant Foul Type 1. &lt;lname&gt;'s 4th Flagrant Foul , &lt;team&gt;'s 12th Team Foul.</v>
      </c>
    </row>
    <row r="1883" spans="1:8" x14ac:dyDescent="0.25">
      <c r="A1883" t="s">
        <v>10154</v>
      </c>
      <c r="B1883" t="s">
        <v>10939</v>
      </c>
      <c r="C1883" t="str">
        <f>VLOOKUP(E1883,foul_type,2,FALSE)&amp;" , &lt;team&gt;'s "</f>
        <v xml:space="preserve"> Personal Foul , &lt;team&gt;'s </v>
      </c>
      <c r="D1883" t="s">
        <v>10940</v>
      </c>
      <c r="E1883" t="s">
        <v>10804</v>
      </c>
      <c r="F1883" t="s">
        <v>10917</v>
      </c>
      <c r="G1883" t="s">
        <v>10925</v>
      </c>
      <c r="H1883" t="str">
        <f t="shared" si="30"/>
        <v>&lt;player1&gt; Clear Path Foul. &lt;lname&gt;'s 4th Personal Foul , &lt;team&gt;'s 12th Team Foul.</v>
      </c>
    </row>
    <row r="1884" spans="1:8" x14ac:dyDescent="0.25">
      <c r="A1884" t="s">
        <v>10154</v>
      </c>
      <c r="B1884" t="s">
        <v>10939</v>
      </c>
      <c r="C1884" t="str">
        <f>VLOOKUP(E1884,foul_type,2,FALSE)&amp;" , &lt;team&gt;'s "</f>
        <v xml:space="preserve"> Personal Foul , &lt;team&gt;'s </v>
      </c>
      <c r="D1884" t="s">
        <v>10940</v>
      </c>
      <c r="E1884" t="s">
        <v>10805</v>
      </c>
      <c r="F1884" t="s">
        <v>10917</v>
      </c>
      <c r="G1884" t="s">
        <v>10925</v>
      </c>
      <c r="H1884" t="str">
        <f t="shared" si="30"/>
        <v>&lt;player1&gt; Inbound Foul. &lt;lname&gt;'s 4th Personal Foul , &lt;team&gt;'s 12th Team Foul.</v>
      </c>
    </row>
    <row r="1885" spans="1:8" x14ac:dyDescent="0.25">
      <c r="A1885" t="s">
        <v>10154</v>
      </c>
      <c r="B1885" t="s">
        <v>10939</v>
      </c>
      <c r="C1885" t="str">
        <f>VLOOKUP(E1885,foul_type,2,FALSE)&amp;" , &lt;team&gt;'s "</f>
        <v xml:space="preserve"> Personal Foul , &lt;team&gt;'s </v>
      </c>
      <c r="D1885" t="s">
        <v>10940</v>
      </c>
      <c r="E1885" t="s">
        <v>10806</v>
      </c>
      <c r="F1885" t="s">
        <v>10917</v>
      </c>
      <c r="G1885" t="s">
        <v>10925</v>
      </c>
      <c r="H1885" t="str">
        <f t="shared" si="30"/>
        <v>&lt;player1&gt; Foul. &lt;lname&gt;'s 4th Personal Foul , &lt;team&gt;'s 12th Team Foul.</v>
      </c>
    </row>
    <row r="1886" spans="1:8" x14ac:dyDescent="0.25">
      <c r="A1886" t="s">
        <v>10154</v>
      </c>
      <c r="B1886" t="s">
        <v>10939</v>
      </c>
      <c r="C1886" t="str">
        <f>VLOOKUP(E1886,foul_type,2,FALSE)&amp;" , &lt;team&gt;'s "</f>
        <v xml:space="preserve"> Personal Foul , &lt;team&gt;'s </v>
      </c>
      <c r="D1886" t="s">
        <v>10940</v>
      </c>
      <c r="E1886" t="s">
        <v>10809</v>
      </c>
      <c r="F1886" t="s">
        <v>10917</v>
      </c>
      <c r="G1886" t="s">
        <v>10925</v>
      </c>
      <c r="H1886" t="str">
        <f t="shared" si="30"/>
        <v>&lt;player1&gt; Punching Foul. &lt;lname&gt;'s 4th Personal Foul , &lt;team&gt;'s 12th Team Foul.</v>
      </c>
    </row>
    <row r="1887" spans="1:8" x14ac:dyDescent="0.25">
      <c r="A1887" t="s">
        <v>10154</v>
      </c>
      <c r="B1887" t="s">
        <v>10939</v>
      </c>
      <c r="C1887" t="str">
        <f>VLOOKUP(E1887,foul_type,2,FALSE)&amp;" , &lt;team&gt;'s "</f>
        <v xml:space="preserve"> Personal Foul , &lt;team&gt;'s </v>
      </c>
      <c r="D1887" t="s">
        <v>10940</v>
      </c>
      <c r="E1887" t="s">
        <v>10793</v>
      </c>
      <c r="F1887" t="s">
        <v>10918</v>
      </c>
      <c r="G1887" t="s">
        <v>10925</v>
      </c>
      <c r="H1887" t="str">
        <f t="shared" si="30"/>
        <v>&lt;player1&gt; Shooting Foul. &lt;lname&gt;'s 5th Personal Foul , &lt;team&gt;'s 12th Team Foul.</v>
      </c>
    </row>
    <row r="1888" spans="1:8" x14ac:dyDescent="0.25">
      <c r="A1888" t="s">
        <v>10154</v>
      </c>
      <c r="B1888" t="s">
        <v>10939</v>
      </c>
      <c r="C1888" t="str">
        <f>VLOOKUP(E1888,foul_type,2,FALSE)&amp;" , &lt;team&gt;'s "</f>
        <v xml:space="preserve"> Personal Foul , &lt;team&gt;'s </v>
      </c>
      <c r="D1888" t="s">
        <v>10940</v>
      </c>
      <c r="E1888" t="s">
        <v>10794</v>
      </c>
      <c r="F1888" t="s">
        <v>10918</v>
      </c>
      <c r="G1888" t="s">
        <v>10925</v>
      </c>
      <c r="H1888" t="str">
        <f t="shared" si="30"/>
        <v>&lt;player1&gt; Personal Foul. &lt;lname&gt;'s 5th Personal Foul , &lt;team&gt;'s 12th Team Foul.</v>
      </c>
    </row>
    <row r="1889" spans="1:8" x14ac:dyDescent="0.25">
      <c r="A1889" t="s">
        <v>10154</v>
      </c>
      <c r="B1889" t="s">
        <v>10939</v>
      </c>
      <c r="C1889" t="str">
        <f>VLOOKUP(E1889,foul_type,2,FALSE)&amp;" , &lt;team&gt;'s "</f>
        <v xml:space="preserve"> Personal Foul , &lt;team&gt;'s </v>
      </c>
      <c r="D1889" t="s">
        <v>10940</v>
      </c>
      <c r="E1889" t="s">
        <v>10795</v>
      </c>
      <c r="F1889" t="s">
        <v>10918</v>
      </c>
      <c r="G1889" t="s">
        <v>10925</v>
      </c>
      <c r="H1889" t="str">
        <f t="shared" si="30"/>
        <v>&lt;player1&gt; Offensive Foul. &lt;lname&gt;'s 5th Personal Foul , &lt;team&gt;'s 12th Team Foul.</v>
      </c>
    </row>
    <row r="1890" spans="1:8" x14ac:dyDescent="0.25">
      <c r="A1890" t="s">
        <v>10154</v>
      </c>
      <c r="B1890" t="s">
        <v>10939</v>
      </c>
      <c r="C1890" t="str">
        <f>VLOOKUP(E1890,foul_type,2,FALSE)&amp;" , &lt;team&gt;'s "</f>
        <v xml:space="preserve"> Personal Foul , &lt;team&gt;'s </v>
      </c>
      <c r="D1890" t="s">
        <v>10940</v>
      </c>
      <c r="E1890" t="s">
        <v>10796</v>
      </c>
      <c r="F1890" t="s">
        <v>10918</v>
      </c>
      <c r="G1890" t="s">
        <v>10925</v>
      </c>
      <c r="H1890" t="str">
        <f t="shared" si="30"/>
        <v>&lt;player1&gt; Illegal Defense Foul. &lt;lname&gt;'s 5th Personal Foul , &lt;team&gt;'s 12th Team Foul.</v>
      </c>
    </row>
    <row r="1891" spans="1:8" x14ac:dyDescent="0.25">
      <c r="A1891" t="s">
        <v>10154</v>
      </c>
      <c r="B1891" t="s">
        <v>10939</v>
      </c>
      <c r="C1891" t="str">
        <f>VLOOKUP(E1891,foul_type,2,FALSE)&amp;" , &lt;team&gt;'s "</f>
        <v xml:space="preserve"> Technical Foul , &lt;team&gt;'s </v>
      </c>
      <c r="D1891" t="s">
        <v>10940</v>
      </c>
      <c r="E1891" t="s">
        <v>10797</v>
      </c>
      <c r="F1891" t="s">
        <v>10918</v>
      </c>
      <c r="G1891" t="s">
        <v>10925</v>
      </c>
      <c r="H1891" t="str">
        <f t="shared" si="30"/>
        <v>&lt;player1&gt; Technical Foul. &lt;lname&gt;'s 5th Technical Foul , &lt;team&gt;'s 12th Team Foul.</v>
      </c>
    </row>
    <row r="1892" spans="1:8" x14ac:dyDescent="0.25">
      <c r="A1892" t="s">
        <v>10154</v>
      </c>
      <c r="B1892" t="s">
        <v>10939</v>
      </c>
      <c r="C1892" t="str">
        <f>VLOOKUP(E1892,foul_type,2,FALSE)&amp;" , &lt;team&gt;'s "</f>
        <v xml:space="preserve"> Personal Foul , &lt;team&gt;'s </v>
      </c>
      <c r="D1892" t="s">
        <v>10940</v>
      </c>
      <c r="E1892" t="s">
        <v>10798</v>
      </c>
      <c r="F1892" t="s">
        <v>10918</v>
      </c>
      <c r="G1892" t="s">
        <v>10925</v>
      </c>
      <c r="H1892" t="str">
        <f t="shared" si="30"/>
        <v>&lt;player1&gt; Loose Ball Foul. &lt;lname&gt;'s 5th Personal Foul , &lt;team&gt;'s 12th Team Foul.</v>
      </c>
    </row>
    <row r="1893" spans="1:8" x14ac:dyDescent="0.25">
      <c r="A1893" t="s">
        <v>10154</v>
      </c>
      <c r="B1893" t="s">
        <v>10939</v>
      </c>
      <c r="C1893" t="str">
        <f>VLOOKUP(E1893,foul_type,2,FALSE)&amp;" , &lt;team&gt;'s "</f>
        <v xml:space="preserve"> Flagrant Foul , &lt;team&gt;'s </v>
      </c>
      <c r="D1893" t="s">
        <v>10940</v>
      </c>
      <c r="E1893" t="s">
        <v>10799</v>
      </c>
      <c r="F1893" t="s">
        <v>10918</v>
      </c>
      <c r="G1893" t="s">
        <v>10925</v>
      </c>
      <c r="H1893" t="str">
        <f t="shared" si="30"/>
        <v>&lt;player1&gt; Flagrant Foul Type 2. &lt;lname&gt;'s 5th Flagrant Foul , &lt;team&gt;'s 12th Team Foul.</v>
      </c>
    </row>
    <row r="1894" spans="1:8" x14ac:dyDescent="0.25">
      <c r="A1894" t="s">
        <v>10154</v>
      </c>
      <c r="B1894" t="s">
        <v>10939</v>
      </c>
      <c r="C1894" t="str">
        <f>VLOOKUP(E1894,foul_type,2,FALSE)&amp;" , &lt;team&gt;'s "</f>
        <v xml:space="preserve"> Personal Foul , &lt;team&gt;'s </v>
      </c>
      <c r="D1894" t="s">
        <v>10940</v>
      </c>
      <c r="E1894" t="s">
        <v>10800</v>
      </c>
      <c r="F1894" t="s">
        <v>10918</v>
      </c>
      <c r="G1894" t="s">
        <v>10925</v>
      </c>
      <c r="H1894" t="str">
        <f t="shared" si="30"/>
        <v>&lt;player1&gt; Away From Ball Foul. &lt;lname&gt;'s 5th Personal Foul , &lt;team&gt;'s 12th Team Foul.</v>
      </c>
    </row>
    <row r="1895" spans="1:8" x14ac:dyDescent="0.25">
      <c r="A1895" t="s">
        <v>10154</v>
      </c>
      <c r="B1895" t="s">
        <v>10939</v>
      </c>
      <c r="C1895" t="str">
        <f>VLOOKUP(E1895,foul_type,2,FALSE)&amp;" , &lt;team&gt;'s "</f>
        <v xml:space="preserve"> Personal Foul , &lt;team&gt;'s </v>
      </c>
      <c r="D1895" t="s">
        <v>10940</v>
      </c>
      <c r="E1895" t="s">
        <v>10801</v>
      </c>
      <c r="F1895" t="s">
        <v>10918</v>
      </c>
      <c r="G1895" t="s">
        <v>10925</v>
      </c>
      <c r="H1895" t="str">
        <f t="shared" si="30"/>
        <v>&lt;player1&gt; Hanging on Rim Foul. &lt;lname&gt;'s 5th Personal Foul , &lt;team&gt;'s 12th Team Foul.</v>
      </c>
    </row>
    <row r="1896" spans="1:8" x14ac:dyDescent="0.25">
      <c r="A1896" t="s">
        <v>10154</v>
      </c>
      <c r="B1896" t="s">
        <v>10939</v>
      </c>
      <c r="C1896" t="str">
        <f>VLOOKUP(E1896,foul_type,2,FALSE)&amp;" , &lt;team&gt;'s "</f>
        <v xml:space="preserve"> Personal Foul , &lt;team&gt;'s </v>
      </c>
      <c r="D1896" t="s">
        <v>10940</v>
      </c>
      <c r="E1896" t="s">
        <v>10802</v>
      </c>
      <c r="F1896" t="s">
        <v>10918</v>
      </c>
      <c r="G1896" t="s">
        <v>10925</v>
      </c>
      <c r="H1896" t="str">
        <f t="shared" si="30"/>
        <v>&lt;player1&gt; Elbow Foul. &lt;lname&gt;'s 5th Personal Foul , &lt;team&gt;'s 12th Team Foul.</v>
      </c>
    </row>
    <row r="1897" spans="1:8" x14ac:dyDescent="0.25">
      <c r="A1897" t="s">
        <v>10154</v>
      </c>
      <c r="B1897" t="s">
        <v>10939</v>
      </c>
      <c r="C1897" t="str">
        <f>VLOOKUP(E1897,foul_type,2,FALSE)&amp;" , &lt;team&gt;'s "</f>
        <v xml:space="preserve"> Flagrant Foul , &lt;team&gt;'s </v>
      </c>
      <c r="D1897" t="s">
        <v>10940</v>
      </c>
      <c r="E1897" t="s">
        <v>10803</v>
      </c>
      <c r="F1897" t="s">
        <v>10918</v>
      </c>
      <c r="G1897" t="s">
        <v>10925</v>
      </c>
      <c r="H1897" t="str">
        <f t="shared" si="30"/>
        <v>&lt;player1&gt; Flagrant Foul Type 1. &lt;lname&gt;'s 5th Flagrant Foul , &lt;team&gt;'s 12th Team Foul.</v>
      </c>
    </row>
    <row r="1898" spans="1:8" x14ac:dyDescent="0.25">
      <c r="A1898" t="s">
        <v>10154</v>
      </c>
      <c r="B1898" t="s">
        <v>10939</v>
      </c>
      <c r="C1898" t="str">
        <f>VLOOKUP(E1898,foul_type,2,FALSE)&amp;" , &lt;team&gt;'s "</f>
        <v xml:space="preserve"> Personal Foul , &lt;team&gt;'s </v>
      </c>
      <c r="D1898" t="s">
        <v>10940</v>
      </c>
      <c r="E1898" t="s">
        <v>10804</v>
      </c>
      <c r="F1898" t="s">
        <v>10918</v>
      </c>
      <c r="G1898" t="s">
        <v>10925</v>
      </c>
      <c r="H1898" t="str">
        <f t="shared" si="30"/>
        <v>&lt;player1&gt; Clear Path Foul. &lt;lname&gt;'s 5th Personal Foul , &lt;team&gt;'s 12th Team Foul.</v>
      </c>
    </row>
    <row r="1899" spans="1:8" x14ac:dyDescent="0.25">
      <c r="A1899" t="s">
        <v>10154</v>
      </c>
      <c r="B1899" t="s">
        <v>10939</v>
      </c>
      <c r="C1899" t="str">
        <f>VLOOKUP(E1899,foul_type,2,FALSE)&amp;" , &lt;team&gt;'s "</f>
        <v xml:space="preserve"> Personal Foul , &lt;team&gt;'s </v>
      </c>
      <c r="D1899" t="s">
        <v>10940</v>
      </c>
      <c r="E1899" t="s">
        <v>10805</v>
      </c>
      <c r="F1899" t="s">
        <v>10918</v>
      </c>
      <c r="G1899" t="s">
        <v>10925</v>
      </c>
      <c r="H1899" t="str">
        <f t="shared" si="30"/>
        <v>&lt;player1&gt; Inbound Foul. &lt;lname&gt;'s 5th Personal Foul , &lt;team&gt;'s 12th Team Foul.</v>
      </c>
    </row>
    <row r="1900" spans="1:8" x14ac:dyDescent="0.25">
      <c r="A1900" t="s">
        <v>10154</v>
      </c>
      <c r="B1900" t="s">
        <v>10939</v>
      </c>
      <c r="C1900" t="str">
        <f>VLOOKUP(E1900,foul_type,2,FALSE)&amp;" , &lt;team&gt;'s "</f>
        <v xml:space="preserve"> Personal Foul , &lt;team&gt;'s </v>
      </c>
      <c r="D1900" t="s">
        <v>10940</v>
      </c>
      <c r="E1900" t="s">
        <v>10806</v>
      </c>
      <c r="F1900" t="s">
        <v>10918</v>
      </c>
      <c r="G1900" t="s">
        <v>10925</v>
      </c>
      <c r="H1900" t="str">
        <f t="shared" si="30"/>
        <v>&lt;player1&gt; Foul. &lt;lname&gt;'s 5th Personal Foul , &lt;team&gt;'s 12th Team Foul.</v>
      </c>
    </row>
    <row r="1901" spans="1:8" x14ac:dyDescent="0.25">
      <c r="A1901" t="s">
        <v>10154</v>
      </c>
      <c r="B1901" t="s">
        <v>10939</v>
      </c>
      <c r="C1901" t="str">
        <f>VLOOKUP(E1901,foul_type,2,FALSE)&amp;" , &lt;team&gt;'s "</f>
        <v xml:space="preserve"> Personal Foul , &lt;team&gt;'s </v>
      </c>
      <c r="D1901" t="s">
        <v>10940</v>
      </c>
      <c r="E1901" t="s">
        <v>10809</v>
      </c>
      <c r="F1901" t="s">
        <v>10918</v>
      </c>
      <c r="G1901" t="s">
        <v>10925</v>
      </c>
      <c r="H1901" t="str">
        <f t="shared" si="30"/>
        <v>&lt;player1&gt; Punching Foul. &lt;lname&gt;'s 5th Personal Foul , &lt;team&gt;'s 12th Team Foul.</v>
      </c>
    </row>
    <row r="1902" spans="1:8" x14ac:dyDescent="0.25">
      <c r="A1902" t="s">
        <v>10154</v>
      </c>
      <c r="B1902" t="s">
        <v>10939</v>
      </c>
      <c r="C1902" t="str">
        <f>VLOOKUP(E1902,foul_type,2,FALSE)&amp;" , &lt;team&gt;'s "</f>
        <v xml:space="preserve"> Personal Foul , &lt;team&gt;'s </v>
      </c>
      <c r="D1902" t="s">
        <v>10940</v>
      </c>
      <c r="E1902" t="s">
        <v>10793</v>
      </c>
      <c r="F1902" t="s">
        <v>10919</v>
      </c>
      <c r="G1902" t="s">
        <v>10925</v>
      </c>
      <c r="H1902" t="str">
        <f t="shared" si="30"/>
        <v>&lt;player1&gt; Shooting Foul. &lt;lname&gt;'s 6th Personal Foul , &lt;team&gt;'s 12th Team Foul.</v>
      </c>
    </row>
    <row r="1903" spans="1:8" x14ac:dyDescent="0.25">
      <c r="A1903" t="s">
        <v>10154</v>
      </c>
      <c r="B1903" t="s">
        <v>10939</v>
      </c>
      <c r="C1903" t="str">
        <f>VLOOKUP(E1903,foul_type,2,FALSE)&amp;" , &lt;team&gt;'s "</f>
        <v xml:space="preserve"> Personal Foul , &lt;team&gt;'s </v>
      </c>
      <c r="D1903" t="s">
        <v>10940</v>
      </c>
      <c r="E1903" t="s">
        <v>10794</v>
      </c>
      <c r="F1903" t="s">
        <v>10919</v>
      </c>
      <c r="G1903" t="s">
        <v>10925</v>
      </c>
      <c r="H1903" t="str">
        <f t="shared" si="30"/>
        <v>&lt;player1&gt; Personal Foul. &lt;lname&gt;'s 6th Personal Foul , &lt;team&gt;'s 12th Team Foul.</v>
      </c>
    </row>
    <row r="1904" spans="1:8" x14ac:dyDescent="0.25">
      <c r="A1904" t="s">
        <v>10154</v>
      </c>
      <c r="B1904" t="s">
        <v>10939</v>
      </c>
      <c r="C1904" t="str">
        <f>VLOOKUP(E1904,foul_type,2,FALSE)&amp;" , &lt;team&gt;'s "</f>
        <v xml:space="preserve"> Personal Foul , &lt;team&gt;'s </v>
      </c>
      <c r="D1904" t="s">
        <v>10940</v>
      </c>
      <c r="E1904" t="s">
        <v>10795</v>
      </c>
      <c r="F1904" t="s">
        <v>10919</v>
      </c>
      <c r="G1904" t="s">
        <v>10925</v>
      </c>
      <c r="H1904" t="str">
        <f t="shared" si="30"/>
        <v>&lt;player1&gt; Offensive Foul. &lt;lname&gt;'s 6th Personal Foul , &lt;team&gt;'s 12th Team Foul.</v>
      </c>
    </row>
    <row r="1905" spans="1:8" x14ac:dyDescent="0.25">
      <c r="A1905" t="s">
        <v>10154</v>
      </c>
      <c r="B1905" t="s">
        <v>10939</v>
      </c>
      <c r="C1905" t="str">
        <f>VLOOKUP(E1905,foul_type,2,FALSE)&amp;" , &lt;team&gt;'s "</f>
        <v xml:space="preserve"> Personal Foul , &lt;team&gt;'s </v>
      </c>
      <c r="D1905" t="s">
        <v>10940</v>
      </c>
      <c r="E1905" t="s">
        <v>10796</v>
      </c>
      <c r="F1905" t="s">
        <v>10919</v>
      </c>
      <c r="G1905" t="s">
        <v>10925</v>
      </c>
      <c r="H1905" t="str">
        <f t="shared" si="30"/>
        <v>&lt;player1&gt; Illegal Defense Foul. &lt;lname&gt;'s 6th Personal Foul , &lt;team&gt;'s 12th Team Foul.</v>
      </c>
    </row>
    <row r="1906" spans="1:8" x14ac:dyDescent="0.25">
      <c r="A1906" t="s">
        <v>10154</v>
      </c>
      <c r="B1906" t="s">
        <v>10939</v>
      </c>
      <c r="C1906" t="str">
        <f>VLOOKUP(E1906,foul_type,2,FALSE)&amp;" , &lt;team&gt;'s "</f>
        <v xml:space="preserve"> Technical Foul , &lt;team&gt;'s </v>
      </c>
      <c r="D1906" t="s">
        <v>10940</v>
      </c>
      <c r="E1906" t="s">
        <v>10797</v>
      </c>
      <c r="F1906" t="s">
        <v>10919</v>
      </c>
      <c r="G1906" t="s">
        <v>10925</v>
      </c>
      <c r="H1906" t="str">
        <f t="shared" si="30"/>
        <v>&lt;player1&gt; Technical Foul. &lt;lname&gt;'s 6th Technical Foul , &lt;team&gt;'s 12th Team Foul.</v>
      </c>
    </row>
    <row r="1907" spans="1:8" x14ac:dyDescent="0.25">
      <c r="A1907" t="s">
        <v>10154</v>
      </c>
      <c r="B1907" t="s">
        <v>10939</v>
      </c>
      <c r="C1907" t="str">
        <f>VLOOKUP(E1907,foul_type,2,FALSE)&amp;" , &lt;team&gt;'s "</f>
        <v xml:space="preserve"> Personal Foul , &lt;team&gt;'s </v>
      </c>
      <c r="D1907" t="s">
        <v>10940</v>
      </c>
      <c r="E1907" t="s">
        <v>10798</v>
      </c>
      <c r="F1907" t="s">
        <v>10919</v>
      </c>
      <c r="G1907" t="s">
        <v>10925</v>
      </c>
      <c r="H1907" t="str">
        <f t="shared" si="30"/>
        <v>&lt;player1&gt; Loose Ball Foul. &lt;lname&gt;'s 6th Personal Foul , &lt;team&gt;'s 12th Team Foul.</v>
      </c>
    </row>
    <row r="1908" spans="1:8" x14ac:dyDescent="0.25">
      <c r="A1908" t="s">
        <v>10154</v>
      </c>
      <c r="B1908" t="s">
        <v>10939</v>
      </c>
      <c r="C1908" t="str">
        <f>VLOOKUP(E1908,foul_type,2,FALSE)&amp;" , &lt;team&gt;'s "</f>
        <v xml:space="preserve"> Flagrant Foul , &lt;team&gt;'s </v>
      </c>
      <c r="D1908" t="s">
        <v>10940</v>
      </c>
      <c r="E1908" t="s">
        <v>10799</v>
      </c>
      <c r="F1908" t="s">
        <v>10919</v>
      </c>
      <c r="G1908" t="s">
        <v>10925</v>
      </c>
      <c r="H1908" t="str">
        <f t="shared" si="30"/>
        <v>&lt;player1&gt; Flagrant Foul Type 2. &lt;lname&gt;'s 6th Flagrant Foul , &lt;team&gt;'s 12th Team Foul.</v>
      </c>
    </row>
    <row r="1909" spans="1:8" x14ac:dyDescent="0.25">
      <c r="A1909" t="s">
        <v>10154</v>
      </c>
      <c r="B1909" t="s">
        <v>10939</v>
      </c>
      <c r="C1909" t="str">
        <f>VLOOKUP(E1909,foul_type,2,FALSE)&amp;" , &lt;team&gt;'s "</f>
        <v xml:space="preserve"> Personal Foul , &lt;team&gt;'s </v>
      </c>
      <c r="D1909" t="s">
        <v>10940</v>
      </c>
      <c r="E1909" t="s">
        <v>10800</v>
      </c>
      <c r="F1909" t="s">
        <v>10919</v>
      </c>
      <c r="G1909" t="s">
        <v>10925</v>
      </c>
      <c r="H1909" t="str">
        <f t="shared" si="30"/>
        <v>&lt;player1&gt; Away From Ball Foul. &lt;lname&gt;'s 6th Personal Foul , &lt;team&gt;'s 12th Team Foul.</v>
      </c>
    </row>
    <row r="1910" spans="1:8" x14ac:dyDescent="0.25">
      <c r="A1910" t="s">
        <v>10154</v>
      </c>
      <c r="B1910" t="s">
        <v>10939</v>
      </c>
      <c r="C1910" t="str">
        <f>VLOOKUP(E1910,foul_type,2,FALSE)&amp;" , &lt;team&gt;'s "</f>
        <v xml:space="preserve"> Personal Foul , &lt;team&gt;'s </v>
      </c>
      <c r="D1910" t="s">
        <v>10940</v>
      </c>
      <c r="E1910" t="s">
        <v>10801</v>
      </c>
      <c r="F1910" t="s">
        <v>10919</v>
      </c>
      <c r="G1910" t="s">
        <v>10925</v>
      </c>
      <c r="H1910" t="str">
        <f t="shared" si="30"/>
        <v>&lt;player1&gt; Hanging on Rim Foul. &lt;lname&gt;'s 6th Personal Foul , &lt;team&gt;'s 12th Team Foul.</v>
      </c>
    </row>
    <row r="1911" spans="1:8" x14ac:dyDescent="0.25">
      <c r="A1911" t="s">
        <v>10154</v>
      </c>
      <c r="B1911" t="s">
        <v>10939</v>
      </c>
      <c r="C1911" t="str">
        <f>VLOOKUP(E1911,foul_type,2,FALSE)&amp;" , &lt;team&gt;'s "</f>
        <v xml:space="preserve"> Personal Foul , &lt;team&gt;'s </v>
      </c>
      <c r="D1911" t="s">
        <v>10940</v>
      </c>
      <c r="E1911" t="s">
        <v>10802</v>
      </c>
      <c r="F1911" t="s">
        <v>10919</v>
      </c>
      <c r="G1911" t="s">
        <v>10925</v>
      </c>
      <c r="H1911" t="str">
        <f t="shared" si="30"/>
        <v>&lt;player1&gt; Elbow Foul. &lt;lname&gt;'s 6th Personal Foul , &lt;team&gt;'s 12th Team Foul.</v>
      </c>
    </row>
    <row r="1912" spans="1:8" x14ac:dyDescent="0.25">
      <c r="A1912" t="s">
        <v>10154</v>
      </c>
      <c r="B1912" t="s">
        <v>10939</v>
      </c>
      <c r="C1912" t="str">
        <f>VLOOKUP(E1912,foul_type,2,FALSE)&amp;" , &lt;team&gt;'s "</f>
        <v xml:space="preserve"> Flagrant Foul , &lt;team&gt;'s </v>
      </c>
      <c r="D1912" t="s">
        <v>10940</v>
      </c>
      <c r="E1912" t="s">
        <v>10803</v>
      </c>
      <c r="F1912" t="s">
        <v>10919</v>
      </c>
      <c r="G1912" t="s">
        <v>10925</v>
      </c>
      <c r="H1912" t="str">
        <f t="shared" si="30"/>
        <v>&lt;player1&gt; Flagrant Foul Type 1. &lt;lname&gt;'s 6th Flagrant Foul , &lt;team&gt;'s 12th Team Foul.</v>
      </c>
    </row>
    <row r="1913" spans="1:8" x14ac:dyDescent="0.25">
      <c r="A1913" t="s">
        <v>10154</v>
      </c>
      <c r="B1913" t="s">
        <v>10939</v>
      </c>
      <c r="C1913" t="str">
        <f>VLOOKUP(E1913,foul_type,2,FALSE)&amp;" , &lt;team&gt;'s "</f>
        <v xml:space="preserve"> Personal Foul , &lt;team&gt;'s </v>
      </c>
      <c r="D1913" t="s">
        <v>10940</v>
      </c>
      <c r="E1913" t="s">
        <v>10804</v>
      </c>
      <c r="F1913" t="s">
        <v>10919</v>
      </c>
      <c r="G1913" t="s">
        <v>10925</v>
      </c>
      <c r="H1913" t="str">
        <f t="shared" si="30"/>
        <v>&lt;player1&gt; Clear Path Foul. &lt;lname&gt;'s 6th Personal Foul , &lt;team&gt;'s 12th Team Foul.</v>
      </c>
    </row>
    <row r="1914" spans="1:8" x14ac:dyDescent="0.25">
      <c r="A1914" t="s">
        <v>10154</v>
      </c>
      <c r="B1914" t="s">
        <v>10939</v>
      </c>
      <c r="C1914" t="str">
        <f>VLOOKUP(E1914,foul_type,2,FALSE)&amp;" , &lt;team&gt;'s "</f>
        <v xml:space="preserve"> Personal Foul , &lt;team&gt;'s </v>
      </c>
      <c r="D1914" t="s">
        <v>10940</v>
      </c>
      <c r="E1914" t="s">
        <v>10805</v>
      </c>
      <c r="F1914" t="s">
        <v>10919</v>
      </c>
      <c r="G1914" t="s">
        <v>10925</v>
      </c>
      <c r="H1914" t="str">
        <f t="shared" si="30"/>
        <v>&lt;player1&gt; Inbound Foul. &lt;lname&gt;'s 6th Personal Foul , &lt;team&gt;'s 12th Team Foul.</v>
      </c>
    </row>
    <row r="1915" spans="1:8" x14ac:dyDescent="0.25">
      <c r="A1915" t="s">
        <v>10154</v>
      </c>
      <c r="B1915" t="s">
        <v>10939</v>
      </c>
      <c r="C1915" t="str">
        <f>VLOOKUP(E1915,foul_type,2,FALSE)&amp;" , &lt;team&gt;'s "</f>
        <v xml:space="preserve"> Personal Foul , &lt;team&gt;'s </v>
      </c>
      <c r="D1915" t="s">
        <v>10940</v>
      </c>
      <c r="E1915" t="s">
        <v>10806</v>
      </c>
      <c r="F1915" t="s">
        <v>10919</v>
      </c>
      <c r="G1915" t="s">
        <v>10925</v>
      </c>
      <c r="H1915" t="str">
        <f t="shared" si="30"/>
        <v>&lt;player1&gt; Foul. &lt;lname&gt;'s 6th Personal Foul , &lt;team&gt;'s 12th Team Foul.</v>
      </c>
    </row>
    <row r="1916" spans="1:8" x14ac:dyDescent="0.25">
      <c r="A1916" t="s">
        <v>10154</v>
      </c>
      <c r="B1916" t="s">
        <v>10939</v>
      </c>
      <c r="C1916" t="str">
        <f>VLOOKUP(E1916,foul_type,2,FALSE)&amp;" , &lt;team&gt;'s "</f>
        <v xml:space="preserve"> Personal Foul , &lt;team&gt;'s </v>
      </c>
      <c r="D1916" t="s">
        <v>10940</v>
      </c>
      <c r="E1916" t="s">
        <v>10809</v>
      </c>
      <c r="F1916" t="s">
        <v>10919</v>
      </c>
      <c r="G1916" t="s">
        <v>10925</v>
      </c>
      <c r="H1916" t="str">
        <f t="shared" si="30"/>
        <v>&lt;player1&gt; Punching Foul. &lt;lname&gt;'s 6th Personal Foul , &lt;team&gt;'s 12th Team Foul.</v>
      </c>
    </row>
    <row r="1917" spans="1:8" x14ac:dyDescent="0.25">
      <c r="A1917" t="s">
        <v>10154</v>
      </c>
      <c r="B1917" t="s">
        <v>10939</v>
      </c>
      <c r="C1917" t="str">
        <f>VLOOKUP(E1917,foul_type,2,FALSE)&amp;" , &lt;team&gt;'s "</f>
        <v xml:space="preserve"> Personal Foul , &lt;team&gt;'s </v>
      </c>
      <c r="D1917" t="s">
        <v>10940</v>
      </c>
      <c r="E1917" t="s">
        <v>10793</v>
      </c>
      <c r="F1917" t="s">
        <v>10920</v>
      </c>
      <c r="G1917" t="s">
        <v>10925</v>
      </c>
      <c r="H1917" t="str">
        <f t="shared" si="30"/>
        <v>&lt;player1&gt; Shooting Foul. &lt;lname&gt;'s 7th Personal Foul , &lt;team&gt;'s 12th Team Foul.</v>
      </c>
    </row>
    <row r="1918" spans="1:8" x14ac:dyDescent="0.25">
      <c r="A1918" t="s">
        <v>10154</v>
      </c>
      <c r="B1918" t="s">
        <v>10939</v>
      </c>
      <c r="C1918" t="str">
        <f>VLOOKUP(E1918,foul_type,2,FALSE)&amp;" , &lt;team&gt;'s "</f>
        <v xml:space="preserve"> Personal Foul , &lt;team&gt;'s </v>
      </c>
      <c r="D1918" t="s">
        <v>10940</v>
      </c>
      <c r="E1918" t="s">
        <v>10794</v>
      </c>
      <c r="F1918" t="s">
        <v>10920</v>
      </c>
      <c r="G1918" t="s">
        <v>10925</v>
      </c>
      <c r="H1918" t="str">
        <f t="shared" si="30"/>
        <v>&lt;player1&gt; Personal Foul. &lt;lname&gt;'s 7th Personal Foul , &lt;team&gt;'s 12th Team Foul.</v>
      </c>
    </row>
    <row r="1919" spans="1:8" x14ac:dyDescent="0.25">
      <c r="A1919" t="s">
        <v>10154</v>
      </c>
      <c r="B1919" t="s">
        <v>10939</v>
      </c>
      <c r="C1919" t="str">
        <f>VLOOKUP(E1919,foul_type,2,FALSE)&amp;" , &lt;team&gt;'s "</f>
        <v xml:space="preserve"> Personal Foul , &lt;team&gt;'s </v>
      </c>
      <c r="D1919" t="s">
        <v>10940</v>
      </c>
      <c r="E1919" t="s">
        <v>10795</v>
      </c>
      <c r="F1919" t="s">
        <v>10920</v>
      </c>
      <c r="G1919" t="s">
        <v>10925</v>
      </c>
      <c r="H1919" t="str">
        <f t="shared" si="30"/>
        <v>&lt;player1&gt; Offensive Foul. &lt;lname&gt;'s 7th Personal Foul , &lt;team&gt;'s 12th Team Foul.</v>
      </c>
    </row>
    <row r="1920" spans="1:8" x14ac:dyDescent="0.25">
      <c r="A1920" t="s">
        <v>10154</v>
      </c>
      <c r="B1920" t="s">
        <v>10939</v>
      </c>
      <c r="C1920" t="str">
        <f>VLOOKUP(E1920,foul_type,2,FALSE)&amp;" , &lt;team&gt;'s "</f>
        <v xml:space="preserve"> Personal Foul , &lt;team&gt;'s </v>
      </c>
      <c r="D1920" t="s">
        <v>10940</v>
      </c>
      <c r="E1920" t="s">
        <v>10796</v>
      </c>
      <c r="F1920" t="s">
        <v>10920</v>
      </c>
      <c r="G1920" t="s">
        <v>10925</v>
      </c>
      <c r="H1920" t="str">
        <f t="shared" si="30"/>
        <v>&lt;player1&gt; Illegal Defense Foul. &lt;lname&gt;'s 7th Personal Foul , &lt;team&gt;'s 12th Team Foul.</v>
      </c>
    </row>
    <row r="1921" spans="1:8" x14ac:dyDescent="0.25">
      <c r="A1921" t="s">
        <v>10154</v>
      </c>
      <c r="B1921" t="s">
        <v>10939</v>
      </c>
      <c r="C1921" t="str">
        <f>VLOOKUP(E1921,foul_type,2,FALSE)&amp;" , &lt;team&gt;'s "</f>
        <v xml:space="preserve"> Technical Foul , &lt;team&gt;'s </v>
      </c>
      <c r="D1921" t="s">
        <v>10940</v>
      </c>
      <c r="E1921" t="s">
        <v>10797</v>
      </c>
      <c r="F1921" t="s">
        <v>10920</v>
      </c>
      <c r="G1921" t="s">
        <v>10925</v>
      </c>
      <c r="H1921" t="str">
        <f t="shared" si="30"/>
        <v>&lt;player1&gt; Technical Foul. &lt;lname&gt;'s 7th Technical Foul , &lt;team&gt;'s 12th Team Foul.</v>
      </c>
    </row>
    <row r="1922" spans="1:8" x14ac:dyDescent="0.25">
      <c r="A1922" t="s">
        <v>10154</v>
      </c>
      <c r="B1922" t="s">
        <v>10939</v>
      </c>
      <c r="C1922" t="str">
        <f>VLOOKUP(E1922,foul_type,2,FALSE)&amp;" , &lt;team&gt;'s "</f>
        <v xml:space="preserve"> Personal Foul , &lt;team&gt;'s </v>
      </c>
      <c r="D1922" t="s">
        <v>10940</v>
      </c>
      <c r="E1922" t="s">
        <v>10798</v>
      </c>
      <c r="F1922" t="s">
        <v>10920</v>
      </c>
      <c r="G1922" t="s">
        <v>10925</v>
      </c>
      <c r="H1922" t="str">
        <f t="shared" si="30"/>
        <v>&lt;player1&gt; Loose Ball Foul. &lt;lname&gt;'s 7th Personal Foul , &lt;team&gt;'s 12th Team Foul.</v>
      </c>
    </row>
    <row r="1923" spans="1:8" x14ac:dyDescent="0.25">
      <c r="A1923" t="s">
        <v>10154</v>
      </c>
      <c r="B1923" t="s">
        <v>10939</v>
      </c>
      <c r="C1923" t="str">
        <f>VLOOKUP(E1923,foul_type,2,FALSE)&amp;" , &lt;team&gt;'s "</f>
        <v xml:space="preserve"> Flagrant Foul , &lt;team&gt;'s </v>
      </c>
      <c r="D1923" t="s">
        <v>10940</v>
      </c>
      <c r="E1923" t="s">
        <v>10799</v>
      </c>
      <c r="F1923" t="s">
        <v>10920</v>
      </c>
      <c r="G1923" t="s">
        <v>10925</v>
      </c>
      <c r="H1923" t="str">
        <f t="shared" si="30"/>
        <v>&lt;player1&gt; Flagrant Foul Type 2. &lt;lname&gt;'s 7th Flagrant Foul , &lt;team&gt;'s 12th Team Foul.</v>
      </c>
    </row>
    <row r="1924" spans="1:8" x14ac:dyDescent="0.25">
      <c r="A1924" t="s">
        <v>10154</v>
      </c>
      <c r="B1924" t="s">
        <v>10939</v>
      </c>
      <c r="C1924" t="str">
        <f>VLOOKUP(E1924,foul_type,2,FALSE)&amp;" , &lt;team&gt;'s "</f>
        <v xml:space="preserve"> Personal Foul , &lt;team&gt;'s </v>
      </c>
      <c r="D1924" t="s">
        <v>10940</v>
      </c>
      <c r="E1924" t="s">
        <v>10800</v>
      </c>
      <c r="F1924" t="s">
        <v>10920</v>
      </c>
      <c r="G1924" t="s">
        <v>10925</v>
      </c>
      <c r="H1924" t="str">
        <f t="shared" si="30"/>
        <v>&lt;player1&gt; Away From Ball Foul. &lt;lname&gt;'s 7th Personal Foul , &lt;team&gt;'s 12th Team Foul.</v>
      </c>
    </row>
    <row r="1925" spans="1:8" x14ac:dyDescent="0.25">
      <c r="A1925" t="s">
        <v>10154</v>
      </c>
      <c r="B1925" t="s">
        <v>10939</v>
      </c>
      <c r="C1925" t="str">
        <f>VLOOKUP(E1925,foul_type,2,FALSE)&amp;" , &lt;team&gt;'s "</f>
        <v xml:space="preserve"> Personal Foul , &lt;team&gt;'s </v>
      </c>
      <c r="D1925" t="s">
        <v>10940</v>
      </c>
      <c r="E1925" t="s">
        <v>10801</v>
      </c>
      <c r="F1925" t="s">
        <v>10920</v>
      </c>
      <c r="G1925" t="s">
        <v>10925</v>
      </c>
      <c r="H1925" t="str">
        <f t="shared" si="30"/>
        <v>&lt;player1&gt; Hanging on Rim Foul. &lt;lname&gt;'s 7th Personal Foul , &lt;team&gt;'s 12th Team Foul.</v>
      </c>
    </row>
    <row r="1926" spans="1:8" x14ac:dyDescent="0.25">
      <c r="A1926" t="s">
        <v>10154</v>
      </c>
      <c r="B1926" t="s">
        <v>10939</v>
      </c>
      <c r="C1926" t="str">
        <f>VLOOKUP(E1926,foul_type,2,FALSE)&amp;" , &lt;team&gt;'s "</f>
        <v xml:space="preserve"> Personal Foul , &lt;team&gt;'s </v>
      </c>
      <c r="D1926" t="s">
        <v>10940</v>
      </c>
      <c r="E1926" t="s">
        <v>10802</v>
      </c>
      <c r="F1926" t="s">
        <v>10920</v>
      </c>
      <c r="G1926" t="s">
        <v>10925</v>
      </c>
      <c r="H1926" t="str">
        <f t="shared" si="30"/>
        <v>&lt;player1&gt; Elbow Foul. &lt;lname&gt;'s 7th Personal Foul , &lt;team&gt;'s 12th Team Foul.</v>
      </c>
    </row>
    <row r="1927" spans="1:8" x14ac:dyDescent="0.25">
      <c r="A1927" t="s">
        <v>10154</v>
      </c>
      <c r="B1927" t="s">
        <v>10939</v>
      </c>
      <c r="C1927" t="str">
        <f>VLOOKUP(E1927,foul_type,2,FALSE)&amp;" , &lt;team&gt;'s "</f>
        <v xml:space="preserve"> Flagrant Foul , &lt;team&gt;'s </v>
      </c>
      <c r="D1927" t="s">
        <v>10940</v>
      </c>
      <c r="E1927" t="s">
        <v>10803</v>
      </c>
      <c r="F1927" t="s">
        <v>10920</v>
      </c>
      <c r="G1927" t="s">
        <v>10925</v>
      </c>
      <c r="H1927" t="str">
        <f t="shared" si="30"/>
        <v>&lt;player1&gt; Flagrant Foul Type 1. &lt;lname&gt;'s 7th Flagrant Foul , &lt;team&gt;'s 12th Team Foul.</v>
      </c>
    </row>
    <row r="1928" spans="1:8" x14ac:dyDescent="0.25">
      <c r="A1928" t="s">
        <v>10154</v>
      </c>
      <c r="B1928" t="s">
        <v>10939</v>
      </c>
      <c r="C1928" t="str">
        <f>VLOOKUP(E1928,foul_type,2,FALSE)&amp;" , &lt;team&gt;'s "</f>
        <v xml:space="preserve"> Personal Foul , &lt;team&gt;'s </v>
      </c>
      <c r="D1928" t="s">
        <v>10940</v>
      </c>
      <c r="E1928" t="s">
        <v>10804</v>
      </c>
      <c r="F1928" t="s">
        <v>10920</v>
      </c>
      <c r="G1928" t="s">
        <v>10925</v>
      </c>
      <c r="H1928" t="str">
        <f t="shared" si="30"/>
        <v>&lt;player1&gt; Clear Path Foul. &lt;lname&gt;'s 7th Personal Foul , &lt;team&gt;'s 12th Team Foul.</v>
      </c>
    </row>
    <row r="1929" spans="1:8" x14ac:dyDescent="0.25">
      <c r="A1929" t="s">
        <v>10154</v>
      </c>
      <c r="B1929" t="s">
        <v>10939</v>
      </c>
      <c r="C1929" t="str">
        <f>VLOOKUP(E1929,foul_type,2,FALSE)&amp;" , &lt;team&gt;'s "</f>
        <v xml:space="preserve"> Personal Foul , &lt;team&gt;'s </v>
      </c>
      <c r="D1929" t="s">
        <v>10940</v>
      </c>
      <c r="E1929" t="s">
        <v>10805</v>
      </c>
      <c r="F1929" t="s">
        <v>10920</v>
      </c>
      <c r="G1929" t="s">
        <v>10925</v>
      </c>
      <c r="H1929" t="str">
        <f t="shared" si="30"/>
        <v>&lt;player1&gt; Inbound Foul. &lt;lname&gt;'s 7th Personal Foul , &lt;team&gt;'s 12th Team Foul.</v>
      </c>
    </row>
    <row r="1930" spans="1:8" x14ac:dyDescent="0.25">
      <c r="A1930" t="s">
        <v>10154</v>
      </c>
      <c r="B1930" t="s">
        <v>10939</v>
      </c>
      <c r="C1930" t="str">
        <f>VLOOKUP(E1930,foul_type,2,FALSE)&amp;" , &lt;team&gt;'s "</f>
        <v xml:space="preserve"> Personal Foul , &lt;team&gt;'s </v>
      </c>
      <c r="D1930" t="s">
        <v>10940</v>
      </c>
      <c r="E1930" t="s">
        <v>10806</v>
      </c>
      <c r="F1930" t="s">
        <v>10920</v>
      </c>
      <c r="G1930" t="s">
        <v>10925</v>
      </c>
      <c r="H1930" t="str">
        <f t="shared" si="30"/>
        <v>&lt;player1&gt; Foul. &lt;lname&gt;'s 7th Personal Foul , &lt;team&gt;'s 12th Team Foul.</v>
      </c>
    </row>
    <row r="1931" spans="1:8" x14ac:dyDescent="0.25">
      <c r="A1931" t="s">
        <v>10154</v>
      </c>
      <c r="B1931" t="s">
        <v>10939</v>
      </c>
      <c r="C1931" t="str">
        <f>VLOOKUP(E1931,foul_type,2,FALSE)&amp;" , &lt;team&gt;'s "</f>
        <v xml:space="preserve"> Personal Foul , &lt;team&gt;'s </v>
      </c>
      <c r="D1931" t="s">
        <v>10940</v>
      </c>
      <c r="E1931" t="s">
        <v>10809</v>
      </c>
      <c r="F1931" t="s">
        <v>10920</v>
      </c>
      <c r="G1931" t="s">
        <v>10925</v>
      </c>
      <c r="H1931" t="str">
        <f t="shared" si="30"/>
        <v>&lt;player1&gt; Punching Foul. &lt;lname&gt;'s 7th Personal Foul , &lt;team&gt;'s 12th Team Foul.</v>
      </c>
    </row>
    <row r="1932" spans="1:8" x14ac:dyDescent="0.25">
      <c r="A1932" t="s">
        <v>10154</v>
      </c>
      <c r="B1932" t="s">
        <v>10939</v>
      </c>
      <c r="C1932" t="str">
        <f>VLOOKUP(E1932,foul_type,2,FALSE)&amp;" , &lt;team&gt;'s "</f>
        <v xml:space="preserve"> Personal Foul , &lt;team&gt;'s </v>
      </c>
      <c r="D1932" t="s">
        <v>10940</v>
      </c>
      <c r="E1932" t="s">
        <v>10793</v>
      </c>
      <c r="F1932" t="s">
        <v>10921</v>
      </c>
      <c r="G1932" t="s">
        <v>10925</v>
      </c>
      <c r="H1932" t="str">
        <f t="shared" si="30"/>
        <v>&lt;player1&gt; Shooting Foul. &lt;lname&gt;'s 8th Personal Foul , &lt;team&gt;'s 12th Team Foul.</v>
      </c>
    </row>
    <row r="1933" spans="1:8" x14ac:dyDescent="0.25">
      <c r="A1933" t="s">
        <v>10154</v>
      </c>
      <c r="B1933" t="s">
        <v>10939</v>
      </c>
      <c r="C1933" t="str">
        <f>VLOOKUP(E1933,foul_type,2,FALSE)&amp;" , &lt;team&gt;'s "</f>
        <v xml:space="preserve"> Personal Foul , &lt;team&gt;'s </v>
      </c>
      <c r="D1933" t="s">
        <v>10940</v>
      </c>
      <c r="E1933" t="s">
        <v>10794</v>
      </c>
      <c r="F1933" t="s">
        <v>10921</v>
      </c>
      <c r="G1933" t="s">
        <v>10925</v>
      </c>
      <c r="H1933" t="str">
        <f t="shared" ref="H1933:H1996" si="31">+CONCATENATE(A1933,E1933,B1933,F1933,C1933,G1933,D1933)</f>
        <v>&lt;player1&gt; Personal Foul. &lt;lname&gt;'s 8th Personal Foul , &lt;team&gt;'s 12th Team Foul.</v>
      </c>
    </row>
    <row r="1934" spans="1:8" x14ac:dyDescent="0.25">
      <c r="A1934" t="s">
        <v>10154</v>
      </c>
      <c r="B1934" t="s">
        <v>10939</v>
      </c>
      <c r="C1934" t="str">
        <f>VLOOKUP(E1934,foul_type,2,FALSE)&amp;" , &lt;team&gt;'s "</f>
        <v xml:space="preserve"> Personal Foul , &lt;team&gt;'s </v>
      </c>
      <c r="D1934" t="s">
        <v>10940</v>
      </c>
      <c r="E1934" t="s">
        <v>10795</v>
      </c>
      <c r="F1934" t="s">
        <v>10921</v>
      </c>
      <c r="G1934" t="s">
        <v>10925</v>
      </c>
      <c r="H1934" t="str">
        <f t="shared" si="31"/>
        <v>&lt;player1&gt; Offensive Foul. &lt;lname&gt;'s 8th Personal Foul , &lt;team&gt;'s 12th Team Foul.</v>
      </c>
    </row>
    <row r="1935" spans="1:8" x14ac:dyDescent="0.25">
      <c r="A1935" t="s">
        <v>10154</v>
      </c>
      <c r="B1935" t="s">
        <v>10939</v>
      </c>
      <c r="C1935" t="str">
        <f>VLOOKUP(E1935,foul_type,2,FALSE)&amp;" , &lt;team&gt;'s "</f>
        <v xml:space="preserve"> Personal Foul , &lt;team&gt;'s </v>
      </c>
      <c r="D1935" t="s">
        <v>10940</v>
      </c>
      <c r="E1935" t="s">
        <v>10796</v>
      </c>
      <c r="F1935" t="s">
        <v>10921</v>
      </c>
      <c r="G1935" t="s">
        <v>10925</v>
      </c>
      <c r="H1935" t="str">
        <f t="shared" si="31"/>
        <v>&lt;player1&gt; Illegal Defense Foul. &lt;lname&gt;'s 8th Personal Foul , &lt;team&gt;'s 12th Team Foul.</v>
      </c>
    </row>
    <row r="1936" spans="1:8" x14ac:dyDescent="0.25">
      <c r="A1936" t="s">
        <v>10154</v>
      </c>
      <c r="B1936" t="s">
        <v>10939</v>
      </c>
      <c r="C1936" t="str">
        <f>VLOOKUP(E1936,foul_type,2,FALSE)&amp;" , &lt;team&gt;'s "</f>
        <v xml:space="preserve"> Technical Foul , &lt;team&gt;'s </v>
      </c>
      <c r="D1936" t="s">
        <v>10940</v>
      </c>
      <c r="E1936" t="s">
        <v>10797</v>
      </c>
      <c r="F1936" t="s">
        <v>10921</v>
      </c>
      <c r="G1936" t="s">
        <v>10925</v>
      </c>
      <c r="H1936" t="str">
        <f t="shared" si="31"/>
        <v>&lt;player1&gt; Technical Foul. &lt;lname&gt;'s 8th Technical Foul , &lt;team&gt;'s 12th Team Foul.</v>
      </c>
    </row>
    <row r="1937" spans="1:8" x14ac:dyDescent="0.25">
      <c r="A1937" t="s">
        <v>10154</v>
      </c>
      <c r="B1937" t="s">
        <v>10939</v>
      </c>
      <c r="C1937" t="str">
        <f>VLOOKUP(E1937,foul_type,2,FALSE)&amp;" , &lt;team&gt;'s "</f>
        <v xml:space="preserve"> Personal Foul , &lt;team&gt;'s </v>
      </c>
      <c r="D1937" t="s">
        <v>10940</v>
      </c>
      <c r="E1937" t="s">
        <v>10798</v>
      </c>
      <c r="F1937" t="s">
        <v>10921</v>
      </c>
      <c r="G1937" t="s">
        <v>10925</v>
      </c>
      <c r="H1937" t="str">
        <f t="shared" si="31"/>
        <v>&lt;player1&gt; Loose Ball Foul. &lt;lname&gt;'s 8th Personal Foul , &lt;team&gt;'s 12th Team Foul.</v>
      </c>
    </row>
    <row r="1938" spans="1:8" x14ac:dyDescent="0.25">
      <c r="A1938" t="s">
        <v>10154</v>
      </c>
      <c r="B1938" t="s">
        <v>10939</v>
      </c>
      <c r="C1938" t="str">
        <f>VLOOKUP(E1938,foul_type,2,FALSE)&amp;" , &lt;team&gt;'s "</f>
        <v xml:space="preserve"> Flagrant Foul , &lt;team&gt;'s </v>
      </c>
      <c r="D1938" t="s">
        <v>10940</v>
      </c>
      <c r="E1938" t="s">
        <v>10799</v>
      </c>
      <c r="F1938" t="s">
        <v>10921</v>
      </c>
      <c r="G1938" t="s">
        <v>10925</v>
      </c>
      <c r="H1938" t="str">
        <f t="shared" si="31"/>
        <v>&lt;player1&gt; Flagrant Foul Type 2. &lt;lname&gt;'s 8th Flagrant Foul , &lt;team&gt;'s 12th Team Foul.</v>
      </c>
    </row>
    <row r="1939" spans="1:8" x14ac:dyDescent="0.25">
      <c r="A1939" t="s">
        <v>10154</v>
      </c>
      <c r="B1939" t="s">
        <v>10939</v>
      </c>
      <c r="C1939" t="str">
        <f>VLOOKUP(E1939,foul_type,2,FALSE)&amp;" , &lt;team&gt;'s "</f>
        <v xml:space="preserve"> Personal Foul , &lt;team&gt;'s </v>
      </c>
      <c r="D1939" t="s">
        <v>10940</v>
      </c>
      <c r="E1939" t="s">
        <v>10800</v>
      </c>
      <c r="F1939" t="s">
        <v>10921</v>
      </c>
      <c r="G1939" t="s">
        <v>10925</v>
      </c>
      <c r="H1939" t="str">
        <f t="shared" si="31"/>
        <v>&lt;player1&gt; Away From Ball Foul. &lt;lname&gt;'s 8th Personal Foul , &lt;team&gt;'s 12th Team Foul.</v>
      </c>
    </row>
    <row r="1940" spans="1:8" x14ac:dyDescent="0.25">
      <c r="A1940" t="s">
        <v>10154</v>
      </c>
      <c r="B1940" t="s">
        <v>10939</v>
      </c>
      <c r="C1940" t="str">
        <f>VLOOKUP(E1940,foul_type,2,FALSE)&amp;" , &lt;team&gt;'s "</f>
        <v xml:space="preserve"> Personal Foul , &lt;team&gt;'s </v>
      </c>
      <c r="D1940" t="s">
        <v>10940</v>
      </c>
      <c r="E1940" t="s">
        <v>10801</v>
      </c>
      <c r="F1940" t="s">
        <v>10921</v>
      </c>
      <c r="G1940" t="s">
        <v>10925</v>
      </c>
      <c r="H1940" t="str">
        <f t="shared" si="31"/>
        <v>&lt;player1&gt; Hanging on Rim Foul. &lt;lname&gt;'s 8th Personal Foul , &lt;team&gt;'s 12th Team Foul.</v>
      </c>
    </row>
    <row r="1941" spans="1:8" x14ac:dyDescent="0.25">
      <c r="A1941" t="s">
        <v>10154</v>
      </c>
      <c r="B1941" t="s">
        <v>10939</v>
      </c>
      <c r="C1941" t="str">
        <f>VLOOKUP(E1941,foul_type,2,FALSE)&amp;" , &lt;team&gt;'s "</f>
        <v xml:space="preserve"> Personal Foul , &lt;team&gt;'s </v>
      </c>
      <c r="D1941" t="s">
        <v>10940</v>
      </c>
      <c r="E1941" t="s">
        <v>10802</v>
      </c>
      <c r="F1941" t="s">
        <v>10921</v>
      </c>
      <c r="G1941" t="s">
        <v>10925</v>
      </c>
      <c r="H1941" t="str">
        <f t="shared" si="31"/>
        <v>&lt;player1&gt; Elbow Foul. &lt;lname&gt;'s 8th Personal Foul , &lt;team&gt;'s 12th Team Foul.</v>
      </c>
    </row>
    <row r="1942" spans="1:8" x14ac:dyDescent="0.25">
      <c r="A1942" t="s">
        <v>10154</v>
      </c>
      <c r="B1942" t="s">
        <v>10939</v>
      </c>
      <c r="C1942" t="str">
        <f>VLOOKUP(E1942,foul_type,2,FALSE)&amp;" , &lt;team&gt;'s "</f>
        <v xml:space="preserve"> Flagrant Foul , &lt;team&gt;'s </v>
      </c>
      <c r="D1942" t="s">
        <v>10940</v>
      </c>
      <c r="E1942" t="s">
        <v>10803</v>
      </c>
      <c r="F1942" t="s">
        <v>10921</v>
      </c>
      <c r="G1942" t="s">
        <v>10925</v>
      </c>
      <c r="H1942" t="str">
        <f t="shared" si="31"/>
        <v>&lt;player1&gt; Flagrant Foul Type 1. &lt;lname&gt;'s 8th Flagrant Foul , &lt;team&gt;'s 12th Team Foul.</v>
      </c>
    </row>
    <row r="1943" spans="1:8" x14ac:dyDescent="0.25">
      <c r="A1943" t="s">
        <v>10154</v>
      </c>
      <c r="B1943" t="s">
        <v>10939</v>
      </c>
      <c r="C1943" t="str">
        <f>VLOOKUP(E1943,foul_type,2,FALSE)&amp;" , &lt;team&gt;'s "</f>
        <v xml:space="preserve"> Personal Foul , &lt;team&gt;'s </v>
      </c>
      <c r="D1943" t="s">
        <v>10940</v>
      </c>
      <c r="E1943" t="s">
        <v>10804</v>
      </c>
      <c r="F1943" t="s">
        <v>10921</v>
      </c>
      <c r="G1943" t="s">
        <v>10925</v>
      </c>
      <c r="H1943" t="str">
        <f t="shared" si="31"/>
        <v>&lt;player1&gt; Clear Path Foul. &lt;lname&gt;'s 8th Personal Foul , &lt;team&gt;'s 12th Team Foul.</v>
      </c>
    </row>
    <row r="1944" spans="1:8" x14ac:dyDescent="0.25">
      <c r="A1944" t="s">
        <v>10154</v>
      </c>
      <c r="B1944" t="s">
        <v>10939</v>
      </c>
      <c r="C1944" t="str">
        <f>VLOOKUP(E1944,foul_type,2,FALSE)&amp;" , &lt;team&gt;'s "</f>
        <v xml:space="preserve"> Personal Foul , &lt;team&gt;'s </v>
      </c>
      <c r="D1944" t="s">
        <v>10940</v>
      </c>
      <c r="E1944" t="s">
        <v>10805</v>
      </c>
      <c r="F1944" t="s">
        <v>10921</v>
      </c>
      <c r="G1944" t="s">
        <v>10925</v>
      </c>
      <c r="H1944" t="str">
        <f t="shared" si="31"/>
        <v>&lt;player1&gt; Inbound Foul. &lt;lname&gt;'s 8th Personal Foul , &lt;team&gt;'s 12th Team Foul.</v>
      </c>
    </row>
    <row r="1945" spans="1:8" x14ac:dyDescent="0.25">
      <c r="A1945" t="s">
        <v>10154</v>
      </c>
      <c r="B1945" t="s">
        <v>10939</v>
      </c>
      <c r="C1945" t="str">
        <f>VLOOKUP(E1945,foul_type,2,FALSE)&amp;" , &lt;team&gt;'s "</f>
        <v xml:space="preserve"> Personal Foul , &lt;team&gt;'s </v>
      </c>
      <c r="D1945" t="s">
        <v>10940</v>
      </c>
      <c r="E1945" t="s">
        <v>10806</v>
      </c>
      <c r="F1945" t="s">
        <v>10921</v>
      </c>
      <c r="G1945" t="s">
        <v>10925</v>
      </c>
      <c r="H1945" t="str">
        <f t="shared" si="31"/>
        <v>&lt;player1&gt; Foul. &lt;lname&gt;'s 8th Personal Foul , &lt;team&gt;'s 12th Team Foul.</v>
      </c>
    </row>
    <row r="1946" spans="1:8" x14ac:dyDescent="0.25">
      <c r="A1946" t="s">
        <v>10154</v>
      </c>
      <c r="B1946" t="s">
        <v>10939</v>
      </c>
      <c r="C1946" t="str">
        <f>VLOOKUP(E1946,foul_type,2,FALSE)&amp;" , &lt;team&gt;'s "</f>
        <v xml:space="preserve"> Personal Foul , &lt;team&gt;'s </v>
      </c>
      <c r="D1946" t="s">
        <v>10940</v>
      </c>
      <c r="E1946" t="s">
        <v>10809</v>
      </c>
      <c r="F1946" t="s">
        <v>10921</v>
      </c>
      <c r="G1946" t="s">
        <v>10925</v>
      </c>
      <c r="H1946" t="str">
        <f t="shared" si="31"/>
        <v>&lt;player1&gt; Punching Foul. &lt;lname&gt;'s 8th Personal Foul , &lt;team&gt;'s 12th Team Foul.</v>
      </c>
    </row>
    <row r="1947" spans="1:8" x14ac:dyDescent="0.25">
      <c r="A1947" t="s">
        <v>10154</v>
      </c>
      <c r="B1947" t="s">
        <v>10939</v>
      </c>
      <c r="C1947" t="str">
        <f>VLOOKUP(E1947,foul_type,2,FALSE)&amp;" , &lt;team&gt;'s "</f>
        <v xml:space="preserve"> Personal Foul , &lt;team&gt;'s </v>
      </c>
      <c r="D1947" t="s">
        <v>10940</v>
      </c>
      <c r="E1947" t="s">
        <v>10793</v>
      </c>
      <c r="F1947" t="s">
        <v>10922</v>
      </c>
      <c r="G1947" t="s">
        <v>10925</v>
      </c>
      <c r="H1947" t="str">
        <f t="shared" si="31"/>
        <v>&lt;player1&gt; Shooting Foul. &lt;lname&gt;'s 9th Personal Foul , &lt;team&gt;'s 12th Team Foul.</v>
      </c>
    </row>
    <row r="1948" spans="1:8" x14ac:dyDescent="0.25">
      <c r="A1948" t="s">
        <v>10154</v>
      </c>
      <c r="B1948" t="s">
        <v>10939</v>
      </c>
      <c r="C1948" t="str">
        <f>VLOOKUP(E1948,foul_type,2,FALSE)&amp;" , &lt;team&gt;'s "</f>
        <v xml:space="preserve"> Personal Foul , &lt;team&gt;'s </v>
      </c>
      <c r="D1948" t="s">
        <v>10940</v>
      </c>
      <c r="E1948" t="s">
        <v>10794</v>
      </c>
      <c r="F1948" t="s">
        <v>10922</v>
      </c>
      <c r="G1948" t="s">
        <v>10925</v>
      </c>
      <c r="H1948" t="str">
        <f t="shared" si="31"/>
        <v>&lt;player1&gt; Personal Foul. &lt;lname&gt;'s 9th Personal Foul , &lt;team&gt;'s 12th Team Foul.</v>
      </c>
    </row>
    <row r="1949" spans="1:8" x14ac:dyDescent="0.25">
      <c r="A1949" t="s">
        <v>10154</v>
      </c>
      <c r="B1949" t="s">
        <v>10939</v>
      </c>
      <c r="C1949" t="str">
        <f>VLOOKUP(E1949,foul_type,2,FALSE)&amp;" , &lt;team&gt;'s "</f>
        <v xml:space="preserve"> Personal Foul , &lt;team&gt;'s </v>
      </c>
      <c r="D1949" t="s">
        <v>10940</v>
      </c>
      <c r="E1949" t="s">
        <v>10795</v>
      </c>
      <c r="F1949" t="s">
        <v>10922</v>
      </c>
      <c r="G1949" t="s">
        <v>10925</v>
      </c>
      <c r="H1949" t="str">
        <f t="shared" si="31"/>
        <v>&lt;player1&gt; Offensive Foul. &lt;lname&gt;'s 9th Personal Foul , &lt;team&gt;'s 12th Team Foul.</v>
      </c>
    </row>
    <row r="1950" spans="1:8" x14ac:dyDescent="0.25">
      <c r="A1950" t="s">
        <v>10154</v>
      </c>
      <c r="B1950" t="s">
        <v>10939</v>
      </c>
      <c r="C1950" t="str">
        <f>VLOOKUP(E1950,foul_type,2,FALSE)&amp;" , &lt;team&gt;'s "</f>
        <v xml:space="preserve"> Personal Foul , &lt;team&gt;'s </v>
      </c>
      <c r="D1950" t="s">
        <v>10940</v>
      </c>
      <c r="E1950" t="s">
        <v>10796</v>
      </c>
      <c r="F1950" t="s">
        <v>10922</v>
      </c>
      <c r="G1950" t="s">
        <v>10925</v>
      </c>
      <c r="H1950" t="str">
        <f t="shared" si="31"/>
        <v>&lt;player1&gt; Illegal Defense Foul. &lt;lname&gt;'s 9th Personal Foul , &lt;team&gt;'s 12th Team Foul.</v>
      </c>
    </row>
    <row r="1951" spans="1:8" x14ac:dyDescent="0.25">
      <c r="A1951" t="s">
        <v>10154</v>
      </c>
      <c r="B1951" t="s">
        <v>10939</v>
      </c>
      <c r="C1951" t="str">
        <f>VLOOKUP(E1951,foul_type,2,FALSE)&amp;" , &lt;team&gt;'s "</f>
        <v xml:space="preserve"> Technical Foul , &lt;team&gt;'s </v>
      </c>
      <c r="D1951" t="s">
        <v>10940</v>
      </c>
      <c r="E1951" t="s">
        <v>10797</v>
      </c>
      <c r="F1951" t="s">
        <v>10922</v>
      </c>
      <c r="G1951" t="s">
        <v>10925</v>
      </c>
      <c r="H1951" t="str">
        <f t="shared" si="31"/>
        <v>&lt;player1&gt; Technical Foul. &lt;lname&gt;'s 9th Technical Foul , &lt;team&gt;'s 12th Team Foul.</v>
      </c>
    </row>
    <row r="1952" spans="1:8" x14ac:dyDescent="0.25">
      <c r="A1952" t="s">
        <v>10154</v>
      </c>
      <c r="B1952" t="s">
        <v>10939</v>
      </c>
      <c r="C1952" t="str">
        <f>VLOOKUP(E1952,foul_type,2,FALSE)&amp;" , &lt;team&gt;'s "</f>
        <v xml:space="preserve"> Personal Foul , &lt;team&gt;'s </v>
      </c>
      <c r="D1952" t="s">
        <v>10940</v>
      </c>
      <c r="E1952" t="s">
        <v>10798</v>
      </c>
      <c r="F1952" t="s">
        <v>10922</v>
      </c>
      <c r="G1952" t="s">
        <v>10925</v>
      </c>
      <c r="H1952" t="str">
        <f t="shared" si="31"/>
        <v>&lt;player1&gt; Loose Ball Foul. &lt;lname&gt;'s 9th Personal Foul , &lt;team&gt;'s 12th Team Foul.</v>
      </c>
    </row>
    <row r="1953" spans="1:8" x14ac:dyDescent="0.25">
      <c r="A1953" t="s">
        <v>10154</v>
      </c>
      <c r="B1953" t="s">
        <v>10939</v>
      </c>
      <c r="C1953" t="str">
        <f>VLOOKUP(E1953,foul_type,2,FALSE)&amp;" , &lt;team&gt;'s "</f>
        <v xml:space="preserve"> Flagrant Foul , &lt;team&gt;'s </v>
      </c>
      <c r="D1953" t="s">
        <v>10940</v>
      </c>
      <c r="E1953" t="s">
        <v>10799</v>
      </c>
      <c r="F1953" t="s">
        <v>10922</v>
      </c>
      <c r="G1953" t="s">
        <v>10925</v>
      </c>
      <c r="H1953" t="str">
        <f t="shared" si="31"/>
        <v>&lt;player1&gt; Flagrant Foul Type 2. &lt;lname&gt;'s 9th Flagrant Foul , &lt;team&gt;'s 12th Team Foul.</v>
      </c>
    </row>
    <row r="1954" spans="1:8" x14ac:dyDescent="0.25">
      <c r="A1954" t="s">
        <v>10154</v>
      </c>
      <c r="B1954" t="s">
        <v>10939</v>
      </c>
      <c r="C1954" t="str">
        <f>VLOOKUP(E1954,foul_type,2,FALSE)&amp;" , &lt;team&gt;'s "</f>
        <v xml:space="preserve"> Personal Foul , &lt;team&gt;'s </v>
      </c>
      <c r="D1954" t="s">
        <v>10940</v>
      </c>
      <c r="E1954" t="s">
        <v>10800</v>
      </c>
      <c r="F1954" t="s">
        <v>10922</v>
      </c>
      <c r="G1954" t="s">
        <v>10925</v>
      </c>
      <c r="H1954" t="str">
        <f t="shared" si="31"/>
        <v>&lt;player1&gt; Away From Ball Foul. &lt;lname&gt;'s 9th Personal Foul , &lt;team&gt;'s 12th Team Foul.</v>
      </c>
    </row>
    <row r="1955" spans="1:8" x14ac:dyDescent="0.25">
      <c r="A1955" t="s">
        <v>10154</v>
      </c>
      <c r="B1955" t="s">
        <v>10939</v>
      </c>
      <c r="C1955" t="str">
        <f>VLOOKUP(E1955,foul_type,2,FALSE)&amp;" , &lt;team&gt;'s "</f>
        <v xml:space="preserve"> Personal Foul , &lt;team&gt;'s </v>
      </c>
      <c r="D1955" t="s">
        <v>10940</v>
      </c>
      <c r="E1955" t="s">
        <v>10801</v>
      </c>
      <c r="F1955" t="s">
        <v>10922</v>
      </c>
      <c r="G1955" t="s">
        <v>10925</v>
      </c>
      <c r="H1955" t="str">
        <f t="shared" si="31"/>
        <v>&lt;player1&gt; Hanging on Rim Foul. &lt;lname&gt;'s 9th Personal Foul , &lt;team&gt;'s 12th Team Foul.</v>
      </c>
    </row>
    <row r="1956" spans="1:8" x14ac:dyDescent="0.25">
      <c r="A1956" t="s">
        <v>10154</v>
      </c>
      <c r="B1956" t="s">
        <v>10939</v>
      </c>
      <c r="C1956" t="str">
        <f>VLOOKUP(E1956,foul_type,2,FALSE)&amp;" , &lt;team&gt;'s "</f>
        <v xml:space="preserve"> Personal Foul , &lt;team&gt;'s </v>
      </c>
      <c r="D1956" t="s">
        <v>10940</v>
      </c>
      <c r="E1956" t="s">
        <v>10802</v>
      </c>
      <c r="F1956" t="s">
        <v>10922</v>
      </c>
      <c r="G1956" t="s">
        <v>10925</v>
      </c>
      <c r="H1956" t="str">
        <f t="shared" si="31"/>
        <v>&lt;player1&gt; Elbow Foul. &lt;lname&gt;'s 9th Personal Foul , &lt;team&gt;'s 12th Team Foul.</v>
      </c>
    </row>
    <row r="1957" spans="1:8" x14ac:dyDescent="0.25">
      <c r="A1957" t="s">
        <v>10154</v>
      </c>
      <c r="B1957" t="s">
        <v>10939</v>
      </c>
      <c r="C1957" t="str">
        <f>VLOOKUP(E1957,foul_type,2,FALSE)&amp;" , &lt;team&gt;'s "</f>
        <v xml:space="preserve"> Flagrant Foul , &lt;team&gt;'s </v>
      </c>
      <c r="D1957" t="s">
        <v>10940</v>
      </c>
      <c r="E1957" t="s">
        <v>10803</v>
      </c>
      <c r="F1957" t="s">
        <v>10922</v>
      </c>
      <c r="G1957" t="s">
        <v>10925</v>
      </c>
      <c r="H1957" t="str">
        <f t="shared" si="31"/>
        <v>&lt;player1&gt; Flagrant Foul Type 1. &lt;lname&gt;'s 9th Flagrant Foul , &lt;team&gt;'s 12th Team Foul.</v>
      </c>
    </row>
    <row r="1958" spans="1:8" x14ac:dyDescent="0.25">
      <c r="A1958" t="s">
        <v>10154</v>
      </c>
      <c r="B1958" t="s">
        <v>10939</v>
      </c>
      <c r="C1958" t="str">
        <f>VLOOKUP(E1958,foul_type,2,FALSE)&amp;" , &lt;team&gt;'s "</f>
        <v xml:space="preserve"> Personal Foul , &lt;team&gt;'s </v>
      </c>
      <c r="D1958" t="s">
        <v>10940</v>
      </c>
      <c r="E1958" t="s">
        <v>10804</v>
      </c>
      <c r="F1958" t="s">
        <v>10922</v>
      </c>
      <c r="G1958" t="s">
        <v>10925</v>
      </c>
      <c r="H1958" t="str">
        <f t="shared" si="31"/>
        <v>&lt;player1&gt; Clear Path Foul. &lt;lname&gt;'s 9th Personal Foul , &lt;team&gt;'s 12th Team Foul.</v>
      </c>
    </row>
    <row r="1959" spans="1:8" x14ac:dyDescent="0.25">
      <c r="A1959" t="s">
        <v>10154</v>
      </c>
      <c r="B1959" t="s">
        <v>10939</v>
      </c>
      <c r="C1959" t="str">
        <f>VLOOKUP(E1959,foul_type,2,FALSE)&amp;" , &lt;team&gt;'s "</f>
        <v xml:space="preserve"> Personal Foul , &lt;team&gt;'s </v>
      </c>
      <c r="D1959" t="s">
        <v>10940</v>
      </c>
      <c r="E1959" t="s">
        <v>10805</v>
      </c>
      <c r="F1959" t="s">
        <v>10922</v>
      </c>
      <c r="G1959" t="s">
        <v>10925</v>
      </c>
      <c r="H1959" t="str">
        <f t="shared" si="31"/>
        <v>&lt;player1&gt; Inbound Foul. &lt;lname&gt;'s 9th Personal Foul , &lt;team&gt;'s 12th Team Foul.</v>
      </c>
    </row>
    <row r="1960" spans="1:8" x14ac:dyDescent="0.25">
      <c r="A1960" t="s">
        <v>10154</v>
      </c>
      <c r="B1960" t="s">
        <v>10939</v>
      </c>
      <c r="C1960" t="str">
        <f>VLOOKUP(E1960,foul_type,2,FALSE)&amp;" , &lt;team&gt;'s "</f>
        <v xml:space="preserve"> Personal Foul , &lt;team&gt;'s </v>
      </c>
      <c r="D1960" t="s">
        <v>10940</v>
      </c>
      <c r="E1960" t="s">
        <v>10806</v>
      </c>
      <c r="F1960" t="s">
        <v>10922</v>
      </c>
      <c r="G1960" t="s">
        <v>10925</v>
      </c>
      <c r="H1960" t="str">
        <f t="shared" si="31"/>
        <v>&lt;player1&gt; Foul. &lt;lname&gt;'s 9th Personal Foul , &lt;team&gt;'s 12th Team Foul.</v>
      </c>
    </row>
    <row r="1961" spans="1:8" x14ac:dyDescent="0.25">
      <c r="A1961" t="s">
        <v>10154</v>
      </c>
      <c r="B1961" t="s">
        <v>10939</v>
      </c>
      <c r="C1961" t="str">
        <f>VLOOKUP(E1961,foul_type,2,FALSE)&amp;" , &lt;team&gt;'s "</f>
        <v xml:space="preserve"> Personal Foul , &lt;team&gt;'s </v>
      </c>
      <c r="D1961" t="s">
        <v>10940</v>
      </c>
      <c r="E1961" t="s">
        <v>10809</v>
      </c>
      <c r="F1961" t="s">
        <v>10922</v>
      </c>
      <c r="G1961" t="s">
        <v>10925</v>
      </c>
      <c r="H1961" t="str">
        <f t="shared" si="31"/>
        <v>&lt;player1&gt; Punching Foul. &lt;lname&gt;'s 9th Personal Foul , &lt;team&gt;'s 12th Team Foul.</v>
      </c>
    </row>
    <row r="1962" spans="1:8" x14ac:dyDescent="0.25">
      <c r="A1962" t="s">
        <v>10154</v>
      </c>
      <c r="B1962" t="s">
        <v>10939</v>
      </c>
      <c r="C1962" t="str">
        <f>VLOOKUP(E1962,foul_type,2,FALSE)&amp;" , &lt;team&gt;'s "</f>
        <v xml:space="preserve"> Personal Foul , &lt;team&gt;'s </v>
      </c>
      <c r="D1962" t="s">
        <v>10940</v>
      </c>
      <c r="E1962" t="s">
        <v>10793</v>
      </c>
      <c r="F1962" t="s">
        <v>10923</v>
      </c>
      <c r="G1962" t="s">
        <v>10925</v>
      </c>
      <c r="H1962" t="str">
        <f t="shared" si="31"/>
        <v>&lt;player1&gt; Shooting Foul. &lt;lname&gt;'s 10th Personal Foul , &lt;team&gt;'s 12th Team Foul.</v>
      </c>
    </row>
    <row r="1963" spans="1:8" x14ac:dyDescent="0.25">
      <c r="A1963" t="s">
        <v>10154</v>
      </c>
      <c r="B1963" t="s">
        <v>10939</v>
      </c>
      <c r="C1963" t="str">
        <f>VLOOKUP(E1963,foul_type,2,FALSE)&amp;" , &lt;team&gt;'s "</f>
        <v xml:space="preserve"> Personal Foul , &lt;team&gt;'s </v>
      </c>
      <c r="D1963" t="s">
        <v>10940</v>
      </c>
      <c r="E1963" t="s">
        <v>10794</v>
      </c>
      <c r="F1963" t="s">
        <v>10923</v>
      </c>
      <c r="G1963" t="s">
        <v>10925</v>
      </c>
      <c r="H1963" t="str">
        <f t="shared" si="31"/>
        <v>&lt;player1&gt; Personal Foul. &lt;lname&gt;'s 10th Personal Foul , &lt;team&gt;'s 12th Team Foul.</v>
      </c>
    </row>
    <row r="1964" spans="1:8" x14ac:dyDescent="0.25">
      <c r="A1964" t="s">
        <v>10154</v>
      </c>
      <c r="B1964" t="s">
        <v>10939</v>
      </c>
      <c r="C1964" t="str">
        <f>VLOOKUP(E1964,foul_type,2,FALSE)&amp;" , &lt;team&gt;'s "</f>
        <v xml:space="preserve"> Personal Foul , &lt;team&gt;'s </v>
      </c>
      <c r="D1964" t="s">
        <v>10940</v>
      </c>
      <c r="E1964" t="s">
        <v>10795</v>
      </c>
      <c r="F1964" t="s">
        <v>10923</v>
      </c>
      <c r="G1964" t="s">
        <v>10925</v>
      </c>
      <c r="H1964" t="str">
        <f t="shared" si="31"/>
        <v>&lt;player1&gt; Offensive Foul. &lt;lname&gt;'s 10th Personal Foul , &lt;team&gt;'s 12th Team Foul.</v>
      </c>
    </row>
    <row r="1965" spans="1:8" x14ac:dyDescent="0.25">
      <c r="A1965" t="s">
        <v>10154</v>
      </c>
      <c r="B1965" t="s">
        <v>10939</v>
      </c>
      <c r="C1965" t="str">
        <f>VLOOKUP(E1965,foul_type,2,FALSE)&amp;" , &lt;team&gt;'s "</f>
        <v xml:space="preserve"> Personal Foul , &lt;team&gt;'s </v>
      </c>
      <c r="D1965" t="s">
        <v>10940</v>
      </c>
      <c r="E1965" t="s">
        <v>10796</v>
      </c>
      <c r="F1965" t="s">
        <v>10923</v>
      </c>
      <c r="G1965" t="s">
        <v>10925</v>
      </c>
      <c r="H1965" t="str">
        <f t="shared" si="31"/>
        <v>&lt;player1&gt; Illegal Defense Foul. &lt;lname&gt;'s 10th Personal Foul , &lt;team&gt;'s 12th Team Foul.</v>
      </c>
    </row>
    <row r="1966" spans="1:8" x14ac:dyDescent="0.25">
      <c r="A1966" t="s">
        <v>10154</v>
      </c>
      <c r="B1966" t="s">
        <v>10939</v>
      </c>
      <c r="C1966" t="str">
        <f>VLOOKUP(E1966,foul_type,2,FALSE)&amp;" , &lt;team&gt;'s "</f>
        <v xml:space="preserve"> Technical Foul , &lt;team&gt;'s </v>
      </c>
      <c r="D1966" t="s">
        <v>10940</v>
      </c>
      <c r="E1966" t="s">
        <v>10797</v>
      </c>
      <c r="F1966" t="s">
        <v>10923</v>
      </c>
      <c r="G1966" t="s">
        <v>10925</v>
      </c>
      <c r="H1966" t="str">
        <f t="shared" si="31"/>
        <v>&lt;player1&gt; Technical Foul. &lt;lname&gt;'s 10th Technical Foul , &lt;team&gt;'s 12th Team Foul.</v>
      </c>
    </row>
    <row r="1967" spans="1:8" x14ac:dyDescent="0.25">
      <c r="A1967" t="s">
        <v>10154</v>
      </c>
      <c r="B1967" t="s">
        <v>10939</v>
      </c>
      <c r="C1967" t="str">
        <f>VLOOKUP(E1967,foul_type,2,FALSE)&amp;" , &lt;team&gt;'s "</f>
        <v xml:space="preserve"> Personal Foul , &lt;team&gt;'s </v>
      </c>
      <c r="D1967" t="s">
        <v>10940</v>
      </c>
      <c r="E1967" t="s">
        <v>10798</v>
      </c>
      <c r="F1967" t="s">
        <v>10923</v>
      </c>
      <c r="G1967" t="s">
        <v>10925</v>
      </c>
      <c r="H1967" t="str">
        <f t="shared" si="31"/>
        <v>&lt;player1&gt; Loose Ball Foul. &lt;lname&gt;'s 10th Personal Foul , &lt;team&gt;'s 12th Team Foul.</v>
      </c>
    </row>
    <row r="1968" spans="1:8" x14ac:dyDescent="0.25">
      <c r="A1968" t="s">
        <v>10154</v>
      </c>
      <c r="B1968" t="s">
        <v>10939</v>
      </c>
      <c r="C1968" t="str">
        <f>VLOOKUP(E1968,foul_type,2,FALSE)&amp;" , &lt;team&gt;'s "</f>
        <v xml:space="preserve"> Flagrant Foul , &lt;team&gt;'s </v>
      </c>
      <c r="D1968" t="s">
        <v>10940</v>
      </c>
      <c r="E1968" t="s">
        <v>10799</v>
      </c>
      <c r="F1968" t="s">
        <v>10923</v>
      </c>
      <c r="G1968" t="s">
        <v>10925</v>
      </c>
      <c r="H1968" t="str">
        <f t="shared" si="31"/>
        <v>&lt;player1&gt; Flagrant Foul Type 2. &lt;lname&gt;'s 10th Flagrant Foul , &lt;team&gt;'s 12th Team Foul.</v>
      </c>
    </row>
    <row r="1969" spans="1:8" x14ac:dyDescent="0.25">
      <c r="A1969" t="s">
        <v>10154</v>
      </c>
      <c r="B1969" t="s">
        <v>10939</v>
      </c>
      <c r="C1969" t="str">
        <f>VLOOKUP(E1969,foul_type,2,FALSE)&amp;" , &lt;team&gt;'s "</f>
        <v xml:space="preserve"> Personal Foul , &lt;team&gt;'s </v>
      </c>
      <c r="D1969" t="s">
        <v>10940</v>
      </c>
      <c r="E1969" t="s">
        <v>10800</v>
      </c>
      <c r="F1969" t="s">
        <v>10923</v>
      </c>
      <c r="G1969" t="s">
        <v>10925</v>
      </c>
      <c r="H1969" t="str">
        <f t="shared" si="31"/>
        <v>&lt;player1&gt; Away From Ball Foul. &lt;lname&gt;'s 10th Personal Foul , &lt;team&gt;'s 12th Team Foul.</v>
      </c>
    </row>
    <row r="1970" spans="1:8" x14ac:dyDescent="0.25">
      <c r="A1970" t="s">
        <v>10154</v>
      </c>
      <c r="B1970" t="s">
        <v>10939</v>
      </c>
      <c r="C1970" t="str">
        <f>VLOOKUP(E1970,foul_type,2,FALSE)&amp;" , &lt;team&gt;'s "</f>
        <v xml:space="preserve"> Personal Foul , &lt;team&gt;'s </v>
      </c>
      <c r="D1970" t="s">
        <v>10940</v>
      </c>
      <c r="E1970" t="s">
        <v>10801</v>
      </c>
      <c r="F1970" t="s">
        <v>10923</v>
      </c>
      <c r="G1970" t="s">
        <v>10925</v>
      </c>
      <c r="H1970" t="str">
        <f t="shared" si="31"/>
        <v>&lt;player1&gt; Hanging on Rim Foul. &lt;lname&gt;'s 10th Personal Foul , &lt;team&gt;'s 12th Team Foul.</v>
      </c>
    </row>
    <row r="1971" spans="1:8" x14ac:dyDescent="0.25">
      <c r="A1971" t="s">
        <v>10154</v>
      </c>
      <c r="B1971" t="s">
        <v>10939</v>
      </c>
      <c r="C1971" t="str">
        <f>VLOOKUP(E1971,foul_type,2,FALSE)&amp;" , &lt;team&gt;'s "</f>
        <v xml:space="preserve"> Personal Foul , &lt;team&gt;'s </v>
      </c>
      <c r="D1971" t="s">
        <v>10940</v>
      </c>
      <c r="E1971" t="s">
        <v>10802</v>
      </c>
      <c r="F1971" t="s">
        <v>10923</v>
      </c>
      <c r="G1971" t="s">
        <v>10925</v>
      </c>
      <c r="H1971" t="str">
        <f t="shared" si="31"/>
        <v>&lt;player1&gt; Elbow Foul. &lt;lname&gt;'s 10th Personal Foul , &lt;team&gt;'s 12th Team Foul.</v>
      </c>
    </row>
    <row r="1972" spans="1:8" x14ac:dyDescent="0.25">
      <c r="A1972" t="s">
        <v>10154</v>
      </c>
      <c r="B1972" t="s">
        <v>10939</v>
      </c>
      <c r="C1972" t="str">
        <f>VLOOKUP(E1972,foul_type,2,FALSE)&amp;" , &lt;team&gt;'s "</f>
        <v xml:space="preserve"> Flagrant Foul , &lt;team&gt;'s </v>
      </c>
      <c r="D1972" t="s">
        <v>10940</v>
      </c>
      <c r="E1972" t="s">
        <v>10803</v>
      </c>
      <c r="F1972" t="s">
        <v>10923</v>
      </c>
      <c r="G1972" t="s">
        <v>10925</v>
      </c>
      <c r="H1972" t="str">
        <f t="shared" si="31"/>
        <v>&lt;player1&gt; Flagrant Foul Type 1. &lt;lname&gt;'s 10th Flagrant Foul , &lt;team&gt;'s 12th Team Foul.</v>
      </c>
    </row>
    <row r="1973" spans="1:8" x14ac:dyDescent="0.25">
      <c r="A1973" t="s">
        <v>10154</v>
      </c>
      <c r="B1973" t="s">
        <v>10939</v>
      </c>
      <c r="C1973" t="str">
        <f>VLOOKUP(E1973,foul_type,2,FALSE)&amp;" , &lt;team&gt;'s "</f>
        <v xml:space="preserve"> Personal Foul , &lt;team&gt;'s </v>
      </c>
      <c r="D1973" t="s">
        <v>10940</v>
      </c>
      <c r="E1973" t="s">
        <v>10804</v>
      </c>
      <c r="F1973" t="s">
        <v>10923</v>
      </c>
      <c r="G1973" t="s">
        <v>10925</v>
      </c>
      <c r="H1973" t="str">
        <f t="shared" si="31"/>
        <v>&lt;player1&gt; Clear Path Foul. &lt;lname&gt;'s 10th Personal Foul , &lt;team&gt;'s 12th Team Foul.</v>
      </c>
    </row>
    <row r="1974" spans="1:8" x14ac:dyDescent="0.25">
      <c r="A1974" t="s">
        <v>10154</v>
      </c>
      <c r="B1974" t="s">
        <v>10939</v>
      </c>
      <c r="C1974" t="str">
        <f>VLOOKUP(E1974,foul_type,2,FALSE)&amp;" , &lt;team&gt;'s "</f>
        <v xml:space="preserve"> Personal Foul , &lt;team&gt;'s </v>
      </c>
      <c r="D1974" t="s">
        <v>10940</v>
      </c>
      <c r="E1974" t="s">
        <v>10805</v>
      </c>
      <c r="F1974" t="s">
        <v>10923</v>
      </c>
      <c r="G1974" t="s">
        <v>10925</v>
      </c>
      <c r="H1974" t="str">
        <f t="shared" si="31"/>
        <v>&lt;player1&gt; Inbound Foul. &lt;lname&gt;'s 10th Personal Foul , &lt;team&gt;'s 12th Team Foul.</v>
      </c>
    </row>
    <row r="1975" spans="1:8" x14ac:dyDescent="0.25">
      <c r="A1975" t="s">
        <v>10154</v>
      </c>
      <c r="B1975" t="s">
        <v>10939</v>
      </c>
      <c r="C1975" t="str">
        <f>VLOOKUP(E1975,foul_type,2,FALSE)&amp;" , &lt;team&gt;'s "</f>
        <v xml:space="preserve"> Personal Foul , &lt;team&gt;'s </v>
      </c>
      <c r="D1975" t="s">
        <v>10940</v>
      </c>
      <c r="E1975" t="s">
        <v>10806</v>
      </c>
      <c r="F1975" t="s">
        <v>10923</v>
      </c>
      <c r="G1975" t="s">
        <v>10925</v>
      </c>
      <c r="H1975" t="str">
        <f t="shared" si="31"/>
        <v>&lt;player1&gt; Foul. &lt;lname&gt;'s 10th Personal Foul , &lt;team&gt;'s 12th Team Foul.</v>
      </c>
    </row>
    <row r="1976" spans="1:8" x14ac:dyDescent="0.25">
      <c r="A1976" t="s">
        <v>10154</v>
      </c>
      <c r="B1976" t="s">
        <v>10939</v>
      </c>
      <c r="C1976" t="str">
        <f>VLOOKUP(E1976,foul_type,2,FALSE)&amp;" , &lt;team&gt;'s "</f>
        <v xml:space="preserve"> Personal Foul , &lt;team&gt;'s </v>
      </c>
      <c r="D1976" t="s">
        <v>10940</v>
      </c>
      <c r="E1976" t="s">
        <v>10809</v>
      </c>
      <c r="F1976" t="s">
        <v>10923</v>
      </c>
      <c r="G1976" t="s">
        <v>10925</v>
      </c>
      <c r="H1976" t="str">
        <f t="shared" si="31"/>
        <v>&lt;player1&gt; Punching Foul. &lt;lname&gt;'s 10th Personal Foul , &lt;team&gt;'s 12th Team Foul.</v>
      </c>
    </row>
    <row r="1977" spans="1:8" x14ac:dyDescent="0.25">
      <c r="A1977" t="s">
        <v>10154</v>
      </c>
      <c r="B1977" t="s">
        <v>10939</v>
      </c>
      <c r="C1977" t="str">
        <f>VLOOKUP(E1977,foul_type,2,FALSE)&amp;" , &lt;team&gt;'s "</f>
        <v xml:space="preserve"> Personal Foul , &lt;team&gt;'s </v>
      </c>
      <c r="D1977" t="s">
        <v>10940</v>
      </c>
      <c r="E1977" t="s">
        <v>10793</v>
      </c>
      <c r="F1977" t="s">
        <v>10924</v>
      </c>
      <c r="G1977" t="s">
        <v>10925</v>
      </c>
      <c r="H1977" t="str">
        <f t="shared" si="31"/>
        <v>&lt;player1&gt; Shooting Foul. &lt;lname&gt;'s 11th Personal Foul , &lt;team&gt;'s 12th Team Foul.</v>
      </c>
    </row>
    <row r="1978" spans="1:8" x14ac:dyDescent="0.25">
      <c r="A1978" t="s">
        <v>10154</v>
      </c>
      <c r="B1978" t="s">
        <v>10939</v>
      </c>
      <c r="C1978" t="str">
        <f>VLOOKUP(E1978,foul_type,2,FALSE)&amp;" , &lt;team&gt;'s "</f>
        <v xml:space="preserve"> Personal Foul , &lt;team&gt;'s </v>
      </c>
      <c r="D1978" t="s">
        <v>10940</v>
      </c>
      <c r="E1978" t="s">
        <v>10794</v>
      </c>
      <c r="F1978" t="s">
        <v>10924</v>
      </c>
      <c r="G1978" t="s">
        <v>10925</v>
      </c>
      <c r="H1978" t="str">
        <f t="shared" si="31"/>
        <v>&lt;player1&gt; Personal Foul. &lt;lname&gt;'s 11th Personal Foul , &lt;team&gt;'s 12th Team Foul.</v>
      </c>
    </row>
    <row r="1979" spans="1:8" x14ac:dyDescent="0.25">
      <c r="A1979" t="s">
        <v>10154</v>
      </c>
      <c r="B1979" t="s">
        <v>10939</v>
      </c>
      <c r="C1979" t="str">
        <f>VLOOKUP(E1979,foul_type,2,FALSE)&amp;" , &lt;team&gt;'s "</f>
        <v xml:space="preserve"> Personal Foul , &lt;team&gt;'s </v>
      </c>
      <c r="D1979" t="s">
        <v>10940</v>
      </c>
      <c r="E1979" t="s">
        <v>10795</v>
      </c>
      <c r="F1979" t="s">
        <v>10924</v>
      </c>
      <c r="G1979" t="s">
        <v>10925</v>
      </c>
      <c r="H1979" t="str">
        <f t="shared" si="31"/>
        <v>&lt;player1&gt; Offensive Foul. &lt;lname&gt;'s 11th Personal Foul , &lt;team&gt;'s 12th Team Foul.</v>
      </c>
    </row>
    <row r="1980" spans="1:8" x14ac:dyDescent="0.25">
      <c r="A1980" t="s">
        <v>10154</v>
      </c>
      <c r="B1980" t="s">
        <v>10939</v>
      </c>
      <c r="C1980" t="str">
        <f>VLOOKUP(E1980,foul_type,2,FALSE)&amp;" , &lt;team&gt;'s "</f>
        <v xml:space="preserve"> Personal Foul , &lt;team&gt;'s </v>
      </c>
      <c r="D1980" t="s">
        <v>10940</v>
      </c>
      <c r="E1980" t="s">
        <v>10796</v>
      </c>
      <c r="F1980" t="s">
        <v>10924</v>
      </c>
      <c r="G1980" t="s">
        <v>10925</v>
      </c>
      <c r="H1980" t="str">
        <f t="shared" si="31"/>
        <v>&lt;player1&gt; Illegal Defense Foul. &lt;lname&gt;'s 11th Personal Foul , &lt;team&gt;'s 12th Team Foul.</v>
      </c>
    </row>
    <row r="1981" spans="1:8" x14ac:dyDescent="0.25">
      <c r="A1981" t="s">
        <v>10154</v>
      </c>
      <c r="B1981" t="s">
        <v>10939</v>
      </c>
      <c r="C1981" t="str">
        <f>VLOOKUP(E1981,foul_type,2,FALSE)&amp;" , &lt;team&gt;'s "</f>
        <v xml:space="preserve"> Technical Foul , &lt;team&gt;'s </v>
      </c>
      <c r="D1981" t="s">
        <v>10940</v>
      </c>
      <c r="E1981" t="s">
        <v>10797</v>
      </c>
      <c r="F1981" t="s">
        <v>10924</v>
      </c>
      <c r="G1981" t="s">
        <v>10925</v>
      </c>
      <c r="H1981" t="str">
        <f t="shared" si="31"/>
        <v>&lt;player1&gt; Technical Foul. &lt;lname&gt;'s 11th Technical Foul , &lt;team&gt;'s 12th Team Foul.</v>
      </c>
    </row>
    <row r="1982" spans="1:8" x14ac:dyDescent="0.25">
      <c r="A1982" t="s">
        <v>10154</v>
      </c>
      <c r="B1982" t="s">
        <v>10939</v>
      </c>
      <c r="C1982" t="str">
        <f>VLOOKUP(E1982,foul_type,2,FALSE)&amp;" , &lt;team&gt;'s "</f>
        <v xml:space="preserve"> Personal Foul , &lt;team&gt;'s </v>
      </c>
      <c r="D1982" t="s">
        <v>10940</v>
      </c>
      <c r="E1982" t="s">
        <v>10798</v>
      </c>
      <c r="F1982" t="s">
        <v>10924</v>
      </c>
      <c r="G1982" t="s">
        <v>10925</v>
      </c>
      <c r="H1982" t="str">
        <f t="shared" si="31"/>
        <v>&lt;player1&gt; Loose Ball Foul. &lt;lname&gt;'s 11th Personal Foul , &lt;team&gt;'s 12th Team Foul.</v>
      </c>
    </row>
    <row r="1983" spans="1:8" x14ac:dyDescent="0.25">
      <c r="A1983" t="s">
        <v>10154</v>
      </c>
      <c r="B1983" t="s">
        <v>10939</v>
      </c>
      <c r="C1983" t="str">
        <f>VLOOKUP(E1983,foul_type,2,FALSE)&amp;" , &lt;team&gt;'s "</f>
        <v xml:space="preserve"> Flagrant Foul , &lt;team&gt;'s </v>
      </c>
      <c r="D1983" t="s">
        <v>10940</v>
      </c>
      <c r="E1983" t="s">
        <v>10799</v>
      </c>
      <c r="F1983" t="s">
        <v>10924</v>
      </c>
      <c r="G1983" t="s">
        <v>10925</v>
      </c>
      <c r="H1983" t="str">
        <f t="shared" si="31"/>
        <v>&lt;player1&gt; Flagrant Foul Type 2. &lt;lname&gt;'s 11th Flagrant Foul , &lt;team&gt;'s 12th Team Foul.</v>
      </c>
    </row>
    <row r="1984" spans="1:8" x14ac:dyDescent="0.25">
      <c r="A1984" t="s">
        <v>10154</v>
      </c>
      <c r="B1984" t="s">
        <v>10939</v>
      </c>
      <c r="C1984" t="str">
        <f>VLOOKUP(E1984,foul_type,2,FALSE)&amp;" , &lt;team&gt;'s "</f>
        <v xml:space="preserve"> Personal Foul , &lt;team&gt;'s </v>
      </c>
      <c r="D1984" t="s">
        <v>10940</v>
      </c>
      <c r="E1984" t="s">
        <v>10800</v>
      </c>
      <c r="F1984" t="s">
        <v>10924</v>
      </c>
      <c r="G1984" t="s">
        <v>10925</v>
      </c>
      <c r="H1984" t="str">
        <f t="shared" si="31"/>
        <v>&lt;player1&gt; Away From Ball Foul. &lt;lname&gt;'s 11th Personal Foul , &lt;team&gt;'s 12th Team Foul.</v>
      </c>
    </row>
    <row r="1985" spans="1:8" x14ac:dyDescent="0.25">
      <c r="A1985" t="s">
        <v>10154</v>
      </c>
      <c r="B1985" t="s">
        <v>10939</v>
      </c>
      <c r="C1985" t="str">
        <f>VLOOKUP(E1985,foul_type,2,FALSE)&amp;" , &lt;team&gt;'s "</f>
        <v xml:space="preserve"> Personal Foul , &lt;team&gt;'s </v>
      </c>
      <c r="D1985" t="s">
        <v>10940</v>
      </c>
      <c r="E1985" t="s">
        <v>10801</v>
      </c>
      <c r="F1985" t="s">
        <v>10924</v>
      </c>
      <c r="G1985" t="s">
        <v>10925</v>
      </c>
      <c r="H1985" t="str">
        <f t="shared" si="31"/>
        <v>&lt;player1&gt; Hanging on Rim Foul. &lt;lname&gt;'s 11th Personal Foul , &lt;team&gt;'s 12th Team Foul.</v>
      </c>
    </row>
    <row r="1986" spans="1:8" x14ac:dyDescent="0.25">
      <c r="A1986" t="s">
        <v>10154</v>
      </c>
      <c r="B1986" t="s">
        <v>10939</v>
      </c>
      <c r="C1986" t="str">
        <f>VLOOKUP(E1986,foul_type,2,FALSE)&amp;" , &lt;team&gt;'s "</f>
        <v xml:space="preserve"> Personal Foul , &lt;team&gt;'s </v>
      </c>
      <c r="D1986" t="s">
        <v>10940</v>
      </c>
      <c r="E1986" t="s">
        <v>10802</v>
      </c>
      <c r="F1986" t="s">
        <v>10924</v>
      </c>
      <c r="G1986" t="s">
        <v>10925</v>
      </c>
      <c r="H1986" t="str">
        <f t="shared" si="31"/>
        <v>&lt;player1&gt; Elbow Foul. &lt;lname&gt;'s 11th Personal Foul , &lt;team&gt;'s 12th Team Foul.</v>
      </c>
    </row>
    <row r="1987" spans="1:8" x14ac:dyDescent="0.25">
      <c r="A1987" t="s">
        <v>10154</v>
      </c>
      <c r="B1987" t="s">
        <v>10939</v>
      </c>
      <c r="C1987" t="str">
        <f>VLOOKUP(E1987,foul_type,2,FALSE)&amp;" , &lt;team&gt;'s "</f>
        <v xml:space="preserve"> Flagrant Foul , &lt;team&gt;'s </v>
      </c>
      <c r="D1987" t="s">
        <v>10940</v>
      </c>
      <c r="E1987" t="s">
        <v>10803</v>
      </c>
      <c r="F1987" t="s">
        <v>10924</v>
      </c>
      <c r="G1987" t="s">
        <v>10925</v>
      </c>
      <c r="H1987" t="str">
        <f t="shared" si="31"/>
        <v>&lt;player1&gt; Flagrant Foul Type 1. &lt;lname&gt;'s 11th Flagrant Foul , &lt;team&gt;'s 12th Team Foul.</v>
      </c>
    </row>
    <row r="1988" spans="1:8" x14ac:dyDescent="0.25">
      <c r="A1988" t="s">
        <v>10154</v>
      </c>
      <c r="B1988" t="s">
        <v>10939</v>
      </c>
      <c r="C1988" t="str">
        <f>VLOOKUP(E1988,foul_type,2,FALSE)&amp;" , &lt;team&gt;'s "</f>
        <v xml:space="preserve"> Personal Foul , &lt;team&gt;'s </v>
      </c>
      <c r="D1988" t="s">
        <v>10940</v>
      </c>
      <c r="E1988" t="s">
        <v>10804</v>
      </c>
      <c r="F1988" t="s">
        <v>10924</v>
      </c>
      <c r="G1988" t="s">
        <v>10925</v>
      </c>
      <c r="H1988" t="str">
        <f t="shared" si="31"/>
        <v>&lt;player1&gt; Clear Path Foul. &lt;lname&gt;'s 11th Personal Foul , &lt;team&gt;'s 12th Team Foul.</v>
      </c>
    </row>
    <row r="1989" spans="1:8" x14ac:dyDescent="0.25">
      <c r="A1989" t="s">
        <v>10154</v>
      </c>
      <c r="B1989" t="s">
        <v>10939</v>
      </c>
      <c r="C1989" t="str">
        <f>VLOOKUP(E1989,foul_type,2,FALSE)&amp;" , &lt;team&gt;'s "</f>
        <v xml:space="preserve"> Personal Foul , &lt;team&gt;'s </v>
      </c>
      <c r="D1989" t="s">
        <v>10940</v>
      </c>
      <c r="E1989" t="s">
        <v>10805</v>
      </c>
      <c r="F1989" t="s">
        <v>10924</v>
      </c>
      <c r="G1989" t="s">
        <v>10925</v>
      </c>
      <c r="H1989" t="str">
        <f t="shared" si="31"/>
        <v>&lt;player1&gt; Inbound Foul. &lt;lname&gt;'s 11th Personal Foul , &lt;team&gt;'s 12th Team Foul.</v>
      </c>
    </row>
    <row r="1990" spans="1:8" x14ac:dyDescent="0.25">
      <c r="A1990" t="s">
        <v>10154</v>
      </c>
      <c r="B1990" t="s">
        <v>10939</v>
      </c>
      <c r="C1990" t="str">
        <f>VLOOKUP(E1990,foul_type,2,FALSE)&amp;" , &lt;team&gt;'s "</f>
        <v xml:space="preserve"> Personal Foul , &lt;team&gt;'s </v>
      </c>
      <c r="D1990" t="s">
        <v>10940</v>
      </c>
      <c r="E1990" t="s">
        <v>10806</v>
      </c>
      <c r="F1990" t="s">
        <v>10924</v>
      </c>
      <c r="G1990" t="s">
        <v>10925</v>
      </c>
      <c r="H1990" t="str">
        <f t="shared" si="31"/>
        <v>&lt;player1&gt; Foul. &lt;lname&gt;'s 11th Personal Foul , &lt;team&gt;'s 12th Team Foul.</v>
      </c>
    </row>
    <row r="1991" spans="1:8" x14ac:dyDescent="0.25">
      <c r="A1991" t="s">
        <v>10154</v>
      </c>
      <c r="B1991" t="s">
        <v>10939</v>
      </c>
      <c r="C1991" t="str">
        <f>VLOOKUP(E1991,foul_type,2,FALSE)&amp;" , &lt;team&gt;'s "</f>
        <v xml:space="preserve"> Personal Foul , &lt;team&gt;'s </v>
      </c>
      <c r="D1991" t="s">
        <v>10940</v>
      </c>
      <c r="E1991" t="s">
        <v>10809</v>
      </c>
      <c r="F1991" t="s">
        <v>10924</v>
      </c>
      <c r="G1991" t="s">
        <v>10925</v>
      </c>
      <c r="H1991" t="str">
        <f t="shared" si="31"/>
        <v>&lt;player1&gt; Punching Foul. &lt;lname&gt;'s 11th Personal Foul , &lt;team&gt;'s 12th Team Foul.</v>
      </c>
    </row>
    <row r="1992" spans="1:8" x14ac:dyDescent="0.25">
      <c r="A1992" t="s">
        <v>10154</v>
      </c>
      <c r="B1992" t="s">
        <v>10939</v>
      </c>
      <c r="C1992" t="str">
        <f>VLOOKUP(E1992,foul_type,2,FALSE)&amp;" , &lt;team&gt;'s "</f>
        <v xml:space="preserve"> Personal Foul , &lt;team&gt;'s </v>
      </c>
      <c r="D1992" t="s">
        <v>10940</v>
      </c>
      <c r="E1992" t="s">
        <v>10793</v>
      </c>
      <c r="F1992" t="s">
        <v>10914</v>
      </c>
      <c r="G1992" t="s">
        <v>10926</v>
      </c>
      <c r="H1992" t="str">
        <f t="shared" si="31"/>
        <v>&lt;player1&gt; Shooting Foul. &lt;lname&gt;'s 1st Personal Foul , &lt;team&gt;'s 13th Team Foul.</v>
      </c>
    </row>
    <row r="1993" spans="1:8" x14ac:dyDescent="0.25">
      <c r="A1993" t="s">
        <v>10154</v>
      </c>
      <c r="B1993" t="s">
        <v>10939</v>
      </c>
      <c r="C1993" t="str">
        <f>VLOOKUP(E1993,foul_type,2,FALSE)&amp;" , &lt;team&gt;'s "</f>
        <v xml:space="preserve"> Personal Foul , &lt;team&gt;'s </v>
      </c>
      <c r="D1993" t="s">
        <v>10940</v>
      </c>
      <c r="E1993" t="s">
        <v>10794</v>
      </c>
      <c r="F1993" t="s">
        <v>10914</v>
      </c>
      <c r="G1993" t="s">
        <v>10926</v>
      </c>
      <c r="H1993" t="str">
        <f t="shared" si="31"/>
        <v>&lt;player1&gt; Personal Foul. &lt;lname&gt;'s 1st Personal Foul , &lt;team&gt;'s 13th Team Foul.</v>
      </c>
    </row>
    <row r="1994" spans="1:8" x14ac:dyDescent="0.25">
      <c r="A1994" t="s">
        <v>10154</v>
      </c>
      <c r="B1994" t="s">
        <v>10939</v>
      </c>
      <c r="C1994" t="str">
        <f>VLOOKUP(E1994,foul_type,2,FALSE)&amp;" , &lt;team&gt;'s "</f>
        <v xml:space="preserve"> Personal Foul , &lt;team&gt;'s </v>
      </c>
      <c r="D1994" t="s">
        <v>10940</v>
      </c>
      <c r="E1994" t="s">
        <v>10795</v>
      </c>
      <c r="F1994" t="s">
        <v>10914</v>
      </c>
      <c r="G1994" t="s">
        <v>10926</v>
      </c>
      <c r="H1994" t="str">
        <f t="shared" si="31"/>
        <v>&lt;player1&gt; Offensive Foul. &lt;lname&gt;'s 1st Personal Foul , &lt;team&gt;'s 13th Team Foul.</v>
      </c>
    </row>
    <row r="1995" spans="1:8" x14ac:dyDescent="0.25">
      <c r="A1995" t="s">
        <v>10154</v>
      </c>
      <c r="B1995" t="s">
        <v>10939</v>
      </c>
      <c r="C1995" t="str">
        <f>VLOOKUP(E1995,foul_type,2,FALSE)&amp;" , &lt;team&gt;'s "</f>
        <v xml:space="preserve"> Personal Foul , &lt;team&gt;'s </v>
      </c>
      <c r="D1995" t="s">
        <v>10940</v>
      </c>
      <c r="E1995" t="s">
        <v>10796</v>
      </c>
      <c r="F1995" t="s">
        <v>10914</v>
      </c>
      <c r="G1995" t="s">
        <v>10926</v>
      </c>
      <c r="H1995" t="str">
        <f t="shared" si="31"/>
        <v>&lt;player1&gt; Illegal Defense Foul. &lt;lname&gt;'s 1st Personal Foul , &lt;team&gt;'s 13th Team Foul.</v>
      </c>
    </row>
    <row r="1996" spans="1:8" x14ac:dyDescent="0.25">
      <c r="A1996" t="s">
        <v>10154</v>
      </c>
      <c r="B1996" t="s">
        <v>10939</v>
      </c>
      <c r="C1996" t="str">
        <f>VLOOKUP(E1996,foul_type,2,FALSE)&amp;" , &lt;team&gt;'s "</f>
        <v xml:space="preserve"> Technical Foul , &lt;team&gt;'s </v>
      </c>
      <c r="D1996" t="s">
        <v>10940</v>
      </c>
      <c r="E1996" t="s">
        <v>10797</v>
      </c>
      <c r="F1996" t="s">
        <v>10914</v>
      </c>
      <c r="G1996" t="s">
        <v>10926</v>
      </c>
      <c r="H1996" t="str">
        <f t="shared" si="31"/>
        <v>&lt;player1&gt; Technical Foul. &lt;lname&gt;'s 1st Technical Foul , &lt;team&gt;'s 13th Team Foul.</v>
      </c>
    </row>
    <row r="1997" spans="1:8" x14ac:dyDescent="0.25">
      <c r="A1997" t="s">
        <v>10154</v>
      </c>
      <c r="B1997" t="s">
        <v>10939</v>
      </c>
      <c r="C1997" t="str">
        <f>VLOOKUP(E1997,foul_type,2,FALSE)&amp;" , &lt;team&gt;'s "</f>
        <v xml:space="preserve"> Personal Foul , &lt;team&gt;'s </v>
      </c>
      <c r="D1997" t="s">
        <v>10940</v>
      </c>
      <c r="E1997" t="s">
        <v>10798</v>
      </c>
      <c r="F1997" t="s">
        <v>10914</v>
      </c>
      <c r="G1997" t="s">
        <v>10926</v>
      </c>
      <c r="H1997" t="str">
        <f t="shared" ref="H1997:H2060" si="32">+CONCATENATE(A1997,E1997,B1997,F1997,C1997,G1997,D1997)</f>
        <v>&lt;player1&gt; Loose Ball Foul. &lt;lname&gt;'s 1st Personal Foul , &lt;team&gt;'s 13th Team Foul.</v>
      </c>
    </row>
    <row r="1998" spans="1:8" x14ac:dyDescent="0.25">
      <c r="A1998" t="s">
        <v>10154</v>
      </c>
      <c r="B1998" t="s">
        <v>10939</v>
      </c>
      <c r="C1998" t="str">
        <f>VLOOKUP(E1998,foul_type,2,FALSE)&amp;" , &lt;team&gt;'s "</f>
        <v xml:space="preserve"> Flagrant Foul , &lt;team&gt;'s </v>
      </c>
      <c r="D1998" t="s">
        <v>10940</v>
      </c>
      <c r="E1998" t="s">
        <v>10799</v>
      </c>
      <c r="F1998" t="s">
        <v>10914</v>
      </c>
      <c r="G1998" t="s">
        <v>10926</v>
      </c>
      <c r="H1998" t="str">
        <f t="shared" si="32"/>
        <v>&lt;player1&gt; Flagrant Foul Type 2. &lt;lname&gt;'s 1st Flagrant Foul , &lt;team&gt;'s 13th Team Foul.</v>
      </c>
    </row>
    <row r="1999" spans="1:8" x14ac:dyDescent="0.25">
      <c r="A1999" t="s">
        <v>10154</v>
      </c>
      <c r="B1999" t="s">
        <v>10939</v>
      </c>
      <c r="C1999" t="str">
        <f>VLOOKUP(E1999,foul_type,2,FALSE)&amp;" , &lt;team&gt;'s "</f>
        <v xml:space="preserve"> Personal Foul , &lt;team&gt;'s </v>
      </c>
      <c r="D1999" t="s">
        <v>10940</v>
      </c>
      <c r="E1999" t="s">
        <v>10800</v>
      </c>
      <c r="F1999" t="s">
        <v>10914</v>
      </c>
      <c r="G1999" t="s">
        <v>10926</v>
      </c>
      <c r="H1999" t="str">
        <f t="shared" si="32"/>
        <v>&lt;player1&gt; Away From Ball Foul. &lt;lname&gt;'s 1st Personal Foul , &lt;team&gt;'s 13th Team Foul.</v>
      </c>
    </row>
    <row r="2000" spans="1:8" x14ac:dyDescent="0.25">
      <c r="A2000" t="s">
        <v>10154</v>
      </c>
      <c r="B2000" t="s">
        <v>10939</v>
      </c>
      <c r="C2000" t="str">
        <f>VLOOKUP(E2000,foul_type,2,FALSE)&amp;" , &lt;team&gt;'s "</f>
        <v xml:space="preserve"> Personal Foul , &lt;team&gt;'s </v>
      </c>
      <c r="D2000" t="s">
        <v>10940</v>
      </c>
      <c r="E2000" t="s">
        <v>10801</v>
      </c>
      <c r="F2000" t="s">
        <v>10914</v>
      </c>
      <c r="G2000" t="s">
        <v>10926</v>
      </c>
      <c r="H2000" t="str">
        <f t="shared" si="32"/>
        <v>&lt;player1&gt; Hanging on Rim Foul. &lt;lname&gt;'s 1st Personal Foul , &lt;team&gt;'s 13th Team Foul.</v>
      </c>
    </row>
    <row r="2001" spans="1:8" x14ac:dyDescent="0.25">
      <c r="A2001" t="s">
        <v>10154</v>
      </c>
      <c r="B2001" t="s">
        <v>10939</v>
      </c>
      <c r="C2001" t="str">
        <f>VLOOKUP(E2001,foul_type,2,FALSE)&amp;" , &lt;team&gt;'s "</f>
        <v xml:space="preserve"> Personal Foul , &lt;team&gt;'s </v>
      </c>
      <c r="D2001" t="s">
        <v>10940</v>
      </c>
      <c r="E2001" t="s">
        <v>10802</v>
      </c>
      <c r="F2001" t="s">
        <v>10914</v>
      </c>
      <c r="G2001" t="s">
        <v>10926</v>
      </c>
      <c r="H2001" t="str">
        <f t="shared" si="32"/>
        <v>&lt;player1&gt; Elbow Foul. &lt;lname&gt;'s 1st Personal Foul , &lt;team&gt;'s 13th Team Foul.</v>
      </c>
    </row>
    <row r="2002" spans="1:8" x14ac:dyDescent="0.25">
      <c r="A2002" t="s">
        <v>10154</v>
      </c>
      <c r="B2002" t="s">
        <v>10939</v>
      </c>
      <c r="C2002" t="str">
        <f>VLOOKUP(E2002,foul_type,2,FALSE)&amp;" , &lt;team&gt;'s "</f>
        <v xml:space="preserve"> Flagrant Foul , &lt;team&gt;'s </v>
      </c>
      <c r="D2002" t="s">
        <v>10940</v>
      </c>
      <c r="E2002" t="s">
        <v>10803</v>
      </c>
      <c r="F2002" t="s">
        <v>10914</v>
      </c>
      <c r="G2002" t="s">
        <v>10926</v>
      </c>
      <c r="H2002" t="str">
        <f t="shared" si="32"/>
        <v>&lt;player1&gt; Flagrant Foul Type 1. &lt;lname&gt;'s 1st Flagrant Foul , &lt;team&gt;'s 13th Team Foul.</v>
      </c>
    </row>
    <row r="2003" spans="1:8" x14ac:dyDescent="0.25">
      <c r="A2003" t="s">
        <v>10154</v>
      </c>
      <c r="B2003" t="s">
        <v>10939</v>
      </c>
      <c r="C2003" t="str">
        <f>VLOOKUP(E2003,foul_type,2,FALSE)&amp;" , &lt;team&gt;'s "</f>
        <v xml:space="preserve"> Personal Foul , &lt;team&gt;'s </v>
      </c>
      <c r="D2003" t="s">
        <v>10940</v>
      </c>
      <c r="E2003" t="s">
        <v>10804</v>
      </c>
      <c r="F2003" t="s">
        <v>10914</v>
      </c>
      <c r="G2003" t="s">
        <v>10926</v>
      </c>
      <c r="H2003" t="str">
        <f t="shared" si="32"/>
        <v>&lt;player1&gt; Clear Path Foul. &lt;lname&gt;'s 1st Personal Foul , &lt;team&gt;'s 13th Team Foul.</v>
      </c>
    </row>
    <row r="2004" spans="1:8" x14ac:dyDescent="0.25">
      <c r="A2004" t="s">
        <v>10154</v>
      </c>
      <c r="B2004" t="s">
        <v>10939</v>
      </c>
      <c r="C2004" t="str">
        <f>VLOOKUP(E2004,foul_type,2,FALSE)&amp;" , &lt;team&gt;'s "</f>
        <v xml:space="preserve"> Personal Foul , &lt;team&gt;'s </v>
      </c>
      <c r="D2004" t="s">
        <v>10940</v>
      </c>
      <c r="E2004" t="s">
        <v>10805</v>
      </c>
      <c r="F2004" t="s">
        <v>10914</v>
      </c>
      <c r="G2004" t="s">
        <v>10926</v>
      </c>
      <c r="H2004" t="str">
        <f t="shared" si="32"/>
        <v>&lt;player1&gt; Inbound Foul. &lt;lname&gt;'s 1st Personal Foul , &lt;team&gt;'s 13th Team Foul.</v>
      </c>
    </row>
    <row r="2005" spans="1:8" x14ac:dyDescent="0.25">
      <c r="A2005" t="s">
        <v>10154</v>
      </c>
      <c r="B2005" t="s">
        <v>10939</v>
      </c>
      <c r="C2005" t="str">
        <f>VLOOKUP(E2005,foul_type,2,FALSE)&amp;" , &lt;team&gt;'s "</f>
        <v xml:space="preserve"> Personal Foul , &lt;team&gt;'s </v>
      </c>
      <c r="D2005" t="s">
        <v>10940</v>
      </c>
      <c r="E2005" t="s">
        <v>10806</v>
      </c>
      <c r="F2005" t="s">
        <v>10914</v>
      </c>
      <c r="G2005" t="s">
        <v>10926</v>
      </c>
      <c r="H2005" t="str">
        <f t="shared" si="32"/>
        <v>&lt;player1&gt; Foul. &lt;lname&gt;'s 1st Personal Foul , &lt;team&gt;'s 13th Team Foul.</v>
      </c>
    </row>
    <row r="2006" spans="1:8" x14ac:dyDescent="0.25">
      <c r="A2006" t="s">
        <v>10154</v>
      </c>
      <c r="B2006" t="s">
        <v>10939</v>
      </c>
      <c r="C2006" t="str">
        <f>VLOOKUP(E2006,foul_type,2,FALSE)&amp;" , &lt;team&gt;'s "</f>
        <v xml:space="preserve"> Personal Foul , &lt;team&gt;'s </v>
      </c>
      <c r="D2006" t="s">
        <v>10940</v>
      </c>
      <c r="E2006" t="s">
        <v>10809</v>
      </c>
      <c r="F2006" t="s">
        <v>10914</v>
      </c>
      <c r="G2006" t="s">
        <v>10926</v>
      </c>
      <c r="H2006" t="str">
        <f t="shared" si="32"/>
        <v>&lt;player1&gt; Punching Foul. &lt;lname&gt;'s 1st Personal Foul , &lt;team&gt;'s 13th Team Foul.</v>
      </c>
    </row>
    <row r="2007" spans="1:8" x14ac:dyDescent="0.25">
      <c r="A2007" t="s">
        <v>10154</v>
      </c>
      <c r="B2007" t="s">
        <v>10939</v>
      </c>
      <c r="C2007" t="str">
        <f>VLOOKUP(E2007,foul_type,2,FALSE)&amp;" , &lt;team&gt;'s "</f>
        <v xml:space="preserve"> Personal Foul , &lt;team&gt;'s </v>
      </c>
      <c r="D2007" t="s">
        <v>10940</v>
      </c>
      <c r="E2007" t="s">
        <v>10793</v>
      </c>
      <c r="F2007" t="s">
        <v>10915</v>
      </c>
      <c r="G2007" t="s">
        <v>10926</v>
      </c>
      <c r="H2007" t="str">
        <f t="shared" si="32"/>
        <v>&lt;player1&gt; Shooting Foul. &lt;lname&gt;'s 2nd Personal Foul , &lt;team&gt;'s 13th Team Foul.</v>
      </c>
    </row>
    <row r="2008" spans="1:8" x14ac:dyDescent="0.25">
      <c r="A2008" t="s">
        <v>10154</v>
      </c>
      <c r="B2008" t="s">
        <v>10939</v>
      </c>
      <c r="C2008" t="str">
        <f>VLOOKUP(E2008,foul_type,2,FALSE)&amp;" , &lt;team&gt;'s "</f>
        <v xml:space="preserve"> Personal Foul , &lt;team&gt;'s </v>
      </c>
      <c r="D2008" t="s">
        <v>10940</v>
      </c>
      <c r="E2008" t="s">
        <v>10794</v>
      </c>
      <c r="F2008" t="s">
        <v>10915</v>
      </c>
      <c r="G2008" t="s">
        <v>10926</v>
      </c>
      <c r="H2008" t="str">
        <f t="shared" si="32"/>
        <v>&lt;player1&gt; Personal Foul. &lt;lname&gt;'s 2nd Personal Foul , &lt;team&gt;'s 13th Team Foul.</v>
      </c>
    </row>
    <row r="2009" spans="1:8" x14ac:dyDescent="0.25">
      <c r="A2009" t="s">
        <v>10154</v>
      </c>
      <c r="B2009" t="s">
        <v>10939</v>
      </c>
      <c r="C2009" t="str">
        <f>VLOOKUP(E2009,foul_type,2,FALSE)&amp;" , &lt;team&gt;'s "</f>
        <v xml:space="preserve"> Personal Foul , &lt;team&gt;'s </v>
      </c>
      <c r="D2009" t="s">
        <v>10940</v>
      </c>
      <c r="E2009" t="s">
        <v>10795</v>
      </c>
      <c r="F2009" t="s">
        <v>10915</v>
      </c>
      <c r="G2009" t="s">
        <v>10926</v>
      </c>
      <c r="H2009" t="str">
        <f t="shared" si="32"/>
        <v>&lt;player1&gt; Offensive Foul. &lt;lname&gt;'s 2nd Personal Foul , &lt;team&gt;'s 13th Team Foul.</v>
      </c>
    </row>
    <row r="2010" spans="1:8" x14ac:dyDescent="0.25">
      <c r="A2010" t="s">
        <v>10154</v>
      </c>
      <c r="B2010" t="s">
        <v>10939</v>
      </c>
      <c r="C2010" t="str">
        <f>VLOOKUP(E2010,foul_type,2,FALSE)&amp;" , &lt;team&gt;'s "</f>
        <v xml:space="preserve"> Personal Foul , &lt;team&gt;'s </v>
      </c>
      <c r="D2010" t="s">
        <v>10940</v>
      </c>
      <c r="E2010" t="s">
        <v>10796</v>
      </c>
      <c r="F2010" t="s">
        <v>10915</v>
      </c>
      <c r="G2010" t="s">
        <v>10926</v>
      </c>
      <c r="H2010" t="str">
        <f t="shared" si="32"/>
        <v>&lt;player1&gt; Illegal Defense Foul. &lt;lname&gt;'s 2nd Personal Foul , &lt;team&gt;'s 13th Team Foul.</v>
      </c>
    </row>
    <row r="2011" spans="1:8" x14ac:dyDescent="0.25">
      <c r="A2011" t="s">
        <v>10154</v>
      </c>
      <c r="B2011" t="s">
        <v>10939</v>
      </c>
      <c r="C2011" t="str">
        <f>VLOOKUP(E2011,foul_type,2,FALSE)&amp;" , &lt;team&gt;'s "</f>
        <v xml:space="preserve"> Technical Foul , &lt;team&gt;'s </v>
      </c>
      <c r="D2011" t="s">
        <v>10940</v>
      </c>
      <c r="E2011" t="s">
        <v>10797</v>
      </c>
      <c r="F2011" t="s">
        <v>10915</v>
      </c>
      <c r="G2011" t="s">
        <v>10926</v>
      </c>
      <c r="H2011" t="str">
        <f t="shared" si="32"/>
        <v>&lt;player1&gt; Technical Foul. &lt;lname&gt;'s 2nd Technical Foul , &lt;team&gt;'s 13th Team Foul.</v>
      </c>
    </row>
    <row r="2012" spans="1:8" x14ac:dyDescent="0.25">
      <c r="A2012" t="s">
        <v>10154</v>
      </c>
      <c r="B2012" t="s">
        <v>10939</v>
      </c>
      <c r="C2012" t="str">
        <f>VLOOKUP(E2012,foul_type,2,FALSE)&amp;" , &lt;team&gt;'s "</f>
        <v xml:space="preserve"> Personal Foul , &lt;team&gt;'s </v>
      </c>
      <c r="D2012" t="s">
        <v>10940</v>
      </c>
      <c r="E2012" t="s">
        <v>10798</v>
      </c>
      <c r="F2012" t="s">
        <v>10915</v>
      </c>
      <c r="G2012" t="s">
        <v>10926</v>
      </c>
      <c r="H2012" t="str">
        <f t="shared" si="32"/>
        <v>&lt;player1&gt; Loose Ball Foul. &lt;lname&gt;'s 2nd Personal Foul , &lt;team&gt;'s 13th Team Foul.</v>
      </c>
    </row>
    <row r="2013" spans="1:8" x14ac:dyDescent="0.25">
      <c r="A2013" t="s">
        <v>10154</v>
      </c>
      <c r="B2013" t="s">
        <v>10939</v>
      </c>
      <c r="C2013" t="str">
        <f>VLOOKUP(E2013,foul_type,2,FALSE)&amp;" , &lt;team&gt;'s "</f>
        <v xml:space="preserve"> Flagrant Foul , &lt;team&gt;'s </v>
      </c>
      <c r="D2013" t="s">
        <v>10940</v>
      </c>
      <c r="E2013" t="s">
        <v>10799</v>
      </c>
      <c r="F2013" t="s">
        <v>10915</v>
      </c>
      <c r="G2013" t="s">
        <v>10926</v>
      </c>
      <c r="H2013" t="str">
        <f t="shared" si="32"/>
        <v>&lt;player1&gt; Flagrant Foul Type 2. &lt;lname&gt;'s 2nd Flagrant Foul , &lt;team&gt;'s 13th Team Foul.</v>
      </c>
    </row>
    <row r="2014" spans="1:8" x14ac:dyDescent="0.25">
      <c r="A2014" t="s">
        <v>10154</v>
      </c>
      <c r="B2014" t="s">
        <v>10939</v>
      </c>
      <c r="C2014" t="str">
        <f>VLOOKUP(E2014,foul_type,2,FALSE)&amp;" , &lt;team&gt;'s "</f>
        <v xml:space="preserve"> Personal Foul , &lt;team&gt;'s </v>
      </c>
      <c r="D2014" t="s">
        <v>10940</v>
      </c>
      <c r="E2014" t="s">
        <v>10800</v>
      </c>
      <c r="F2014" t="s">
        <v>10915</v>
      </c>
      <c r="G2014" t="s">
        <v>10926</v>
      </c>
      <c r="H2014" t="str">
        <f t="shared" si="32"/>
        <v>&lt;player1&gt; Away From Ball Foul. &lt;lname&gt;'s 2nd Personal Foul , &lt;team&gt;'s 13th Team Foul.</v>
      </c>
    </row>
    <row r="2015" spans="1:8" x14ac:dyDescent="0.25">
      <c r="A2015" t="s">
        <v>10154</v>
      </c>
      <c r="B2015" t="s">
        <v>10939</v>
      </c>
      <c r="C2015" t="str">
        <f>VLOOKUP(E2015,foul_type,2,FALSE)&amp;" , &lt;team&gt;'s "</f>
        <v xml:space="preserve"> Personal Foul , &lt;team&gt;'s </v>
      </c>
      <c r="D2015" t="s">
        <v>10940</v>
      </c>
      <c r="E2015" t="s">
        <v>10801</v>
      </c>
      <c r="F2015" t="s">
        <v>10915</v>
      </c>
      <c r="G2015" t="s">
        <v>10926</v>
      </c>
      <c r="H2015" t="str">
        <f t="shared" si="32"/>
        <v>&lt;player1&gt; Hanging on Rim Foul. &lt;lname&gt;'s 2nd Personal Foul , &lt;team&gt;'s 13th Team Foul.</v>
      </c>
    </row>
    <row r="2016" spans="1:8" x14ac:dyDescent="0.25">
      <c r="A2016" t="s">
        <v>10154</v>
      </c>
      <c r="B2016" t="s">
        <v>10939</v>
      </c>
      <c r="C2016" t="str">
        <f>VLOOKUP(E2016,foul_type,2,FALSE)&amp;" , &lt;team&gt;'s "</f>
        <v xml:space="preserve"> Personal Foul , &lt;team&gt;'s </v>
      </c>
      <c r="D2016" t="s">
        <v>10940</v>
      </c>
      <c r="E2016" t="s">
        <v>10802</v>
      </c>
      <c r="F2016" t="s">
        <v>10915</v>
      </c>
      <c r="G2016" t="s">
        <v>10926</v>
      </c>
      <c r="H2016" t="str">
        <f t="shared" si="32"/>
        <v>&lt;player1&gt; Elbow Foul. &lt;lname&gt;'s 2nd Personal Foul , &lt;team&gt;'s 13th Team Foul.</v>
      </c>
    </row>
    <row r="2017" spans="1:8" x14ac:dyDescent="0.25">
      <c r="A2017" t="s">
        <v>10154</v>
      </c>
      <c r="B2017" t="s">
        <v>10939</v>
      </c>
      <c r="C2017" t="str">
        <f>VLOOKUP(E2017,foul_type,2,FALSE)&amp;" , &lt;team&gt;'s "</f>
        <v xml:space="preserve"> Flagrant Foul , &lt;team&gt;'s </v>
      </c>
      <c r="D2017" t="s">
        <v>10940</v>
      </c>
      <c r="E2017" t="s">
        <v>10803</v>
      </c>
      <c r="F2017" t="s">
        <v>10915</v>
      </c>
      <c r="G2017" t="s">
        <v>10926</v>
      </c>
      <c r="H2017" t="str">
        <f t="shared" si="32"/>
        <v>&lt;player1&gt; Flagrant Foul Type 1. &lt;lname&gt;'s 2nd Flagrant Foul , &lt;team&gt;'s 13th Team Foul.</v>
      </c>
    </row>
    <row r="2018" spans="1:8" x14ac:dyDescent="0.25">
      <c r="A2018" t="s">
        <v>10154</v>
      </c>
      <c r="B2018" t="s">
        <v>10939</v>
      </c>
      <c r="C2018" t="str">
        <f>VLOOKUP(E2018,foul_type,2,FALSE)&amp;" , &lt;team&gt;'s "</f>
        <v xml:space="preserve"> Personal Foul , &lt;team&gt;'s </v>
      </c>
      <c r="D2018" t="s">
        <v>10940</v>
      </c>
      <c r="E2018" t="s">
        <v>10804</v>
      </c>
      <c r="F2018" t="s">
        <v>10915</v>
      </c>
      <c r="G2018" t="s">
        <v>10926</v>
      </c>
      <c r="H2018" t="str">
        <f t="shared" si="32"/>
        <v>&lt;player1&gt; Clear Path Foul. &lt;lname&gt;'s 2nd Personal Foul , &lt;team&gt;'s 13th Team Foul.</v>
      </c>
    </row>
    <row r="2019" spans="1:8" x14ac:dyDescent="0.25">
      <c r="A2019" t="s">
        <v>10154</v>
      </c>
      <c r="B2019" t="s">
        <v>10939</v>
      </c>
      <c r="C2019" t="str">
        <f>VLOOKUP(E2019,foul_type,2,FALSE)&amp;" , &lt;team&gt;'s "</f>
        <v xml:space="preserve"> Personal Foul , &lt;team&gt;'s </v>
      </c>
      <c r="D2019" t="s">
        <v>10940</v>
      </c>
      <c r="E2019" t="s">
        <v>10805</v>
      </c>
      <c r="F2019" t="s">
        <v>10915</v>
      </c>
      <c r="G2019" t="s">
        <v>10926</v>
      </c>
      <c r="H2019" t="str">
        <f t="shared" si="32"/>
        <v>&lt;player1&gt; Inbound Foul. &lt;lname&gt;'s 2nd Personal Foul , &lt;team&gt;'s 13th Team Foul.</v>
      </c>
    </row>
    <row r="2020" spans="1:8" x14ac:dyDescent="0.25">
      <c r="A2020" t="s">
        <v>10154</v>
      </c>
      <c r="B2020" t="s">
        <v>10939</v>
      </c>
      <c r="C2020" t="str">
        <f>VLOOKUP(E2020,foul_type,2,FALSE)&amp;" , &lt;team&gt;'s "</f>
        <v xml:space="preserve"> Personal Foul , &lt;team&gt;'s </v>
      </c>
      <c r="D2020" t="s">
        <v>10940</v>
      </c>
      <c r="E2020" t="s">
        <v>10806</v>
      </c>
      <c r="F2020" t="s">
        <v>10915</v>
      </c>
      <c r="G2020" t="s">
        <v>10926</v>
      </c>
      <c r="H2020" t="str">
        <f t="shared" si="32"/>
        <v>&lt;player1&gt; Foul. &lt;lname&gt;'s 2nd Personal Foul , &lt;team&gt;'s 13th Team Foul.</v>
      </c>
    </row>
    <row r="2021" spans="1:8" x14ac:dyDescent="0.25">
      <c r="A2021" t="s">
        <v>10154</v>
      </c>
      <c r="B2021" t="s">
        <v>10939</v>
      </c>
      <c r="C2021" t="str">
        <f>VLOOKUP(E2021,foul_type,2,FALSE)&amp;" , &lt;team&gt;'s "</f>
        <v xml:space="preserve"> Personal Foul , &lt;team&gt;'s </v>
      </c>
      <c r="D2021" t="s">
        <v>10940</v>
      </c>
      <c r="E2021" t="s">
        <v>10809</v>
      </c>
      <c r="F2021" t="s">
        <v>10915</v>
      </c>
      <c r="G2021" t="s">
        <v>10926</v>
      </c>
      <c r="H2021" t="str">
        <f t="shared" si="32"/>
        <v>&lt;player1&gt; Punching Foul. &lt;lname&gt;'s 2nd Personal Foul , &lt;team&gt;'s 13th Team Foul.</v>
      </c>
    </row>
    <row r="2022" spans="1:8" x14ac:dyDescent="0.25">
      <c r="A2022" t="s">
        <v>10154</v>
      </c>
      <c r="B2022" t="s">
        <v>10939</v>
      </c>
      <c r="C2022" t="str">
        <f>VLOOKUP(E2022,foul_type,2,FALSE)&amp;" , &lt;team&gt;'s "</f>
        <v xml:space="preserve"> Personal Foul , &lt;team&gt;'s </v>
      </c>
      <c r="D2022" t="s">
        <v>10940</v>
      </c>
      <c r="E2022" t="s">
        <v>10793</v>
      </c>
      <c r="F2022" t="s">
        <v>10916</v>
      </c>
      <c r="G2022" t="s">
        <v>10926</v>
      </c>
      <c r="H2022" t="str">
        <f t="shared" si="32"/>
        <v>&lt;player1&gt; Shooting Foul. &lt;lname&gt;'s 3rd Personal Foul , &lt;team&gt;'s 13th Team Foul.</v>
      </c>
    </row>
    <row r="2023" spans="1:8" x14ac:dyDescent="0.25">
      <c r="A2023" t="s">
        <v>10154</v>
      </c>
      <c r="B2023" t="s">
        <v>10939</v>
      </c>
      <c r="C2023" t="str">
        <f>VLOOKUP(E2023,foul_type,2,FALSE)&amp;" , &lt;team&gt;'s "</f>
        <v xml:space="preserve"> Personal Foul , &lt;team&gt;'s </v>
      </c>
      <c r="D2023" t="s">
        <v>10940</v>
      </c>
      <c r="E2023" t="s">
        <v>10794</v>
      </c>
      <c r="F2023" t="s">
        <v>10916</v>
      </c>
      <c r="G2023" t="s">
        <v>10926</v>
      </c>
      <c r="H2023" t="str">
        <f t="shared" si="32"/>
        <v>&lt;player1&gt; Personal Foul. &lt;lname&gt;'s 3rd Personal Foul , &lt;team&gt;'s 13th Team Foul.</v>
      </c>
    </row>
    <row r="2024" spans="1:8" x14ac:dyDescent="0.25">
      <c r="A2024" t="s">
        <v>10154</v>
      </c>
      <c r="B2024" t="s">
        <v>10939</v>
      </c>
      <c r="C2024" t="str">
        <f>VLOOKUP(E2024,foul_type,2,FALSE)&amp;" , &lt;team&gt;'s "</f>
        <v xml:space="preserve"> Personal Foul , &lt;team&gt;'s </v>
      </c>
      <c r="D2024" t="s">
        <v>10940</v>
      </c>
      <c r="E2024" t="s">
        <v>10795</v>
      </c>
      <c r="F2024" t="s">
        <v>10916</v>
      </c>
      <c r="G2024" t="s">
        <v>10926</v>
      </c>
      <c r="H2024" t="str">
        <f t="shared" si="32"/>
        <v>&lt;player1&gt; Offensive Foul. &lt;lname&gt;'s 3rd Personal Foul , &lt;team&gt;'s 13th Team Foul.</v>
      </c>
    </row>
    <row r="2025" spans="1:8" x14ac:dyDescent="0.25">
      <c r="A2025" t="s">
        <v>10154</v>
      </c>
      <c r="B2025" t="s">
        <v>10939</v>
      </c>
      <c r="C2025" t="str">
        <f>VLOOKUP(E2025,foul_type,2,FALSE)&amp;" , &lt;team&gt;'s "</f>
        <v xml:space="preserve"> Personal Foul , &lt;team&gt;'s </v>
      </c>
      <c r="D2025" t="s">
        <v>10940</v>
      </c>
      <c r="E2025" t="s">
        <v>10796</v>
      </c>
      <c r="F2025" t="s">
        <v>10916</v>
      </c>
      <c r="G2025" t="s">
        <v>10926</v>
      </c>
      <c r="H2025" t="str">
        <f t="shared" si="32"/>
        <v>&lt;player1&gt; Illegal Defense Foul. &lt;lname&gt;'s 3rd Personal Foul , &lt;team&gt;'s 13th Team Foul.</v>
      </c>
    </row>
    <row r="2026" spans="1:8" x14ac:dyDescent="0.25">
      <c r="A2026" t="s">
        <v>10154</v>
      </c>
      <c r="B2026" t="s">
        <v>10939</v>
      </c>
      <c r="C2026" t="str">
        <f>VLOOKUP(E2026,foul_type,2,FALSE)&amp;" , &lt;team&gt;'s "</f>
        <v xml:space="preserve"> Technical Foul , &lt;team&gt;'s </v>
      </c>
      <c r="D2026" t="s">
        <v>10940</v>
      </c>
      <c r="E2026" t="s">
        <v>10797</v>
      </c>
      <c r="F2026" t="s">
        <v>10916</v>
      </c>
      <c r="G2026" t="s">
        <v>10926</v>
      </c>
      <c r="H2026" t="str">
        <f t="shared" si="32"/>
        <v>&lt;player1&gt; Technical Foul. &lt;lname&gt;'s 3rd Technical Foul , &lt;team&gt;'s 13th Team Foul.</v>
      </c>
    </row>
    <row r="2027" spans="1:8" x14ac:dyDescent="0.25">
      <c r="A2027" t="s">
        <v>10154</v>
      </c>
      <c r="B2027" t="s">
        <v>10939</v>
      </c>
      <c r="C2027" t="str">
        <f>VLOOKUP(E2027,foul_type,2,FALSE)&amp;" , &lt;team&gt;'s "</f>
        <v xml:space="preserve"> Personal Foul , &lt;team&gt;'s </v>
      </c>
      <c r="D2027" t="s">
        <v>10940</v>
      </c>
      <c r="E2027" t="s">
        <v>10798</v>
      </c>
      <c r="F2027" t="s">
        <v>10916</v>
      </c>
      <c r="G2027" t="s">
        <v>10926</v>
      </c>
      <c r="H2027" t="str">
        <f t="shared" si="32"/>
        <v>&lt;player1&gt; Loose Ball Foul. &lt;lname&gt;'s 3rd Personal Foul , &lt;team&gt;'s 13th Team Foul.</v>
      </c>
    </row>
    <row r="2028" spans="1:8" x14ac:dyDescent="0.25">
      <c r="A2028" t="s">
        <v>10154</v>
      </c>
      <c r="B2028" t="s">
        <v>10939</v>
      </c>
      <c r="C2028" t="str">
        <f>VLOOKUP(E2028,foul_type,2,FALSE)&amp;" , &lt;team&gt;'s "</f>
        <v xml:space="preserve"> Flagrant Foul , &lt;team&gt;'s </v>
      </c>
      <c r="D2028" t="s">
        <v>10940</v>
      </c>
      <c r="E2028" t="s">
        <v>10799</v>
      </c>
      <c r="F2028" t="s">
        <v>10916</v>
      </c>
      <c r="G2028" t="s">
        <v>10926</v>
      </c>
      <c r="H2028" t="str">
        <f t="shared" si="32"/>
        <v>&lt;player1&gt; Flagrant Foul Type 2. &lt;lname&gt;'s 3rd Flagrant Foul , &lt;team&gt;'s 13th Team Foul.</v>
      </c>
    </row>
    <row r="2029" spans="1:8" x14ac:dyDescent="0.25">
      <c r="A2029" t="s">
        <v>10154</v>
      </c>
      <c r="B2029" t="s">
        <v>10939</v>
      </c>
      <c r="C2029" t="str">
        <f>VLOOKUP(E2029,foul_type,2,FALSE)&amp;" , &lt;team&gt;'s "</f>
        <v xml:space="preserve"> Personal Foul , &lt;team&gt;'s </v>
      </c>
      <c r="D2029" t="s">
        <v>10940</v>
      </c>
      <c r="E2029" t="s">
        <v>10800</v>
      </c>
      <c r="F2029" t="s">
        <v>10916</v>
      </c>
      <c r="G2029" t="s">
        <v>10926</v>
      </c>
      <c r="H2029" t="str">
        <f t="shared" si="32"/>
        <v>&lt;player1&gt; Away From Ball Foul. &lt;lname&gt;'s 3rd Personal Foul , &lt;team&gt;'s 13th Team Foul.</v>
      </c>
    </row>
    <row r="2030" spans="1:8" x14ac:dyDescent="0.25">
      <c r="A2030" t="s">
        <v>10154</v>
      </c>
      <c r="B2030" t="s">
        <v>10939</v>
      </c>
      <c r="C2030" t="str">
        <f>VLOOKUP(E2030,foul_type,2,FALSE)&amp;" , &lt;team&gt;'s "</f>
        <v xml:space="preserve"> Personal Foul , &lt;team&gt;'s </v>
      </c>
      <c r="D2030" t="s">
        <v>10940</v>
      </c>
      <c r="E2030" t="s">
        <v>10801</v>
      </c>
      <c r="F2030" t="s">
        <v>10916</v>
      </c>
      <c r="G2030" t="s">
        <v>10926</v>
      </c>
      <c r="H2030" t="str">
        <f t="shared" si="32"/>
        <v>&lt;player1&gt; Hanging on Rim Foul. &lt;lname&gt;'s 3rd Personal Foul , &lt;team&gt;'s 13th Team Foul.</v>
      </c>
    </row>
    <row r="2031" spans="1:8" x14ac:dyDescent="0.25">
      <c r="A2031" t="s">
        <v>10154</v>
      </c>
      <c r="B2031" t="s">
        <v>10939</v>
      </c>
      <c r="C2031" t="str">
        <f>VLOOKUP(E2031,foul_type,2,FALSE)&amp;" , &lt;team&gt;'s "</f>
        <v xml:space="preserve"> Personal Foul , &lt;team&gt;'s </v>
      </c>
      <c r="D2031" t="s">
        <v>10940</v>
      </c>
      <c r="E2031" t="s">
        <v>10802</v>
      </c>
      <c r="F2031" t="s">
        <v>10916</v>
      </c>
      <c r="G2031" t="s">
        <v>10926</v>
      </c>
      <c r="H2031" t="str">
        <f t="shared" si="32"/>
        <v>&lt;player1&gt; Elbow Foul. &lt;lname&gt;'s 3rd Personal Foul , &lt;team&gt;'s 13th Team Foul.</v>
      </c>
    </row>
    <row r="2032" spans="1:8" x14ac:dyDescent="0.25">
      <c r="A2032" t="s">
        <v>10154</v>
      </c>
      <c r="B2032" t="s">
        <v>10939</v>
      </c>
      <c r="C2032" t="str">
        <f>VLOOKUP(E2032,foul_type,2,FALSE)&amp;" , &lt;team&gt;'s "</f>
        <v xml:space="preserve"> Flagrant Foul , &lt;team&gt;'s </v>
      </c>
      <c r="D2032" t="s">
        <v>10940</v>
      </c>
      <c r="E2032" t="s">
        <v>10803</v>
      </c>
      <c r="F2032" t="s">
        <v>10916</v>
      </c>
      <c r="G2032" t="s">
        <v>10926</v>
      </c>
      <c r="H2032" t="str">
        <f t="shared" si="32"/>
        <v>&lt;player1&gt; Flagrant Foul Type 1. &lt;lname&gt;'s 3rd Flagrant Foul , &lt;team&gt;'s 13th Team Foul.</v>
      </c>
    </row>
    <row r="2033" spans="1:8" x14ac:dyDescent="0.25">
      <c r="A2033" t="s">
        <v>10154</v>
      </c>
      <c r="B2033" t="s">
        <v>10939</v>
      </c>
      <c r="C2033" t="str">
        <f>VLOOKUP(E2033,foul_type,2,FALSE)&amp;" , &lt;team&gt;'s "</f>
        <v xml:space="preserve"> Personal Foul , &lt;team&gt;'s </v>
      </c>
      <c r="D2033" t="s">
        <v>10940</v>
      </c>
      <c r="E2033" t="s">
        <v>10804</v>
      </c>
      <c r="F2033" t="s">
        <v>10916</v>
      </c>
      <c r="G2033" t="s">
        <v>10926</v>
      </c>
      <c r="H2033" t="str">
        <f t="shared" si="32"/>
        <v>&lt;player1&gt; Clear Path Foul. &lt;lname&gt;'s 3rd Personal Foul , &lt;team&gt;'s 13th Team Foul.</v>
      </c>
    </row>
    <row r="2034" spans="1:8" x14ac:dyDescent="0.25">
      <c r="A2034" t="s">
        <v>10154</v>
      </c>
      <c r="B2034" t="s">
        <v>10939</v>
      </c>
      <c r="C2034" t="str">
        <f>VLOOKUP(E2034,foul_type,2,FALSE)&amp;" , &lt;team&gt;'s "</f>
        <v xml:space="preserve"> Personal Foul , &lt;team&gt;'s </v>
      </c>
      <c r="D2034" t="s">
        <v>10940</v>
      </c>
      <c r="E2034" t="s">
        <v>10805</v>
      </c>
      <c r="F2034" t="s">
        <v>10916</v>
      </c>
      <c r="G2034" t="s">
        <v>10926</v>
      </c>
      <c r="H2034" t="str">
        <f t="shared" si="32"/>
        <v>&lt;player1&gt; Inbound Foul. &lt;lname&gt;'s 3rd Personal Foul , &lt;team&gt;'s 13th Team Foul.</v>
      </c>
    </row>
    <row r="2035" spans="1:8" x14ac:dyDescent="0.25">
      <c r="A2035" t="s">
        <v>10154</v>
      </c>
      <c r="B2035" t="s">
        <v>10939</v>
      </c>
      <c r="C2035" t="str">
        <f>VLOOKUP(E2035,foul_type,2,FALSE)&amp;" , &lt;team&gt;'s "</f>
        <v xml:space="preserve"> Personal Foul , &lt;team&gt;'s </v>
      </c>
      <c r="D2035" t="s">
        <v>10940</v>
      </c>
      <c r="E2035" t="s">
        <v>10806</v>
      </c>
      <c r="F2035" t="s">
        <v>10916</v>
      </c>
      <c r="G2035" t="s">
        <v>10926</v>
      </c>
      <c r="H2035" t="str">
        <f t="shared" si="32"/>
        <v>&lt;player1&gt; Foul. &lt;lname&gt;'s 3rd Personal Foul , &lt;team&gt;'s 13th Team Foul.</v>
      </c>
    </row>
    <row r="2036" spans="1:8" x14ac:dyDescent="0.25">
      <c r="A2036" t="s">
        <v>10154</v>
      </c>
      <c r="B2036" t="s">
        <v>10939</v>
      </c>
      <c r="C2036" t="str">
        <f>VLOOKUP(E2036,foul_type,2,FALSE)&amp;" , &lt;team&gt;'s "</f>
        <v xml:space="preserve"> Personal Foul , &lt;team&gt;'s </v>
      </c>
      <c r="D2036" t="s">
        <v>10940</v>
      </c>
      <c r="E2036" t="s">
        <v>10809</v>
      </c>
      <c r="F2036" t="s">
        <v>10916</v>
      </c>
      <c r="G2036" t="s">
        <v>10926</v>
      </c>
      <c r="H2036" t="str">
        <f t="shared" si="32"/>
        <v>&lt;player1&gt; Punching Foul. &lt;lname&gt;'s 3rd Personal Foul , &lt;team&gt;'s 13th Team Foul.</v>
      </c>
    </row>
    <row r="2037" spans="1:8" x14ac:dyDescent="0.25">
      <c r="A2037" t="s">
        <v>10154</v>
      </c>
      <c r="B2037" t="s">
        <v>10939</v>
      </c>
      <c r="C2037" t="str">
        <f>VLOOKUP(E2037,foul_type,2,FALSE)&amp;" , &lt;team&gt;'s "</f>
        <v xml:space="preserve"> Personal Foul , &lt;team&gt;'s </v>
      </c>
      <c r="D2037" t="s">
        <v>10940</v>
      </c>
      <c r="E2037" t="s">
        <v>10793</v>
      </c>
      <c r="F2037" t="s">
        <v>10917</v>
      </c>
      <c r="G2037" t="s">
        <v>10926</v>
      </c>
      <c r="H2037" t="str">
        <f t="shared" si="32"/>
        <v>&lt;player1&gt; Shooting Foul. &lt;lname&gt;'s 4th Personal Foul , &lt;team&gt;'s 13th Team Foul.</v>
      </c>
    </row>
    <row r="2038" spans="1:8" x14ac:dyDescent="0.25">
      <c r="A2038" t="s">
        <v>10154</v>
      </c>
      <c r="B2038" t="s">
        <v>10939</v>
      </c>
      <c r="C2038" t="str">
        <f>VLOOKUP(E2038,foul_type,2,FALSE)&amp;" , &lt;team&gt;'s "</f>
        <v xml:space="preserve"> Personal Foul , &lt;team&gt;'s </v>
      </c>
      <c r="D2038" t="s">
        <v>10940</v>
      </c>
      <c r="E2038" t="s">
        <v>10794</v>
      </c>
      <c r="F2038" t="s">
        <v>10917</v>
      </c>
      <c r="G2038" t="s">
        <v>10926</v>
      </c>
      <c r="H2038" t="str">
        <f t="shared" si="32"/>
        <v>&lt;player1&gt; Personal Foul. &lt;lname&gt;'s 4th Personal Foul , &lt;team&gt;'s 13th Team Foul.</v>
      </c>
    </row>
    <row r="2039" spans="1:8" x14ac:dyDescent="0.25">
      <c r="A2039" t="s">
        <v>10154</v>
      </c>
      <c r="B2039" t="s">
        <v>10939</v>
      </c>
      <c r="C2039" t="str">
        <f>VLOOKUP(E2039,foul_type,2,FALSE)&amp;" , &lt;team&gt;'s "</f>
        <v xml:space="preserve"> Personal Foul , &lt;team&gt;'s </v>
      </c>
      <c r="D2039" t="s">
        <v>10940</v>
      </c>
      <c r="E2039" t="s">
        <v>10795</v>
      </c>
      <c r="F2039" t="s">
        <v>10917</v>
      </c>
      <c r="G2039" t="s">
        <v>10926</v>
      </c>
      <c r="H2039" t="str">
        <f t="shared" si="32"/>
        <v>&lt;player1&gt; Offensive Foul. &lt;lname&gt;'s 4th Personal Foul , &lt;team&gt;'s 13th Team Foul.</v>
      </c>
    </row>
    <row r="2040" spans="1:8" x14ac:dyDescent="0.25">
      <c r="A2040" t="s">
        <v>10154</v>
      </c>
      <c r="B2040" t="s">
        <v>10939</v>
      </c>
      <c r="C2040" t="str">
        <f>VLOOKUP(E2040,foul_type,2,FALSE)&amp;" , &lt;team&gt;'s "</f>
        <v xml:space="preserve"> Personal Foul , &lt;team&gt;'s </v>
      </c>
      <c r="D2040" t="s">
        <v>10940</v>
      </c>
      <c r="E2040" t="s">
        <v>10796</v>
      </c>
      <c r="F2040" t="s">
        <v>10917</v>
      </c>
      <c r="G2040" t="s">
        <v>10926</v>
      </c>
      <c r="H2040" t="str">
        <f t="shared" si="32"/>
        <v>&lt;player1&gt; Illegal Defense Foul. &lt;lname&gt;'s 4th Personal Foul , &lt;team&gt;'s 13th Team Foul.</v>
      </c>
    </row>
    <row r="2041" spans="1:8" x14ac:dyDescent="0.25">
      <c r="A2041" t="s">
        <v>10154</v>
      </c>
      <c r="B2041" t="s">
        <v>10939</v>
      </c>
      <c r="C2041" t="str">
        <f>VLOOKUP(E2041,foul_type,2,FALSE)&amp;" , &lt;team&gt;'s "</f>
        <v xml:space="preserve"> Technical Foul , &lt;team&gt;'s </v>
      </c>
      <c r="D2041" t="s">
        <v>10940</v>
      </c>
      <c r="E2041" t="s">
        <v>10797</v>
      </c>
      <c r="F2041" t="s">
        <v>10917</v>
      </c>
      <c r="G2041" t="s">
        <v>10926</v>
      </c>
      <c r="H2041" t="str">
        <f t="shared" si="32"/>
        <v>&lt;player1&gt; Technical Foul. &lt;lname&gt;'s 4th Technical Foul , &lt;team&gt;'s 13th Team Foul.</v>
      </c>
    </row>
    <row r="2042" spans="1:8" x14ac:dyDescent="0.25">
      <c r="A2042" t="s">
        <v>10154</v>
      </c>
      <c r="B2042" t="s">
        <v>10939</v>
      </c>
      <c r="C2042" t="str">
        <f>VLOOKUP(E2042,foul_type,2,FALSE)&amp;" , &lt;team&gt;'s "</f>
        <v xml:space="preserve"> Personal Foul , &lt;team&gt;'s </v>
      </c>
      <c r="D2042" t="s">
        <v>10940</v>
      </c>
      <c r="E2042" t="s">
        <v>10798</v>
      </c>
      <c r="F2042" t="s">
        <v>10917</v>
      </c>
      <c r="G2042" t="s">
        <v>10926</v>
      </c>
      <c r="H2042" t="str">
        <f t="shared" si="32"/>
        <v>&lt;player1&gt; Loose Ball Foul. &lt;lname&gt;'s 4th Personal Foul , &lt;team&gt;'s 13th Team Foul.</v>
      </c>
    </row>
    <row r="2043" spans="1:8" x14ac:dyDescent="0.25">
      <c r="A2043" t="s">
        <v>10154</v>
      </c>
      <c r="B2043" t="s">
        <v>10939</v>
      </c>
      <c r="C2043" t="str">
        <f>VLOOKUP(E2043,foul_type,2,FALSE)&amp;" , &lt;team&gt;'s "</f>
        <v xml:space="preserve"> Flagrant Foul , &lt;team&gt;'s </v>
      </c>
      <c r="D2043" t="s">
        <v>10940</v>
      </c>
      <c r="E2043" t="s">
        <v>10799</v>
      </c>
      <c r="F2043" t="s">
        <v>10917</v>
      </c>
      <c r="G2043" t="s">
        <v>10926</v>
      </c>
      <c r="H2043" t="str">
        <f t="shared" si="32"/>
        <v>&lt;player1&gt; Flagrant Foul Type 2. &lt;lname&gt;'s 4th Flagrant Foul , &lt;team&gt;'s 13th Team Foul.</v>
      </c>
    </row>
    <row r="2044" spans="1:8" x14ac:dyDescent="0.25">
      <c r="A2044" t="s">
        <v>10154</v>
      </c>
      <c r="B2044" t="s">
        <v>10939</v>
      </c>
      <c r="C2044" t="str">
        <f>VLOOKUP(E2044,foul_type,2,FALSE)&amp;" , &lt;team&gt;'s "</f>
        <v xml:space="preserve"> Personal Foul , &lt;team&gt;'s </v>
      </c>
      <c r="D2044" t="s">
        <v>10940</v>
      </c>
      <c r="E2044" t="s">
        <v>10800</v>
      </c>
      <c r="F2044" t="s">
        <v>10917</v>
      </c>
      <c r="G2044" t="s">
        <v>10926</v>
      </c>
      <c r="H2044" t="str">
        <f t="shared" si="32"/>
        <v>&lt;player1&gt; Away From Ball Foul. &lt;lname&gt;'s 4th Personal Foul , &lt;team&gt;'s 13th Team Foul.</v>
      </c>
    </row>
    <row r="2045" spans="1:8" x14ac:dyDescent="0.25">
      <c r="A2045" t="s">
        <v>10154</v>
      </c>
      <c r="B2045" t="s">
        <v>10939</v>
      </c>
      <c r="C2045" t="str">
        <f>VLOOKUP(E2045,foul_type,2,FALSE)&amp;" , &lt;team&gt;'s "</f>
        <v xml:space="preserve"> Personal Foul , &lt;team&gt;'s </v>
      </c>
      <c r="D2045" t="s">
        <v>10940</v>
      </c>
      <c r="E2045" t="s">
        <v>10801</v>
      </c>
      <c r="F2045" t="s">
        <v>10917</v>
      </c>
      <c r="G2045" t="s">
        <v>10926</v>
      </c>
      <c r="H2045" t="str">
        <f t="shared" si="32"/>
        <v>&lt;player1&gt; Hanging on Rim Foul. &lt;lname&gt;'s 4th Personal Foul , &lt;team&gt;'s 13th Team Foul.</v>
      </c>
    </row>
    <row r="2046" spans="1:8" x14ac:dyDescent="0.25">
      <c r="A2046" t="s">
        <v>10154</v>
      </c>
      <c r="B2046" t="s">
        <v>10939</v>
      </c>
      <c r="C2046" t="str">
        <f>VLOOKUP(E2046,foul_type,2,FALSE)&amp;" , &lt;team&gt;'s "</f>
        <v xml:space="preserve"> Personal Foul , &lt;team&gt;'s </v>
      </c>
      <c r="D2046" t="s">
        <v>10940</v>
      </c>
      <c r="E2046" t="s">
        <v>10802</v>
      </c>
      <c r="F2046" t="s">
        <v>10917</v>
      </c>
      <c r="G2046" t="s">
        <v>10926</v>
      </c>
      <c r="H2046" t="str">
        <f t="shared" si="32"/>
        <v>&lt;player1&gt; Elbow Foul. &lt;lname&gt;'s 4th Personal Foul , &lt;team&gt;'s 13th Team Foul.</v>
      </c>
    </row>
    <row r="2047" spans="1:8" x14ac:dyDescent="0.25">
      <c r="A2047" t="s">
        <v>10154</v>
      </c>
      <c r="B2047" t="s">
        <v>10939</v>
      </c>
      <c r="C2047" t="str">
        <f>VLOOKUP(E2047,foul_type,2,FALSE)&amp;" , &lt;team&gt;'s "</f>
        <v xml:space="preserve"> Flagrant Foul , &lt;team&gt;'s </v>
      </c>
      <c r="D2047" t="s">
        <v>10940</v>
      </c>
      <c r="E2047" t="s">
        <v>10803</v>
      </c>
      <c r="F2047" t="s">
        <v>10917</v>
      </c>
      <c r="G2047" t="s">
        <v>10926</v>
      </c>
      <c r="H2047" t="str">
        <f t="shared" si="32"/>
        <v>&lt;player1&gt; Flagrant Foul Type 1. &lt;lname&gt;'s 4th Flagrant Foul , &lt;team&gt;'s 13th Team Foul.</v>
      </c>
    </row>
    <row r="2048" spans="1:8" x14ac:dyDescent="0.25">
      <c r="A2048" t="s">
        <v>10154</v>
      </c>
      <c r="B2048" t="s">
        <v>10939</v>
      </c>
      <c r="C2048" t="str">
        <f>VLOOKUP(E2048,foul_type,2,FALSE)&amp;" , &lt;team&gt;'s "</f>
        <v xml:space="preserve"> Personal Foul , &lt;team&gt;'s </v>
      </c>
      <c r="D2048" t="s">
        <v>10940</v>
      </c>
      <c r="E2048" t="s">
        <v>10804</v>
      </c>
      <c r="F2048" t="s">
        <v>10917</v>
      </c>
      <c r="G2048" t="s">
        <v>10926</v>
      </c>
      <c r="H2048" t="str">
        <f t="shared" si="32"/>
        <v>&lt;player1&gt; Clear Path Foul. &lt;lname&gt;'s 4th Personal Foul , &lt;team&gt;'s 13th Team Foul.</v>
      </c>
    </row>
    <row r="2049" spans="1:8" x14ac:dyDescent="0.25">
      <c r="A2049" t="s">
        <v>10154</v>
      </c>
      <c r="B2049" t="s">
        <v>10939</v>
      </c>
      <c r="C2049" t="str">
        <f>VLOOKUP(E2049,foul_type,2,FALSE)&amp;" , &lt;team&gt;'s "</f>
        <v xml:space="preserve"> Personal Foul , &lt;team&gt;'s </v>
      </c>
      <c r="D2049" t="s">
        <v>10940</v>
      </c>
      <c r="E2049" t="s">
        <v>10805</v>
      </c>
      <c r="F2049" t="s">
        <v>10917</v>
      </c>
      <c r="G2049" t="s">
        <v>10926</v>
      </c>
      <c r="H2049" t="str">
        <f t="shared" si="32"/>
        <v>&lt;player1&gt; Inbound Foul. &lt;lname&gt;'s 4th Personal Foul , &lt;team&gt;'s 13th Team Foul.</v>
      </c>
    </row>
    <row r="2050" spans="1:8" x14ac:dyDescent="0.25">
      <c r="A2050" t="s">
        <v>10154</v>
      </c>
      <c r="B2050" t="s">
        <v>10939</v>
      </c>
      <c r="C2050" t="str">
        <f>VLOOKUP(E2050,foul_type,2,FALSE)&amp;" , &lt;team&gt;'s "</f>
        <v xml:space="preserve"> Personal Foul , &lt;team&gt;'s </v>
      </c>
      <c r="D2050" t="s">
        <v>10940</v>
      </c>
      <c r="E2050" t="s">
        <v>10806</v>
      </c>
      <c r="F2050" t="s">
        <v>10917</v>
      </c>
      <c r="G2050" t="s">
        <v>10926</v>
      </c>
      <c r="H2050" t="str">
        <f t="shared" si="32"/>
        <v>&lt;player1&gt; Foul. &lt;lname&gt;'s 4th Personal Foul , &lt;team&gt;'s 13th Team Foul.</v>
      </c>
    </row>
    <row r="2051" spans="1:8" x14ac:dyDescent="0.25">
      <c r="A2051" t="s">
        <v>10154</v>
      </c>
      <c r="B2051" t="s">
        <v>10939</v>
      </c>
      <c r="C2051" t="str">
        <f>VLOOKUP(E2051,foul_type,2,FALSE)&amp;" , &lt;team&gt;'s "</f>
        <v xml:space="preserve"> Personal Foul , &lt;team&gt;'s </v>
      </c>
      <c r="D2051" t="s">
        <v>10940</v>
      </c>
      <c r="E2051" t="s">
        <v>10809</v>
      </c>
      <c r="F2051" t="s">
        <v>10917</v>
      </c>
      <c r="G2051" t="s">
        <v>10926</v>
      </c>
      <c r="H2051" t="str">
        <f t="shared" si="32"/>
        <v>&lt;player1&gt; Punching Foul. &lt;lname&gt;'s 4th Personal Foul , &lt;team&gt;'s 13th Team Foul.</v>
      </c>
    </row>
    <row r="2052" spans="1:8" x14ac:dyDescent="0.25">
      <c r="A2052" t="s">
        <v>10154</v>
      </c>
      <c r="B2052" t="s">
        <v>10939</v>
      </c>
      <c r="C2052" t="str">
        <f>VLOOKUP(E2052,foul_type,2,FALSE)&amp;" , &lt;team&gt;'s "</f>
        <v xml:space="preserve"> Personal Foul , &lt;team&gt;'s </v>
      </c>
      <c r="D2052" t="s">
        <v>10940</v>
      </c>
      <c r="E2052" t="s">
        <v>10793</v>
      </c>
      <c r="F2052" t="s">
        <v>10918</v>
      </c>
      <c r="G2052" t="s">
        <v>10926</v>
      </c>
      <c r="H2052" t="str">
        <f t="shared" si="32"/>
        <v>&lt;player1&gt; Shooting Foul. &lt;lname&gt;'s 5th Personal Foul , &lt;team&gt;'s 13th Team Foul.</v>
      </c>
    </row>
    <row r="2053" spans="1:8" x14ac:dyDescent="0.25">
      <c r="A2053" t="s">
        <v>10154</v>
      </c>
      <c r="B2053" t="s">
        <v>10939</v>
      </c>
      <c r="C2053" t="str">
        <f>VLOOKUP(E2053,foul_type,2,FALSE)&amp;" , &lt;team&gt;'s "</f>
        <v xml:space="preserve"> Personal Foul , &lt;team&gt;'s </v>
      </c>
      <c r="D2053" t="s">
        <v>10940</v>
      </c>
      <c r="E2053" t="s">
        <v>10794</v>
      </c>
      <c r="F2053" t="s">
        <v>10918</v>
      </c>
      <c r="G2053" t="s">
        <v>10926</v>
      </c>
      <c r="H2053" t="str">
        <f t="shared" si="32"/>
        <v>&lt;player1&gt; Personal Foul. &lt;lname&gt;'s 5th Personal Foul , &lt;team&gt;'s 13th Team Foul.</v>
      </c>
    </row>
    <row r="2054" spans="1:8" x14ac:dyDescent="0.25">
      <c r="A2054" t="s">
        <v>10154</v>
      </c>
      <c r="B2054" t="s">
        <v>10939</v>
      </c>
      <c r="C2054" t="str">
        <f>VLOOKUP(E2054,foul_type,2,FALSE)&amp;" , &lt;team&gt;'s "</f>
        <v xml:space="preserve"> Personal Foul , &lt;team&gt;'s </v>
      </c>
      <c r="D2054" t="s">
        <v>10940</v>
      </c>
      <c r="E2054" t="s">
        <v>10795</v>
      </c>
      <c r="F2054" t="s">
        <v>10918</v>
      </c>
      <c r="G2054" t="s">
        <v>10926</v>
      </c>
      <c r="H2054" t="str">
        <f t="shared" si="32"/>
        <v>&lt;player1&gt; Offensive Foul. &lt;lname&gt;'s 5th Personal Foul , &lt;team&gt;'s 13th Team Foul.</v>
      </c>
    </row>
    <row r="2055" spans="1:8" x14ac:dyDescent="0.25">
      <c r="A2055" t="s">
        <v>10154</v>
      </c>
      <c r="B2055" t="s">
        <v>10939</v>
      </c>
      <c r="C2055" t="str">
        <f>VLOOKUP(E2055,foul_type,2,FALSE)&amp;" , &lt;team&gt;'s "</f>
        <v xml:space="preserve"> Personal Foul , &lt;team&gt;'s </v>
      </c>
      <c r="D2055" t="s">
        <v>10940</v>
      </c>
      <c r="E2055" t="s">
        <v>10796</v>
      </c>
      <c r="F2055" t="s">
        <v>10918</v>
      </c>
      <c r="G2055" t="s">
        <v>10926</v>
      </c>
      <c r="H2055" t="str">
        <f t="shared" si="32"/>
        <v>&lt;player1&gt; Illegal Defense Foul. &lt;lname&gt;'s 5th Personal Foul , &lt;team&gt;'s 13th Team Foul.</v>
      </c>
    </row>
    <row r="2056" spans="1:8" x14ac:dyDescent="0.25">
      <c r="A2056" t="s">
        <v>10154</v>
      </c>
      <c r="B2056" t="s">
        <v>10939</v>
      </c>
      <c r="C2056" t="str">
        <f>VLOOKUP(E2056,foul_type,2,FALSE)&amp;" , &lt;team&gt;'s "</f>
        <v xml:space="preserve"> Technical Foul , &lt;team&gt;'s </v>
      </c>
      <c r="D2056" t="s">
        <v>10940</v>
      </c>
      <c r="E2056" t="s">
        <v>10797</v>
      </c>
      <c r="F2056" t="s">
        <v>10918</v>
      </c>
      <c r="G2056" t="s">
        <v>10926</v>
      </c>
      <c r="H2056" t="str">
        <f t="shared" si="32"/>
        <v>&lt;player1&gt; Technical Foul. &lt;lname&gt;'s 5th Technical Foul , &lt;team&gt;'s 13th Team Foul.</v>
      </c>
    </row>
    <row r="2057" spans="1:8" x14ac:dyDescent="0.25">
      <c r="A2057" t="s">
        <v>10154</v>
      </c>
      <c r="B2057" t="s">
        <v>10939</v>
      </c>
      <c r="C2057" t="str">
        <f>VLOOKUP(E2057,foul_type,2,FALSE)&amp;" , &lt;team&gt;'s "</f>
        <v xml:space="preserve"> Personal Foul , &lt;team&gt;'s </v>
      </c>
      <c r="D2057" t="s">
        <v>10940</v>
      </c>
      <c r="E2057" t="s">
        <v>10798</v>
      </c>
      <c r="F2057" t="s">
        <v>10918</v>
      </c>
      <c r="G2057" t="s">
        <v>10926</v>
      </c>
      <c r="H2057" t="str">
        <f t="shared" si="32"/>
        <v>&lt;player1&gt; Loose Ball Foul. &lt;lname&gt;'s 5th Personal Foul , &lt;team&gt;'s 13th Team Foul.</v>
      </c>
    </row>
    <row r="2058" spans="1:8" x14ac:dyDescent="0.25">
      <c r="A2058" t="s">
        <v>10154</v>
      </c>
      <c r="B2058" t="s">
        <v>10939</v>
      </c>
      <c r="C2058" t="str">
        <f>VLOOKUP(E2058,foul_type,2,FALSE)&amp;" , &lt;team&gt;'s "</f>
        <v xml:space="preserve"> Flagrant Foul , &lt;team&gt;'s </v>
      </c>
      <c r="D2058" t="s">
        <v>10940</v>
      </c>
      <c r="E2058" t="s">
        <v>10799</v>
      </c>
      <c r="F2058" t="s">
        <v>10918</v>
      </c>
      <c r="G2058" t="s">
        <v>10926</v>
      </c>
      <c r="H2058" t="str">
        <f t="shared" si="32"/>
        <v>&lt;player1&gt; Flagrant Foul Type 2. &lt;lname&gt;'s 5th Flagrant Foul , &lt;team&gt;'s 13th Team Foul.</v>
      </c>
    </row>
    <row r="2059" spans="1:8" x14ac:dyDescent="0.25">
      <c r="A2059" t="s">
        <v>10154</v>
      </c>
      <c r="B2059" t="s">
        <v>10939</v>
      </c>
      <c r="C2059" t="str">
        <f>VLOOKUP(E2059,foul_type,2,FALSE)&amp;" , &lt;team&gt;'s "</f>
        <v xml:space="preserve"> Personal Foul , &lt;team&gt;'s </v>
      </c>
      <c r="D2059" t="s">
        <v>10940</v>
      </c>
      <c r="E2059" t="s">
        <v>10800</v>
      </c>
      <c r="F2059" t="s">
        <v>10918</v>
      </c>
      <c r="G2059" t="s">
        <v>10926</v>
      </c>
      <c r="H2059" t="str">
        <f t="shared" si="32"/>
        <v>&lt;player1&gt; Away From Ball Foul. &lt;lname&gt;'s 5th Personal Foul , &lt;team&gt;'s 13th Team Foul.</v>
      </c>
    </row>
    <row r="2060" spans="1:8" x14ac:dyDescent="0.25">
      <c r="A2060" t="s">
        <v>10154</v>
      </c>
      <c r="B2060" t="s">
        <v>10939</v>
      </c>
      <c r="C2060" t="str">
        <f>VLOOKUP(E2060,foul_type,2,FALSE)&amp;" , &lt;team&gt;'s "</f>
        <v xml:space="preserve"> Personal Foul , &lt;team&gt;'s </v>
      </c>
      <c r="D2060" t="s">
        <v>10940</v>
      </c>
      <c r="E2060" t="s">
        <v>10801</v>
      </c>
      <c r="F2060" t="s">
        <v>10918</v>
      </c>
      <c r="G2060" t="s">
        <v>10926</v>
      </c>
      <c r="H2060" t="str">
        <f t="shared" si="32"/>
        <v>&lt;player1&gt; Hanging on Rim Foul. &lt;lname&gt;'s 5th Personal Foul , &lt;team&gt;'s 13th Team Foul.</v>
      </c>
    </row>
    <row r="2061" spans="1:8" x14ac:dyDescent="0.25">
      <c r="A2061" t="s">
        <v>10154</v>
      </c>
      <c r="B2061" t="s">
        <v>10939</v>
      </c>
      <c r="C2061" t="str">
        <f>VLOOKUP(E2061,foul_type,2,FALSE)&amp;" , &lt;team&gt;'s "</f>
        <v xml:space="preserve"> Personal Foul , &lt;team&gt;'s </v>
      </c>
      <c r="D2061" t="s">
        <v>10940</v>
      </c>
      <c r="E2061" t="s">
        <v>10802</v>
      </c>
      <c r="F2061" t="s">
        <v>10918</v>
      </c>
      <c r="G2061" t="s">
        <v>10926</v>
      </c>
      <c r="H2061" t="str">
        <f t="shared" ref="H2061:H2124" si="33">+CONCATENATE(A2061,E2061,B2061,F2061,C2061,G2061,D2061)</f>
        <v>&lt;player1&gt; Elbow Foul. &lt;lname&gt;'s 5th Personal Foul , &lt;team&gt;'s 13th Team Foul.</v>
      </c>
    </row>
    <row r="2062" spans="1:8" x14ac:dyDescent="0.25">
      <c r="A2062" t="s">
        <v>10154</v>
      </c>
      <c r="B2062" t="s">
        <v>10939</v>
      </c>
      <c r="C2062" t="str">
        <f>VLOOKUP(E2062,foul_type,2,FALSE)&amp;" , &lt;team&gt;'s "</f>
        <v xml:space="preserve"> Flagrant Foul , &lt;team&gt;'s </v>
      </c>
      <c r="D2062" t="s">
        <v>10940</v>
      </c>
      <c r="E2062" t="s">
        <v>10803</v>
      </c>
      <c r="F2062" t="s">
        <v>10918</v>
      </c>
      <c r="G2062" t="s">
        <v>10926</v>
      </c>
      <c r="H2062" t="str">
        <f t="shared" si="33"/>
        <v>&lt;player1&gt; Flagrant Foul Type 1. &lt;lname&gt;'s 5th Flagrant Foul , &lt;team&gt;'s 13th Team Foul.</v>
      </c>
    </row>
    <row r="2063" spans="1:8" x14ac:dyDescent="0.25">
      <c r="A2063" t="s">
        <v>10154</v>
      </c>
      <c r="B2063" t="s">
        <v>10939</v>
      </c>
      <c r="C2063" t="str">
        <f>VLOOKUP(E2063,foul_type,2,FALSE)&amp;" , &lt;team&gt;'s "</f>
        <v xml:space="preserve"> Personal Foul , &lt;team&gt;'s </v>
      </c>
      <c r="D2063" t="s">
        <v>10940</v>
      </c>
      <c r="E2063" t="s">
        <v>10804</v>
      </c>
      <c r="F2063" t="s">
        <v>10918</v>
      </c>
      <c r="G2063" t="s">
        <v>10926</v>
      </c>
      <c r="H2063" t="str">
        <f t="shared" si="33"/>
        <v>&lt;player1&gt; Clear Path Foul. &lt;lname&gt;'s 5th Personal Foul , &lt;team&gt;'s 13th Team Foul.</v>
      </c>
    </row>
    <row r="2064" spans="1:8" x14ac:dyDescent="0.25">
      <c r="A2064" t="s">
        <v>10154</v>
      </c>
      <c r="B2064" t="s">
        <v>10939</v>
      </c>
      <c r="C2064" t="str">
        <f>VLOOKUP(E2064,foul_type,2,FALSE)&amp;" , &lt;team&gt;'s "</f>
        <v xml:space="preserve"> Personal Foul , &lt;team&gt;'s </v>
      </c>
      <c r="D2064" t="s">
        <v>10940</v>
      </c>
      <c r="E2064" t="s">
        <v>10805</v>
      </c>
      <c r="F2064" t="s">
        <v>10918</v>
      </c>
      <c r="G2064" t="s">
        <v>10926</v>
      </c>
      <c r="H2064" t="str">
        <f t="shared" si="33"/>
        <v>&lt;player1&gt; Inbound Foul. &lt;lname&gt;'s 5th Personal Foul , &lt;team&gt;'s 13th Team Foul.</v>
      </c>
    </row>
    <row r="2065" spans="1:8" x14ac:dyDescent="0.25">
      <c r="A2065" t="s">
        <v>10154</v>
      </c>
      <c r="B2065" t="s">
        <v>10939</v>
      </c>
      <c r="C2065" t="str">
        <f>VLOOKUP(E2065,foul_type,2,FALSE)&amp;" , &lt;team&gt;'s "</f>
        <v xml:space="preserve"> Personal Foul , &lt;team&gt;'s </v>
      </c>
      <c r="D2065" t="s">
        <v>10940</v>
      </c>
      <c r="E2065" t="s">
        <v>10806</v>
      </c>
      <c r="F2065" t="s">
        <v>10918</v>
      </c>
      <c r="G2065" t="s">
        <v>10926</v>
      </c>
      <c r="H2065" t="str">
        <f t="shared" si="33"/>
        <v>&lt;player1&gt; Foul. &lt;lname&gt;'s 5th Personal Foul , &lt;team&gt;'s 13th Team Foul.</v>
      </c>
    </row>
    <row r="2066" spans="1:8" x14ac:dyDescent="0.25">
      <c r="A2066" t="s">
        <v>10154</v>
      </c>
      <c r="B2066" t="s">
        <v>10939</v>
      </c>
      <c r="C2066" t="str">
        <f>VLOOKUP(E2066,foul_type,2,FALSE)&amp;" , &lt;team&gt;'s "</f>
        <v xml:space="preserve"> Personal Foul , &lt;team&gt;'s </v>
      </c>
      <c r="D2066" t="s">
        <v>10940</v>
      </c>
      <c r="E2066" t="s">
        <v>10809</v>
      </c>
      <c r="F2066" t="s">
        <v>10918</v>
      </c>
      <c r="G2066" t="s">
        <v>10926</v>
      </c>
      <c r="H2066" t="str">
        <f t="shared" si="33"/>
        <v>&lt;player1&gt; Punching Foul. &lt;lname&gt;'s 5th Personal Foul , &lt;team&gt;'s 13th Team Foul.</v>
      </c>
    </row>
    <row r="2067" spans="1:8" x14ac:dyDescent="0.25">
      <c r="A2067" t="s">
        <v>10154</v>
      </c>
      <c r="B2067" t="s">
        <v>10939</v>
      </c>
      <c r="C2067" t="str">
        <f>VLOOKUP(E2067,foul_type,2,FALSE)&amp;" , &lt;team&gt;'s "</f>
        <v xml:space="preserve"> Personal Foul , &lt;team&gt;'s </v>
      </c>
      <c r="D2067" t="s">
        <v>10940</v>
      </c>
      <c r="E2067" t="s">
        <v>10793</v>
      </c>
      <c r="F2067" t="s">
        <v>10919</v>
      </c>
      <c r="G2067" t="s">
        <v>10926</v>
      </c>
      <c r="H2067" t="str">
        <f t="shared" si="33"/>
        <v>&lt;player1&gt; Shooting Foul. &lt;lname&gt;'s 6th Personal Foul , &lt;team&gt;'s 13th Team Foul.</v>
      </c>
    </row>
    <row r="2068" spans="1:8" x14ac:dyDescent="0.25">
      <c r="A2068" t="s">
        <v>10154</v>
      </c>
      <c r="B2068" t="s">
        <v>10939</v>
      </c>
      <c r="C2068" t="str">
        <f>VLOOKUP(E2068,foul_type,2,FALSE)&amp;" , &lt;team&gt;'s "</f>
        <v xml:space="preserve"> Personal Foul , &lt;team&gt;'s </v>
      </c>
      <c r="D2068" t="s">
        <v>10940</v>
      </c>
      <c r="E2068" t="s">
        <v>10794</v>
      </c>
      <c r="F2068" t="s">
        <v>10919</v>
      </c>
      <c r="G2068" t="s">
        <v>10926</v>
      </c>
      <c r="H2068" t="str">
        <f t="shared" si="33"/>
        <v>&lt;player1&gt; Personal Foul. &lt;lname&gt;'s 6th Personal Foul , &lt;team&gt;'s 13th Team Foul.</v>
      </c>
    </row>
    <row r="2069" spans="1:8" x14ac:dyDescent="0.25">
      <c r="A2069" t="s">
        <v>10154</v>
      </c>
      <c r="B2069" t="s">
        <v>10939</v>
      </c>
      <c r="C2069" t="str">
        <f>VLOOKUP(E2069,foul_type,2,FALSE)&amp;" , &lt;team&gt;'s "</f>
        <v xml:space="preserve"> Personal Foul , &lt;team&gt;'s </v>
      </c>
      <c r="D2069" t="s">
        <v>10940</v>
      </c>
      <c r="E2069" t="s">
        <v>10795</v>
      </c>
      <c r="F2069" t="s">
        <v>10919</v>
      </c>
      <c r="G2069" t="s">
        <v>10926</v>
      </c>
      <c r="H2069" t="str">
        <f t="shared" si="33"/>
        <v>&lt;player1&gt; Offensive Foul. &lt;lname&gt;'s 6th Personal Foul , &lt;team&gt;'s 13th Team Foul.</v>
      </c>
    </row>
    <row r="2070" spans="1:8" x14ac:dyDescent="0.25">
      <c r="A2070" t="s">
        <v>10154</v>
      </c>
      <c r="B2070" t="s">
        <v>10939</v>
      </c>
      <c r="C2070" t="str">
        <f>VLOOKUP(E2070,foul_type,2,FALSE)&amp;" , &lt;team&gt;'s "</f>
        <v xml:space="preserve"> Personal Foul , &lt;team&gt;'s </v>
      </c>
      <c r="D2070" t="s">
        <v>10940</v>
      </c>
      <c r="E2070" t="s">
        <v>10796</v>
      </c>
      <c r="F2070" t="s">
        <v>10919</v>
      </c>
      <c r="G2070" t="s">
        <v>10926</v>
      </c>
      <c r="H2070" t="str">
        <f t="shared" si="33"/>
        <v>&lt;player1&gt; Illegal Defense Foul. &lt;lname&gt;'s 6th Personal Foul , &lt;team&gt;'s 13th Team Foul.</v>
      </c>
    </row>
    <row r="2071" spans="1:8" x14ac:dyDescent="0.25">
      <c r="A2071" t="s">
        <v>10154</v>
      </c>
      <c r="B2071" t="s">
        <v>10939</v>
      </c>
      <c r="C2071" t="str">
        <f>VLOOKUP(E2071,foul_type,2,FALSE)&amp;" , &lt;team&gt;'s "</f>
        <v xml:space="preserve"> Technical Foul , &lt;team&gt;'s </v>
      </c>
      <c r="D2071" t="s">
        <v>10940</v>
      </c>
      <c r="E2071" t="s">
        <v>10797</v>
      </c>
      <c r="F2071" t="s">
        <v>10919</v>
      </c>
      <c r="G2071" t="s">
        <v>10926</v>
      </c>
      <c r="H2071" t="str">
        <f t="shared" si="33"/>
        <v>&lt;player1&gt; Technical Foul. &lt;lname&gt;'s 6th Technical Foul , &lt;team&gt;'s 13th Team Foul.</v>
      </c>
    </row>
    <row r="2072" spans="1:8" x14ac:dyDescent="0.25">
      <c r="A2072" t="s">
        <v>10154</v>
      </c>
      <c r="B2072" t="s">
        <v>10939</v>
      </c>
      <c r="C2072" t="str">
        <f>VLOOKUP(E2072,foul_type,2,FALSE)&amp;" , &lt;team&gt;'s "</f>
        <v xml:space="preserve"> Personal Foul , &lt;team&gt;'s </v>
      </c>
      <c r="D2072" t="s">
        <v>10940</v>
      </c>
      <c r="E2072" t="s">
        <v>10798</v>
      </c>
      <c r="F2072" t="s">
        <v>10919</v>
      </c>
      <c r="G2072" t="s">
        <v>10926</v>
      </c>
      <c r="H2072" t="str">
        <f t="shared" si="33"/>
        <v>&lt;player1&gt; Loose Ball Foul. &lt;lname&gt;'s 6th Personal Foul , &lt;team&gt;'s 13th Team Foul.</v>
      </c>
    </row>
    <row r="2073" spans="1:8" x14ac:dyDescent="0.25">
      <c r="A2073" t="s">
        <v>10154</v>
      </c>
      <c r="B2073" t="s">
        <v>10939</v>
      </c>
      <c r="C2073" t="str">
        <f>VLOOKUP(E2073,foul_type,2,FALSE)&amp;" , &lt;team&gt;'s "</f>
        <v xml:space="preserve"> Flagrant Foul , &lt;team&gt;'s </v>
      </c>
      <c r="D2073" t="s">
        <v>10940</v>
      </c>
      <c r="E2073" t="s">
        <v>10799</v>
      </c>
      <c r="F2073" t="s">
        <v>10919</v>
      </c>
      <c r="G2073" t="s">
        <v>10926</v>
      </c>
      <c r="H2073" t="str">
        <f t="shared" si="33"/>
        <v>&lt;player1&gt; Flagrant Foul Type 2. &lt;lname&gt;'s 6th Flagrant Foul , &lt;team&gt;'s 13th Team Foul.</v>
      </c>
    </row>
    <row r="2074" spans="1:8" x14ac:dyDescent="0.25">
      <c r="A2074" t="s">
        <v>10154</v>
      </c>
      <c r="B2074" t="s">
        <v>10939</v>
      </c>
      <c r="C2074" t="str">
        <f>VLOOKUP(E2074,foul_type,2,FALSE)&amp;" , &lt;team&gt;'s "</f>
        <v xml:space="preserve"> Personal Foul , &lt;team&gt;'s </v>
      </c>
      <c r="D2074" t="s">
        <v>10940</v>
      </c>
      <c r="E2074" t="s">
        <v>10800</v>
      </c>
      <c r="F2074" t="s">
        <v>10919</v>
      </c>
      <c r="G2074" t="s">
        <v>10926</v>
      </c>
      <c r="H2074" t="str">
        <f t="shared" si="33"/>
        <v>&lt;player1&gt; Away From Ball Foul. &lt;lname&gt;'s 6th Personal Foul , &lt;team&gt;'s 13th Team Foul.</v>
      </c>
    </row>
    <row r="2075" spans="1:8" x14ac:dyDescent="0.25">
      <c r="A2075" t="s">
        <v>10154</v>
      </c>
      <c r="B2075" t="s">
        <v>10939</v>
      </c>
      <c r="C2075" t="str">
        <f>VLOOKUP(E2075,foul_type,2,FALSE)&amp;" , &lt;team&gt;'s "</f>
        <v xml:space="preserve"> Personal Foul , &lt;team&gt;'s </v>
      </c>
      <c r="D2075" t="s">
        <v>10940</v>
      </c>
      <c r="E2075" t="s">
        <v>10801</v>
      </c>
      <c r="F2075" t="s">
        <v>10919</v>
      </c>
      <c r="G2075" t="s">
        <v>10926</v>
      </c>
      <c r="H2075" t="str">
        <f t="shared" si="33"/>
        <v>&lt;player1&gt; Hanging on Rim Foul. &lt;lname&gt;'s 6th Personal Foul , &lt;team&gt;'s 13th Team Foul.</v>
      </c>
    </row>
    <row r="2076" spans="1:8" x14ac:dyDescent="0.25">
      <c r="A2076" t="s">
        <v>10154</v>
      </c>
      <c r="B2076" t="s">
        <v>10939</v>
      </c>
      <c r="C2076" t="str">
        <f>VLOOKUP(E2076,foul_type,2,FALSE)&amp;" , &lt;team&gt;'s "</f>
        <v xml:space="preserve"> Personal Foul , &lt;team&gt;'s </v>
      </c>
      <c r="D2076" t="s">
        <v>10940</v>
      </c>
      <c r="E2076" t="s">
        <v>10802</v>
      </c>
      <c r="F2076" t="s">
        <v>10919</v>
      </c>
      <c r="G2076" t="s">
        <v>10926</v>
      </c>
      <c r="H2076" t="str">
        <f t="shared" si="33"/>
        <v>&lt;player1&gt; Elbow Foul. &lt;lname&gt;'s 6th Personal Foul , &lt;team&gt;'s 13th Team Foul.</v>
      </c>
    </row>
    <row r="2077" spans="1:8" x14ac:dyDescent="0.25">
      <c r="A2077" t="s">
        <v>10154</v>
      </c>
      <c r="B2077" t="s">
        <v>10939</v>
      </c>
      <c r="C2077" t="str">
        <f>VLOOKUP(E2077,foul_type,2,FALSE)&amp;" , &lt;team&gt;'s "</f>
        <v xml:space="preserve"> Flagrant Foul , &lt;team&gt;'s </v>
      </c>
      <c r="D2077" t="s">
        <v>10940</v>
      </c>
      <c r="E2077" t="s">
        <v>10803</v>
      </c>
      <c r="F2077" t="s">
        <v>10919</v>
      </c>
      <c r="G2077" t="s">
        <v>10926</v>
      </c>
      <c r="H2077" t="str">
        <f t="shared" si="33"/>
        <v>&lt;player1&gt; Flagrant Foul Type 1. &lt;lname&gt;'s 6th Flagrant Foul , &lt;team&gt;'s 13th Team Foul.</v>
      </c>
    </row>
    <row r="2078" spans="1:8" x14ac:dyDescent="0.25">
      <c r="A2078" t="s">
        <v>10154</v>
      </c>
      <c r="B2078" t="s">
        <v>10939</v>
      </c>
      <c r="C2078" t="str">
        <f>VLOOKUP(E2078,foul_type,2,FALSE)&amp;" , &lt;team&gt;'s "</f>
        <v xml:space="preserve"> Personal Foul , &lt;team&gt;'s </v>
      </c>
      <c r="D2078" t="s">
        <v>10940</v>
      </c>
      <c r="E2078" t="s">
        <v>10804</v>
      </c>
      <c r="F2078" t="s">
        <v>10919</v>
      </c>
      <c r="G2078" t="s">
        <v>10926</v>
      </c>
      <c r="H2078" t="str">
        <f t="shared" si="33"/>
        <v>&lt;player1&gt; Clear Path Foul. &lt;lname&gt;'s 6th Personal Foul , &lt;team&gt;'s 13th Team Foul.</v>
      </c>
    </row>
    <row r="2079" spans="1:8" x14ac:dyDescent="0.25">
      <c r="A2079" t="s">
        <v>10154</v>
      </c>
      <c r="B2079" t="s">
        <v>10939</v>
      </c>
      <c r="C2079" t="str">
        <f>VLOOKUP(E2079,foul_type,2,FALSE)&amp;" , &lt;team&gt;'s "</f>
        <v xml:space="preserve"> Personal Foul , &lt;team&gt;'s </v>
      </c>
      <c r="D2079" t="s">
        <v>10940</v>
      </c>
      <c r="E2079" t="s">
        <v>10805</v>
      </c>
      <c r="F2079" t="s">
        <v>10919</v>
      </c>
      <c r="G2079" t="s">
        <v>10926</v>
      </c>
      <c r="H2079" t="str">
        <f t="shared" si="33"/>
        <v>&lt;player1&gt; Inbound Foul. &lt;lname&gt;'s 6th Personal Foul , &lt;team&gt;'s 13th Team Foul.</v>
      </c>
    </row>
    <row r="2080" spans="1:8" x14ac:dyDescent="0.25">
      <c r="A2080" t="s">
        <v>10154</v>
      </c>
      <c r="B2080" t="s">
        <v>10939</v>
      </c>
      <c r="C2080" t="str">
        <f>VLOOKUP(E2080,foul_type,2,FALSE)&amp;" , &lt;team&gt;'s "</f>
        <v xml:space="preserve"> Personal Foul , &lt;team&gt;'s </v>
      </c>
      <c r="D2080" t="s">
        <v>10940</v>
      </c>
      <c r="E2080" t="s">
        <v>10806</v>
      </c>
      <c r="F2080" t="s">
        <v>10919</v>
      </c>
      <c r="G2080" t="s">
        <v>10926</v>
      </c>
      <c r="H2080" t="str">
        <f t="shared" si="33"/>
        <v>&lt;player1&gt; Foul. &lt;lname&gt;'s 6th Personal Foul , &lt;team&gt;'s 13th Team Foul.</v>
      </c>
    </row>
    <row r="2081" spans="1:8" x14ac:dyDescent="0.25">
      <c r="A2081" t="s">
        <v>10154</v>
      </c>
      <c r="B2081" t="s">
        <v>10939</v>
      </c>
      <c r="C2081" t="str">
        <f>VLOOKUP(E2081,foul_type,2,FALSE)&amp;" , &lt;team&gt;'s "</f>
        <v xml:space="preserve"> Personal Foul , &lt;team&gt;'s </v>
      </c>
      <c r="D2081" t="s">
        <v>10940</v>
      </c>
      <c r="E2081" t="s">
        <v>10809</v>
      </c>
      <c r="F2081" t="s">
        <v>10919</v>
      </c>
      <c r="G2081" t="s">
        <v>10926</v>
      </c>
      <c r="H2081" t="str">
        <f t="shared" si="33"/>
        <v>&lt;player1&gt; Punching Foul. &lt;lname&gt;'s 6th Personal Foul , &lt;team&gt;'s 13th Team Foul.</v>
      </c>
    </row>
    <row r="2082" spans="1:8" x14ac:dyDescent="0.25">
      <c r="A2082" t="s">
        <v>10154</v>
      </c>
      <c r="B2082" t="s">
        <v>10939</v>
      </c>
      <c r="C2082" t="str">
        <f>VLOOKUP(E2082,foul_type,2,FALSE)&amp;" , &lt;team&gt;'s "</f>
        <v xml:space="preserve"> Personal Foul , &lt;team&gt;'s </v>
      </c>
      <c r="D2082" t="s">
        <v>10940</v>
      </c>
      <c r="E2082" t="s">
        <v>10793</v>
      </c>
      <c r="F2082" t="s">
        <v>10920</v>
      </c>
      <c r="G2082" t="s">
        <v>10926</v>
      </c>
      <c r="H2082" t="str">
        <f t="shared" si="33"/>
        <v>&lt;player1&gt; Shooting Foul. &lt;lname&gt;'s 7th Personal Foul , &lt;team&gt;'s 13th Team Foul.</v>
      </c>
    </row>
    <row r="2083" spans="1:8" x14ac:dyDescent="0.25">
      <c r="A2083" t="s">
        <v>10154</v>
      </c>
      <c r="B2083" t="s">
        <v>10939</v>
      </c>
      <c r="C2083" t="str">
        <f>VLOOKUP(E2083,foul_type,2,FALSE)&amp;" , &lt;team&gt;'s "</f>
        <v xml:space="preserve"> Personal Foul , &lt;team&gt;'s </v>
      </c>
      <c r="D2083" t="s">
        <v>10940</v>
      </c>
      <c r="E2083" t="s">
        <v>10794</v>
      </c>
      <c r="F2083" t="s">
        <v>10920</v>
      </c>
      <c r="G2083" t="s">
        <v>10926</v>
      </c>
      <c r="H2083" t="str">
        <f t="shared" si="33"/>
        <v>&lt;player1&gt; Personal Foul. &lt;lname&gt;'s 7th Personal Foul , &lt;team&gt;'s 13th Team Foul.</v>
      </c>
    </row>
    <row r="2084" spans="1:8" x14ac:dyDescent="0.25">
      <c r="A2084" t="s">
        <v>10154</v>
      </c>
      <c r="B2084" t="s">
        <v>10939</v>
      </c>
      <c r="C2084" t="str">
        <f>VLOOKUP(E2084,foul_type,2,FALSE)&amp;" , &lt;team&gt;'s "</f>
        <v xml:space="preserve"> Personal Foul , &lt;team&gt;'s </v>
      </c>
      <c r="D2084" t="s">
        <v>10940</v>
      </c>
      <c r="E2084" t="s">
        <v>10795</v>
      </c>
      <c r="F2084" t="s">
        <v>10920</v>
      </c>
      <c r="G2084" t="s">
        <v>10926</v>
      </c>
      <c r="H2084" t="str">
        <f t="shared" si="33"/>
        <v>&lt;player1&gt; Offensive Foul. &lt;lname&gt;'s 7th Personal Foul , &lt;team&gt;'s 13th Team Foul.</v>
      </c>
    </row>
    <row r="2085" spans="1:8" x14ac:dyDescent="0.25">
      <c r="A2085" t="s">
        <v>10154</v>
      </c>
      <c r="B2085" t="s">
        <v>10939</v>
      </c>
      <c r="C2085" t="str">
        <f>VLOOKUP(E2085,foul_type,2,FALSE)&amp;" , &lt;team&gt;'s "</f>
        <v xml:space="preserve"> Personal Foul , &lt;team&gt;'s </v>
      </c>
      <c r="D2085" t="s">
        <v>10940</v>
      </c>
      <c r="E2085" t="s">
        <v>10796</v>
      </c>
      <c r="F2085" t="s">
        <v>10920</v>
      </c>
      <c r="G2085" t="s">
        <v>10926</v>
      </c>
      <c r="H2085" t="str">
        <f t="shared" si="33"/>
        <v>&lt;player1&gt; Illegal Defense Foul. &lt;lname&gt;'s 7th Personal Foul , &lt;team&gt;'s 13th Team Foul.</v>
      </c>
    </row>
    <row r="2086" spans="1:8" x14ac:dyDescent="0.25">
      <c r="A2086" t="s">
        <v>10154</v>
      </c>
      <c r="B2086" t="s">
        <v>10939</v>
      </c>
      <c r="C2086" t="str">
        <f>VLOOKUP(E2086,foul_type,2,FALSE)&amp;" , &lt;team&gt;'s "</f>
        <v xml:space="preserve"> Technical Foul , &lt;team&gt;'s </v>
      </c>
      <c r="D2086" t="s">
        <v>10940</v>
      </c>
      <c r="E2086" t="s">
        <v>10797</v>
      </c>
      <c r="F2086" t="s">
        <v>10920</v>
      </c>
      <c r="G2086" t="s">
        <v>10926</v>
      </c>
      <c r="H2086" t="str">
        <f t="shared" si="33"/>
        <v>&lt;player1&gt; Technical Foul. &lt;lname&gt;'s 7th Technical Foul , &lt;team&gt;'s 13th Team Foul.</v>
      </c>
    </row>
    <row r="2087" spans="1:8" x14ac:dyDescent="0.25">
      <c r="A2087" t="s">
        <v>10154</v>
      </c>
      <c r="B2087" t="s">
        <v>10939</v>
      </c>
      <c r="C2087" t="str">
        <f>VLOOKUP(E2087,foul_type,2,FALSE)&amp;" , &lt;team&gt;'s "</f>
        <v xml:space="preserve"> Personal Foul , &lt;team&gt;'s </v>
      </c>
      <c r="D2087" t="s">
        <v>10940</v>
      </c>
      <c r="E2087" t="s">
        <v>10798</v>
      </c>
      <c r="F2087" t="s">
        <v>10920</v>
      </c>
      <c r="G2087" t="s">
        <v>10926</v>
      </c>
      <c r="H2087" t="str">
        <f t="shared" si="33"/>
        <v>&lt;player1&gt; Loose Ball Foul. &lt;lname&gt;'s 7th Personal Foul , &lt;team&gt;'s 13th Team Foul.</v>
      </c>
    </row>
    <row r="2088" spans="1:8" x14ac:dyDescent="0.25">
      <c r="A2088" t="s">
        <v>10154</v>
      </c>
      <c r="B2088" t="s">
        <v>10939</v>
      </c>
      <c r="C2088" t="str">
        <f>VLOOKUP(E2088,foul_type,2,FALSE)&amp;" , &lt;team&gt;'s "</f>
        <v xml:space="preserve"> Flagrant Foul , &lt;team&gt;'s </v>
      </c>
      <c r="D2088" t="s">
        <v>10940</v>
      </c>
      <c r="E2088" t="s">
        <v>10799</v>
      </c>
      <c r="F2088" t="s">
        <v>10920</v>
      </c>
      <c r="G2088" t="s">
        <v>10926</v>
      </c>
      <c r="H2088" t="str">
        <f t="shared" si="33"/>
        <v>&lt;player1&gt; Flagrant Foul Type 2. &lt;lname&gt;'s 7th Flagrant Foul , &lt;team&gt;'s 13th Team Foul.</v>
      </c>
    </row>
    <row r="2089" spans="1:8" x14ac:dyDescent="0.25">
      <c r="A2089" t="s">
        <v>10154</v>
      </c>
      <c r="B2089" t="s">
        <v>10939</v>
      </c>
      <c r="C2089" t="str">
        <f>VLOOKUP(E2089,foul_type,2,FALSE)&amp;" , &lt;team&gt;'s "</f>
        <v xml:space="preserve"> Personal Foul , &lt;team&gt;'s </v>
      </c>
      <c r="D2089" t="s">
        <v>10940</v>
      </c>
      <c r="E2089" t="s">
        <v>10800</v>
      </c>
      <c r="F2089" t="s">
        <v>10920</v>
      </c>
      <c r="G2089" t="s">
        <v>10926</v>
      </c>
      <c r="H2089" t="str">
        <f t="shared" si="33"/>
        <v>&lt;player1&gt; Away From Ball Foul. &lt;lname&gt;'s 7th Personal Foul , &lt;team&gt;'s 13th Team Foul.</v>
      </c>
    </row>
    <row r="2090" spans="1:8" x14ac:dyDescent="0.25">
      <c r="A2090" t="s">
        <v>10154</v>
      </c>
      <c r="B2090" t="s">
        <v>10939</v>
      </c>
      <c r="C2090" t="str">
        <f>VLOOKUP(E2090,foul_type,2,FALSE)&amp;" , &lt;team&gt;'s "</f>
        <v xml:space="preserve"> Personal Foul , &lt;team&gt;'s </v>
      </c>
      <c r="D2090" t="s">
        <v>10940</v>
      </c>
      <c r="E2090" t="s">
        <v>10801</v>
      </c>
      <c r="F2090" t="s">
        <v>10920</v>
      </c>
      <c r="G2090" t="s">
        <v>10926</v>
      </c>
      <c r="H2090" t="str">
        <f t="shared" si="33"/>
        <v>&lt;player1&gt; Hanging on Rim Foul. &lt;lname&gt;'s 7th Personal Foul , &lt;team&gt;'s 13th Team Foul.</v>
      </c>
    </row>
    <row r="2091" spans="1:8" x14ac:dyDescent="0.25">
      <c r="A2091" t="s">
        <v>10154</v>
      </c>
      <c r="B2091" t="s">
        <v>10939</v>
      </c>
      <c r="C2091" t="str">
        <f>VLOOKUP(E2091,foul_type,2,FALSE)&amp;" , &lt;team&gt;'s "</f>
        <v xml:space="preserve"> Personal Foul , &lt;team&gt;'s </v>
      </c>
      <c r="D2091" t="s">
        <v>10940</v>
      </c>
      <c r="E2091" t="s">
        <v>10802</v>
      </c>
      <c r="F2091" t="s">
        <v>10920</v>
      </c>
      <c r="G2091" t="s">
        <v>10926</v>
      </c>
      <c r="H2091" t="str">
        <f t="shared" si="33"/>
        <v>&lt;player1&gt; Elbow Foul. &lt;lname&gt;'s 7th Personal Foul , &lt;team&gt;'s 13th Team Foul.</v>
      </c>
    </row>
    <row r="2092" spans="1:8" x14ac:dyDescent="0.25">
      <c r="A2092" t="s">
        <v>10154</v>
      </c>
      <c r="B2092" t="s">
        <v>10939</v>
      </c>
      <c r="C2092" t="str">
        <f>VLOOKUP(E2092,foul_type,2,FALSE)&amp;" , &lt;team&gt;'s "</f>
        <v xml:space="preserve"> Flagrant Foul , &lt;team&gt;'s </v>
      </c>
      <c r="D2092" t="s">
        <v>10940</v>
      </c>
      <c r="E2092" t="s">
        <v>10803</v>
      </c>
      <c r="F2092" t="s">
        <v>10920</v>
      </c>
      <c r="G2092" t="s">
        <v>10926</v>
      </c>
      <c r="H2092" t="str">
        <f t="shared" si="33"/>
        <v>&lt;player1&gt; Flagrant Foul Type 1. &lt;lname&gt;'s 7th Flagrant Foul , &lt;team&gt;'s 13th Team Foul.</v>
      </c>
    </row>
    <row r="2093" spans="1:8" x14ac:dyDescent="0.25">
      <c r="A2093" t="s">
        <v>10154</v>
      </c>
      <c r="B2093" t="s">
        <v>10939</v>
      </c>
      <c r="C2093" t="str">
        <f>VLOOKUP(E2093,foul_type,2,FALSE)&amp;" , &lt;team&gt;'s "</f>
        <v xml:space="preserve"> Personal Foul , &lt;team&gt;'s </v>
      </c>
      <c r="D2093" t="s">
        <v>10940</v>
      </c>
      <c r="E2093" t="s">
        <v>10804</v>
      </c>
      <c r="F2093" t="s">
        <v>10920</v>
      </c>
      <c r="G2093" t="s">
        <v>10926</v>
      </c>
      <c r="H2093" t="str">
        <f t="shared" si="33"/>
        <v>&lt;player1&gt; Clear Path Foul. &lt;lname&gt;'s 7th Personal Foul , &lt;team&gt;'s 13th Team Foul.</v>
      </c>
    </row>
    <row r="2094" spans="1:8" x14ac:dyDescent="0.25">
      <c r="A2094" t="s">
        <v>10154</v>
      </c>
      <c r="B2094" t="s">
        <v>10939</v>
      </c>
      <c r="C2094" t="str">
        <f>VLOOKUP(E2094,foul_type,2,FALSE)&amp;" , &lt;team&gt;'s "</f>
        <v xml:space="preserve"> Personal Foul , &lt;team&gt;'s </v>
      </c>
      <c r="D2094" t="s">
        <v>10940</v>
      </c>
      <c r="E2094" t="s">
        <v>10805</v>
      </c>
      <c r="F2094" t="s">
        <v>10920</v>
      </c>
      <c r="G2094" t="s">
        <v>10926</v>
      </c>
      <c r="H2094" t="str">
        <f t="shared" si="33"/>
        <v>&lt;player1&gt; Inbound Foul. &lt;lname&gt;'s 7th Personal Foul , &lt;team&gt;'s 13th Team Foul.</v>
      </c>
    </row>
    <row r="2095" spans="1:8" x14ac:dyDescent="0.25">
      <c r="A2095" t="s">
        <v>10154</v>
      </c>
      <c r="B2095" t="s">
        <v>10939</v>
      </c>
      <c r="C2095" t="str">
        <f>VLOOKUP(E2095,foul_type,2,FALSE)&amp;" , &lt;team&gt;'s "</f>
        <v xml:space="preserve"> Personal Foul , &lt;team&gt;'s </v>
      </c>
      <c r="D2095" t="s">
        <v>10940</v>
      </c>
      <c r="E2095" t="s">
        <v>10806</v>
      </c>
      <c r="F2095" t="s">
        <v>10920</v>
      </c>
      <c r="G2095" t="s">
        <v>10926</v>
      </c>
      <c r="H2095" t="str">
        <f t="shared" si="33"/>
        <v>&lt;player1&gt; Foul. &lt;lname&gt;'s 7th Personal Foul , &lt;team&gt;'s 13th Team Foul.</v>
      </c>
    </row>
    <row r="2096" spans="1:8" x14ac:dyDescent="0.25">
      <c r="A2096" t="s">
        <v>10154</v>
      </c>
      <c r="B2096" t="s">
        <v>10939</v>
      </c>
      <c r="C2096" t="str">
        <f>VLOOKUP(E2096,foul_type,2,FALSE)&amp;" , &lt;team&gt;'s "</f>
        <v xml:space="preserve"> Personal Foul , &lt;team&gt;'s </v>
      </c>
      <c r="D2096" t="s">
        <v>10940</v>
      </c>
      <c r="E2096" t="s">
        <v>10809</v>
      </c>
      <c r="F2096" t="s">
        <v>10920</v>
      </c>
      <c r="G2096" t="s">
        <v>10926</v>
      </c>
      <c r="H2096" t="str">
        <f t="shared" si="33"/>
        <v>&lt;player1&gt; Punching Foul. &lt;lname&gt;'s 7th Personal Foul , &lt;team&gt;'s 13th Team Foul.</v>
      </c>
    </row>
    <row r="2097" spans="1:8" x14ac:dyDescent="0.25">
      <c r="A2097" t="s">
        <v>10154</v>
      </c>
      <c r="B2097" t="s">
        <v>10939</v>
      </c>
      <c r="C2097" t="str">
        <f>VLOOKUP(E2097,foul_type,2,FALSE)&amp;" , &lt;team&gt;'s "</f>
        <v xml:space="preserve"> Personal Foul , &lt;team&gt;'s </v>
      </c>
      <c r="D2097" t="s">
        <v>10940</v>
      </c>
      <c r="E2097" t="s">
        <v>10793</v>
      </c>
      <c r="F2097" t="s">
        <v>10921</v>
      </c>
      <c r="G2097" t="s">
        <v>10926</v>
      </c>
      <c r="H2097" t="str">
        <f t="shared" si="33"/>
        <v>&lt;player1&gt; Shooting Foul. &lt;lname&gt;'s 8th Personal Foul , &lt;team&gt;'s 13th Team Foul.</v>
      </c>
    </row>
    <row r="2098" spans="1:8" x14ac:dyDescent="0.25">
      <c r="A2098" t="s">
        <v>10154</v>
      </c>
      <c r="B2098" t="s">
        <v>10939</v>
      </c>
      <c r="C2098" t="str">
        <f>VLOOKUP(E2098,foul_type,2,FALSE)&amp;" , &lt;team&gt;'s "</f>
        <v xml:space="preserve"> Personal Foul , &lt;team&gt;'s </v>
      </c>
      <c r="D2098" t="s">
        <v>10940</v>
      </c>
      <c r="E2098" t="s">
        <v>10794</v>
      </c>
      <c r="F2098" t="s">
        <v>10921</v>
      </c>
      <c r="G2098" t="s">
        <v>10926</v>
      </c>
      <c r="H2098" t="str">
        <f t="shared" si="33"/>
        <v>&lt;player1&gt; Personal Foul. &lt;lname&gt;'s 8th Personal Foul , &lt;team&gt;'s 13th Team Foul.</v>
      </c>
    </row>
    <row r="2099" spans="1:8" x14ac:dyDescent="0.25">
      <c r="A2099" t="s">
        <v>10154</v>
      </c>
      <c r="B2099" t="s">
        <v>10939</v>
      </c>
      <c r="C2099" t="str">
        <f>VLOOKUP(E2099,foul_type,2,FALSE)&amp;" , &lt;team&gt;'s "</f>
        <v xml:space="preserve"> Personal Foul , &lt;team&gt;'s </v>
      </c>
      <c r="D2099" t="s">
        <v>10940</v>
      </c>
      <c r="E2099" t="s">
        <v>10795</v>
      </c>
      <c r="F2099" t="s">
        <v>10921</v>
      </c>
      <c r="G2099" t="s">
        <v>10926</v>
      </c>
      <c r="H2099" t="str">
        <f t="shared" si="33"/>
        <v>&lt;player1&gt; Offensive Foul. &lt;lname&gt;'s 8th Personal Foul , &lt;team&gt;'s 13th Team Foul.</v>
      </c>
    </row>
    <row r="2100" spans="1:8" x14ac:dyDescent="0.25">
      <c r="A2100" t="s">
        <v>10154</v>
      </c>
      <c r="B2100" t="s">
        <v>10939</v>
      </c>
      <c r="C2100" t="str">
        <f>VLOOKUP(E2100,foul_type,2,FALSE)&amp;" , &lt;team&gt;'s "</f>
        <v xml:space="preserve"> Personal Foul , &lt;team&gt;'s </v>
      </c>
      <c r="D2100" t="s">
        <v>10940</v>
      </c>
      <c r="E2100" t="s">
        <v>10796</v>
      </c>
      <c r="F2100" t="s">
        <v>10921</v>
      </c>
      <c r="G2100" t="s">
        <v>10926</v>
      </c>
      <c r="H2100" t="str">
        <f t="shared" si="33"/>
        <v>&lt;player1&gt; Illegal Defense Foul. &lt;lname&gt;'s 8th Personal Foul , &lt;team&gt;'s 13th Team Foul.</v>
      </c>
    </row>
    <row r="2101" spans="1:8" x14ac:dyDescent="0.25">
      <c r="A2101" t="s">
        <v>10154</v>
      </c>
      <c r="B2101" t="s">
        <v>10939</v>
      </c>
      <c r="C2101" t="str">
        <f>VLOOKUP(E2101,foul_type,2,FALSE)&amp;" , &lt;team&gt;'s "</f>
        <v xml:space="preserve"> Technical Foul , &lt;team&gt;'s </v>
      </c>
      <c r="D2101" t="s">
        <v>10940</v>
      </c>
      <c r="E2101" t="s">
        <v>10797</v>
      </c>
      <c r="F2101" t="s">
        <v>10921</v>
      </c>
      <c r="G2101" t="s">
        <v>10926</v>
      </c>
      <c r="H2101" t="str">
        <f t="shared" si="33"/>
        <v>&lt;player1&gt; Technical Foul. &lt;lname&gt;'s 8th Technical Foul , &lt;team&gt;'s 13th Team Foul.</v>
      </c>
    </row>
    <row r="2102" spans="1:8" x14ac:dyDescent="0.25">
      <c r="A2102" t="s">
        <v>10154</v>
      </c>
      <c r="B2102" t="s">
        <v>10939</v>
      </c>
      <c r="C2102" t="str">
        <f>VLOOKUP(E2102,foul_type,2,FALSE)&amp;" , &lt;team&gt;'s "</f>
        <v xml:space="preserve"> Personal Foul , &lt;team&gt;'s </v>
      </c>
      <c r="D2102" t="s">
        <v>10940</v>
      </c>
      <c r="E2102" t="s">
        <v>10798</v>
      </c>
      <c r="F2102" t="s">
        <v>10921</v>
      </c>
      <c r="G2102" t="s">
        <v>10926</v>
      </c>
      <c r="H2102" t="str">
        <f t="shared" si="33"/>
        <v>&lt;player1&gt; Loose Ball Foul. &lt;lname&gt;'s 8th Personal Foul , &lt;team&gt;'s 13th Team Foul.</v>
      </c>
    </row>
    <row r="2103" spans="1:8" x14ac:dyDescent="0.25">
      <c r="A2103" t="s">
        <v>10154</v>
      </c>
      <c r="B2103" t="s">
        <v>10939</v>
      </c>
      <c r="C2103" t="str">
        <f>VLOOKUP(E2103,foul_type,2,FALSE)&amp;" , &lt;team&gt;'s "</f>
        <v xml:space="preserve"> Flagrant Foul , &lt;team&gt;'s </v>
      </c>
      <c r="D2103" t="s">
        <v>10940</v>
      </c>
      <c r="E2103" t="s">
        <v>10799</v>
      </c>
      <c r="F2103" t="s">
        <v>10921</v>
      </c>
      <c r="G2103" t="s">
        <v>10926</v>
      </c>
      <c r="H2103" t="str">
        <f t="shared" si="33"/>
        <v>&lt;player1&gt; Flagrant Foul Type 2. &lt;lname&gt;'s 8th Flagrant Foul , &lt;team&gt;'s 13th Team Foul.</v>
      </c>
    </row>
    <row r="2104" spans="1:8" x14ac:dyDescent="0.25">
      <c r="A2104" t="s">
        <v>10154</v>
      </c>
      <c r="B2104" t="s">
        <v>10939</v>
      </c>
      <c r="C2104" t="str">
        <f>VLOOKUP(E2104,foul_type,2,FALSE)&amp;" , &lt;team&gt;'s "</f>
        <v xml:space="preserve"> Personal Foul , &lt;team&gt;'s </v>
      </c>
      <c r="D2104" t="s">
        <v>10940</v>
      </c>
      <c r="E2104" t="s">
        <v>10800</v>
      </c>
      <c r="F2104" t="s">
        <v>10921</v>
      </c>
      <c r="G2104" t="s">
        <v>10926</v>
      </c>
      <c r="H2104" t="str">
        <f t="shared" si="33"/>
        <v>&lt;player1&gt; Away From Ball Foul. &lt;lname&gt;'s 8th Personal Foul , &lt;team&gt;'s 13th Team Foul.</v>
      </c>
    </row>
    <row r="2105" spans="1:8" x14ac:dyDescent="0.25">
      <c r="A2105" t="s">
        <v>10154</v>
      </c>
      <c r="B2105" t="s">
        <v>10939</v>
      </c>
      <c r="C2105" t="str">
        <f>VLOOKUP(E2105,foul_type,2,FALSE)&amp;" , &lt;team&gt;'s "</f>
        <v xml:space="preserve"> Personal Foul , &lt;team&gt;'s </v>
      </c>
      <c r="D2105" t="s">
        <v>10940</v>
      </c>
      <c r="E2105" t="s">
        <v>10801</v>
      </c>
      <c r="F2105" t="s">
        <v>10921</v>
      </c>
      <c r="G2105" t="s">
        <v>10926</v>
      </c>
      <c r="H2105" t="str">
        <f t="shared" si="33"/>
        <v>&lt;player1&gt; Hanging on Rim Foul. &lt;lname&gt;'s 8th Personal Foul , &lt;team&gt;'s 13th Team Foul.</v>
      </c>
    </row>
    <row r="2106" spans="1:8" x14ac:dyDescent="0.25">
      <c r="A2106" t="s">
        <v>10154</v>
      </c>
      <c r="B2106" t="s">
        <v>10939</v>
      </c>
      <c r="C2106" t="str">
        <f>VLOOKUP(E2106,foul_type,2,FALSE)&amp;" , &lt;team&gt;'s "</f>
        <v xml:space="preserve"> Personal Foul , &lt;team&gt;'s </v>
      </c>
      <c r="D2106" t="s">
        <v>10940</v>
      </c>
      <c r="E2106" t="s">
        <v>10802</v>
      </c>
      <c r="F2106" t="s">
        <v>10921</v>
      </c>
      <c r="G2106" t="s">
        <v>10926</v>
      </c>
      <c r="H2106" t="str">
        <f t="shared" si="33"/>
        <v>&lt;player1&gt; Elbow Foul. &lt;lname&gt;'s 8th Personal Foul , &lt;team&gt;'s 13th Team Foul.</v>
      </c>
    </row>
    <row r="2107" spans="1:8" x14ac:dyDescent="0.25">
      <c r="A2107" t="s">
        <v>10154</v>
      </c>
      <c r="B2107" t="s">
        <v>10939</v>
      </c>
      <c r="C2107" t="str">
        <f>VLOOKUP(E2107,foul_type,2,FALSE)&amp;" , &lt;team&gt;'s "</f>
        <v xml:space="preserve"> Flagrant Foul , &lt;team&gt;'s </v>
      </c>
      <c r="D2107" t="s">
        <v>10940</v>
      </c>
      <c r="E2107" t="s">
        <v>10803</v>
      </c>
      <c r="F2107" t="s">
        <v>10921</v>
      </c>
      <c r="G2107" t="s">
        <v>10926</v>
      </c>
      <c r="H2107" t="str">
        <f t="shared" si="33"/>
        <v>&lt;player1&gt; Flagrant Foul Type 1. &lt;lname&gt;'s 8th Flagrant Foul , &lt;team&gt;'s 13th Team Foul.</v>
      </c>
    </row>
    <row r="2108" spans="1:8" x14ac:dyDescent="0.25">
      <c r="A2108" t="s">
        <v>10154</v>
      </c>
      <c r="B2108" t="s">
        <v>10939</v>
      </c>
      <c r="C2108" t="str">
        <f>VLOOKUP(E2108,foul_type,2,FALSE)&amp;" , &lt;team&gt;'s "</f>
        <v xml:space="preserve"> Personal Foul , &lt;team&gt;'s </v>
      </c>
      <c r="D2108" t="s">
        <v>10940</v>
      </c>
      <c r="E2108" t="s">
        <v>10804</v>
      </c>
      <c r="F2108" t="s">
        <v>10921</v>
      </c>
      <c r="G2108" t="s">
        <v>10926</v>
      </c>
      <c r="H2108" t="str">
        <f t="shared" si="33"/>
        <v>&lt;player1&gt; Clear Path Foul. &lt;lname&gt;'s 8th Personal Foul , &lt;team&gt;'s 13th Team Foul.</v>
      </c>
    </row>
    <row r="2109" spans="1:8" x14ac:dyDescent="0.25">
      <c r="A2109" t="s">
        <v>10154</v>
      </c>
      <c r="B2109" t="s">
        <v>10939</v>
      </c>
      <c r="C2109" t="str">
        <f>VLOOKUP(E2109,foul_type,2,FALSE)&amp;" , &lt;team&gt;'s "</f>
        <v xml:space="preserve"> Personal Foul , &lt;team&gt;'s </v>
      </c>
      <c r="D2109" t="s">
        <v>10940</v>
      </c>
      <c r="E2109" t="s">
        <v>10805</v>
      </c>
      <c r="F2109" t="s">
        <v>10921</v>
      </c>
      <c r="G2109" t="s">
        <v>10926</v>
      </c>
      <c r="H2109" t="str">
        <f t="shared" si="33"/>
        <v>&lt;player1&gt; Inbound Foul. &lt;lname&gt;'s 8th Personal Foul , &lt;team&gt;'s 13th Team Foul.</v>
      </c>
    </row>
    <row r="2110" spans="1:8" x14ac:dyDescent="0.25">
      <c r="A2110" t="s">
        <v>10154</v>
      </c>
      <c r="B2110" t="s">
        <v>10939</v>
      </c>
      <c r="C2110" t="str">
        <f>VLOOKUP(E2110,foul_type,2,FALSE)&amp;" , &lt;team&gt;'s "</f>
        <v xml:space="preserve"> Personal Foul , &lt;team&gt;'s </v>
      </c>
      <c r="D2110" t="s">
        <v>10940</v>
      </c>
      <c r="E2110" t="s">
        <v>10806</v>
      </c>
      <c r="F2110" t="s">
        <v>10921</v>
      </c>
      <c r="G2110" t="s">
        <v>10926</v>
      </c>
      <c r="H2110" t="str">
        <f t="shared" si="33"/>
        <v>&lt;player1&gt; Foul. &lt;lname&gt;'s 8th Personal Foul , &lt;team&gt;'s 13th Team Foul.</v>
      </c>
    </row>
    <row r="2111" spans="1:8" x14ac:dyDescent="0.25">
      <c r="A2111" t="s">
        <v>10154</v>
      </c>
      <c r="B2111" t="s">
        <v>10939</v>
      </c>
      <c r="C2111" t="str">
        <f>VLOOKUP(E2111,foul_type,2,FALSE)&amp;" , &lt;team&gt;'s "</f>
        <v xml:space="preserve"> Personal Foul , &lt;team&gt;'s </v>
      </c>
      <c r="D2111" t="s">
        <v>10940</v>
      </c>
      <c r="E2111" t="s">
        <v>10809</v>
      </c>
      <c r="F2111" t="s">
        <v>10921</v>
      </c>
      <c r="G2111" t="s">
        <v>10926</v>
      </c>
      <c r="H2111" t="str">
        <f t="shared" si="33"/>
        <v>&lt;player1&gt; Punching Foul. &lt;lname&gt;'s 8th Personal Foul , &lt;team&gt;'s 13th Team Foul.</v>
      </c>
    </row>
    <row r="2112" spans="1:8" x14ac:dyDescent="0.25">
      <c r="A2112" t="s">
        <v>10154</v>
      </c>
      <c r="B2112" t="s">
        <v>10939</v>
      </c>
      <c r="C2112" t="str">
        <f>VLOOKUP(E2112,foul_type,2,FALSE)&amp;" , &lt;team&gt;'s "</f>
        <v xml:space="preserve"> Personal Foul , &lt;team&gt;'s </v>
      </c>
      <c r="D2112" t="s">
        <v>10940</v>
      </c>
      <c r="E2112" t="s">
        <v>10793</v>
      </c>
      <c r="F2112" t="s">
        <v>10922</v>
      </c>
      <c r="G2112" t="s">
        <v>10926</v>
      </c>
      <c r="H2112" t="str">
        <f t="shared" si="33"/>
        <v>&lt;player1&gt; Shooting Foul. &lt;lname&gt;'s 9th Personal Foul , &lt;team&gt;'s 13th Team Foul.</v>
      </c>
    </row>
    <row r="2113" spans="1:8" x14ac:dyDescent="0.25">
      <c r="A2113" t="s">
        <v>10154</v>
      </c>
      <c r="B2113" t="s">
        <v>10939</v>
      </c>
      <c r="C2113" t="str">
        <f>VLOOKUP(E2113,foul_type,2,FALSE)&amp;" , &lt;team&gt;'s "</f>
        <v xml:space="preserve"> Personal Foul , &lt;team&gt;'s </v>
      </c>
      <c r="D2113" t="s">
        <v>10940</v>
      </c>
      <c r="E2113" t="s">
        <v>10794</v>
      </c>
      <c r="F2113" t="s">
        <v>10922</v>
      </c>
      <c r="G2113" t="s">
        <v>10926</v>
      </c>
      <c r="H2113" t="str">
        <f t="shared" si="33"/>
        <v>&lt;player1&gt; Personal Foul. &lt;lname&gt;'s 9th Personal Foul , &lt;team&gt;'s 13th Team Foul.</v>
      </c>
    </row>
    <row r="2114" spans="1:8" x14ac:dyDescent="0.25">
      <c r="A2114" t="s">
        <v>10154</v>
      </c>
      <c r="B2114" t="s">
        <v>10939</v>
      </c>
      <c r="C2114" t="str">
        <f>VLOOKUP(E2114,foul_type,2,FALSE)&amp;" , &lt;team&gt;'s "</f>
        <v xml:space="preserve"> Personal Foul , &lt;team&gt;'s </v>
      </c>
      <c r="D2114" t="s">
        <v>10940</v>
      </c>
      <c r="E2114" t="s">
        <v>10795</v>
      </c>
      <c r="F2114" t="s">
        <v>10922</v>
      </c>
      <c r="G2114" t="s">
        <v>10926</v>
      </c>
      <c r="H2114" t="str">
        <f t="shared" si="33"/>
        <v>&lt;player1&gt; Offensive Foul. &lt;lname&gt;'s 9th Personal Foul , &lt;team&gt;'s 13th Team Foul.</v>
      </c>
    </row>
    <row r="2115" spans="1:8" x14ac:dyDescent="0.25">
      <c r="A2115" t="s">
        <v>10154</v>
      </c>
      <c r="B2115" t="s">
        <v>10939</v>
      </c>
      <c r="C2115" t="str">
        <f>VLOOKUP(E2115,foul_type,2,FALSE)&amp;" , &lt;team&gt;'s "</f>
        <v xml:space="preserve"> Personal Foul , &lt;team&gt;'s </v>
      </c>
      <c r="D2115" t="s">
        <v>10940</v>
      </c>
      <c r="E2115" t="s">
        <v>10796</v>
      </c>
      <c r="F2115" t="s">
        <v>10922</v>
      </c>
      <c r="G2115" t="s">
        <v>10926</v>
      </c>
      <c r="H2115" t="str">
        <f t="shared" si="33"/>
        <v>&lt;player1&gt; Illegal Defense Foul. &lt;lname&gt;'s 9th Personal Foul , &lt;team&gt;'s 13th Team Foul.</v>
      </c>
    </row>
    <row r="2116" spans="1:8" x14ac:dyDescent="0.25">
      <c r="A2116" t="s">
        <v>10154</v>
      </c>
      <c r="B2116" t="s">
        <v>10939</v>
      </c>
      <c r="C2116" t="str">
        <f>VLOOKUP(E2116,foul_type,2,FALSE)&amp;" , &lt;team&gt;'s "</f>
        <v xml:space="preserve"> Technical Foul , &lt;team&gt;'s </v>
      </c>
      <c r="D2116" t="s">
        <v>10940</v>
      </c>
      <c r="E2116" t="s">
        <v>10797</v>
      </c>
      <c r="F2116" t="s">
        <v>10922</v>
      </c>
      <c r="G2116" t="s">
        <v>10926</v>
      </c>
      <c r="H2116" t="str">
        <f t="shared" si="33"/>
        <v>&lt;player1&gt; Technical Foul. &lt;lname&gt;'s 9th Technical Foul , &lt;team&gt;'s 13th Team Foul.</v>
      </c>
    </row>
    <row r="2117" spans="1:8" x14ac:dyDescent="0.25">
      <c r="A2117" t="s">
        <v>10154</v>
      </c>
      <c r="B2117" t="s">
        <v>10939</v>
      </c>
      <c r="C2117" t="str">
        <f>VLOOKUP(E2117,foul_type,2,FALSE)&amp;" , &lt;team&gt;'s "</f>
        <v xml:space="preserve"> Personal Foul , &lt;team&gt;'s </v>
      </c>
      <c r="D2117" t="s">
        <v>10940</v>
      </c>
      <c r="E2117" t="s">
        <v>10798</v>
      </c>
      <c r="F2117" t="s">
        <v>10922</v>
      </c>
      <c r="G2117" t="s">
        <v>10926</v>
      </c>
      <c r="H2117" t="str">
        <f t="shared" si="33"/>
        <v>&lt;player1&gt; Loose Ball Foul. &lt;lname&gt;'s 9th Personal Foul , &lt;team&gt;'s 13th Team Foul.</v>
      </c>
    </row>
    <row r="2118" spans="1:8" x14ac:dyDescent="0.25">
      <c r="A2118" t="s">
        <v>10154</v>
      </c>
      <c r="B2118" t="s">
        <v>10939</v>
      </c>
      <c r="C2118" t="str">
        <f>VLOOKUP(E2118,foul_type,2,FALSE)&amp;" , &lt;team&gt;'s "</f>
        <v xml:space="preserve"> Flagrant Foul , &lt;team&gt;'s </v>
      </c>
      <c r="D2118" t="s">
        <v>10940</v>
      </c>
      <c r="E2118" t="s">
        <v>10799</v>
      </c>
      <c r="F2118" t="s">
        <v>10922</v>
      </c>
      <c r="G2118" t="s">
        <v>10926</v>
      </c>
      <c r="H2118" t="str">
        <f t="shared" si="33"/>
        <v>&lt;player1&gt; Flagrant Foul Type 2. &lt;lname&gt;'s 9th Flagrant Foul , &lt;team&gt;'s 13th Team Foul.</v>
      </c>
    </row>
    <row r="2119" spans="1:8" x14ac:dyDescent="0.25">
      <c r="A2119" t="s">
        <v>10154</v>
      </c>
      <c r="B2119" t="s">
        <v>10939</v>
      </c>
      <c r="C2119" t="str">
        <f>VLOOKUP(E2119,foul_type,2,FALSE)&amp;" , &lt;team&gt;'s "</f>
        <v xml:space="preserve"> Personal Foul , &lt;team&gt;'s </v>
      </c>
      <c r="D2119" t="s">
        <v>10940</v>
      </c>
      <c r="E2119" t="s">
        <v>10800</v>
      </c>
      <c r="F2119" t="s">
        <v>10922</v>
      </c>
      <c r="G2119" t="s">
        <v>10926</v>
      </c>
      <c r="H2119" t="str">
        <f t="shared" si="33"/>
        <v>&lt;player1&gt; Away From Ball Foul. &lt;lname&gt;'s 9th Personal Foul , &lt;team&gt;'s 13th Team Foul.</v>
      </c>
    </row>
    <row r="2120" spans="1:8" x14ac:dyDescent="0.25">
      <c r="A2120" t="s">
        <v>10154</v>
      </c>
      <c r="B2120" t="s">
        <v>10939</v>
      </c>
      <c r="C2120" t="str">
        <f>VLOOKUP(E2120,foul_type,2,FALSE)&amp;" , &lt;team&gt;'s "</f>
        <v xml:space="preserve"> Personal Foul , &lt;team&gt;'s </v>
      </c>
      <c r="D2120" t="s">
        <v>10940</v>
      </c>
      <c r="E2120" t="s">
        <v>10801</v>
      </c>
      <c r="F2120" t="s">
        <v>10922</v>
      </c>
      <c r="G2120" t="s">
        <v>10926</v>
      </c>
      <c r="H2120" t="str">
        <f t="shared" si="33"/>
        <v>&lt;player1&gt; Hanging on Rim Foul. &lt;lname&gt;'s 9th Personal Foul , &lt;team&gt;'s 13th Team Foul.</v>
      </c>
    </row>
    <row r="2121" spans="1:8" x14ac:dyDescent="0.25">
      <c r="A2121" t="s">
        <v>10154</v>
      </c>
      <c r="B2121" t="s">
        <v>10939</v>
      </c>
      <c r="C2121" t="str">
        <f>VLOOKUP(E2121,foul_type,2,FALSE)&amp;" , &lt;team&gt;'s "</f>
        <v xml:space="preserve"> Personal Foul , &lt;team&gt;'s </v>
      </c>
      <c r="D2121" t="s">
        <v>10940</v>
      </c>
      <c r="E2121" t="s">
        <v>10802</v>
      </c>
      <c r="F2121" t="s">
        <v>10922</v>
      </c>
      <c r="G2121" t="s">
        <v>10926</v>
      </c>
      <c r="H2121" t="str">
        <f t="shared" si="33"/>
        <v>&lt;player1&gt; Elbow Foul. &lt;lname&gt;'s 9th Personal Foul , &lt;team&gt;'s 13th Team Foul.</v>
      </c>
    </row>
    <row r="2122" spans="1:8" x14ac:dyDescent="0.25">
      <c r="A2122" t="s">
        <v>10154</v>
      </c>
      <c r="B2122" t="s">
        <v>10939</v>
      </c>
      <c r="C2122" t="str">
        <f>VLOOKUP(E2122,foul_type,2,FALSE)&amp;" , &lt;team&gt;'s "</f>
        <v xml:space="preserve"> Flagrant Foul , &lt;team&gt;'s </v>
      </c>
      <c r="D2122" t="s">
        <v>10940</v>
      </c>
      <c r="E2122" t="s">
        <v>10803</v>
      </c>
      <c r="F2122" t="s">
        <v>10922</v>
      </c>
      <c r="G2122" t="s">
        <v>10926</v>
      </c>
      <c r="H2122" t="str">
        <f t="shared" si="33"/>
        <v>&lt;player1&gt; Flagrant Foul Type 1. &lt;lname&gt;'s 9th Flagrant Foul , &lt;team&gt;'s 13th Team Foul.</v>
      </c>
    </row>
    <row r="2123" spans="1:8" x14ac:dyDescent="0.25">
      <c r="A2123" t="s">
        <v>10154</v>
      </c>
      <c r="B2123" t="s">
        <v>10939</v>
      </c>
      <c r="C2123" t="str">
        <f>VLOOKUP(E2123,foul_type,2,FALSE)&amp;" , &lt;team&gt;'s "</f>
        <v xml:space="preserve"> Personal Foul , &lt;team&gt;'s </v>
      </c>
      <c r="D2123" t="s">
        <v>10940</v>
      </c>
      <c r="E2123" t="s">
        <v>10804</v>
      </c>
      <c r="F2123" t="s">
        <v>10922</v>
      </c>
      <c r="G2123" t="s">
        <v>10926</v>
      </c>
      <c r="H2123" t="str">
        <f t="shared" si="33"/>
        <v>&lt;player1&gt; Clear Path Foul. &lt;lname&gt;'s 9th Personal Foul , &lt;team&gt;'s 13th Team Foul.</v>
      </c>
    </row>
    <row r="2124" spans="1:8" x14ac:dyDescent="0.25">
      <c r="A2124" t="s">
        <v>10154</v>
      </c>
      <c r="B2124" t="s">
        <v>10939</v>
      </c>
      <c r="C2124" t="str">
        <f>VLOOKUP(E2124,foul_type,2,FALSE)&amp;" , &lt;team&gt;'s "</f>
        <v xml:space="preserve"> Personal Foul , &lt;team&gt;'s </v>
      </c>
      <c r="D2124" t="s">
        <v>10940</v>
      </c>
      <c r="E2124" t="s">
        <v>10805</v>
      </c>
      <c r="F2124" t="s">
        <v>10922</v>
      </c>
      <c r="G2124" t="s">
        <v>10926</v>
      </c>
      <c r="H2124" t="str">
        <f t="shared" si="33"/>
        <v>&lt;player1&gt; Inbound Foul. &lt;lname&gt;'s 9th Personal Foul , &lt;team&gt;'s 13th Team Foul.</v>
      </c>
    </row>
    <row r="2125" spans="1:8" x14ac:dyDescent="0.25">
      <c r="A2125" t="s">
        <v>10154</v>
      </c>
      <c r="B2125" t="s">
        <v>10939</v>
      </c>
      <c r="C2125" t="str">
        <f>VLOOKUP(E2125,foul_type,2,FALSE)&amp;" , &lt;team&gt;'s "</f>
        <v xml:space="preserve"> Personal Foul , &lt;team&gt;'s </v>
      </c>
      <c r="D2125" t="s">
        <v>10940</v>
      </c>
      <c r="E2125" t="s">
        <v>10806</v>
      </c>
      <c r="F2125" t="s">
        <v>10922</v>
      </c>
      <c r="G2125" t="s">
        <v>10926</v>
      </c>
      <c r="H2125" t="str">
        <f t="shared" ref="H2125:H2188" si="34">+CONCATENATE(A2125,E2125,B2125,F2125,C2125,G2125,D2125)</f>
        <v>&lt;player1&gt; Foul. &lt;lname&gt;'s 9th Personal Foul , &lt;team&gt;'s 13th Team Foul.</v>
      </c>
    </row>
    <row r="2126" spans="1:8" x14ac:dyDescent="0.25">
      <c r="A2126" t="s">
        <v>10154</v>
      </c>
      <c r="B2126" t="s">
        <v>10939</v>
      </c>
      <c r="C2126" t="str">
        <f>VLOOKUP(E2126,foul_type,2,FALSE)&amp;" , &lt;team&gt;'s "</f>
        <v xml:space="preserve"> Personal Foul , &lt;team&gt;'s </v>
      </c>
      <c r="D2126" t="s">
        <v>10940</v>
      </c>
      <c r="E2126" t="s">
        <v>10809</v>
      </c>
      <c r="F2126" t="s">
        <v>10922</v>
      </c>
      <c r="G2126" t="s">
        <v>10926</v>
      </c>
      <c r="H2126" t="str">
        <f t="shared" si="34"/>
        <v>&lt;player1&gt; Punching Foul. &lt;lname&gt;'s 9th Personal Foul , &lt;team&gt;'s 13th Team Foul.</v>
      </c>
    </row>
    <row r="2127" spans="1:8" x14ac:dyDescent="0.25">
      <c r="A2127" t="s">
        <v>10154</v>
      </c>
      <c r="B2127" t="s">
        <v>10939</v>
      </c>
      <c r="C2127" t="str">
        <f>VLOOKUP(E2127,foul_type,2,FALSE)&amp;" , &lt;team&gt;'s "</f>
        <v xml:space="preserve"> Personal Foul , &lt;team&gt;'s </v>
      </c>
      <c r="D2127" t="s">
        <v>10940</v>
      </c>
      <c r="E2127" t="s">
        <v>10793</v>
      </c>
      <c r="F2127" t="s">
        <v>10923</v>
      </c>
      <c r="G2127" t="s">
        <v>10926</v>
      </c>
      <c r="H2127" t="str">
        <f t="shared" si="34"/>
        <v>&lt;player1&gt; Shooting Foul. &lt;lname&gt;'s 10th Personal Foul , &lt;team&gt;'s 13th Team Foul.</v>
      </c>
    </row>
    <row r="2128" spans="1:8" x14ac:dyDescent="0.25">
      <c r="A2128" t="s">
        <v>10154</v>
      </c>
      <c r="B2128" t="s">
        <v>10939</v>
      </c>
      <c r="C2128" t="str">
        <f>VLOOKUP(E2128,foul_type,2,FALSE)&amp;" , &lt;team&gt;'s "</f>
        <v xml:space="preserve"> Personal Foul , &lt;team&gt;'s </v>
      </c>
      <c r="D2128" t="s">
        <v>10940</v>
      </c>
      <c r="E2128" t="s">
        <v>10794</v>
      </c>
      <c r="F2128" t="s">
        <v>10923</v>
      </c>
      <c r="G2128" t="s">
        <v>10926</v>
      </c>
      <c r="H2128" t="str">
        <f t="shared" si="34"/>
        <v>&lt;player1&gt; Personal Foul. &lt;lname&gt;'s 10th Personal Foul , &lt;team&gt;'s 13th Team Foul.</v>
      </c>
    </row>
    <row r="2129" spans="1:8" x14ac:dyDescent="0.25">
      <c r="A2129" t="s">
        <v>10154</v>
      </c>
      <c r="B2129" t="s">
        <v>10939</v>
      </c>
      <c r="C2129" t="str">
        <f>VLOOKUP(E2129,foul_type,2,FALSE)&amp;" , &lt;team&gt;'s "</f>
        <v xml:space="preserve"> Personal Foul , &lt;team&gt;'s </v>
      </c>
      <c r="D2129" t="s">
        <v>10940</v>
      </c>
      <c r="E2129" t="s">
        <v>10795</v>
      </c>
      <c r="F2129" t="s">
        <v>10923</v>
      </c>
      <c r="G2129" t="s">
        <v>10926</v>
      </c>
      <c r="H2129" t="str">
        <f t="shared" si="34"/>
        <v>&lt;player1&gt; Offensive Foul. &lt;lname&gt;'s 10th Personal Foul , &lt;team&gt;'s 13th Team Foul.</v>
      </c>
    </row>
    <row r="2130" spans="1:8" x14ac:dyDescent="0.25">
      <c r="A2130" t="s">
        <v>10154</v>
      </c>
      <c r="B2130" t="s">
        <v>10939</v>
      </c>
      <c r="C2130" t="str">
        <f>VLOOKUP(E2130,foul_type,2,FALSE)&amp;" , &lt;team&gt;'s "</f>
        <v xml:space="preserve"> Personal Foul , &lt;team&gt;'s </v>
      </c>
      <c r="D2130" t="s">
        <v>10940</v>
      </c>
      <c r="E2130" t="s">
        <v>10796</v>
      </c>
      <c r="F2130" t="s">
        <v>10923</v>
      </c>
      <c r="G2130" t="s">
        <v>10926</v>
      </c>
      <c r="H2130" t="str">
        <f t="shared" si="34"/>
        <v>&lt;player1&gt; Illegal Defense Foul. &lt;lname&gt;'s 10th Personal Foul , &lt;team&gt;'s 13th Team Foul.</v>
      </c>
    </row>
    <row r="2131" spans="1:8" x14ac:dyDescent="0.25">
      <c r="A2131" t="s">
        <v>10154</v>
      </c>
      <c r="B2131" t="s">
        <v>10939</v>
      </c>
      <c r="C2131" t="str">
        <f>VLOOKUP(E2131,foul_type,2,FALSE)&amp;" , &lt;team&gt;'s "</f>
        <v xml:space="preserve"> Technical Foul , &lt;team&gt;'s </v>
      </c>
      <c r="D2131" t="s">
        <v>10940</v>
      </c>
      <c r="E2131" t="s">
        <v>10797</v>
      </c>
      <c r="F2131" t="s">
        <v>10923</v>
      </c>
      <c r="G2131" t="s">
        <v>10926</v>
      </c>
      <c r="H2131" t="str">
        <f t="shared" si="34"/>
        <v>&lt;player1&gt; Technical Foul. &lt;lname&gt;'s 10th Technical Foul , &lt;team&gt;'s 13th Team Foul.</v>
      </c>
    </row>
    <row r="2132" spans="1:8" x14ac:dyDescent="0.25">
      <c r="A2132" t="s">
        <v>10154</v>
      </c>
      <c r="B2132" t="s">
        <v>10939</v>
      </c>
      <c r="C2132" t="str">
        <f>VLOOKUP(E2132,foul_type,2,FALSE)&amp;" , &lt;team&gt;'s "</f>
        <v xml:space="preserve"> Personal Foul , &lt;team&gt;'s </v>
      </c>
      <c r="D2132" t="s">
        <v>10940</v>
      </c>
      <c r="E2132" t="s">
        <v>10798</v>
      </c>
      <c r="F2132" t="s">
        <v>10923</v>
      </c>
      <c r="G2132" t="s">
        <v>10926</v>
      </c>
      <c r="H2132" t="str">
        <f t="shared" si="34"/>
        <v>&lt;player1&gt; Loose Ball Foul. &lt;lname&gt;'s 10th Personal Foul , &lt;team&gt;'s 13th Team Foul.</v>
      </c>
    </row>
    <row r="2133" spans="1:8" x14ac:dyDescent="0.25">
      <c r="A2133" t="s">
        <v>10154</v>
      </c>
      <c r="B2133" t="s">
        <v>10939</v>
      </c>
      <c r="C2133" t="str">
        <f>VLOOKUP(E2133,foul_type,2,FALSE)&amp;" , &lt;team&gt;'s "</f>
        <v xml:space="preserve"> Flagrant Foul , &lt;team&gt;'s </v>
      </c>
      <c r="D2133" t="s">
        <v>10940</v>
      </c>
      <c r="E2133" t="s">
        <v>10799</v>
      </c>
      <c r="F2133" t="s">
        <v>10923</v>
      </c>
      <c r="G2133" t="s">
        <v>10926</v>
      </c>
      <c r="H2133" t="str">
        <f t="shared" si="34"/>
        <v>&lt;player1&gt; Flagrant Foul Type 2. &lt;lname&gt;'s 10th Flagrant Foul , &lt;team&gt;'s 13th Team Foul.</v>
      </c>
    </row>
    <row r="2134" spans="1:8" x14ac:dyDescent="0.25">
      <c r="A2134" t="s">
        <v>10154</v>
      </c>
      <c r="B2134" t="s">
        <v>10939</v>
      </c>
      <c r="C2134" t="str">
        <f>VLOOKUP(E2134,foul_type,2,FALSE)&amp;" , &lt;team&gt;'s "</f>
        <v xml:space="preserve"> Personal Foul , &lt;team&gt;'s </v>
      </c>
      <c r="D2134" t="s">
        <v>10940</v>
      </c>
      <c r="E2134" t="s">
        <v>10800</v>
      </c>
      <c r="F2134" t="s">
        <v>10923</v>
      </c>
      <c r="G2134" t="s">
        <v>10926</v>
      </c>
      <c r="H2134" t="str">
        <f t="shared" si="34"/>
        <v>&lt;player1&gt; Away From Ball Foul. &lt;lname&gt;'s 10th Personal Foul , &lt;team&gt;'s 13th Team Foul.</v>
      </c>
    </row>
    <row r="2135" spans="1:8" x14ac:dyDescent="0.25">
      <c r="A2135" t="s">
        <v>10154</v>
      </c>
      <c r="B2135" t="s">
        <v>10939</v>
      </c>
      <c r="C2135" t="str">
        <f>VLOOKUP(E2135,foul_type,2,FALSE)&amp;" , &lt;team&gt;'s "</f>
        <v xml:space="preserve"> Personal Foul , &lt;team&gt;'s </v>
      </c>
      <c r="D2135" t="s">
        <v>10940</v>
      </c>
      <c r="E2135" t="s">
        <v>10801</v>
      </c>
      <c r="F2135" t="s">
        <v>10923</v>
      </c>
      <c r="G2135" t="s">
        <v>10926</v>
      </c>
      <c r="H2135" t="str">
        <f t="shared" si="34"/>
        <v>&lt;player1&gt; Hanging on Rim Foul. &lt;lname&gt;'s 10th Personal Foul , &lt;team&gt;'s 13th Team Foul.</v>
      </c>
    </row>
    <row r="2136" spans="1:8" x14ac:dyDescent="0.25">
      <c r="A2136" t="s">
        <v>10154</v>
      </c>
      <c r="B2136" t="s">
        <v>10939</v>
      </c>
      <c r="C2136" t="str">
        <f>VLOOKUP(E2136,foul_type,2,FALSE)&amp;" , &lt;team&gt;'s "</f>
        <v xml:space="preserve"> Personal Foul , &lt;team&gt;'s </v>
      </c>
      <c r="D2136" t="s">
        <v>10940</v>
      </c>
      <c r="E2136" t="s">
        <v>10802</v>
      </c>
      <c r="F2136" t="s">
        <v>10923</v>
      </c>
      <c r="G2136" t="s">
        <v>10926</v>
      </c>
      <c r="H2136" t="str">
        <f t="shared" si="34"/>
        <v>&lt;player1&gt; Elbow Foul. &lt;lname&gt;'s 10th Personal Foul , &lt;team&gt;'s 13th Team Foul.</v>
      </c>
    </row>
    <row r="2137" spans="1:8" x14ac:dyDescent="0.25">
      <c r="A2137" t="s">
        <v>10154</v>
      </c>
      <c r="B2137" t="s">
        <v>10939</v>
      </c>
      <c r="C2137" t="str">
        <f>VLOOKUP(E2137,foul_type,2,FALSE)&amp;" , &lt;team&gt;'s "</f>
        <v xml:space="preserve"> Flagrant Foul , &lt;team&gt;'s </v>
      </c>
      <c r="D2137" t="s">
        <v>10940</v>
      </c>
      <c r="E2137" t="s">
        <v>10803</v>
      </c>
      <c r="F2137" t="s">
        <v>10923</v>
      </c>
      <c r="G2137" t="s">
        <v>10926</v>
      </c>
      <c r="H2137" t="str">
        <f t="shared" si="34"/>
        <v>&lt;player1&gt; Flagrant Foul Type 1. &lt;lname&gt;'s 10th Flagrant Foul , &lt;team&gt;'s 13th Team Foul.</v>
      </c>
    </row>
    <row r="2138" spans="1:8" x14ac:dyDescent="0.25">
      <c r="A2138" t="s">
        <v>10154</v>
      </c>
      <c r="B2138" t="s">
        <v>10939</v>
      </c>
      <c r="C2138" t="str">
        <f>VLOOKUP(E2138,foul_type,2,FALSE)&amp;" , &lt;team&gt;'s "</f>
        <v xml:space="preserve"> Personal Foul , &lt;team&gt;'s </v>
      </c>
      <c r="D2138" t="s">
        <v>10940</v>
      </c>
      <c r="E2138" t="s">
        <v>10804</v>
      </c>
      <c r="F2138" t="s">
        <v>10923</v>
      </c>
      <c r="G2138" t="s">
        <v>10926</v>
      </c>
      <c r="H2138" t="str">
        <f t="shared" si="34"/>
        <v>&lt;player1&gt; Clear Path Foul. &lt;lname&gt;'s 10th Personal Foul , &lt;team&gt;'s 13th Team Foul.</v>
      </c>
    </row>
    <row r="2139" spans="1:8" x14ac:dyDescent="0.25">
      <c r="A2139" t="s">
        <v>10154</v>
      </c>
      <c r="B2139" t="s">
        <v>10939</v>
      </c>
      <c r="C2139" t="str">
        <f>VLOOKUP(E2139,foul_type,2,FALSE)&amp;" , &lt;team&gt;'s "</f>
        <v xml:space="preserve"> Personal Foul , &lt;team&gt;'s </v>
      </c>
      <c r="D2139" t="s">
        <v>10940</v>
      </c>
      <c r="E2139" t="s">
        <v>10805</v>
      </c>
      <c r="F2139" t="s">
        <v>10923</v>
      </c>
      <c r="G2139" t="s">
        <v>10926</v>
      </c>
      <c r="H2139" t="str">
        <f t="shared" si="34"/>
        <v>&lt;player1&gt; Inbound Foul. &lt;lname&gt;'s 10th Personal Foul , &lt;team&gt;'s 13th Team Foul.</v>
      </c>
    </row>
    <row r="2140" spans="1:8" x14ac:dyDescent="0.25">
      <c r="A2140" t="s">
        <v>10154</v>
      </c>
      <c r="B2140" t="s">
        <v>10939</v>
      </c>
      <c r="C2140" t="str">
        <f>VLOOKUP(E2140,foul_type,2,FALSE)&amp;" , &lt;team&gt;'s "</f>
        <v xml:space="preserve"> Personal Foul , &lt;team&gt;'s </v>
      </c>
      <c r="D2140" t="s">
        <v>10940</v>
      </c>
      <c r="E2140" t="s">
        <v>10806</v>
      </c>
      <c r="F2140" t="s">
        <v>10923</v>
      </c>
      <c r="G2140" t="s">
        <v>10926</v>
      </c>
      <c r="H2140" t="str">
        <f t="shared" si="34"/>
        <v>&lt;player1&gt; Foul. &lt;lname&gt;'s 10th Personal Foul , &lt;team&gt;'s 13th Team Foul.</v>
      </c>
    </row>
    <row r="2141" spans="1:8" x14ac:dyDescent="0.25">
      <c r="A2141" t="s">
        <v>10154</v>
      </c>
      <c r="B2141" t="s">
        <v>10939</v>
      </c>
      <c r="C2141" t="str">
        <f>VLOOKUP(E2141,foul_type,2,FALSE)&amp;" , &lt;team&gt;'s "</f>
        <v xml:space="preserve"> Personal Foul , &lt;team&gt;'s </v>
      </c>
      <c r="D2141" t="s">
        <v>10940</v>
      </c>
      <c r="E2141" t="s">
        <v>10809</v>
      </c>
      <c r="F2141" t="s">
        <v>10923</v>
      </c>
      <c r="G2141" t="s">
        <v>10926</v>
      </c>
      <c r="H2141" t="str">
        <f t="shared" si="34"/>
        <v>&lt;player1&gt; Punching Foul. &lt;lname&gt;'s 10th Personal Foul , &lt;team&gt;'s 13th Team Foul.</v>
      </c>
    </row>
    <row r="2142" spans="1:8" x14ac:dyDescent="0.25">
      <c r="A2142" t="s">
        <v>10154</v>
      </c>
      <c r="B2142" t="s">
        <v>10939</v>
      </c>
      <c r="C2142" t="str">
        <f>VLOOKUP(E2142,foul_type,2,FALSE)&amp;" , &lt;team&gt;'s "</f>
        <v xml:space="preserve"> Personal Foul , &lt;team&gt;'s </v>
      </c>
      <c r="D2142" t="s">
        <v>10940</v>
      </c>
      <c r="E2142" t="s">
        <v>10793</v>
      </c>
      <c r="F2142" t="s">
        <v>10924</v>
      </c>
      <c r="G2142" t="s">
        <v>10926</v>
      </c>
      <c r="H2142" t="str">
        <f t="shared" si="34"/>
        <v>&lt;player1&gt; Shooting Foul. &lt;lname&gt;'s 11th Personal Foul , &lt;team&gt;'s 13th Team Foul.</v>
      </c>
    </row>
    <row r="2143" spans="1:8" x14ac:dyDescent="0.25">
      <c r="A2143" t="s">
        <v>10154</v>
      </c>
      <c r="B2143" t="s">
        <v>10939</v>
      </c>
      <c r="C2143" t="str">
        <f>VLOOKUP(E2143,foul_type,2,FALSE)&amp;" , &lt;team&gt;'s "</f>
        <v xml:space="preserve"> Personal Foul , &lt;team&gt;'s </v>
      </c>
      <c r="D2143" t="s">
        <v>10940</v>
      </c>
      <c r="E2143" t="s">
        <v>10794</v>
      </c>
      <c r="F2143" t="s">
        <v>10924</v>
      </c>
      <c r="G2143" t="s">
        <v>10926</v>
      </c>
      <c r="H2143" t="str">
        <f t="shared" si="34"/>
        <v>&lt;player1&gt; Personal Foul. &lt;lname&gt;'s 11th Personal Foul , &lt;team&gt;'s 13th Team Foul.</v>
      </c>
    </row>
    <row r="2144" spans="1:8" x14ac:dyDescent="0.25">
      <c r="A2144" t="s">
        <v>10154</v>
      </c>
      <c r="B2144" t="s">
        <v>10939</v>
      </c>
      <c r="C2144" t="str">
        <f>VLOOKUP(E2144,foul_type,2,FALSE)&amp;" , &lt;team&gt;'s "</f>
        <v xml:space="preserve"> Personal Foul , &lt;team&gt;'s </v>
      </c>
      <c r="D2144" t="s">
        <v>10940</v>
      </c>
      <c r="E2144" t="s">
        <v>10795</v>
      </c>
      <c r="F2144" t="s">
        <v>10924</v>
      </c>
      <c r="G2144" t="s">
        <v>10926</v>
      </c>
      <c r="H2144" t="str">
        <f t="shared" si="34"/>
        <v>&lt;player1&gt; Offensive Foul. &lt;lname&gt;'s 11th Personal Foul , &lt;team&gt;'s 13th Team Foul.</v>
      </c>
    </row>
    <row r="2145" spans="1:8" x14ac:dyDescent="0.25">
      <c r="A2145" t="s">
        <v>10154</v>
      </c>
      <c r="B2145" t="s">
        <v>10939</v>
      </c>
      <c r="C2145" t="str">
        <f>VLOOKUP(E2145,foul_type,2,FALSE)&amp;" , &lt;team&gt;'s "</f>
        <v xml:space="preserve"> Personal Foul , &lt;team&gt;'s </v>
      </c>
      <c r="D2145" t="s">
        <v>10940</v>
      </c>
      <c r="E2145" t="s">
        <v>10796</v>
      </c>
      <c r="F2145" t="s">
        <v>10924</v>
      </c>
      <c r="G2145" t="s">
        <v>10926</v>
      </c>
      <c r="H2145" t="str">
        <f t="shared" si="34"/>
        <v>&lt;player1&gt; Illegal Defense Foul. &lt;lname&gt;'s 11th Personal Foul , &lt;team&gt;'s 13th Team Foul.</v>
      </c>
    </row>
    <row r="2146" spans="1:8" x14ac:dyDescent="0.25">
      <c r="A2146" t="s">
        <v>10154</v>
      </c>
      <c r="B2146" t="s">
        <v>10939</v>
      </c>
      <c r="C2146" t="str">
        <f>VLOOKUP(E2146,foul_type,2,FALSE)&amp;" , &lt;team&gt;'s "</f>
        <v xml:space="preserve"> Technical Foul , &lt;team&gt;'s </v>
      </c>
      <c r="D2146" t="s">
        <v>10940</v>
      </c>
      <c r="E2146" t="s">
        <v>10797</v>
      </c>
      <c r="F2146" t="s">
        <v>10924</v>
      </c>
      <c r="G2146" t="s">
        <v>10926</v>
      </c>
      <c r="H2146" t="str">
        <f t="shared" si="34"/>
        <v>&lt;player1&gt; Technical Foul. &lt;lname&gt;'s 11th Technical Foul , &lt;team&gt;'s 13th Team Foul.</v>
      </c>
    </row>
    <row r="2147" spans="1:8" x14ac:dyDescent="0.25">
      <c r="A2147" t="s">
        <v>10154</v>
      </c>
      <c r="B2147" t="s">
        <v>10939</v>
      </c>
      <c r="C2147" t="str">
        <f>VLOOKUP(E2147,foul_type,2,FALSE)&amp;" , &lt;team&gt;'s "</f>
        <v xml:space="preserve"> Personal Foul , &lt;team&gt;'s </v>
      </c>
      <c r="D2147" t="s">
        <v>10940</v>
      </c>
      <c r="E2147" t="s">
        <v>10798</v>
      </c>
      <c r="F2147" t="s">
        <v>10924</v>
      </c>
      <c r="G2147" t="s">
        <v>10926</v>
      </c>
      <c r="H2147" t="str">
        <f t="shared" si="34"/>
        <v>&lt;player1&gt; Loose Ball Foul. &lt;lname&gt;'s 11th Personal Foul , &lt;team&gt;'s 13th Team Foul.</v>
      </c>
    </row>
    <row r="2148" spans="1:8" x14ac:dyDescent="0.25">
      <c r="A2148" t="s">
        <v>10154</v>
      </c>
      <c r="B2148" t="s">
        <v>10939</v>
      </c>
      <c r="C2148" t="str">
        <f>VLOOKUP(E2148,foul_type,2,FALSE)&amp;" , &lt;team&gt;'s "</f>
        <v xml:space="preserve"> Flagrant Foul , &lt;team&gt;'s </v>
      </c>
      <c r="D2148" t="s">
        <v>10940</v>
      </c>
      <c r="E2148" t="s">
        <v>10799</v>
      </c>
      <c r="F2148" t="s">
        <v>10924</v>
      </c>
      <c r="G2148" t="s">
        <v>10926</v>
      </c>
      <c r="H2148" t="str">
        <f t="shared" si="34"/>
        <v>&lt;player1&gt; Flagrant Foul Type 2. &lt;lname&gt;'s 11th Flagrant Foul , &lt;team&gt;'s 13th Team Foul.</v>
      </c>
    </row>
    <row r="2149" spans="1:8" x14ac:dyDescent="0.25">
      <c r="A2149" t="s">
        <v>10154</v>
      </c>
      <c r="B2149" t="s">
        <v>10939</v>
      </c>
      <c r="C2149" t="str">
        <f>VLOOKUP(E2149,foul_type,2,FALSE)&amp;" , &lt;team&gt;'s "</f>
        <v xml:space="preserve"> Personal Foul , &lt;team&gt;'s </v>
      </c>
      <c r="D2149" t="s">
        <v>10940</v>
      </c>
      <c r="E2149" t="s">
        <v>10800</v>
      </c>
      <c r="F2149" t="s">
        <v>10924</v>
      </c>
      <c r="G2149" t="s">
        <v>10926</v>
      </c>
      <c r="H2149" t="str">
        <f t="shared" si="34"/>
        <v>&lt;player1&gt; Away From Ball Foul. &lt;lname&gt;'s 11th Personal Foul , &lt;team&gt;'s 13th Team Foul.</v>
      </c>
    </row>
    <row r="2150" spans="1:8" x14ac:dyDescent="0.25">
      <c r="A2150" t="s">
        <v>10154</v>
      </c>
      <c r="B2150" t="s">
        <v>10939</v>
      </c>
      <c r="C2150" t="str">
        <f>VLOOKUP(E2150,foul_type,2,FALSE)&amp;" , &lt;team&gt;'s "</f>
        <v xml:space="preserve"> Personal Foul , &lt;team&gt;'s </v>
      </c>
      <c r="D2150" t="s">
        <v>10940</v>
      </c>
      <c r="E2150" t="s">
        <v>10801</v>
      </c>
      <c r="F2150" t="s">
        <v>10924</v>
      </c>
      <c r="G2150" t="s">
        <v>10926</v>
      </c>
      <c r="H2150" t="str">
        <f t="shared" si="34"/>
        <v>&lt;player1&gt; Hanging on Rim Foul. &lt;lname&gt;'s 11th Personal Foul , &lt;team&gt;'s 13th Team Foul.</v>
      </c>
    </row>
    <row r="2151" spans="1:8" x14ac:dyDescent="0.25">
      <c r="A2151" t="s">
        <v>10154</v>
      </c>
      <c r="B2151" t="s">
        <v>10939</v>
      </c>
      <c r="C2151" t="str">
        <f>VLOOKUP(E2151,foul_type,2,FALSE)&amp;" , &lt;team&gt;'s "</f>
        <v xml:space="preserve"> Personal Foul , &lt;team&gt;'s </v>
      </c>
      <c r="D2151" t="s">
        <v>10940</v>
      </c>
      <c r="E2151" t="s">
        <v>10802</v>
      </c>
      <c r="F2151" t="s">
        <v>10924</v>
      </c>
      <c r="G2151" t="s">
        <v>10926</v>
      </c>
      <c r="H2151" t="str">
        <f t="shared" si="34"/>
        <v>&lt;player1&gt; Elbow Foul. &lt;lname&gt;'s 11th Personal Foul , &lt;team&gt;'s 13th Team Foul.</v>
      </c>
    </row>
    <row r="2152" spans="1:8" x14ac:dyDescent="0.25">
      <c r="A2152" t="s">
        <v>10154</v>
      </c>
      <c r="B2152" t="s">
        <v>10939</v>
      </c>
      <c r="C2152" t="str">
        <f>VLOOKUP(E2152,foul_type,2,FALSE)&amp;" , &lt;team&gt;'s "</f>
        <v xml:space="preserve"> Flagrant Foul , &lt;team&gt;'s </v>
      </c>
      <c r="D2152" t="s">
        <v>10940</v>
      </c>
      <c r="E2152" t="s">
        <v>10803</v>
      </c>
      <c r="F2152" t="s">
        <v>10924</v>
      </c>
      <c r="G2152" t="s">
        <v>10926</v>
      </c>
      <c r="H2152" t="str">
        <f t="shared" si="34"/>
        <v>&lt;player1&gt; Flagrant Foul Type 1. &lt;lname&gt;'s 11th Flagrant Foul , &lt;team&gt;'s 13th Team Foul.</v>
      </c>
    </row>
    <row r="2153" spans="1:8" x14ac:dyDescent="0.25">
      <c r="A2153" t="s">
        <v>10154</v>
      </c>
      <c r="B2153" t="s">
        <v>10939</v>
      </c>
      <c r="C2153" t="str">
        <f>VLOOKUP(E2153,foul_type,2,FALSE)&amp;" , &lt;team&gt;'s "</f>
        <v xml:space="preserve"> Personal Foul , &lt;team&gt;'s </v>
      </c>
      <c r="D2153" t="s">
        <v>10940</v>
      </c>
      <c r="E2153" t="s">
        <v>10804</v>
      </c>
      <c r="F2153" t="s">
        <v>10924</v>
      </c>
      <c r="G2153" t="s">
        <v>10926</v>
      </c>
      <c r="H2153" t="str">
        <f t="shared" si="34"/>
        <v>&lt;player1&gt; Clear Path Foul. &lt;lname&gt;'s 11th Personal Foul , &lt;team&gt;'s 13th Team Foul.</v>
      </c>
    </row>
    <row r="2154" spans="1:8" x14ac:dyDescent="0.25">
      <c r="A2154" t="s">
        <v>10154</v>
      </c>
      <c r="B2154" t="s">
        <v>10939</v>
      </c>
      <c r="C2154" t="str">
        <f>VLOOKUP(E2154,foul_type,2,FALSE)&amp;" , &lt;team&gt;'s "</f>
        <v xml:space="preserve"> Personal Foul , &lt;team&gt;'s </v>
      </c>
      <c r="D2154" t="s">
        <v>10940</v>
      </c>
      <c r="E2154" t="s">
        <v>10805</v>
      </c>
      <c r="F2154" t="s">
        <v>10924</v>
      </c>
      <c r="G2154" t="s">
        <v>10926</v>
      </c>
      <c r="H2154" t="str">
        <f t="shared" si="34"/>
        <v>&lt;player1&gt; Inbound Foul. &lt;lname&gt;'s 11th Personal Foul , &lt;team&gt;'s 13th Team Foul.</v>
      </c>
    </row>
    <row r="2155" spans="1:8" x14ac:dyDescent="0.25">
      <c r="A2155" t="s">
        <v>10154</v>
      </c>
      <c r="B2155" t="s">
        <v>10939</v>
      </c>
      <c r="C2155" t="str">
        <f>VLOOKUP(E2155,foul_type,2,FALSE)&amp;" , &lt;team&gt;'s "</f>
        <v xml:space="preserve"> Personal Foul , &lt;team&gt;'s </v>
      </c>
      <c r="D2155" t="s">
        <v>10940</v>
      </c>
      <c r="E2155" t="s">
        <v>10806</v>
      </c>
      <c r="F2155" t="s">
        <v>10924</v>
      </c>
      <c r="G2155" t="s">
        <v>10926</v>
      </c>
      <c r="H2155" t="str">
        <f t="shared" si="34"/>
        <v>&lt;player1&gt; Foul. &lt;lname&gt;'s 11th Personal Foul , &lt;team&gt;'s 13th Team Foul.</v>
      </c>
    </row>
    <row r="2156" spans="1:8" x14ac:dyDescent="0.25">
      <c r="A2156" t="s">
        <v>10154</v>
      </c>
      <c r="B2156" t="s">
        <v>10939</v>
      </c>
      <c r="C2156" t="str">
        <f>VLOOKUP(E2156,foul_type,2,FALSE)&amp;" , &lt;team&gt;'s "</f>
        <v xml:space="preserve"> Personal Foul , &lt;team&gt;'s </v>
      </c>
      <c r="D2156" t="s">
        <v>10940</v>
      </c>
      <c r="E2156" t="s">
        <v>10809</v>
      </c>
      <c r="F2156" t="s">
        <v>10924</v>
      </c>
      <c r="G2156" t="s">
        <v>10926</v>
      </c>
      <c r="H2156" t="str">
        <f t="shared" si="34"/>
        <v>&lt;player1&gt; Punching Foul. &lt;lname&gt;'s 11th Personal Foul , &lt;team&gt;'s 13th Team Foul.</v>
      </c>
    </row>
    <row r="2157" spans="1:8" x14ac:dyDescent="0.25">
      <c r="A2157" t="s">
        <v>10154</v>
      </c>
      <c r="B2157" t="s">
        <v>10939</v>
      </c>
      <c r="C2157" t="str">
        <f>VLOOKUP(E2157,foul_type,2,FALSE)&amp;" , &lt;team&gt;'s "</f>
        <v xml:space="preserve"> Personal Foul , &lt;team&gt;'s </v>
      </c>
      <c r="D2157" t="s">
        <v>10940</v>
      </c>
      <c r="E2157" t="s">
        <v>10793</v>
      </c>
      <c r="F2157" t="s">
        <v>10914</v>
      </c>
      <c r="G2157" t="s">
        <v>10927</v>
      </c>
      <c r="H2157" t="str">
        <f t="shared" si="34"/>
        <v>&lt;player1&gt; Shooting Foul. &lt;lname&gt;'s 1st Personal Foul , &lt;team&gt;'s 14th Team Foul.</v>
      </c>
    </row>
    <row r="2158" spans="1:8" x14ac:dyDescent="0.25">
      <c r="A2158" t="s">
        <v>10154</v>
      </c>
      <c r="B2158" t="s">
        <v>10939</v>
      </c>
      <c r="C2158" t="str">
        <f>VLOOKUP(E2158,foul_type,2,FALSE)&amp;" , &lt;team&gt;'s "</f>
        <v xml:space="preserve"> Personal Foul , &lt;team&gt;'s </v>
      </c>
      <c r="D2158" t="s">
        <v>10940</v>
      </c>
      <c r="E2158" t="s">
        <v>10794</v>
      </c>
      <c r="F2158" t="s">
        <v>10914</v>
      </c>
      <c r="G2158" t="s">
        <v>10927</v>
      </c>
      <c r="H2158" t="str">
        <f t="shared" si="34"/>
        <v>&lt;player1&gt; Personal Foul. &lt;lname&gt;'s 1st Personal Foul , &lt;team&gt;'s 14th Team Foul.</v>
      </c>
    </row>
    <row r="2159" spans="1:8" x14ac:dyDescent="0.25">
      <c r="A2159" t="s">
        <v>10154</v>
      </c>
      <c r="B2159" t="s">
        <v>10939</v>
      </c>
      <c r="C2159" t="str">
        <f>VLOOKUP(E2159,foul_type,2,FALSE)&amp;" , &lt;team&gt;'s "</f>
        <v xml:space="preserve"> Personal Foul , &lt;team&gt;'s </v>
      </c>
      <c r="D2159" t="s">
        <v>10940</v>
      </c>
      <c r="E2159" t="s">
        <v>10795</v>
      </c>
      <c r="F2159" t="s">
        <v>10914</v>
      </c>
      <c r="G2159" t="s">
        <v>10927</v>
      </c>
      <c r="H2159" t="str">
        <f t="shared" si="34"/>
        <v>&lt;player1&gt; Offensive Foul. &lt;lname&gt;'s 1st Personal Foul , &lt;team&gt;'s 14th Team Foul.</v>
      </c>
    </row>
    <row r="2160" spans="1:8" x14ac:dyDescent="0.25">
      <c r="A2160" t="s">
        <v>10154</v>
      </c>
      <c r="B2160" t="s">
        <v>10939</v>
      </c>
      <c r="C2160" t="str">
        <f>VLOOKUP(E2160,foul_type,2,FALSE)&amp;" , &lt;team&gt;'s "</f>
        <v xml:space="preserve"> Personal Foul , &lt;team&gt;'s </v>
      </c>
      <c r="D2160" t="s">
        <v>10940</v>
      </c>
      <c r="E2160" t="s">
        <v>10796</v>
      </c>
      <c r="F2160" t="s">
        <v>10914</v>
      </c>
      <c r="G2160" t="s">
        <v>10927</v>
      </c>
      <c r="H2160" t="str">
        <f t="shared" si="34"/>
        <v>&lt;player1&gt; Illegal Defense Foul. &lt;lname&gt;'s 1st Personal Foul , &lt;team&gt;'s 14th Team Foul.</v>
      </c>
    </row>
    <row r="2161" spans="1:8" x14ac:dyDescent="0.25">
      <c r="A2161" t="s">
        <v>10154</v>
      </c>
      <c r="B2161" t="s">
        <v>10939</v>
      </c>
      <c r="C2161" t="str">
        <f>VLOOKUP(E2161,foul_type,2,FALSE)&amp;" , &lt;team&gt;'s "</f>
        <v xml:space="preserve"> Technical Foul , &lt;team&gt;'s </v>
      </c>
      <c r="D2161" t="s">
        <v>10940</v>
      </c>
      <c r="E2161" t="s">
        <v>10797</v>
      </c>
      <c r="F2161" t="s">
        <v>10914</v>
      </c>
      <c r="G2161" t="s">
        <v>10927</v>
      </c>
      <c r="H2161" t="str">
        <f t="shared" si="34"/>
        <v>&lt;player1&gt; Technical Foul. &lt;lname&gt;'s 1st Technical Foul , &lt;team&gt;'s 14th Team Foul.</v>
      </c>
    </row>
    <row r="2162" spans="1:8" x14ac:dyDescent="0.25">
      <c r="A2162" t="s">
        <v>10154</v>
      </c>
      <c r="B2162" t="s">
        <v>10939</v>
      </c>
      <c r="C2162" t="str">
        <f>VLOOKUP(E2162,foul_type,2,FALSE)&amp;" , &lt;team&gt;'s "</f>
        <v xml:space="preserve"> Personal Foul , &lt;team&gt;'s </v>
      </c>
      <c r="D2162" t="s">
        <v>10940</v>
      </c>
      <c r="E2162" t="s">
        <v>10798</v>
      </c>
      <c r="F2162" t="s">
        <v>10914</v>
      </c>
      <c r="G2162" t="s">
        <v>10927</v>
      </c>
      <c r="H2162" t="str">
        <f t="shared" si="34"/>
        <v>&lt;player1&gt; Loose Ball Foul. &lt;lname&gt;'s 1st Personal Foul , &lt;team&gt;'s 14th Team Foul.</v>
      </c>
    </row>
    <row r="2163" spans="1:8" x14ac:dyDescent="0.25">
      <c r="A2163" t="s">
        <v>10154</v>
      </c>
      <c r="B2163" t="s">
        <v>10939</v>
      </c>
      <c r="C2163" t="str">
        <f>VLOOKUP(E2163,foul_type,2,FALSE)&amp;" , &lt;team&gt;'s "</f>
        <v xml:space="preserve"> Flagrant Foul , &lt;team&gt;'s </v>
      </c>
      <c r="D2163" t="s">
        <v>10940</v>
      </c>
      <c r="E2163" t="s">
        <v>10799</v>
      </c>
      <c r="F2163" t="s">
        <v>10914</v>
      </c>
      <c r="G2163" t="s">
        <v>10927</v>
      </c>
      <c r="H2163" t="str">
        <f t="shared" si="34"/>
        <v>&lt;player1&gt; Flagrant Foul Type 2. &lt;lname&gt;'s 1st Flagrant Foul , &lt;team&gt;'s 14th Team Foul.</v>
      </c>
    </row>
    <row r="2164" spans="1:8" x14ac:dyDescent="0.25">
      <c r="A2164" t="s">
        <v>10154</v>
      </c>
      <c r="B2164" t="s">
        <v>10939</v>
      </c>
      <c r="C2164" t="str">
        <f>VLOOKUP(E2164,foul_type,2,FALSE)&amp;" , &lt;team&gt;'s "</f>
        <v xml:space="preserve"> Personal Foul , &lt;team&gt;'s </v>
      </c>
      <c r="D2164" t="s">
        <v>10940</v>
      </c>
      <c r="E2164" t="s">
        <v>10800</v>
      </c>
      <c r="F2164" t="s">
        <v>10914</v>
      </c>
      <c r="G2164" t="s">
        <v>10927</v>
      </c>
      <c r="H2164" t="str">
        <f t="shared" si="34"/>
        <v>&lt;player1&gt; Away From Ball Foul. &lt;lname&gt;'s 1st Personal Foul , &lt;team&gt;'s 14th Team Foul.</v>
      </c>
    </row>
    <row r="2165" spans="1:8" x14ac:dyDescent="0.25">
      <c r="A2165" t="s">
        <v>10154</v>
      </c>
      <c r="B2165" t="s">
        <v>10939</v>
      </c>
      <c r="C2165" t="str">
        <f>VLOOKUP(E2165,foul_type,2,FALSE)&amp;" , &lt;team&gt;'s "</f>
        <v xml:space="preserve"> Personal Foul , &lt;team&gt;'s </v>
      </c>
      <c r="D2165" t="s">
        <v>10940</v>
      </c>
      <c r="E2165" t="s">
        <v>10801</v>
      </c>
      <c r="F2165" t="s">
        <v>10914</v>
      </c>
      <c r="G2165" t="s">
        <v>10927</v>
      </c>
      <c r="H2165" t="str">
        <f t="shared" si="34"/>
        <v>&lt;player1&gt; Hanging on Rim Foul. &lt;lname&gt;'s 1st Personal Foul , &lt;team&gt;'s 14th Team Foul.</v>
      </c>
    </row>
    <row r="2166" spans="1:8" x14ac:dyDescent="0.25">
      <c r="A2166" t="s">
        <v>10154</v>
      </c>
      <c r="B2166" t="s">
        <v>10939</v>
      </c>
      <c r="C2166" t="str">
        <f>VLOOKUP(E2166,foul_type,2,FALSE)&amp;" , &lt;team&gt;'s "</f>
        <v xml:space="preserve"> Personal Foul , &lt;team&gt;'s </v>
      </c>
      <c r="D2166" t="s">
        <v>10940</v>
      </c>
      <c r="E2166" t="s">
        <v>10802</v>
      </c>
      <c r="F2166" t="s">
        <v>10914</v>
      </c>
      <c r="G2166" t="s">
        <v>10927</v>
      </c>
      <c r="H2166" t="str">
        <f t="shared" si="34"/>
        <v>&lt;player1&gt; Elbow Foul. &lt;lname&gt;'s 1st Personal Foul , &lt;team&gt;'s 14th Team Foul.</v>
      </c>
    </row>
    <row r="2167" spans="1:8" x14ac:dyDescent="0.25">
      <c r="A2167" t="s">
        <v>10154</v>
      </c>
      <c r="B2167" t="s">
        <v>10939</v>
      </c>
      <c r="C2167" t="str">
        <f>VLOOKUP(E2167,foul_type,2,FALSE)&amp;" , &lt;team&gt;'s "</f>
        <v xml:space="preserve"> Flagrant Foul , &lt;team&gt;'s </v>
      </c>
      <c r="D2167" t="s">
        <v>10940</v>
      </c>
      <c r="E2167" t="s">
        <v>10803</v>
      </c>
      <c r="F2167" t="s">
        <v>10914</v>
      </c>
      <c r="G2167" t="s">
        <v>10927</v>
      </c>
      <c r="H2167" t="str">
        <f t="shared" si="34"/>
        <v>&lt;player1&gt; Flagrant Foul Type 1. &lt;lname&gt;'s 1st Flagrant Foul , &lt;team&gt;'s 14th Team Foul.</v>
      </c>
    </row>
    <row r="2168" spans="1:8" x14ac:dyDescent="0.25">
      <c r="A2168" t="s">
        <v>10154</v>
      </c>
      <c r="B2168" t="s">
        <v>10939</v>
      </c>
      <c r="C2168" t="str">
        <f>VLOOKUP(E2168,foul_type,2,FALSE)&amp;" , &lt;team&gt;'s "</f>
        <v xml:space="preserve"> Personal Foul , &lt;team&gt;'s </v>
      </c>
      <c r="D2168" t="s">
        <v>10940</v>
      </c>
      <c r="E2168" t="s">
        <v>10804</v>
      </c>
      <c r="F2168" t="s">
        <v>10914</v>
      </c>
      <c r="G2168" t="s">
        <v>10927</v>
      </c>
      <c r="H2168" t="str">
        <f t="shared" si="34"/>
        <v>&lt;player1&gt; Clear Path Foul. &lt;lname&gt;'s 1st Personal Foul , &lt;team&gt;'s 14th Team Foul.</v>
      </c>
    </row>
    <row r="2169" spans="1:8" x14ac:dyDescent="0.25">
      <c r="A2169" t="s">
        <v>10154</v>
      </c>
      <c r="B2169" t="s">
        <v>10939</v>
      </c>
      <c r="C2169" t="str">
        <f>VLOOKUP(E2169,foul_type,2,FALSE)&amp;" , &lt;team&gt;'s "</f>
        <v xml:space="preserve"> Personal Foul , &lt;team&gt;'s </v>
      </c>
      <c r="D2169" t="s">
        <v>10940</v>
      </c>
      <c r="E2169" t="s">
        <v>10805</v>
      </c>
      <c r="F2169" t="s">
        <v>10914</v>
      </c>
      <c r="G2169" t="s">
        <v>10927</v>
      </c>
      <c r="H2169" t="str">
        <f t="shared" si="34"/>
        <v>&lt;player1&gt; Inbound Foul. &lt;lname&gt;'s 1st Personal Foul , &lt;team&gt;'s 14th Team Foul.</v>
      </c>
    </row>
    <row r="2170" spans="1:8" x14ac:dyDescent="0.25">
      <c r="A2170" t="s">
        <v>10154</v>
      </c>
      <c r="B2170" t="s">
        <v>10939</v>
      </c>
      <c r="C2170" t="str">
        <f>VLOOKUP(E2170,foul_type,2,FALSE)&amp;" , &lt;team&gt;'s "</f>
        <v xml:space="preserve"> Personal Foul , &lt;team&gt;'s </v>
      </c>
      <c r="D2170" t="s">
        <v>10940</v>
      </c>
      <c r="E2170" t="s">
        <v>10806</v>
      </c>
      <c r="F2170" t="s">
        <v>10914</v>
      </c>
      <c r="G2170" t="s">
        <v>10927</v>
      </c>
      <c r="H2170" t="str">
        <f t="shared" si="34"/>
        <v>&lt;player1&gt; Foul. &lt;lname&gt;'s 1st Personal Foul , &lt;team&gt;'s 14th Team Foul.</v>
      </c>
    </row>
    <row r="2171" spans="1:8" x14ac:dyDescent="0.25">
      <c r="A2171" t="s">
        <v>10154</v>
      </c>
      <c r="B2171" t="s">
        <v>10939</v>
      </c>
      <c r="C2171" t="str">
        <f>VLOOKUP(E2171,foul_type,2,FALSE)&amp;" , &lt;team&gt;'s "</f>
        <v xml:space="preserve"> Personal Foul , &lt;team&gt;'s </v>
      </c>
      <c r="D2171" t="s">
        <v>10940</v>
      </c>
      <c r="E2171" t="s">
        <v>10809</v>
      </c>
      <c r="F2171" t="s">
        <v>10914</v>
      </c>
      <c r="G2171" t="s">
        <v>10927</v>
      </c>
      <c r="H2171" t="str">
        <f t="shared" si="34"/>
        <v>&lt;player1&gt; Punching Foul. &lt;lname&gt;'s 1st Personal Foul , &lt;team&gt;'s 14th Team Foul.</v>
      </c>
    </row>
    <row r="2172" spans="1:8" x14ac:dyDescent="0.25">
      <c r="A2172" t="s">
        <v>10154</v>
      </c>
      <c r="B2172" t="s">
        <v>10939</v>
      </c>
      <c r="C2172" t="str">
        <f>VLOOKUP(E2172,foul_type,2,FALSE)&amp;" , &lt;team&gt;'s "</f>
        <v xml:space="preserve"> Personal Foul , &lt;team&gt;'s </v>
      </c>
      <c r="D2172" t="s">
        <v>10940</v>
      </c>
      <c r="E2172" t="s">
        <v>10793</v>
      </c>
      <c r="F2172" t="s">
        <v>10915</v>
      </c>
      <c r="G2172" t="s">
        <v>10927</v>
      </c>
      <c r="H2172" t="str">
        <f t="shared" si="34"/>
        <v>&lt;player1&gt; Shooting Foul. &lt;lname&gt;'s 2nd Personal Foul , &lt;team&gt;'s 14th Team Foul.</v>
      </c>
    </row>
    <row r="2173" spans="1:8" x14ac:dyDescent="0.25">
      <c r="A2173" t="s">
        <v>10154</v>
      </c>
      <c r="B2173" t="s">
        <v>10939</v>
      </c>
      <c r="C2173" t="str">
        <f>VLOOKUP(E2173,foul_type,2,FALSE)&amp;" , &lt;team&gt;'s "</f>
        <v xml:space="preserve"> Personal Foul , &lt;team&gt;'s </v>
      </c>
      <c r="D2173" t="s">
        <v>10940</v>
      </c>
      <c r="E2173" t="s">
        <v>10794</v>
      </c>
      <c r="F2173" t="s">
        <v>10915</v>
      </c>
      <c r="G2173" t="s">
        <v>10927</v>
      </c>
      <c r="H2173" t="str">
        <f t="shared" si="34"/>
        <v>&lt;player1&gt; Personal Foul. &lt;lname&gt;'s 2nd Personal Foul , &lt;team&gt;'s 14th Team Foul.</v>
      </c>
    </row>
    <row r="2174" spans="1:8" x14ac:dyDescent="0.25">
      <c r="A2174" t="s">
        <v>10154</v>
      </c>
      <c r="B2174" t="s">
        <v>10939</v>
      </c>
      <c r="C2174" t="str">
        <f>VLOOKUP(E2174,foul_type,2,FALSE)&amp;" , &lt;team&gt;'s "</f>
        <v xml:space="preserve"> Personal Foul , &lt;team&gt;'s </v>
      </c>
      <c r="D2174" t="s">
        <v>10940</v>
      </c>
      <c r="E2174" t="s">
        <v>10795</v>
      </c>
      <c r="F2174" t="s">
        <v>10915</v>
      </c>
      <c r="G2174" t="s">
        <v>10927</v>
      </c>
      <c r="H2174" t="str">
        <f t="shared" si="34"/>
        <v>&lt;player1&gt; Offensive Foul. &lt;lname&gt;'s 2nd Personal Foul , &lt;team&gt;'s 14th Team Foul.</v>
      </c>
    </row>
    <row r="2175" spans="1:8" x14ac:dyDescent="0.25">
      <c r="A2175" t="s">
        <v>10154</v>
      </c>
      <c r="B2175" t="s">
        <v>10939</v>
      </c>
      <c r="C2175" t="str">
        <f>VLOOKUP(E2175,foul_type,2,FALSE)&amp;" , &lt;team&gt;'s "</f>
        <v xml:space="preserve"> Personal Foul , &lt;team&gt;'s </v>
      </c>
      <c r="D2175" t="s">
        <v>10940</v>
      </c>
      <c r="E2175" t="s">
        <v>10796</v>
      </c>
      <c r="F2175" t="s">
        <v>10915</v>
      </c>
      <c r="G2175" t="s">
        <v>10927</v>
      </c>
      <c r="H2175" t="str">
        <f t="shared" si="34"/>
        <v>&lt;player1&gt; Illegal Defense Foul. &lt;lname&gt;'s 2nd Personal Foul , &lt;team&gt;'s 14th Team Foul.</v>
      </c>
    </row>
    <row r="2176" spans="1:8" x14ac:dyDescent="0.25">
      <c r="A2176" t="s">
        <v>10154</v>
      </c>
      <c r="B2176" t="s">
        <v>10939</v>
      </c>
      <c r="C2176" t="str">
        <f>VLOOKUP(E2176,foul_type,2,FALSE)&amp;" , &lt;team&gt;'s "</f>
        <v xml:space="preserve"> Technical Foul , &lt;team&gt;'s </v>
      </c>
      <c r="D2176" t="s">
        <v>10940</v>
      </c>
      <c r="E2176" t="s">
        <v>10797</v>
      </c>
      <c r="F2176" t="s">
        <v>10915</v>
      </c>
      <c r="G2176" t="s">
        <v>10927</v>
      </c>
      <c r="H2176" t="str">
        <f t="shared" si="34"/>
        <v>&lt;player1&gt; Technical Foul. &lt;lname&gt;'s 2nd Technical Foul , &lt;team&gt;'s 14th Team Foul.</v>
      </c>
    </row>
    <row r="2177" spans="1:8" x14ac:dyDescent="0.25">
      <c r="A2177" t="s">
        <v>10154</v>
      </c>
      <c r="B2177" t="s">
        <v>10939</v>
      </c>
      <c r="C2177" t="str">
        <f>VLOOKUP(E2177,foul_type,2,FALSE)&amp;" , &lt;team&gt;'s "</f>
        <v xml:space="preserve"> Personal Foul , &lt;team&gt;'s </v>
      </c>
      <c r="D2177" t="s">
        <v>10940</v>
      </c>
      <c r="E2177" t="s">
        <v>10798</v>
      </c>
      <c r="F2177" t="s">
        <v>10915</v>
      </c>
      <c r="G2177" t="s">
        <v>10927</v>
      </c>
      <c r="H2177" t="str">
        <f t="shared" si="34"/>
        <v>&lt;player1&gt; Loose Ball Foul. &lt;lname&gt;'s 2nd Personal Foul , &lt;team&gt;'s 14th Team Foul.</v>
      </c>
    </row>
    <row r="2178" spans="1:8" x14ac:dyDescent="0.25">
      <c r="A2178" t="s">
        <v>10154</v>
      </c>
      <c r="B2178" t="s">
        <v>10939</v>
      </c>
      <c r="C2178" t="str">
        <f>VLOOKUP(E2178,foul_type,2,FALSE)&amp;" , &lt;team&gt;'s "</f>
        <v xml:space="preserve"> Flagrant Foul , &lt;team&gt;'s </v>
      </c>
      <c r="D2178" t="s">
        <v>10940</v>
      </c>
      <c r="E2178" t="s">
        <v>10799</v>
      </c>
      <c r="F2178" t="s">
        <v>10915</v>
      </c>
      <c r="G2178" t="s">
        <v>10927</v>
      </c>
      <c r="H2178" t="str">
        <f t="shared" si="34"/>
        <v>&lt;player1&gt; Flagrant Foul Type 2. &lt;lname&gt;'s 2nd Flagrant Foul , &lt;team&gt;'s 14th Team Foul.</v>
      </c>
    </row>
    <row r="2179" spans="1:8" x14ac:dyDescent="0.25">
      <c r="A2179" t="s">
        <v>10154</v>
      </c>
      <c r="B2179" t="s">
        <v>10939</v>
      </c>
      <c r="C2179" t="str">
        <f>VLOOKUP(E2179,foul_type,2,FALSE)&amp;" , &lt;team&gt;'s "</f>
        <v xml:space="preserve"> Personal Foul , &lt;team&gt;'s </v>
      </c>
      <c r="D2179" t="s">
        <v>10940</v>
      </c>
      <c r="E2179" t="s">
        <v>10800</v>
      </c>
      <c r="F2179" t="s">
        <v>10915</v>
      </c>
      <c r="G2179" t="s">
        <v>10927</v>
      </c>
      <c r="H2179" t="str">
        <f t="shared" si="34"/>
        <v>&lt;player1&gt; Away From Ball Foul. &lt;lname&gt;'s 2nd Personal Foul , &lt;team&gt;'s 14th Team Foul.</v>
      </c>
    </row>
    <row r="2180" spans="1:8" x14ac:dyDescent="0.25">
      <c r="A2180" t="s">
        <v>10154</v>
      </c>
      <c r="B2180" t="s">
        <v>10939</v>
      </c>
      <c r="C2180" t="str">
        <f>VLOOKUP(E2180,foul_type,2,FALSE)&amp;" , &lt;team&gt;'s "</f>
        <v xml:space="preserve"> Personal Foul , &lt;team&gt;'s </v>
      </c>
      <c r="D2180" t="s">
        <v>10940</v>
      </c>
      <c r="E2180" t="s">
        <v>10801</v>
      </c>
      <c r="F2180" t="s">
        <v>10915</v>
      </c>
      <c r="G2180" t="s">
        <v>10927</v>
      </c>
      <c r="H2180" t="str">
        <f t="shared" si="34"/>
        <v>&lt;player1&gt; Hanging on Rim Foul. &lt;lname&gt;'s 2nd Personal Foul , &lt;team&gt;'s 14th Team Foul.</v>
      </c>
    </row>
    <row r="2181" spans="1:8" x14ac:dyDescent="0.25">
      <c r="A2181" t="s">
        <v>10154</v>
      </c>
      <c r="B2181" t="s">
        <v>10939</v>
      </c>
      <c r="C2181" t="str">
        <f>VLOOKUP(E2181,foul_type,2,FALSE)&amp;" , &lt;team&gt;'s "</f>
        <v xml:space="preserve"> Personal Foul , &lt;team&gt;'s </v>
      </c>
      <c r="D2181" t="s">
        <v>10940</v>
      </c>
      <c r="E2181" t="s">
        <v>10802</v>
      </c>
      <c r="F2181" t="s">
        <v>10915</v>
      </c>
      <c r="G2181" t="s">
        <v>10927</v>
      </c>
      <c r="H2181" t="str">
        <f t="shared" si="34"/>
        <v>&lt;player1&gt; Elbow Foul. &lt;lname&gt;'s 2nd Personal Foul , &lt;team&gt;'s 14th Team Foul.</v>
      </c>
    </row>
    <row r="2182" spans="1:8" x14ac:dyDescent="0.25">
      <c r="A2182" t="s">
        <v>10154</v>
      </c>
      <c r="B2182" t="s">
        <v>10939</v>
      </c>
      <c r="C2182" t="str">
        <f>VLOOKUP(E2182,foul_type,2,FALSE)&amp;" , &lt;team&gt;'s "</f>
        <v xml:space="preserve"> Flagrant Foul , &lt;team&gt;'s </v>
      </c>
      <c r="D2182" t="s">
        <v>10940</v>
      </c>
      <c r="E2182" t="s">
        <v>10803</v>
      </c>
      <c r="F2182" t="s">
        <v>10915</v>
      </c>
      <c r="G2182" t="s">
        <v>10927</v>
      </c>
      <c r="H2182" t="str">
        <f t="shared" si="34"/>
        <v>&lt;player1&gt; Flagrant Foul Type 1. &lt;lname&gt;'s 2nd Flagrant Foul , &lt;team&gt;'s 14th Team Foul.</v>
      </c>
    </row>
    <row r="2183" spans="1:8" x14ac:dyDescent="0.25">
      <c r="A2183" t="s">
        <v>10154</v>
      </c>
      <c r="B2183" t="s">
        <v>10939</v>
      </c>
      <c r="C2183" t="str">
        <f>VLOOKUP(E2183,foul_type,2,FALSE)&amp;" , &lt;team&gt;'s "</f>
        <v xml:space="preserve"> Personal Foul , &lt;team&gt;'s </v>
      </c>
      <c r="D2183" t="s">
        <v>10940</v>
      </c>
      <c r="E2183" t="s">
        <v>10804</v>
      </c>
      <c r="F2183" t="s">
        <v>10915</v>
      </c>
      <c r="G2183" t="s">
        <v>10927</v>
      </c>
      <c r="H2183" t="str">
        <f t="shared" si="34"/>
        <v>&lt;player1&gt; Clear Path Foul. &lt;lname&gt;'s 2nd Personal Foul , &lt;team&gt;'s 14th Team Foul.</v>
      </c>
    </row>
    <row r="2184" spans="1:8" x14ac:dyDescent="0.25">
      <c r="A2184" t="s">
        <v>10154</v>
      </c>
      <c r="B2184" t="s">
        <v>10939</v>
      </c>
      <c r="C2184" t="str">
        <f>VLOOKUP(E2184,foul_type,2,FALSE)&amp;" , &lt;team&gt;'s "</f>
        <v xml:space="preserve"> Personal Foul , &lt;team&gt;'s </v>
      </c>
      <c r="D2184" t="s">
        <v>10940</v>
      </c>
      <c r="E2184" t="s">
        <v>10805</v>
      </c>
      <c r="F2184" t="s">
        <v>10915</v>
      </c>
      <c r="G2184" t="s">
        <v>10927</v>
      </c>
      <c r="H2184" t="str">
        <f t="shared" si="34"/>
        <v>&lt;player1&gt; Inbound Foul. &lt;lname&gt;'s 2nd Personal Foul , &lt;team&gt;'s 14th Team Foul.</v>
      </c>
    </row>
    <row r="2185" spans="1:8" x14ac:dyDescent="0.25">
      <c r="A2185" t="s">
        <v>10154</v>
      </c>
      <c r="B2185" t="s">
        <v>10939</v>
      </c>
      <c r="C2185" t="str">
        <f>VLOOKUP(E2185,foul_type,2,FALSE)&amp;" , &lt;team&gt;'s "</f>
        <v xml:space="preserve"> Personal Foul , &lt;team&gt;'s </v>
      </c>
      <c r="D2185" t="s">
        <v>10940</v>
      </c>
      <c r="E2185" t="s">
        <v>10806</v>
      </c>
      <c r="F2185" t="s">
        <v>10915</v>
      </c>
      <c r="G2185" t="s">
        <v>10927</v>
      </c>
      <c r="H2185" t="str">
        <f t="shared" si="34"/>
        <v>&lt;player1&gt; Foul. &lt;lname&gt;'s 2nd Personal Foul , &lt;team&gt;'s 14th Team Foul.</v>
      </c>
    </row>
    <row r="2186" spans="1:8" x14ac:dyDescent="0.25">
      <c r="A2186" t="s">
        <v>10154</v>
      </c>
      <c r="B2186" t="s">
        <v>10939</v>
      </c>
      <c r="C2186" t="str">
        <f>VLOOKUP(E2186,foul_type,2,FALSE)&amp;" , &lt;team&gt;'s "</f>
        <v xml:space="preserve"> Personal Foul , &lt;team&gt;'s </v>
      </c>
      <c r="D2186" t="s">
        <v>10940</v>
      </c>
      <c r="E2186" t="s">
        <v>10809</v>
      </c>
      <c r="F2186" t="s">
        <v>10915</v>
      </c>
      <c r="G2186" t="s">
        <v>10927</v>
      </c>
      <c r="H2186" t="str">
        <f t="shared" si="34"/>
        <v>&lt;player1&gt; Punching Foul. &lt;lname&gt;'s 2nd Personal Foul , &lt;team&gt;'s 14th Team Foul.</v>
      </c>
    </row>
    <row r="2187" spans="1:8" x14ac:dyDescent="0.25">
      <c r="A2187" t="s">
        <v>10154</v>
      </c>
      <c r="B2187" t="s">
        <v>10939</v>
      </c>
      <c r="C2187" t="str">
        <f>VLOOKUP(E2187,foul_type,2,FALSE)&amp;" , &lt;team&gt;'s "</f>
        <v xml:space="preserve"> Personal Foul , &lt;team&gt;'s </v>
      </c>
      <c r="D2187" t="s">
        <v>10940</v>
      </c>
      <c r="E2187" t="s">
        <v>10793</v>
      </c>
      <c r="F2187" t="s">
        <v>10916</v>
      </c>
      <c r="G2187" t="s">
        <v>10927</v>
      </c>
      <c r="H2187" t="str">
        <f t="shared" si="34"/>
        <v>&lt;player1&gt; Shooting Foul. &lt;lname&gt;'s 3rd Personal Foul , &lt;team&gt;'s 14th Team Foul.</v>
      </c>
    </row>
    <row r="2188" spans="1:8" x14ac:dyDescent="0.25">
      <c r="A2188" t="s">
        <v>10154</v>
      </c>
      <c r="B2188" t="s">
        <v>10939</v>
      </c>
      <c r="C2188" t="str">
        <f>VLOOKUP(E2188,foul_type,2,FALSE)&amp;" , &lt;team&gt;'s "</f>
        <v xml:space="preserve"> Personal Foul , &lt;team&gt;'s </v>
      </c>
      <c r="D2188" t="s">
        <v>10940</v>
      </c>
      <c r="E2188" t="s">
        <v>10794</v>
      </c>
      <c r="F2188" t="s">
        <v>10916</v>
      </c>
      <c r="G2188" t="s">
        <v>10927</v>
      </c>
      <c r="H2188" t="str">
        <f t="shared" si="34"/>
        <v>&lt;player1&gt; Personal Foul. &lt;lname&gt;'s 3rd Personal Foul , &lt;team&gt;'s 14th Team Foul.</v>
      </c>
    </row>
    <row r="2189" spans="1:8" x14ac:dyDescent="0.25">
      <c r="A2189" t="s">
        <v>10154</v>
      </c>
      <c r="B2189" t="s">
        <v>10939</v>
      </c>
      <c r="C2189" t="str">
        <f>VLOOKUP(E2189,foul_type,2,FALSE)&amp;" , &lt;team&gt;'s "</f>
        <v xml:space="preserve"> Personal Foul , &lt;team&gt;'s </v>
      </c>
      <c r="D2189" t="s">
        <v>10940</v>
      </c>
      <c r="E2189" t="s">
        <v>10795</v>
      </c>
      <c r="F2189" t="s">
        <v>10916</v>
      </c>
      <c r="G2189" t="s">
        <v>10927</v>
      </c>
      <c r="H2189" t="str">
        <f t="shared" ref="H2189:H2252" si="35">+CONCATENATE(A2189,E2189,B2189,F2189,C2189,G2189,D2189)</f>
        <v>&lt;player1&gt; Offensive Foul. &lt;lname&gt;'s 3rd Personal Foul , &lt;team&gt;'s 14th Team Foul.</v>
      </c>
    </row>
    <row r="2190" spans="1:8" x14ac:dyDescent="0.25">
      <c r="A2190" t="s">
        <v>10154</v>
      </c>
      <c r="B2190" t="s">
        <v>10939</v>
      </c>
      <c r="C2190" t="str">
        <f>VLOOKUP(E2190,foul_type,2,FALSE)&amp;" , &lt;team&gt;'s "</f>
        <v xml:space="preserve"> Personal Foul , &lt;team&gt;'s </v>
      </c>
      <c r="D2190" t="s">
        <v>10940</v>
      </c>
      <c r="E2190" t="s">
        <v>10796</v>
      </c>
      <c r="F2190" t="s">
        <v>10916</v>
      </c>
      <c r="G2190" t="s">
        <v>10927</v>
      </c>
      <c r="H2190" t="str">
        <f t="shared" si="35"/>
        <v>&lt;player1&gt; Illegal Defense Foul. &lt;lname&gt;'s 3rd Personal Foul , &lt;team&gt;'s 14th Team Foul.</v>
      </c>
    </row>
    <row r="2191" spans="1:8" x14ac:dyDescent="0.25">
      <c r="A2191" t="s">
        <v>10154</v>
      </c>
      <c r="B2191" t="s">
        <v>10939</v>
      </c>
      <c r="C2191" t="str">
        <f>VLOOKUP(E2191,foul_type,2,FALSE)&amp;" , &lt;team&gt;'s "</f>
        <v xml:space="preserve"> Technical Foul , &lt;team&gt;'s </v>
      </c>
      <c r="D2191" t="s">
        <v>10940</v>
      </c>
      <c r="E2191" t="s">
        <v>10797</v>
      </c>
      <c r="F2191" t="s">
        <v>10916</v>
      </c>
      <c r="G2191" t="s">
        <v>10927</v>
      </c>
      <c r="H2191" t="str">
        <f t="shared" si="35"/>
        <v>&lt;player1&gt; Technical Foul. &lt;lname&gt;'s 3rd Technical Foul , &lt;team&gt;'s 14th Team Foul.</v>
      </c>
    </row>
    <row r="2192" spans="1:8" x14ac:dyDescent="0.25">
      <c r="A2192" t="s">
        <v>10154</v>
      </c>
      <c r="B2192" t="s">
        <v>10939</v>
      </c>
      <c r="C2192" t="str">
        <f>VLOOKUP(E2192,foul_type,2,FALSE)&amp;" , &lt;team&gt;'s "</f>
        <v xml:space="preserve"> Personal Foul , &lt;team&gt;'s </v>
      </c>
      <c r="D2192" t="s">
        <v>10940</v>
      </c>
      <c r="E2192" t="s">
        <v>10798</v>
      </c>
      <c r="F2192" t="s">
        <v>10916</v>
      </c>
      <c r="G2192" t="s">
        <v>10927</v>
      </c>
      <c r="H2192" t="str">
        <f t="shared" si="35"/>
        <v>&lt;player1&gt; Loose Ball Foul. &lt;lname&gt;'s 3rd Personal Foul , &lt;team&gt;'s 14th Team Foul.</v>
      </c>
    </row>
    <row r="2193" spans="1:8" x14ac:dyDescent="0.25">
      <c r="A2193" t="s">
        <v>10154</v>
      </c>
      <c r="B2193" t="s">
        <v>10939</v>
      </c>
      <c r="C2193" t="str">
        <f>VLOOKUP(E2193,foul_type,2,FALSE)&amp;" , &lt;team&gt;'s "</f>
        <v xml:space="preserve"> Flagrant Foul , &lt;team&gt;'s </v>
      </c>
      <c r="D2193" t="s">
        <v>10940</v>
      </c>
      <c r="E2193" t="s">
        <v>10799</v>
      </c>
      <c r="F2193" t="s">
        <v>10916</v>
      </c>
      <c r="G2193" t="s">
        <v>10927</v>
      </c>
      <c r="H2193" t="str">
        <f t="shared" si="35"/>
        <v>&lt;player1&gt; Flagrant Foul Type 2. &lt;lname&gt;'s 3rd Flagrant Foul , &lt;team&gt;'s 14th Team Foul.</v>
      </c>
    </row>
    <row r="2194" spans="1:8" x14ac:dyDescent="0.25">
      <c r="A2194" t="s">
        <v>10154</v>
      </c>
      <c r="B2194" t="s">
        <v>10939</v>
      </c>
      <c r="C2194" t="str">
        <f>VLOOKUP(E2194,foul_type,2,FALSE)&amp;" , &lt;team&gt;'s "</f>
        <v xml:space="preserve"> Personal Foul , &lt;team&gt;'s </v>
      </c>
      <c r="D2194" t="s">
        <v>10940</v>
      </c>
      <c r="E2194" t="s">
        <v>10800</v>
      </c>
      <c r="F2194" t="s">
        <v>10916</v>
      </c>
      <c r="G2194" t="s">
        <v>10927</v>
      </c>
      <c r="H2194" t="str">
        <f t="shared" si="35"/>
        <v>&lt;player1&gt; Away From Ball Foul. &lt;lname&gt;'s 3rd Personal Foul , &lt;team&gt;'s 14th Team Foul.</v>
      </c>
    </row>
    <row r="2195" spans="1:8" x14ac:dyDescent="0.25">
      <c r="A2195" t="s">
        <v>10154</v>
      </c>
      <c r="B2195" t="s">
        <v>10939</v>
      </c>
      <c r="C2195" t="str">
        <f>VLOOKUP(E2195,foul_type,2,FALSE)&amp;" , &lt;team&gt;'s "</f>
        <v xml:space="preserve"> Personal Foul , &lt;team&gt;'s </v>
      </c>
      <c r="D2195" t="s">
        <v>10940</v>
      </c>
      <c r="E2195" t="s">
        <v>10801</v>
      </c>
      <c r="F2195" t="s">
        <v>10916</v>
      </c>
      <c r="G2195" t="s">
        <v>10927</v>
      </c>
      <c r="H2195" t="str">
        <f t="shared" si="35"/>
        <v>&lt;player1&gt; Hanging on Rim Foul. &lt;lname&gt;'s 3rd Personal Foul , &lt;team&gt;'s 14th Team Foul.</v>
      </c>
    </row>
    <row r="2196" spans="1:8" x14ac:dyDescent="0.25">
      <c r="A2196" t="s">
        <v>10154</v>
      </c>
      <c r="B2196" t="s">
        <v>10939</v>
      </c>
      <c r="C2196" t="str">
        <f>VLOOKUP(E2196,foul_type,2,FALSE)&amp;" , &lt;team&gt;'s "</f>
        <v xml:space="preserve"> Personal Foul , &lt;team&gt;'s </v>
      </c>
      <c r="D2196" t="s">
        <v>10940</v>
      </c>
      <c r="E2196" t="s">
        <v>10802</v>
      </c>
      <c r="F2196" t="s">
        <v>10916</v>
      </c>
      <c r="G2196" t="s">
        <v>10927</v>
      </c>
      <c r="H2196" t="str">
        <f t="shared" si="35"/>
        <v>&lt;player1&gt; Elbow Foul. &lt;lname&gt;'s 3rd Personal Foul , &lt;team&gt;'s 14th Team Foul.</v>
      </c>
    </row>
    <row r="2197" spans="1:8" x14ac:dyDescent="0.25">
      <c r="A2197" t="s">
        <v>10154</v>
      </c>
      <c r="B2197" t="s">
        <v>10939</v>
      </c>
      <c r="C2197" t="str">
        <f>VLOOKUP(E2197,foul_type,2,FALSE)&amp;" , &lt;team&gt;'s "</f>
        <v xml:space="preserve"> Flagrant Foul , &lt;team&gt;'s </v>
      </c>
      <c r="D2197" t="s">
        <v>10940</v>
      </c>
      <c r="E2197" t="s">
        <v>10803</v>
      </c>
      <c r="F2197" t="s">
        <v>10916</v>
      </c>
      <c r="G2197" t="s">
        <v>10927</v>
      </c>
      <c r="H2197" t="str">
        <f t="shared" si="35"/>
        <v>&lt;player1&gt; Flagrant Foul Type 1. &lt;lname&gt;'s 3rd Flagrant Foul , &lt;team&gt;'s 14th Team Foul.</v>
      </c>
    </row>
    <row r="2198" spans="1:8" x14ac:dyDescent="0.25">
      <c r="A2198" t="s">
        <v>10154</v>
      </c>
      <c r="B2198" t="s">
        <v>10939</v>
      </c>
      <c r="C2198" t="str">
        <f>VLOOKUP(E2198,foul_type,2,FALSE)&amp;" , &lt;team&gt;'s "</f>
        <v xml:space="preserve"> Personal Foul , &lt;team&gt;'s </v>
      </c>
      <c r="D2198" t="s">
        <v>10940</v>
      </c>
      <c r="E2198" t="s">
        <v>10804</v>
      </c>
      <c r="F2198" t="s">
        <v>10916</v>
      </c>
      <c r="G2198" t="s">
        <v>10927</v>
      </c>
      <c r="H2198" t="str">
        <f t="shared" si="35"/>
        <v>&lt;player1&gt; Clear Path Foul. &lt;lname&gt;'s 3rd Personal Foul , &lt;team&gt;'s 14th Team Foul.</v>
      </c>
    </row>
    <row r="2199" spans="1:8" x14ac:dyDescent="0.25">
      <c r="A2199" t="s">
        <v>10154</v>
      </c>
      <c r="B2199" t="s">
        <v>10939</v>
      </c>
      <c r="C2199" t="str">
        <f>VLOOKUP(E2199,foul_type,2,FALSE)&amp;" , &lt;team&gt;'s "</f>
        <v xml:space="preserve"> Personal Foul , &lt;team&gt;'s </v>
      </c>
      <c r="D2199" t="s">
        <v>10940</v>
      </c>
      <c r="E2199" t="s">
        <v>10805</v>
      </c>
      <c r="F2199" t="s">
        <v>10916</v>
      </c>
      <c r="G2199" t="s">
        <v>10927</v>
      </c>
      <c r="H2199" t="str">
        <f t="shared" si="35"/>
        <v>&lt;player1&gt; Inbound Foul. &lt;lname&gt;'s 3rd Personal Foul , &lt;team&gt;'s 14th Team Foul.</v>
      </c>
    </row>
    <row r="2200" spans="1:8" x14ac:dyDescent="0.25">
      <c r="A2200" t="s">
        <v>10154</v>
      </c>
      <c r="B2200" t="s">
        <v>10939</v>
      </c>
      <c r="C2200" t="str">
        <f>VLOOKUP(E2200,foul_type,2,FALSE)&amp;" , &lt;team&gt;'s "</f>
        <v xml:space="preserve"> Personal Foul , &lt;team&gt;'s </v>
      </c>
      <c r="D2200" t="s">
        <v>10940</v>
      </c>
      <c r="E2200" t="s">
        <v>10806</v>
      </c>
      <c r="F2200" t="s">
        <v>10916</v>
      </c>
      <c r="G2200" t="s">
        <v>10927</v>
      </c>
      <c r="H2200" t="str">
        <f t="shared" si="35"/>
        <v>&lt;player1&gt; Foul. &lt;lname&gt;'s 3rd Personal Foul , &lt;team&gt;'s 14th Team Foul.</v>
      </c>
    </row>
    <row r="2201" spans="1:8" x14ac:dyDescent="0.25">
      <c r="A2201" t="s">
        <v>10154</v>
      </c>
      <c r="B2201" t="s">
        <v>10939</v>
      </c>
      <c r="C2201" t="str">
        <f>VLOOKUP(E2201,foul_type,2,FALSE)&amp;" , &lt;team&gt;'s "</f>
        <v xml:space="preserve"> Personal Foul , &lt;team&gt;'s </v>
      </c>
      <c r="D2201" t="s">
        <v>10940</v>
      </c>
      <c r="E2201" t="s">
        <v>10809</v>
      </c>
      <c r="F2201" t="s">
        <v>10916</v>
      </c>
      <c r="G2201" t="s">
        <v>10927</v>
      </c>
      <c r="H2201" t="str">
        <f t="shared" si="35"/>
        <v>&lt;player1&gt; Punching Foul. &lt;lname&gt;'s 3rd Personal Foul , &lt;team&gt;'s 14th Team Foul.</v>
      </c>
    </row>
    <row r="2202" spans="1:8" x14ac:dyDescent="0.25">
      <c r="A2202" t="s">
        <v>10154</v>
      </c>
      <c r="B2202" t="s">
        <v>10939</v>
      </c>
      <c r="C2202" t="str">
        <f>VLOOKUP(E2202,foul_type,2,FALSE)&amp;" , &lt;team&gt;'s "</f>
        <v xml:space="preserve"> Personal Foul , &lt;team&gt;'s </v>
      </c>
      <c r="D2202" t="s">
        <v>10940</v>
      </c>
      <c r="E2202" t="s">
        <v>10793</v>
      </c>
      <c r="F2202" t="s">
        <v>10917</v>
      </c>
      <c r="G2202" t="s">
        <v>10927</v>
      </c>
      <c r="H2202" t="str">
        <f t="shared" si="35"/>
        <v>&lt;player1&gt; Shooting Foul. &lt;lname&gt;'s 4th Personal Foul , &lt;team&gt;'s 14th Team Foul.</v>
      </c>
    </row>
    <row r="2203" spans="1:8" x14ac:dyDescent="0.25">
      <c r="A2203" t="s">
        <v>10154</v>
      </c>
      <c r="B2203" t="s">
        <v>10939</v>
      </c>
      <c r="C2203" t="str">
        <f>VLOOKUP(E2203,foul_type,2,FALSE)&amp;" , &lt;team&gt;'s "</f>
        <v xml:space="preserve"> Personal Foul , &lt;team&gt;'s </v>
      </c>
      <c r="D2203" t="s">
        <v>10940</v>
      </c>
      <c r="E2203" t="s">
        <v>10794</v>
      </c>
      <c r="F2203" t="s">
        <v>10917</v>
      </c>
      <c r="G2203" t="s">
        <v>10927</v>
      </c>
      <c r="H2203" t="str">
        <f t="shared" si="35"/>
        <v>&lt;player1&gt; Personal Foul. &lt;lname&gt;'s 4th Personal Foul , &lt;team&gt;'s 14th Team Foul.</v>
      </c>
    </row>
    <row r="2204" spans="1:8" x14ac:dyDescent="0.25">
      <c r="A2204" t="s">
        <v>10154</v>
      </c>
      <c r="B2204" t="s">
        <v>10939</v>
      </c>
      <c r="C2204" t="str">
        <f>VLOOKUP(E2204,foul_type,2,FALSE)&amp;" , &lt;team&gt;'s "</f>
        <v xml:space="preserve"> Personal Foul , &lt;team&gt;'s </v>
      </c>
      <c r="D2204" t="s">
        <v>10940</v>
      </c>
      <c r="E2204" t="s">
        <v>10795</v>
      </c>
      <c r="F2204" t="s">
        <v>10917</v>
      </c>
      <c r="G2204" t="s">
        <v>10927</v>
      </c>
      <c r="H2204" t="str">
        <f t="shared" si="35"/>
        <v>&lt;player1&gt; Offensive Foul. &lt;lname&gt;'s 4th Personal Foul , &lt;team&gt;'s 14th Team Foul.</v>
      </c>
    </row>
    <row r="2205" spans="1:8" x14ac:dyDescent="0.25">
      <c r="A2205" t="s">
        <v>10154</v>
      </c>
      <c r="B2205" t="s">
        <v>10939</v>
      </c>
      <c r="C2205" t="str">
        <f>VLOOKUP(E2205,foul_type,2,FALSE)&amp;" , &lt;team&gt;'s "</f>
        <v xml:space="preserve"> Personal Foul , &lt;team&gt;'s </v>
      </c>
      <c r="D2205" t="s">
        <v>10940</v>
      </c>
      <c r="E2205" t="s">
        <v>10796</v>
      </c>
      <c r="F2205" t="s">
        <v>10917</v>
      </c>
      <c r="G2205" t="s">
        <v>10927</v>
      </c>
      <c r="H2205" t="str">
        <f t="shared" si="35"/>
        <v>&lt;player1&gt; Illegal Defense Foul. &lt;lname&gt;'s 4th Personal Foul , &lt;team&gt;'s 14th Team Foul.</v>
      </c>
    </row>
    <row r="2206" spans="1:8" x14ac:dyDescent="0.25">
      <c r="A2206" t="s">
        <v>10154</v>
      </c>
      <c r="B2206" t="s">
        <v>10939</v>
      </c>
      <c r="C2206" t="str">
        <f>VLOOKUP(E2206,foul_type,2,FALSE)&amp;" , &lt;team&gt;'s "</f>
        <v xml:space="preserve"> Technical Foul , &lt;team&gt;'s </v>
      </c>
      <c r="D2206" t="s">
        <v>10940</v>
      </c>
      <c r="E2206" t="s">
        <v>10797</v>
      </c>
      <c r="F2206" t="s">
        <v>10917</v>
      </c>
      <c r="G2206" t="s">
        <v>10927</v>
      </c>
      <c r="H2206" t="str">
        <f t="shared" si="35"/>
        <v>&lt;player1&gt; Technical Foul. &lt;lname&gt;'s 4th Technical Foul , &lt;team&gt;'s 14th Team Foul.</v>
      </c>
    </row>
    <row r="2207" spans="1:8" x14ac:dyDescent="0.25">
      <c r="A2207" t="s">
        <v>10154</v>
      </c>
      <c r="B2207" t="s">
        <v>10939</v>
      </c>
      <c r="C2207" t="str">
        <f>VLOOKUP(E2207,foul_type,2,FALSE)&amp;" , &lt;team&gt;'s "</f>
        <v xml:space="preserve"> Personal Foul , &lt;team&gt;'s </v>
      </c>
      <c r="D2207" t="s">
        <v>10940</v>
      </c>
      <c r="E2207" t="s">
        <v>10798</v>
      </c>
      <c r="F2207" t="s">
        <v>10917</v>
      </c>
      <c r="G2207" t="s">
        <v>10927</v>
      </c>
      <c r="H2207" t="str">
        <f t="shared" si="35"/>
        <v>&lt;player1&gt; Loose Ball Foul. &lt;lname&gt;'s 4th Personal Foul , &lt;team&gt;'s 14th Team Foul.</v>
      </c>
    </row>
    <row r="2208" spans="1:8" x14ac:dyDescent="0.25">
      <c r="A2208" t="s">
        <v>10154</v>
      </c>
      <c r="B2208" t="s">
        <v>10939</v>
      </c>
      <c r="C2208" t="str">
        <f>VLOOKUP(E2208,foul_type,2,FALSE)&amp;" , &lt;team&gt;'s "</f>
        <v xml:space="preserve"> Flagrant Foul , &lt;team&gt;'s </v>
      </c>
      <c r="D2208" t="s">
        <v>10940</v>
      </c>
      <c r="E2208" t="s">
        <v>10799</v>
      </c>
      <c r="F2208" t="s">
        <v>10917</v>
      </c>
      <c r="G2208" t="s">
        <v>10927</v>
      </c>
      <c r="H2208" t="str">
        <f t="shared" si="35"/>
        <v>&lt;player1&gt; Flagrant Foul Type 2. &lt;lname&gt;'s 4th Flagrant Foul , &lt;team&gt;'s 14th Team Foul.</v>
      </c>
    </row>
    <row r="2209" spans="1:8" x14ac:dyDescent="0.25">
      <c r="A2209" t="s">
        <v>10154</v>
      </c>
      <c r="B2209" t="s">
        <v>10939</v>
      </c>
      <c r="C2209" t="str">
        <f>VLOOKUP(E2209,foul_type,2,FALSE)&amp;" , &lt;team&gt;'s "</f>
        <v xml:space="preserve"> Personal Foul , &lt;team&gt;'s </v>
      </c>
      <c r="D2209" t="s">
        <v>10940</v>
      </c>
      <c r="E2209" t="s">
        <v>10800</v>
      </c>
      <c r="F2209" t="s">
        <v>10917</v>
      </c>
      <c r="G2209" t="s">
        <v>10927</v>
      </c>
      <c r="H2209" t="str">
        <f t="shared" si="35"/>
        <v>&lt;player1&gt; Away From Ball Foul. &lt;lname&gt;'s 4th Personal Foul , &lt;team&gt;'s 14th Team Foul.</v>
      </c>
    </row>
    <row r="2210" spans="1:8" x14ac:dyDescent="0.25">
      <c r="A2210" t="s">
        <v>10154</v>
      </c>
      <c r="B2210" t="s">
        <v>10939</v>
      </c>
      <c r="C2210" t="str">
        <f>VLOOKUP(E2210,foul_type,2,FALSE)&amp;" , &lt;team&gt;'s "</f>
        <v xml:space="preserve"> Personal Foul , &lt;team&gt;'s </v>
      </c>
      <c r="D2210" t="s">
        <v>10940</v>
      </c>
      <c r="E2210" t="s">
        <v>10801</v>
      </c>
      <c r="F2210" t="s">
        <v>10917</v>
      </c>
      <c r="G2210" t="s">
        <v>10927</v>
      </c>
      <c r="H2210" t="str">
        <f t="shared" si="35"/>
        <v>&lt;player1&gt; Hanging on Rim Foul. &lt;lname&gt;'s 4th Personal Foul , &lt;team&gt;'s 14th Team Foul.</v>
      </c>
    </row>
    <row r="2211" spans="1:8" x14ac:dyDescent="0.25">
      <c r="A2211" t="s">
        <v>10154</v>
      </c>
      <c r="B2211" t="s">
        <v>10939</v>
      </c>
      <c r="C2211" t="str">
        <f>VLOOKUP(E2211,foul_type,2,FALSE)&amp;" , &lt;team&gt;'s "</f>
        <v xml:space="preserve"> Personal Foul , &lt;team&gt;'s </v>
      </c>
      <c r="D2211" t="s">
        <v>10940</v>
      </c>
      <c r="E2211" t="s">
        <v>10802</v>
      </c>
      <c r="F2211" t="s">
        <v>10917</v>
      </c>
      <c r="G2211" t="s">
        <v>10927</v>
      </c>
      <c r="H2211" t="str">
        <f t="shared" si="35"/>
        <v>&lt;player1&gt; Elbow Foul. &lt;lname&gt;'s 4th Personal Foul , &lt;team&gt;'s 14th Team Foul.</v>
      </c>
    </row>
    <row r="2212" spans="1:8" x14ac:dyDescent="0.25">
      <c r="A2212" t="s">
        <v>10154</v>
      </c>
      <c r="B2212" t="s">
        <v>10939</v>
      </c>
      <c r="C2212" t="str">
        <f>VLOOKUP(E2212,foul_type,2,FALSE)&amp;" , &lt;team&gt;'s "</f>
        <v xml:space="preserve"> Flagrant Foul , &lt;team&gt;'s </v>
      </c>
      <c r="D2212" t="s">
        <v>10940</v>
      </c>
      <c r="E2212" t="s">
        <v>10803</v>
      </c>
      <c r="F2212" t="s">
        <v>10917</v>
      </c>
      <c r="G2212" t="s">
        <v>10927</v>
      </c>
      <c r="H2212" t="str">
        <f t="shared" si="35"/>
        <v>&lt;player1&gt; Flagrant Foul Type 1. &lt;lname&gt;'s 4th Flagrant Foul , &lt;team&gt;'s 14th Team Foul.</v>
      </c>
    </row>
    <row r="2213" spans="1:8" x14ac:dyDescent="0.25">
      <c r="A2213" t="s">
        <v>10154</v>
      </c>
      <c r="B2213" t="s">
        <v>10939</v>
      </c>
      <c r="C2213" t="str">
        <f>VLOOKUP(E2213,foul_type,2,FALSE)&amp;" , &lt;team&gt;'s "</f>
        <v xml:space="preserve"> Personal Foul , &lt;team&gt;'s </v>
      </c>
      <c r="D2213" t="s">
        <v>10940</v>
      </c>
      <c r="E2213" t="s">
        <v>10804</v>
      </c>
      <c r="F2213" t="s">
        <v>10917</v>
      </c>
      <c r="G2213" t="s">
        <v>10927</v>
      </c>
      <c r="H2213" t="str">
        <f t="shared" si="35"/>
        <v>&lt;player1&gt; Clear Path Foul. &lt;lname&gt;'s 4th Personal Foul , &lt;team&gt;'s 14th Team Foul.</v>
      </c>
    </row>
    <row r="2214" spans="1:8" x14ac:dyDescent="0.25">
      <c r="A2214" t="s">
        <v>10154</v>
      </c>
      <c r="B2214" t="s">
        <v>10939</v>
      </c>
      <c r="C2214" t="str">
        <f>VLOOKUP(E2214,foul_type,2,FALSE)&amp;" , &lt;team&gt;'s "</f>
        <v xml:space="preserve"> Personal Foul , &lt;team&gt;'s </v>
      </c>
      <c r="D2214" t="s">
        <v>10940</v>
      </c>
      <c r="E2214" t="s">
        <v>10805</v>
      </c>
      <c r="F2214" t="s">
        <v>10917</v>
      </c>
      <c r="G2214" t="s">
        <v>10927</v>
      </c>
      <c r="H2214" t="str">
        <f t="shared" si="35"/>
        <v>&lt;player1&gt; Inbound Foul. &lt;lname&gt;'s 4th Personal Foul , &lt;team&gt;'s 14th Team Foul.</v>
      </c>
    </row>
    <row r="2215" spans="1:8" x14ac:dyDescent="0.25">
      <c r="A2215" t="s">
        <v>10154</v>
      </c>
      <c r="B2215" t="s">
        <v>10939</v>
      </c>
      <c r="C2215" t="str">
        <f>VLOOKUP(E2215,foul_type,2,FALSE)&amp;" , &lt;team&gt;'s "</f>
        <v xml:space="preserve"> Personal Foul , &lt;team&gt;'s </v>
      </c>
      <c r="D2215" t="s">
        <v>10940</v>
      </c>
      <c r="E2215" t="s">
        <v>10806</v>
      </c>
      <c r="F2215" t="s">
        <v>10917</v>
      </c>
      <c r="G2215" t="s">
        <v>10927</v>
      </c>
      <c r="H2215" t="str">
        <f t="shared" si="35"/>
        <v>&lt;player1&gt; Foul. &lt;lname&gt;'s 4th Personal Foul , &lt;team&gt;'s 14th Team Foul.</v>
      </c>
    </row>
    <row r="2216" spans="1:8" x14ac:dyDescent="0.25">
      <c r="A2216" t="s">
        <v>10154</v>
      </c>
      <c r="B2216" t="s">
        <v>10939</v>
      </c>
      <c r="C2216" t="str">
        <f>VLOOKUP(E2216,foul_type,2,FALSE)&amp;" , &lt;team&gt;'s "</f>
        <v xml:space="preserve"> Personal Foul , &lt;team&gt;'s </v>
      </c>
      <c r="D2216" t="s">
        <v>10940</v>
      </c>
      <c r="E2216" t="s">
        <v>10809</v>
      </c>
      <c r="F2216" t="s">
        <v>10917</v>
      </c>
      <c r="G2216" t="s">
        <v>10927</v>
      </c>
      <c r="H2216" t="str">
        <f t="shared" si="35"/>
        <v>&lt;player1&gt; Punching Foul. &lt;lname&gt;'s 4th Personal Foul , &lt;team&gt;'s 14th Team Foul.</v>
      </c>
    </row>
    <row r="2217" spans="1:8" x14ac:dyDescent="0.25">
      <c r="A2217" t="s">
        <v>10154</v>
      </c>
      <c r="B2217" t="s">
        <v>10939</v>
      </c>
      <c r="C2217" t="str">
        <f>VLOOKUP(E2217,foul_type,2,FALSE)&amp;" , &lt;team&gt;'s "</f>
        <v xml:space="preserve"> Personal Foul , &lt;team&gt;'s </v>
      </c>
      <c r="D2217" t="s">
        <v>10940</v>
      </c>
      <c r="E2217" t="s">
        <v>10793</v>
      </c>
      <c r="F2217" t="s">
        <v>10918</v>
      </c>
      <c r="G2217" t="s">
        <v>10927</v>
      </c>
      <c r="H2217" t="str">
        <f t="shared" si="35"/>
        <v>&lt;player1&gt; Shooting Foul. &lt;lname&gt;'s 5th Personal Foul , &lt;team&gt;'s 14th Team Foul.</v>
      </c>
    </row>
    <row r="2218" spans="1:8" x14ac:dyDescent="0.25">
      <c r="A2218" t="s">
        <v>10154</v>
      </c>
      <c r="B2218" t="s">
        <v>10939</v>
      </c>
      <c r="C2218" t="str">
        <f>VLOOKUP(E2218,foul_type,2,FALSE)&amp;" , &lt;team&gt;'s "</f>
        <v xml:space="preserve"> Personal Foul , &lt;team&gt;'s </v>
      </c>
      <c r="D2218" t="s">
        <v>10940</v>
      </c>
      <c r="E2218" t="s">
        <v>10794</v>
      </c>
      <c r="F2218" t="s">
        <v>10918</v>
      </c>
      <c r="G2218" t="s">
        <v>10927</v>
      </c>
      <c r="H2218" t="str">
        <f t="shared" si="35"/>
        <v>&lt;player1&gt; Personal Foul. &lt;lname&gt;'s 5th Personal Foul , &lt;team&gt;'s 14th Team Foul.</v>
      </c>
    </row>
    <row r="2219" spans="1:8" x14ac:dyDescent="0.25">
      <c r="A2219" t="s">
        <v>10154</v>
      </c>
      <c r="B2219" t="s">
        <v>10939</v>
      </c>
      <c r="C2219" t="str">
        <f>VLOOKUP(E2219,foul_type,2,FALSE)&amp;" , &lt;team&gt;'s "</f>
        <v xml:space="preserve"> Personal Foul , &lt;team&gt;'s </v>
      </c>
      <c r="D2219" t="s">
        <v>10940</v>
      </c>
      <c r="E2219" t="s">
        <v>10795</v>
      </c>
      <c r="F2219" t="s">
        <v>10918</v>
      </c>
      <c r="G2219" t="s">
        <v>10927</v>
      </c>
      <c r="H2219" t="str">
        <f t="shared" si="35"/>
        <v>&lt;player1&gt; Offensive Foul. &lt;lname&gt;'s 5th Personal Foul , &lt;team&gt;'s 14th Team Foul.</v>
      </c>
    </row>
    <row r="2220" spans="1:8" x14ac:dyDescent="0.25">
      <c r="A2220" t="s">
        <v>10154</v>
      </c>
      <c r="B2220" t="s">
        <v>10939</v>
      </c>
      <c r="C2220" t="str">
        <f>VLOOKUP(E2220,foul_type,2,FALSE)&amp;" , &lt;team&gt;'s "</f>
        <v xml:space="preserve"> Personal Foul , &lt;team&gt;'s </v>
      </c>
      <c r="D2220" t="s">
        <v>10940</v>
      </c>
      <c r="E2220" t="s">
        <v>10796</v>
      </c>
      <c r="F2220" t="s">
        <v>10918</v>
      </c>
      <c r="G2220" t="s">
        <v>10927</v>
      </c>
      <c r="H2220" t="str">
        <f t="shared" si="35"/>
        <v>&lt;player1&gt; Illegal Defense Foul. &lt;lname&gt;'s 5th Personal Foul , &lt;team&gt;'s 14th Team Foul.</v>
      </c>
    </row>
    <row r="2221" spans="1:8" x14ac:dyDescent="0.25">
      <c r="A2221" t="s">
        <v>10154</v>
      </c>
      <c r="B2221" t="s">
        <v>10939</v>
      </c>
      <c r="C2221" t="str">
        <f>VLOOKUP(E2221,foul_type,2,FALSE)&amp;" , &lt;team&gt;'s "</f>
        <v xml:space="preserve"> Technical Foul , &lt;team&gt;'s </v>
      </c>
      <c r="D2221" t="s">
        <v>10940</v>
      </c>
      <c r="E2221" t="s">
        <v>10797</v>
      </c>
      <c r="F2221" t="s">
        <v>10918</v>
      </c>
      <c r="G2221" t="s">
        <v>10927</v>
      </c>
      <c r="H2221" t="str">
        <f t="shared" si="35"/>
        <v>&lt;player1&gt; Technical Foul. &lt;lname&gt;'s 5th Technical Foul , &lt;team&gt;'s 14th Team Foul.</v>
      </c>
    </row>
    <row r="2222" spans="1:8" x14ac:dyDescent="0.25">
      <c r="A2222" t="s">
        <v>10154</v>
      </c>
      <c r="B2222" t="s">
        <v>10939</v>
      </c>
      <c r="C2222" t="str">
        <f>VLOOKUP(E2222,foul_type,2,FALSE)&amp;" , &lt;team&gt;'s "</f>
        <v xml:space="preserve"> Personal Foul , &lt;team&gt;'s </v>
      </c>
      <c r="D2222" t="s">
        <v>10940</v>
      </c>
      <c r="E2222" t="s">
        <v>10798</v>
      </c>
      <c r="F2222" t="s">
        <v>10918</v>
      </c>
      <c r="G2222" t="s">
        <v>10927</v>
      </c>
      <c r="H2222" t="str">
        <f t="shared" si="35"/>
        <v>&lt;player1&gt; Loose Ball Foul. &lt;lname&gt;'s 5th Personal Foul , &lt;team&gt;'s 14th Team Foul.</v>
      </c>
    </row>
    <row r="2223" spans="1:8" x14ac:dyDescent="0.25">
      <c r="A2223" t="s">
        <v>10154</v>
      </c>
      <c r="B2223" t="s">
        <v>10939</v>
      </c>
      <c r="C2223" t="str">
        <f>VLOOKUP(E2223,foul_type,2,FALSE)&amp;" , &lt;team&gt;'s "</f>
        <v xml:space="preserve"> Flagrant Foul , &lt;team&gt;'s </v>
      </c>
      <c r="D2223" t="s">
        <v>10940</v>
      </c>
      <c r="E2223" t="s">
        <v>10799</v>
      </c>
      <c r="F2223" t="s">
        <v>10918</v>
      </c>
      <c r="G2223" t="s">
        <v>10927</v>
      </c>
      <c r="H2223" t="str">
        <f t="shared" si="35"/>
        <v>&lt;player1&gt; Flagrant Foul Type 2. &lt;lname&gt;'s 5th Flagrant Foul , &lt;team&gt;'s 14th Team Foul.</v>
      </c>
    </row>
    <row r="2224" spans="1:8" x14ac:dyDescent="0.25">
      <c r="A2224" t="s">
        <v>10154</v>
      </c>
      <c r="B2224" t="s">
        <v>10939</v>
      </c>
      <c r="C2224" t="str">
        <f>VLOOKUP(E2224,foul_type,2,FALSE)&amp;" , &lt;team&gt;'s "</f>
        <v xml:space="preserve"> Personal Foul , &lt;team&gt;'s </v>
      </c>
      <c r="D2224" t="s">
        <v>10940</v>
      </c>
      <c r="E2224" t="s">
        <v>10800</v>
      </c>
      <c r="F2224" t="s">
        <v>10918</v>
      </c>
      <c r="G2224" t="s">
        <v>10927</v>
      </c>
      <c r="H2224" t="str">
        <f t="shared" si="35"/>
        <v>&lt;player1&gt; Away From Ball Foul. &lt;lname&gt;'s 5th Personal Foul , &lt;team&gt;'s 14th Team Foul.</v>
      </c>
    </row>
    <row r="2225" spans="1:8" x14ac:dyDescent="0.25">
      <c r="A2225" t="s">
        <v>10154</v>
      </c>
      <c r="B2225" t="s">
        <v>10939</v>
      </c>
      <c r="C2225" t="str">
        <f>VLOOKUP(E2225,foul_type,2,FALSE)&amp;" , &lt;team&gt;'s "</f>
        <v xml:space="preserve"> Personal Foul , &lt;team&gt;'s </v>
      </c>
      <c r="D2225" t="s">
        <v>10940</v>
      </c>
      <c r="E2225" t="s">
        <v>10801</v>
      </c>
      <c r="F2225" t="s">
        <v>10918</v>
      </c>
      <c r="G2225" t="s">
        <v>10927</v>
      </c>
      <c r="H2225" t="str">
        <f t="shared" si="35"/>
        <v>&lt;player1&gt; Hanging on Rim Foul. &lt;lname&gt;'s 5th Personal Foul , &lt;team&gt;'s 14th Team Foul.</v>
      </c>
    </row>
    <row r="2226" spans="1:8" x14ac:dyDescent="0.25">
      <c r="A2226" t="s">
        <v>10154</v>
      </c>
      <c r="B2226" t="s">
        <v>10939</v>
      </c>
      <c r="C2226" t="str">
        <f>VLOOKUP(E2226,foul_type,2,FALSE)&amp;" , &lt;team&gt;'s "</f>
        <v xml:space="preserve"> Personal Foul , &lt;team&gt;'s </v>
      </c>
      <c r="D2226" t="s">
        <v>10940</v>
      </c>
      <c r="E2226" t="s">
        <v>10802</v>
      </c>
      <c r="F2226" t="s">
        <v>10918</v>
      </c>
      <c r="G2226" t="s">
        <v>10927</v>
      </c>
      <c r="H2226" t="str">
        <f t="shared" si="35"/>
        <v>&lt;player1&gt; Elbow Foul. &lt;lname&gt;'s 5th Personal Foul , &lt;team&gt;'s 14th Team Foul.</v>
      </c>
    </row>
    <row r="2227" spans="1:8" x14ac:dyDescent="0.25">
      <c r="A2227" t="s">
        <v>10154</v>
      </c>
      <c r="B2227" t="s">
        <v>10939</v>
      </c>
      <c r="C2227" t="str">
        <f>VLOOKUP(E2227,foul_type,2,FALSE)&amp;" , &lt;team&gt;'s "</f>
        <v xml:space="preserve"> Flagrant Foul , &lt;team&gt;'s </v>
      </c>
      <c r="D2227" t="s">
        <v>10940</v>
      </c>
      <c r="E2227" t="s">
        <v>10803</v>
      </c>
      <c r="F2227" t="s">
        <v>10918</v>
      </c>
      <c r="G2227" t="s">
        <v>10927</v>
      </c>
      <c r="H2227" t="str">
        <f t="shared" si="35"/>
        <v>&lt;player1&gt; Flagrant Foul Type 1. &lt;lname&gt;'s 5th Flagrant Foul , &lt;team&gt;'s 14th Team Foul.</v>
      </c>
    </row>
    <row r="2228" spans="1:8" x14ac:dyDescent="0.25">
      <c r="A2228" t="s">
        <v>10154</v>
      </c>
      <c r="B2228" t="s">
        <v>10939</v>
      </c>
      <c r="C2228" t="str">
        <f>VLOOKUP(E2228,foul_type,2,FALSE)&amp;" , &lt;team&gt;'s "</f>
        <v xml:space="preserve"> Personal Foul , &lt;team&gt;'s </v>
      </c>
      <c r="D2228" t="s">
        <v>10940</v>
      </c>
      <c r="E2228" t="s">
        <v>10804</v>
      </c>
      <c r="F2228" t="s">
        <v>10918</v>
      </c>
      <c r="G2228" t="s">
        <v>10927</v>
      </c>
      <c r="H2228" t="str">
        <f t="shared" si="35"/>
        <v>&lt;player1&gt; Clear Path Foul. &lt;lname&gt;'s 5th Personal Foul , &lt;team&gt;'s 14th Team Foul.</v>
      </c>
    </row>
    <row r="2229" spans="1:8" x14ac:dyDescent="0.25">
      <c r="A2229" t="s">
        <v>10154</v>
      </c>
      <c r="B2229" t="s">
        <v>10939</v>
      </c>
      <c r="C2229" t="str">
        <f>VLOOKUP(E2229,foul_type,2,FALSE)&amp;" , &lt;team&gt;'s "</f>
        <v xml:space="preserve"> Personal Foul , &lt;team&gt;'s </v>
      </c>
      <c r="D2229" t="s">
        <v>10940</v>
      </c>
      <c r="E2229" t="s">
        <v>10805</v>
      </c>
      <c r="F2229" t="s">
        <v>10918</v>
      </c>
      <c r="G2229" t="s">
        <v>10927</v>
      </c>
      <c r="H2229" t="str">
        <f t="shared" si="35"/>
        <v>&lt;player1&gt; Inbound Foul. &lt;lname&gt;'s 5th Personal Foul , &lt;team&gt;'s 14th Team Foul.</v>
      </c>
    </row>
    <row r="2230" spans="1:8" x14ac:dyDescent="0.25">
      <c r="A2230" t="s">
        <v>10154</v>
      </c>
      <c r="B2230" t="s">
        <v>10939</v>
      </c>
      <c r="C2230" t="str">
        <f>VLOOKUP(E2230,foul_type,2,FALSE)&amp;" , &lt;team&gt;'s "</f>
        <v xml:space="preserve"> Personal Foul , &lt;team&gt;'s </v>
      </c>
      <c r="D2230" t="s">
        <v>10940</v>
      </c>
      <c r="E2230" t="s">
        <v>10806</v>
      </c>
      <c r="F2230" t="s">
        <v>10918</v>
      </c>
      <c r="G2230" t="s">
        <v>10927</v>
      </c>
      <c r="H2230" t="str">
        <f t="shared" si="35"/>
        <v>&lt;player1&gt; Foul. &lt;lname&gt;'s 5th Personal Foul , &lt;team&gt;'s 14th Team Foul.</v>
      </c>
    </row>
    <row r="2231" spans="1:8" x14ac:dyDescent="0.25">
      <c r="A2231" t="s">
        <v>10154</v>
      </c>
      <c r="B2231" t="s">
        <v>10939</v>
      </c>
      <c r="C2231" t="str">
        <f>VLOOKUP(E2231,foul_type,2,FALSE)&amp;" , &lt;team&gt;'s "</f>
        <v xml:space="preserve"> Personal Foul , &lt;team&gt;'s </v>
      </c>
      <c r="D2231" t="s">
        <v>10940</v>
      </c>
      <c r="E2231" t="s">
        <v>10809</v>
      </c>
      <c r="F2231" t="s">
        <v>10918</v>
      </c>
      <c r="G2231" t="s">
        <v>10927</v>
      </c>
      <c r="H2231" t="str">
        <f t="shared" si="35"/>
        <v>&lt;player1&gt; Punching Foul. &lt;lname&gt;'s 5th Personal Foul , &lt;team&gt;'s 14th Team Foul.</v>
      </c>
    </row>
    <row r="2232" spans="1:8" x14ac:dyDescent="0.25">
      <c r="A2232" t="s">
        <v>10154</v>
      </c>
      <c r="B2232" t="s">
        <v>10939</v>
      </c>
      <c r="C2232" t="str">
        <f>VLOOKUP(E2232,foul_type,2,FALSE)&amp;" , &lt;team&gt;'s "</f>
        <v xml:space="preserve"> Personal Foul , &lt;team&gt;'s </v>
      </c>
      <c r="D2232" t="s">
        <v>10940</v>
      </c>
      <c r="E2232" t="s">
        <v>10793</v>
      </c>
      <c r="F2232" t="s">
        <v>10919</v>
      </c>
      <c r="G2232" t="s">
        <v>10927</v>
      </c>
      <c r="H2232" t="str">
        <f t="shared" si="35"/>
        <v>&lt;player1&gt; Shooting Foul. &lt;lname&gt;'s 6th Personal Foul , &lt;team&gt;'s 14th Team Foul.</v>
      </c>
    </row>
    <row r="2233" spans="1:8" x14ac:dyDescent="0.25">
      <c r="A2233" t="s">
        <v>10154</v>
      </c>
      <c r="B2233" t="s">
        <v>10939</v>
      </c>
      <c r="C2233" t="str">
        <f>VLOOKUP(E2233,foul_type,2,FALSE)&amp;" , &lt;team&gt;'s "</f>
        <v xml:space="preserve"> Personal Foul , &lt;team&gt;'s </v>
      </c>
      <c r="D2233" t="s">
        <v>10940</v>
      </c>
      <c r="E2233" t="s">
        <v>10794</v>
      </c>
      <c r="F2233" t="s">
        <v>10919</v>
      </c>
      <c r="G2233" t="s">
        <v>10927</v>
      </c>
      <c r="H2233" t="str">
        <f t="shared" si="35"/>
        <v>&lt;player1&gt; Personal Foul. &lt;lname&gt;'s 6th Personal Foul , &lt;team&gt;'s 14th Team Foul.</v>
      </c>
    </row>
    <row r="2234" spans="1:8" x14ac:dyDescent="0.25">
      <c r="A2234" t="s">
        <v>10154</v>
      </c>
      <c r="B2234" t="s">
        <v>10939</v>
      </c>
      <c r="C2234" t="str">
        <f>VLOOKUP(E2234,foul_type,2,FALSE)&amp;" , &lt;team&gt;'s "</f>
        <v xml:space="preserve"> Personal Foul , &lt;team&gt;'s </v>
      </c>
      <c r="D2234" t="s">
        <v>10940</v>
      </c>
      <c r="E2234" t="s">
        <v>10795</v>
      </c>
      <c r="F2234" t="s">
        <v>10919</v>
      </c>
      <c r="G2234" t="s">
        <v>10927</v>
      </c>
      <c r="H2234" t="str">
        <f t="shared" si="35"/>
        <v>&lt;player1&gt; Offensive Foul. &lt;lname&gt;'s 6th Personal Foul , &lt;team&gt;'s 14th Team Foul.</v>
      </c>
    </row>
    <row r="2235" spans="1:8" x14ac:dyDescent="0.25">
      <c r="A2235" t="s">
        <v>10154</v>
      </c>
      <c r="B2235" t="s">
        <v>10939</v>
      </c>
      <c r="C2235" t="str">
        <f>VLOOKUP(E2235,foul_type,2,FALSE)&amp;" , &lt;team&gt;'s "</f>
        <v xml:space="preserve"> Personal Foul , &lt;team&gt;'s </v>
      </c>
      <c r="D2235" t="s">
        <v>10940</v>
      </c>
      <c r="E2235" t="s">
        <v>10796</v>
      </c>
      <c r="F2235" t="s">
        <v>10919</v>
      </c>
      <c r="G2235" t="s">
        <v>10927</v>
      </c>
      <c r="H2235" t="str">
        <f t="shared" si="35"/>
        <v>&lt;player1&gt; Illegal Defense Foul. &lt;lname&gt;'s 6th Personal Foul , &lt;team&gt;'s 14th Team Foul.</v>
      </c>
    </row>
    <row r="2236" spans="1:8" x14ac:dyDescent="0.25">
      <c r="A2236" t="s">
        <v>10154</v>
      </c>
      <c r="B2236" t="s">
        <v>10939</v>
      </c>
      <c r="C2236" t="str">
        <f>VLOOKUP(E2236,foul_type,2,FALSE)&amp;" , &lt;team&gt;'s "</f>
        <v xml:space="preserve"> Technical Foul , &lt;team&gt;'s </v>
      </c>
      <c r="D2236" t="s">
        <v>10940</v>
      </c>
      <c r="E2236" t="s">
        <v>10797</v>
      </c>
      <c r="F2236" t="s">
        <v>10919</v>
      </c>
      <c r="G2236" t="s">
        <v>10927</v>
      </c>
      <c r="H2236" t="str">
        <f t="shared" si="35"/>
        <v>&lt;player1&gt; Technical Foul. &lt;lname&gt;'s 6th Technical Foul , &lt;team&gt;'s 14th Team Foul.</v>
      </c>
    </row>
    <row r="2237" spans="1:8" x14ac:dyDescent="0.25">
      <c r="A2237" t="s">
        <v>10154</v>
      </c>
      <c r="B2237" t="s">
        <v>10939</v>
      </c>
      <c r="C2237" t="str">
        <f>VLOOKUP(E2237,foul_type,2,FALSE)&amp;" , &lt;team&gt;'s "</f>
        <v xml:space="preserve"> Personal Foul , &lt;team&gt;'s </v>
      </c>
      <c r="D2237" t="s">
        <v>10940</v>
      </c>
      <c r="E2237" t="s">
        <v>10798</v>
      </c>
      <c r="F2237" t="s">
        <v>10919</v>
      </c>
      <c r="G2237" t="s">
        <v>10927</v>
      </c>
      <c r="H2237" t="str">
        <f t="shared" si="35"/>
        <v>&lt;player1&gt; Loose Ball Foul. &lt;lname&gt;'s 6th Personal Foul , &lt;team&gt;'s 14th Team Foul.</v>
      </c>
    </row>
    <row r="2238" spans="1:8" x14ac:dyDescent="0.25">
      <c r="A2238" t="s">
        <v>10154</v>
      </c>
      <c r="B2238" t="s">
        <v>10939</v>
      </c>
      <c r="C2238" t="str">
        <f>VLOOKUP(E2238,foul_type,2,FALSE)&amp;" , &lt;team&gt;'s "</f>
        <v xml:space="preserve"> Flagrant Foul , &lt;team&gt;'s </v>
      </c>
      <c r="D2238" t="s">
        <v>10940</v>
      </c>
      <c r="E2238" t="s">
        <v>10799</v>
      </c>
      <c r="F2238" t="s">
        <v>10919</v>
      </c>
      <c r="G2238" t="s">
        <v>10927</v>
      </c>
      <c r="H2238" t="str">
        <f t="shared" si="35"/>
        <v>&lt;player1&gt; Flagrant Foul Type 2. &lt;lname&gt;'s 6th Flagrant Foul , &lt;team&gt;'s 14th Team Foul.</v>
      </c>
    </row>
    <row r="2239" spans="1:8" x14ac:dyDescent="0.25">
      <c r="A2239" t="s">
        <v>10154</v>
      </c>
      <c r="B2239" t="s">
        <v>10939</v>
      </c>
      <c r="C2239" t="str">
        <f>VLOOKUP(E2239,foul_type,2,FALSE)&amp;" , &lt;team&gt;'s "</f>
        <v xml:space="preserve"> Personal Foul , &lt;team&gt;'s </v>
      </c>
      <c r="D2239" t="s">
        <v>10940</v>
      </c>
      <c r="E2239" t="s">
        <v>10800</v>
      </c>
      <c r="F2239" t="s">
        <v>10919</v>
      </c>
      <c r="G2239" t="s">
        <v>10927</v>
      </c>
      <c r="H2239" t="str">
        <f t="shared" si="35"/>
        <v>&lt;player1&gt; Away From Ball Foul. &lt;lname&gt;'s 6th Personal Foul , &lt;team&gt;'s 14th Team Foul.</v>
      </c>
    </row>
    <row r="2240" spans="1:8" x14ac:dyDescent="0.25">
      <c r="A2240" t="s">
        <v>10154</v>
      </c>
      <c r="B2240" t="s">
        <v>10939</v>
      </c>
      <c r="C2240" t="str">
        <f>VLOOKUP(E2240,foul_type,2,FALSE)&amp;" , &lt;team&gt;'s "</f>
        <v xml:space="preserve"> Personal Foul , &lt;team&gt;'s </v>
      </c>
      <c r="D2240" t="s">
        <v>10940</v>
      </c>
      <c r="E2240" t="s">
        <v>10801</v>
      </c>
      <c r="F2240" t="s">
        <v>10919</v>
      </c>
      <c r="G2240" t="s">
        <v>10927</v>
      </c>
      <c r="H2240" t="str">
        <f t="shared" si="35"/>
        <v>&lt;player1&gt; Hanging on Rim Foul. &lt;lname&gt;'s 6th Personal Foul , &lt;team&gt;'s 14th Team Foul.</v>
      </c>
    </row>
    <row r="2241" spans="1:8" x14ac:dyDescent="0.25">
      <c r="A2241" t="s">
        <v>10154</v>
      </c>
      <c r="B2241" t="s">
        <v>10939</v>
      </c>
      <c r="C2241" t="str">
        <f>VLOOKUP(E2241,foul_type,2,FALSE)&amp;" , &lt;team&gt;'s "</f>
        <v xml:space="preserve"> Personal Foul , &lt;team&gt;'s </v>
      </c>
      <c r="D2241" t="s">
        <v>10940</v>
      </c>
      <c r="E2241" t="s">
        <v>10802</v>
      </c>
      <c r="F2241" t="s">
        <v>10919</v>
      </c>
      <c r="G2241" t="s">
        <v>10927</v>
      </c>
      <c r="H2241" t="str">
        <f t="shared" si="35"/>
        <v>&lt;player1&gt; Elbow Foul. &lt;lname&gt;'s 6th Personal Foul , &lt;team&gt;'s 14th Team Foul.</v>
      </c>
    </row>
    <row r="2242" spans="1:8" x14ac:dyDescent="0.25">
      <c r="A2242" t="s">
        <v>10154</v>
      </c>
      <c r="B2242" t="s">
        <v>10939</v>
      </c>
      <c r="C2242" t="str">
        <f>VLOOKUP(E2242,foul_type,2,FALSE)&amp;" , &lt;team&gt;'s "</f>
        <v xml:space="preserve"> Flagrant Foul , &lt;team&gt;'s </v>
      </c>
      <c r="D2242" t="s">
        <v>10940</v>
      </c>
      <c r="E2242" t="s">
        <v>10803</v>
      </c>
      <c r="F2242" t="s">
        <v>10919</v>
      </c>
      <c r="G2242" t="s">
        <v>10927</v>
      </c>
      <c r="H2242" t="str">
        <f t="shared" si="35"/>
        <v>&lt;player1&gt; Flagrant Foul Type 1. &lt;lname&gt;'s 6th Flagrant Foul , &lt;team&gt;'s 14th Team Foul.</v>
      </c>
    </row>
    <row r="2243" spans="1:8" x14ac:dyDescent="0.25">
      <c r="A2243" t="s">
        <v>10154</v>
      </c>
      <c r="B2243" t="s">
        <v>10939</v>
      </c>
      <c r="C2243" t="str">
        <f>VLOOKUP(E2243,foul_type,2,FALSE)&amp;" , &lt;team&gt;'s "</f>
        <v xml:space="preserve"> Personal Foul , &lt;team&gt;'s </v>
      </c>
      <c r="D2243" t="s">
        <v>10940</v>
      </c>
      <c r="E2243" t="s">
        <v>10804</v>
      </c>
      <c r="F2243" t="s">
        <v>10919</v>
      </c>
      <c r="G2243" t="s">
        <v>10927</v>
      </c>
      <c r="H2243" t="str">
        <f t="shared" si="35"/>
        <v>&lt;player1&gt; Clear Path Foul. &lt;lname&gt;'s 6th Personal Foul , &lt;team&gt;'s 14th Team Foul.</v>
      </c>
    </row>
    <row r="2244" spans="1:8" x14ac:dyDescent="0.25">
      <c r="A2244" t="s">
        <v>10154</v>
      </c>
      <c r="B2244" t="s">
        <v>10939</v>
      </c>
      <c r="C2244" t="str">
        <f>VLOOKUP(E2244,foul_type,2,FALSE)&amp;" , &lt;team&gt;'s "</f>
        <v xml:space="preserve"> Personal Foul , &lt;team&gt;'s </v>
      </c>
      <c r="D2244" t="s">
        <v>10940</v>
      </c>
      <c r="E2244" t="s">
        <v>10805</v>
      </c>
      <c r="F2244" t="s">
        <v>10919</v>
      </c>
      <c r="G2244" t="s">
        <v>10927</v>
      </c>
      <c r="H2244" t="str">
        <f t="shared" si="35"/>
        <v>&lt;player1&gt; Inbound Foul. &lt;lname&gt;'s 6th Personal Foul , &lt;team&gt;'s 14th Team Foul.</v>
      </c>
    </row>
    <row r="2245" spans="1:8" x14ac:dyDescent="0.25">
      <c r="A2245" t="s">
        <v>10154</v>
      </c>
      <c r="B2245" t="s">
        <v>10939</v>
      </c>
      <c r="C2245" t="str">
        <f>VLOOKUP(E2245,foul_type,2,FALSE)&amp;" , &lt;team&gt;'s "</f>
        <v xml:space="preserve"> Personal Foul , &lt;team&gt;'s </v>
      </c>
      <c r="D2245" t="s">
        <v>10940</v>
      </c>
      <c r="E2245" t="s">
        <v>10806</v>
      </c>
      <c r="F2245" t="s">
        <v>10919</v>
      </c>
      <c r="G2245" t="s">
        <v>10927</v>
      </c>
      <c r="H2245" t="str">
        <f t="shared" si="35"/>
        <v>&lt;player1&gt; Foul. &lt;lname&gt;'s 6th Personal Foul , &lt;team&gt;'s 14th Team Foul.</v>
      </c>
    </row>
    <row r="2246" spans="1:8" x14ac:dyDescent="0.25">
      <c r="A2246" t="s">
        <v>10154</v>
      </c>
      <c r="B2246" t="s">
        <v>10939</v>
      </c>
      <c r="C2246" t="str">
        <f>VLOOKUP(E2246,foul_type,2,FALSE)&amp;" , &lt;team&gt;'s "</f>
        <v xml:space="preserve"> Personal Foul , &lt;team&gt;'s </v>
      </c>
      <c r="D2246" t="s">
        <v>10940</v>
      </c>
      <c r="E2246" t="s">
        <v>10809</v>
      </c>
      <c r="F2246" t="s">
        <v>10919</v>
      </c>
      <c r="G2246" t="s">
        <v>10927</v>
      </c>
      <c r="H2246" t="str">
        <f t="shared" si="35"/>
        <v>&lt;player1&gt; Punching Foul. &lt;lname&gt;'s 6th Personal Foul , &lt;team&gt;'s 14th Team Foul.</v>
      </c>
    </row>
    <row r="2247" spans="1:8" x14ac:dyDescent="0.25">
      <c r="A2247" t="s">
        <v>10154</v>
      </c>
      <c r="B2247" t="s">
        <v>10939</v>
      </c>
      <c r="C2247" t="str">
        <f>VLOOKUP(E2247,foul_type,2,FALSE)&amp;" , &lt;team&gt;'s "</f>
        <v xml:space="preserve"> Personal Foul , &lt;team&gt;'s </v>
      </c>
      <c r="D2247" t="s">
        <v>10940</v>
      </c>
      <c r="E2247" t="s">
        <v>10793</v>
      </c>
      <c r="F2247" t="s">
        <v>10920</v>
      </c>
      <c r="G2247" t="s">
        <v>10927</v>
      </c>
      <c r="H2247" t="str">
        <f t="shared" si="35"/>
        <v>&lt;player1&gt; Shooting Foul. &lt;lname&gt;'s 7th Personal Foul , &lt;team&gt;'s 14th Team Foul.</v>
      </c>
    </row>
    <row r="2248" spans="1:8" x14ac:dyDescent="0.25">
      <c r="A2248" t="s">
        <v>10154</v>
      </c>
      <c r="B2248" t="s">
        <v>10939</v>
      </c>
      <c r="C2248" t="str">
        <f>VLOOKUP(E2248,foul_type,2,FALSE)&amp;" , &lt;team&gt;'s "</f>
        <v xml:space="preserve"> Personal Foul , &lt;team&gt;'s </v>
      </c>
      <c r="D2248" t="s">
        <v>10940</v>
      </c>
      <c r="E2248" t="s">
        <v>10794</v>
      </c>
      <c r="F2248" t="s">
        <v>10920</v>
      </c>
      <c r="G2248" t="s">
        <v>10927</v>
      </c>
      <c r="H2248" t="str">
        <f t="shared" si="35"/>
        <v>&lt;player1&gt; Personal Foul. &lt;lname&gt;'s 7th Personal Foul , &lt;team&gt;'s 14th Team Foul.</v>
      </c>
    </row>
    <row r="2249" spans="1:8" x14ac:dyDescent="0.25">
      <c r="A2249" t="s">
        <v>10154</v>
      </c>
      <c r="B2249" t="s">
        <v>10939</v>
      </c>
      <c r="C2249" t="str">
        <f>VLOOKUP(E2249,foul_type,2,FALSE)&amp;" , &lt;team&gt;'s "</f>
        <v xml:space="preserve"> Personal Foul , &lt;team&gt;'s </v>
      </c>
      <c r="D2249" t="s">
        <v>10940</v>
      </c>
      <c r="E2249" t="s">
        <v>10795</v>
      </c>
      <c r="F2249" t="s">
        <v>10920</v>
      </c>
      <c r="G2249" t="s">
        <v>10927</v>
      </c>
      <c r="H2249" t="str">
        <f t="shared" si="35"/>
        <v>&lt;player1&gt; Offensive Foul. &lt;lname&gt;'s 7th Personal Foul , &lt;team&gt;'s 14th Team Foul.</v>
      </c>
    </row>
    <row r="2250" spans="1:8" x14ac:dyDescent="0.25">
      <c r="A2250" t="s">
        <v>10154</v>
      </c>
      <c r="B2250" t="s">
        <v>10939</v>
      </c>
      <c r="C2250" t="str">
        <f>VLOOKUP(E2250,foul_type,2,FALSE)&amp;" , &lt;team&gt;'s "</f>
        <v xml:space="preserve"> Personal Foul , &lt;team&gt;'s </v>
      </c>
      <c r="D2250" t="s">
        <v>10940</v>
      </c>
      <c r="E2250" t="s">
        <v>10796</v>
      </c>
      <c r="F2250" t="s">
        <v>10920</v>
      </c>
      <c r="G2250" t="s">
        <v>10927</v>
      </c>
      <c r="H2250" t="str">
        <f t="shared" si="35"/>
        <v>&lt;player1&gt; Illegal Defense Foul. &lt;lname&gt;'s 7th Personal Foul , &lt;team&gt;'s 14th Team Foul.</v>
      </c>
    </row>
    <row r="2251" spans="1:8" x14ac:dyDescent="0.25">
      <c r="A2251" t="s">
        <v>10154</v>
      </c>
      <c r="B2251" t="s">
        <v>10939</v>
      </c>
      <c r="C2251" t="str">
        <f>VLOOKUP(E2251,foul_type,2,FALSE)&amp;" , &lt;team&gt;'s "</f>
        <v xml:space="preserve"> Technical Foul , &lt;team&gt;'s </v>
      </c>
      <c r="D2251" t="s">
        <v>10940</v>
      </c>
      <c r="E2251" t="s">
        <v>10797</v>
      </c>
      <c r="F2251" t="s">
        <v>10920</v>
      </c>
      <c r="G2251" t="s">
        <v>10927</v>
      </c>
      <c r="H2251" t="str">
        <f t="shared" si="35"/>
        <v>&lt;player1&gt; Technical Foul. &lt;lname&gt;'s 7th Technical Foul , &lt;team&gt;'s 14th Team Foul.</v>
      </c>
    </row>
    <row r="2252" spans="1:8" x14ac:dyDescent="0.25">
      <c r="A2252" t="s">
        <v>10154</v>
      </c>
      <c r="B2252" t="s">
        <v>10939</v>
      </c>
      <c r="C2252" t="str">
        <f>VLOOKUP(E2252,foul_type,2,FALSE)&amp;" , &lt;team&gt;'s "</f>
        <v xml:space="preserve"> Personal Foul , &lt;team&gt;'s </v>
      </c>
      <c r="D2252" t="s">
        <v>10940</v>
      </c>
      <c r="E2252" t="s">
        <v>10798</v>
      </c>
      <c r="F2252" t="s">
        <v>10920</v>
      </c>
      <c r="G2252" t="s">
        <v>10927</v>
      </c>
      <c r="H2252" t="str">
        <f t="shared" si="35"/>
        <v>&lt;player1&gt; Loose Ball Foul. &lt;lname&gt;'s 7th Personal Foul , &lt;team&gt;'s 14th Team Foul.</v>
      </c>
    </row>
    <row r="2253" spans="1:8" x14ac:dyDescent="0.25">
      <c r="A2253" t="s">
        <v>10154</v>
      </c>
      <c r="B2253" t="s">
        <v>10939</v>
      </c>
      <c r="C2253" t="str">
        <f>VLOOKUP(E2253,foul_type,2,FALSE)&amp;" , &lt;team&gt;'s "</f>
        <v xml:space="preserve"> Flagrant Foul , &lt;team&gt;'s </v>
      </c>
      <c r="D2253" t="s">
        <v>10940</v>
      </c>
      <c r="E2253" t="s">
        <v>10799</v>
      </c>
      <c r="F2253" t="s">
        <v>10920</v>
      </c>
      <c r="G2253" t="s">
        <v>10927</v>
      </c>
      <c r="H2253" t="str">
        <f t="shared" ref="H2253:H2316" si="36">+CONCATENATE(A2253,E2253,B2253,F2253,C2253,G2253,D2253)</f>
        <v>&lt;player1&gt; Flagrant Foul Type 2. &lt;lname&gt;'s 7th Flagrant Foul , &lt;team&gt;'s 14th Team Foul.</v>
      </c>
    </row>
    <row r="2254" spans="1:8" x14ac:dyDescent="0.25">
      <c r="A2254" t="s">
        <v>10154</v>
      </c>
      <c r="B2254" t="s">
        <v>10939</v>
      </c>
      <c r="C2254" t="str">
        <f>VLOOKUP(E2254,foul_type,2,FALSE)&amp;" , &lt;team&gt;'s "</f>
        <v xml:space="preserve"> Personal Foul , &lt;team&gt;'s </v>
      </c>
      <c r="D2254" t="s">
        <v>10940</v>
      </c>
      <c r="E2254" t="s">
        <v>10800</v>
      </c>
      <c r="F2254" t="s">
        <v>10920</v>
      </c>
      <c r="G2254" t="s">
        <v>10927</v>
      </c>
      <c r="H2254" t="str">
        <f t="shared" si="36"/>
        <v>&lt;player1&gt; Away From Ball Foul. &lt;lname&gt;'s 7th Personal Foul , &lt;team&gt;'s 14th Team Foul.</v>
      </c>
    </row>
    <row r="2255" spans="1:8" x14ac:dyDescent="0.25">
      <c r="A2255" t="s">
        <v>10154</v>
      </c>
      <c r="B2255" t="s">
        <v>10939</v>
      </c>
      <c r="C2255" t="str">
        <f>VLOOKUP(E2255,foul_type,2,FALSE)&amp;" , &lt;team&gt;'s "</f>
        <v xml:space="preserve"> Personal Foul , &lt;team&gt;'s </v>
      </c>
      <c r="D2255" t="s">
        <v>10940</v>
      </c>
      <c r="E2255" t="s">
        <v>10801</v>
      </c>
      <c r="F2255" t="s">
        <v>10920</v>
      </c>
      <c r="G2255" t="s">
        <v>10927</v>
      </c>
      <c r="H2255" t="str">
        <f t="shared" si="36"/>
        <v>&lt;player1&gt; Hanging on Rim Foul. &lt;lname&gt;'s 7th Personal Foul , &lt;team&gt;'s 14th Team Foul.</v>
      </c>
    </row>
    <row r="2256" spans="1:8" x14ac:dyDescent="0.25">
      <c r="A2256" t="s">
        <v>10154</v>
      </c>
      <c r="B2256" t="s">
        <v>10939</v>
      </c>
      <c r="C2256" t="str">
        <f>VLOOKUP(E2256,foul_type,2,FALSE)&amp;" , &lt;team&gt;'s "</f>
        <v xml:space="preserve"> Personal Foul , &lt;team&gt;'s </v>
      </c>
      <c r="D2256" t="s">
        <v>10940</v>
      </c>
      <c r="E2256" t="s">
        <v>10802</v>
      </c>
      <c r="F2256" t="s">
        <v>10920</v>
      </c>
      <c r="G2256" t="s">
        <v>10927</v>
      </c>
      <c r="H2256" t="str">
        <f t="shared" si="36"/>
        <v>&lt;player1&gt; Elbow Foul. &lt;lname&gt;'s 7th Personal Foul , &lt;team&gt;'s 14th Team Foul.</v>
      </c>
    </row>
    <row r="2257" spans="1:8" x14ac:dyDescent="0.25">
      <c r="A2257" t="s">
        <v>10154</v>
      </c>
      <c r="B2257" t="s">
        <v>10939</v>
      </c>
      <c r="C2257" t="str">
        <f>VLOOKUP(E2257,foul_type,2,FALSE)&amp;" , &lt;team&gt;'s "</f>
        <v xml:space="preserve"> Flagrant Foul , &lt;team&gt;'s </v>
      </c>
      <c r="D2257" t="s">
        <v>10940</v>
      </c>
      <c r="E2257" t="s">
        <v>10803</v>
      </c>
      <c r="F2257" t="s">
        <v>10920</v>
      </c>
      <c r="G2257" t="s">
        <v>10927</v>
      </c>
      <c r="H2257" t="str">
        <f t="shared" si="36"/>
        <v>&lt;player1&gt; Flagrant Foul Type 1. &lt;lname&gt;'s 7th Flagrant Foul , &lt;team&gt;'s 14th Team Foul.</v>
      </c>
    </row>
    <row r="2258" spans="1:8" x14ac:dyDescent="0.25">
      <c r="A2258" t="s">
        <v>10154</v>
      </c>
      <c r="B2258" t="s">
        <v>10939</v>
      </c>
      <c r="C2258" t="str">
        <f>VLOOKUP(E2258,foul_type,2,FALSE)&amp;" , &lt;team&gt;'s "</f>
        <v xml:space="preserve"> Personal Foul , &lt;team&gt;'s </v>
      </c>
      <c r="D2258" t="s">
        <v>10940</v>
      </c>
      <c r="E2258" t="s">
        <v>10804</v>
      </c>
      <c r="F2258" t="s">
        <v>10920</v>
      </c>
      <c r="G2258" t="s">
        <v>10927</v>
      </c>
      <c r="H2258" t="str">
        <f t="shared" si="36"/>
        <v>&lt;player1&gt; Clear Path Foul. &lt;lname&gt;'s 7th Personal Foul , &lt;team&gt;'s 14th Team Foul.</v>
      </c>
    </row>
    <row r="2259" spans="1:8" x14ac:dyDescent="0.25">
      <c r="A2259" t="s">
        <v>10154</v>
      </c>
      <c r="B2259" t="s">
        <v>10939</v>
      </c>
      <c r="C2259" t="str">
        <f>VLOOKUP(E2259,foul_type,2,FALSE)&amp;" , &lt;team&gt;'s "</f>
        <v xml:space="preserve"> Personal Foul , &lt;team&gt;'s </v>
      </c>
      <c r="D2259" t="s">
        <v>10940</v>
      </c>
      <c r="E2259" t="s">
        <v>10805</v>
      </c>
      <c r="F2259" t="s">
        <v>10920</v>
      </c>
      <c r="G2259" t="s">
        <v>10927</v>
      </c>
      <c r="H2259" t="str">
        <f t="shared" si="36"/>
        <v>&lt;player1&gt; Inbound Foul. &lt;lname&gt;'s 7th Personal Foul , &lt;team&gt;'s 14th Team Foul.</v>
      </c>
    </row>
    <row r="2260" spans="1:8" x14ac:dyDescent="0.25">
      <c r="A2260" t="s">
        <v>10154</v>
      </c>
      <c r="B2260" t="s">
        <v>10939</v>
      </c>
      <c r="C2260" t="str">
        <f>VLOOKUP(E2260,foul_type,2,FALSE)&amp;" , &lt;team&gt;'s "</f>
        <v xml:space="preserve"> Personal Foul , &lt;team&gt;'s </v>
      </c>
      <c r="D2260" t="s">
        <v>10940</v>
      </c>
      <c r="E2260" t="s">
        <v>10806</v>
      </c>
      <c r="F2260" t="s">
        <v>10920</v>
      </c>
      <c r="G2260" t="s">
        <v>10927</v>
      </c>
      <c r="H2260" t="str">
        <f t="shared" si="36"/>
        <v>&lt;player1&gt; Foul. &lt;lname&gt;'s 7th Personal Foul , &lt;team&gt;'s 14th Team Foul.</v>
      </c>
    </row>
    <row r="2261" spans="1:8" x14ac:dyDescent="0.25">
      <c r="A2261" t="s">
        <v>10154</v>
      </c>
      <c r="B2261" t="s">
        <v>10939</v>
      </c>
      <c r="C2261" t="str">
        <f>VLOOKUP(E2261,foul_type,2,FALSE)&amp;" , &lt;team&gt;'s "</f>
        <v xml:space="preserve"> Personal Foul , &lt;team&gt;'s </v>
      </c>
      <c r="D2261" t="s">
        <v>10940</v>
      </c>
      <c r="E2261" t="s">
        <v>10809</v>
      </c>
      <c r="F2261" t="s">
        <v>10920</v>
      </c>
      <c r="G2261" t="s">
        <v>10927</v>
      </c>
      <c r="H2261" t="str">
        <f t="shared" si="36"/>
        <v>&lt;player1&gt; Punching Foul. &lt;lname&gt;'s 7th Personal Foul , &lt;team&gt;'s 14th Team Foul.</v>
      </c>
    </row>
    <row r="2262" spans="1:8" x14ac:dyDescent="0.25">
      <c r="A2262" t="s">
        <v>10154</v>
      </c>
      <c r="B2262" t="s">
        <v>10939</v>
      </c>
      <c r="C2262" t="str">
        <f>VLOOKUP(E2262,foul_type,2,FALSE)&amp;" , &lt;team&gt;'s "</f>
        <v xml:space="preserve"> Personal Foul , &lt;team&gt;'s </v>
      </c>
      <c r="D2262" t="s">
        <v>10940</v>
      </c>
      <c r="E2262" t="s">
        <v>10793</v>
      </c>
      <c r="F2262" t="s">
        <v>10921</v>
      </c>
      <c r="G2262" t="s">
        <v>10927</v>
      </c>
      <c r="H2262" t="str">
        <f t="shared" si="36"/>
        <v>&lt;player1&gt; Shooting Foul. &lt;lname&gt;'s 8th Personal Foul , &lt;team&gt;'s 14th Team Foul.</v>
      </c>
    </row>
    <row r="2263" spans="1:8" x14ac:dyDescent="0.25">
      <c r="A2263" t="s">
        <v>10154</v>
      </c>
      <c r="B2263" t="s">
        <v>10939</v>
      </c>
      <c r="C2263" t="str">
        <f>VLOOKUP(E2263,foul_type,2,FALSE)&amp;" , &lt;team&gt;'s "</f>
        <v xml:space="preserve"> Personal Foul , &lt;team&gt;'s </v>
      </c>
      <c r="D2263" t="s">
        <v>10940</v>
      </c>
      <c r="E2263" t="s">
        <v>10794</v>
      </c>
      <c r="F2263" t="s">
        <v>10921</v>
      </c>
      <c r="G2263" t="s">
        <v>10927</v>
      </c>
      <c r="H2263" t="str">
        <f t="shared" si="36"/>
        <v>&lt;player1&gt; Personal Foul. &lt;lname&gt;'s 8th Personal Foul , &lt;team&gt;'s 14th Team Foul.</v>
      </c>
    </row>
    <row r="2264" spans="1:8" x14ac:dyDescent="0.25">
      <c r="A2264" t="s">
        <v>10154</v>
      </c>
      <c r="B2264" t="s">
        <v>10939</v>
      </c>
      <c r="C2264" t="str">
        <f>VLOOKUP(E2264,foul_type,2,FALSE)&amp;" , &lt;team&gt;'s "</f>
        <v xml:space="preserve"> Personal Foul , &lt;team&gt;'s </v>
      </c>
      <c r="D2264" t="s">
        <v>10940</v>
      </c>
      <c r="E2264" t="s">
        <v>10795</v>
      </c>
      <c r="F2264" t="s">
        <v>10921</v>
      </c>
      <c r="G2264" t="s">
        <v>10927</v>
      </c>
      <c r="H2264" t="str">
        <f t="shared" si="36"/>
        <v>&lt;player1&gt; Offensive Foul. &lt;lname&gt;'s 8th Personal Foul , &lt;team&gt;'s 14th Team Foul.</v>
      </c>
    </row>
    <row r="2265" spans="1:8" x14ac:dyDescent="0.25">
      <c r="A2265" t="s">
        <v>10154</v>
      </c>
      <c r="B2265" t="s">
        <v>10939</v>
      </c>
      <c r="C2265" t="str">
        <f>VLOOKUP(E2265,foul_type,2,FALSE)&amp;" , &lt;team&gt;'s "</f>
        <v xml:space="preserve"> Personal Foul , &lt;team&gt;'s </v>
      </c>
      <c r="D2265" t="s">
        <v>10940</v>
      </c>
      <c r="E2265" t="s">
        <v>10796</v>
      </c>
      <c r="F2265" t="s">
        <v>10921</v>
      </c>
      <c r="G2265" t="s">
        <v>10927</v>
      </c>
      <c r="H2265" t="str">
        <f t="shared" si="36"/>
        <v>&lt;player1&gt; Illegal Defense Foul. &lt;lname&gt;'s 8th Personal Foul , &lt;team&gt;'s 14th Team Foul.</v>
      </c>
    </row>
    <row r="2266" spans="1:8" x14ac:dyDescent="0.25">
      <c r="A2266" t="s">
        <v>10154</v>
      </c>
      <c r="B2266" t="s">
        <v>10939</v>
      </c>
      <c r="C2266" t="str">
        <f>VLOOKUP(E2266,foul_type,2,FALSE)&amp;" , &lt;team&gt;'s "</f>
        <v xml:space="preserve"> Technical Foul , &lt;team&gt;'s </v>
      </c>
      <c r="D2266" t="s">
        <v>10940</v>
      </c>
      <c r="E2266" t="s">
        <v>10797</v>
      </c>
      <c r="F2266" t="s">
        <v>10921</v>
      </c>
      <c r="G2266" t="s">
        <v>10927</v>
      </c>
      <c r="H2266" t="str">
        <f t="shared" si="36"/>
        <v>&lt;player1&gt; Technical Foul. &lt;lname&gt;'s 8th Technical Foul , &lt;team&gt;'s 14th Team Foul.</v>
      </c>
    </row>
    <row r="2267" spans="1:8" x14ac:dyDescent="0.25">
      <c r="A2267" t="s">
        <v>10154</v>
      </c>
      <c r="B2267" t="s">
        <v>10939</v>
      </c>
      <c r="C2267" t="str">
        <f>VLOOKUP(E2267,foul_type,2,FALSE)&amp;" , &lt;team&gt;'s "</f>
        <v xml:space="preserve"> Personal Foul , &lt;team&gt;'s </v>
      </c>
      <c r="D2267" t="s">
        <v>10940</v>
      </c>
      <c r="E2267" t="s">
        <v>10798</v>
      </c>
      <c r="F2267" t="s">
        <v>10921</v>
      </c>
      <c r="G2267" t="s">
        <v>10927</v>
      </c>
      <c r="H2267" t="str">
        <f t="shared" si="36"/>
        <v>&lt;player1&gt; Loose Ball Foul. &lt;lname&gt;'s 8th Personal Foul , &lt;team&gt;'s 14th Team Foul.</v>
      </c>
    </row>
    <row r="2268" spans="1:8" x14ac:dyDescent="0.25">
      <c r="A2268" t="s">
        <v>10154</v>
      </c>
      <c r="B2268" t="s">
        <v>10939</v>
      </c>
      <c r="C2268" t="str">
        <f>VLOOKUP(E2268,foul_type,2,FALSE)&amp;" , &lt;team&gt;'s "</f>
        <v xml:space="preserve"> Flagrant Foul , &lt;team&gt;'s </v>
      </c>
      <c r="D2268" t="s">
        <v>10940</v>
      </c>
      <c r="E2268" t="s">
        <v>10799</v>
      </c>
      <c r="F2268" t="s">
        <v>10921</v>
      </c>
      <c r="G2268" t="s">
        <v>10927</v>
      </c>
      <c r="H2268" t="str">
        <f t="shared" si="36"/>
        <v>&lt;player1&gt; Flagrant Foul Type 2. &lt;lname&gt;'s 8th Flagrant Foul , &lt;team&gt;'s 14th Team Foul.</v>
      </c>
    </row>
    <row r="2269" spans="1:8" x14ac:dyDescent="0.25">
      <c r="A2269" t="s">
        <v>10154</v>
      </c>
      <c r="B2269" t="s">
        <v>10939</v>
      </c>
      <c r="C2269" t="str">
        <f>VLOOKUP(E2269,foul_type,2,FALSE)&amp;" , &lt;team&gt;'s "</f>
        <v xml:space="preserve"> Personal Foul , &lt;team&gt;'s </v>
      </c>
      <c r="D2269" t="s">
        <v>10940</v>
      </c>
      <c r="E2269" t="s">
        <v>10800</v>
      </c>
      <c r="F2269" t="s">
        <v>10921</v>
      </c>
      <c r="G2269" t="s">
        <v>10927</v>
      </c>
      <c r="H2269" t="str">
        <f t="shared" si="36"/>
        <v>&lt;player1&gt; Away From Ball Foul. &lt;lname&gt;'s 8th Personal Foul , &lt;team&gt;'s 14th Team Foul.</v>
      </c>
    </row>
    <row r="2270" spans="1:8" x14ac:dyDescent="0.25">
      <c r="A2270" t="s">
        <v>10154</v>
      </c>
      <c r="B2270" t="s">
        <v>10939</v>
      </c>
      <c r="C2270" t="str">
        <f>VLOOKUP(E2270,foul_type,2,FALSE)&amp;" , &lt;team&gt;'s "</f>
        <v xml:space="preserve"> Personal Foul , &lt;team&gt;'s </v>
      </c>
      <c r="D2270" t="s">
        <v>10940</v>
      </c>
      <c r="E2270" t="s">
        <v>10801</v>
      </c>
      <c r="F2270" t="s">
        <v>10921</v>
      </c>
      <c r="G2270" t="s">
        <v>10927</v>
      </c>
      <c r="H2270" t="str">
        <f t="shared" si="36"/>
        <v>&lt;player1&gt; Hanging on Rim Foul. &lt;lname&gt;'s 8th Personal Foul , &lt;team&gt;'s 14th Team Foul.</v>
      </c>
    </row>
    <row r="2271" spans="1:8" x14ac:dyDescent="0.25">
      <c r="A2271" t="s">
        <v>10154</v>
      </c>
      <c r="B2271" t="s">
        <v>10939</v>
      </c>
      <c r="C2271" t="str">
        <f>VLOOKUP(E2271,foul_type,2,FALSE)&amp;" , &lt;team&gt;'s "</f>
        <v xml:space="preserve"> Personal Foul , &lt;team&gt;'s </v>
      </c>
      <c r="D2271" t="s">
        <v>10940</v>
      </c>
      <c r="E2271" t="s">
        <v>10802</v>
      </c>
      <c r="F2271" t="s">
        <v>10921</v>
      </c>
      <c r="G2271" t="s">
        <v>10927</v>
      </c>
      <c r="H2271" t="str">
        <f t="shared" si="36"/>
        <v>&lt;player1&gt; Elbow Foul. &lt;lname&gt;'s 8th Personal Foul , &lt;team&gt;'s 14th Team Foul.</v>
      </c>
    </row>
    <row r="2272" spans="1:8" x14ac:dyDescent="0.25">
      <c r="A2272" t="s">
        <v>10154</v>
      </c>
      <c r="B2272" t="s">
        <v>10939</v>
      </c>
      <c r="C2272" t="str">
        <f>VLOOKUP(E2272,foul_type,2,FALSE)&amp;" , &lt;team&gt;'s "</f>
        <v xml:space="preserve"> Flagrant Foul , &lt;team&gt;'s </v>
      </c>
      <c r="D2272" t="s">
        <v>10940</v>
      </c>
      <c r="E2272" t="s">
        <v>10803</v>
      </c>
      <c r="F2272" t="s">
        <v>10921</v>
      </c>
      <c r="G2272" t="s">
        <v>10927</v>
      </c>
      <c r="H2272" t="str">
        <f t="shared" si="36"/>
        <v>&lt;player1&gt; Flagrant Foul Type 1. &lt;lname&gt;'s 8th Flagrant Foul , &lt;team&gt;'s 14th Team Foul.</v>
      </c>
    </row>
    <row r="2273" spans="1:8" x14ac:dyDescent="0.25">
      <c r="A2273" t="s">
        <v>10154</v>
      </c>
      <c r="B2273" t="s">
        <v>10939</v>
      </c>
      <c r="C2273" t="str">
        <f>VLOOKUP(E2273,foul_type,2,FALSE)&amp;" , &lt;team&gt;'s "</f>
        <v xml:space="preserve"> Personal Foul , &lt;team&gt;'s </v>
      </c>
      <c r="D2273" t="s">
        <v>10940</v>
      </c>
      <c r="E2273" t="s">
        <v>10804</v>
      </c>
      <c r="F2273" t="s">
        <v>10921</v>
      </c>
      <c r="G2273" t="s">
        <v>10927</v>
      </c>
      <c r="H2273" t="str">
        <f t="shared" si="36"/>
        <v>&lt;player1&gt; Clear Path Foul. &lt;lname&gt;'s 8th Personal Foul , &lt;team&gt;'s 14th Team Foul.</v>
      </c>
    </row>
    <row r="2274" spans="1:8" x14ac:dyDescent="0.25">
      <c r="A2274" t="s">
        <v>10154</v>
      </c>
      <c r="B2274" t="s">
        <v>10939</v>
      </c>
      <c r="C2274" t="str">
        <f>VLOOKUP(E2274,foul_type,2,FALSE)&amp;" , &lt;team&gt;'s "</f>
        <v xml:space="preserve"> Personal Foul , &lt;team&gt;'s </v>
      </c>
      <c r="D2274" t="s">
        <v>10940</v>
      </c>
      <c r="E2274" t="s">
        <v>10805</v>
      </c>
      <c r="F2274" t="s">
        <v>10921</v>
      </c>
      <c r="G2274" t="s">
        <v>10927</v>
      </c>
      <c r="H2274" t="str">
        <f t="shared" si="36"/>
        <v>&lt;player1&gt; Inbound Foul. &lt;lname&gt;'s 8th Personal Foul , &lt;team&gt;'s 14th Team Foul.</v>
      </c>
    </row>
    <row r="2275" spans="1:8" x14ac:dyDescent="0.25">
      <c r="A2275" t="s">
        <v>10154</v>
      </c>
      <c r="B2275" t="s">
        <v>10939</v>
      </c>
      <c r="C2275" t="str">
        <f>VLOOKUP(E2275,foul_type,2,FALSE)&amp;" , &lt;team&gt;'s "</f>
        <v xml:space="preserve"> Personal Foul , &lt;team&gt;'s </v>
      </c>
      <c r="D2275" t="s">
        <v>10940</v>
      </c>
      <c r="E2275" t="s">
        <v>10806</v>
      </c>
      <c r="F2275" t="s">
        <v>10921</v>
      </c>
      <c r="G2275" t="s">
        <v>10927</v>
      </c>
      <c r="H2275" t="str">
        <f t="shared" si="36"/>
        <v>&lt;player1&gt; Foul. &lt;lname&gt;'s 8th Personal Foul , &lt;team&gt;'s 14th Team Foul.</v>
      </c>
    </row>
    <row r="2276" spans="1:8" x14ac:dyDescent="0.25">
      <c r="A2276" t="s">
        <v>10154</v>
      </c>
      <c r="B2276" t="s">
        <v>10939</v>
      </c>
      <c r="C2276" t="str">
        <f>VLOOKUP(E2276,foul_type,2,FALSE)&amp;" , &lt;team&gt;'s "</f>
        <v xml:space="preserve"> Personal Foul , &lt;team&gt;'s </v>
      </c>
      <c r="D2276" t="s">
        <v>10940</v>
      </c>
      <c r="E2276" t="s">
        <v>10809</v>
      </c>
      <c r="F2276" t="s">
        <v>10921</v>
      </c>
      <c r="G2276" t="s">
        <v>10927</v>
      </c>
      <c r="H2276" t="str">
        <f t="shared" si="36"/>
        <v>&lt;player1&gt; Punching Foul. &lt;lname&gt;'s 8th Personal Foul , &lt;team&gt;'s 14th Team Foul.</v>
      </c>
    </row>
    <row r="2277" spans="1:8" x14ac:dyDescent="0.25">
      <c r="A2277" t="s">
        <v>10154</v>
      </c>
      <c r="B2277" t="s">
        <v>10939</v>
      </c>
      <c r="C2277" t="str">
        <f>VLOOKUP(E2277,foul_type,2,FALSE)&amp;" , &lt;team&gt;'s "</f>
        <v xml:space="preserve"> Personal Foul , &lt;team&gt;'s </v>
      </c>
      <c r="D2277" t="s">
        <v>10940</v>
      </c>
      <c r="E2277" t="s">
        <v>10793</v>
      </c>
      <c r="F2277" t="s">
        <v>10922</v>
      </c>
      <c r="G2277" t="s">
        <v>10927</v>
      </c>
      <c r="H2277" t="str">
        <f t="shared" si="36"/>
        <v>&lt;player1&gt; Shooting Foul. &lt;lname&gt;'s 9th Personal Foul , &lt;team&gt;'s 14th Team Foul.</v>
      </c>
    </row>
    <row r="2278" spans="1:8" x14ac:dyDescent="0.25">
      <c r="A2278" t="s">
        <v>10154</v>
      </c>
      <c r="B2278" t="s">
        <v>10939</v>
      </c>
      <c r="C2278" t="str">
        <f>VLOOKUP(E2278,foul_type,2,FALSE)&amp;" , &lt;team&gt;'s "</f>
        <v xml:space="preserve"> Personal Foul , &lt;team&gt;'s </v>
      </c>
      <c r="D2278" t="s">
        <v>10940</v>
      </c>
      <c r="E2278" t="s">
        <v>10794</v>
      </c>
      <c r="F2278" t="s">
        <v>10922</v>
      </c>
      <c r="G2278" t="s">
        <v>10927</v>
      </c>
      <c r="H2278" t="str">
        <f t="shared" si="36"/>
        <v>&lt;player1&gt; Personal Foul. &lt;lname&gt;'s 9th Personal Foul , &lt;team&gt;'s 14th Team Foul.</v>
      </c>
    </row>
    <row r="2279" spans="1:8" x14ac:dyDescent="0.25">
      <c r="A2279" t="s">
        <v>10154</v>
      </c>
      <c r="B2279" t="s">
        <v>10939</v>
      </c>
      <c r="C2279" t="str">
        <f>VLOOKUP(E2279,foul_type,2,FALSE)&amp;" , &lt;team&gt;'s "</f>
        <v xml:space="preserve"> Personal Foul , &lt;team&gt;'s </v>
      </c>
      <c r="D2279" t="s">
        <v>10940</v>
      </c>
      <c r="E2279" t="s">
        <v>10795</v>
      </c>
      <c r="F2279" t="s">
        <v>10922</v>
      </c>
      <c r="G2279" t="s">
        <v>10927</v>
      </c>
      <c r="H2279" t="str">
        <f t="shared" si="36"/>
        <v>&lt;player1&gt; Offensive Foul. &lt;lname&gt;'s 9th Personal Foul , &lt;team&gt;'s 14th Team Foul.</v>
      </c>
    </row>
    <row r="2280" spans="1:8" x14ac:dyDescent="0.25">
      <c r="A2280" t="s">
        <v>10154</v>
      </c>
      <c r="B2280" t="s">
        <v>10939</v>
      </c>
      <c r="C2280" t="str">
        <f>VLOOKUP(E2280,foul_type,2,FALSE)&amp;" , &lt;team&gt;'s "</f>
        <v xml:space="preserve"> Personal Foul , &lt;team&gt;'s </v>
      </c>
      <c r="D2280" t="s">
        <v>10940</v>
      </c>
      <c r="E2280" t="s">
        <v>10796</v>
      </c>
      <c r="F2280" t="s">
        <v>10922</v>
      </c>
      <c r="G2280" t="s">
        <v>10927</v>
      </c>
      <c r="H2280" t="str">
        <f t="shared" si="36"/>
        <v>&lt;player1&gt; Illegal Defense Foul. &lt;lname&gt;'s 9th Personal Foul , &lt;team&gt;'s 14th Team Foul.</v>
      </c>
    </row>
    <row r="2281" spans="1:8" x14ac:dyDescent="0.25">
      <c r="A2281" t="s">
        <v>10154</v>
      </c>
      <c r="B2281" t="s">
        <v>10939</v>
      </c>
      <c r="C2281" t="str">
        <f>VLOOKUP(E2281,foul_type,2,FALSE)&amp;" , &lt;team&gt;'s "</f>
        <v xml:space="preserve"> Technical Foul , &lt;team&gt;'s </v>
      </c>
      <c r="D2281" t="s">
        <v>10940</v>
      </c>
      <c r="E2281" t="s">
        <v>10797</v>
      </c>
      <c r="F2281" t="s">
        <v>10922</v>
      </c>
      <c r="G2281" t="s">
        <v>10927</v>
      </c>
      <c r="H2281" t="str">
        <f t="shared" si="36"/>
        <v>&lt;player1&gt; Technical Foul. &lt;lname&gt;'s 9th Technical Foul , &lt;team&gt;'s 14th Team Foul.</v>
      </c>
    </row>
    <row r="2282" spans="1:8" x14ac:dyDescent="0.25">
      <c r="A2282" t="s">
        <v>10154</v>
      </c>
      <c r="B2282" t="s">
        <v>10939</v>
      </c>
      <c r="C2282" t="str">
        <f>VLOOKUP(E2282,foul_type,2,FALSE)&amp;" , &lt;team&gt;'s "</f>
        <v xml:space="preserve"> Personal Foul , &lt;team&gt;'s </v>
      </c>
      <c r="D2282" t="s">
        <v>10940</v>
      </c>
      <c r="E2282" t="s">
        <v>10798</v>
      </c>
      <c r="F2282" t="s">
        <v>10922</v>
      </c>
      <c r="G2282" t="s">
        <v>10927</v>
      </c>
      <c r="H2282" t="str">
        <f t="shared" si="36"/>
        <v>&lt;player1&gt; Loose Ball Foul. &lt;lname&gt;'s 9th Personal Foul , &lt;team&gt;'s 14th Team Foul.</v>
      </c>
    </row>
    <row r="2283" spans="1:8" x14ac:dyDescent="0.25">
      <c r="A2283" t="s">
        <v>10154</v>
      </c>
      <c r="B2283" t="s">
        <v>10939</v>
      </c>
      <c r="C2283" t="str">
        <f>VLOOKUP(E2283,foul_type,2,FALSE)&amp;" , &lt;team&gt;'s "</f>
        <v xml:space="preserve"> Flagrant Foul , &lt;team&gt;'s </v>
      </c>
      <c r="D2283" t="s">
        <v>10940</v>
      </c>
      <c r="E2283" t="s">
        <v>10799</v>
      </c>
      <c r="F2283" t="s">
        <v>10922</v>
      </c>
      <c r="G2283" t="s">
        <v>10927</v>
      </c>
      <c r="H2283" t="str">
        <f t="shared" si="36"/>
        <v>&lt;player1&gt; Flagrant Foul Type 2. &lt;lname&gt;'s 9th Flagrant Foul , &lt;team&gt;'s 14th Team Foul.</v>
      </c>
    </row>
    <row r="2284" spans="1:8" x14ac:dyDescent="0.25">
      <c r="A2284" t="s">
        <v>10154</v>
      </c>
      <c r="B2284" t="s">
        <v>10939</v>
      </c>
      <c r="C2284" t="str">
        <f>VLOOKUP(E2284,foul_type,2,FALSE)&amp;" , &lt;team&gt;'s "</f>
        <v xml:space="preserve"> Personal Foul , &lt;team&gt;'s </v>
      </c>
      <c r="D2284" t="s">
        <v>10940</v>
      </c>
      <c r="E2284" t="s">
        <v>10800</v>
      </c>
      <c r="F2284" t="s">
        <v>10922</v>
      </c>
      <c r="G2284" t="s">
        <v>10927</v>
      </c>
      <c r="H2284" t="str">
        <f t="shared" si="36"/>
        <v>&lt;player1&gt; Away From Ball Foul. &lt;lname&gt;'s 9th Personal Foul , &lt;team&gt;'s 14th Team Foul.</v>
      </c>
    </row>
    <row r="2285" spans="1:8" x14ac:dyDescent="0.25">
      <c r="A2285" t="s">
        <v>10154</v>
      </c>
      <c r="B2285" t="s">
        <v>10939</v>
      </c>
      <c r="C2285" t="str">
        <f>VLOOKUP(E2285,foul_type,2,FALSE)&amp;" , &lt;team&gt;'s "</f>
        <v xml:space="preserve"> Personal Foul , &lt;team&gt;'s </v>
      </c>
      <c r="D2285" t="s">
        <v>10940</v>
      </c>
      <c r="E2285" t="s">
        <v>10801</v>
      </c>
      <c r="F2285" t="s">
        <v>10922</v>
      </c>
      <c r="G2285" t="s">
        <v>10927</v>
      </c>
      <c r="H2285" t="str">
        <f t="shared" si="36"/>
        <v>&lt;player1&gt; Hanging on Rim Foul. &lt;lname&gt;'s 9th Personal Foul , &lt;team&gt;'s 14th Team Foul.</v>
      </c>
    </row>
    <row r="2286" spans="1:8" x14ac:dyDescent="0.25">
      <c r="A2286" t="s">
        <v>10154</v>
      </c>
      <c r="B2286" t="s">
        <v>10939</v>
      </c>
      <c r="C2286" t="str">
        <f>VLOOKUP(E2286,foul_type,2,FALSE)&amp;" , &lt;team&gt;'s "</f>
        <v xml:space="preserve"> Personal Foul , &lt;team&gt;'s </v>
      </c>
      <c r="D2286" t="s">
        <v>10940</v>
      </c>
      <c r="E2286" t="s">
        <v>10802</v>
      </c>
      <c r="F2286" t="s">
        <v>10922</v>
      </c>
      <c r="G2286" t="s">
        <v>10927</v>
      </c>
      <c r="H2286" t="str">
        <f t="shared" si="36"/>
        <v>&lt;player1&gt; Elbow Foul. &lt;lname&gt;'s 9th Personal Foul , &lt;team&gt;'s 14th Team Foul.</v>
      </c>
    </row>
    <row r="2287" spans="1:8" x14ac:dyDescent="0.25">
      <c r="A2287" t="s">
        <v>10154</v>
      </c>
      <c r="B2287" t="s">
        <v>10939</v>
      </c>
      <c r="C2287" t="str">
        <f>VLOOKUP(E2287,foul_type,2,FALSE)&amp;" , &lt;team&gt;'s "</f>
        <v xml:space="preserve"> Flagrant Foul , &lt;team&gt;'s </v>
      </c>
      <c r="D2287" t="s">
        <v>10940</v>
      </c>
      <c r="E2287" t="s">
        <v>10803</v>
      </c>
      <c r="F2287" t="s">
        <v>10922</v>
      </c>
      <c r="G2287" t="s">
        <v>10927</v>
      </c>
      <c r="H2287" t="str">
        <f t="shared" si="36"/>
        <v>&lt;player1&gt; Flagrant Foul Type 1. &lt;lname&gt;'s 9th Flagrant Foul , &lt;team&gt;'s 14th Team Foul.</v>
      </c>
    </row>
    <row r="2288" spans="1:8" x14ac:dyDescent="0.25">
      <c r="A2288" t="s">
        <v>10154</v>
      </c>
      <c r="B2288" t="s">
        <v>10939</v>
      </c>
      <c r="C2288" t="str">
        <f>VLOOKUP(E2288,foul_type,2,FALSE)&amp;" , &lt;team&gt;'s "</f>
        <v xml:space="preserve"> Personal Foul , &lt;team&gt;'s </v>
      </c>
      <c r="D2288" t="s">
        <v>10940</v>
      </c>
      <c r="E2288" t="s">
        <v>10804</v>
      </c>
      <c r="F2288" t="s">
        <v>10922</v>
      </c>
      <c r="G2288" t="s">
        <v>10927</v>
      </c>
      <c r="H2288" t="str">
        <f t="shared" si="36"/>
        <v>&lt;player1&gt; Clear Path Foul. &lt;lname&gt;'s 9th Personal Foul , &lt;team&gt;'s 14th Team Foul.</v>
      </c>
    </row>
    <row r="2289" spans="1:8" x14ac:dyDescent="0.25">
      <c r="A2289" t="s">
        <v>10154</v>
      </c>
      <c r="B2289" t="s">
        <v>10939</v>
      </c>
      <c r="C2289" t="str">
        <f>VLOOKUP(E2289,foul_type,2,FALSE)&amp;" , &lt;team&gt;'s "</f>
        <v xml:space="preserve"> Personal Foul , &lt;team&gt;'s </v>
      </c>
      <c r="D2289" t="s">
        <v>10940</v>
      </c>
      <c r="E2289" t="s">
        <v>10805</v>
      </c>
      <c r="F2289" t="s">
        <v>10922</v>
      </c>
      <c r="G2289" t="s">
        <v>10927</v>
      </c>
      <c r="H2289" t="str">
        <f t="shared" si="36"/>
        <v>&lt;player1&gt; Inbound Foul. &lt;lname&gt;'s 9th Personal Foul , &lt;team&gt;'s 14th Team Foul.</v>
      </c>
    </row>
    <row r="2290" spans="1:8" x14ac:dyDescent="0.25">
      <c r="A2290" t="s">
        <v>10154</v>
      </c>
      <c r="B2290" t="s">
        <v>10939</v>
      </c>
      <c r="C2290" t="str">
        <f>VLOOKUP(E2290,foul_type,2,FALSE)&amp;" , &lt;team&gt;'s "</f>
        <v xml:space="preserve"> Personal Foul , &lt;team&gt;'s </v>
      </c>
      <c r="D2290" t="s">
        <v>10940</v>
      </c>
      <c r="E2290" t="s">
        <v>10806</v>
      </c>
      <c r="F2290" t="s">
        <v>10922</v>
      </c>
      <c r="G2290" t="s">
        <v>10927</v>
      </c>
      <c r="H2290" t="str">
        <f t="shared" si="36"/>
        <v>&lt;player1&gt; Foul. &lt;lname&gt;'s 9th Personal Foul , &lt;team&gt;'s 14th Team Foul.</v>
      </c>
    </row>
    <row r="2291" spans="1:8" x14ac:dyDescent="0.25">
      <c r="A2291" t="s">
        <v>10154</v>
      </c>
      <c r="B2291" t="s">
        <v>10939</v>
      </c>
      <c r="C2291" t="str">
        <f>VLOOKUP(E2291,foul_type,2,FALSE)&amp;" , &lt;team&gt;'s "</f>
        <v xml:space="preserve"> Personal Foul , &lt;team&gt;'s </v>
      </c>
      <c r="D2291" t="s">
        <v>10940</v>
      </c>
      <c r="E2291" t="s">
        <v>10809</v>
      </c>
      <c r="F2291" t="s">
        <v>10922</v>
      </c>
      <c r="G2291" t="s">
        <v>10927</v>
      </c>
      <c r="H2291" t="str">
        <f t="shared" si="36"/>
        <v>&lt;player1&gt; Punching Foul. &lt;lname&gt;'s 9th Personal Foul , &lt;team&gt;'s 14th Team Foul.</v>
      </c>
    </row>
    <row r="2292" spans="1:8" x14ac:dyDescent="0.25">
      <c r="A2292" t="s">
        <v>10154</v>
      </c>
      <c r="B2292" t="s">
        <v>10939</v>
      </c>
      <c r="C2292" t="str">
        <f>VLOOKUP(E2292,foul_type,2,FALSE)&amp;" , &lt;team&gt;'s "</f>
        <v xml:space="preserve"> Personal Foul , &lt;team&gt;'s </v>
      </c>
      <c r="D2292" t="s">
        <v>10940</v>
      </c>
      <c r="E2292" t="s">
        <v>10793</v>
      </c>
      <c r="F2292" t="s">
        <v>10923</v>
      </c>
      <c r="G2292" t="s">
        <v>10927</v>
      </c>
      <c r="H2292" t="str">
        <f t="shared" si="36"/>
        <v>&lt;player1&gt; Shooting Foul. &lt;lname&gt;'s 10th Personal Foul , &lt;team&gt;'s 14th Team Foul.</v>
      </c>
    </row>
    <row r="2293" spans="1:8" x14ac:dyDescent="0.25">
      <c r="A2293" t="s">
        <v>10154</v>
      </c>
      <c r="B2293" t="s">
        <v>10939</v>
      </c>
      <c r="C2293" t="str">
        <f>VLOOKUP(E2293,foul_type,2,FALSE)&amp;" , &lt;team&gt;'s "</f>
        <v xml:space="preserve"> Personal Foul , &lt;team&gt;'s </v>
      </c>
      <c r="D2293" t="s">
        <v>10940</v>
      </c>
      <c r="E2293" t="s">
        <v>10794</v>
      </c>
      <c r="F2293" t="s">
        <v>10923</v>
      </c>
      <c r="G2293" t="s">
        <v>10927</v>
      </c>
      <c r="H2293" t="str">
        <f t="shared" si="36"/>
        <v>&lt;player1&gt; Personal Foul. &lt;lname&gt;'s 10th Personal Foul , &lt;team&gt;'s 14th Team Foul.</v>
      </c>
    </row>
    <row r="2294" spans="1:8" x14ac:dyDescent="0.25">
      <c r="A2294" t="s">
        <v>10154</v>
      </c>
      <c r="B2294" t="s">
        <v>10939</v>
      </c>
      <c r="C2294" t="str">
        <f>VLOOKUP(E2294,foul_type,2,FALSE)&amp;" , &lt;team&gt;'s "</f>
        <v xml:space="preserve"> Personal Foul , &lt;team&gt;'s </v>
      </c>
      <c r="D2294" t="s">
        <v>10940</v>
      </c>
      <c r="E2294" t="s">
        <v>10795</v>
      </c>
      <c r="F2294" t="s">
        <v>10923</v>
      </c>
      <c r="G2294" t="s">
        <v>10927</v>
      </c>
      <c r="H2294" t="str">
        <f t="shared" si="36"/>
        <v>&lt;player1&gt; Offensive Foul. &lt;lname&gt;'s 10th Personal Foul , &lt;team&gt;'s 14th Team Foul.</v>
      </c>
    </row>
    <row r="2295" spans="1:8" x14ac:dyDescent="0.25">
      <c r="A2295" t="s">
        <v>10154</v>
      </c>
      <c r="B2295" t="s">
        <v>10939</v>
      </c>
      <c r="C2295" t="str">
        <f>VLOOKUP(E2295,foul_type,2,FALSE)&amp;" , &lt;team&gt;'s "</f>
        <v xml:space="preserve"> Personal Foul , &lt;team&gt;'s </v>
      </c>
      <c r="D2295" t="s">
        <v>10940</v>
      </c>
      <c r="E2295" t="s">
        <v>10796</v>
      </c>
      <c r="F2295" t="s">
        <v>10923</v>
      </c>
      <c r="G2295" t="s">
        <v>10927</v>
      </c>
      <c r="H2295" t="str">
        <f t="shared" si="36"/>
        <v>&lt;player1&gt; Illegal Defense Foul. &lt;lname&gt;'s 10th Personal Foul , &lt;team&gt;'s 14th Team Foul.</v>
      </c>
    </row>
    <row r="2296" spans="1:8" x14ac:dyDescent="0.25">
      <c r="A2296" t="s">
        <v>10154</v>
      </c>
      <c r="B2296" t="s">
        <v>10939</v>
      </c>
      <c r="C2296" t="str">
        <f>VLOOKUP(E2296,foul_type,2,FALSE)&amp;" , &lt;team&gt;'s "</f>
        <v xml:space="preserve"> Technical Foul , &lt;team&gt;'s </v>
      </c>
      <c r="D2296" t="s">
        <v>10940</v>
      </c>
      <c r="E2296" t="s">
        <v>10797</v>
      </c>
      <c r="F2296" t="s">
        <v>10923</v>
      </c>
      <c r="G2296" t="s">
        <v>10927</v>
      </c>
      <c r="H2296" t="str">
        <f t="shared" si="36"/>
        <v>&lt;player1&gt; Technical Foul. &lt;lname&gt;'s 10th Technical Foul , &lt;team&gt;'s 14th Team Foul.</v>
      </c>
    </row>
    <row r="2297" spans="1:8" x14ac:dyDescent="0.25">
      <c r="A2297" t="s">
        <v>10154</v>
      </c>
      <c r="B2297" t="s">
        <v>10939</v>
      </c>
      <c r="C2297" t="str">
        <f>VLOOKUP(E2297,foul_type,2,FALSE)&amp;" , &lt;team&gt;'s "</f>
        <v xml:space="preserve"> Personal Foul , &lt;team&gt;'s </v>
      </c>
      <c r="D2297" t="s">
        <v>10940</v>
      </c>
      <c r="E2297" t="s">
        <v>10798</v>
      </c>
      <c r="F2297" t="s">
        <v>10923</v>
      </c>
      <c r="G2297" t="s">
        <v>10927</v>
      </c>
      <c r="H2297" t="str">
        <f t="shared" si="36"/>
        <v>&lt;player1&gt; Loose Ball Foul. &lt;lname&gt;'s 10th Personal Foul , &lt;team&gt;'s 14th Team Foul.</v>
      </c>
    </row>
    <row r="2298" spans="1:8" x14ac:dyDescent="0.25">
      <c r="A2298" t="s">
        <v>10154</v>
      </c>
      <c r="B2298" t="s">
        <v>10939</v>
      </c>
      <c r="C2298" t="str">
        <f>VLOOKUP(E2298,foul_type,2,FALSE)&amp;" , &lt;team&gt;'s "</f>
        <v xml:space="preserve"> Flagrant Foul , &lt;team&gt;'s </v>
      </c>
      <c r="D2298" t="s">
        <v>10940</v>
      </c>
      <c r="E2298" t="s">
        <v>10799</v>
      </c>
      <c r="F2298" t="s">
        <v>10923</v>
      </c>
      <c r="G2298" t="s">
        <v>10927</v>
      </c>
      <c r="H2298" t="str">
        <f t="shared" si="36"/>
        <v>&lt;player1&gt; Flagrant Foul Type 2. &lt;lname&gt;'s 10th Flagrant Foul , &lt;team&gt;'s 14th Team Foul.</v>
      </c>
    </row>
    <row r="2299" spans="1:8" x14ac:dyDescent="0.25">
      <c r="A2299" t="s">
        <v>10154</v>
      </c>
      <c r="B2299" t="s">
        <v>10939</v>
      </c>
      <c r="C2299" t="str">
        <f>VLOOKUP(E2299,foul_type,2,FALSE)&amp;" , &lt;team&gt;'s "</f>
        <v xml:space="preserve"> Personal Foul , &lt;team&gt;'s </v>
      </c>
      <c r="D2299" t="s">
        <v>10940</v>
      </c>
      <c r="E2299" t="s">
        <v>10800</v>
      </c>
      <c r="F2299" t="s">
        <v>10923</v>
      </c>
      <c r="G2299" t="s">
        <v>10927</v>
      </c>
      <c r="H2299" t="str">
        <f t="shared" si="36"/>
        <v>&lt;player1&gt; Away From Ball Foul. &lt;lname&gt;'s 10th Personal Foul , &lt;team&gt;'s 14th Team Foul.</v>
      </c>
    </row>
    <row r="2300" spans="1:8" x14ac:dyDescent="0.25">
      <c r="A2300" t="s">
        <v>10154</v>
      </c>
      <c r="B2300" t="s">
        <v>10939</v>
      </c>
      <c r="C2300" t="str">
        <f>VLOOKUP(E2300,foul_type,2,FALSE)&amp;" , &lt;team&gt;'s "</f>
        <v xml:space="preserve"> Personal Foul , &lt;team&gt;'s </v>
      </c>
      <c r="D2300" t="s">
        <v>10940</v>
      </c>
      <c r="E2300" t="s">
        <v>10801</v>
      </c>
      <c r="F2300" t="s">
        <v>10923</v>
      </c>
      <c r="G2300" t="s">
        <v>10927</v>
      </c>
      <c r="H2300" t="str">
        <f t="shared" si="36"/>
        <v>&lt;player1&gt; Hanging on Rim Foul. &lt;lname&gt;'s 10th Personal Foul , &lt;team&gt;'s 14th Team Foul.</v>
      </c>
    </row>
    <row r="2301" spans="1:8" x14ac:dyDescent="0.25">
      <c r="A2301" t="s">
        <v>10154</v>
      </c>
      <c r="B2301" t="s">
        <v>10939</v>
      </c>
      <c r="C2301" t="str">
        <f>VLOOKUP(E2301,foul_type,2,FALSE)&amp;" , &lt;team&gt;'s "</f>
        <v xml:space="preserve"> Personal Foul , &lt;team&gt;'s </v>
      </c>
      <c r="D2301" t="s">
        <v>10940</v>
      </c>
      <c r="E2301" t="s">
        <v>10802</v>
      </c>
      <c r="F2301" t="s">
        <v>10923</v>
      </c>
      <c r="G2301" t="s">
        <v>10927</v>
      </c>
      <c r="H2301" t="str">
        <f t="shared" si="36"/>
        <v>&lt;player1&gt; Elbow Foul. &lt;lname&gt;'s 10th Personal Foul , &lt;team&gt;'s 14th Team Foul.</v>
      </c>
    </row>
    <row r="2302" spans="1:8" x14ac:dyDescent="0.25">
      <c r="A2302" t="s">
        <v>10154</v>
      </c>
      <c r="B2302" t="s">
        <v>10939</v>
      </c>
      <c r="C2302" t="str">
        <f>VLOOKUP(E2302,foul_type,2,FALSE)&amp;" , &lt;team&gt;'s "</f>
        <v xml:space="preserve"> Flagrant Foul , &lt;team&gt;'s </v>
      </c>
      <c r="D2302" t="s">
        <v>10940</v>
      </c>
      <c r="E2302" t="s">
        <v>10803</v>
      </c>
      <c r="F2302" t="s">
        <v>10923</v>
      </c>
      <c r="G2302" t="s">
        <v>10927</v>
      </c>
      <c r="H2302" t="str">
        <f t="shared" si="36"/>
        <v>&lt;player1&gt; Flagrant Foul Type 1. &lt;lname&gt;'s 10th Flagrant Foul , &lt;team&gt;'s 14th Team Foul.</v>
      </c>
    </row>
    <row r="2303" spans="1:8" x14ac:dyDescent="0.25">
      <c r="A2303" t="s">
        <v>10154</v>
      </c>
      <c r="B2303" t="s">
        <v>10939</v>
      </c>
      <c r="C2303" t="str">
        <f>VLOOKUP(E2303,foul_type,2,FALSE)&amp;" , &lt;team&gt;'s "</f>
        <v xml:space="preserve"> Personal Foul , &lt;team&gt;'s </v>
      </c>
      <c r="D2303" t="s">
        <v>10940</v>
      </c>
      <c r="E2303" t="s">
        <v>10804</v>
      </c>
      <c r="F2303" t="s">
        <v>10923</v>
      </c>
      <c r="G2303" t="s">
        <v>10927</v>
      </c>
      <c r="H2303" t="str">
        <f t="shared" si="36"/>
        <v>&lt;player1&gt; Clear Path Foul. &lt;lname&gt;'s 10th Personal Foul , &lt;team&gt;'s 14th Team Foul.</v>
      </c>
    </row>
    <row r="2304" spans="1:8" x14ac:dyDescent="0.25">
      <c r="A2304" t="s">
        <v>10154</v>
      </c>
      <c r="B2304" t="s">
        <v>10939</v>
      </c>
      <c r="C2304" t="str">
        <f>VLOOKUP(E2304,foul_type,2,FALSE)&amp;" , &lt;team&gt;'s "</f>
        <v xml:space="preserve"> Personal Foul , &lt;team&gt;'s </v>
      </c>
      <c r="D2304" t="s">
        <v>10940</v>
      </c>
      <c r="E2304" t="s">
        <v>10805</v>
      </c>
      <c r="F2304" t="s">
        <v>10923</v>
      </c>
      <c r="G2304" t="s">
        <v>10927</v>
      </c>
      <c r="H2304" t="str">
        <f t="shared" si="36"/>
        <v>&lt;player1&gt; Inbound Foul. &lt;lname&gt;'s 10th Personal Foul , &lt;team&gt;'s 14th Team Foul.</v>
      </c>
    </row>
    <row r="2305" spans="1:8" x14ac:dyDescent="0.25">
      <c r="A2305" t="s">
        <v>10154</v>
      </c>
      <c r="B2305" t="s">
        <v>10939</v>
      </c>
      <c r="C2305" t="str">
        <f>VLOOKUP(E2305,foul_type,2,FALSE)&amp;" , &lt;team&gt;'s "</f>
        <v xml:space="preserve"> Personal Foul , &lt;team&gt;'s </v>
      </c>
      <c r="D2305" t="s">
        <v>10940</v>
      </c>
      <c r="E2305" t="s">
        <v>10806</v>
      </c>
      <c r="F2305" t="s">
        <v>10923</v>
      </c>
      <c r="G2305" t="s">
        <v>10927</v>
      </c>
      <c r="H2305" t="str">
        <f t="shared" si="36"/>
        <v>&lt;player1&gt; Foul. &lt;lname&gt;'s 10th Personal Foul , &lt;team&gt;'s 14th Team Foul.</v>
      </c>
    </row>
    <row r="2306" spans="1:8" x14ac:dyDescent="0.25">
      <c r="A2306" t="s">
        <v>10154</v>
      </c>
      <c r="B2306" t="s">
        <v>10939</v>
      </c>
      <c r="C2306" t="str">
        <f>VLOOKUP(E2306,foul_type,2,FALSE)&amp;" , &lt;team&gt;'s "</f>
        <v xml:space="preserve"> Personal Foul , &lt;team&gt;'s </v>
      </c>
      <c r="D2306" t="s">
        <v>10940</v>
      </c>
      <c r="E2306" t="s">
        <v>10809</v>
      </c>
      <c r="F2306" t="s">
        <v>10923</v>
      </c>
      <c r="G2306" t="s">
        <v>10927</v>
      </c>
      <c r="H2306" t="str">
        <f t="shared" si="36"/>
        <v>&lt;player1&gt; Punching Foul. &lt;lname&gt;'s 10th Personal Foul , &lt;team&gt;'s 14th Team Foul.</v>
      </c>
    </row>
    <row r="2307" spans="1:8" x14ac:dyDescent="0.25">
      <c r="A2307" t="s">
        <v>10154</v>
      </c>
      <c r="B2307" t="s">
        <v>10939</v>
      </c>
      <c r="C2307" t="str">
        <f>VLOOKUP(E2307,foul_type,2,FALSE)&amp;" , &lt;team&gt;'s "</f>
        <v xml:space="preserve"> Personal Foul , &lt;team&gt;'s </v>
      </c>
      <c r="D2307" t="s">
        <v>10940</v>
      </c>
      <c r="E2307" t="s">
        <v>10793</v>
      </c>
      <c r="F2307" t="s">
        <v>10924</v>
      </c>
      <c r="G2307" t="s">
        <v>10927</v>
      </c>
      <c r="H2307" t="str">
        <f t="shared" si="36"/>
        <v>&lt;player1&gt; Shooting Foul. &lt;lname&gt;'s 11th Personal Foul , &lt;team&gt;'s 14th Team Foul.</v>
      </c>
    </row>
    <row r="2308" spans="1:8" x14ac:dyDescent="0.25">
      <c r="A2308" t="s">
        <v>10154</v>
      </c>
      <c r="B2308" t="s">
        <v>10939</v>
      </c>
      <c r="C2308" t="str">
        <f>VLOOKUP(E2308,foul_type,2,FALSE)&amp;" , &lt;team&gt;'s "</f>
        <v xml:space="preserve"> Personal Foul , &lt;team&gt;'s </v>
      </c>
      <c r="D2308" t="s">
        <v>10940</v>
      </c>
      <c r="E2308" t="s">
        <v>10794</v>
      </c>
      <c r="F2308" t="s">
        <v>10924</v>
      </c>
      <c r="G2308" t="s">
        <v>10927</v>
      </c>
      <c r="H2308" t="str">
        <f t="shared" si="36"/>
        <v>&lt;player1&gt; Personal Foul. &lt;lname&gt;'s 11th Personal Foul , &lt;team&gt;'s 14th Team Foul.</v>
      </c>
    </row>
    <row r="2309" spans="1:8" x14ac:dyDescent="0.25">
      <c r="A2309" t="s">
        <v>10154</v>
      </c>
      <c r="B2309" t="s">
        <v>10939</v>
      </c>
      <c r="C2309" t="str">
        <f>VLOOKUP(E2309,foul_type,2,FALSE)&amp;" , &lt;team&gt;'s "</f>
        <v xml:space="preserve"> Personal Foul , &lt;team&gt;'s </v>
      </c>
      <c r="D2309" t="s">
        <v>10940</v>
      </c>
      <c r="E2309" t="s">
        <v>10795</v>
      </c>
      <c r="F2309" t="s">
        <v>10924</v>
      </c>
      <c r="G2309" t="s">
        <v>10927</v>
      </c>
      <c r="H2309" t="str">
        <f t="shared" si="36"/>
        <v>&lt;player1&gt; Offensive Foul. &lt;lname&gt;'s 11th Personal Foul , &lt;team&gt;'s 14th Team Foul.</v>
      </c>
    </row>
    <row r="2310" spans="1:8" x14ac:dyDescent="0.25">
      <c r="A2310" t="s">
        <v>10154</v>
      </c>
      <c r="B2310" t="s">
        <v>10939</v>
      </c>
      <c r="C2310" t="str">
        <f>VLOOKUP(E2310,foul_type,2,FALSE)&amp;" , &lt;team&gt;'s "</f>
        <v xml:space="preserve"> Personal Foul , &lt;team&gt;'s </v>
      </c>
      <c r="D2310" t="s">
        <v>10940</v>
      </c>
      <c r="E2310" t="s">
        <v>10796</v>
      </c>
      <c r="F2310" t="s">
        <v>10924</v>
      </c>
      <c r="G2310" t="s">
        <v>10927</v>
      </c>
      <c r="H2310" t="str">
        <f t="shared" si="36"/>
        <v>&lt;player1&gt; Illegal Defense Foul. &lt;lname&gt;'s 11th Personal Foul , &lt;team&gt;'s 14th Team Foul.</v>
      </c>
    </row>
    <row r="2311" spans="1:8" x14ac:dyDescent="0.25">
      <c r="A2311" t="s">
        <v>10154</v>
      </c>
      <c r="B2311" t="s">
        <v>10939</v>
      </c>
      <c r="C2311" t="str">
        <f>VLOOKUP(E2311,foul_type,2,FALSE)&amp;" , &lt;team&gt;'s "</f>
        <v xml:space="preserve"> Technical Foul , &lt;team&gt;'s </v>
      </c>
      <c r="D2311" t="s">
        <v>10940</v>
      </c>
      <c r="E2311" t="s">
        <v>10797</v>
      </c>
      <c r="F2311" t="s">
        <v>10924</v>
      </c>
      <c r="G2311" t="s">
        <v>10927</v>
      </c>
      <c r="H2311" t="str">
        <f t="shared" si="36"/>
        <v>&lt;player1&gt; Technical Foul. &lt;lname&gt;'s 11th Technical Foul , &lt;team&gt;'s 14th Team Foul.</v>
      </c>
    </row>
    <row r="2312" spans="1:8" x14ac:dyDescent="0.25">
      <c r="A2312" t="s">
        <v>10154</v>
      </c>
      <c r="B2312" t="s">
        <v>10939</v>
      </c>
      <c r="C2312" t="str">
        <f>VLOOKUP(E2312,foul_type,2,FALSE)&amp;" , &lt;team&gt;'s "</f>
        <v xml:space="preserve"> Personal Foul , &lt;team&gt;'s </v>
      </c>
      <c r="D2312" t="s">
        <v>10940</v>
      </c>
      <c r="E2312" t="s">
        <v>10798</v>
      </c>
      <c r="F2312" t="s">
        <v>10924</v>
      </c>
      <c r="G2312" t="s">
        <v>10927</v>
      </c>
      <c r="H2312" t="str">
        <f t="shared" si="36"/>
        <v>&lt;player1&gt; Loose Ball Foul. &lt;lname&gt;'s 11th Personal Foul , &lt;team&gt;'s 14th Team Foul.</v>
      </c>
    </row>
    <row r="2313" spans="1:8" x14ac:dyDescent="0.25">
      <c r="A2313" t="s">
        <v>10154</v>
      </c>
      <c r="B2313" t="s">
        <v>10939</v>
      </c>
      <c r="C2313" t="str">
        <f>VLOOKUP(E2313,foul_type,2,FALSE)&amp;" , &lt;team&gt;'s "</f>
        <v xml:space="preserve"> Flagrant Foul , &lt;team&gt;'s </v>
      </c>
      <c r="D2313" t="s">
        <v>10940</v>
      </c>
      <c r="E2313" t="s">
        <v>10799</v>
      </c>
      <c r="F2313" t="s">
        <v>10924</v>
      </c>
      <c r="G2313" t="s">
        <v>10927</v>
      </c>
      <c r="H2313" t="str">
        <f t="shared" si="36"/>
        <v>&lt;player1&gt; Flagrant Foul Type 2. &lt;lname&gt;'s 11th Flagrant Foul , &lt;team&gt;'s 14th Team Foul.</v>
      </c>
    </row>
    <row r="2314" spans="1:8" x14ac:dyDescent="0.25">
      <c r="A2314" t="s">
        <v>10154</v>
      </c>
      <c r="B2314" t="s">
        <v>10939</v>
      </c>
      <c r="C2314" t="str">
        <f>VLOOKUP(E2314,foul_type,2,FALSE)&amp;" , &lt;team&gt;'s "</f>
        <v xml:space="preserve"> Personal Foul , &lt;team&gt;'s </v>
      </c>
      <c r="D2314" t="s">
        <v>10940</v>
      </c>
      <c r="E2314" t="s">
        <v>10800</v>
      </c>
      <c r="F2314" t="s">
        <v>10924</v>
      </c>
      <c r="G2314" t="s">
        <v>10927</v>
      </c>
      <c r="H2314" t="str">
        <f t="shared" si="36"/>
        <v>&lt;player1&gt; Away From Ball Foul. &lt;lname&gt;'s 11th Personal Foul , &lt;team&gt;'s 14th Team Foul.</v>
      </c>
    </row>
    <row r="2315" spans="1:8" x14ac:dyDescent="0.25">
      <c r="A2315" t="s">
        <v>10154</v>
      </c>
      <c r="B2315" t="s">
        <v>10939</v>
      </c>
      <c r="C2315" t="str">
        <f>VLOOKUP(E2315,foul_type,2,FALSE)&amp;" , &lt;team&gt;'s "</f>
        <v xml:space="preserve"> Personal Foul , &lt;team&gt;'s </v>
      </c>
      <c r="D2315" t="s">
        <v>10940</v>
      </c>
      <c r="E2315" t="s">
        <v>10801</v>
      </c>
      <c r="F2315" t="s">
        <v>10924</v>
      </c>
      <c r="G2315" t="s">
        <v>10927</v>
      </c>
      <c r="H2315" t="str">
        <f t="shared" si="36"/>
        <v>&lt;player1&gt; Hanging on Rim Foul. &lt;lname&gt;'s 11th Personal Foul , &lt;team&gt;'s 14th Team Foul.</v>
      </c>
    </row>
    <row r="2316" spans="1:8" x14ac:dyDescent="0.25">
      <c r="A2316" t="s">
        <v>10154</v>
      </c>
      <c r="B2316" t="s">
        <v>10939</v>
      </c>
      <c r="C2316" t="str">
        <f>VLOOKUP(E2316,foul_type,2,FALSE)&amp;" , &lt;team&gt;'s "</f>
        <v xml:space="preserve"> Personal Foul , &lt;team&gt;'s </v>
      </c>
      <c r="D2316" t="s">
        <v>10940</v>
      </c>
      <c r="E2316" t="s">
        <v>10802</v>
      </c>
      <c r="F2316" t="s">
        <v>10924</v>
      </c>
      <c r="G2316" t="s">
        <v>10927</v>
      </c>
      <c r="H2316" t="str">
        <f t="shared" si="36"/>
        <v>&lt;player1&gt; Elbow Foul. &lt;lname&gt;'s 11th Personal Foul , &lt;team&gt;'s 14th Team Foul.</v>
      </c>
    </row>
    <row r="2317" spans="1:8" x14ac:dyDescent="0.25">
      <c r="A2317" t="s">
        <v>10154</v>
      </c>
      <c r="B2317" t="s">
        <v>10939</v>
      </c>
      <c r="C2317" t="str">
        <f>VLOOKUP(E2317,foul_type,2,FALSE)&amp;" , &lt;team&gt;'s "</f>
        <v xml:space="preserve"> Flagrant Foul , &lt;team&gt;'s </v>
      </c>
      <c r="D2317" t="s">
        <v>10940</v>
      </c>
      <c r="E2317" t="s">
        <v>10803</v>
      </c>
      <c r="F2317" t="s">
        <v>10924</v>
      </c>
      <c r="G2317" t="s">
        <v>10927</v>
      </c>
      <c r="H2317" t="str">
        <f t="shared" ref="H2317:H2380" si="37">+CONCATENATE(A2317,E2317,B2317,F2317,C2317,G2317,D2317)</f>
        <v>&lt;player1&gt; Flagrant Foul Type 1. &lt;lname&gt;'s 11th Flagrant Foul , &lt;team&gt;'s 14th Team Foul.</v>
      </c>
    </row>
    <row r="2318" spans="1:8" x14ac:dyDescent="0.25">
      <c r="A2318" t="s">
        <v>10154</v>
      </c>
      <c r="B2318" t="s">
        <v>10939</v>
      </c>
      <c r="C2318" t="str">
        <f>VLOOKUP(E2318,foul_type,2,FALSE)&amp;" , &lt;team&gt;'s "</f>
        <v xml:space="preserve"> Personal Foul , &lt;team&gt;'s </v>
      </c>
      <c r="D2318" t="s">
        <v>10940</v>
      </c>
      <c r="E2318" t="s">
        <v>10804</v>
      </c>
      <c r="F2318" t="s">
        <v>10924</v>
      </c>
      <c r="G2318" t="s">
        <v>10927</v>
      </c>
      <c r="H2318" t="str">
        <f t="shared" si="37"/>
        <v>&lt;player1&gt; Clear Path Foul. &lt;lname&gt;'s 11th Personal Foul , &lt;team&gt;'s 14th Team Foul.</v>
      </c>
    </row>
    <row r="2319" spans="1:8" x14ac:dyDescent="0.25">
      <c r="A2319" t="s">
        <v>10154</v>
      </c>
      <c r="B2319" t="s">
        <v>10939</v>
      </c>
      <c r="C2319" t="str">
        <f>VLOOKUP(E2319,foul_type,2,FALSE)&amp;" , &lt;team&gt;'s "</f>
        <v xml:space="preserve"> Personal Foul , &lt;team&gt;'s </v>
      </c>
      <c r="D2319" t="s">
        <v>10940</v>
      </c>
      <c r="E2319" t="s">
        <v>10805</v>
      </c>
      <c r="F2319" t="s">
        <v>10924</v>
      </c>
      <c r="G2319" t="s">
        <v>10927</v>
      </c>
      <c r="H2319" t="str">
        <f t="shared" si="37"/>
        <v>&lt;player1&gt; Inbound Foul. &lt;lname&gt;'s 11th Personal Foul , &lt;team&gt;'s 14th Team Foul.</v>
      </c>
    </row>
    <row r="2320" spans="1:8" x14ac:dyDescent="0.25">
      <c r="A2320" t="s">
        <v>10154</v>
      </c>
      <c r="B2320" t="s">
        <v>10939</v>
      </c>
      <c r="C2320" t="str">
        <f>VLOOKUP(E2320,foul_type,2,FALSE)&amp;" , &lt;team&gt;'s "</f>
        <v xml:space="preserve"> Personal Foul , &lt;team&gt;'s </v>
      </c>
      <c r="D2320" t="s">
        <v>10940</v>
      </c>
      <c r="E2320" t="s">
        <v>10806</v>
      </c>
      <c r="F2320" t="s">
        <v>10924</v>
      </c>
      <c r="G2320" t="s">
        <v>10927</v>
      </c>
      <c r="H2320" t="str">
        <f t="shared" si="37"/>
        <v>&lt;player1&gt; Foul. &lt;lname&gt;'s 11th Personal Foul , &lt;team&gt;'s 14th Team Foul.</v>
      </c>
    </row>
    <row r="2321" spans="1:8" x14ac:dyDescent="0.25">
      <c r="A2321" t="s">
        <v>10154</v>
      </c>
      <c r="B2321" t="s">
        <v>10939</v>
      </c>
      <c r="C2321" t="str">
        <f>VLOOKUP(E2321,foul_type,2,FALSE)&amp;" , &lt;team&gt;'s "</f>
        <v xml:space="preserve"> Personal Foul , &lt;team&gt;'s </v>
      </c>
      <c r="D2321" t="s">
        <v>10940</v>
      </c>
      <c r="E2321" t="s">
        <v>10809</v>
      </c>
      <c r="F2321" t="s">
        <v>10924</v>
      </c>
      <c r="G2321" t="s">
        <v>10927</v>
      </c>
      <c r="H2321" t="str">
        <f t="shared" si="37"/>
        <v>&lt;player1&gt; Punching Foul. &lt;lname&gt;'s 11th Personal Foul , &lt;team&gt;'s 14th Team Foul.</v>
      </c>
    </row>
    <row r="2322" spans="1:8" x14ac:dyDescent="0.25">
      <c r="A2322" t="s">
        <v>10154</v>
      </c>
      <c r="B2322" t="s">
        <v>10939</v>
      </c>
      <c r="C2322" t="str">
        <f>VLOOKUP(E2322,foul_type,2,FALSE)&amp;" , &lt;team&gt;'s "</f>
        <v xml:space="preserve"> Personal Foul , &lt;team&gt;'s </v>
      </c>
      <c r="D2322" t="s">
        <v>10940</v>
      </c>
      <c r="E2322" t="s">
        <v>10793</v>
      </c>
      <c r="F2322" t="s">
        <v>10914</v>
      </c>
      <c r="G2322" t="s">
        <v>10928</v>
      </c>
      <c r="H2322" t="str">
        <f t="shared" si="37"/>
        <v>&lt;player1&gt; Shooting Foul. &lt;lname&gt;'s 1st Personal Foul , &lt;team&gt;'s 15th Team Foul.</v>
      </c>
    </row>
    <row r="2323" spans="1:8" x14ac:dyDescent="0.25">
      <c r="A2323" t="s">
        <v>10154</v>
      </c>
      <c r="B2323" t="s">
        <v>10939</v>
      </c>
      <c r="C2323" t="str">
        <f>VLOOKUP(E2323,foul_type,2,FALSE)&amp;" , &lt;team&gt;'s "</f>
        <v xml:space="preserve"> Personal Foul , &lt;team&gt;'s </v>
      </c>
      <c r="D2323" t="s">
        <v>10940</v>
      </c>
      <c r="E2323" t="s">
        <v>10794</v>
      </c>
      <c r="F2323" t="s">
        <v>10914</v>
      </c>
      <c r="G2323" t="s">
        <v>10928</v>
      </c>
      <c r="H2323" t="str">
        <f t="shared" si="37"/>
        <v>&lt;player1&gt; Personal Foul. &lt;lname&gt;'s 1st Personal Foul , &lt;team&gt;'s 15th Team Foul.</v>
      </c>
    </row>
    <row r="2324" spans="1:8" x14ac:dyDescent="0.25">
      <c r="A2324" t="s">
        <v>10154</v>
      </c>
      <c r="B2324" t="s">
        <v>10939</v>
      </c>
      <c r="C2324" t="str">
        <f>VLOOKUP(E2324,foul_type,2,FALSE)&amp;" , &lt;team&gt;'s "</f>
        <v xml:space="preserve"> Personal Foul , &lt;team&gt;'s </v>
      </c>
      <c r="D2324" t="s">
        <v>10940</v>
      </c>
      <c r="E2324" t="s">
        <v>10795</v>
      </c>
      <c r="F2324" t="s">
        <v>10914</v>
      </c>
      <c r="G2324" t="s">
        <v>10928</v>
      </c>
      <c r="H2324" t="str">
        <f t="shared" si="37"/>
        <v>&lt;player1&gt; Offensive Foul. &lt;lname&gt;'s 1st Personal Foul , &lt;team&gt;'s 15th Team Foul.</v>
      </c>
    </row>
    <row r="2325" spans="1:8" x14ac:dyDescent="0.25">
      <c r="A2325" t="s">
        <v>10154</v>
      </c>
      <c r="B2325" t="s">
        <v>10939</v>
      </c>
      <c r="C2325" t="str">
        <f>VLOOKUP(E2325,foul_type,2,FALSE)&amp;" , &lt;team&gt;'s "</f>
        <v xml:space="preserve"> Personal Foul , &lt;team&gt;'s </v>
      </c>
      <c r="D2325" t="s">
        <v>10940</v>
      </c>
      <c r="E2325" t="s">
        <v>10796</v>
      </c>
      <c r="F2325" t="s">
        <v>10914</v>
      </c>
      <c r="G2325" t="s">
        <v>10928</v>
      </c>
      <c r="H2325" t="str">
        <f t="shared" si="37"/>
        <v>&lt;player1&gt; Illegal Defense Foul. &lt;lname&gt;'s 1st Personal Foul , &lt;team&gt;'s 15th Team Foul.</v>
      </c>
    </row>
    <row r="2326" spans="1:8" x14ac:dyDescent="0.25">
      <c r="A2326" t="s">
        <v>10154</v>
      </c>
      <c r="B2326" t="s">
        <v>10939</v>
      </c>
      <c r="C2326" t="str">
        <f>VLOOKUP(E2326,foul_type,2,FALSE)&amp;" , &lt;team&gt;'s "</f>
        <v xml:space="preserve"> Technical Foul , &lt;team&gt;'s </v>
      </c>
      <c r="D2326" t="s">
        <v>10940</v>
      </c>
      <c r="E2326" t="s">
        <v>10797</v>
      </c>
      <c r="F2326" t="s">
        <v>10914</v>
      </c>
      <c r="G2326" t="s">
        <v>10928</v>
      </c>
      <c r="H2326" t="str">
        <f t="shared" si="37"/>
        <v>&lt;player1&gt; Technical Foul. &lt;lname&gt;'s 1st Technical Foul , &lt;team&gt;'s 15th Team Foul.</v>
      </c>
    </row>
    <row r="2327" spans="1:8" x14ac:dyDescent="0.25">
      <c r="A2327" t="s">
        <v>10154</v>
      </c>
      <c r="B2327" t="s">
        <v>10939</v>
      </c>
      <c r="C2327" t="str">
        <f>VLOOKUP(E2327,foul_type,2,FALSE)&amp;" , &lt;team&gt;'s "</f>
        <v xml:space="preserve"> Personal Foul , &lt;team&gt;'s </v>
      </c>
      <c r="D2327" t="s">
        <v>10940</v>
      </c>
      <c r="E2327" t="s">
        <v>10798</v>
      </c>
      <c r="F2327" t="s">
        <v>10914</v>
      </c>
      <c r="G2327" t="s">
        <v>10928</v>
      </c>
      <c r="H2327" t="str">
        <f t="shared" si="37"/>
        <v>&lt;player1&gt; Loose Ball Foul. &lt;lname&gt;'s 1st Personal Foul , &lt;team&gt;'s 15th Team Foul.</v>
      </c>
    </row>
    <row r="2328" spans="1:8" x14ac:dyDescent="0.25">
      <c r="A2328" t="s">
        <v>10154</v>
      </c>
      <c r="B2328" t="s">
        <v>10939</v>
      </c>
      <c r="C2328" t="str">
        <f>VLOOKUP(E2328,foul_type,2,FALSE)&amp;" , &lt;team&gt;'s "</f>
        <v xml:space="preserve"> Flagrant Foul , &lt;team&gt;'s </v>
      </c>
      <c r="D2328" t="s">
        <v>10940</v>
      </c>
      <c r="E2328" t="s">
        <v>10799</v>
      </c>
      <c r="F2328" t="s">
        <v>10914</v>
      </c>
      <c r="G2328" t="s">
        <v>10928</v>
      </c>
      <c r="H2328" t="str">
        <f t="shared" si="37"/>
        <v>&lt;player1&gt; Flagrant Foul Type 2. &lt;lname&gt;'s 1st Flagrant Foul , &lt;team&gt;'s 15th Team Foul.</v>
      </c>
    </row>
    <row r="2329" spans="1:8" x14ac:dyDescent="0.25">
      <c r="A2329" t="s">
        <v>10154</v>
      </c>
      <c r="B2329" t="s">
        <v>10939</v>
      </c>
      <c r="C2329" t="str">
        <f>VLOOKUP(E2329,foul_type,2,FALSE)&amp;" , &lt;team&gt;'s "</f>
        <v xml:space="preserve"> Personal Foul , &lt;team&gt;'s </v>
      </c>
      <c r="D2329" t="s">
        <v>10940</v>
      </c>
      <c r="E2329" t="s">
        <v>10800</v>
      </c>
      <c r="F2329" t="s">
        <v>10914</v>
      </c>
      <c r="G2329" t="s">
        <v>10928</v>
      </c>
      <c r="H2329" t="str">
        <f t="shared" si="37"/>
        <v>&lt;player1&gt; Away From Ball Foul. &lt;lname&gt;'s 1st Personal Foul , &lt;team&gt;'s 15th Team Foul.</v>
      </c>
    </row>
    <row r="2330" spans="1:8" x14ac:dyDescent="0.25">
      <c r="A2330" t="s">
        <v>10154</v>
      </c>
      <c r="B2330" t="s">
        <v>10939</v>
      </c>
      <c r="C2330" t="str">
        <f>VLOOKUP(E2330,foul_type,2,FALSE)&amp;" , &lt;team&gt;'s "</f>
        <v xml:space="preserve"> Personal Foul , &lt;team&gt;'s </v>
      </c>
      <c r="D2330" t="s">
        <v>10940</v>
      </c>
      <c r="E2330" t="s">
        <v>10801</v>
      </c>
      <c r="F2330" t="s">
        <v>10914</v>
      </c>
      <c r="G2330" t="s">
        <v>10928</v>
      </c>
      <c r="H2330" t="str">
        <f t="shared" si="37"/>
        <v>&lt;player1&gt; Hanging on Rim Foul. &lt;lname&gt;'s 1st Personal Foul , &lt;team&gt;'s 15th Team Foul.</v>
      </c>
    </row>
    <row r="2331" spans="1:8" x14ac:dyDescent="0.25">
      <c r="A2331" t="s">
        <v>10154</v>
      </c>
      <c r="B2331" t="s">
        <v>10939</v>
      </c>
      <c r="C2331" t="str">
        <f>VLOOKUP(E2331,foul_type,2,FALSE)&amp;" , &lt;team&gt;'s "</f>
        <v xml:space="preserve"> Personal Foul , &lt;team&gt;'s </v>
      </c>
      <c r="D2331" t="s">
        <v>10940</v>
      </c>
      <c r="E2331" t="s">
        <v>10802</v>
      </c>
      <c r="F2331" t="s">
        <v>10914</v>
      </c>
      <c r="G2331" t="s">
        <v>10928</v>
      </c>
      <c r="H2331" t="str">
        <f t="shared" si="37"/>
        <v>&lt;player1&gt; Elbow Foul. &lt;lname&gt;'s 1st Personal Foul , &lt;team&gt;'s 15th Team Foul.</v>
      </c>
    </row>
    <row r="2332" spans="1:8" x14ac:dyDescent="0.25">
      <c r="A2332" t="s">
        <v>10154</v>
      </c>
      <c r="B2332" t="s">
        <v>10939</v>
      </c>
      <c r="C2332" t="str">
        <f>VLOOKUP(E2332,foul_type,2,FALSE)&amp;" , &lt;team&gt;'s "</f>
        <v xml:space="preserve"> Flagrant Foul , &lt;team&gt;'s </v>
      </c>
      <c r="D2332" t="s">
        <v>10940</v>
      </c>
      <c r="E2332" t="s">
        <v>10803</v>
      </c>
      <c r="F2332" t="s">
        <v>10914</v>
      </c>
      <c r="G2332" t="s">
        <v>10928</v>
      </c>
      <c r="H2332" t="str">
        <f t="shared" si="37"/>
        <v>&lt;player1&gt; Flagrant Foul Type 1. &lt;lname&gt;'s 1st Flagrant Foul , &lt;team&gt;'s 15th Team Foul.</v>
      </c>
    </row>
    <row r="2333" spans="1:8" x14ac:dyDescent="0.25">
      <c r="A2333" t="s">
        <v>10154</v>
      </c>
      <c r="B2333" t="s">
        <v>10939</v>
      </c>
      <c r="C2333" t="str">
        <f>VLOOKUP(E2333,foul_type,2,FALSE)&amp;" , &lt;team&gt;'s "</f>
        <v xml:space="preserve"> Personal Foul , &lt;team&gt;'s </v>
      </c>
      <c r="D2333" t="s">
        <v>10940</v>
      </c>
      <c r="E2333" t="s">
        <v>10804</v>
      </c>
      <c r="F2333" t="s">
        <v>10914</v>
      </c>
      <c r="G2333" t="s">
        <v>10928</v>
      </c>
      <c r="H2333" t="str">
        <f t="shared" si="37"/>
        <v>&lt;player1&gt; Clear Path Foul. &lt;lname&gt;'s 1st Personal Foul , &lt;team&gt;'s 15th Team Foul.</v>
      </c>
    </row>
    <row r="2334" spans="1:8" x14ac:dyDescent="0.25">
      <c r="A2334" t="s">
        <v>10154</v>
      </c>
      <c r="B2334" t="s">
        <v>10939</v>
      </c>
      <c r="C2334" t="str">
        <f>VLOOKUP(E2334,foul_type,2,FALSE)&amp;" , &lt;team&gt;'s "</f>
        <v xml:space="preserve"> Personal Foul , &lt;team&gt;'s </v>
      </c>
      <c r="D2334" t="s">
        <v>10940</v>
      </c>
      <c r="E2334" t="s">
        <v>10805</v>
      </c>
      <c r="F2334" t="s">
        <v>10914</v>
      </c>
      <c r="G2334" t="s">
        <v>10928</v>
      </c>
      <c r="H2334" t="str">
        <f t="shared" si="37"/>
        <v>&lt;player1&gt; Inbound Foul. &lt;lname&gt;'s 1st Personal Foul , &lt;team&gt;'s 15th Team Foul.</v>
      </c>
    </row>
    <row r="2335" spans="1:8" x14ac:dyDescent="0.25">
      <c r="A2335" t="s">
        <v>10154</v>
      </c>
      <c r="B2335" t="s">
        <v>10939</v>
      </c>
      <c r="C2335" t="str">
        <f>VLOOKUP(E2335,foul_type,2,FALSE)&amp;" , &lt;team&gt;'s "</f>
        <v xml:space="preserve"> Personal Foul , &lt;team&gt;'s </v>
      </c>
      <c r="D2335" t="s">
        <v>10940</v>
      </c>
      <c r="E2335" t="s">
        <v>10806</v>
      </c>
      <c r="F2335" t="s">
        <v>10914</v>
      </c>
      <c r="G2335" t="s">
        <v>10928</v>
      </c>
      <c r="H2335" t="str">
        <f t="shared" si="37"/>
        <v>&lt;player1&gt; Foul. &lt;lname&gt;'s 1st Personal Foul , &lt;team&gt;'s 15th Team Foul.</v>
      </c>
    </row>
    <row r="2336" spans="1:8" x14ac:dyDescent="0.25">
      <c r="A2336" t="s">
        <v>10154</v>
      </c>
      <c r="B2336" t="s">
        <v>10939</v>
      </c>
      <c r="C2336" t="str">
        <f>VLOOKUP(E2336,foul_type,2,FALSE)&amp;" , &lt;team&gt;'s "</f>
        <v xml:space="preserve"> Personal Foul , &lt;team&gt;'s </v>
      </c>
      <c r="D2336" t="s">
        <v>10940</v>
      </c>
      <c r="E2336" t="s">
        <v>10809</v>
      </c>
      <c r="F2336" t="s">
        <v>10914</v>
      </c>
      <c r="G2336" t="s">
        <v>10928</v>
      </c>
      <c r="H2336" t="str">
        <f t="shared" si="37"/>
        <v>&lt;player1&gt; Punching Foul. &lt;lname&gt;'s 1st Personal Foul , &lt;team&gt;'s 15th Team Foul.</v>
      </c>
    </row>
    <row r="2337" spans="1:8" x14ac:dyDescent="0.25">
      <c r="A2337" t="s">
        <v>10154</v>
      </c>
      <c r="B2337" t="s">
        <v>10939</v>
      </c>
      <c r="C2337" t="str">
        <f>VLOOKUP(E2337,foul_type,2,FALSE)&amp;" , &lt;team&gt;'s "</f>
        <v xml:space="preserve"> Personal Foul , &lt;team&gt;'s </v>
      </c>
      <c r="D2337" t="s">
        <v>10940</v>
      </c>
      <c r="E2337" t="s">
        <v>10793</v>
      </c>
      <c r="F2337" t="s">
        <v>10915</v>
      </c>
      <c r="G2337" t="s">
        <v>10928</v>
      </c>
      <c r="H2337" t="str">
        <f t="shared" si="37"/>
        <v>&lt;player1&gt; Shooting Foul. &lt;lname&gt;'s 2nd Personal Foul , &lt;team&gt;'s 15th Team Foul.</v>
      </c>
    </row>
    <row r="2338" spans="1:8" x14ac:dyDescent="0.25">
      <c r="A2338" t="s">
        <v>10154</v>
      </c>
      <c r="B2338" t="s">
        <v>10939</v>
      </c>
      <c r="C2338" t="str">
        <f>VLOOKUP(E2338,foul_type,2,FALSE)&amp;" , &lt;team&gt;'s "</f>
        <v xml:space="preserve"> Personal Foul , &lt;team&gt;'s </v>
      </c>
      <c r="D2338" t="s">
        <v>10940</v>
      </c>
      <c r="E2338" t="s">
        <v>10794</v>
      </c>
      <c r="F2338" t="s">
        <v>10915</v>
      </c>
      <c r="G2338" t="s">
        <v>10928</v>
      </c>
      <c r="H2338" t="str">
        <f t="shared" si="37"/>
        <v>&lt;player1&gt; Personal Foul. &lt;lname&gt;'s 2nd Personal Foul , &lt;team&gt;'s 15th Team Foul.</v>
      </c>
    </row>
    <row r="2339" spans="1:8" x14ac:dyDescent="0.25">
      <c r="A2339" t="s">
        <v>10154</v>
      </c>
      <c r="B2339" t="s">
        <v>10939</v>
      </c>
      <c r="C2339" t="str">
        <f>VLOOKUP(E2339,foul_type,2,FALSE)&amp;" , &lt;team&gt;'s "</f>
        <v xml:space="preserve"> Personal Foul , &lt;team&gt;'s </v>
      </c>
      <c r="D2339" t="s">
        <v>10940</v>
      </c>
      <c r="E2339" t="s">
        <v>10795</v>
      </c>
      <c r="F2339" t="s">
        <v>10915</v>
      </c>
      <c r="G2339" t="s">
        <v>10928</v>
      </c>
      <c r="H2339" t="str">
        <f t="shared" si="37"/>
        <v>&lt;player1&gt; Offensive Foul. &lt;lname&gt;'s 2nd Personal Foul , &lt;team&gt;'s 15th Team Foul.</v>
      </c>
    </row>
    <row r="2340" spans="1:8" x14ac:dyDescent="0.25">
      <c r="A2340" t="s">
        <v>10154</v>
      </c>
      <c r="B2340" t="s">
        <v>10939</v>
      </c>
      <c r="C2340" t="str">
        <f>VLOOKUP(E2340,foul_type,2,FALSE)&amp;" , &lt;team&gt;'s "</f>
        <v xml:space="preserve"> Personal Foul , &lt;team&gt;'s </v>
      </c>
      <c r="D2340" t="s">
        <v>10940</v>
      </c>
      <c r="E2340" t="s">
        <v>10796</v>
      </c>
      <c r="F2340" t="s">
        <v>10915</v>
      </c>
      <c r="G2340" t="s">
        <v>10928</v>
      </c>
      <c r="H2340" t="str">
        <f t="shared" si="37"/>
        <v>&lt;player1&gt; Illegal Defense Foul. &lt;lname&gt;'s 2nd Personal Foul , &lt;team&gt;'s 15th Team Foul.</v>
      </c>
    </row>
    <row r="2341" spans="1:8" x14ac:dyDescent="0.25">
      <c r="A2341" t="s">
        <v>10154</v>
      </c>
      <c r="B2341" t="s">
        <v>10939</v>
      </c>
      <c r="C2341" t="str">
        <f>VLOOKUP(E2341,foul_type,2,FALSE)&amp;" , &lt;team&gt;'s "</f>
        <v xml:space="preserve"> Technical Foul , &lt;team&gt;'s </v>
      </c>
      <c r="D2341" t="s">
        <v>10940</v>
      </c>
      <c r="E2341" t="s">
        <v>10797</v>
      </c>
      <c r="F2341" t="s">
        <v>10915</v>
      </c>
      <c r="G2341" t="s">
        <v>10928</v>
      </c>
      <c r="H2341" t="str">
        <f t="shared" si="37"/>
        <v>&lt;player1&gt; Technical Foul. &lt;lname&gt;'s 2nd Technical Foul , &lt;team&gt;'s 15th Team Foul.</v>
      </c>
    </row>
    <row r="2342" spans="1:8" x14ac:dyDescent="0.25">
      <c r="A2342" t="s">
        <v>10154</v>
      </c>
      <c r="B2342" t="s">
        <v>10939</v>
      </c>
      <c r="C2342" t="str">
        <f>VLOOKUP(E2342,foul_type,2,FALSE)&amp;" , &lt;team&gt;'s "</f>
        <v xml:space="preserve"> Personal Foul , &lt;team&gt;'s </v>
      </c>
      <c r="D2342" t="s">
        <v>10940</v>
      </c>
      <c r="E2342" t="s">
        <v>10798</v>
      </c>
      <c r="F2342" t="s">
        <v>10915</v>
      </c>
      <c r="G2342" t="s">
        <v>10928</v>
      </c>
      <c r="H2342" t="str">
        <f t="shared" si="37"/>
        <v>&lt;player1&gt; Loose Ball Foul. &lt;lname&gt;'s 2nd Personal Foul , &lt;team&gt;'s 15th Team Foul.</v>
      </c>
    </row>
    <row r="2343" spans="1:8" x14ac:dyDescent="0.25">
      <c r="A2343" t="s">
        <v>10154</v>
      </c>
      <c r="B2343" t="s">
        <v>10939</v>
      </c>
      <c r="C2343" t="str">
        <f>VLOOKUP(E2343,foul_type,2,FALSE)&amp;" , &lt;team&gt;'s "</f>
        <v xml:space="preserve"> Flagrant Foul , &lt;team&gt;'s </v>
      </c>
      <c r="D2343" t="s">
        <v>10940</v>
      </c>
      <c r="E2343" t="s">
        <v>10799</v>
      </c>
      <c r="F2343" t="s">
        <v>10915</v>
      </c>
      <c r="G2343" t="s">
        <v>10928</v>
      </c>
      <c r="H2343" t="str">
        <f t="shared" si="37"/>
        <v>&lt;player1&gt; Flagrant Foul Type 2. &lt;lname&gt;'s 2nd Flagrant Foul , &lt;team&gt;'s 15th Team Foul.</v>
      </c>
    </row>
    <row r="2344" spans="1:8" x14ac:dyDescent="0.25">
      <c r="A2344" t="s">
        <v>10154</v>
      </c>
      <c r="B2344" t="s">
        <v>10939</v>
      </c>
      <c r="C2344" t="str">
        <f>VLOOKUP(E2344,foul_type,2,FALSE)&amp;" , &lt;team&gt;'s "</f>
        <v xml:space="preserve"> Personal Foul , &lt;team&gt;'s </v>
      </c>
      <c r="D2344" t="s">
        <v>10940</v>
      </c>
      <c r="E2344" t="s">
        <v>10800</v>
      </c>
      <c r="F2344" t="s">
        <v>10915</v>
      </c>
      <c r="G2344" t="s">
        <v>10928</v>
      </c>
      <c r="H2344" t="str">
        <f t="shared" si="37"/>
        <v>&lt;player1&gt; Away From Ball Foul. &lt;lname&gt;'s 2nd Personal Foul , &lt;team&gt;'s 15th Team Foul.</v>
      </c>
    </row>
    <row r="2345" spans="1:8" x14ac:dyDescent="0.25">
      <c r="A2345" t="s">
        <v>10154</v>
      </c>
      <c r="B2345" t="s">
        <v>10939</v>
      </c>
      <c r="C2345" t="str">
        <f>VLOOKUP(E2345,foul_type,2,FALSE)&amp;" , &lt;team&gt;'s "</f>
        <v xml:space="preserve"> Personal Foul , &lt;team&gt;'s </v>
      </c>
      <c r="D2345" t="s">
        <v>10940</v>
      </c>
      <c r="E2345" t="s">
        <v>10801</v>
      </c>
      <c r="F2345" t="s">
        <v>10915</v>
      </c>
      <c r="G2345" t="s">
        <v>10928</v>
      </c>
      <c r="H2345" t="str">
        <f t="shared" si="37"/>
        <v>&lt;player1&gt; Hanging on Rim Foul. &lt;lname&gt;'s 2nd Personal Foul , &lt;team&gt;'s 15th Team Foul.</v>
      </c>
    </row>
    <row r="2346" spans="1:8" x14ac:dyDescent="0.25">
      <c r="A2346" t="s">
        <v>10154</v>
      </c>
      <c r="B2346" t="s">
        <v>10939</v>
      </c>
      <c r="C2346" t="str">
        <f>VLOOKUP(E2346,foul_type,2,FALSE)&amp;" , &lt;team&gt;'s "</f>
        <v xml:space="preserve"> Personal Foul , &lt;team&gt;'s </v>
      </c>
      <c r="D2346" t="s">
        <v>10940</v>
      </c>
      <c r="E2346" t="s">
        <v>10802</v>
      </c>
      <c r="F2346" t="s">
        <v>10915</v>
      </c>
      <c r="G2346" t="s">
        <v>10928</v>
      </c>
      <c r="H2346" t="str">
        <f t="shared" si="37"/>
        <v>&lt;player1&gt; Elbow Foul. &lt;lname&gt;'s 2nd Personal Foul , &lt;team&gt;'s 15th Team Foul.</v>
      </c>
    </row>
    <row r="2347" spans="1:8" x14ac:dyDescent="0.25">
      <c r="A2347" t="s">
        <v>10154</v>
      </c>
      <c r="B2347" t="s">
        <v>10939</v>
      </c>
      <c r="C2347" t="str">
        <f>VLOOKUP(E2347,foul_type,2,FALSE)&amp;" , &lt;team&gt;'s "</f>
        <v xml:space="preserve"> Flagrant Foul , &lt;team&gt;'s </v>
      </c>
      <c r="D2347" t="s">
        <v>10940</v>
      </c>
      <c r="E2347" t="s">
        <v>10803</v>
      </c>
      <c r="F2347" t="s">
        <v>10915</v>
      </c>
      <c r="G2347" t="s">
        <v>10928</v>
      </c>
      <c r="H2347" t="str">
        <f t="shared" si="37"/>
        <v>&lt;player1&gt; Flagrant Foul Type 1. &lt;lname&gt;'s 2nd Flagrant Foul , &lt;team&gt;'s 15th Team Foul.</v>
      </c>
    </row>
    <row r="2348" spans="1:8" x14ac:dyDescent="0.25">
      <c r="A2348" t="s">
        <v>10154</v>
      </c>
      <c r="B2348" t="s">
        <v>10939</v>
      </c>
      <c r="C2348" t="str">
        <f>VLOOKUP(E2348,foul_type,2,FALSE)&amp;" , &lt;team&gt;'s "</f>
        <v xml:space="preserve"> Personal Foul , &lt;team&gt;'s </v>
      </c>
      <c r="D2348" t="s">
        <v>10940</v>
      </c>
      <c r="E2348" t="s">
        <v>10804</v>
      </c>
      <c r="F2348" t="s">
        <v>10915</v>
      </c>
      <c r="G2348" t="s">
        <v>10928</v>
      </c>
      <c r="H2348" t="str">
        <f t="shared" si="37"/>
        <v>&lt;player1&gt; Clear Path Foul. &lt;lname&gt;'s 2nd Personal Foul , &lt;team&gt;'s 15th Team Foul.</v>
      </c>
    </row>
    <row r="2349" spans="1:8" x14ac:dyDescent="0.25">
      <c r="A2349" t="s">
        <v>10154</v>
      </c>
      <c r="B2349" t="s">
        <v>10939</v>
      </c>
      <c r="C2349" t="str">
        <f>VLOOKUP(E2349,foul_type,2,FALSE)&amp;" , &lt;team&gt;'s "</f>
        <v xml:space="preserve"> Personal Foul , &lt;team&gt;'s </v>
      </c>
      <c r="D2349" t="s">
        <v>10940</v>
      </c>
      <c r="E2349" t="s">
        <v>10805</v>
      </c>
      <c r="F2349" t="s">
        <v>10915</v>
      </c>
      <c r="G2349" t="s">
        <v>10928</v>
      </c>
      <c r="H2349" t="str">
        <f t="shared" si="37"/>
        <v>&lt;player1&gt; Inbound Foul. &lt;lname&gt;'s 2nd Personal Foul , &lt;team&gt;'s 15th Team Foul.</v>
      </c>
    </row>
    <row r="2350" spans="1:8" x14ac:dyDescent="0.25">
      <c r="A2350" t="s">
        <v>10154</v>
      </c>
      <c r="B2350" t="s">
        <v>10939</v>
      </c>
      <c r="C2350" t="str">
        <f>VLOOKUP(E2350,foul_type,2,FALSE)&amp;" , &lt;team&gt;'s "</f>
        <v xml:space="preserve"> Personal Foul , &lt;team&gt;'s </v>
      </c>
      <c r="D2350" t="s">
        <v>10940</v>
      </c>
      <c r="E2350" t="s">
        <v>10806</v>
      </c>
      <c r="F2350" t="s">
        <v>10915</v>
      </c>
      <c r="G2350" t="s">
        <v>10928</v>
      </c>
      <c r="H2350" t="str">
        <f t="shared" si="37"/>
        <v>&lt;player1&gt; Foul. &lt;lname&gt;'s 2nd Personal Foul , &lt;team&gt;'s 15th Team Foul.</v>
      </c>
    </row>
    <row r="2351" spans="1:8" x14ac:dyDescent="0.25">
      <c r="A2351" t="s">
        <v>10154</v>
      </c>
      <c r="B2351" t="s">
        <v>10939</v>
      </c>
      <c r="C2351" t="str">
        <f>VLOOKUP(E2351,foul_type,2,FALSE)&amp;" , &lt;team&gt;'s "</f>
        <v xml:space="preserve"> Personal Foul , &lt;team&gt;'s </v>
      </c>
      <c r="D2351" t="s">
        <v>10940</v>
      </c>
      <c r="E2351" t="s">
        <v>10809</v>
      </c>
      <c r="F2351" t="s">
        <v>10915</v>
      </c>
      <c r="G2351" t="s">
        <v>10928</v>
      </c>
      <c r="H2351" t="str">
        <f t="shared" si="37"/>
        <v>&lt;player1&gt; Punching Foul. &lt;lname&gt;'s 2nd Personal Foul , &lt;team&gt;'s 15th Team Foul.</v>
      </c>
    </row>
    <row r="2352" spans="1:8" x14ac:dyDescent="0.25">
      <c r="A2352" t="s">
        <v>10154</v>
      </c>
      <c r="B2352" t="s">
        <v>10939</v>
      </c>
      <c r="C2352" t="str">
        <f>VLOOKUP(E2352,foul_type,2,FALSE)&amp;" , &lt;team&gt;'s "</f>
        <v xml:space="preserve"> Personal Foul , &lt;team&gt;'s </v>
      </c>
      <c r="D2352" t="s">
        <v>10940</v>
      </c>
      <c r="E2352" t="s">
        <v>10793</v>
      </c>
      <c r="F2352" t="s">
        <v>10916</v>
      </c>
      <c r="G2352" t="s">
        <v>10928</v>
      </c>
      <c r="H2352" t="str">
        <f t="shared" si="37"/>
        <v>&lt;player1&gt; Shooting Foul. &lt;lname&gt;'s 3rd Personal Foul , &lt;team&gt;'s 15th Team Foul.</v>
      </c>
    </row>
    <row r="2353" spans="1:8" x14ac:dyDescent="0.25">
      <c r="A2353" t="s">
        <v>10154</v>
      </c>
      <c r="B2353" t="s">
        <v>10939</v>
      </c>
      <c r="C2353" t="str">
        <f>VLOOKUP(E2353,foul_type,2,FALSE)&amp;" , &lt;team&gt;'s "</f>
        <v xml:space="preserve"> Personal Foul , &lt;team&gt;'s </v>
      </c>
      <c r="D2353" t="s">
        <v>10940</v>
      </c>
      <c r="E2353" t="s">
        <v>10794</v>
      </c>
      <c r="F2353" t="s">
        <v>10916</v>
      </c>
      <c r="G2353" t="s">
        <v>10928</v>
      </c>
      <c r="H2353" t="str">
        <f t="shared" si="37"/>
        <v>&lt;player1&gt; Personal Foul. &lt;lname&gt;'s 3rd Personal Foul , &lt;team&gt;'s 15th Team Foul.</v>
      </c>
    </row>
    <row r="2354" spans="1:8" x14ac:dyDescent="0.25">
      <c r="A2354" t="s">
        <v>10154</v>
      </c>
      <c r="B2354" t="s">
        <v>10939</v>
      </c>
      <c r="C2354" t="str">
        <f>VLOOKUP(E2354,foul_type,2,FALSE)&amp;" , &lt;team&gt;'s "</f>
        <v xml:space="preserve"> Personal Foul , &lt;team&gt;'s </v>
      </c>
      <c r="D2354" t="s">
        <v>10940</v>
      </c>
      <c r="E2354" t="s">
        <v>10795</v>
      </c>
      <c r="F2354" t="s">
        <v>10916</v>
      </c>
      <c r="G2354" t="s">
        <v>10928</v>
      </c>
      <c r="H2354" t="str">
        <f t="shared" si="37"/>
        <v>&lt;player1&gt; Offensive Foul. &lt;lname&gt;'s 3rd Personal Foul , &lt;team&gt;'s 15th Team Foul.</v>
      </c>
    </row>
    <row r="2355" spans="1:8" x14ac:dyDescent="0.25">
      <c r="A2355" t="s">
        <v>10154</v>
      </c>
      <c r="B2355" t="s">
        <v>10939</v>
      </c>
      <c r="C2355" t="str">
        <f>VLOOKUP(E2355,foul_type,2,FALSE)&amp;" , &lt;team&gt;'s "</f>
        <v xml:space="preserve"> Personal Foul , &lt;team&gt;'s </v>
      </c>
      <c r="D2355" t="s">
        <v>10940</v>
      </c>
      <c r="E2355" t="s">
        <v>10796</v>
      </c>
      <c r="F2355" t="s">
        <v>10916</v>
      </c>
      <c r="G2355" t="s">
        <v>10928</v>
      </c>
      <c r="H2355" t="str">
        <f t="shared" si="37"/>
        <v>&lt;player1&gt; Illegal Defense Foul. &lt;lname&gt;'s 3rd Personal Foul , &lt;team&gt;'s 15th Team Foul.</v>
      </c>
    </row>
    <row r="2356" spans="1:8" x14ac:dyDescent="0.25">
      <c r="A2356" t="s">
        <v>10154</v>
      </c>
      <c r="B2356" t="s">
        <v>10939</v>
      </c>
      <c r="C2356" t="str">
        <f>VLOOKUP(E2356,foul_type,2,FALSE)&amp;" , &lt;team&gt;'s "</f>
        <v xml:space="preserve"> Technical Foul , &lt;team&gt;'s </v>
      </c>
      <c r="D2356" t="s">
        <v>10940</v>
      </c>
      <c r="E2356" t="s">
        <v>10797</v>
      </c>
      <c r="F2356" t="s">
        <v>10916</v>
      </c>
      <c r="G2356" t="s">
        <v>10928</v>
      </c>
      <c r="H2356" t="str">
        <f t="shared" si="37"/>
        <v>&lt;player1&gt; Technical Foul. &lt;lname&gt;'s 3rd Technical Foul , &lt;team&gt;'s 15th Team Foul.</v>
      </c>
    </row>
    <row r="2357" spans="1:8" x14ac:dyDescent="0.25">
      <c r="A2357" t="s">
        <v>10154</v>
      </c>
      <c r="B2357" t="s">
        <v>10939</v>
      </c>
      <c r="C2357" t="str">
        <f>VLOOKUP(E2357,foul_type,2,FALSE)&amp;" , &lt;team&gt;'s "</f>
        <v xml:space="preserve"> Personal Foul , &lt;team&gt;'s </v>
      </c>
      <c r="D2357" t="s">
        <v>10940</v>
      </c>
      <c r="E2357" t="s">
        <v>10798</v>
      </c>
      <c r="F2357" t="s">
        <v>10916</v>
      </c>
      <c r="G2357" t="s">
        <v>10928</v>
      </c>
      <c r="H2357" t="str">
        <f t="shared" si="37"/>
        <v>&lt;player1&gt; Loose Ball Foul. &lt;lname&gt;'s 3rd Personal Foul , &lt;team&gt;'s 15th Team Foul.</v>
      </c>
    </row>
    <row r="2358" spans="1:8" x14ac:dyDescent="0.25">
      <c r="A2358" t="s">
        <v>10154</v>
      </c>
      <c r="B2358" t="s">
        <v>10939</v>
      </c>
      <c r="C2358" t="str">
        <f>VLOOKUP(E2358,foul_type,2,FALSE)&amp;" , &lt;team&gt;'s "</f>
        <v xml:space="preserve"> Flagrant Foul , &lt;team&gt;'s </v>
      </c>
      <c r="D2358" t="s">
        <v>10940</v>
      </c>
      <c r="E2358" t="s">
        <v>10799</v>
      </c>
      <c r="F2358" t="s">
        <v>10916</v>
      </c>
      <c r="G2358" t="s">
        <v>10928</v>
      </c>
      <c r="H2358" t="str">
        <f t="shared" si="37"/>
        <v>&lt;player1&gt; Flagrant Foul Type 2. &lt;lname&gt;'s 3rd Flagrant Foul , &lt;team&gt;'s 15th Team Foul.</v>
      </c>
    </row>
    <row r="2359" spans="1:8" x14ac:dyDescent="0.25">
      <c r="A2359" t="s">
        <v>10154</v>
      </c>
      <c r="B2359" t="s">
        <v>10939</v>
      </c>
      <c r="C2359" t="str">
        <f>VLOOKUP(E2359,foul_type,2,FALSE)&amp;" , &lt;team&gt;'s "</f>
        <v xml:space="preserve"> Personal Foul , &lt;team&gt;'s </v>
      </c>
      <c r="D2359" t="s">
        <v>10940</v>
      </c>
      <c r="E2359" t="s">
        <v>10800</v>
      </c>
      <c r="F2359" t="s">
        <v>10916</v>
      </c>
      <c r="G2359" t="s">
        <v>10928</v>
      </c>
      <c r="H2359" t="str">
        <f t="shared" si="37"/>
        <v>&lt;player1&gt; Away From Ball Foul. &lt;lname&gt;'s 3rd Personal Foul , &lt;team&gt;'s 15th Team Foul.</v>
      </c>
    </row>
    <row r="2360" spans="1:8" x14ac:dyDescent="0.25">
      <c r="A2360" t="s">
        <v>10154</v>
      </c>
      <c r="B2360" t="s">
        <v>10939</v>
      </c>
      <c r="C2360" t="str">
        <f>VLOOKUP(E2360,foul_type,2,FALSE)&amp;" , &lt;team&gt;'s "</f>
        <v xml:space="preserve"> Personal Foul , &lt;team&gt;'s </v>
      </c>
      <c r="D2360" t="s">
        <v>10940</v>
      </c>
      <c r="E2360" t="s">
        <v>10801</v>
      </c>
      <c r="F2360" t="s">
        <v>10916</v>
      </c>
      <c r="G2360" t="s">
        <v>10928</v>
      </c>
      <c r="H2360" t="str">
        <f t="shared" si="37"/>
        <v>&lt;player1&gt; Hanging on Rim Foul. &lt;lname&gt;'s 3rd Personal Foul , &lt;team&gt;'s 15th Team Foul.</v>
      </c>
    </row>
    <row r="2361" spans="1:8" x14ac:dyDescent="0.25">
      <c r="A2361" t="s">
        <v>10154</v>
      </c>
      <c r="B2361" t="s">
        <v>10939</v>
      </c>
      <c r="C2361" t="str">
        <f>VLOOKUP(E2361,foul_type,2,FALSE)&amp;" , &lt;team&gt;'s "</f>
        <v xml:space="preserve"> Personal Foul , &lt;team&gt;'s </v>
      </c>
      <c r="D2361" t="s">
        <v>10940</v>
      </c>
      <c r="E2361" t="s">
        <v>10802</v>
      </c>
      <c r="F2361" t="s">
        <v>10916</v>
      </c>
      <c r="G2361" t="s">
        <v>10928</v>
      </c>
      <c r="H2361" t="str">
        <f t="shared" si="37"/>
        <v>&lt;player1&gt; Elbow Foul. &lt;lname&gt;'s 3rd Personal Foul , &lt;team&gt;'s 15th Team Foul.</v>
      </c>
    </row>
    <row r="2362" spans="1:8" x14ac:dyDescent="0.25">
      <c r="A2362" t="s">
        <v>10154</v>
      </c>
      <c r="B2362" t="s">
        <v>10939</v>
      </c>
      <c r="C2362" t="str">
        <f>VLOOKUP(E2362,foul_type,2,FALSE)&amp;" , &lt;team&gt;'s "</f>
        <v xml:space="preserve"> Flagrant Foul , &lt;team&gt;'s </v>
      </c>
      <c r="D2362" t="s">
        <v>10940</v>
      </c>
      <c r="E2362" t="s">
        <v>10803</v>
      </c>
      <c r="F2362" t="s">
        <v>10916</v>
      </c>
      <c r="G2362" t="s">
        <v>10928</v>
      </c>
      <c r="H2362" t="str">
        <f t="shared" si="37"/>
        <v>&lt;player1&gt; Flagrant Foul Type 1. &lt;lname&gt;'s 3rd Flagrant Foul , &lt;team&gt;'s 15th Team Foul.</v>
      </c>
    </row>
    <row r="2363" spans="1:8" x14ac:dyDescent="0.25">
      <c r="A2363" t="s">
        <v>10154</v>
      </c>
      <c r="B2363" t="s">
        <v>10939</v>
      </c>
      <c r="C2363" t="str">
        <f>VLOOKUP(E2363,foul_type,2,FALSE)&amp;" , &lt;team&gt;'s "</f>
        <v xml:space="preserve"> Personal Foul , &lt;team&gt;'s </v>
      </c>
      <c r="D2363" t="s">
        <v>10940</v>
      </c>
      <c r="E2363" t="s">
        <v>10804</v>
      </c>
      <c r="F2363" t="s">
        <v>10916</v>
      </c>
      <c r="G2363" t="s">
        <v>10928</v>
      </c>
      <c r="H2363" t="str">
        <f t="shared" si="37"/>
        <v>&lt;player1&gt; Clear Path Foul. &lt;lname&gt;'s 3rd Personal Foul , &lt;team&gt;'s 15th Team Foul.</v>
      </c>
    </row>
    <row r="2364" spans="1:8" x14ac:dyDescent="0.25">
      <c r="A2364" t="s">
        <v>10154</v>
      </c>
      <c r="B2364" t="s">
        <v>10939</v>
      </c>
      <c r="C2364" t="str">
        <f>VLOOKUP(E2364,foul_type,2,FALSE)&amp;" , &lt;team&gt;'s "</f>
        <v xml:space="preserve"> Personal Foul , &lt;team&gt;'s </v>
      </c>
      <c r="D2364" t="s">
        <v>10940</v>
      </c>
      <c r="E2364" t="s">
        <v>10805</v>
      </c>
      <c r="F2364" t="s">
        <v>10916</v>
      </c>
      <c r="G2364" t="s">
        <v>10928</v>
      </c>
      <c r="H2364" t="str">
        <f t="shared" si="37"/>
        <v>&lt;player1&gt; Inbound Foul. &lt;lname&gt;'s 3rd Personal Foul , &lt;team&gt;'s 15th Team Foul.</v>
      </c>
    </row>
    <row r="2365" spans="1:8" x14ac:dyDescent="0.25">
      <c r="A2365" t="s">
        <v>10154</v>
      </c>
      <c r="B2365" t="s">
        <v>10939</v>
      </c>
      <c r="C2365" t="str">
        <f>VLOOKUP(E2365,foul_type,2,FALSE)&amp;" , &lt;team&gt;'s "</f>
        <v xml:space="preserve"> Personal Foul , &lt;team&gt;'s </v>
      </c>
      <c r="D2365" t="s">
        <v>10940</v>
      </c>
      <c r="E2365" t="s">
        <v>10806</v>
      </c>
      <c r="F2365" t="s">
        <v>10916</v>
      </c>
      <c r="G2365" t="s">
        <v>10928</v>
      </c>
      <c r="H2365" t="str">
        <f t="shared" si="37"/>
        <v>&lt;player1&gt; Foul. &lt;lname&gt;'s 3rd Personal Foul , &lt;team&gt;'s 15th Team Foul.</v>
      </c>
    </row>
    <row r="2366" spans="1:8" x14ac:dyDescent="0.25">
      <c r="A2366" t="s">
        <v>10154</v>
      </c>
      <c r="B2366" t="s">
        <v>10939</v>
      </c>
      <c r="C2366" t="str">
        <f>VLOOKUP(E2366,foul_type,2,FALSE)&amp;" , &lt;team&gt;'s "</f>
        <v xml:space="preserve"> Personal Foul , &lt;team&gt;'s </v>
      </c>
      <c r="D2366" t="s">
        <v>10940</v>
      </c>
      <c r="E2366" t="s">
        <v>10809</v>
      </c>
      <c r="F2366" t="s">
        <v>10916</v>
      </c>
      <c r="G2366" t="s">
        <v>10928</v>
      </c>
      <c r="H2366" t="str">
        <f t="shared" si="37"/>
        <v>&lt;player1&gt; Punching Foul. &lt;lname&gt;'s 3rd Personal Foul , &lt;team&gt;'s 15th Team Foul.</v>
      </c>
    </row>
    <row r="2367" spans="1:8" x14ac:dyDescent="0.25">
      <c r="A2367" t="s">
        <v>10154</v>
      </c>
      <c r="B2367" t="s">
        <v>10939</v>
      </c>
      <c r="C2367" t="str">
        <f>VLOOKUP(E2367,foul_type,2,FALSE)&amp;" , &lt;team&gt;'s "</f>
        <v xml:space="preserve"> Personal Foul , &lt;team&gt;'s </v>
      </c>
      <c r="D2367" t="s">
        <v>10940</v>
      </c>
      <c r="E2367" t="s">
        <v>10793</v>
      </c>
      <c r="F2367" t="s">
        <v>10917</v>
      </c>
      <c r="G2367" t="s">
        <v>10928</v>
      </c>
      <c r="H2367" t="str">
        <f t="shared" si="37"/>
        <v>&lt;player1&gt; Shooting Foul. &lt;lname&gt;'s 4th Personal Foul , &lt;team&gt;'s 15th Team Foul.</v>
      </c>
    </row>
    <row r="2368" spans="1:8" x14ac:dyDescent="0.25">
      <c r="A2368" t="s">
        <v>10154</v>
      </c>
      <c r="B2368" t="s">
        <v>10939</v>
      </c>
      <c r="C2368" t="str">
        <f>VLOOKUP(E2368,foul_type,2,FALSE)&amp;" , &lt;team&gt;'s "</f>
        <v xml:space="preserve"> Personal Foul , &lt;team&gt;'s </v>
      </c>
      <c r="D2368" t="s">
        <v>10940</v>
      </c>
      <c r="E2368" t="s">
        <v>10794</v>
      </c>
      <c r="F2368" t="s">
        <v>10917</v>
      </c>
      <c r="G2368" t="s">
        <v>10928</v>
      </c>
      <c r="H2368" t="str">
        <f t="shared" si="37"/>
        <v>&lt;player1&gt; Personal Foul. &lt;lname&gt;'s 4th Personal Foul , &lt;team&gt;'s 15th Team Foul.</v>
      </c>
    </row>
    <row r="2369" spans="1:8" x14ac:dyDescent="0.25">
      <c r="A2369" t="s">
        <v>10154</v>
      </c>
      <c r="B2369" t="s">
        <v>10939</v>
      </c>
      <c r="C2369" t="str">
        <f>VLOOKUP(E2369,foul_type,2,FALSE)&amp;" , &lt;team&gt;'s "</f>
        <v xml:space="preserve"> Personal Foul , &lt;team&gt;'s </v>
      </c>
      <c r="D2369" t="s">
        <v>10940</v>
      </c>
      <c r="E2369" t="s">
        <v>10795</v>
      </c>
      <c r="F2369" t="s">
        <v>10917</v>
      </c>
      <c r="G2369" t="s">
        <v>10928</v>
      </c>
      <c r="H2369" t="str">
        <f t="shared" si="37"/>
        <v>&lt;player1&gt; Offensive Foul. &lt;lname&gt;'s 4th Personal Foul , &lt;team&gt;'s 15th Team Foul.</v>
      </c>
    </row>
    <row r="2370" spans="1:8" x14ac:dyDescent="0.25">
      <c r="A2370" t="s">
        <v>10154</v>
      </c>
      <c r="B2370" t="s">
        <v>10939</v>
      </c>
      <c r="C2370" t="str">
        <f>VLOOKUP(E2370,foul_type,2,FALSE)&amp;" , &lt;team&gt;'s "</f>
        <v xml:space="preserve"> Personal Foul , &lt;team&gt;'s </v>
      </c>
      <c r="D2370" t="s">
        <v>10940</v>
      </c>
      <c r="E2370" t="s">
        <v>10796</v>
      </c>
      <c r="F2370" t="s">
        <v>10917</v>
      </c>
      <c r="G2370" t="s">
        <v>10928</v>
      </c>
      <c r="H2370" t="str">
        <f t="shared" si="37"/>
        <v>&lt;player1&gt; Illegal Defense Foul. &lt;lname&gt;'s 4th Personal Foul , &lt;team&gt;'s 15th Team Foul.</v>
      </c>
    </row>
    <row r="2371" spans="1:8" x14ac:dyDescent="0.25">
      <c r="A2371" t="s">
        <v>10154</v>
      </c>
      <c r="B2371" t="s">
        <v>10939</v>
      </c>
      <c r="C2371" t="str">
        <f>VLOOKUP(E2371,foul_type,2,FALSE)&amp;" , &lt;team&gt;'s "</f>
        <v xml:space="preserve"> Technical Foul , &lt;team&gt;'s </v>
      </c>
      <c r="D2371" t="s">
        <v>10940</v>
      </c>
      <c r="E2371" t="s">
        <v>10797</v>
      </c>
      <c r="F2371" t="s">
        <v>10917</v>
      </c>
      <c r="G2371" t="s">
        <v>10928</v>
      </c>
      <c r="H2371" t="str">
        <f t="shared" si="37"/>
        <v>&lt;player1&gt; Technical Foul. &lt;lname&gt;'s 4th Technical Foul , &lt;team&gt;'s 15th Team Foul.</v>
      </c>
    </row>
    <row r="2372" spans="1:8" x14ac:dyDescent="0.25">
      <c r="A2372" t="s">
        <v>10154</v>
      </c>
      <c r="B2372" t="s">
        <v>10939</v>
      </c>
      <c r="C2372" t="str">
        <f>VLOOKUP(E2372,foul_type,2,FALSE)&amp;" , &lt;team&gt;'s "</f>
        <v xml:space="preserve"> Personal Foul , &lt;team&gt;'s </v>
      </c>
      <c r="D2372" t="s">
        <v>10940</v>
      </c>
      <c r="E2372" t="s">
        <v>10798</v>
      </c>
      <c r="F2372" t="s">
        <v>10917</v>
      </c>
      <c r="G2372" t="s">
        <v>10928</v>
      </c>
      <c r="H2372" t="str">
        <f t="shared" si="37"/>
        <v>&lt;player1&gt; Loose Ball Foul. &lt;lname&gt;'s 4th Personal Foul , &lt;team&gt;'s 15th Team Foul.</v>
      </c>
    </row>
    <row r="2373" spans="1:8" x14ac:dyDescent="0.25">
      <c r="A2373" t="s">
        <v>10154</v>
      </c>
      <c r="B2373" t="s">
        <v>10939</v>
      </c>
      <c r="C2373" t="str">
        <f>VLOOKUP(E2373,foul_type,2,FALSE)&amp;" , &lt;team&gt;'s "</f>
        <v xml:space="preserve"> Flagrant Foul , &lt;team&gt;'s </v>
      </c>
      <c r="D2373" t="s">
        <v>10940</v>
      </c>
      <c r="E2373" t="s">
        <v>10799</v>
      </c>
      <c r="F2373" t="s">
        <v>10917</v>
      </c>
      <c r="G2373" t="s">
        <v>10928</v>
      </c>
      <c r="H2373" t="str">
        <f t="shared" si="37"/>
        <v>&lt;player1&gt; Flagrant Foul Type 2. &lt;lname&gt;'s 4th Flagrant Foul , &lt;team&gt;'s 15th Team Foul.</v>
      </c>
    </row>
    <row r="2374" spans="1:8" x14ac:dyDescent="0.25">
      <c r="A2374" t="s">
        <v>10154</v>
      </c>
      <c r="B2374" t="s">
        <v>10939</v>
      </c>
      <c r="C2374" t="str">
        <f>VLOOKUP(E2374,foul_type,2,FALSE)&amp;" , &lt;team&gt;'s "</f>
        <v xml:space="preserve"> Personal Foul , &lt;team&gt;'s </v>
      </c>
      <c r="D2374" t="s">
        <v>10940</v>
      </c>
      <c r="E2374" t="s">
        <v>10800</v>
      </c>
      <c r="F2374" t="s">
        <v>10917</v>
      </c>
      <c r="G2374" t="s">
        <v>10928</v>
      </c>
      <c r="H2374" t="str">
        <f t="shared" si="37"/>
        <v>&lt;player1&gt; Away From Ball Foul. &lt;lname&gt;'s 4th Personal Foul , &lt;team&gt;'s 15th Team Foul.</v>
      </c>
    </row>
    <row r="2375" spans="1:8" x14ac:dyDescent="0.25">
      <c r="A2375" t="s">
        <v>10154</v>
      </c>
      <c r="B2375" t="s">
        <v>10939</v>
      </c>
      <c r="C2375" t="str">
        <f>VLOOKUP(E2375,foul_type,2,FALSE)&amp;" , &lt;team&gt;'s "</f>
        <v xml:space="preserve"> Personal Foul , &lt;team&gt;'s </v>
      </c>
      <c r="D2375" t="s">
        <v>10940</v>
      </c>
      <c r="E2375" t="s">
        <v>10801</v>
      </c>
      <c r="F2375" t="s">
        <v>10917</v>
      </c>
      <c r="G2375" t="s">
        <v>10928</v>
      </c>
      <c r="H2375" t="str">
        <f t="shared" si="37"/>
        <v>&lt;player1&gt; Hanging on Rim Foul. &lt;lname&gt;'s 4th Personal Foul , &lt;team&gt;'s 15th Team Foul.</v>
      </c>
    </row>
    <row r="2376" spans="1:8" x14ac:dyDescent="0.25">
      <c r="A2376" t="s">
        <v>10154</v>
      </c>
      <c r="B2376" t="s">
        <v>10939</v>
      </c>
      <c r="C2376" t="str">
        <f>VLOOKUP(E2376,foul_type,2,FALSE)&amp;" , &lt;team&gt;'s "</f>
        <v xml:space="preserve"> Personal Foul , &lt;team&gt;'s </v>
      </c>
      <c r="D2376" t="s">
        <v>10940</v>
      </c>
      <c r="E2376" t="s">
        <v>10802</v>
      </c>
      <c r="F2376" t="s">
        <v>10917</v>
      </c>
      <c r="G2376" t="s">
        <v>10928</v>
      </c>
      <c r="H2376" t="str">
        <f t="shared" si="37"/>
        <v>&lt;player1&gt; Elbow Foul. &lt;lname&gt;'s 4th Personal Foul , &lt;team&gt;'s 15th Team Foul.</v>
      </c>
    </row>
    <row r="2377" spans="1:8" x14ac:dyDescent="0.25">
      <c r="A2377" t="s">
        <v>10154</v>
      </c>
      <c r="B2377" t="s">
        <v>10939</v>
      </c>
      <c r="C2377" t="str">
        <f>VLOOKUP(E2377,foul_type,2,FALSE)&amp;" , &lt;team&gt;'s "</f>
        <v xml:space="preserve"> Flagrant Foul , &lt;team&gt;'s </v>
      </c>
      <c r="D2377" t="s">
        <v>10940</v>
      </c>
      <c r="E2377" t="s">
        <v>10803</v>
      </c>
      <c r="F2377" t="s">
        <v>10917</v>
      </c>
      <c r="G2377" t="s">
        <v>10928</v>
      </c>
      <c r="H2377" t="str">
        <f t="shared" si="37"/>
        <v>&lt;player1&gt; Flagrant Foul Type 1. &lt;lname&gt;'s 4th Flagrant Foul , &lt;team&gt;'s 15th Team Foul.</v>
      </c>
    </row>
    <row r="2378" spans="1:8" x14ac:dyDescent="0.25">
      <c r="A2378" t="s">
        <v>10154</v>
      </c>
      <c r="B2378" t="s">
        <v>10939</v>
      </c>
      <c r="C2378" t="str">
        <f>VLOOKUP(E2378,foul_type,2,FALSE)&amp;" , &lt;team&gt;'s "</f>
        <v xml:space="preserve"> Personal Foul , &lt;team&gt;'s </v>
      </c>
      <c r="D2378" t="s">
        <v>10940</v>
      </c>
      <c r="E2378" t="s">
        <v>10804</v>
      </c>
      <c r="F2378" t="s">
        <v>10917</v>
      </c>
      <c r="G2378" t="s">
        <v>10928</v>
      </c>
      <c r="H2378" t="str">
        <f t="shared" si="37"/>
        <v>&lt;player1&gt; Clear Path Foul. &lt;lname&gt;'s 4th Personal Foul , &lt;team&gt;'s 15th Team Foul.</v>
      </c>
    </row>
    <row r="2379" spans="1:8" x14ac:dyDescent="0.25">
      <c r="A2379" t="s">
        <v>10154</v>
      </c>
      <c r="B2379" t="s">
        <v>10939</v>
      </c>
      <c r="C2379" t="str">
        <f>VLOOKUP(E2379,foul_type,2,FALSE)&amp;" , &lt;team&gt;'s "</f>
        <v xml:space="preserve"> Personal Foul , &lt;team&gt;'s </v>
      </c>
      <c r="D2379" t="s">
        <v>10940</v>
      </c>
      <c r="E2379" t="s">
        <v>10805</v>
      </c>
      <c r="F2379" t="s">
        <v>10917</v>
      </c>
      <c r="G2379" t="s">
        <v>10928</v>
      </c>
      <c r="H2379" t="str">
        <f t="shared" si="37"/>
        <v>&lt;player1&gt; Inbound Foul. &lt;lname&gt;'s 4th Personal Foul , &lt;team&gt;'s 15th Team Foul.</v>
      </c>
    </row>
    <row r="2380" spans="1:8" x14ac:dyDescent="0.25">
      <c r="A2380" t="s">
        <v>10154</v>
      </c>
      <c r="B2380" t="s">
        <v>10939</v>
      </c>
      <c r="C2380" t="str">
        <f>VLOOKUP(E2380,foul_type,2,FALSE)&amp;" , &lt;team&gt;'s "</f>
        <v xml:space="preserve"> Personal Foul , &lt;team&gt;'s </v>
      </c>
      <c r="D2380" t="s">
        <v>10940</v>
      </c>
      <c r="E2380" t="s">
        <v>10806</v>
      </c>
      <c r="F2380" t="s">
        <v>10917</v>
      </c>
      <c r="G2380" t="s">
        <v>10928</v>
      </c>
      <c r="H2380" t="str">
        <f t="shared" si="37"/>
        <v>&lt;player1&gt; Foul. &lt;lname&gt;'s 4th Personal Foul , &lt;team&gt;'s 15th Team Foul.</v>
      </c>
    </row>
    <row r="2381" spans="1:8" x14ac:dyDescent="0.25">
      <c r="A2381" t="s">
        <v>10154</v>
      </c>
      <c r="B2381" t="s">
        <v>10939</v>
      </c>
      <c r="C2381" t="str">
        <f>VLOOKUP(E2381,foul_type,2,FALSE)&amp;" , &lt;team&gt;'s "</f>
        <v xml:space="preserve"> Personal Foul , &lt;team&gt;'s </v>
      </c>
      <c r="D2381" t="s">
        <v>10940</v>
      </c>
      <c r="E2381" t="s">
        <v>10809</v>
      </c>
      <c r="F2381" t="s">
        <v>10917</v>
      </c>
      <c r="G2381" t="s">
        <v>10928</v>
      </c>
      <c r="H2381" t="str">
        <f t="shared" ref="H2381:H2444" si="38">+CONCATENATE(A2381,E2381,B2381,F2381,C2381,G2381,D2381)</f>
        <v>&lt;player1&gt; Punching Foul. &lt;lname&gt;'s 4th Personal Foul , &lt;team&gt;'s 15th Team Foul.</v>
      </c>
    </row>
    <row r="2382" spans="1:8" x14ac:dyDescent="0.25">
      <c r="A2382" t="s">
        <v>10154</v>
      </c>
      <c r="B2382" t="s">
        <v>10939</v>
      </c>
      <c r="C2382" t="str">
        <f>VLOOKUP(E2382,foul_type,2,FALSE)&amp;" , &lt;team&gt;'s "</f>
        <v xml:space="preserve"> Personal Foul , &lt;team&gt;'s </v>
      </c>
      <c r="D2382" t="s">
        <v>10940</v>
      </c>
      <c r="E2382" t="s">
        <v>10793</v>
      </c>
      <c r="F2382" t="s">
        <v>10918</v>
      </c>
      <c r="G2382" t="s">
        <v>10928</v>
      </c>
      <c r="H2382" t="str">
        <f t="shared" si="38"/>
        <v>&lt;player1&gt; Shooting Foul. &lt;lname&gt;'s 5th Personal Foul , &lt;team&gt;'s 15th Team Foul.</v>
      </c>
    </row>
    <row r="2383" spans="1:8" x14ac:dyDescent="0.25">
      <c r="A2383" t="s">
        <v>10154</v>
      </c>
      <c r="B2383" t="s">
        <v>10939</v>
      </c>
      <c r="C2383" t="str">
        <f>VLOOKUP(E2383,foul_type,2,FALSE)&amp;" , &lt;team&gt;'s "</f>
        <v xml:space="preserve"> Personal Foul , &lt;team&gt;'s </v>
      </c>
      <c r="D2383" t="s">
        <v>10940</v>
      </c>
      <c r="E2383" t="s">
        <v>10794</v>
      </c>
      <c r="F2383" t="s">
        <v>10918</v>
      </c>
      <c r="G2383" t="s">
        <v>10928</v>
      </c>
      <c r="H2383" t="str">
        <f t="shared" si="38"/>
        <v>&lt;player1&gt; Personal Foul. &lt;lname&gt;'s 5th Personal Foul , &lt;team&gt;'s 15th Team Foul.</v>
      </c>
    </row>
    <row r="2384" spans="1:8" x14ac:dyDescent="0.25">
      <c r="A2384" t="s">
        <v>10154</v>
      </c>
      <c r="B2384" t="s">
        <v>10939</v>
      </c>
      <c r="C2384" t="str">
        <f>VLOOKUP(E2384,foul_type,2,FALSE)&amp;" , &lt;team&gt;'s "</f>
        <v xml:space="preserve"> Personal Foul , &lt;team&gt;'s </v>
      </c>
      <c r="D2384" t="s">
        <v>10940</v>
      </c>
      <c r="E2384" t="s">
        <v>10795</v>
      </c>
      <c r="F2384" t="s">
        <v>10918</v>
      </c>
      <c r="G2384" t="s">
        <v>10928</v>
      </c>
      <c r="H2384" t="str">
        <f t="shared" si="38"/>
        <v>&lt;player1&gt; Offensive Foul. &lt;lname&gt;'s 5th Personal Foul , &lt;team&gt;'s 15th Team Foul.</v>
      </c>
    </row>
    <row r="2385" spans="1:8" x14ac:dyDescent="0.25">
      <c r="A2385" t="s">
        <v>10154</v>
      </c>
      <c r="B2385" t="s">
        <v>10939</v>
      </c>
      <c r="C2385" t="str">
        <f>VLOOKUP(E2385,foul_type,2,FALSE)&amp;" , &lt;team&gt;'s "</f>
        <v xml:space="preserve"> Personal Foul , &lt;team&gt;'s </v>
      </c>
      <c r="D2385" t="s">
        <v>10940</v>
      </c>
      <c r="E2385" t="s">
        <v>10796</v>
      </c>
      <c r="F2385" t="s">
        <v>10918</v>
      </c>
      <c r="G2385" t="s">
        <v>10928</v>
      </c>
      <c r="H2385" t="str">
        <f t="shared" si="38"/>
        <v>&lt;player1&gt; Illegal Defense Foul. &lt;lname&gt;'s 5th Personal Foul , &lt;team&gt;'s 15th Team Foul.</v>
      </c>
    </row>
    <row r="2386" spans="1:8" x14ac:dyDescent="0.25">
      <c r="A2386" t="s">
        <v>10154</v>
      </c>
      <c r="B2386" t="s">
        <v>10939</v>
      </c>
      <c r="C2386" t="str">
        <f>VLOOKUP(E2386,foul_type,2,FALSE)&amp;" , &lt;team&gt;'s "</f>
        <v xml:space="preserve"> Technical Foul , &lt;team&gt;'s </v>
      </c>
      <c r="D2386" t="s">
        <v>10940</v>
      </c>
      <c r="E2386" t="s">
        <v>10797</v>
      </c>
      <c r="F2386" t="s">
        <v>10918</v>
      </c>
      <c r="G2386" t="s">
        <v>10928</v>
      </c>
      <c r="H2386" t="str">
        <f t="shared" si="38"/>
        <v>&lt;player1&gt; Technical Foul. &lt;lname&gt;'s 5th Technical Foul , &lt;team&gt;'s 15th Team Foul.</v>
      </c>
    </row>
    <row r="2387" spans="1:8" x14ac:dyDescent="0.25">
      <c r="A2387" t="s">
        <v>10154</v>
      </c>
      <c r="B2387" t="s">
        <v>10939</v>
      </c>
      <c r="C2387" t="str">
        <f>VLOOKUP(E2387,foul_type,2,FALSE)&amp;" , &lt;team&gt;'s "</f>
        <v xml:space="preserve"> Personal Foul , &lt;team&gt;'s </v>
      </c>
      <c r="D2387" t="s">
        <v>10940</v>
      </c>
      <c r="E2387" t="s">
        <v>10798</v>
      </c>
      <c r="F2387" t="s">
        <v>10918</v>
      </c>
      <c r="G2387" t="s">
        <v>10928</v>
      </c>
      <c r="H2387" t="str">
        <f t="shared" si="38"/>
        <v>&lt;player1&gt; Loose Ball Foul. &lt;lname&gt;'s 5th Personal Foul , &lt;team&gt;'s 15th Team Foul.</v>
      </c>
    </row>
    <row r="2388" spans="1:8" x14ac:dyDescent="0.25">
      <c r="A2388" t="s">
        <v>10154</v>
      </c>
      <c r="B2388" t="s">
        <v>10939</v>
      </c>
      <c r="C2388" t="str">
        <f>VLOOKUP(E2388,foul_type,2,FALSE)&amp;" , &lt;team&gt;'s "</f>
        <v xml:space="preserve"> Flagrant Foul , &lt;team&gt;'s </v>
      </c>
      <c r="D2388" t="s">
        <v>10940</v>
      </c>
      <c r="E2388" t="s">
        <v>10799</v>
      </c>
      <c r="F2388" t="s">
        <v>10918</v>
      </c>
      <c r="G2388" t="s">
        <v>10928</v>
      </c>
      <c r="H2388" t="str">
        <f t="shared" si="38"/>
        <v>&lt;player1&gt; Flagrant Foul Type 2. &lt;lname&gt;'s 5th Flagrant Foul , &lt;team&gt;'s 15th Team Foul.</v>
      </c>
    </row>
    <row r="2389" spans="1:8" x14ac:dyDescent="0.25">
      <c r="A2389" t="s">
        <v>10154</v>
      </c>
      <c r="B2389" t="s">
        <v>10939</v>
      </c>
      <c r="C2389" t="str">
        <f>VLOOKUP(E2389,foul_type,2,FALSE)&amp;" , &lt;team&gt;'s "</f>
        <v xml:space="preserve"> Personal Foul , &lt;team&gt;'s </v>
      </c>
      <c r="D2389" t="s">
        <v>10940</v>
      </c>
      <c r="E2389" t="s">
        <v>10800</v>
      </c>
      <c r="F2389" t="s">
        <v>10918</v>
      </c>
      <c r="G2389" t="s">
        <v>10928</v>
      </c>
      <c r="H2389" t="str">
        <f t="shared" si="38"/>
        <v>&lt;player1&gt; Away From Ball Foul. &lt;lname&gt;'s 5th Personal Foul , &lt;team&gt;'s 15th Team Foul.</v>
      </c>
    </row>
    <row r="2390" spans="1:8" x14ac:dyDescent="0.25">
      <c r="A2390" t="s">
        <v>10154</v>
      </c>
      <c r="B2390" t="s">
        <v>10939</v>
      </c>
      <c r="C2390" t="str">
        <f>VLOOKUP(E2390,foul_type,2,FALSE)&amp;" , &lt;team&gt;'s "</f>
        <v xml:space="preserve"> Personal Foul , &lt;team&gt;'s </v>
      </c>
      <c r="D2390" t="s">
        <v>10940</v>
      </c>
      <c r="E2390" t="s">
        <v>10801</v>
      </c>
      <c r="F2390" t="s">
        <v>10918</v>
      </c>
      <c r="G2390" t="s">
        <v>10928</v>
      </c>
      <c r="H2390" t="str">
        <f t="shared" si="38"/>
        <v>&lt;player1&gt; Hanging on Rim Foul. &lt;lname&gt;'s 5th Personal Foul , &lt;team&gt;'s 15th Team Foul.</v>
      </c>
    </row>
    <row r="2391" spans="1:8" x14ac:dyDescent="0.25">
      <c r="A2391" t="s">
        <v>10154</v>
      </c>
      <c r="B2391" t="s">
        <v>10939</v>
      </c>
      <c r="C2391" t="str">
        <f>VLOOKUP(E2391,foul_type,2,FALSE)&amp;" , &lt;team&gt;'s "</f>
        <v xml:space="preserve"> Personal Foul , &lt;team&gt;'s </v>
      </c>
      <c r="D2391" t="s">
        <v>10940</v>
      </c>
      <c r="E2391" t="s">
        <v>10802</v>
      </c>
      <c r="F2391" t="s">
        <v>10918</v>
      </c>
      <c r="G2391" t="s">
        <v>10928</v>
      </c>
      <c r="H2391" t="str">
        <f t="shared" si="38"/>
        <v>&lt;player1&gt; Elbow Foul. &lt;lname&gt;'s 5th Personal Foul , &lt;team&gt;'s 15th Team Foul.</v>
      </c>
    </row>
    <row r="2392" spans="1:8" x14ac:dyDescent="0.25">
      <c r="A2392" t="s">
        <v>10154</v>
      </c>
      <c r="B2392" t="s">
        <v>10939</v>
      </c>
      <c r="C2392" t="str">
        <f>VLOOKUP(E2392,foul_type,2,FALSE)&amp;" , &lt;team&gt;'s "</f>
        <v xml:space="preserve"> Flagrant Foul , &lt;team&gt;'s </v>
      </c>
      <c r="D2392" t="s">
        <v>10940</v>
      </c>
      <c r="E2392" t="s">
        <v>10803</v>
      </c>
      <c r="F2392" t="s">
        <v>10918</v>
      </c>
      <c r="G2392" t="s">
        <v>10928</v>
      </c>
      <c r="H2392" t="str">
        <f t="shared" si="38"/>
        <v>&lt;player1&gt; Flagrant Foul Type 1. &lt;lname&gt;'s 5th Flagrant Foul , &lt;team&gt;'s 15th Team Foul.</v>
      </c>
    </row>
    <row r="2393" spans="1:8" x14ac:dyDescent="0.25">
      <c r="A2393" t="s">
        <v>10154</v>
      </c>
      <c r="B2393" t="s">
        <v>10939</v>
      </c>
      <c r="C2393" t="str">
        <f>VLOOKUP(E2393,foul_type,2,FALSE)&amp;" , &lt;team&gt;'s "</f>
        <v xml:space="preserve"> Personal Foul , &lt;team&gt;'s </v>
      </c>
      <c r="D2393" t="s">
        <v>10940</v>
      </c>
      <c r="E2393" t="s">
        <v>10804</v>
      </c>
      <c r="F2393" t="s">
        <v>10918</v>
      </c>
      <c r="G2393" t="s">
        <v>10928</v>
      </c>
      <c r="H2393" t="str">
        <f t="shared" si="38"/>
        <v>&lt;player1&gt; Clear Path Foul. &lt;lname&gt;'s 5th Personal Foul , &lt;team&gt;'s 15th Team Foul.</v>
      </c>
    </row>
    <row r="2394" spans="1:8" x14ac:dyDescent="0.25">
      <c r="A2394" t="s">
        <v>10154</v>
      </c>
      <c r="B2394" t="s">
        <v>10939</v>
      </c>
      <c r="C2394" t="str">
        <f>VLOOKUP(E2394,foul_type,2,FALSE)&amp;" , &lt;team&gt;'s "</f>
        <v xml:space="preserve"> Personal Foul , &lt;team&gt;'s </v>
      </c>
      <c r="D2394" t="s">
        <v>10940</v>
      </c>
      <c r="E2394" t="s">
        <v>10805</v>
      </c>
      <c r="F2394" t="s">
        <v>10918</v>
      </c>
      <c r="G2394" t="s">
        <v>10928</v>
      </c>
      <c r="H2394" t="str">
        <f t="shared" si="38"/>
        <v>&lt;player1&gt; Inbound Foul. &lt;lname&gt;'s 5th Personal Foul , &lt;team&gt;'s 15th Team Foul.</v>
      </c>
    </row>
    <row r="2395" spans="1:8" x14ac:dyDescent="0.25">
      <c r="A2395" t="s">
        <v>10154</v>
      </c>
      <c r="B2395" t="s">
        <v>10939</v>
      </c>
      <c r="C2395" t="str">
        <f>VLOOKUP(E2395,foul_type,2,FALSE)&amp;" , &lt;team&gt;'s "</f>
        <v xml:space="preserve"> Personal Foul , &lt;team&gt;'s </v>
      </c>
      <c r="D2395" t="s">
        <v>10940</v>
      </c>
      <c r="E2395" t="s">
        <v>10806</v>
      </c>
      <c r="F2395" t="s">
        <v>10918</v>
      </c>
      <c r="G2395" t="s">
        <v>10928</v>
      </c>
      <c r="H2395" t="str">
        <f t="shared" si="38"/>
        <v>&lt;player1&gt; Foul. &lt;lname&gt;'s 5th Personal Foul , &lt;team&gt;'s 15th Team Foul.</v>
      </c>
    </row>
    <row r="2396" spans="1:8" x14ac:dyDescent="0.25">
      <c r="A2396" t="s">
        <v>10154</v>
      </c>
      <c r="B2396" t="s">
        <v>10939</v>
      </c>
      <c r="C2396" t="str">
        <f>VLOOKUP(E2396,foul_type,2,FALSE)&amp;" , &lt;team&gt;'s "</f>
        <v xml:space="preserve"> Personal Foul , &lt;team&gt;'s </v>
      </c>
      <c r="D2396" t="s">
        <v>10940</v>
      </c>
      <c r="E2396" t="s">
        <v>10809</v>
      </c>
      <c r="F2396" t="s">
        <v>10918</v>
      </c>
      <c r="G2396" t="s">
        <v>10928</v>
      </c>
      <c r="H2396" t="str">
        <f t="shared" si="38"/>
        <v>&lt;player1&gt; Punching Foul. &lt;lname&gt;'s 5th Personal Foul , &lt;team&gt;'s 15th Team Foul.</v>
      </c>
    </row>
    <row r="2397" spans="1:8" x14ac:dyDescent="0.25">
      <c r="A2397" t="s">
        <v>10154</v>
      </c>
      <c r="B2397" t="s">
        <v>10939</v>
      </c>
      <c r="C2397" t="str">
        <f>VLOOKUP(E2397,foul_type,2,FALSE)&amp;" , &lt;team&gt;'s "</f>
        <v xml:space="preserve"> Personal Foul , &lt;team&gt;'s </v>
      </c>
      <c r="D2397" t="s">
        <v>10940</v>
      </c>
      <c r="E2397" t="s">
        <v>10793</v>
      </c>
      <c r="F2397" t="s">
        <v>10919</v>
      </c>
      <c r="G2397" t="s">
        <v>10928</v>
      </c>
      <c r="H2397" t="str">
        <f t="shared" si="38"/>
        <v>&lt;player1&gt; Shooting Foul. &lt;lname&gt;'s 6th Personal Foul , &lt;team&gt;'s 15th Team Foul.</v>
      </c>
    </row>
    <row r="2398" spans="1:8" x14ac:dyDescent="0.25">
      <c r="A2398" t="s">
        <v>10154</v>
      </c>
      <c r="B2398" t="s">
        <v>10939</v>
      </c>
      <c r="C2398" t="str">
        <f>VLOOKUP(E2398,foul_type,2,FALSE)&amp;" , &lt;team&gt;'s "</f>
        <v xml:space="preserve"> Personal Foul , &lt;team&gt;'s </v>
      </c>
      <c r="D2398" t="s">
        <v>10940</v>
      </c>
      <c r="E2398" t="s">
        <v>10794</v>
      </c>
      <c r="F2398" t="s">
        <v>10919</v>
      </c>
      <c r="G2398" t="s">
        <v>10928</v>
      </c>
      <c r="H2398" t="str">
        <f t="shared" si="38"/>
        <v>&lt;player1&gt; Personal Foul. &lt;lname&gt;'s 6th Personal Foul , &lt;team&gt;'s 15th Team Foul.</v>
      </c>
    </row>
    <row r="2399" spans="1:8" x14ac:dyDescent="0.25">
      <c r="A2399" t="s">
        <v>10154</v>
      </c>
      <c r="B2399" t="s">
        <v>10939</v>
      </c>
      <c r="C2399" t="str">
        <f>VLOOKUP(E2399,foul_type,2,FALSE)&amp;" , &lt;team&gt;'s "</f>
        <v xml:space="preserve"> Personal Foul , &lt;team&gt;'s </v>
      </c>
      <c r="D2399" t="s">
        <v>10940</v>
      </c>
      <c r="E2399" t="s">
        <v>10795</v>
      </c>
      <c r="F2399" t="s">
        <v>10919</v>
      </c>
      <c r="G2399" t="s">
        <v>10928</v>
      </c>
      <c r="H2399" t="str">
        <f t="shared" si="38"/>
        <v>&lt;player1&gt; Offensive Foul. &lt;lname&gt;'s 6th Personal Foul , &lt;team&gt;'s 15th Team Foul.</v>
      </c>
    </row>
    <row r="2400" spans="1:8" x14ac:dyDescent="0.25">
      <c r="A2400" t="s">
        <v>10154</v>
      </c>
      <c r="B2400" t="s">
        <v>10939</v>
      </c>
      <c r="C2400" t="str">
        <f>VLOOKUP(E2400,foul_type,2,FALSE)&amp;" , &lt;team&gt;'s "</f>
        <v xml:space="preserve"> Personal Foul , &lt;team&gt;'s </v>
      </c>
      <c r="D2400" t="s">
        <v>10940</v>
      </c>
      <c r="E2400" t="s">
        <v>10796</v>
      </c>
      <c r="F2400" t="s">
        <v>10919</v>
      </c>
      <c r="G2400" t="s">
        <v>10928</v>
      </c>
      <c r="H2400" t="str">
        <f t="shared" si="38"/>
        <v>&lt;player1&gt; Illegal Defense Foul. &lt;lname&gt;'s 6th Personal Foul , &lt;team&gt;'s 15th Team Foul.</v>
      </c>
    </row>
    <row r="2401" spans="1:8" x14ac:dyDescent="0.25">
      <c r="A2401" t="s">
        <v>10154</v>
      </c>
      <c r="B2401" t="s">
        <v>10939</v>
      </c>
      <c r="C2401" t="str">
        <f>VLOOKUP(E2401,foul_type,2,FALSE)&amp;" , &lt;team&gt;'s "</f>
        <v xml:space="preserve"> Technical Foul , &lt;team&gt;'s </v>
      </c>
      <c r="D2401" t="s">
        <v>10940</v>
      </c>
      <c r="E2401" t="s">
        <v>10797</v>
      </c>
      <c r="F2401" t="s">
        <v>10919</v>
      </c>
      <c r="G2401" t="s">
        <v>10928</v>
      </c>
      <c r="H2401" t="str">
        <f t="shared" si="38"/>
        <v>&lt;player1&gt; Technical Foul. &lt;lname&gt;'s 6th Technical Foul , &lt;team&gt;'s 15th Team Foul.</v>
      </c>
    </row>
    <row r="2402" spans="1:8" x14ac:dyDescent="0.25">
      <c r="A2402" t="s">
        <v>10154</v>
      </c>
      <c r="B2402" t="s">
        <v>10939</v>
      </c>
      <c r="C2402" t="str">
        <f>VLOOKUP(E2402,foul_type,2,FALSE)&amp;" , &lt;team&gt;'s "</f>
        <v xml:space="preserve"> Personal Foul , &lt;team&gt;'s </v>
      </c>
      <c r="D2402" t="s">
        <v>10940</v>
      </c>
      <c r="E2402" t="s">
        <v>10798</v>
      </c>
      <c r="F2402" t="s">
        <v>10919</v>
      </c>
      <c r="G2402" t="s">
        <v>10928</v>
      </c>
      <c r="H2402" t="str">
        <f t="shared" si="38"/>
        <v>&lt;player1&gt; Loose Ball Foul. &lt;lname&gt;'s 6th Personal Foul , &lt;team&gt;'s 15th Team Foul.</v>
      </c>
    </row>
    <row r="2403" spans="1:8" x14ac:dyDescent="0.25">
      <c r="A2403" t="s">
        <v>10154</v>
      </c>
      <c r="B2403" t="s">
        <v>10939</v>
      </c>
      <c r="C2403" t="str">
        <f>VLOOKUP(E2403,foul_type,2,FALSE)&amp;" , &lt;team&gt;'s "</f>
        <v xml:space="preserve"> Flagrant Foul , &lt;team&gt;'s </v>
      </c>
      <c r="D2403" t="s">
        <v>10940</v>
      </c>
      <c r="E2403" t="s">
        <v>10799</v>
      </c>
      <c r="F2403" t="s">
        <v>10919</v>
      </c>
      <c r="G2403" t="s">
        <v>10928</v>
      </c>
      <c r="H2403" t="str">
        <f t="shared" si="38"/>
        <v>&lt;player1&gt; Flagrant Foul Type 2. &lt;lname&gt;'s 6th Flagrant Foul , &lt;team&gt;'s 15th Team Foul.</v>
      </c>
    </row>
    <row r="2404" spans="1:8" x14ac:dyDescent="0.25">
      <c r="A2404" t="s">
        <v>10154</v>
      </c>
      <c r="B2404" t="s">
        <v>10939</v>
      </c>
      <c r="C2404" t="str">
        <f>VLOOKUP(E2404,foul_type,2,FALSE)&amp;" , &lt;team&gt;'s "</f>
        <v xml:space="preserve"> Personal Foul , &lt;team&gt;'s </v>
      </c>
      <c r="D2404" t="s">
        <v>10940</v>
      </c>
      <c r="E2404" t="s">
        <v>10800</v>
      </c>
      <c r="F2404" t="s">
        <v>10919</v>
      </c>
      <c r="G2404" t="s">
        <v>10928</v>
      </c>
      <c r="H2404" t="str">
        <f t="shared" si="38"/>
        <v>&lt;player1&gt; Away From Ball Foul. &lt;lname&gt;'s 6th Personal Foul , &lt;team&gt;'s 15th Team Foul.</v>
      </c>
    </row>
    <row r="2405" spans="1:8" x14ac:dyDescent="0.25">
      <c r="A2405" t="s">
        <v>10154</v>
      </c>
      <c r="B2405" t="s">
        <v>10939</v>
      </c>
      <c r="C2405" t="str">
        <f>VLOOKUP(E2405,foul_type,2,FALSE)&amp;" , &lt;team&gt;'s "</f>
        <v xml:space="preserve"> Personal Foul , &lt;team&gt;'s </v>
      </c>
      <c r="D2405" t="s">
        <v>10940</v>
      </c>
      <c r="E2405" t="s">
        <v>10801</v>
      </c>
      <c r="F2405" t="s">
        <v>10919</v>
      </c>
      <c r="G2405" t="s">
        <v>10928</v>
      </c>
      <c r="H2405" t="str">
        <f t="shared" si="38"/>
        <v>&lt;player1&gt; Hanging on Rim Foul. &lt;lname&gt;'s 6th Personal Foul , &lt;team&gt;'s 15th Team Foul.</v>
      </c>
    </row>
    <row r="2406" spans="1:8" x14ac:dyDescent="0.25">
      <c r="A2406" t="s">
        <v>10154</v>
      </c>
      <c r="B2406" t="s">
        <v>10939</v>
      </c>
      <c r="C2406" t="str">
        <f>VLOOKUP(E2406,foul_type,2,FALSE)&amp;" , &lt;team&gt;'s "</f>
        <v xml:space="preserve"> Personal Foul , &lt;team&gt;'s </v>
      </c>
      <c r="D2406" t="s">
        <v>10940</v>
      </c>
      <c r="E2406" t="s">
        <v>10802</v>
      </c>
      <c r="F2406" t="s">
        <v>10919</v>
      </c>
      <c r="G2406" t="s">
        <v>10928</v>
      </c>
      <c r="H2406" t="str">
        <f t="shared" si="38"/>
        <v>&lt;player1&gt; Elbow Foul. &lt;lname&gt;'s 6th Personal Foul , &lt;team&gt;'s 15th Team Foul.</v>
      </c>
    </row>
    <row r="2407" spans="1:8" x14ac:dyDescent="0.25">
      <c r="A2407" t="s">
        <v>10154</v>
      </c>
      <c r="B2407" t="s">
        <v>10939</v>
      </c>
      <c r="C2407" t="str">
        <f>VLOOKUP(E2407,foul_type,2,FALSE)&amp;" , &lt;team&gt;'s "</f>
        <v xml:space="preserve"> Flagrant Foul , &lt;team&gt;'s </v>
      </c>
      <c r="D2407" t="s">
        <v>10940</v>
      </c>
      <c r="E2407" t="s">
        <v>10803</v>
      </c>
      <c r="F2407" t="s">
        <v>10919</v>
      </c>
      <c r="G2407" t="s">
        <v>10928</v>
      </c>
      <c r="H2407" t="str">
        <f t="shared" si="38"/>
        <v>&lt;player1&gt; Flagrant Foul Type 1. &lt;lname&gt;'s 6th Flagrant Foul , &lt;team&gt;'s 15th Team Foul.</v>
      </c>
    </row>
    <row r="2408" spans="1:8" x14ac:dyDescent="0.25">
      <c r="A2408" t="s">
        <v>10154</v>
      </c>
      <c r="B2408" t="s">
        <v>10939</v>
      </c>
      <c r="C2408" t="str">
        <f>VLOOKUP(E2408,foul_type,2,FALSE)&amp;" , &lt;team&gt;'s "</f>
        <v xml:space="preserve"> Personal Foul , &lt;team&gt;'s </v>
      </c>
      <c r="D2408" t="s">
        <v>10940</v>
      </c>
      <c r="E2408" t="s">
        <v>10804</v>
      </c>
      <c r="F2408" t="s">
        <v>10919</v>
      </c>
      <c r="G2408" t="s">
        <v>10928</v>
      </c>
      <c r="H2408" t="str">
        <f t="shared" si="38"/>
        <v>&lt;player1&gt; Clear Path Foul. &lt;lname&gt;'s 6th Personal Foul , &lt;team&gt;'s 15th Team Foul.</v>
      </c>
    </row>
    <row r="2409" spans="1:8" x14ac:dyDescent="0.25">
      <c r="A2409" t="s">
        <v>10154</v>
      </c>
      <c r="B2409" t="s">
        <v>10939</v>
      </c>
      <c r="C2409" t="str">
        <f>VLOOKUP(E2409,foul_type,2,FALSE)&amp;" , &lt;team&gt;'s "</f>
        <v xml:space="preserve"> Personal Foul , &lt;team&gt;'s </v>
      </c>
      <c r="D2409" t="s">
        <v>10940</v>
      </c>
      <c r="E2409" t="s">
        <v>10805</v>
      </c>
      <c r="F2409" t="s">
        <v>10919</v>
      </c>
      <c r="G2409" t="s">
        <v>10928</v>
      </c>
      <c r="H2409" t="str">
        <f t="shared" si="38"/>
        <v>&lt;player1&gt; Inbound Foul. &lt;lname&gt;'s 6th Personal Foul , &lt;team&gt;'s 15th Team Foul.</v>
      </c>
    </row>
    <row r="2410" spans="1:8" x14ac:dyDescent="0.25">
      <c r="A2410" t="s">
        <v>10154</v>
      </c>
      <c r="B2410" t="s">
        <v>10939</v>
      </c>
      <c r="C2410" t="str">
        <f>VLOOKUP(E2410,foul_type,2,FALSE)&amp;" , &lt;team&gt;'s "</f>
        <v xml:space="preserve"> Personal Foul , &lt;team&gt;'s </v>
      </c>
      <c r="D2410" t="s">
        <v>10940</v>
      </c>
      <c r="E2410" t="s">
        <v>10806</v>
      </c>
      <c r="F2410" t="s">
        <v>10919</v>
      </c>
      <c r="G2410" t="s">
        <v>10928</v>
      </c>
      <c r="H2410" t="str">
        <f t="shared" si="38"/>
        <v>&lt;player1&gt; Foul. &lt;lname&gt;'s 6th Personal Foul , &lt;team&gt;'s 15th Team Foul.</v>
      </c>
    </row>
    <row r="2411" spans="1:8" x14ac:dyDescent="0.25">
      <c r="A2411" t="s">
        <v>10154</v>
      </c>
      <c r="B2411" t="s">
        <v>10939</v>
      </c>
      <c r="C2411" t="str">
        <f>VLOOKUP(E2411,foul_type,2,FALSE)&amp;" , &lt;team&gt;'s "</f>
        <v xml:space="preserve"> Personal Foul , &lt;team&gt;'s </v>
      </c>
      <c r="D2411" t="s">
        <v>10940</v>
      </c>
      <c r="E2411" t="s">
        <v>10809</v>
      </c>
      <c r="F2411" t="s">
        <v>10919</v>
      </c>
      <c r="G2411" t="s">
        <v>10928</v>
      </c>
      <c r="H2411" t="str">
        <f t="shared" si="38"/>
        <v>&lt;player1&gt; Punching Foul. &lt;lname&gt;'s 6th Personal Foul , &lt;team&gt;'s 15th Team Foul.</v>
      </c>
    </row>
    <row r="2412" spans="1:8" x14ac:dyDescent="0.25">
      <c r="A2412" t="s">
        <v>10154</v>
      </c>
      <c r="B2412" t="s">
        <v>10939</v>
      </c>
      <c r="C2412" t="str">
        <f>VLOOKUP(E2412,foul_type,2,FALSE)&amp;" , &lt;team&gt;'s "</f>
        <v xml:space="preserve"> Personal Foul , &lt;team&gt;'s </v>
      </c>
      <c r="D2412" t="s">
        <v>10940</v>
      </c>
      <c r="E2412" t="s">
        <v>10793</v>
      </c>
      <c r="F2412" t="s">
        <v>10920</v>
      </c>
      <c r="G2412" t="s">
        <v>10928</v>
      </c>
      <c r="H2412" t="str">
        <f t="shared" si="38"/>
        <v>&lt;player1&gt; Shooting Foul. &lt;lname&gt;'s 7th Personal Foul , &lt;team&gt;'s 15th Team Foul.</v>
      </c>
    </row>
    <row r="2413" spans="1:8" x14ac:dyDescent="0.25">
      <c r="A2413" t="s">
        <v>10154</v>
      </c>
      <c r="B2413" t="s">
        <v>10939</v>
      </c>
      <c r="C2413" t="str">
        <f>VLOOKUP(E2413,foul_type,2,FALSE)&amp;" , &lt;team&gt;'s "</f>
        <v xml:space="preserve"> Personal Foul , &lt;team&gt;'s </v>
      </c>
      <c r="D2413" t="s">
        <v>10940</v>
      </c>
      <c r="E2413" t="s">
        <v>10794</v>
      </c>
      <c r="F2413" t="s">
        <v>10920</v>
      </c>
      <c r="G2413" t="s">
        <v>10928</v>
      </c>
      <c r="H2413" t="str">
        <f t="shared" si="38"/>
        <v>&lt;player1&gt; Personal Foul. &lt;lname&gt;'s 7th Personal Foul , &lt;team&gt;'s 15th Team Foul.</v>
      </c>
    </row>
    <row r="2414" spans="1:8" x14ac:dyDescent="0.25">
      <c r="A2414" t="s">
        <v>10154</v>
      </c>
      <c r="B2414" t="s">
        <v>10939</v>
      </c>
      <c r="C2414" t="str">
        <f>VLOOKUP(E2414,foul_type,2,FALSE)&amp;" , &lt;team&gt;'s "</f>
        <v xml:space="preserve"> Personal Foul , &lt;team&gt;'s </v>
      </c>
      <c r="D2414" t="s">
        <v>10940</v>
      </c>
      <c r="E2414" t="s">
        <v>10795</v>
      </c>
      <c r="F2414" t="s">
        <v>10920</v>
      </c>
      <c r="G2414" t="s">
        <v>10928</v>
      </c>
      <c r="H2414" t="str">
        <f t="shared" si="38"/>
        <v>&lt;player1&gt; Offensive Foul. &lt;lname&gt;'s 7th Personal Foul , &lt;team&gt;'s 15th Team Foul.</v>
      </c>
    </row>
    <row r="2415" spans="1:8" x14ac:dyDescent="0.25">
      <c r="A2415" t="s">
        <v>10154</v>
      </c>
      <c r="B2415" t="s">
        <v>10939</v>
      </c>
      <c r="C2415" t="str">
        <f>VLOOKUP(E2415,foul_type,2,FALSE)&amp;" , &lt;team&gt;'s "</f>
        <v xml:space="preserve"> Personal Foul , &lt;team&gt;'s </v>
      </c>
      <c r="D2415" t="s">
        <v>10940</v>
      </c>
      <c r="E2415" t="s">
        <v>10796</v>
      </c>
      <c r="F2415" t="s">
        <v>10920</v>
      </c>
      <c r="G2415" t="s">
        <v>10928</v>
      </c>
      <c r="H2415" t="str">
        <f t="shared" si="38"/>
        <v>&lt;player1&gt; Illegal Defense Foul. &lt;lname&gt;'s 7th Personal Foul , &lt;team&gt;'s 15th Team Foul.</v>
      </c>
    </row>
    <row r="2416" spans="1:8" x14ac:dyDescent="0.25">
      <c r="A2416" t="s">
        <v>10154</v>
      </c>
      <c r="B2416" t="s">
        <v>10939</v>
      </c>
      <c r="C2416" t="str">
        <f>VLOOKUP(E2416,foul_type,2,FALSE)&amp;" , &lt;team&gt;'s "</f>
        <v xml:space="preserve"> Technical Foul , &lt;team&gt;'s </v>
      </c>
      <c r="D2416" t="s">
        <v>10940</v>
      </c>
      <c r="E2416" t="s">
        <v>10797</v>
      </c>
      <c r="F2416" t="s">
        <v>10920</v>
      </c>
      <c r="G2416" t="s">
        <v>10928</v>
      </c>
      <c r="H2416" t="str">
        <f t="shared" si="38"/>
        <v>&lt;player1&gt; Technical Foul. &lt;lname&gt;'s 7th Technical Foul , &lt;team&gt;'s 15th Team Foul.</v>
      </c>
    </row>
    <row r="2417" spans="1:8" x14ac:dyDescent="0.25">
      <c r="A2417" t="s">
        <v>10154</v>
      </c>
      <c r="B2417" t="s">
        <v>10939</v>
      </c>
      <c r="C2417" t="str">
        <f>VLOOKUP(E2417,foul_type,2,FALSE)&amp;" , &lt;team&gt;'s "</f>
        <v xml:space="preserve"> Personal Foul , &lt;team&gt;'s </v>
      </c>
      <c r="D2417" t="s">
        <v>10940</v>
      </c>
      <c r="E2417" t="s">
        <v>10798</v>
      </c>
      <c r="F2417" t="s">
        <v>10920</v>
      </c>
      <c r="G2417" t="s">
        <v>10928</v>
      </c>
      <c r="H2417" t="str">
        <f t="shared" si="38"/>
        <v>&lt;player1&gt; Loose Ball Foul. &lt;lname&gt;'s 7th Personal Foul , &lt;team&gt;'s 15th Team Foul.</v>
      </c>
    </row>
    <row r="2418" spans="1:8" x14ac:dyDescent="0.25">
      <c r="A2418" t="s">
        <v>10154</v>
      </c>
      <c r="B2418" t="s">
        <v>10939</v>
      </c>
      <c r="C2418" t="str">
        <f>VLOOKUP(E2418,foul_type,2,FALSE)&amp;" , &lt;team&gt;'s "</f>
        <v xml:space="preserve"> Flagrant Foul , &lt;team&gt;'s </v>
      </c>
      <c r="D2418" t="s">
        <v>10940</v>
      </c>
      <c r="E2418" t="s">
        <v>10799</v>
      </c>
      <c r="F2418" t="s">
        <v>10920</v>
      </c>
      <c r="G2418" t="s">
        <v>10928</v>
      </c>
      <c r="H2418" t="str">
        <f t="shared" si="38"/>
        <v>&lt;player1&gt; Flagrant Foul Type 2. &lt;lname&gt;'s 7th Flagrant Foul , &lt;team&gt;'s 15th Team Foul.</v>
      </c>
    </row>
    <row r="2419" spans="1:8" x14ac:dyDescent="0.25">
      <c r="A2419" t="s">
        <v>10154</v>
      </c>
      <c r="B2419" t="s">
        <v>10939</v>
      </c>
      <c r="C2419" t="str">
        <f>VLOOKUP(E2419,foul_type,2,FALSE)&amp;" , &lt;team&gt;'s "</f>
        <v xml:space="preserve"> Personal Foul , &lt;team&gt;'s </v>
      </c>
      <c r="D2419" t="s">
        <v>10940</v>
      </c>
      <c r="E2419" t="s">
        <v>10800</v>
      </c>
      <c r="F2419" t="s">
        <v>10920</v>
      </c>
      <c r="G2419" t="s">
        <v>10928</v>
      </c>
      <c r="H2419" t="str">
        <f t="shared" si="38"/>
        <v>&lt;player1&gt; Away From Ball Foul. &lt;lname&gt;'s 7th Personal Foul , &lt;team&gt;'s 15th Team Foul.</v>
      </c>
    </row>
    <row r="2420" spans="1:8" x14ac:dyDescent="0.25">
      <c r="A2420" t="s">
        <v>10154</v>
      </c>
      <c r="B2420" t="s">
        <v>10939</v>
      </c>
      <c r="C2420" t="str">
        <f>VLOOKUP(E2420,foul_type,2,FALSE)&amp;" , &lt;team&gt;'s "</f>
        <v xml:space="preserve"> Personal Foul , &lt;team&gt;'s </v>
      </c>
      <c r="D2420" t="s">
        <v>10940</v>
      </c>
      <c r="E2420" t="s">
        <v>10801</v>
      </c>
      <c r="F2420" t="s">
        <v>10920</v>
      </c>
      <c r="G2420" t="s">
        <v>10928</v>
      </c>
      <c r="H2420" t="str">
        <f t="shared" si="38"/>
        <v>&lt;player1&gt; Hanging on Rim Foul. &lt;lname&gt;'s 7th Personal Foul , &lt;team&gt;'s 15th Team Foul.</v>
      </c>
    </row>
    <row r="2421" spans="1:8" x14ac:dyDescent="0.25">
      <c r="A2421" t="s">
        <v>10154</v>
      </c>
      <c r="B2421" t="s">
        <v>10939</v>
      </c>
      <c r="C2421" t="str">
        <f>VLOOKUP(E2421,foul_type,2,FALSE)&amp;" , &lt;team&gt;'s "</f>
        <v xml:space="preserve"> Personal Foul , &lt;team&gt;'s </v>
      </c>
      <c r="D2421" t="s">
        <v>10940</v>
      </c>
      <c r="E2421" t="s">
        <v>10802</v>
      </c>
      <c r="F2421" t="s">
        <v>10920</v>
      </c>
      <c r="G2421" t="s">
        <v>10928</v>
      </c>
      <c r="H2421" t="str">
        <f t="shared" si="38"/>
        <v>&lt;player1&gt; Elbow Foul. &lt;lname&gt;'s 7th Personal Foul , &lt;team&gt;'s 15th Team Foul.</v>
      </c>
    </row>
    <row r="2422" spans="1:8" x14ac:dyDescent="0.25">
      <c r="A2422" t="s">
        <v>10154</v>
      </c>
      <c r="B2422" t="s">
        <v>10939</v>
      </c>
      <c r="C2422" t="str">
        <f>VLOOKUP(E2422,foul_type,2,FALSE)&amp;" , &lt;team&gt;'s "</f>
        <v xml:space="preserve"> Flagrant Foul , &lt;team&gt;'s </v>
      </c>
      <c r="D2422" t="s">
        <v>10940</v>
      </c>
      <c r="E2422" t="s">
        <v>10803</v>
      </c>
      <c r="F2422" t="s">
        <v>10920</v>
      </c>
      <c r="G2422" t="s">
        <v>10928</v>
      </c>
      <c r="H2422" t="str">
        <f t="shared" si="38"/>
        <v>&lt;player1&gt; Flagrant Foul Type 1. &lt;lname&gt;'s 7th Flagrant Foul , &lt;team&gt;'s 15th Team Foul.</v>
      </c>
    </row>
    <row r="2423" spans="1:8" x14ac:dyDescent="0.25">
      <c r="A2423" t="s">
        <v>10154</v>
      </c>
      <c r="B2423" t="s">
        <v>10939</v>
      </c>
      <c r="C2423" t="str">
        <f>VLOOKUP(E2423,foul_type,2,FALSE)&amp;" , &lt;team&gt;'s "</f>
        <v xml:space="preserve"> Personal Foul , &lt;team&gt;'s </v>
      </c>
      <c r="D2423" t="s">
        <v>10940</v>
      </c>
      <c r="E2423" t="s">
        <v>10804</v>
      </c>
      <c r="F2423" t="s">
        <v>10920</v>
      </c>
      <c r="G2423" t="s">
        <v>10928</v>
      </c>
      <c r="H2423" t="str">
        <f t="shared" si="38"/>
        <v>&lt;player1&gt; Clear Path Foul. &lt;lname&gt;'s 7th Personal Foul , &lt;team&gt;'s 15th Team Foul.</v>
      </c>
    </row>
    <row r="2424" spans="1:8" x14ac:dyDescent="0.25">
      <c r="A2424" t="s">
        <v>10154</v>
      </c>
      <c r="B2424" t="s">
        <v>10939</v>
      </c>
      <c r="C2424" t="str">
        <f>VLOOKUP(E2424,foul_type,2,FALSE)&amp;" , &lt;team&gt;'s "</f>
        <v xml:space="preserve"> Personal Foul , &lt;team&gt;'s </v>
      </c>
      <c r="D2424" t="s">
        <v>10940</v>
      </c>
      <c r="E2424" t="s">
        <v>10805</v>
      </c>
      <c r="F2424" t="s">
        <v>10920</v>
      </c>
      <c r="G2424" t="s">
        <v>10928</v>
      </c>
      <c r="H2424" t="str">
        <f t="shared" si="38"/>
        <v>&lt;player1&gt; Inbound Foul. &lt;lname&gt;'s 7th Personal Foul , &lt;team&gt;'s 15th Team Foul.</v>
      </c>
    </row>
    <row r="2425" spans="1:8" x14ac:dyDescent="0.25">
      <c r="A2425" t="s">
        <v>10154</v>
      </c>
      <c r="B2425" t="s">
        <v>10939</v>
      </c>
      <c r="C2425" t="str">
        <f>VLOOKUP(E2425,foul_type,2,FALSE)&amp;" , &lt;team&gt;'s "</f>
        <v xml:space="preserve"> Personal Foul , &lt;team&gt;'s </v>
      </c>
      <c r="D2425" t="s">
        <v>10940</v>
      </c>
      <c r="E2425" t="s">
        <v>10806</v>
      </c>
      <c r="F2425" t="s">
        <v>10920</v>
      </c>
      <c r="G2425" t="s">
        <v>10928</v>
      </c>
      <c r="H2425" t="str">
        <f t="shared" si="38"/>
        <v>&lt;player1&gt; Foul. &lt;lname&gt;'s 7th Personal Foul , &lt;team&gt;'s 15th Team Foul.</v>
      </c>
    </row>
    <row r="2426" spans="1:8" x14ac:dyDescent="0.25">
      <c r="A2426" t="s">
        <v>10154</v>
      </c>
      <c r="B2426" t="s">
        <v>10939</v>
      </c>
      <c r="C2426" t="str">
        <f>VLOOKUP(E2426,foul_type,2,FALSE)&amp;" , &lt;team&gt;'s "</f>
        <v xml:space="preserve"> Personal Foul , &lt;team&gt;'s </v>
      </c>
      <c r="D2426" t="s">
        <v>10940</v>
      </c>
      <c r="E2426" t="s">
        <v>10809</v>
      </c>
      <c r="F2426" t="s">
        <v>10920</v>
      </c>
      <c r="G2426" t="s">
        <v>10928</v>
      </c>
      <c r="H2426" t="str">
        <f t="shared" si="38"/>
        <v>&lt;player1&gt; Punching Foul. &lt;lname&gt;'s 7th Personal Foul , &lt;team&gt;'s 15th Team Foul.</v>
      </c>
    </row>
    <row r="2427" spans="1:8" x14ac:dyDescent="0.25">
      <c r="A2427" t="s">
        <v>10154</v>
      </c>
      <c r="B2427" t="s">
        <v>10939</v>
      </c>
      <c r="C2427" t="str">
        <f>VLOOKUP(E2427,foul_type,2,FALSE)&amp;" , &lt;team&gt;'s "</f>
        <v xml:space="preserve"> Personal Foul , &lt;team&gt;'s </v>
      </c>
      <c r="D2427" t="s">
        <v>10940</v>
      </c>
      <c r="E2427" t="s">
        <v>10793</v>
      </c>
      <c r="F2427" t="s">
        <v>10921</v>
      </c>
      <c r="G2427" t="s">
        <v>10928</v>
      </c>
      <c r="H2427" t="str">
        <f t="shared" si="38"/>
        <v>&lt;player1&gt; Shooting Foul. &lt;lname&gt;'s 8th Personal Foul , &lt;team&gt;'s 15th Team Foul.</v>
      </c>
    </row>
    <row r="2428" spans="1:8" x14ac:dyDescent="0.25">
      <c r="A2428" t="s">
        <v>10154</v>
      </c>
      <c r="B2428" t="s">
        <v>10939</v>
      </c>
      <c r="C2428" t="str">
        <f>VLOOKUP(E2428,foul_type,2,FALSE)&amp;" , &lt;team&gt;'s "</f>
        <v xml:space="preserve"> Personal Foul , &lt;team&gt;'s </v>
      </c>
      <c r="D2428" t="s">
        <v>10940</v>
      </c>
      <c r="E2428" t="s">
        <v>10794</v>
      </c>
      <c r="F2428" t="s">
        <v>10921</v>
      </c>
      <c r="G2428" t="s">
        <v>10928</v>
      </c>
      <c r="H2428" t="str">
        <f t="shared" si="38"/>
        <v>&lt;player1&gt; Personal Foul. &lt;lname&gt;'s 8th Personal Foul , &lt;team&gt;'s 15th Team Foul.</v>
      </c>
    </row>
    <row r="2429" spans="1:8" x14ac:dyDescent="0.25">
      <c r="A2429" t="s">
        <v>10154</v>
      </c>
      <c r="B2429" t="s">
        <v>10939</v>
      </c>
      <c r="C2429" t="str">
        <f>VLOOKUP(E2429,foul_type,2,FALSE)&amp;" , &lt;team&gt;'s "</f>
        <v xml:space="preserve"> Personal Foul , &lt;team&gt;'s </v>
      </c>
      <c r="D2429" t="s">
        <v>10940</v>
      </c>
      <c r="E2429" t="s">
        <v>10795</v>
      </c>
      <c r="F2429" t="s">
        <v>10921</v>
      </c>
      <c r="G2429" t="s">
        <v>10928</v>
      </c>
      <c r="H2429" t="str">
        <f t="shared" si="38"/>
        <v>&lt;player1&gt; Offensive Foul. &lt;lname&gt;'s 8th Personal Foul , &lt;team&gt;'s 15th Team Foul.</v>
      </c>
    </row>
    <row r="2430" spans="1:8" x14ac:dyDescent="0.25">
      <c r="A2430" t="s">
        <v>10154</v>
      </c>
      <c r="B2430" t="s">
        <v>10939</v>
      </c>
      <c r="C2430" t="str">
        <f>VLOOKUP(E2430,foul_type,2,FALSE)&amp;" , &lt;team&gt;'s "</f>
        <v xml:space="preserve"> Personal Foul , &lt;team&gt;'s </v>
      </c>
      <c r="D2430" t="s">
        <v>10940</v>
      </c>
      <c r="E2430" t="s">
        <v>10796</v>
      </c>
      <c r="F2430" t="s">
        <v>10921</v>
      </c>
      <c r="G2430" t="s">
        <v>10928</v>
      </c>
      <c r="H2430" t="str">
        <f t="shared" si="38"/>
        <v>&lt;player1&gt; Illegal Defense Foul. &lt;lname&gt;'s 8th Personal Foul , &lt;team&gt;'s 15th Team Foul.</v>
      </c>
    </row>
    <row r="2431" spans="1:8" x14ac:dyDescent="0.25">
      <c r="A2431" t="s">
        <v>10154</v>
      </c>
      <c r="B2431" t="s">
        <v>10939</v>
      </c>
      <c r="C2431" t="str">
        <f>VLOOKUP(E2431,foul_type,2,FALSE)&amp;" , &lt;team&gt;'s "</f>
        <v xml:space="preserve"> Technical Foul , &lt;team&gt;'s </v>
      </c>
      <c r="D2431" t="s">
        <v>10940</v>
      </c>
      <c r="E2431" t="s">
        <v>10797</v>
      </c>
      <c r="F2431" t="s">
        <v>10921</v>
      </c>
      <c r="G2431" t="s">
        <v>10928</v>
      </c>
      <c r="H2431" t="str">
        <f t="shared" si="38"/>
        <v>&lt;player1&gt; Technical Foul. &lt;lname&gt;'s 8th Technical Foul , &lt;team&gt;'s 15th Team Foul.</v>
      </c>
    </row>
    <row r="2432" spans="1:8" x14ac:dyDescent="0.25">
      <c r="A2432" t="s">
        <v>10154</v>
      </c>
      <c r="B2432" t="s">
        <v>10939</v>
      </c>
      <c r="C2432" t="str">
        <f>VLOOKUP(E2432,foul_type,2,FALSE)&amp;" , &lt;team&gt;'s "</f>
        <v xml:space="preserve"> Personal Foul , &lt;team&gt;'s </v>
      </c>
      <c r="D2432" t="s">
        <v>10940</v>
      </c>
      <c r="E2432" t="s">
        <v>10798</v>
      </c>
      <c r="F2432" t="s">
        <v>10921</v>
      </c>
      <c r="G2432" t="s">
        <v>10928</v>
      </c>
      <c r="H2432" t="str">
        <f t="shared" si="38"/>
        <v>&lt;player1&gt; Loose Ball Foul. &lt;lname&gt;'s 8th Personal Foul , &lt;team&gt;'s 15th Team Foul.</v>
      </c>
    </row>
    <row r="2433" spans="1:8" x14ac:dyDescent="0.25">
      <c r="A2433" t="s">
        <v>10154</v>
      </c>
      <c r="B2433" t="s">
        <v>10939</v>
      </c>
      <c r="C2433" t="str">
        <f>VLOOKUP(E2433,foul_type,2,FALSE)&amp;" , &lt;team&gt;'s "</f>
        <v xml:space="preserve"> Flagrant Foul , &lt;team&gt;'s </v>
      </c>
      <c r="D2433" t="s">
        <v>10940</v>
      </c>
      <c r="E2433" t="s">
        <v>10799</v>
      </c>
      <c r="F2433" t="s">
        <v>10921</v>
      </c>
      <c r="G2433" t="s">
        <v>10928</v>
      </c>
      <c r="H2433" t="str">
        <f t="shared" si="38"/>
        <v>&lt;player1&gt; Flagrant Foul Type 2. &lt;lname&gt;'s 8th Flagrant Foul , &lt;team&gt;'s 15th Team Foul.</v>
      </c>
    </row>
    <row r="2434" spans="1:8" x14ac:dyDescent="0.25">
      <c r="A2434" t="s">
        <v>10154</v>
      </c>
      <c r="B2434" t="s">
        <v>10939</v>
      </c>
      <c r="C2434" t="str">
        <f>VLOOKUP(E2434,foul_type,2,FALSE)&amp;" , &lt;team&gt;'s "</f>
        <v xml:space="preserve"> Personal Foul , &lt;team&gt;'s </v>
      </c>
      <c r="D2434" t="s">
        <v>10940</v>
      </c>
      <c r="E2434" t="s">
        <v>10800</v>
      </c>
      <c r="F2434" t="s">
        <v>10921</v>
      </c>
      <c r="G2434" t="s">
        <v>10928</v>
      </c>
      <c r="H2434" t="str">
        <f t="shared" si="38"/>
        <v>&lt;player1&gt; Away From Ball Foul. &lt;lname&gt;'s 8th Personal Foul , &lt;team&gt;'s 15th Team Foul.</v>
      </c>
    </row>
    <row r="2435" spans="1:8" x14ac:dyDescent="0.25">
      <c r="A2435" t="s">
        <v>10154</v>
      </c>
      <c r="B2435" t="s">
        <v>10939</v>
      </c>
      <c r="C2435" t="str">
        <f>VLOOKUP(E2435,foul_type,2,FALSE)&amp;" , &lt;team&gt;'s "</f>
        <v xml:space="preserve"> Personal Foul , &lt;team&gt;'s </v>
      </c>
      <c r="D2435" t="s">
        <v>10940</v>
      </c>
      <c r="E2435" t="s">
        <v>10801</v>
      </c>
      <c r="F2435" t="s">
        <v>10921</v>
      </c>
      <c r="G2435" t="s">
        <v>10928</v>
      </c>
      <c r="H2435" t="str">
        <f t="shared" si="38"/>
        <v>&lt;player1&gt; Hanging on Rim Foul. &lt;lname&gt;'s 8th Personal Foul , &lt;team&gt;'s 15th Team Foul.</v>
      </c>
    </row>
    <row r="2436" spans="1:8" x14ac:dyDescent="0.25">
      <c r="A2436" t="s">
        <v>10154</v>
      </c>
      <c r="B2436" t="s">
        <v>10939</v>
      </c>
      <c r="C2436" t="str">
        <f>VLOOKUP(E2436,foul_type,2,FALSE)&amp;" , &lt;team&gt;'s "</f>
        <v xml:space="preserve"> Personal Foul , &lt;team&gt;'s </v>
      </c>
      <c r="D2436" t="s">
        <v>10940</v>
      </c>
      <c r="E2436" t="s">
        <v>10802</v>
      </c>
      <c r="F2436" t="s">
        <v>10921</v>
      </c>
      <c r="G2436" t="s">
        <v>10928</v>
      </c>
      <c r="H2436" t="str">
        <f t="shared" si="38"/>
        <v>&lt;player1&gt; Elbow Foul. &lt;lname&gt;'s 8th Personal Foul , &lt;team&gt;'s 15th Team Foul.</v>
      </c>
    </row>
    <row r="2437" spans="1:8" x14ac:dyDescent="0.25">
      <c r="A2437" t="s">
        <v>10154</v>
      </c>
      <c r="B2437" t="s">
        <v>10939</v>
      </c>
      <c r="C2437" t="str">
        <f>VLOOKUP(E2437,foul_type,2,FALSE)&amp;" , &lt;team&gt;'s "</f>
        <v xml:space="preserve"> Flagrant Foul , &lt;team&gt;'s </v>
      </c>
      <c r="D2437" t="s">
        <v>10940</v>
      </c>
      <c r="E2437" t="s">
        <v>10803</v>
      </c>
      <c r="F2437" t="s">
        <v>10921</v>
      </c>
      <c r="G2437" t="s">
        <v>10928</v>
      </c>
      <c r="H2437" t="str">
        <f t="shared" si="38"/>
        <v>&lt;player1&gt; Flagrant Foul Type 1. &lt;lname&gt;'s 8th Flagrant Foul , &lt;team&gt;'s 15th Team Foul.</v>
      </c>
    </row>
    <row r="2438" spans="1:8" x14ac:dyDescent="0.25">
      <c r="A2438" t="s">
        <v>10154</v>
      </c>
      <c r="B2438" t="s">
        <v>10939</v>
      </c>
      <c r="C2438" t="str">
        <f>VLOOKUP(E2438,foul_type,2,FALSE)&amp;" , &lt;team&gt;'s "</f>
        <v xml:space="preserve"> Personal Foul , &lt;team&gt;'s </v>
      </c>
      <c r="D2438" t="s">
        <v>10940</v>
      </c>
      <c r="E2438" t="s">
        <v>10804</v>
      </c>
      <c r="F2438" t="s">
        <v>10921</v>
      </c>
      <c r="G2438" t="s">
        <v>10928</v>
      </c>
      <c r="H2438" t="str">
        <f t="shared" si="38"/>
        <v>&lt;player1&gt; Clear Path Foul. &lt;lname&gt;'s 8th Personal Foul , &lt;team&gt;'s 15th Team Foul.</v>
      </c>
    </row>
    <row r="2439" spans="1:8" x14ac:dyDescent="0.25">
      <c r="A2439" t="s">
        <v>10154</v>
      </c>
      <c r="B2439" t="s">
        <v>10939</v>
      </c>
      <c r="C2439" t="str">
        <f>VLOOKUP(E2439,foul_type,2,FALSE)&amp;" , &lt;team&gt;'s "</f>
        <v xml:space="preserve"> Personal Foul , &lt;team&gt;'s </v>
      </c>
      <c r="D2439" t="s">
        <v>10940</v>
      </c>
      <c r="E2439" t="s">
        <v>10805</v>
      </c>
      <c r="F2439" t="s">
        <v>10921</v>
      </c>
      <c r="G2439" t="s">
        <v>10928</v>
      </c>
      <c r="H2439" t="str">
        <f t="shared" si="38"/>
        <v>&lt;player1&gt; Inbound Foul. &lt;lname&gt;'s 8th Personal Foul , &lt;team&gt;'s 15th Team Foul.</v>
      </c>
    </row>
    <row r="2440" spans="1:8" x14ac:dyDescent="0.25">
      <c r="A2440" t="s">
        <v>10154</v>
      </c>
      <c r="B2440" t="s">
        <v>10939</v>
      </c>
      <c r="C2440" t="str">
        <f>VLOOKUP(E2440,foul_type,2,FALSE)&amp;" , &lt;team&gt;'s "</f>
        <v xml:space="preserve"> Personal Foul , &lt;team&gt;'s </v>
      </c>
      <c r="D2440" t="s">
        <v>10940</v>
      </c>
      <c r="E2440" t="s">
        <v>10806</v>
      </c>
      <c r="F2440" t="s">
        <v>10921</v>
      </c>
      <c r="G2440" t="s">
        <v>10928</v>
      </c>
      <c r="H2440" t="str">
        <f t="shared" si="38"/>
        <v>&lt;player1&gt; Foul. &lt;lname&gt;'s 8th Personal Foul , &lt;team&gt;'s 15th Team Foul.</v>
      </c>
    </row>
    <row r="2441" spans="1:8" x14ac:dyDescent="0.25">
      <c r="A2441" t="s">
        <v>10154</v>
      </c>
      <c r="B2441" t="s">
        <v>10939</v>
      </c>
      <c r="C2441" t="str">
        <f>VLOOKUP(E2441,foul_type,2,FALSE)&amp;" , &lt;team&gt;'s "</f>
        <v xml:space="preserve"> Personal Foul , &lt;team&gt;'s </v>
      </c>
      <c r="D2441" t="s">
        <v>10940</v>
      </c>
      <c r="E2441" t="s">
        <v>10809</v>
      </c>
      <c r="F2441" t="s">
        <v>10921</v>
      </c>
      <c r="G2441" t="s">
        <v>10928</v>
      </c>
      <c r="H2441" t="str">
        <f t="shared" si="38"/>
        <v>&lt;player1&gt; Punching Foul. &lt;lname&gt;'s 8th Personal Foul , &lt;team&gt;'s 15th Team Foul.</v>
      </c>
    </row>
    <row r="2442" spans="1:8" x14ac:dyDescent="0.25">
      <c r="A2442" t="s">
        <v>10154</v>
      </c>
      <c r="B2442" t="s">
        <v>10939</v>
      </c>
      <c r="C2442" t="str">
        <f>VLOOKUP(E2442,foul_type,2,FALSE)&amp;" , &lt;team&gt;'s "</f>
        <v xml:space="preserve"> Personal Foul , &lt;team&gt;'s </v>
      </c>
      <c r="D2442" t="s">
        <v>10940</v>
      </c>
      <c r="E2442" t="s">
        <v>10793</v>
      </c>
      <c r="F2442" t="s">
        <v>10922</v>
      </c>
      <c r="G2442" t="s">
        <v>10928</v>
      </c>
      <c r="H2442" t="str">
        <f t="shared" si="38"/>
        <v>&lt;player1&gt; Shooting Foul. &lt;lname&gt;'s 9th Personal Foul , &lt;team&gt;'s 15th Team Foul.</v>
      </c>
    </row>
    <row r="2443" spans="1:8" x14ac:dyDescent="0.25">
      <c r="A2443" t="s">
        <v>10154</v>
      </c>
      <c r="B2443" t="s">
        <v>10939</v>
      </c>
      <c r="C2443" t="str">
        <f>VLOOKUP(E2443,foul_type,2,FALSE)&amp;" , &lt;team&gt;'s "</f>
        <v xml:space="preserve"> Personal Foul , &lt;team&gt;'s </v>
      </c>
      <c r="D2443" t="s">
        <v>10940</v>
      </c>
      <c r="E2443" t="s">
        <v>10794</v>
      </c>
      <c r="F2443" t="s">
        <v>10922</v>
      </c>
      <c r="G2443" t="s">
        <v>10928</v>
      </c>
      <c r="H2443" t="str">
        <f t="shared" si="38"/>
        <v>&lt;player1&gt; Personal Foul. &lt;lname&gt;'s 9th Personal Foul , &lt;team&gt;'s 15th Team Foul.</v>
      </c>
    </row>
    <row r="2444" spans="1:8" x14ac:dyDescent="0.25">
      <c r="A2444" t="s">
        <v>10154</v>
      </c>
      <c r="B2444" t="s">
        <v>10939</v>
      </c>
      <c r="C2444" t="str">
        <f>VLOOKUP(E2444,foul_type,2,FALSE)&amp;" , &lt;team&gt;'s "</f>
        <v xml:space="preserve"> Personal Foul , &lt;team&gt;'s </v>
      </c>
      <c r="D2444" t="s">
        <v>10940</v>
      </c>
      <c r="E2444" t="s">
        <v>10795</v>
      </c>
      <c r="F2444" t="s">
        <v>10922</v>
      </c>
      <c r="G2444" t="s">
        <v>10928</v>
      </c>
      <c r="H2444" t="str">
        <f t="shared" si="38"/>
        <v>&lt;player1&gt; Offensive Foul. &lt;lname&gt;'s 9th Personal Foul , &lt;team&gt;'s 15th Team Foul.</v>
      </c>
    </row>
    <row r="2445" spans="1:8" x14ac:dyDescent="0.25">
      <c r="A2445" t="s">
        <v>10154</v>
      </c>
      <c r="B2445" t="s">
        <v>10939</v>
      </c>
      <c r="C2445" t="str">
        <f>VLOOKUP(E2445,foul_type,2,FALSE)&amp;" , &lt;team&gt;'s "</f>
        <v xml:space="preserve"> Personal Foul , &lt;team&gt;'s </v>
      </c>
      <c r="D2445" t="s">
        <v>10940</v>
      </c>
      <c r="E2445" t="s">
        <v>10796</v>
      </c>
      <c r="F2445" t="s">
        <v>10922</v>
      </c>
      <c r="G2445" t="s">
        <v>10928</v>
      </c>
      <c r="H2445" t="str">
        <f t="shared" ref="H2445:H2508" si="39">+CONCATENATE(A2445,E2445,B2445,F2445,C2445,G2445,D2445)</f>
        <v>&lt;player1&gt; Illegal Defense Foul. &lt;lname&gt;'s 9th Personal Foul , &lt;team&gt;'s 15th Team Foul.</v>
      </c>
    </row>
    <row r="2446" spans="1:8" x14ac:dyDescent="0.25">
      <c r="A2446" t="s">
        <v>10154</v>
      </c>
      <c r="B2446" t="s">
        <v>10939</v>
      </c>
      <c r="C2446" t="str">
        <f>VLOOKUP(E2446,foul_type,2,FALSE)&amp;" , &lt;team&gt;'s "</f>
        <v xml:space="preserve"> Technical Foul , &lt;team&gt;'s </v>
      </c>
      <c r="D2446" t="s">
        <v>10940</v>
      </c>
      <c r="E2446" t="s">
        <v>10797</v>
      </c>
      <c r="F2446" t="s">
        <v>10922</v>
      </c>
      <c r="G2446" t="s">
        <v>10928</v>
      </c>
      <c r="H2446" t="str">
        <f t="shared" si="39"/>
        <v>&lt;player1&gt; Technical Foul. &lt;lname&gt;'s 9th Technical Foul , &lt;team&gt;'s 15th Team Foul.</v>
      </c>
    </row>
    <row r="2447" spans="1:8" x14ac:dyDescent="0.25">
      <c r="A2447" t="s">
        <v>10154</v>
      </c>
      <c r="B2447" t="s">
        <v>10939</v>
      </c>
      <c r="C2447" t="str">
        <f>VLOOKUP(E2447,foul_type,2,FALSE)&amp;" , &lt;team&gt;'s "</f>
        <v xml:space="preserve"> Personal Foul , &lt;team&gt;'s </v>
      </c>
      <c r="D2447" t="s">
        <v>10940</v>
      </c>
      <c r="E2447" t="s">
        <v>10798</v>
      </c>
      <c r="F2447" t="s">
        <v>10922</v>
      </c>
      <c r="G2447" t="s">
        <v>10928</v>
      </c>
      <c r="H2447" t="str">
        <f t="shared" si="39"/>
        <v>&lt;player1&gt; Loose Ball Foul. &lt;lname&gt;'s 9th Personal Foul , &lt;team&gt;'s 15th Team Foul.</v>
      </c>
    </row>
    <row r="2448" spans="1:8" x14ac:dyDescent="0.25">
      <c r="A2448" t="s">
        <v>10154</v>
      </c>
      <c r="B2448" t="s">
        <v>10939</v>
      </c>
      <c r="C2448" t="str">
        <f>VLOOKUP(E2448,foul_type,2,FALSE)&amp;" , &lt;team&gt;'s "</f>
        <v xml:space="preserve"> Flagrant Foul , &lt;team&gt;'s </v>
      </c>
      <c r="D2448" t="s">
        <v>10940</v>
      </c>
      <c r="E2448" t="s">
        <v>10799</v>
      </c>
      <c r="F2448" t="s">
        <v>10922</v>
      </c>
      <c r="G2448" t="s">
        <v>10928</v>
      </c>
      <c r="H2448" t="str">
        <f t="shared" si="39"/>
        <v>&lt;player1&gt; Flagrant Foul Type 2. &lt;lname&gt;'s 9th Flagrant Foul , &lt;team&gt;'s 15th Team Foul.</v>
      </c>
    </row>
    <row r="2449" spans="1:8" x14ac:dyDescent="0.25">
      <c r="A2449" t="s">
        <v>10154</v>
      </c>
      <c r="B2449" t="s">
        <v>10939</v>
      </c>
      <c r="C2449" t="str">
        <f>VLOOKUP(E2449,foul_type,2,FALSE)&amp;" , &lt;team&gt;'s "</f>
        <v xml:space="preserve"> Personal Foul , &lt;team&gt;'s </v>
      </c>
      <c r="D2449" t="s">
        <v>10940</v>
      </c>
      <c r="E2449" t="s">
        <v>10800</v>
      </c>
      <c r="F2449" t="s">
        <v>10922</v>
      </c>
      <c r="G2449" t="s">
        <v>10928</v>
      </c>
      <c r="H2449" t="str">
        <f t="shared" si="39"/>
        <v>&lt;player1&gt; Away From Ball Foul. &lt;lname&gt;'s 9th Personal Foul , &lt;team&gt;'s 15th Team Foul.</v>
      </c>
    </row>
    <row r="2450" spans="1:8" x14ac:dyDescent="0.25">
      <c r="A2450" t="s">
        <v>10154</v>
      </c>
      <c r="B2450" t="s">
        <v>10939</v>
      </c>
      <c r="C2450" t="str">
        <f>VLOOKUP(E2450,foul_type,2,FALSE)&amp;" , &lt;team&gt;'s "</f>
        <v xml:space="preserve"> Personal Foul , &lt;team&gt;'s </v>
      </c>
      <c r="D2450" t="s">
        <v>10940</v>
      </c>
      <c r="E2450" t="s">
        <v>10801</v>
      </c>
      <c r="F2450" t="s">
        <v>10922</v>
      </c>
      <c r="G2450" t="s">
        <v>10928</v>
      </c>
      <c r="H2450" t="str">
        <f t="shared" si="39"/>
        <v>&lt;player1&gt; Hanging on Rim Foul. &lt;lname&gt;'s 9th Personal Foul , &lt;team&gt;'s 15th Team Foul.</v>
      </c>
    </row>
    <row r="2451" spans="1:8" x14ac:dyDescent="0.25">
      <c r="A2451" t="s">
        <v>10154</v>
      </c>
      <c r="B2451" t="s">
        <v>10939</v>
      </c>
      <c r="C2451" t="str">
        <f>VLOOKUP(E2451,foul_type,2,FALSE)&amp;" , &lt;team&gt;'s "</f>
        <v xml:space="preserve"> Personal Foul , &lt;team&gt;'s </v>
      </c>
      <c r="D2451" t="s">
        <v>10940</v>
      </c>
      <c r="E2451" t="s">
        <v>10802</v>
      </c>
      <c r="F2451" t="s">
        <v>10922</v>
      </c>
      <c r="G2451" t="s">
        <v>10928</v>
      </c>
      <c r="H2451" t="str">
        <f t="shared" si="39"/>
        <v>&lt;player1&gt; Elbow Foul. &lt;lname&gt;'s 9th Personal Foul , &lt;team&gt;'s 15th Team Foul.</v>
      </c>
    </row>
    <row r="2452" spans="1:8" x14ac:dyDescent="0.25">
      <c r="A2452" t="s">
        <v>10154</v>
      </c>
      <c r="B2452" t="s">
        <v>10939</v>
      </c>
      <c r="C2452" t="str">
        <f>VLOOKUP(E2452,foul_type,2,FALSE)&amp;" , &lt;team&gt;'s "</f>
        <v xml:space="preserve"> Flagrant Foul , &lt;team&gt;'s </v>
      </c>
      <c r="D2452" t="s">
        <v>10940</v>
      </c>
      <c r="E2452" t="s">
        <v>10803</v>
      </c>
      <c r="F2452" t="s">
        <v>10922</v>
      </c>
      <c r="G2452" t="s">
        <v>10928</v>
      </c>
      <c r="H2452" t="str">
        <f t="shared" si="39"/>
        <v>&lt;player1&gt; Flagrant Foul Type 1. &lt;lname&gt;'s 9th Flagrant Foul , &lt;team&gt;'s 15th Team Foul.</v>
      </c>
    </row>
    <row r="2453" spans="1:8" x14ac:dyDescent="0.25">
      <c r="A2453" t="s">
        <v>10154</v>
      </c>
      <c r="B2453" t="s">
        <v>10939</v>
      </c>
      <c r="C2453" t="str">
        <f>VLOOKUP(E2453,foul_type,2,FALSE)&amp;" , &lt;team&gt;'s "</f>
        <v xml:space="preserve"> Personal Foul , &lt;team&gt;'s </v>
      </c>
      <c r="D2453" t="s">
        <v>10940</v>
      </c>
      <c r="E2453" t="s">
        <v>10804</v>
      </c>
      <c r="F2453" t="s">
        <v>10922</v>
      </c>
      <c r="G2453" t="s">
        <v>10928</v>
      </c>
      <c r="H2453" t="str">
        <f t="shared" si="39"/>
        <v>&lt;player1&gt; Clear Path Foul. &lt;lname&gt;'s 9th Personal Foul , &lt;team&gt;'s 15th Team Foul.</v>
      </c>
    </row>
    <row r="2454" spans="1:8" x14ac:dyDescent="0.25">
      <c r="A2454" t="s">
        <v>10154</v>
      </c>
      <c r="B2454" t="s">
        <v>10939</v>
      </c>
      <c r="C2454" t="str">
        <f>VLOOKUP(E2454,foul_type,2,FALSE)&amp;" , &lt;team&gt;'s "</f>
        <v xml:space="preserve"> Personal Foul , &lt;team&gt;'s </v>
      </c>
      <c r="D2454" t="s">
        <v>10940</v>
      </c>
      <c r="E2454" t="s">
        <v>10805</v>
      </c>
      <c r="F2454" t="s">
        <v>10922</v>
      </c>
      <c r="G2454" t="s">
        <v>10928</v>
      </c>
      <c r="H2454" t="str">
        <f t="shared" si="39"/>
        <v>&lt;player1&gt; Inbound Foul. &lt;lname&gt;'s 9th Personal Foul , &lt;team&gt;'s 15th Team Foul.</v>
      </c>
    </row>
    <row r="2455" spans="1:8" x14ac:dyDescent="0.25">
      <c r="A2455" t="s">
        <v>10154</v>
      </c>
      <c r="B2455" t="s">
        <v>10939</v>
      </c>
      <c r="C2455" t="str">
        <f>VLOOKUP(E2455,foul_type,2,FALSE)&amp;" , &lt;team&gt;'s "</f>
        <v xml:space="preserve"> Personal Foul , &lt;team&gt;'s </v>
      </c>
      <c r="D2455" t="s">
        <v>10940</v>
      </c>
      <c r="E2455" t="s">
        <v>10806</v>
      </c>
      <c r="F2455" t="s">
        <v>10922</v>
      </c>
      <c r="G2455" t="s">
        <v>10928</v>
      </c>
      <c r="H2455" t="str">
        <f t="shared" si="39"/>
        <v>&lt;player1&gt; Foul. &lt;lname&gt;'s 9th Personal Foul , &lt;team&gt;'s 15th Team Foul.</v>
      </c>
    </row>
    <row r="2456" spans="1:8" x14ac:dyDescent="0.25">
      <c r="A2456" t="s">
        <v>10154</v>
      </c>
      <c r="B2456" t="s">
        <v>10939</v>
      </c>
      <c r="C2456" t="str">
        <f>VLOOKUP(E2456,foul_type,2,FALSE)&amp;" , &lt;team&gt;'s "</f>
        <v xml:space="preserve"> Personal Foul , &lt;team&gt;'s </v>
      </c>
      <c r="D2456" t="s">
        <v>10940</v>
      </c>
      <c r="E2456" t="s">
        <v>10809</v>
      </c>
      <c r="F2456" t="s">
        <v>10922</v>
      </c>
      <c r="G2456" t="s">
        <v>10928</v>
      </c>
      <c r="H2456" t="str">
        <f t="shared" si="39"/>
        <v>&lt;player1&gt; Punching Foul. &lt;lname&gt;'s 9th Personal Foul , &lt;team&gt;'s 15th Team Foul.</v>
      </c>
    </row>
    <row r="2457" spans="1:8" x14ac:dyDescent="0.25">
      <c r="A2457" t="s">
        <v>10154</v>
      </c>
      <c r="B2457" t="s">
        <v>10939</v>
      </c>
      <c r="C2457" t="str">
        <f>VLOOKUP(E2457,foul_type,2,FALSE)&amp;" , &lt;team&gt;'s "</f>
        <v xml:space="preserve"> Personal Foul , &lt;team&gt;'s </v>
      </c>
      <c r="D2457" t="s">
        <v>10940</v>
      </c>
      <c r="E2457" t="s">
        <v>10793</v>
      </c>
      <c r="F2457" t="s">
        <v>10923</v>
      </c>
      <c r="G2457" t="s">
        <v>10928</v>
      </c>
      <c r="H2457" t="str">
        <f t="shared" si="39"/>
        <v>&lt;player1&gt; Shooting Foul. &lt;lname&gt;'s 10th Personal Foul , &lt;team&gt;'s 15th Team Foul.</v>
      </c>
    </row>
    <row r="2458" spans="1:8" x14ac:dyDescent="0.25">
      <c r="A2458" t="s">
        <v>10154</v>
      </c>
      <c r="B2458" t="s">
        <v>10939</v>
      </c>
      <c r="C2458" t="str">
        <f>VLOOKUP(E2458,foul_type,2,FALSE)&amp;" , &lt;team&gt;'s "</f>
        <v xml:space="preserve"> Personal Foul , &lt;team&gt;'s </v>
      </c>
      <c r="D2458" t="s">
        <v>10940</v>
      </c>
      <c r="E2458" t="s">
        <v>10794</v>
      </c>
      <c r="F2458" t="s">
        <v>10923</v>
      </c>
      <c r="G2458" t="s">
        <v>10928</v>
      </c>
      <c r="H2458" t="str">
        <f t="shared" si="39"/>
        <v>&lt;player1&gt; Personal Foul. &lt;lname&gt;'s 10th Personal Foul , &lt;team&gt;'s 15th Team Foul.</v>
      </c>
    </row>
    <row r="2459" spans="1:8" x14ac:dyDescent="0.25">
      <c r="A2459" t="s">
        <v>10154</v>
      </c>
      <c r="B2459" t="s">
        <v>10939</v>
      </c>
      <c r="C2459" t="str">
        <f>VLOOKUP(E2459,foul_type,2,FALSE)&amp;" , &lt;team&gt;'s "</f>
        <v xml:space="preserve"> Personal Foul , &lt;team&gt;'s </v>
      </c>
      <c r="D2459" t="s">
        <v>10940</v>
      </c>
      <c r="E2459" t="s">
        <v>10795</v>
      </c>
      <c r="F2459" t="s">
        <v>10923</v>
      </c>
      <c r="G2459" t="s">
        <v>10928</v>
      </c>
      <c r="H2459" t="str">
        <f t="shared" si="39"/>
        <v>&lt;player1&gt; Offensive Foul. &lt;lname&gt;'s 10th Personal Foul , &lt;team&gt;'s 15th Team Foul.</v>
      </c>
    </row>
    <row r="2460" spans="1:8" x14ac:dyDescent="0.25">
      <c r="A2460" t="s">
        <v>10154</v>
      </c>
      <c r="B2460" t="s">
        <v>10939</v>
      </c>
      <c r="C2460" t="str">
        <f>VLOOKUP(E2460,foul_type,2,FALSE)&amp;" , &lt;team&gt;'s "</f>
        <v xml:space="preserve"> Personal Foul , &lt;team&gt;'s </v>
      </c>
      <c r="D2460" t="s">
        <v>10940</v>
      </c>
      <c r="E2460" t="s">
        <v>10796</v>
      </c>
      <c r="F2460" t="s">
        <v>10923</v>
      </c>
      <c r="G2460" t="s">
        <v>10928</v>
      </c>
      <c r="H2460" t="str">
        <f t="shared" si="39"/>
        <v>&lt;player1&gt; Illegal Defense Foul. &lt;lname&gt;'s 10th Personal Foul , &lt;team&gt;'s 15th Team Foul.</v>
      </c>
    </row>
    <row r="2461" spans="1:8" x14ac:dyDescent="0.25">
      <c r="A2461" t="s">
        <v>10154</v>
      </c>
      <c r="B2461" t="s">
        <v>10939</v>
      </c>
      <c r="C2461" t="str">
        <f>VLOOKUP(E2461,foul_type,2,FALSE)&amp;" , &lt;team&gt;'s "</f>
        <v xml:space="preserve"> Technical Foul , &lt;team&gt;'s </v>
      </c>
      <c r="D2461" t="s">
        <v>10940</v>
      </c>
      <c r="E2461" t="s">
        <v>10797</v>
      </c>
      <c r="F2461" t="s">
        <v>10923</v>
      </c>
      <c r="G2461" t="s">
        <v>10928</v>
      </c>
      <c r="H2461" t="str">
        <f t="shared" si="39"/>
        <v>&lt;player1&gt; Technical Foul. &lt;lname&gt;'s 10th Technical Foul , &lt;team&gt;'s 15th Team Foul.</v>
      </c>
    </row>
    <row r="2462" spans="1:8" x14ac:dyDescent="0.25">
      <c r="A2462" t="s">
        <v>10154</v>
      </c>
      <c r="B2462" t="s">
        <v>10939</v>
      </c>
      <c r="C2462" t="str">
        <f>VLOOKUP(E2462,foul_type,2,FALSE)&amp;" , &lt;team&gt;'s "</f>
        <v xml:space="preserve"> Personal Foul , &lt;team&gt;'s </v>
      </c>
      <c r="D2462" t="s">
        <v>10940</v>
      </c>
      <c r="E2462" t="s">
        <v>10798</v>
      </c>
      <c r="F2462" t="s">
        <v>10923</v>
      </c>
      <c r="G2462" t="s">
        <v>10928</v>
      </c>
      <c r="H2462" t="str">
        <f t="shared" si="39"/>
        <v>&lt;player1&gt; Loose Ball Foul. &lt;lname&gt;'s 10th Personal Foul , &lt;team&gt;'s 15th Team Foul.</v>
      </c>
    </row>
    <row r="2463" spans="1:8" x14ac:dyDescent="0.25">
      <c r="A2463" t="s">
        <v>10154</v>
      </c>
      <c r="B2463" t="s">
        <v>10939</v>
      </c>
      <c r="C2463" t="str">
        <f>VLOOKUP(E2463,foul_type,2,FALSE)&amp;" , &lt;team&gt;'s "</f>
        <v xml:space="preserve"> Flagrant Foul , &lt;team&gt;'s </v>
      </c>
      <c r="D2463" t="s">
        <v>10940</v>
      </c>
      <c r="E2463" t="s">
        <v>10799</v>
      </c>
      <c r="F2463" t="s">
        <v>10923</v>
      </c>
      <c r="G2463" t="s">
        <v>10928</v>
      </c>
      <c r="H2463" t="str">
        <f t="shared" si="39"/>
        <v>&lt;player1&gt; Flagrant Foul Type 2. &lt;lname&gt;'s 10th Flagrant Foul , &lt;team&gt;'s 15th Team Foul.</v>
      </c>
    </row>
    <row r="2464" spans="1:8" x14ac:dyDescent="0.25">
      <c r="A2464" t="s">
        <v>10154</v>
      </c>
      <c r="B2464" t="s">
        <v>10939</v>
      </c>
      <c r="C2464" t="str">
        <f>VLOOKUP(E2464,foul_type,2,FALSE)&amp;" , &lt;team&gt;'s "</f>
        <v xml:space="preserve"> Personal Foul , &lt;team&gt;'s </v>
      </c>
      <c r="D2464" t="s">
        <v>10940</v>
      </c>
      <c r="E2464" t="s">
        <v>10800</v>
      </c>
      <c r="F2464" t="s">
        <v>10923</v>
      </c>
      <c r="G2464" t="s">
        <v>10928</v>
      </c>
      <c r="H2464" t="str">
        <f t="shared" si="39"/>
        <v>&lt;player1&gt; Away From Ball Foul. &lt;lname&gt;'s 10th Personal Foul , &lt;team&gt;'s 15th Team Foul.</v>
      </c>
    </row>
    <row r="2465" spans="1:8" x14ac:dyDescent="0.25">
      <c r="A2465" t="s">
        <v>10154</v>
      </c>
      <c r="B2465" t="s">
        <v>10939</v>
      </c>
      <c r="C2465" t="str">
        <f>VLOOKUP(E2465,foul_type,2,FALSE)&amp;" , &lt;team&gt;'s "</f>
        <v xml:space="preserve"> Personal Foul , &lt;team&gt;'s </v>
      </c>
      <c r="D2465" t="s">
        <v>10940</v>
      </c>
      <c r="E2465" t="s">
        <v>10801</v>
      </c>
      <c r="F2465" t="s">
        <v>10923</v>
      </c>
      <c r="G2465" t="s">
        <v>10928</v>
      </c>
      <c r="H2465" t="str">
        <f t="shared" si="39"/>
        <v>&lt;player1&gt; Hanging on Rim Foul. &lt;lname&gt;'s 10th Personal Foul , &lt;team&gt;'s 15th Team Foul.</v>
      </c>
    </row>
    <row r="2466" spans="1:8" x14ac:dyDescent="0.25">
      <c r="A2466" t="s">
        <v>10154</v>
      </c>
      <c r="B2466" t="s">
        <v>10939</v>
      </c>
      <c r="C2466" t="str">
        <f>VLOOKUP(E2466,foul_type,2,FALSE)&amp;" , &lt;team&gt;'s "</f>
        <v xml:space="preserve"> Personal Foul , &lt;team&gt;'s </v>
      </c>
      <c r="D2466" t="s">
        <v>10940</v>
      </c>
      <c r="E2466" t="s">
        <v>10802</v>
      </c>
      <c r="F2466" t="s">
        <v>10923</v>
      </c>
      <c r="G2466" t="s">
        <v>10928</v>
      </c>
      <c r="H2466" t="str">
        <f t="shared" si="39"/>
        <v>&lt;player1&gt; Elbow Foul. &lt;lname&gt;'s 10th Personal Foul , &lt;team&gt;'s 15th Team Foul.</v>
      </c>
    </row>
    <row r="2467" spans="1:8" x14ac:dyDescent="0.25">
      <c r="A2467" t="s">
        <v>10154</v>
      </c>
      <c r="B2467" t="s">
        <v>10939</v>
      </c>
      <c r="C2467" t="str">
        <f>VLOOKUP(E2467,foul_type,2,FALSE)&amp;" , &lt;team&gt;'s "</f>
        <v xml:space="preserve"> Flagrant Foul , &lt;team&gt;'s </v>
      </c>
      <c r="D2467" t="s">
        <v>10940</v>
      </c>
      <c r="E2467" t="s">
        <v>10803</v>
      </c>
      <c r="F2467" t="s">
        <v>10923</v>
      </c>
      <c r="G2467" t="s">
        <v>10928</v>
      </c>
      <c r="H2467" t="str">
        <f t="shared" si="39"/>
        <v>&lt;player1&gt; Flagrant Foul Type 1. &lt;lname&gt;'s 10th Flagrant Foul , &lt;team&gt;'s 15th Team Foul.</v>
      </c>
    </row>
    <row r="2468" spans="1:8" x14ac:dyDescent="0.25">
      <c r="A2468" t="s">
        <v>10154</v>
      </c>
      <c r="B2468" t="s">
        <v>10939</v>
      </c>
      <c r="C2468" t="str">
        <f>VLOOKUP(E2468,foul_type,2,FALSE)&amp;" , &lt;team&gt;'s "</f>
        <v xml:space="preserve"> Personal Foul , &lt;team&gt;'s </v>
      </c>
      <c r="D2468" t="s">
        <v>10940</v>
      </c>
      <c r="E2468" t="s">
        <v>10804</v>
      </c>
      <c r="F2468" t="s">
        <v>10923</v>
      </c>
      <c r="G2468" t="s">
        <v>10928</v>
      </c>
      <c r="H2468" t="str">
        <f t="shared" si="39"/>
        <v>&lt;player1&gt; Clear Path Foul. &lt;lname&gt;'s 10th Personal Foul , &lt;team&gt;'s 15th Team Foul.</v>
      </c>
    </row>
    <row r="2469" spans="1:8" x14ac:dyDescent="0.25">
      <c r="A2469" t="s">
        <v>10154</v>
      </c>
      <c r="B2469" t="s">
        <v>10939</v>
      </c>
      <c r="C2469" t="str">
        <f>VLOOKUP(E2469,foul_type,2,FALSE)&amp;" , &lt;team&gt;'s "</f>
        <v xml:space="preserve"> Personal Foul , &lt;team&gt;'s </v>
      </c>
      <c r="D2469" t="s">
        <v>10940</v>
      </c>
      <c r="E2469" t="s">
        <v>10805</v>
      </c>
      <c r="F2469" t="s">
        <v>10923</v>
      </c>
      <c r="G2469" t="s">
        <v>10928</v>
      </c>
      <c r="H2469" t="str">
        <f t="shared" si="39"/>
        <v>&lt;player1&gt; Inbound Foul. &lt;lname&gt;'s 10th Personal Foul , &lt;team&gt;'s 15th Team Foul.</v>
      </c>
    </row>
    <row r="2470" spans="1:8" x14ac:dyDescent="0.25">
      <c r="A2470" t="s">
        <v>10154</v>
      </c>
      <c r="B2470" t="s">
        <v>10939</v>
      </c>
      <c r="C2470" t="str">
        <f>VLOOKUP(E2470,foul_type,2,FALSE)&amp;" , &lt;team&gt;'s "</f>
        <v xml:space="preserve"> Personal Foul , &lt;team&gt;'s </v>
      </c>
      <c r="D2470" t="s">
        <v>10940</v>
      </c>
      <c r="E2470" t="s">
        <v>10806</v>
      </c>
      <c r="F2470" t="s">
        <v>10923</v>
      </c>
      <c r="G2470" t="s">
        <v>10928</v>
      </c>
      <c r="H2470" t="str">
        <f t="shared" si="39"/>
        <v>&lt;player1&gt; Foul. &lt;lname&gt;'s 10th Personal Foul , &lt;team&gt;'s 15th Team Foul.</v>
      </c>
    </row>
    <row r="2471" spans="1:8" x14ac:dyDescent="0.25">
      <c r="A2471" t="s">
        <v>10154</v>
      </c>
      <c r="B2471" t="s">
        <v>10939</v>
      </c>
      <c r="C2471" t="str">
        <f>VLOOKUP(E2471,foul_type,2,FALSE)&amp;" , &lt;team&gt;'s "</f>
        <v xml:space="preserve"> Personal Foul , &lt;team&gt;'s </v>
      </c>
      <c r="D2471" t="s">
        <v>10940</v>
      </c>
      <c r="E2471" t="s">
        <v>10809</v>
      </c>
      <c r="F2471" t="s">
        <v>10923</v>
      </c>
      <c r="G2471" t="s">
        <v>10928</v>
      </c>
      <c r="H2471" t="str">
        <f t="shared" si="39"/>
        <v>&lt;player1&gt; Punching Foul. &lt;lname&gt;'s 10th Personal Foul , &lt;team&gt;'s 15th Team Foul.</v>
      </c>
    </row>
    <row r="2472" spans="1:8" x14ac:dyDescent="0.25">
      <c r="A2472" t="s">
        <v>10154</v>
      </c>
      <c r="B2472" t="s">
        <v>10939</v>
      </c>
      <c r="C2472" t="str">
        <f>VLOOKUP(E2472,foul_type,2,FALSE)&amp;" , &lt;team&gt;'s "</f>
        <v xml:space="preserve"> Personal Foul , &lt;team&gt;'s </v>
      </c>
      <c r="D2472" t="s">
        <v>10940</v>
      </c>
      <c r="E2472" t="s">
        <v>10793</v>
      </c>
      <c r="F2472" t="s">
        <v>10924</v>
      </c>
      <c r="G2472" t="s">
        <v>10928</v>
      </c>
      <c r="H2472" t="str">
        <f t="shared" si="39"/>
        <v>&lt;player1&gt; Shooting Foul. &lt;lname&gt;'s 11th Personal Foul , &lt;team&gt;'s 15th Team Foul.</v>
      </c>
    </row>
    <row r="2473" spans="1:8" x14ac:dyDescent="0.25">
      <c r="A2473" t="s">
        <v>10154</v>
      </c>
      <c r="B2473" t="s">
        <v>10939</v>
      </c>
      <c r="C2473" t="str">
        <f>VLOOKUP(E2473,foul_type,2,FALSE)&amp;" , &lt;team&gt;'s "</f>
        <v xml:space="preserve"> Personal Foul , &lt;team&gt;'s </v>
      </c>
      <c r="D2473" t="s">
        <v>10940</v>
      </c>
      <c r="E2473" t="s">
        <v>10794</v>
      </c>
      <c r="F2473" t="s">
        <v>10924</v>
      </c>
      <c r="G2473" t="s">
        <v>10928</v>
      </c>
      <c r="H2473" t="str">
        <f t="shared" si="39"/>
        <v>&lt;player1&gt; Personal Foul. &lt;lname&gt;'s 11th Personal Foul , &lt;team&gt;'s 15th Team Foul.</v>
      </c>
    </row>
    <row r="2474" spans="1:8" x14ac:dyDescent="0.25">
      <c r="A2474" t="s">
        <v>10154</v>
      </c>
      <c r="B2474" t="s">
        <v>10939</v>
      </c>
      <c r="C2474" t="str">
        <f>VLOOKUP(E2474,foul_type,2,FALSE)&amp;" , &lt;team&gt;'s "</f>
        <v xml:space="preserve"> Personal Foul , &lt;team&gt;'s </v>
      </c>
      <c r="D2474" t="s">
        <v>10940</v>
      </c>
      <c r="E2474" t="s">
        <v>10795</v>
      </c>
      <c r="F2474" t="s">
        <v>10924</v>
      </c>
      <c r="G2474" t="s">
        <v>10928</v>
      </c>
      <c r="H2474" t="str">
        <f t="shared" si="39"/>
        <v>&lt;player1&gt; Offensive Foul. &lt;lname&gt;'s 11th Personal Foul , &lt;team&gt;'s 15th Team Foul.</v>
      </c>
    </row>
    <row r="2475" spans="1:8" x14ac:dyDescent="0.25">
      <c r="A2475" t="s">
        <v>10154</v>
      </c>
      <c r="B2475" t="s">
        <v>10939</v>
      </c>
      <c r="C2475" t="str">
        <f>VLOOKUP(E2475,foul_type,2,FALSE)&amp;" , &lt;team&gt;'s "</f>
        <v xml:space="preserve"> Personal Foul , &lt;team&gt;'s </v>
      </c>
      <c r="D2475" t="s">
        <v>10940</v>
      </c>
      <c r="E2475" t="s">
        <v>10796</v>
      </c>
      <c r="F2475" t="s">
        <v>10924</v>
      </c>
      <c r="G2475" t="s">
        <v>10928</v>
      </c>
      <c r="H2475" t="str">
        <f t="shared" si="39"/>
        <v>&lt;player1&gt; Illegal Defense Foul. &lt;lname&gt;'s 11th Personal Foul , &lt;team&gt;'s 15th Team Foul.</v>
      </c>
    </row>
    <row r="2476" spans="1:8" x14ac:dyDescent="0.25">
      <c r="A2476" t="s">
        <v>10154</v>
      </c>
      <c r="B2476" t="s">
        <v>10939</v>
      </c>
      <c r="C2476" t="str">
        <f>VLOOKUP(E2476,foul_type,2,FALSE)&amp;" , &lt;team&gt;'s "</f>
        <v xml:space="preserve"> Technical Foul , &lt;team&gt;'s </v>
      </c>
      <c r="D2476" t="s">
        <v>10940</v>
      </c>
      <c r="E2476" t="s">
        <v>10797</v>
      </c>
      <c r="F2476" t="s">
        <v>10924</v>
      </c>
      <c r="G2476" t="s">
        <v>10928</v>
      </c>
      <c r="H2476" t="str">
        <f t="shared" si="39"/>
        <v>&lt;player1&gt; Technical Foul. &lt;lname&gt;'s 11th Technical Foul , &lt;team&gt;'s 15th Team Foul.</v>
      </c>
    </row>
    <row r="2477" spans="1:8" x14ac:dyDescent="0.25">
      <c r="A2477" t="s">
        <v>10154</v>
      </c>
      <c r="B2477" t="s">
        <v>10939</v>
      </c>
      <c r="C2477" t="str">
        <f>VLOOKUP(E2477,foul_type,2,FALSE)&amp;" , &lt;team&gt;'s "</f>
        <v xml:space="preserve"> Personal Foul , &lt;team&gt;'s </v>
      </c>
      <c r="D2477" t="s">
        <v>10940</v>
      </c>
      <c r="E2477" t="s">
        <v>10798</v>
      </c>
      <c r="F2477" t="s">
        <v>10924</v>
      </c>
      <c r="G2477" t="s">
        <v>10928</v>
      </c>
      <c r="H2477" t="str">
        <f t="shared" si="39"/>
        <v>&lt;player1&gt; Loose Ball Foul. &lt;lname&gt;'s 11th Personal Foul , &lt;team&gt;'s 15th Team Foul.</v>
      </c>
    </row>
    <row r="2478" spans="1:8" x14ac:dyDescent="0.25">
      <c r="A2478" t="s">
        <v>10154</v>
      </c>
      <c r="B2478" t="s">
        <v>10939</v>
      </c>
      <c r="C2478" t="str">
        <f>VLOOKUP(E2478,foul_type,2,FALSE)&amp;" , &lt;team&gt;'s "</f>
        <v xml:space="preserve"> Flagrant Foul , &lt;team&gt;'s </v>
      </c>
      <c r="D2478" t="s">
        <v>10940</v>
      </c>
      <c r="E2478" t="s">
        <v>10799</v>
      </c>
      <c r="F2478" t="s">
        <v>10924</v>
      </c>
      <c r="G2478" t="s">
        <v>10928</v>
      </c>
      <c r="H2478" t="str">
        <f t="shared" si="39"/>
        <v>&lt;player1&gt; Flagrant Foul Type 2. &lt;lname&gt;'s 11th Flagrant Foul , &lt;team&gt;'s 15th Team Foul.</v>
      </c>
    </row>
    <row r="2479" spans="1:8" x14ac:dyDescent="0.25">
      <c r="A2479" t="s">
        <v>10154</v>
      </c>
      <c r="B2479" t="s">
        <v>10939</v>
      </c>
      <c r="C2479" t="str">
        <f>VLOOKUP(E2479,foul_type,2,FALSE)&amp;" , &lt;team&gt;'s "</f>
        <v xml:space="preserve"> Personal Foul , &lt;team&gt;'s </v>
      </c>
      <c r="D2479" t="s">
        <v>10940</v>
      </c>
      <c r="E2479" t="s">
        <v>10800</v>
      </c>
      <c r="F2479" t="s">
        <v>10924</v>
      </c>
      <c r="G2479" t="s">
        <v>10928</v>
      </c>
      <c r="H2479" t="str">
        <f t="shared" si="39"/>
        <v>&lt;player1&gt; Away From Ball Foul. &lt;lname&gt;'s 11th Personal Foul , &lt;team&gt;'s 15th Team Foul.</v>
      </c>
    </row>
    <row r="2480" spans="1:8" x14ac:dyDescent="0.25">
      <c r="A2480" t="s">
        <v>10154</v>
      </c>
      <c r="B2480" t="s">
        <v>10939</v>
      </c>
      <c r="C2480" t="str">
        <f>VLOOKUP(E2480,foul_type,2,FALSE)&amp;" , &lt;team&gt;'s "</f>
        <v xml:space="preserve"> Personal Foul , &lt;team&gt;'s </v>
      </c>
      <c r="D2480" t="s">
        <v>10940</v>
      </c>
      <c r="E2480" t="s">
        <v>10801</v>
      </c>
      <c r="F2480" t="s">
        <v>10924</v>
      </c>
      <c r="G2480" t="s">
        <v>10928</v>
      </c>
      <c r="H2480" t="str">
        <f t="shared" si="39"/>
        <v>&lt;player1&gt; Hanging on Rim Foul. &lt;lname&gt;'s 11th Personal Foul , &lt;team&gt;'s 15th Team Foul.</v>
      </c>
    </row>
    <row r="2481" spans="1:8" x14ac:dyDescent="0.25">
      <c r="A2481" t="s">
        <v>10154</v>
      </c>
      <c r="B2481" t="s">
        <v>10939</v>
      </c>
      <c r="C2481" t="str">
        <f>VLOOKUP(E2481,foul_type,2,FALSE)&amp;" , &lt;team&gt;'s "</f>
        <v xml:space="preserve"> Personal Foul , &lt;team&gt;'s </v>
      </c>
      <c r="D2481" t="s">
        <v>10940</v>
      </c>
      <c r="E2481" t="s">
        <v>10802</v>
      </c>
      <c r="F2481" t="s">
        <v>10924</v>
      </c>
      <c r="G2481" t="s">
        <v>10928</v>
      </c>
      <c r="H2481" t="str">
        <f t="shared" si="39"/>
        <v>&lt;player1&gt; Elbow Foul. &lt;lname&gt;'s 11th Personal Foul , &lt;team&gt;'s 15th Team Foul.</v>
      </c>
    </row>
    <row r="2482" spans="1:8" x14ac:dyDescent="0.25">
      <c r="A2482" t="s">
        <v>10154</v>
      </c>
      <c r="B2482" t="s">
        <v>10939</v>
      </c>
      <c r="C2482" t="str">
        <f>VLOOKUP(E2482,foul_type,2,FALSE)&amp;" , &lt;team&gt;'s "</f>
        <v xml:space="preserve"> Flagrant Foul , &lt;team&gt;'s </v>
      </c>
      <c r="D2482" t="s">
        <v>10940</v>
      </c>
      <c r="E2482" t="s">
        <v>10803</v>
      </c>
      <c r="F2482" t="s">
        <v>10924</v>
      </c>
      <c r="G2482" t="s">
        <v>10928</v>
      </c>
      <c r="H2482" t="str">
        <f t="shared" si="39"/>
        <v>&lt;player1&gt; Flagrant Foul Type 1. &lt;lname&gt;'s 11th Flagrant Foul , &lt;team&gt;'s 15th Team Foul.</v>
      </c>
    </row>
    <row r="2483" spans="1:8" x14ac:dyDescent="0.25">
      <c r="A2483" t="s">
        <v>10154</v>
      </c>
      <c r="B2483" t="s">
        <v>10939</v>
      </c>
      <c r="C2483" t="str">
        <f>VLOOKUP(E2483,foul_type,2,FALSE)&amp;" , &lt;team&gt;'s "</f>
        <v xml:space="preserve"> Personal Foul , &lt;team&gt;'s </v>
      </c>
      <c r="D2483" t="s">
        <v>10940</v>
      </c>
      <c r="E2483" t="s">
        <v>10804</v>
      </c>
      <c r="F2483" t="s">
        <v>10924</v>
      </c>
      <c r="G2483" t="s">
        <v>10928</v>
      </c>
      <c r="H2483" t="str">
        <f t="shared" si="39"/>
        <v>&lt;player1&gt; Clear Path Foul. &lt;lname&gt;'s 11th Personal Foul , &lt;team&gt;'s 15th Team Foul.</v>
      </c>
    </row>
    <row r="2484" spans="1:8" x14ac:dyDescent="0.25">
      <c r="A2484" t="s">
        <v>10154</v>
      </c>
      <c r="B2484" t="s">
        <v>10939</v>
      </c>
      <c r="C2484" t="str">
        <f>VLOOKUP(E2484,foul_type,2,FALSE)&amp;" , &lt;team&gt;'s "</f>
        <v xml:space="preserve"> Personal Foul , &lt;team&gt;'s </v>
      </c>
      <c r="D2484" t="s">
        <v>10940</v>
      </c>
      <c r="E2484" t="s">
        <v>10805</v>
      </c>
      <c r="F2484" t="s">
        <v>10924</v>
      </c>
      <c r="G2484" t="s">
        <v>10928</v>
      </c>
      <c r="H2484" t="str">
        <f t="shared" si="39"/>
        <v>&lt;player1&gt; Inbound Foul. &lt;lname&gt;'s 11th Personal Foul , &lt;team&gt;'s 15th Team Foul.</v>
      </c>
    </row>
    <row r="2485" spans="1:8" x14ac:dyDescent="0.25">
      <c r="A2485" t="s">
        <v>10154</v>
      </c>
      <c r="B2485" t="s">
        <v>10939</v>
      </c>
      <c r="C2485" t="str">
        <f>VLOOKUP(E2485,foul_type,2,FALSE)&amp;" , &lt;team&gt;'s "</f>
        <v xml:space="preserve"> Personal Foul , &lt;team&gt;'s </v>
      </c>
      <c r="D2485" t="s">
        <v>10940</v>
      </c>
      <c r="E2485" t="s">
        <v>10806</v>
      </c>
      <c r="F2485" t="s">
        <v>10924</v>
      </c>
      <c r="G2485" t="s">
        <v>10928</v>
      </c>
      <c r="H2485" t="str">
        <f t="shared" si="39"/>
        <v>&lt;player1&gt; Foul. &lt;lname&gt;'s 11th Personal Foul , &lt;team&gt;'s 15th Team Foul.</v>
      </c>
    </row>
    <row r="2486" spans="1:8" x14ac:dyDescent="0.25">
      <c r="A2486" t="s">
        <v>10154</v>
      </c>
      <c r="B2486" t="s">
        <v>10939</v>
      </c>
      <c r="C2486" t="str">
        <f>VLOOKUP(E2486,foul_type,2,FALSE)&amp;" , &lt;team&gt;'s "</f>
        <v xml:space="preserve"> Personal Foul , &lt;team&gt;'s </v>
      </c>
      <c r="D2486" t="s">
        <v>10940</v>
      </c>
      <c r="E2486" t="s">
        <v>10809</v>
      </c>
      <c r="F2486" t="s">
        <v>10924</v>
      </c>
      <c r="G2486" t="s">
        <v>10928</v>
      </c>
      <c r="H2486" t="str">
        <f t="shared" si="39"/>
        <v>&lt;player1&gt; Punching Foul. &lt;lname&gt;'s 11th Personal Foul , &lt;team&gt;'s 15th Team Foul.</v>
      </c>
    </row>
    <row r="2487" spans="1:8" x14ac:dyDescent="0.25">
      <c r="A2487" t="s">
        <v>10154</v>
      </c>
      <c r="B2487" t="s">
        <v>10939</v>
      </c>
      <c r="C2487" t="str">
        <f>VLOOKUP(E2487,foul_type,2,FALSE)&amp;" , &lt;team&gt;'s "</f>
        <v xml:space="preserve"> Personal Foul , &lt;team&gt;'s </v>
      </c>
      <c r="D2487" t="s">
        <v>10940</v>
      </c>
      <c r="E2487" t="s">
        <v>10793</v>
      </c>
      <c r="F2487" t="s">
        <v>10914</v>
      </c>
      <c r="G2487" t="s">
        <v>10929</v>
      </c>
      <c r="H2487" t="str">
        <f t="shared" si="39"/>
        <v>&lt;player1&gt; Shooting Foul. &lt;lname&gt;'s 1st Personal Foul , &lt;team&gt;'s 16th Team Foul.</v>
      </c>
    </row>
    <row r="2488" spans="1:8" x14ac:dyDescent="0.25">
      <c r="A2488" t="s">
        <v>10154</v>
      </c>
      <c r="B2488" t="s">
        <v>10939</v>
      </c>
      <c r="C2488" t="str">
        <f>VLOOKUP(E2488,foul_type,2,FALSE)&amp;" , &lt;team&gt;'s "</f>
        <v xml:space="preserve"> Personal Foul , &lt;team&gt;'s </v>
      </c>
      <c r="D2488" t="s">
        <v>10940</v>
      </c>
      <c r="E2488" t="s">
        <v>10794</v>
      </c>
      <c r="F2488" t="s">
        <v>10914</v>
      </c>
      <c r="G2488" t="s">
        <v>10929</v>
      </c>
      <c r="H2488" t="str">
        <f t="shared" si="39"/>
        <v>&lt;player1&gt; Personal Foul. &lt;lname&gt;'s 1st Personal Foul , &lt;team&gt;'s 16th Team Foul.</v>
      </c>
    </row>
    <row r="2489" spans="1:8" x14ac:dyDescent="0.25">
      <c r="A2489" t="s">
        <v>10154</v>
      </c>
      <c r="B2489" t="s">
        <v>10939</v>
      </c>
      <c r="C2489" t="str">
        <f>VLOOKUP(E2489,foul_type,2,FALSE)&amp;" , &lt;team&gt;'s "</f>
        <v xml:space="preserve"> Personal Foul , &lt;team&gt;'s </v>
      </c>
      <c r="D2489" t="s">
        <v>10940</v>
      </c>
      <c r="E2489" t="s">
        <v>10795</v>
      </c>
      <c r="F2489" t="s">
        <v>10914</v>
      </c>
      <c r="G2489" t="s">
        <v>10929</v>
      </c>
      <c r="H2489" t="str">
        <f t="shared" si="39"/>
        <v>&lt;player1&gt; Offensive Foul. &lt;lname&gt;'s 1st Personal Foul , &lt;team&gt;'s 16th Team Foul.</v>
      </c>
    </row>
    <row r="2490" spans="1:8" x14ac:dyDescent="0.25">
      <c r="A2490" t="s">
        <v>10154</v>
      </c>
      <c r="B2490" t="s">
        <v>10939</v>
      </c>
      <c r="C2490" t="str">
        <f>VLOOKUP(E2490,foul_type,2,FALSE)&amp;" , &lt;team&gt;'s "</f>
        <v xml:space="preserve"> Personal Foul , &lt;team&gt;'s </v>
      </c>
      <c r="D2490" t="s">
        <v>10940</v>
      </c>
      <c r="E2490" t="s">
        <v>10796</v>
      </c>
      <c r="F2490" t="s">
        <v>10914</v>
      </c>
      <c r="G2490" t="s">
        <v>10929</v>
      </c>
      <c r="H2490" t="str">
        <f t="shared" si="39"/>
        <v>&lt;player1&gt; Illegal Defense Foul. &lt;lname&gt;'s 1st Personal Foul , &lt;team&gt;'s 16th Team Foul.</v>
      </c>
    </row>
    <row r="2491" spans="1:8" x14ac:dyDescent="0.25">
      <c r="A2491" t="s">
        <v>10154</v>
      </c>
      <c r="B2491" t="s">
        <v>10939</v>
      </c>
      <c r="C2491" t="str">
        <f>VLOOKUP(E2491,foul_type,2,FALSE)&amp;" , &lt;team&gt;'s "</f>
        <v xml:space="preserve"> Technical Foul , &lt;team&gt;'s </v>
      </c>
      <c r="D2491" t="s">
        <v>10940</v>
      </c>
      <c r="E2491" t="s">
        <v>10797</v>
      </c>
      <c r="F2491" t="s">
        <v>10914</v>
      </c>
      <c r="G2491" t="s">
        <v>10929</v>
      </c>
      <c r="H2491" t="str">
        <f t="shared" si="39"/>
        <v>&lt;player1&gt; Technical Foul. &lt;lname&gt;'s 1st Technical Foul , &lt;team&gt;'s 16th Team Foul.</v>
      </c>
    </row>
    <row r="2492" spans="1:8" x14ac:dyDescent="0.25">
      <c r="A2492" t="s">
        <v>10154</v>
      </c>
      <c r="B2492" t="s">
        <v>10939</v>
      </c>
      <c r="C2492" t="str">
        <f>VLOOKUP(E2492,foul_type,2,FALSE)&amp;" , &lt;team&gt;'s "</f>
        <v xml:space="preserve"> Personal Foul , &lt;team&gt;'s </v>
      </c>
      <c r="D2492" t="s">
        <v>10940</v>
      </c>
      <c r="E2492" t="s">
        <v>10798</v>
      </c>
      <c r="F2492" t="s">
        <v>10914</v>
      </c>
      <c r="G2492" t="s">
        <v>10929</v>
      </c>
      <c r="H2492" t="str">
        <f t="shared" si="39"/>
        <v>&lt;player1&gt; Loose Ball Foul. &lt;lname&gt;'s 1st Personal Foul , &lt;team&gt;'s 16th Team Foul.</v>
      </c>
    </row>
    <row r="2493" spans="1:8" x14ac:dyDescent="0.25">
      <c r="A2493" t="s">
        <v>10154</v>
      </c>
      <c r="B2493" t="s">
        <v>10939</v>
      </c>
      <c r="C2493" t="str">
        <f>VLOOKUP(E2493,foul_type,2,FALSE)&amp;" , &lt;team&gt;'s "</f>
        <v xml:space="preserve"> Flagrant Foul , &lt;team&gt;'s </v>
      </c>
      <c r="D2493" t="s">
        <v>10940</v>
      </c>
      <c r="E2493" t="s">
        <v>10799</v>
      </c>
      <c r="F2493" t="s">
        <v>10914</v>
      </c>
      <c r="G2493" t="s">
        <v>10929</v>
      </c>
      <c r="H2493" t="str">
        <f t="shared" si="39"/>
        <v>&lt;player1&gt; Flagrant Foul Type 2. &lt;lname&gt;'s 1st Flagrant Foul , &lt;team&gt;'s 16th Team Foul.</v>
      </c>
    </row>
    <row r="2494" spans="1:8" x14ac:dyDescent="0.25">
      <c r="A2494" t="s">
        <v>10154</v>
      </c>
      <c r="B2494" t="s">
        <v>10939</v>
      </c>
      <c r="C2494" t="str">
        <f>VLOOKUP(E2494,foul_type,2,FALSE)&amp;" , &lt;team&gt;'s "</f>
        <v xml:space="preserve"> Personal Foul , &lt;team&gt;'s </v>
      </c>
      <c r="D2494" t="s">
        <v>10940</v>
      </c>
      <c r="E2494" t="s">
        <v>10800</v>
      </c>
      <c r="F2494" t="s">
        <v>10914</v>
      </c>
      <c r="G2494" t="s">
        <v>10929</v>
      </c>
      <c r="H2494" t="str">
        <f t="shared" si="39"/>
        <v>&lt;player1&gt; Away From Ball Foul. &lt;lname&gt;'s 1st Personal Foul , &lt;team&gt;'s 16th Team Foul.</v>
      </c>
    </row>
    <row r="2495" spans="1:8" x14ac:dyDescent="0.25">
      <c r="A2495" t="s">
        <v>10154</v>
      </c>
      <c r="B2495" t="s">
        <v>10939</v>
      </c>
      <c r="C2495" t="str">
        <f>VLOOKUP(E2495,foul_type,2,FALSE)&amp;" , &lt;team&gt;'s "</f>
        <v xml:space="preserve"> Personal Foul , &lt;team&gt;'s </v>
      </c>
      <c r="D2495" t="s">
        <v>10940</v>
      </c>
      <c r="E2495" t="s">
        <v>10801</v>
      </c>
      <c r="F2495" t="s">
        <v>10914</v>
      </c>
      <c r="G2495" t="s">
        <v>10929</v>
      </c>
      <c r="H2495" t="str">
        <f t="shared" si="39"/>
        <v>&lt;player1&gt; Hanging on Rim Foul. &lt;lname&gt;'s 1st Personal Foul , &lt;team&gt;'s 16th Team Foul.</v>
      </c>
    </row>
    <row r="2496" spans="1:8" x14ac:dyDescent="0.25">
      <c r="A2496" t="s">
        <v>10154</v>
      </c>
      <c r="B2496" t="s">
        <v>10939</v>
      </c>
      <c r="C2496" t="str">
        <f>VLOOKUP(E2496,foul_type,2,FALSE)&amp;" , &lt;team&gt;'s "</f>
        <v xml:space="preserve"> Personal Foul , &lt;team&gt;'s </v>
      </c>
      <c r="D2496" t="s">
        <v>10940</v>
      </c>
      <c r="E2496" t="s">
        <v>10802</v>
      </c>
      <c r="F2496" t="s">
        <v>10914</v>
      </c>
      <c r="G2496" t="s">
        <v>10929</v>
      </c>
      <c r="H2496" t="str">
        <f t="shared" si="39"/>
        <v>&lt;player1&gt; Elbow Foul. &lt;lname&gt;'s 1st Personal Foul , &lt;team&gt;'s 16th Team Foul.</v>
      </c>
    </row>
    <row r="2497" spans="1:8" x14ac:dyDescent="0.25">
      <c r="A2497" t="s">
        <v>10154</v>
      </c>
      <c r="B2497" t="s">
        <v>10939</v>
      </c>
      <c r="C2497" t="str">
        <f>VLOOKUP(E2497,foul_type,2,FALSE)&amp;" , &lt;team&gt;'s "</f>
        <v xml:space="preserve"> Flagrant Foul , &lt;team&gt;'s </v>
      </c>
      <c r="D2497" t="s">
        <v>10940</v>
      </c>
      <c r="E2497" t="s">
        <v>10803</v>
      </c>
      <c r="F2497" t="s">
        <v>10914</v>
      </c>
      <c r="G2497" t="s">
        <v>10929</v>
      </c>
      <c r="H2497" t="str">
        <f t="shared" si="39"/>
        <v>&lt;player1&gt; Flagrant Foul Type 1. &lt;lname&gt;'s 1st Flagrant Foul , &lt;team&gt;'s 16th Team Foul.</v>
      </c>
    </row>
    <row r="2498" spans="1:8" x14ac:dyDescent="0.25">
      <c r="A2498" t="s">
        <v>10154</v>
      </c>
      <c r="B2498" t="s">
        <v>10939</v>
      </c>
      <c r="C2498" t="str">
        <f>VLOOKUP(E2498,foul_type,2,FALSE)&amp;" , &lt;team&gt;'s "</f>
        <v xml:space="preserve"> Personal Foul , &lt;team&gt;'s </v>
      </c>
      <c r="D2498" t="s">
        <v>10940</v>
      </c>
      <c r="E2498" t="s">
        <v>10804</v>
      </c>
      <c r="F2498" t="s">
        <v>10914</v>
      </c>
      <c r="G2498" t="s">
        <v>10929</v>
      </c>
      <c r="H2498" t="str">
        <f t="shared" si="39"/>
        <v>&lt;player1&gt; Clear Path Foul. &lt;lname&gt;'s 1st Personal Foul , &lt;team&gt;'s 16th Team Foul.</v>
      </c>
    </row>
    <row r="2499" spans="1:8" x14ac:dyDescent="0.25">
      <c r="A2499" t="s">
        <v>10154</v>
      </c>
      <c r="B2499" t="s">
        <v>10939</v>
      </c>
      <c r="C2499" t="str">
        <f>VLOOKUP(E2499,foul_type,2,FALSE)&amp;" , &lt;team&gt;'s "</f>
        <v xml:space="preserve"> Personal Foul , &lt;team&gt;'s </v>
      </c>
      <c r="D2499" t="s">
        <v>10940</v>
      </c>
      <c r="E2499" t="s">
        <v>10805</v>
      </c>
      <c r="F2499" t="s">
        <v>10914</v>
      </c>
      <c r="G2499" t="s">
        <v>10929</v>
      </c>
      <c r="H2499" t="str">
        <f t="shared" si="39"/>
        <v>&lt;player1&gt; Inbound Foul. &lt;lname&gt;'s 1st Personal Foul , &lt;team&gt;'s 16th Team Foul.</v>
      </c>
    </row>
    <row r="2500" spans="1:8" x14ac:dyDescent="0.25">
      <c r="A2500" t="s">
        <v>10154</v>
      </c>
      <c r="B2500" t="s">
        <v>10939</v>
      </c>
      <c r="C2500" t="str">
        <f>VLOOKUP(E2500,foul_type,2,FALSE)&amp;" , &lt;team&gt;'s "</f>
        <v xml:space="preserve"> Personal Foul , &lt;team&gt;'s </v>
      </c>
      <c r="D2500" t="s">
        <v>10940</v>
      </c>
      <c r="E2500" t="s">
        <v>10806</v>
      </c>
      <c r="F2500" t="s">
        <v>10914</v>
      </c>
      <c r="G2500" t="s">
        <v>10929</v>
      </c>
      <c r="H2500" t="str">
        <f t="shared" si="39"/>
        <v>&lt;player1&gt; Foul. &lt;lname&gt;'s 1st Personal Foul , &lt;team&gt;'s 16th Team Foul.</v>
      </c>
    </row>
    <row r="2501" spans="1:8" x14ac:dyDescent="0.25">
      <c r="A2501" t="s">
        <v>10154</v>
      </c>
      <c r="B2501" t="s">
        <v>10939</v>
      </c>
      <c r="C2501" t="str">
        <f>VLOOKUP(E2501,foul_type,2,FALSE)&amp;" , &lt;team&gt;'s "</f>
        <v xml:space="preserve"> Personal Foul , &lt;team&gt;'s </v>
      </c>
      <c r="D2501" t="s">
        <v>10940</v>
      </c>
      <c r="E2501" t="s">
        <v>10809</v>
      </c>
      <c r="F2501" t="s">
        <v>10914</v>
      </c>
      <c r="G2501" t="s">
        <v>10929</v>
      </c>
      <c r="H2501" t="str">
        <f t="shared" si="39"/>
        <v>&lt;player1&gt; Punching Foul. &lt;lname&gt;'s 1st Personal Foul , &lt;team&gt;'s 16th Team Foul.</v>
      </c>
    </row>
    <row r="2502" spans="1:8" x14ac:dyDescent="0.25">
      <c r="A2502" t="s">
        <v>10154</v>
      </c>
      <c r="B2502" t="s">
        <v>10939</v>
      </c>
      <c r="C2502" t="str">
        <f>VLOOKUP(E2502,foul_type,2,FALSE)&amp;" , &lt;team&gt;'s "</f>
        <v xml:space="preserve"> Personal Foul , &lt;team&gt;'s </v>
      </c>
      <c r="D2502" t="s">
        <v>10940</v>
      </c>
      <c r="E2502" t="s">
        <v>10793</v>
      </c>
      <c r="F2502" t="s">
        <v>10915</v>
      </c>
      <c r="G2502" t="s">
        <v>10929</v>
      </c>
      <c r="H2502" t="str">
        <f t="shared" si="39"/>
        <v>&lt;player1&gt; Shooting Foul. &lt;lname&gt;'s 2nd Personal Foul , &lt;team&gt;'s 16th Team Foul.</v>
      </c>
    </row>
    <row r="2503" spans="1:8" x14ac:dyDescent="0.25">
      <c r="A2503" t="s">
        <v>10154</v>
      </c>
      <c r="B2503" t="s">
        <v>10939</v>
      </c>
      <c r="C2503" t="str">
        <f>VLOOKUP(E2503,foul_type,2,FALSE)&amp;" , &lt;team&gt;'s "</f>
        <v xml:space="preserve"> Personal Foul , &lt;team&gt;'s </v>
      </c>
      <c r="D2503" t="s">
        <v>10940</v>
      </c>
      <c r="E2503" t="s">
        <v>10794</v>
      </c>
      <c r="F2503" t="s">
        <v>10915</v>
      </c>
      <c r="G2503" t="s">
        <v>10929</v>
      </c>
      <c r="H2503" t="str">
        <f t="shared" si="39"/>
        <v>&lt;player1&gt; Personal Foul. &lt;lname&gt;'s 2nd Personal Foul , &lt;team&gt;'s 16th Team Foul.</v>
      </c>
    </row>
    <row r="2504" spans="1:8" x14ac:dyDescent="0.25">
      <c r="A2504" t="s">
        <v>10154</v>
      </c>
      <c r="B2504" t="s">
        <v>10939</v>
      </c>
      <c r="C2504" t="str">
        <f>VLOOKUP(E2504,foul_type,2,FALSE)&amp;" , &lt;team&gt;'s "</f>
        <v xml:space="preserve"> Personal Foul , &lt;team&gt;'s </v>
      </c>
      <c r="D2504" t="s">
        <v>10940</v>
      </c>
      <c r="E2504" t="s">
        <v>10795</v>
      </c>
      <c r="F2504" t="s">
        <v>10915</v>
      </c>
      <c r="G2504" t="s">
        <v>10929</v>
      </c>
      <c r="H2504" t="str">
        <f t="shared" si="39"/>
        <v>&lt;player1&gt; Offensive Foul. &lt;lname&gt;'s 2nd Personal Foul , &lt;team&gt;'s 16th Team Foul.</v>
      </c>
    </row>
    <row r="2505" spans="1:8" x14ac:dyDescent="0.25">
      <c r="A2505" t="s">
        <v>10154</v>
      </c>
      <c r="B2505" t="s">
        <v>10939</v>
      </c>
      <c r="C2505" t="str">
        <f>VLOOKUP(E2505,foul_type,2,FALSE)&amp;" , &lt;team&gt;'s "</f>
        <v xml:space="preserve"> Personal Foul , &lt;team&gt;'s </v>
      </c>
      <c r="D2505" t="s">
        <v>10940</v>
      </c>
      <c r="E2505" t="s">
        <v>10796</v>
      </c>
      <c r="F2505" t="s">
        <v>10915</v>
      </c>
      <c r="G2505" t="s">
        <v>10929</v>
      </c>
      <c r="H2505" t="str">
        <f t="shared" si="39"/>
        <v>&lt;player1&gt; Illegal Defense Foul. &lt;lname&gt;'s 2nd Personal Foul , &lt;team&gt;'s 16th Team Foul.</v>
      </c>
    </row>
    <row r="2506" spans="1:8" x14ac:dyDescent="0.25">
      <c r="A2506" t="s">
        <v>10154</v>
      </c>
      <c r="B2506" t="s">
        <v>10939</v>
      </c>
      <c r="C2506" t="str">
        <f>VLOOKUP(E2506,foul_type,2,FALSE)&amp;" , &lt;team&gt;'s "</f>
        <v xml:space="preserve"> Technical Foul , &lt;team&gt;'s </v>
      </c>
      <c r="D2506" t="s">
        <v>10940</v>
      </c>
      <c r="E2506" t="s">
        <v>10797</v>
      </c>
      <c r="F2506" t="s">
        <v>10915</v>
      </c>
      <c r="G2506" t="s">
        <v>10929</v>
      </c>
      <c r="H2506" t="str">
        <f t="shared" si="39"/>
        <v>&lt;player1&gt; Technical Foul. &lt;lname&gt;'s 2nd Technical Foul , &lt;team&gt;'s 16th Team Foul.</v>
      </c>
    </row>
    <row r="2507" spans="1:8" x14ac:dyDescent="0.25">
      <c r="A2507" t="s">
        <v>10154</v>
      </c>
      <c r="B2507" t="s">
        <v>10939</v>
      </c>
      <c r="C2507" t="str">
        <f>VLOOKUP(E2507,foul_type,2,FALSE)&amp;" , &lt;team&gt;'s "</f>
        <v xml:space="preserve"> Personal Foul , &lt;team&gt;'s </v>
      </c>
      <c r="D2507" t="s">
        <v>10940</v>
      </c>
      <c r="E2507" t="s">
        <v>10798</v>
      </c>
      <c r="F2507" t="s">
        <v>10915</v>
      </c>
      <c r="G2507" t="s">
        <v>10929</v>
      </c>
      <c r="H2507" t="str">
        <f t="shared" si="39"/>
        <v>&lt;player1&gt; Loose Ball Foul. &lt;lname&gt;'s 2nd Personal Foul , &lt;team&gt;'s 16th Team Foul.</v>
      </c>
    </row>
    <row r="2508" spans="1:8" x14ac:dyDescent="0.25">
      <c r="A2508" t="s">
        <v>10154</v>
      </c>
      <c r="B2508" t="s">
        <v>10939</v>
      </c>
      <c r="C2508" t="str">
        <f>VLOOKUP(E2508,foul_type,2,FALSE)&amp;" , &lt;team&gt;'s "</f>
        <v xml:space="preserve"> Flagrant Foul , &lt;team&gt;'s </v>
      </c>
      <c r="D2508" t="s">
        <v>10940</v>
      </c>
      <c r="E2508" t="s">
        <v>10799</v>
      </c>
      <c r="F2508" t="s">
        <v>10915</v>
      </c>
      <c r="G2508" t="s">
        <v>10929</v>
      </c>
      <c r="H2508" t="str">
        <f t="shared" si="39"/>
        <v>&lt;player1&gt; Flagrant Foul Type 2. &lt;lname&gt;'s 2nd Flagrant Foul , &lt;team&gt;'s 16th Team Foul.</v>
      </c>
    </row>
    <row r="2509" spans="1:8" x14ac:dyDescent="0.25">
      <c r="A2509" t="s">
        <v>10154</v>
      </c>
      <c r="B2509" t="s">
        <v>10939</v>
      </c>
      <c r="C2509" t="str">
        <f>VLOOKUP(E2509,foul_type,2,FALSE)&amp;" , &lt;team&gt;'s "</f>
        <v xml:space="preserve"> Personal Foul , &lt;team&gt;'s </v>
      </c>
      <c r="D2509" t="s">
        <v>10940</v>
      </c>
      <c r="E2509" t="s">
        <v>10800</v>
      </c>
      <c r="F2509" t="s">
        <v>10915</v>
      </c>
      <c r="G2509" t="s">
        <v>10929</v>
      </c>
      <c r="H2509" t="str">
        <f t="shared" ref="H2509:H2572" si="40">+CONCATENATE(A2509,E2509,B2509,F2509,C2509,G2509,D2509)</f>
        <v>&lt;player1&gt; Away From Ball Foul. &lt;lname&gt;'s 2nd Personal Foul , &lt;team&gt;'s 16th Team Foul.</v>
      </c>
    </row>
    <row r="2510" spans="1:8" x14ac:dyDescent="0.25">
      <c r="A2510" t="s">
        <v>10154</v>
      </c>
      <c r="B2510" t="s">
        <v>10939</v>
      </c>
      <c r="C2510" t="str">
        <f>VLOOKUP(E2510,foul_type,2,FALSE)&amp;" , &lt;team&gt;'s "</f>
        <v xml:space="preserve"> Personal Foul , &lt;team&gt;'s </v>
      </c>
      <c r="D2510" t="s">
        <v>10940</v>
      </c>
      <c r="E2510" t="s">
        <v>10801</v>
      </c>
      <c r="F2510" t="s">
        <v>10915</v>
      </c>
      <c r="G2510" t="s">
        <v>10929</v>
      </c>
      <c r="H2510" t="str">
        <f t="shared" si="40"/>
        <v>&lt;player1&gt; Hanging on Rim Foul. &lt;lname&gt;'s 2nd Personal Foul , &lt;team&gt;'s 16th Team Foul.</v>
      </c>
    </row>
    <row r="2511" spans="1:8" x14ac:dyDescent="0.25">
      <c r="A2511" t="s">
        <v>10154</v>
      </c>
      <c r="B2511" t="s">
        <v>10939</v>
      </c>
      <c r="C2511" t="str">
        <f>VLOOKUP(E2511,foul_type,2,FALSE)&amp;" , &lt;team&gt;'s "</f>
        <v xml:space="preserve"> Personal Foul , &lt;team&gt;'s </v>
      </c>
      <c r="D2511" t="s">
        <v>10940</v>
      </c>
      <c r="E2511" t="s">
        <v>10802</v>
      </c>
      <c r="F2511" t="s">
        <v>10915</v>
      </c>
      <c r="G2511" t="s">
        <v>10929</v>
      </c>
      <c r="H2511" t="str">
        <f t="shared" si="40"/>
        <v>&lt;player1&gt; Elbow Foul. &lt;lname&gt;'s 2nd Personal Foul , &lt;team&gt;'s 16th Team Foul.</v>
      </c>
    </row>
    <row r="2512" spans="1:8" x14ac:dyDescent="0.25">
      <c r="A2512" t="s">
        <v>10154</v>
      </c>
      <c r="B2512" t="s">
        <v>10939</v>
      </c>
      <c r="C2512" t="str">
        <f>VLOOKUP(E2512,foul_type,2,FALSE)&amp;" , &lt;team&gt;'s "</f>
        <v xml:space="preserve"> Flagrant Foul , &lt;team&gt;'s </v>
      </c>
      <c r="D2512" t="s">
        <v>10940</v>
      </c>
      <c r="E2512" t="s">
        <v>10803</v>
      </c>
      <c r="F2512" t="s">
        <v>10915</v>
      </c>
      <c r="G2512" t="s">
        <v>10929</v>
      </c>
      <c r="H2512" t="str">
        <f t="shared" si="40"/>
        <v>&lt;player1&gt; Flagrant Foul Type 1. &lt;lname&gt;'s 2nd Flagrant Foul , &lt;team&gt;'s 16th Team Foul.</v>
      </c>
    </row>
    <row r="2513" spans="1:8" x14ac:dyDescent="0.25">
      <c r="A2513" t="s">
        <v>10154</v>
      </c>
      <c r="B2513" t="s">
        <v>10939</v>
      </c>
      <c r="C2513" t="str">
        <f>VLOOKUP(E2513,foul_type,2,FALSE)&amp;" , &lt;team&gt;'s "</f>
        <v xml:space="preserve"> Personal Foul , &lt;team&gt;'s </v>
      </c>
      <c r="D2513" t="s">
        <v>10940</v>
      </c>
      <c r="E2513" t="s">
        <v>10804</v>
      </c>
      <c r="F2513" t="s">
        <v>10915</v>
      </c>
      <c r="G2513" t="s">
        <v>10929</v>
      </c>
      <c r="H2513" t="str">
        <f t="shared" si="40"/>
        <v>&lt;player1&gt; Clear Path Foul. &lt;lname&gt;'s 2nd Personal Foul , &lt;team&gt;'s 16th Team Foul.</v>
      </c>
    </row>
    <row r="2514" spans="1:8" x14ac:dyDescent="0.25">
      <c r="A2514" t="s">
        <v>10154</v>
      </c>
      <c r="B2514" t="s">
        <v>10939</v>
      </c>
      <c r="C2514" t="str">
        <f>VLOOKUP(E2514,foul_type,2,FALSE)&amp;" , &lt;team&gt;'s "</f>
        <v xml:space="preserve"> Personal Foul , &lt;team&gt;'s </v>
      </c>
      <c r="D2514" t="s">
        <v>10940</v>
      </c>
      <c r="E2514" t="s">
        <v>10805</v>
      </c>
      <c r="F2514" t="s">
        <v>10915</v>
      </c>
      <c r="G2514" t="s">
        <v>10929</v>
      </c>
      <c r="H2514" t="str">
        <f t="shared" si="40"/>
        <v>&lt;player1&gt; Inbound Foul. &lt;lname&gt;'s 2nd Personal Foul , &lt;team&gt;'s 16th Team Foul.</v>
      </c>
    </row>
    <row r="2515" spans="1:8" x14ac:dyDescent="0.25">
      <c r="A2515" t="s">
        <v>10154</v>
      </c>
      <c r="B2515" t="s">
        <v>10939</v>
      </c>
      <c r="C2515" t="str">
        <f>VLOOKUP(E2515,foul_type,2,FALSE)&amp;" , &lt;team&gt;'s "</f>
        <v xml:space="preserve"> Personal Foul , &lt;team&gt;'s </v>
      </c>
      <c r="D2515" t="s">
        <v>10940</v>
      </c>
      <c r="E2515" t="s">
        <v>10806</v>
      </c>
      <c r="F2515" t="s">
        <v>10915</v>
      </c>
      <c r="G2515" t="s">
        <v>10929</v>
      </c>
      <c r="H2515" t="str">
        <f t="shared" si="40"/>
        <v>&lt;player1&gt; Foul. &lt;lname&gt;'s 2nd Personal Foul , &lt;team&gt;'s 16th Team Foul.</v>
      </c>
    </row>
    <row r="2516" spans="1:8" x14ac:dyDescent="0.25">
      <c r="A2516" t="s">
        <v>10154</v>
      </c>
      <c r="B2516" t="s">
        <v>10939</v>
      </c>
      <c r="C2516" t="str">
        <f>VLOOKUP(E2516,foul_type,2,FALSE)&amp;" , &lt;team&gt;'s "</f>
        <v xml:space="preserve"> Personal Foul , &lt;team&gt;'s </v>
      </c>
      <c r="D2516" t="s">
        <v>10940</v>
      </c>
      <c r="E2516" t="s">
        <v>10809</v>
      </c>
      <c r="F2516" t="s">
        <v>10915</v>
      </c>
      <c r="G2516" t="s">
        <v>10929</v>
      </c>
      <c r="H2516" t="str">
        <f t="shared" si="40"/>
        <v>&lt;player1&gt; Punching Foul. &lt;lname&gt;'s 2nd Personal Foul , &lt;team&gt;'s 16th Team Foul.</v>
      </c>
    </row>
    <row r="2517" spans="1:8" x14ac:dyDescent="0.25">
      <c r="A2517" t="s">
        <v>10154</v>
      </c>
      <c r="B2517" t="s">
        <v>10939</v>
      </c>
      <c r="C2517" t="str">
        <f>VLOOKUP(E2517,foul_type,2,FALSE)&amp;" , &lt;team&gt;'s "</f>
        <v xml:space="preserve"> Personal Foul , &lt;team&gt;'s </v>
      </c>
      <c r="D2517" t="s">
        <v>10940</v>
      </c>
      <c r="E2517" t="s">
        <v>10793</v>
      </c>
      <c r="F2517" t="s">
        <v>10916</v>
      </c>
      <c r="G2517" t="s">
        <v>10929</v>
      </c>
      <c r="H2517" t="str">
        <f t="shared" si="40"/>
        <v>&lt;player1&gt; Shooting Foul. &lt;lname&gt;'s 3rd Personal Foul , &lt;team&gt;'s 16th Team Foul.</v>
      </c>
    </row>
    <row r="2518" spans="1:8" x14ac:dyDescent="0.25">
      <c r="A2518" t="s">
        <v>10154</v>
      </c>
      <c r="B2518" t="s">
        <v>10939</v>
      </c>
      <c r="C2518" t="str">
        <f>VLOOKUP(E2518,foul_type,2,FALSE)&amp;" , &lt;team&gt;'s "</f>
        <v xml:space="preserve"> Personal Foul , &lt;team&gt;'s </v>
      </c>
      <c r="D2518" t="s">
        <v>10940</v>
      </c>
      <c r="E2518" t="s">
        <v>10794</v>
      </c>
      <c r="F2518" t="s">
        <v>10916</v>
      </c>
      <c r="G2518" t="s">
        <v>10929</v>
      </c>
      <c r="H2518" t="str">
        <f t="shared" si="40"/>
        <v>&lt;player1&gt; Personal Foul. &lt;lname&gt;'s 3rd Personal Foul , &lt;team&gt;'s 16th Team Foul.</v>
      </c>
    </row>
    <row r="2519" spans="1:8" x14ac:dyDescent="0.25">
      <c r="A2519" t="s">
        <v>10154</v>
      </c>
      <c r="B2519" t="s">
        <v>10939</v>
      </c>
      <c r="C2519" t="str">
        <f>VLOOKUP(E2519,foul_type,2,FALSE)&amp;" , &lt;team&gt;'s "</f>
        <v xml:space="preserve"> Personal Foul , &lt;team&gt;'s </v>
      </c>
      <c r="D2519" t="s">
        <v>10940</v>
      </c>
      <c r="E2519" t="s">
        <v>10795</v>
      </c>
      <c r="F2519" t="s">
        <v>10916</v>
      </c>
      <c r="G2519" t="s">
        <v>10929</v>
      </c>
      <c r="H2519" t="str">
        <f t="shared" si="40"/>
        <v>&lt;player1&gt; Offensive Foul. &lt;lname&gt;'s 3rd Personal Foul , &lt;team&gt;'s 16th Team Foul.</v>
      </c>
    </row>
    <row r="2520" spans="1:8" x14ac:dyDescent="0.25">
      <c r="A2520" t="s">
        <v>10154</v>
      </c>
      <c r="B2520" t="s">
        <v>10939</v>
      </c>
      <c r="C2520" t="str">
        <f>VLOOKUP(E2520,foul_type,2,FALSE)&amp;" , &lt;team&gt;'s "</f>
        <v xml:space="preserve"> Personal Foul , &lt;team&gt;'s </v>
      </c>
      <c r="D2520" t="s">
        <v>10940</v>
      </c>
      <c r="E2520" t="s">
        <v>10796</v>
      </c>
      <c r="F2520" t="s">
        <v>10916</v>
      </c>
      <c r="G2520" t="s">
        <v>10929</v>
      </c>
      <c r="H2520" t="str">
        <f t="shared" si="40"/>
        <v>&lt;player1&gt; Illegal Defense Foul. &lt;lname&gt;'s 3rd Personal Foul , &lt;team&gt;'s 16th Team Foul.</v>
      </c>
    </row>
    <row r="2521" spans="1:8" x14ac:dyDescent="0.25">
      <c r="A2521" t="s">
        <v>10154</v>
      </c>
      <c r="B2521" t="s">
        <v>10939</v>
      </c>
      <c r="C2521" t="str">
        <f>VLOOKUP(E2521,foul_type,2,FALSE)&amp;" , &lt;team&gt;'s "</f>
        <v xml:space="preserve"> Technical Foul , &lt;team&gt;'s </v>
      </c>
      <c r="D2521" t="s">
        <v>10940</v>
      </c>
      <c r="E2521" t="s">
        <v>10797</v>
      </c>
      <c r="F2521" t="s">
        <v>10916</v>
      </c>
      <c r="G2521" t="s">
        <v>10929</v>
      </c>
      <c r="H2521" t="str">
        <f t="shared" si="40"/>
        <v>&lt;player1&gt; Technical Foul. &lt;lname&gt;'s 3rd Technical Foul , &lt;team&gt;'s 16th Team Foul.</v>
      </c>
    </row>
    <row r="2522" spans="1:8" x14ac:dyDescent="0.25">
      <c r="A2522" t="s">
        <v>10154</v>
      </c>
      <c r="B2522" t="s">
        <v>10939</v>
      </c>
      <c r="C2522" t="str">
        <f>VLOOKUP(E2522,foul_type,2,FALSE)&amp;" , &lt;team&gt;'s "</f>
        <v xml:space="preserve"> Personal Foul , &lt;team&gt;'s </v>
      </c>
      <c r="D2522" t="s">
        <v>10940</v>
      </c>
      <c r="E2522" t="s">
        <v>10798</v>
      </c>
      <c r="F2522" t="s">
        <v>10916</v>
      </c>
      <c r="G2522" t="s">
        <v>10929</v>
      </c>
      <c r="H2522" t="str">
        <f t="shared" si="40"/>
        <v>&lt;player1&gt; Loose Ball Foul. &lt;lname&gt;'s 3rd Personal Foul , &lt;team&gt;'s 16th Team Foul.</v>
      </c>
    </row>
    <row r="2523" spans="1:8" x14ac:dyDescent="0.25">
      <c r="A2523" t="s">
        <v>10154</v>
      </c>
      <c r="B2523" t="s">
        <v>10939</v>
      </c>
      <c r="C2523" t="str">
        <f>VLOOKUP(E2523,foul_type,2,FALSE)&amp;" , &lt;team&gt;'s "</f>
        <v xml:space="preserve"> Flagrant Foul , &lt;team&gt;'s </v>
      </c>
      <c r="D2523" t="s">
        <v>10940</v>
      </c>
      <c r="E2523" t="s">
        <v>10799</v>
      </c>
      <c r="F2523" t="s">
        <v>10916</v>
      </c>
      <c r="G2523" t="s">
        <v>10929</v>
      </c>
      <c r="H2523" t="str">
        <f t="shared" si="40"/>
        <v>&lt;player1&gt; Flagrant Foul Type 2. &lt;lname&gt;'s 3rd Flagrant Foul , &lt;team&gt;'s 16th Team Foul.</v>
      </c>
    </row>
    <row r="2524" spans="1:8" x14ac:dyDescent="0.25">
      <c r="A2524" t="s">
        <v>10154</v>
      </c>
      <c r="B2524" t="s">
        <v>10939</v>
      </c>
      <c r="C2524" t="str">
        <f>VLOOKUP(E2524,foul_type,2,FALSE)&amp;" , &lt;team&gt;'s "</f>
        <v xml:space="preserve"> Personal Foul , &lt;team&gt;'s </v>
      </c>
      <c r="D2524" t="s">
        <v>10940</v>
      </c>
      <c r="E2524" t="s">
        <v>10800</v>
      </c>
      <c r="F2524" t="s">
        <v>10916</v>
      </c>
      <c r="G2524" t="s">
        <v>10929</v>
      </c>
      <c r="H2524" t="str">
        <f t="shared" si="40"/>
        <v>&lt;player1&gt; Away From Ball Foul. &lt;lname&gt;'s 3rd Personal Foul , &lt;team&gt;'s 16th Team Foul.</v>
      </c>
    </row>
    <row r="2525" spans="1:8" x14ac:dyDescent="0.25">
      <c r="A2525" t="s">
        <v>10154</v>
      </c>
      <c r="B2525" t="s">
        <v>10939</v>
      </c>
      <c r="C2525" t="str">
        <f>VLOOKUP(E2525,foul_type,2,FALSE)&amp;" , &lt;team&gt;'s "</f>
        <v xml:space="preserve"> Personal Foul , &lt;team&gt;'s </v>
      </c>
      <c r="D2525" t="s">
        <v>10940</v>
      </c>
      <c r="E2525" t="s">
        <v>10801</v>
      </c>
      <c r="F2525" t="s">
        <v>10916</v>
      </c>
      <c r="G2525" t="s">
        <v>10929</v>
      </c>
      <c r="H2525" t="str">
        <f t="shared" si="40"/>
        <v>&lt;player1&gt; Hanging on Rim Foul. &lt;lname&gt;'s 3rd Personal Foul , &lt;team&gt;'s 16th Team Foul.</v>
      </c>
    </row>
    <row r="2526" spans="1:8" x14ac:dyDescent="0.25">
      <c r="A2526" t="s">
        <v>10154</v>
      </c>
      <c r="B2526" t="s">
        <v>10939</v>
      </c>
      <c r="C2526" t="str">
        <f>VLOOKUP(E2526,foul_type,2,FALSE)&amp;" , &lt;team&gt;'s "</f>
        <v xml:space="preserve"> Personal Foul , &lt;team&gt;'s </v>
      </c>
      <c r="D2526" t="s">
        <v>10940</v>
      </c>
      <c r="E2526" t="s">
        <v>10802</v>
      </c>
      <c r="F2526" t="s">
        <v>10916</v>
      </c>
      <c r="G2526" t="s">
        <v>10929</v>
      </c>
      <c r="H2526" t="str">
        <f t="shared" si="40"/>
        <v>&lt;player1&gt; Elbow Foul. &lt;lname&gt;'s 3rd Personal Foul , &lt;team&gt;'s 16th Team Foul.</v>
      </c>
    </row>
    <row r="2527" spans="1:8" x14ac:dyDescent="0.25">
      <c r="A2527" t="s">
        <v>10154</v>
      </c>
      <c r="B2527" t="s">
        <v>10939</v>
      </c>
      <c r="C2527" t="str">
        <f>VLOOKUP(E2527,foul_type,2,FALSE)&amp;" , &lt;team&gt;'s "</f>
        <v xml:space="preserve"> Flagrant Foul , &lt;team&gt;'s </v>
      </c>
      <c r="D2527" t="s">
        <v>10940</v>
      </c>
      <c r="E2527" t="s">
        <v>10803</v>
      </c>
      <c r="F2527" t="s">
        <v>10916</v>
      </c>
      <c r="G2527" t="s">
        <v>10929</v>
      </c>
      <c r="H2527" t="str">
        <f t="shared" si="40"/>
        <v>&lt;player1&gt; Flagrant Foul Type 1. &lt;lname&gt;'s 3rd Flagrant Foul , &lt;team&gt;'s 16th Team Foul.</v>
      </c>
    </row>
    <row r="2528" spans="1:8" x14ac:dyDescent="0.25">
      <c r="A2528" t="s">
        <v>10154</v>
      </c>
      <c r="B2528" t="s">
        <v>10939</v>
      </c>
      <c r="C2528" t="str">
        <f>VLOOKUP(E2528,foul_type,2,FALSE)&amp;" , &lt;team&gt;'s "</f>
        <v xml:space="preserve"> Personal Foul , &lt;team&gt;'s </v>
      </c>
      <c r="D2528" t="s">
        <v>10940</v>
      </c>
      <c r="E2528" t="s">
        <v>10804</v>
      </c>
      <c r="F2528" t="s">
        <v>10916</v>
      </c>
      <c r="G2528" t="s">
        <v>10929</v>
      </c>
      <c r="H2528" t="str">
        <f t="shared" si="40"/>
        <v>&lt;player1&gt; Clear Path Foul. &lt;lname&gt;'s 3rd Personal Foul , &lt;team&gt;'s 16th Team Foul.</v>
      </c>
    </row>
    <row r="2529" spans="1:8" x14ac:dyDescent="0.25">
      <c r="A2529" t="s">
        <v>10154</v>
      </c>
      <c r="B2529" t="s">
        <v>10939</v>
      </c>
      <c r="C2529" t="str">
        <f>VLOOKUP(E2529,foul_type,2,FALSE)&amp;" , &lt;team&gt;'s "</f>
        <v xml:space="preserve"> Personal Foul , &lt;team&gt;'s </v>
      </c>
      <c r="D2529" t="s">
        <v>10940</v>
      </c>
      <c r="E2529" t="s">
        <v>10805</v>
      </c>
      <c r="F2529" t="s">
        <v>10916</v>
      </c>
      <c r="G2529" t="s">
        <v>10929</v>
      </c>
      <c r="H2529" t="str">
        <f t="shared" si="40"/>
        <v>&lt;player1&gt; Inbound Foul. &lt;lname&gt;'s 3rd Personal Foul , &lt;team&gt;'s 16th Team Foul.</v>
      </c>
    </row>
    <row r="2530" spans="1:8" x14ac:dyDescent="0.25">
      <c r="A2530" t="s">
        <v>10154</v>
      </c>
      <c r="B2530" t="s">
        <v>10939</v>
      </c>
      <c r="C2530" t="str">
        <f>VLOOKUP(E2530,foul_type,2,FALSE)&amp;" , &lt;team&gt;'s "</f>
        <v xml:space="preserve"> Personal Foul , &lt;team&gt;'s </v>
      </c>
      <c r="D2530" t="s">
        <v>10940</v>
      </c>
      <c r="E2530" t="s">
        <v>10806</v>
      </c>
      <c r="F2530" t="s">
        <v>10916</v>
      </c>
      <c r="G2530" t="s">
        <v>10929</v>
      </c>
      <c r="H2530" t="str">
        <f t="shared" si="40"/>
        <v>&lt;player1&gt; Foul. &lt;lname&gt;'s 3rd Personal Foul , &lt;team&gt;'s 16th Team Foul.</v>
      </c>
    </row>
    <row r="2531" spans="1:8" x14ac:dyDescent="0.25">
      <c r="A2531" t="s">
        <v>10154</v>
      </c>
      <c r="B2531" t="s">
        <v>10939</v>
      </c>
      <c r="C2531" t="str">
        <f>VLOOKUP(E2531,foul_type,2,FALSE)&amp;" , &lt;team&gt;'s "</f>
        <v xml:space="preserve"> Personal Foul , &lt;team&gt;'s </v>
      </c>
      <c r="D2531" t="s">
        <v>10940</v>
      </c>
      <c r="E2531" t="s">
        <v>10809</v>
      </c>
      <c r="F2531" t="s">
        <v>10916</v>
      </c>
      <c r="G2531" t="s">
        <v>10929</v>
      </c>
      <c r="H2531" t="str">
        <f t="shared" si="40"/>
        <v>&lt;player1&gt; Punching Foul. &lt;lname&gt;'s 3rd Personal Foul , &lt;team&gt;'s 16th Team Foul.</v>
      </c>
    </row>
    <row r="2532" spans="1:8" x14ac:dyDescent="0.25">
      <c r="A2532" t="s">
        <v>10154</v>
      </c>
      <c r="B2532" t="s">
        <v>10939</v>
      </c>
      <c r="C2532" t="str">
        <f>VLOOKUP(E2532,foul_type,2,FALSE)&amp;" , &lt;team&gt;'s "</f>
        <v xml:space="preserve"> Personal Foul , &lt;team&gt;'s </v>
      </c>
      <c r="D2532" t="s">
        <v>10940</v>
      </c>
      <c r="E2532" t="s">
        <v>10793</v>
      </c>
      <c r="F2532" t="s">
        <v>10917</v>
      </c>
      <c r="G2532" t="s">
        <v>10929</v>
      </c>
      <c r="H2532" t="str">
        <f t="shared" si="40"/>
        <v>&lt;player1&gt; Shooting Foul. &lt;lname&gt;'s 4th Personal Foul , &lt;team&gt;'s 16th Team Foul.</v>
      </c>
    </row>
    <row r="2533" spans="1:8" x14ac:dyDescent="0.25">
      <c r="A2533" t="s">
        <v>10154</v>
      </c>
      <c r="B2533" t="s">
        <v>10939</v>
      </c>
      <c r="C2533" t="str">
        <f>VLOOKUP(E2533,foul_type,2,FALSE)&amp;" , &lt;team&gt;'s "</f>
        <v xml:space="preserve"> Personal Foul , &lt;team&gt;'s </v>
      </c>
      <c r="D2533" t="s">
        <v>10940</v>
      </c>
      <c r="E2533" t="s">
        <v>10794</v>
      </c>
      <c r="F2533" t="s">
        <v>10917</v>
      </c>
      <c r="G2533" t="s">
        <v>10929</v>
      </c>
      <c r="H2533" t="str">
        <f t="shared" si="40"/>
        <v>&lt;player1&gt; Personal Foul. &lt;lname&gt;'s 4th Personal Foul , &lt;team&gt;'s 16th Team Foul.</v>
      </c>
    </row>
    <row r="2534" spans="1:8" x14ac:dyDescent="0.25">
      <c r="A2534" t="s">
        <v>10154</v>
      </c>
      <c r="B2534" t="s">
        <v>10939</v>
      </c>
      <c r="C2534" t="str">
        <f>VLOOKUP(E2534,foul_type,2,FALSE)&amp;" , &lt;team&gt;'s "</f>
        <v xml:space="preserve"> Personal Foul , &lt;team&gt;'s </v>
      </c>
      <c r="D2534" t="s">
        <v>10940</v>
      </c>
      <c r="E2534" t="s">
        <v>10795</v>
      </c>
      <c r="F2534" t="s">
        <v>10917</v>
      </c>
      <c r="G2534" t="s">
        <v>10929</v>
      </c>
      <c r="H2534" t="str">
        <f t="shared" si="40"/>
        <v>&lt;player1&gt; Offensive Foul. &lt;lname&gt;'s 4th Personal Foul , &lt;team&gt;'s 16th Team Foul.</v>
      </c>
    </row>
    <row r="2535" spans="1:8" x14ac:dyDescent="0.25">
      <c r="A2535" t="s">
        <v>10154</v>
      </c>
      <c r="B2535" t="s">
        <v>10939</v>
      </c>
      <c r="C2535" t="str">
        <f>VLOOKUP(E2535,foul_type,2,FALSE)&amp;" , &lt;team&gt;'s "</f>
        <v xml:space="preserve"> Personal Foul , &lt;team&gt;'s </v>
      </c>
      <c r="D2535" t="s">
        <v>10940</v>
      </c>
      <c r="E2535" t="s">
        <v>10796</v>
      </c>
      <c r="F2535" t="s">
        <v>10917</v>
      </c>
      <c r="G2535" t="s">
        <v>10929</v>
      </c>
      <c r="H2535" t="str">
        <f t="shared" si="40"/>
        <v>&lt;player1&gt; Illegal Defense Foul. &lt;lname&gt;'s 4th Personal Foul , &lt;team&gt;'s 16th Team Foul.</v>
      </c>
    </row>
    <row r="2536" spans="1:8" x14ac:dyDescent="0.25">
      <c r="A2536" t="s">
        <v>10154</v>
      </c>
      <c r="B2536" t="s">
        <v>10939</v>
      </c>
      <c r="C2536" t="str">
        <f>VLOOKUP(E2536,foul_type,2,FALSE)&amp;" , &lt;team&gt;'s "</f>
        <v xml:space="preserve"> Technical Foul , &lt;team&gt;'s </v>
      </c>
      <c r="D2536" t="s">
        <v>10940</v>
      </c>
      <c r="E2536" t="s">
        <v>10797</v>
      </c>
      <c r="F2536" t="s">
        <v>10917</v>
      </c>
      <c r="G2536" t="s">
        <v>10929</v>
      </c>
      <c r="H2536" t="str">
        <f t="shared" si="40"/>
        <v>&lt;player1&gt; Technical Foul. &lt;lname&gt;'s 4th Technical Foul , &lt;team&gt;'s 16th Team Foul.</v>
      </c>
    </row>
    <row r="2537" spans="1:8" x14ac:dyDescent="0.25">
      <c r="A2537" t="s">
        <v>10154</v>
      </c>
      <c r="B2537" t="s">
        <v>10939</v>
      </c>
      <c r="C2537" t="str">
        <f>VLOOKUP(E2537,foul_type,2,FALSE)&amp;" , &lt;team&gt;'s "</f>
        <v xml:space="preserve"> Personal Foul , &lt;team&gt;'s </v>
      </c>
      <c r="D2537" t="s">
        <v>10940</v>
      </c>
      <c r="E2537" t="s">
        <v>10798</v>
      </c>
      <c r="F2537" t="s">
        <v>10917</v>
      </c>
      <c r="G2537" t="s">
        <v>10929</v>
      </c>
      <c r="H2537" t="str">
        <f t="shared" si="40"/>
        <v>&lt;player1&gt; Loose Ball Foul. &lt;lname&gt;'s 4th Personal Foul , &lt;team&gt;'s 16th Team Foul.</v>
      </c>
    </row>
    <row r="2538" spans="1:8" x14ac:dyDescent="0.25">
      <c r="A2538" t="s">
        <v>10154</v>
      </c>
      <c r="B2538" t="s">
        <v>10939</v>
      </c>
      <c r="C2538" t="str">
        <f>VLOOKUP(E2538,foul_type,2,FALSE)&amp;" , &lt;team&gt;'s "</f>
        <v xml:space="preserve"> Flagrant Foul , &lt;team&gt;'s </v>
      </c>
      <c r="D2538" t="s">
        <v>10940</v>
      </c>
      <c r="E2538" t="s">
        <v>10799</v>
      </c>
      <c r="F2538" t="s">
        <v>10917</v>
      </c>
      <c r="G2538" t="s">
        <v>10929</v>
      </c>
      <c r="H2538" t="str">
        <f t="shared" si="40"/>
        <v>&lt;player1&gt; Flagrant Foul Type 2. &lt;lname&gt;'s 4th Flagrant Foul , &lt;team&gt;'s 16th Team Foul.</v>
      </c>
    </row>
    <row r="2539" spans="1:8" x14ac:dyDescent="0.25">
      <c r="A2539" t="s">
        <v>10154</v>
      </c>
      <c r="B2539" t="s">
        <v>10939</v>
      </c>
      <c r="C2539" t="str">
        <f>VLOOKUP(E2539,foul_type,2,FALSE)&amp;" , &lt;team&gt;'s "</f>
        <v xml:space="preserve"> Personal Foul , &lt;team&gt;'s </v>
      </c>
      <c r="D2539" t="s">
        <v>10940</v>
      </c>
      <c r="E2539" t="s">
        <v>10800</v>
      </c>
      <c r="F2539" t="s">
        <v>10917</v>
      </c>
      <c r="G2539" t="s">
        <v>10929</v>
      </c>
      <c r="H2539" t="str">
        <f t="shared" si="40"/>
        <v>&lt;player1&gt; Away From Ball Foul. &lt;lname&gt;'s 4th Personal Foul , &lt;team&gt;'s 16th Team Foul.</v>
      </c>
    </row>
    <row r="2540" spans="1:8" x14ac:dyDescent="0.25">
      <c r="A2540" t="s">
        <v>10154</v>
      </c>
      <c r="B2540" t="s">
        <v>10939</v>
      </c>
      <c r="C2540" t="str">
        <f>VLOOKUP(E2540,foul_type,2,FALSE)&amp;" , &lt;team&gt;'s "</f>
        <v xml:space="preserve"> Personal Foul , &lt;team&gt;'s </v>
      </c>
      <c r="D2540" t="s">
        <v>10940</v>
      </c>
      <c r="E2540" t="s">
        <v>10801</v>
      </c>
      <c r="F2540" t="s">
        <v>10917</v>
      </c>
      <c r="G2540" t="s">
        <v>10929</v>
      </c>
      <c r="H2540" t="str">
        <f t="shared" si="40"/>
        <v>&lt;player1&gt; Hanging on Rim Foul. &lt;lname&gt;'s 4th Personal Foul , &lt;team&gt;'s 16th Team Foul.</v>
      </c>
    </row>
    <row r="2541" spans="1:8" x14ac:dyDescent="0.25">
      <c r="A2541" t="s">
        <v>10154</v>
      </c>
      <c r="B2541" t="s">
        <v>10939</v>
      </c>
      <c r="C2541" t="str">
        <f>VLOOKUP(E2541,foul_type,2,FALSE)&amp;" , &lt;team&gt;'s "</f>
        <v xml:space="preserve"> Personal Foul , &lt;team&gt;'s </v>
      </c>
      <c r="D2541" t="s">
        <v>10940</v>
      </c>
      <c r="E2541" t="s">
        <v>10802</v>
      </c>
      <c r="F2541" t="s">
        <v>10917</v>
      </c>
      <c r="G2541" t="s">
        <v>10929</v>
      </c>
      <c r="H2541" t="str">
        <f t="shared" si="40"/>
        <v>&lt;player1&gt; Elbow Foul. &lt;lname&gt;'s 4th Personal Foul , &lt;team&gt;'s 16th Team Foul.</v>
      </c>
    </row>
    <row r="2542" spans="1:8" x14ac:dyDescent="0.25">
      <c r="A2542" t="s">
        <v>10154</v>
      </c>
      <c r="B2542" t="s">
        <v>10939</v>
      </c>
      <c r="C2542" t="str">
        <f>VLOOKUP(E2542,foul_type,2,FALSE)&amp;" , &lt;team&gt;'s "</f>
        <v xml:space="preserve"> Flagrant Foul , &lt;team&gt;'s </v>
      </c>
      <c r="D2542" t="s">
        <v>10940</v>
      </c>
      <c r="E2542" t="s">
        <v>10803</v>
      </c>
      <c r="F2542" t="s">
        <v>10917</v>
      </c>
      <c r="G2542" t="s">
        <v>10929</v>
      </c>
      <c r="H2542" t="str">
        <f t="shared" si="40"/>
        <v>&lt;player1&gt; Flagrant Foul Type 1. &lt;lname&gt;'s 4th Flagrant Foul , &lt;team&gt;'s 16th Team Foul.</v>
      </c>
    </row>
    <row r="2543" spans="1:8" x14ac:dyDescent="0.25">
      <c r="A2543" t="s">
        <v>10154</v>
      </c>
      <c r="B2543" t="s">
        <v>10939</v>
      </c>
      <c r="C2543" t="str">
        <f>VLOOKUP(E2543,foul_type,2,FALSE)&amp;" , &lt;team&gt;'s "</f>
        <v xml:space="preserve"> Personal Foul , &lt;team&gt;'s </v>
      </c>
      <c r="D2543" t="s">
        <v>10940</v>
      </c>
      <c r="E2543" t="s">
        <v>10804</v>
      </c>
      <c r="F2543" t="s">
        <v>10917</v>
      </c>
      <c r="G2543" t="s">
        <v>10929</v>
      </c>
      <c r="H2543" t="str">
        <f t="shared" si="40"/>
        <v>&lt;player1&gt; Clear Path Foul. &lt;lname&gt;'s 4th Personal Foul , &lt;team&gt;'s 16th Team Foul.</v>
      </c>
    </row>
    <row r="2544" spans="1:8" x14ac:dyDescent="0.25">
      <c r="A2544" t="s">
        <v>10154</v>
      </c>
      <c r="B2544" t="s">
        <v>10939</v>
      </c>
      <c r="C2544" t="str">
        <f>VLOOKUP(E2544,foul_type,2,FALSE)&amp;" , &lt;team&gt;'s "</f>
        <v xml:space="preserve"> Personal Foul , &lt;team&gt;'s </v>
      </c>
      <c r="D2544" t="s">
        <v>10940</v>
      </c>
      <c r="E2544" t="s">
        <v>10805</v>
      </c>
      <c r="F2544" t="s">
        <v>10917</v>
      </c>
      <c r="G2544" t="s">
        <v>10929</v>
      </c>
      <c r="H2544" t="str">
        <f t="shared" si="40"/>
        <v>&lt;player1&gt; Inbound Foul. &lt;lname&gt;'s 4th Personal Foul , &lt;team&gt;'s 16th Team Foul.</v>
      </c>
    </row>
    <row r="2545" spans="1:8" x14ac:dyDescent="0.25">
      <c r="A2545" t="s">
        <v>10154</v>
      </c>
      <c r="B2545" t="s">
        <v>10939</v>
      </c>
      <c r="C2545" t="str">
        <f>VLOOKUP(E2545,foul_type,2,FALSE)&amp;" , &lt;team&gt;'s "</f>
        <v xml:space="preserve"> Personal Foul , &lt;team&gt;'s </v>
      </c>
      <c r="D2545" t="s">
        <v>10940</v>
      </c>
      <c r="E2545" t="s">
        <v>10806</v>
      </c>
      <c r="F2545" t="s">
        <v>10917</v>
      </c>
      <c r="G2545" t="s">
        <v>10929</v>
      </c>
      <c r="H2545" t="str">
        <f t="shared" si="40"/>
        <v>&lt;player1&gt; Foul. &lt;lname&gt;'s 4th Personal Foul , &lt;team&gt;'s 16th Team Foul.</v>
      </c>
    </row>
    <row r="2546" spans="1:8" x14ac:dyDescent="0.25">
      <c r="A2546" t="s">
        <v>10154</v>
      </c>
      <c r="B2546" t="s">
        <v>10939</v>
      </c>
      <c r="C2546" t="str">
        <f>VLOOKUP(E2546,foul_type,2,FALSE)&amp;" , &lt;team&gt;'s "</f>
        <v xml:space="preserve"> Personal Foul , &lt;team&gt;'s </v>
      </c>
      <c r="D2546" t="s">
        <v>10940</v>
      </c>
      <c r="E2546" t="s">
        <v>10809</v>
      </c>
      <c r="F2546" t="s">
        <v>10917</v>
      </c>
      <c r="G2546" t="s">
        <v>10929</v>
      </c>
      <c r="H2546" t="str">
        <f t="shared" si="40"/>
        <v>&lt;player1&gt; Punching Foul. &lt;lname&gt;'s 4th Personal Foul , &lt;team&gt;'s 16th Team Foul.</v>
      </c>
    </row>
    <row r="2547" spans="1:8" x14ac:dyDescent="0.25">
      <c r="A2547" t="s">
        <v>10154</v>
      </c>
      <c r="B2547" t="s">
        <v>10939</v>
      </c>
      <c r="C2547" t="str">
        <f>VLOOKUP(E2547,foul_type,2,FALSE)&amp;" , &lt;team&gt;'s "</f>
        <v xml:space="preserve"> Personal Foul , &lt;team&gt;'s </v>
      </c>
      <c r="D2547" t="s">
        <v>10940</v>
      </c>
      <c r="E2547" t="s">
        <v>10793</v>
      </c>
      <c r="F2547" t="s">
        <v>10918</v>
      </c>
      <c r="G2547" t="s">
        <v>10929</v>
      </c>
      <c r="H2547" t="str">
        <f t="shared" si="40"/>
        <v>&lt;player1&gt; Shooting Foul. &lt;lname&gt;'s 5th Personal Foul , &lt;team&gt;'s 16th Team Foul.</v>
      </c>
    </row>
    <row r="2548" spans="1:8" x14ac:dyDescent="0.25">
      <c r="A2548" t="s">
        <v>10154</v>
      </c>
      <c r="B2548" t="s">
        <v>10939</v>
      </c>
      <c r="C2548" t="str">
        <f>VLOOKUP(E2548,foul_type,2,FALSE)&amp;" , &lt;team&gt;'s "</f>
        <v xml:space="preserve"> Personal Foul , &lt;team&gt;'s </v>
      </c>
      <c r="D2548" t="s">
        <v>10940</v>
      </c>
      <c r="E2548" t="s">
        <v>10794</v>
      </c>
      <c r="F2548" t="s">
        <v>10918</v>
      </c>
      <c r="G2548" t="s">
        <v>10929</v>
      </c>
      <c r="H2548" t="str">
        <f t="shared" si="40"/>
        <v>&lt;player1&gt; Personal Foul. &lt;lname&gt;'s 5th Personal Foul , &lt;team&gt;'s 16th Team Foul.</v>
      </c>
    </row>
    <row r="2549" spans="1:8" x14ac:dyDescent="0.25">
      <c r="A2549" t="s">
        <v>10154</v>
      </c>
      <c r="B2549" t="s">
        <v>10939</v>
      </c>
      <c r="C2549" t="str">
        <f>VLOOKUP(E2549,foul_type,2,FALSE)&amp;" , &lt;team&gt;'s "</f>
        <v xml:space="preserve"> Personal Foul , &lt;team&gt;'s </v>
      </c>
      <c r="D2549" t="s">
        <v>10940</v>
      </c>
      <c r="E2549" t="s">
        <v>10795</v>
      </c>
      <c r="F2549" t="s">
        <v>10918</v>
      </c>
      <c r="G2549" t="s">
        <v>10929</v>
      </c>
      <c r="H2549" t="str">
        <f t="shared" si="40"/>
        <v>&lt;player1&gt; Offensive Foul. &lt;lname&gt;'s 5th Personal Foul , &lt;team&gt;'s 16th Team Foul.</v>
      </c>
    </row>
    <row r="2550" spans="1:8" x14ac:dyDescent="0.25">
      <c r="A2550" t="s">
        <v>10154</v>
      </c>
      <c r="B2550" t="s">
        <v>10939</v>
      </c>
      <c r="C2550" t="str">
        <f>VLOOKUP(E2550,foul_type,2,FALSE)&amp;" , &lt;team&gt;'s "</f>
        <v xml:space="preserve"> Personal Foul , &lt;team&gt;'s </v>
      </c>
      <c r="D2550" t="s">
        <v>10940</v>
      </c>
      <c r="E2550" t="s">
        <v>10796</v>
      </c>
      <c r="F2550" t="s">
        <v>10918</v>
      </c>
      <c r="G2550" t="s">
        <v>10929</v>
      </c>
      <c r="H2550" t="str">
        <f t="shared" si="40"/>
        <v>&lt;player1&gt; Illegal Defense Foul. &lt;lname&gt;'s 5th Personal Foul , &lt;team&gt;'s 16th Team Foul.</v>
      </c>
    </row>
    <row r="2551" spans="1:8" x14ac:dyDescent="0.25">
      <c r="A2551" t="s">
        <v>10154</v>
      </c>
      <c r="B2551" t="s">
        <v>10939</v>
      </c>
      <c r="C2551" t="str">
        <f>VLOOKUP(E2551,foul_type,2,FALSE)&amp;" , &lt;team&gt;'s "</f>
        <v xml:space="preserve"> Technical Foul , &lt;team&gt;'s </v>
      </c>
      <c r="D2551" t="s">
        <v>10940</v>
      </c>
      <c r="E2551" t="s">
        <v>10797</v>
      </c>
      <c r="F2551" t="s">
        <v>10918</v>
      </c>
      <c r="G2551" t="s">
        <v>10929</v>
      </c>
      <c r="H2551" t="str">
        <f t="shared" si="40"/>
        <v>&lt;player1&gt; Technical Foul. &lt;lname&gt;'s 5th Technical Foul , &lt;team&gt;'s 16th Team Foul.</v>
      </c>
    </row>
    <row r="2552" spans="1:8" x14ac:dyDescent="0.25">
      <c r="A2552" t="s">
        <v>10154</v>
      </c>
      <c r="B2552" t="s">
        <v>10939</v>
      </c>
      <c r="C2552" t="str">
        <f>VLOOKUP(E2552,foul_type,2,FALSE)&amp;" , &lt;team&gt;'s "</f>
        <v xml:space="preserve"> Personal Foul , &lt;team&gt;'s </v>
      </c>
      <c r="D2552" t="s">
        <v>10940</v>
      </c>
      <c r="E2552" t="s">
        <v>10798</v>
      </c>
      <c r="F2552" t="s">
        <v>10918</v>
      </c>
      <c r="G2552" t="s">
        <v>10929</v>
      </c>
      <c r="H2552" t="str">
        <f t="shared" si="40"/>
        <v>&lt;player1&gt; Loose Ball Foul. &lt;lname&gt;'s 5th Personal Foul , &lt;team&gt;'s 16th Team Foul.</v>
      </c>
    </row>
    <row r="2553" spans="1:8" x14ac:dyDescent="0.25">
      <c r="A2553" t="s">
        <v>10154</v>
      </c>
      <c r="B2553" t="s">
        <v>10939</v>
      </c>
      <c r="C2553" t="str">
        <f>VLOOKUP(E2553,foul_type,2,FALSE)&amp;" , &lt;team&gt;'s "</f>
        <v xml:space="preserve"> Flagrant Foul , &lt;team&gt;'s </v>
      </c>
      <c r="D2553" t="s">
        <v>10940</v>
      </c>
      <c r="E2553" t="s">
        <v>10799</v>
      </c>
      <c r="F2553" t="s">
        <v>10918</v>
      </c>
      <c r="G2553" t="s">
        <v>10929</v>
      </c>
      <c r="H2553" t="str">
        <f t="shared" si="40"/>
        <v>&lt;player1&gt; Flagrant Foul Type 2. &lt;lname&gt;'s 5th Flagrant Foul , &lt;team&gt;'s 16th Team Foul.</v>
      </c>
    </row>
    <row r="2554" spans="1:8" x14ac:dyDescent="0.25">
      <c r="A2554" t="s">
        <v>10154</v>
      </c>
      <c r="B2554" t="s">
        <v>10939</v>
      </c>
      <c r="C2554" t="str">
        <f>VLOOKUP(E2554,foul_type,2,FALSE)&amp;" , &lt;team&gt;'s "</f>
        <v xml:space="preserve"> Personal Foul , &lt;team&gt;'s </v>
      </c>
      <c r="D2554" t="s">
        <v>10940</v>
      </c>
      <c r="E2554" t="s">
        <v>10800</v>
      </c>
      <c r="F2554" t="s">
        <v>10918</v>
      </c>
      <c r="G2554" t="s">
        <v>10929</v>
      </c>
      <c r="H2554" t="str">
        <f t="shared" si="40"/>
        <v>&lt;player1&gt; Away From Ball Foul. &lt;lname&gt;'s 5th Personal Foul , &lt;team&gt;'s 16th Team Foul.</v>
      </c>
    </row>
    <row r="2555" spans="1:8" x14ac:dyDescent="0.25">
      <c r="A2555" t="s">
        <v>10154</v>
      </c>
      <c r="B2555" t="s">
        <v>10939</v>
      </c>
      <c r="C2555" t="str">
        <f>VLOOKUP(E2555,foul_type,2,FALSE)&amp;" , &lt;team&gt;'s "</f>
        <v xml:space="preserve"> Personal Foul , &lt;team&gt;'s </v>
      </c>
      <c r="D2555" t="s">
        <v>10940</v>
      </c>
      <c r="E2555" t="s">
        <v>10801</v>
      </c>
      <c r="F2555" t="s">
        <v>10918</v>
      </c>
      <c r="G2555" t="s">
        <v>10929</v>
      </c>
      <c r="H2555" t="str">
        <f t="shared" si="40"/>
        <v>&lt;player1&gt; Hanging on Rim Foul. &lt;lname&gt;'s 5th Personal Foul , &lt;team&gt;'s 16th Team Foul.</v>
      </c>
    </row>
    <row r="2556" spans="1:8" x14ac:dyDescent="0.25">
      <c r="A2556" t="s">
        <v>10154</v>
      </c>
      <c r="B2556" t="s">
        <v>10939</v>
      </c>
      <c r="C2556" t="str">
        <f>VLOOKUP(E2556,foul_type,2,FALSE)&amp;" , &lt;team&gt;'s "</f>
        <v xml:space="preserve"> Personal Foul , &lt;team&gt;'s </v>
      </c>
      <c r="D2556" t="s">
        <v>10940</v>
      </c>
      <c r="E2556" t="s">
        <v>10802</v>
      </c>
      <c r="F2556" t="s">
        <v>10918</v>
      </c>
      <c r="G2556" t="s">
        <v>10929</v>
      </c>
      <c r="H2556" t="str">
        <f t="shared" si="40"/>
        <v>&lt;player1&gt; Elbow Foul. &lt;lname&gt;'s 5th Personal Foul , &lt;team&gt;'s 16th Team Foul.</v>
      </c>
    </row>
    <row r="2557" spans="1:8" x14ac:dyDescent="0.25">
      <c r="A2557" t="s">
        <v>10154</v>
      </c>
      <c r="B2557" t="s">
        <v>10939</v>
      </c>
      <c r="C2557" t="str">
        <f>VLOOKUP(E2557,foul_type,2,FALSE)&amp;" , &lt;team&gt;'s "</f>
        <v xml:space="preserve"> Flagrant Foul , &lt;team&gt;'s </v>
      </c>
      <c r="D2557" t="s">
        <v>10940</v>
      </c>
      <c r="E2557" t="s">
        <v>10803</v>
      </c>
      <c r="F2557" t="s">
        <v>10918</v>
      </c>
      <c r="G2557" t="s">
        <v>10929</v>
      </c>
      <c r="H2557" t="str">
        <f t="shared" si="40"/>
        <v>&lt;player1&gt; Flagrant Foul Type 1. &lt;lname&gt;'s 5th Flagrant Foul , &lt;team&gt;'s 16th Team Foul.</v>
      </c>
    </row>
    <row r="2558" spans="1:8" x14ac:dyDescent="0.25">
      <c r="A2558" t="s">
        <v>10154</v>
      </c>
      <c r="B2558" t="s">
        <v>10939</v>
      </c>
      <c r="C2558" t="str">
        <f>VLOOKUP(E2558,foul_type,2,FALSE)&amp;" , &lt;team&gt;'s "</f>
        <v xml:space="preserve"> Personal Foul , &lt;team&gt;'s </v>
      </c>
      <c r="D2558" t="s">
        <v>10940</v>
      </c>
      <c r="E2558" t="s">
        <v>10804</v>
      </c>
      <c r="F2558" t="s">
        <v>10918</v>
      </c>
      <c r="G2558" t="s">
        <v>10929</v>
      </c>
      <c r="H2558" t="str">
        <f t="shared" si="40"/>
        <v>&lt;player1&gt; Clear Path Foul. &lt;lname&gt;'s 5th Personal Foul , &lt;team&gt;'s 16th Team Foul.</v>
      </c>
    </row>
    <row r="2559" spans="1:8" x14ac:dyDescent="0.25">
      <c r="A2559" t="s">
        <v>10154</v>
      </c>
      <c r="B2559" t="s">
        <v>10939</v>
      </c>
      <c r="C2559" t="str">
        <f>VLOOKUP(E2559,foul_type,2,FALSE)&amp;" , &lt;team&gt;'s "</f>
        <v xml:space="preserve"> Personal Foul , &lt;team&gt;'s </v>
      </c>
      <c r="D2559" t="s">
        <v>10940</v>
      </c>
      <c r="E2559" t="s">
        <v>10805</v>
      </c>
      <c r="F2559" t="s">
        <v>10918</v>
      </c>
      <c r="G2559" t="s">
        <v>10929</v>
      </c>
      <c r="H2559" t="str">
        <f t="shared" si="40"/>
        <v>&lt;player1&gt; Inbound Foul. &lt;lname&gt;'s 5th Personal Foul , &lt;team&gt;'s 16th Team Foul.</v>
      </c>
    </row>
    <row r="2560" spans="1:8" x14ac:dyDescent="0.25">
      <c r="A2560" t="s">
        <v>10154</v>
      </c>
      <c r="B2560" t="s">
        <v>10939</v>
      </c>
      <c r="C2560" t="str">
        <f>VLOOKUP(E2560,foul_type,2,FALSE)&amp;" , &lt;team&gt;'s "</f>
        <v xml:space="preserve"> Personal Foul , &lt;team&gt;'s </v>
      </c>
      <c r="D2560" t="s">
        <v>10940</v>
      </c>
      <c r="E2560" t="s">
        <v>10806</v>
      </c>
      <c r="F2560" t="s">
        <v>10918</v>
      </c>
      <c r="G2560" t="s">
        <v>10929</v>
      </c>
      <c r="H2560" t="str">
        <f t="shared" si="40"/>
        <v>&lt;player1&gt; Foul. &lt;lname&gt;'s 5th Personal Foul , &lt;team&gt;'s 16th Team Foul.</v>
      </c>
    </row>
    <row r="2561" spans="1:8" x14ac:dyDescent="0.25">
      <c r="A2561" t="s">
        <v>10154</v>
      </c>
      <c r="B2561" t="s">
        <v>10939</v>
      </c>
      <c r="C2561" t="str">
        <f>VLOOKUP(E2561,foul_type,2,FALSE)&amp;" , &lt;team&gt;'s "</f>
        <v xml:space="preserve"> Personal Foul , &lt;team&gt;'s </v>
      </c>
      <c r="D2561" t="s">
        <v>10940</v>
      </c>
      <c r="E2561" t="s">
        <v>10809</v>
      </c>
      <c r="F2561" t="s">
        <v>10918</v>
      </c>
      <c r="G2561" t="s">
        <v>10929</v>
      </c>
      <c r="H2561" t="str">
        <f t="shared" si="40"/>
        <v>&lt;player1&gt; Punching Foul. &lt;lname&gt;'s 5th Personal Foul , &lt;team&gt;'s 16th Team Foul.</v>
      </c>
    </row>
    <row r="2562" spans="1:8" x14ac:dyDescent="0.25">
      <c r="A2562" t="s">
        <v>10154</v>
      </c>
      <c r="B2562" t="s">
        <v>10939</v>
      </c>
      <c r="C2562" t="str">
        <f>VLOOKUP(E2562,foul_type,2,FALSE)&amp;" , &lt;team&gt;'s "</f>
        <v xml:space="preserve"> Personal Foul , &lt;team&gt;'s </v>
      </c>
      <c r="D2562" t="s">
        <v>10940</v>
      </c>
      <c r="E2562" t="s">
        <v>10793</v>
      </c>
      <c r="F2562" t="s">
        <v>10919</v>
      </c>
      <c r="G2562" t="s">
        <v>10929</v>
      </c>
      <c r="H2562" t="str">
        <f t="shared" si="40"/>
        <v>&lt;player1&gt; Shooting Foul. &lt;lname&gt;'s 6th Personal Foul , &lt;team&gt;'s 16th Team Foul.</v>
      </c>
    </row>
    <row r="2563" spans="1:8" x14ac:dyDescent="0.25">
      <c r="A2563" t="s">
        <v>10154</v>
      </c>
      <c r="B2563" t="s">
        <v>10939</v>
      </c>
      <c r="C2563" t="str">
        <f>VLOOKUP(E2563,foul_type,2,FALSE)&amp;" , &lt;team&gt;'s "</f>
        <v xml:space="preserve"> Personal Foul , &lt;team&gt;'s </v>
      </c>
      <c r="D2563" t="s">
        <v>10940</v>
      </c>
      <c r="E2563" t="s">
        <v>10794</v>
      </c>
      <c r="F2563" t="s">
        <v>10919</v>
      </c>
      <c r="G2563" t="s">
        <v>10929</v>
      </c>
      <c r="H2563" t="str">
        <f t="shared" si="40"/>
        <v>&lt;player1&gt; Personal Foul. &lt;lname&gt;'s 6th Personal Foul , &lt;team&gt;'s 16th Team Foul.</v>
      </c>
    </row>
    <row r="2564" spans="1:8" x14ac:dyDescent="0.25">
      <c r="A2564" t="s">
        <v>10154</v>
      </c>
      <c r="B2564" t="s">
        <v>10939</v>
      </c>
      <c r="C2564" t="str">
        <f>VLOOKUP(E2564,foul_type,2,FALSE)&amp;" , &lt;team&gt;'s "</f>
        <v xml:space="preserve"> Personal Foul , &lt;team&gt;'s </v>
      </c>
      <c r="D2564" t="s">
        <v>10940</v>
      </c>
      <c r="E2564" t="s">
        <v>10795</v>
      </c>
      <c r="F2564" t="s">
        <v>10919</v>
      </c>
      <c r="G2564" t="s">
        <v>10929</v>
      </c>
      <c r="H2564" t="str">
        <f t="shared" si="40"/>
        <v>&lt;player1&gt; Offensive Foul. &lt;lname&gt;'s 6th Personal Foul , &lt;team&gt;'s 16th Team Foul.</v>
      </c>
    </row>
    <row r="2565" spans="1:8" x14ac:dyDescent="0.25">
      <c r="A2565" t="s">
        <v>10154</v>
      </c>
      <c r="B2565" t="s">
        <v>10939</v>
      </c>
      <c r="C2565" t="str">
        <f>VLOOKUP(E2565,foul_type,2,FALSE)&amp;" , &lt;team&gt;'s "</f>
        <v xml:space="preserve"> Personal Foul , &lt;team&gt;'s </v>
      </c>
      <c r="D2565" t="s">
        <v>10940</v>
      </c>
      <c r="E2565" t="s">
        <v>10796</v>
      </c>
      <c r="F2565" t="s">
        <v>10919</v>
      </c>
      <c r="G2565" t="s">
        <v>10929</v>
      </c>
      <c r="H2565" t="str">
        <f t="shared" si="40"/>
        <v>&lt;player1&gt; Illegal Defense Foul. &lt;lname&gt;'s 6th Personal Foul , &lt;team&gt;'s 16th Team Foul.</v>
      </c>
    </row>
    <row r="2566" spans="1:8" x14ac:dyDescent="0.25">
      <c r="A2566" t="s">
        <v>10154</v>
      </c>
      <c r="B2566" t="s">
        <v>10939</v>
      </c>
      <c r="C2566" t="str">
        <f>VLOOKUP(E2566,foul_type,2,FALSE)&amp;" , &lt;team&gt;'s "</f>
        <v xml:space="preserve"> Technical Foul , &lt;team&gt;'s </v>
      </c>
      <c r="D2566" t="s">
        <v>10940</v>
      </c>
      <c r="E2566" t="s">
        <v>10797</v>
      </c>
      <c r="F2566" t="s">
        <v>10919</v>
      </c>
      <c r="G2566" t="s">
        <v>10929</v>
      </c>
      <c r="H2566" t="str">
        <f t="shared" si="40"/>
        <v>&lt;player1&gt; Technical Foul. &lt;lname&gt;'s 6th Technical Foul , &lt;team&gt;'s 16th Team Foul.</v>
      </c>
    </row>
    <row r="2567" spans="1:8" x14ac:dyDescent="0.25">
      <c r="A2567" t="s">
        <v>10154</v>
      </c>
      <c r="B2567" t="s">
        <v>10939</v>
      </c>
      <c r="C2567" t="str">
        <f>VLOOKUP(E2567,foul_type,2,FALSE)&amp;" , &lt;team&gt;'s "</f>
        <v xml:space="preserve"> Personal Foul , &lt;team&gt;'s </v>
      </c>
      <c r="D2567" t="s">
        <v>10940</v>
      </c>
      <c r="E2567" t="s">
        <v>10798</v>
      </c>
      <c r="F2567" t="s">
        <v>10919</v>
      </c>
      <c r="G2567" t="s">
        <v>10929</v>
      </c>
      <c r="H2567" t="str">
        <f t="shared" si="40"/>
        <v>&lt;player1&gt; Loose Ball Foul. &lt;lname&gt;'s 6th Personal Foul , &lt;team&gt;'s 16th Team Foul.</v>
      </c>
    </row>
    <row r="2568" spans="1:8" x14ac:dyDescent="0.25">
      <c r="A2568" t="s">
        <v>10154</v>
      </c>
      <c r="B2568" t="s">
        <v>10939</v>
      </c>
      <c r="C2568" t="str">
        <f>VLOOKUP(E2568,foul_type,2,FALSE)&amp;" , &lt;team&gt;'s "</f>
        <v xml:space="preserve"> Flagrant Foul , &lt;team&gt;'s </v>
      </c>
      <c r="D2568" t="s">
        <v>10940</v>
      </c>
      <c r="E2568" t="s">
        <v>10799</v>
      </c>
      <c r="F2568" t="s">
        <v>10919</v>
      </c>
      <c r="G2568" t="s">
        <v>10929</v>
      </c>
      <c r="H2568" t="str">
        <f t="shared" si="40"/>
        <v>&lt;player1&gt; Flagrant Foul Type 2. &lt;lname&gt;'s 6th Flagrant Foul , &lt;team&gt;'s 16th Team Foul.</v>
      </c>
    </row>
    <row r="2569" spans="1:8" x14ac:dyDescent="0.25">
      <c r="A2569" t="s">
        <v>10154</v>
      </c>
      <c r="B2569" t="s">
        <v>10939</v>
      </c>
      <c r="C2569" t="str">
        <f>VLOOKUP(E2569,foul_type,2,FALSE)&amp;" , &lt;team&gt;'s "</f>
        <v xml:space="preserve"> Personal Foul , &lt;team&gt;'s </v>
      </c>
      <c r="D2569" t="s">
        <v>10940</v>
      </c>
      <c r="E2569" t="s">
        <v>10800</v>
      </c>
      <c r="F2569" t="s">
        <v>10919</v>
      </c>
      <c r="G2569" t="s">
        <v>10929</v>
      </c>
      <c r="H2569" t="str">
        <f t="shared" si="40"/>
        <v>&lt;player1&gt; Away From Ball Foul. &lt;lname&gt;'s 6th Personal Foul , &lt;team&gt;'s 16th Team Foul.</v>
      </c>
    </row>
    <row r="2570" spans="1:8" x14ac:dyDescent="0.25">
      <c r="A2570" t="s">
        <v>10154</v>
      </c>
      <c r="B2570" t="s">
        <v>10939</v>
      </c>
      <c r="C2570" t="str">
        <f>VLOOKUP(E2570,foul_type,2,FALSE)&amp;" , &lt;team&gt;'s "</f>
        <v xml:space="preserve"> Personal Foul , &lt;team&gt;'s </v>
      </c>
      <c r="D2570" t="s">
        <v>10940</v>
      </c>
      <c r="E2570" t="s">
        <v>10801</v>
      </c>
      <c r="F2570" t="s">
        <v>10919</v>
      </c>
      <c r="G2570" t="s">
        <v>10929</v>
      </c>
      <c r="H2570" t="str">
        <f t="shared" si="40"/>
        <v>&lt;player1&gt; Hanging on Rim Foul. &lt;lname&gt;'s 6th Personal Foul , &lt;team&gt;'s 16th Team Foul.</v>
      </c>
    </row>
    <row r="2571" spans="1:8" x14ac:dyDescent="0.25">
      <c r="A2571" t="s">
        <v>10154</v>
      </c>
      <c r="B2571" t="s">
        <v>10939</v>
      </c>
      <c r="C2571" t="str">
        <f>VLOOKUP(E2571,foul_type,2,FALSE)&amp;" , &lt;team&gt;'s "</f>
        <v xml:space="preserve"> Personal Foul , &lt;team&gt;'s </v>
      </c>
      <c r="D2571" t="s">
        <v>10940</v>
      </c>
      <c r="E2571" t="s">
        <v>10802</v>
      </c>
      <c r="F2571" t="s">
        <v>10919</v>
      </c>
      <c r="G2571" t="s">
        <v>10929</v>
      </c>
      <c r="H2571" t="str">
        <f t="shared" si="40"/>
        <v>&lt;player1&gt; Elbow Foul. &lt;lname&gt;'s 6th Personal Foul , &lt;team&gt;'s 16th Team Foul.</v>
      </c>
    </row>
    <row r="2572" spans="1:8" x14ac:dyDescent="0.25">
      <c r="A2572" t="s">
        <v>10154</v>
      </c>
      <c r="B2572" t="s">
        <v>10939</v>
      </c>
      <c r="C2572" t="str">
        <f>VLOOKUP(E2572,foul_type,2,FALSE)&amp;" , &lt;team&gt;'s "</f>
        <v xml:space="preserve"> Flagrant Foul , &lt;team&gt;'s </v>
      </c>
      <c r="D2572" t="s">
        <v>10940</v>
      </c>
      <c r="E2572" t="s">
        <v>10803</v>
      </c>
      <c r="F2572" t="s">
        <v>10919</v>
      </c>
      <c r="G2572" t="s">
        <v>10929</v>
      </c>
      <c r="H2572" t="str">
        <f t="shared" si="40"/>
        <v>&lt;player1&gt; Flagrant Foul Type 1. &lt;lname&gt;'s 6th Flagrant Foul , &lt;team&gt;'s 16th Team Foul.</v>
      </c>
    </row>
    <row r="2573" spans="1:8" x14ac:dyDescent="0.25">
      <c r="A2573" t="s">
        <v>10154</v>
      </c>
      <c r="B2573" t="s">
        <v>10939</v>
      </c>
      <c r="C2573" t="str">
        <f>VLOOKUP(E2573,foul_type,2,FALSE)&amp;" , &lt;team&gt;'s "</f>
        <v xml:space="preserve"> Personal Foul , &lt;team&gt;'s </v>
      </c>
      <c r="D2573" t="s">
        <v>10940</v>
      </c>
      <c r="E2573" t="s">
        <v>10804</v>
      </c>
      <c r="F2573" t="s">
        <v>10919</v>
      </c>
      <c r="G2573" t="s">
        <v>10929</v>
      </c>
      <c r="H2573" t="str">
        <f t="shared" ref="H2573:H2636" si="41">+CONCATENATE(A2573,E2573,B2573,F2573,C2573,G2573,D2573)</f>
        <v>&lt;player1&gt; Clear Path Foul. &lt;lname&gt;'s 6th Personal Foul , &lt;team&gt;'s 16th Team Foul.</v>
      </c>
    </row>
    <row r="2574" spans="1:8" x14ac:dyDescent="0.25">
      <c r="A2574" t="s">
        <v>10154</v>
      </c>
      <c r="B2574" t="s">
        <v>10939</v>
      </c>
      <c r="C2574" t="str">
        <f>VLOOKUP(E2574,foul_type,2,FALSE)&amp;" , &lt;team&gt;'s "</f>
        <v xml:space="preserve"> Personal Foul , &lt;team&gt;'s </v>
      </c>
      <c r="D2574" t="s">
        <v>10940</v>
      </c>
      <c r="E2574" t="s">
        <v>10805</v>
      </c>
      <c r="F2574" t="s">
        <v>10919</v>
      </c>
      <c r="G2574" t="s">
        <v>10929</v>
      </c>
      <c r="H2574" t="str">
        <f t="shared" si="41"/>
        <v>&lt;player1&gt; Inbound Foul. &lt;lname&gt;'s 6th Personal Foul , &lt;team&gt;'s 16th Team Foul.</v>
      </c>
    </row>
    <row r="2575" spans="1:8" x14ac:dyDescent="0.25">
      <c r="A2575" t="s">
        <v>10154</v>
      </c>
      <c r="B2575" t="s">
        <v>10939</v>
      </c>
      <c r="C2575" t="str">
        <f>VLOOKUP(E2575,foul_type,2,FALSE)&amp;" , &lt;team&gt;'s "</f>
        <v xml:space="preserve"> Personal Foul , &lt;team&gt;'s </v>
      </c>
      <c r="D2575" t="s">
        <v>10940</v>
      </c>
      <c r="E2575" t="s">
        <v>10806</v>
      </c>
      <c r="F2575" t="s">
        <v>10919</v>
      </c>
      <c r="G2575" t="s">
        <v>10929</v>
      </c>
      <c r="H2575" t="str">
        <f t="shared" si="41"/>
        <v>&lt;player1&gt; Foul. &lt;lname&gt;'s 6th Personal Foul , &lt;team&gt;'s 16th Team Foul.</v>
      </c>
    </row>
    <row r="2576" spans="1:8" x14ac:dyDescent="0.25">
      <c r="A2576" t="s">
        <v>10154</v>
      </c>
      <c r="B2576" t="s">
        <v>10939</v>
      </c>
      <c r="C2576" t="str">
        <f>VLOOKUP(E2576,foul_type,2,FALSE)&amp;" , &lt;team&gt;'s "</f>
        <v xml:space="preserve"> Personal Foul , &lt;team&gt;'s </v>
      </c>
      <c r="D2576" t="s">
        <v>10940</v>
      </c>
      <c r="E2576" t="s">
        <v>10809</v>
      </c>
      <c r="F2576" t="s">
        <v>10919</v>
      </c>
      <c r="G2576" t="s">
        <v>10929</v>
      </c>
      <c r="H2576" t="str">
        <f t="shared" si="41"/>
        <v>&lt;player1&gt; Punching Foul. &lt;lname&gt;'s 6th Personal Foul , &lt;team&gt;'s 16th Team Foul.</v>
      </c>
    </row>
    <row r="2577" spans="1:8" x14ac:dyDescent="0.25">
      <c r="A2577" t="s">
        <v>10154</v>
      </c>
      <c r="B2577" t="s">
        <v>10939</v>
      </c>
      <c r="C2577" t="str">
        <f>VLOOKUP(E2577,foul_type,2,FALSE)&amp;" , &lt;team&gt;'s "</f>
        <v xml:space="preserve"> Personal Foul , &lt;team&gt;'s </v>
      </c>
      <c r="D2577" t="s">
        <v>10940</v>
      </c>
      <c r="E2577" t="s">
        <v>10793</v>
      </c>
      <c r="F2577" t="s">
        <v>10920</v>
      </c>
      <c r="G2577" t="s">
        <v>10929</v>
      </c>
      <c r="H2577" t="str">
        <f t="shared" si="41"/>
        <v>&lt;player1&gt; Shooting Foul. &lt;lname&gt;'s 7th Personal Foul , &lt;team&gt;'s 16th Team Foul.</v>
      </c>
    </row>
    <row r="2578" spans="1:8" x14ac:dyDescent="0.25">
      <c r="A2578" t="s">
        <v>10154</v>
      </c>
      <c r="B2578" t="s">
        <v>10939</v>
      </c>
      <c r="C2578" t="str">
        <f>VLOOKUP(E2578,foul_type,2,FALSE)&amp;" , &lt;team&gt;'s "</f>
        <v xml:space="preserve"> Personal Foul , &lt;team&gt;'s </v>
      </c>
      <c r="D2578" t="s">
        <v>10940</v>
      </c>
      <c r="E2578" t="s">
        <v>10794</v>
      </c>
      <c r="F2578" t="s">
        <v>10920</v>
      </c>
      <c r="G2578" t="s">
        <v>10929</v>
      </c>
      <c r="H2578" t="str">
        <f t="shared" si="41"/>
        <v>&lt;player1&gt; Personal Foul. &lt;lname&gt;'s 7th Personal Foul , &lt;team&gt;'s 16th Team Foul.</v>
      </c>
    </row>
    <row r="2579" spans="1:8" x14ac:dyDescent="0.25">
      <c r="A2579" t="s">
        <v>10154</v>
      </c>
      <c r="B2579" t="s">
        <v>10939</v>
      </c>
      <c r="C2579" t="str">
        <f>VLOOKUP(E2579,foul_type,2,FALSE)&amp;" , &lt;team&gt;'s "</f>
        <v xml:space="preserve"> Personal Foul , &lt;team&gt;'s </v>
      </c>
      <c r="D2579" t="s">
        <v>10940</v>
      </c>
      <c r="E2579" t="s">
        <v>10795</v>
      </c>
      <c r="F2579" t="s">
        <v>10920</v>
      </c>
      <c r="G2579" t="s">
        <v>10929</v>
      </c>
      <c r="H2579" t="str">
        <f t="shared" si="41"/>
        <v>&lt;player1&gt; Offensive Foul. &lt;lname&gt;'s 7th Personal Foul , &lt;team&gt;'s 16th Team Foul.</v>
      </c>
    </row>
    <row r="2580" spans="1:8" x14ac:dyDescent="0.25">
      <c r="A2580" t="s">
        <v>10154</v>
      </c>
      <c r="B2580" t="s">
        <v>10939</v>
      </c>
      <c r="C2580" t="str">
        <f>VLOOKUP(E2580,foul_type,2,FALSE)&amp;" , &lt;team&gt;'s "</f>
        <v xml:space="preserve"> Personal Foul , &lt;team&gt;'s </v>
      </c>
      <c r="D2580" t="s">
        <v>10940</v>
      </c>
      <c r="E2580" t="s">
        <v>10796</v>
      </c>
      <c r="F2580" t="s">
        <v>10920</v>
      </c>
      <c r="G2580" t="s">
        <v>10929</v>
      </c>
      <c r="H2580" t="str">
        <f t="shared" si="41"/>
        <v>&lt;player1&gt; Illegal Defense Foul. &lt;lname&gt;'s 7th Personal Foul , &lt;team&gt;'s 16th Team Foul.</v>
      </c>
    </row>
    <row r="2581" spans="1:8" x14ac:dyDescent="0.25">
      <c r="A2581" t="s">
        <v>10154</v>
      </c>
      <c r="B2581" t="s">
        <v>10939</v>
      </c>
      <c r="C2581" t="str">
        <f>VLOOKUP(E2581,foul_type,2,FALSE)&amp;" , &lt;team&gt;'s "</f>
        <v xml:space="preserve"> Technical Foul , &lt;team&gt;'s </v>
      </c>
      <c r="D2581" t="s">
        <v>10940</v>
      </c>
      <c r="E2581" t="s">
        <v>10797</v>
      </c>
      <c r="F2581" t="s">
        <v>10920</v>
      </c>
      <c r="G2581" t="s">
        <v>10929</v>
      </c>
      <c r="H2581" t="str">
        <f t="shared" si="41"/>
        <v>&lt;player1&gt; Technical Foul. &lt;lname&gt;'s 7th Technical Foul , &lt;team&gt;'s 16th Team Foul.</v>
      </c>
    </row>
    <row r="2582" spans="1:8" x14ac:dyDescent="0.25">
      <c r="A2582" t="s">
        <v>10154</v>
      </c>
      <c r="B2582" t="s">
        <v>10939</v>
      </c>
      <c r="C2582" t="str">
        <f>VLOOKUP(E2582,foul_type,2,FALSE)&amp;" , &lt;team&gt;'s "</f>
        <v xml:space="preserve"> Personal Foul , &lt;team&gt;'s </v>
      </c>
      <c r="D2582" t="s">
        <v>10940</v>
      </c>
      <c r="E2582" t="s">
        <v>10798</v>
      </c>
      <c r="F2582" t="s">
        <v>10920</v>
      </c>
      <c r="G2582" t="s">
        <v>10929</v>
      </c>
      <c r="H2582" t="str">
        <f t="shared" si="41"/>
        <v>&lt;player1&gt; Loose Ball Foul. &lt;lname&gt;'s 7th Personal Foul , &lt;team&gt;'s 16th Team Foul.</v>
      </c>
    </row>
    <row r="2583" spans="1:8" x14ac:dyDescent="0.25">
      <c r="A2583" t="s">
        <v>10154</v>
      </c>
      <c r="B2583" t="s">
        <v>10939</v>
      </c>
      <c r="C2583" t="str">
        <f>VLOOKUP(E2583,foul_type,2,FALSE)&amp;" , &lt;team&gt;'s "</f>
        <v xml:space="preserve"> Flagrant Foul , &lt;team&gt;'s </v>
      </c>
      <c r="D2583" t="s">
        <v>10940</v>
      </c>
      <c r="E2583" t="s">
        <v>10799</v>
      </c>
      <c r="F2583" t="s">
        <v>10920</v>
      </c>
      <c r="G2583" t="s">
        <v>10929</v>
      </c>
      <c r="H2583" t="str">
        <f t="shared" si="41"/>
        <v>&lt;player1&gt; Flagrant Foul Type 2. &lt;lname&gt;'s 7th Flagrant Foul , &lt;team&gt;'s 16th Team Foul.</v>
      </c>
    </row>
    <row r="2584" spans="1:8" x14ac:dyDescent="0.25">
      <c r="A2584" t="s">
        <v>10154</v>
      </c>
      <c r="B2584" t="s">
        <v>10939</v>
      </c>
      <c r="C2584" t="str">
        <f>VLOOKUP(E2584,foul_type,2,FALSE)&amp;" , &lt;team&gt;'s "</f>
        <v xml:space="preserve"> Personal Foul , &lt;team&gt;'s </v>
      </c>
      <c r="D2584" t="s">
        <v>10940</v>
      </c>
      <c r="E2584" t="s">
        <v>10800</v>
      </c>
      <c r="F2584" t="s">
        <v>10920</v>
      </c>
      <c r="G2584" t="s">
        <v>10929</v>
      </c>
      <c r="H2584" t="str">
        <f t="shared" si="41"/>
        <v>&lt;player1&gt; Away From Ball Foul. &lt;lname&gt;'s 7th Personal Foul , &lt;team&gt;'s 16th Team Foul.</v>
      </c>
    </row>
    <row r="2585" spans="1:8" x14ac:dyDescent="0.25">
      <c r="A2585" t="s">
        <v>10154</v>
      </c>
      <c r="B2585" t="s">
        <v>10939</v>
      </c>
      <c r="C2585" t="str">
        <f>VLOOKUP(E2585,foul_type,2,FALSE)&amp;" , &lt;team&gt;'s "</f>
        <v xml:space="preserve"> Personal Foul , &lt;team&gt;'s </v>
      </c>
      <c r="D2585" t="s">
        <v>10940</v>
      </c>
      <c r="E2585" t="s">
        <v>10801</v>
      </c>
      <c r="F2585" t="s">
        <v>10920</v>
      </c>
      <c r="G2585" t="s">
        <v>10929</v>
      </c>
      <c r="H2585" t="str">
        <f t="shared" si="41"/>
        <v>&lt;player1&gt; Hanging on Rim Foul. &lt;lname&gt;'s 7th Personal Foul , &lt;team&gt;'s 16th Team Foul.</v>
      </c>
    </row>
    <row r="2586" spans="1:8" x14ac:dyDescent="0.25">
      <c r="A2586" t="s">
        <v>10154</v>
      </c>
      <c r="B2586" t="s">
        <v>10939</v>
      </c>
      <c r="C2586" t="str">
        <f>VLOOKUP(E2586,foul_type,2,FALSE)&amp;" , &lt;team&gt;'s "</f>
        <v xml:space="preserve"> Personal Foul , &lt;team&gt;'s </v>
      </c>
      <c r="D2586" t="s">
        <v>10940</v>
      </c>
      <c r="E2586" t="s">
        <v>10802</v>
      </c>
      <c r="F2586" t="s">
        <v>10920</v>
      </c>
      <c r="G2586" t="s">
        <v>10929</v>
      </c>
      <c r="H2586" t="str">
        <f t="shared" si="41"/>
        <v>&lt;player1&gt; Elbow Foul. &lt;lname&gt;'s 7th Personal Foul , &lt;team&gt;'s 16th Team Foul.</v>
      </c>
    </row>
    <row r="2587" spans="1:8" x14ac:dyDescent="0.25">
      <c r="A2587" t="s">
        <v>10154</v>
      </c>
      <c r="B2587" t="s">
        <v>10939</v>
      </c>
      <c r="C2587" t="str">
        <f>VLOOKUP(E2587,foul_type,2,FALSE)&amp;" , &lt;team&gt;'s "</f>
        <v xml:space="preserve"> Flagrant Foul , &lt;team&gt;'s </v>
      </c>
      <c r="D2587" t="s">
        <v>10940</v>
      </c>
      <c r="E2587" t="s">
        <v>10803</v>
      </c>
      <c r="F2587" t="s">
        <v>10920</v>
      </c>
      <c r="G2587" t="s">
        <v>10929</v>
      </c>
      <c r="H2587" t="str">
        <f t="shared" si="41"/>
        <v>&lt;player1&gt; Flagrant Foul Type 1. &lt;lname&gt;'s 7th Flagrant Foul , &lt;team&gt;'s 16th Team Foul.</v>
      </c>
    </row>
    <row r="2588" spans="1:8" x14ac:dyDescent="0.25">
      <c r="A2588" t="s">
        <v>10154</v>
      </c>
      <c r="B2588" t="s">
        <v>10939</v>
      </c>
      <c r="C2588" t="str">
        <f>VLOOKUP(E2588,foul_type,2,FALSE)&amp;" , &lt;team&gt;'s "</f>
        <v xml:space="preserve"> Personal Foul , &lt;team&gt;'s </v>
      </c>
      <c r="D2588" t="s">
        <v>10940</v>
      </c>
      <c r="E2588" t="s">
        <v>10804</v>
      </c>
      <c r="F2588" t="s">
        <v>10920</v>
      </c>
      <c r="G2588" t="s">
        <v>10929</v>
      </c>
      <c r="H2588" t="str">
        <f t="shared" si="41"/>
        <v>&lt;player1&gt; Clear Path Foul. &lt;lname&gt;'s 7th Personal Foul , &lt;team&gt;'s 16th Team Foul.</v>
      </c>
    </row>
    <row r="2589" spans="1:8" x14ac:dyDescent="0.25">
      <c r="A2589" t="s">
        <v>10154</v>
      </c>
      <c r="B2589" t="s">
        <v>10939</v>
      </c>
      <c r="C2589" t="str">
        <f>VLOOKUP(E2589,foul_type,2,FALSE)&amp;" , &lt;team&gt;'s "</f>
        <v xml:space="preserve"> Personal Foul , &lt;team&gt;'s </v>
      </c>
      <c r="D2589" t="s">
        <v>10940</v>
      </c>
      <c r="E2589" t="s">
        <v>10805</v>
      </c>
      <c r="F2589" t="s">
        <v>10920</v>
      </c>
      <c r="G2589" t="s">
        <v>10929</v>
      </c>
      <c r="H2589" t="str">
        <f t="shared" si="41"/>
        <v>&lt;player1&gt; Inbound Foul. &lt;lname&gt;'s 7th Personal Foul , &lt;team&gt;'s 16th Team Foul.</v>
      </c>
    </row>
    <row r="2590" spans="1:8" x14ac:dyDescent="0.25">
      <c r="A2590" t="s">
        <v>10154</v>
      </c>
      <c r="B2590" t="s">
        <v>10939</v>
      </c>
      <c r="C2590" t="str">
        <f>VLOOKUP(E2590,foul_type,2,FALSE)&amp;" , &lt;team&gt;'s "</f>
        <v xml:space="preserve"> Personal Foul , &lt;team&gt;'s </v>
      </c>
      <c r="D2590" t="s">
        <v>10940</v>
      </c>
      <c r="E2590" t="s">
        <v>10806</v>
      </c>
      <c r="F2590" t="s">
        <v>10920</v>
      </c>
      <c r="G2590" t="s">
        <v>10929</v>
      </c>
      <c r="H2590" t="str">
        <f t="shared" si="41"/>
        <v>&lt;player1&gt; Foul. &lt;lname&gt;'s 7th Personal Foul , &lt;team&gt;'s 16th Team Foul.</v>
      </c>
    </row>
    <row r="2591" spans="1:8" x14ac:dyDescent="0.25">
      <c r="A2591" t="s">
        <v>10154</v>
      </c>
      <c r="B2591" t="s">
        <v>10939</v>
      </c>
      <c r="C2591" t="str">
        <f>VLOOKUP(E2591,foul_type,2,FALSE)&amp;" , &lt;team&gt;'s "</f>
        <v xml:space="preserve"> Personal Foul , &lt;team&gt;'s </v>
      </c>
      <c r="D2591" t="s">
        <v>10940</v>
      </c>
      <c r="E2591" t="s">
        <v>10809</v>
      </c>
      <c r="F2591" t="s">
        <v>10920</v>
      </c>
      <c r="G2591" t="s">
        <v>10929</v>
      </c>
      <c r="H2591" t="str">
        <f t="shared" si="41"/>
        <v>&lt;player1&gt; Punching Foul. &lt;lname&gt;'s 7th Personal Foul , &lt;team&gt;'s 16th Team Foul.</v>
      </c>
    </row>
    <row r="2592" spans="1:8" x14ac:dyDescent="0.25">
      <c r="A2592" t="s">
        <v>10154</v>
      </c>
      <c r="B2592" t="s">
        <v>10939</v>
      </c>
      <c r="C2592" t="str">
        <f>VLOOKUP(E2592,foul_type,2,FALSE)&amp;" , &lt;team&gt;'s "</f>
        <v xml:space="preserve"> Personal Foul , &lt;team&gt;'s </v>
      </c>
      <c r="D2592" t="s">
        <v>10940</v>
      </c>
      <c r="E2592" t="s">
        <v>10793</v>
      </c>
      <c r="F2592" t="s">
        <v>10921</v>
      </c>
      <c r="G2592" t="s">
        <v>10929</v>
      </c>
      <c r="H2592" t="str">
        <f t="shared" si="41"/>
        <v>&lt;player1&gt; Shooting Foul. &lt;lname&gt;'s 8th Personal Foul , &lt;team&gt;'s 16th Team Foul.</v>
      </c>
    </row>
    <row r="2593" spans="1:8" x14ac:dyDescent="0.25">
      <c r="A2593" t="s">
        <v>10154</v>
      </c>
      <c r="B2593" t="s">
        <v>10939</v>
      </c>
      <c r="C2593" t="str">
        <f>VLOOKUP(E2593,foul_type,2,FALSE)&amp;" , &lt;team&gt;'s "</f>
        <v xml:space="preserve"> Personal Foul , &lt;team&gt;'s </v>
      </c>
      <c r="D2593" t="s">
        <v>10940</v>
      </c>
      <c r="E2593" t="s">
        <v>10794</v>
      </c>
      <c r="F2593" t="s">
        <v>10921</v>
      </c>
      <c r="G2593" t="s">
        <v>10929</v>
      </c>
      <c r="H2593" t="str">
        <f t="shared" si="41"/>
        <v>&lt;player1&gt; Personal Foul. &lt;lname&gt;'s 8th Personal Foul , &lt;team&gt;'s 16th Team Foul.</v>
      </c>
    </row>
    <row r="2594" spans="1:8" x14ac:dyDescent="0.25">
      <c r="A2594" t="s">
        <v>10154</v>
      </c>
      <c r="B2594" t="s">
        <v>10939</v>
      </c>
      <c r="C2594" t="str">
        <f>VLOOKUP(E2594,foul_type,2,FALSE)&amp;" , &lt;team&gt;'s "</f>
        <v xml:space="preserve"> Personal Foul , &lt;team&gt;'s </v>
      </c>
      <c r="D2594" t="s">
        <v>10940</v>
      </c>
      <c r="E2594" t="s">
        <v>10795</v>
      </c>
      <c r="F2594" t="s">
        <v>10921</v>
      </c>
      <c r="G2594" t="s">
        <v>10929</v>
      </c>
      <c r="H2594" t="str">
        <f t="shared" si="41"/>
        <v>&lt;player1&gt; Offensive Foul. &lt;lname&gt;'s 8th Personal Foul , &lt;team&gt;'s 16th Team Foul.</v>
      </c>
    </row>
    <row r="2595" spans="1:8" x14ac:dyDescent="0.25">
      <c r="A2595" t="s">
        <v>10154</v>
      </c>
      <c r="B2595" t="s">
        <v>10939</v>
      </c>
      <c r="C2595" t="str">
        <f>VLOOKUP(E2595,foul_type,2,FALSE)&amp;" , &lt;team&gt;'s "</f>
        <v xml:space="preserve"> Personal Foul , &lt;team&gt;'s </v>
      </c>
      <c r="D2595" t="s">
        <v>10940</v>
      </c>
      <c r="E2595" t="s">
        <v>10796</v>
      </c>
      <c r="F2595" t="s">
        <v>10921</v>
      </c>
      <c r="G2595" t="s">
        <v>10929</v>
      </c>
      <c r="H2595" t="str">
        <f t="shared" si="41"/>
        <v>&lt;player1&gt; Illegal Defense Foul. &lt;lname&gt;'s 8th Personal Foul , &lt;team&gt;'s 16th Team Foul.</v>
      </c>
    </row>
    <row r="2596" spans="1:8" x14ac:dyDescent="0.25">
      <c r="A2596" t="s">
        <v>10154</v>
      </c>
      <c r="B2596" t="s">
        <v>10939</v>
      </c>
      <c r="C2596" t="str">
        <f>VLOOKUP(E2596,foul_type,2,FALSE)&amp;" , &lt;team&gt;'s "</f>
        <v xml:space="preserve"> Technical Foul , &lt;team&gt;'s </v>
      </c>
      <c r="D2596" t="s">
        <v>10940</v>
      </c>
      <c r="E2596" t="s">
        <v>10797</v>
      </c>
      <c r="F2596" t="s">
        <v>10921</v>
      </c>
      <c r="G2596" t="s">
        <v>10929</v>
      </c>
      <c r="H2596" t="str">
        <f t="shared" si="41"/>
        <v>&lt;player1&gt; Technical Foul. &lt;lname&gt;'s 8th Technical Foul , &lt;team&gt;'s 16th Team Foul.</v>
      </c>
    </row>
    <row r="2597" spans="1:8" x14ac:dyDescent="0.25">
      <c r="A2597" t="s">
        <v>10154</v>
      </c>
      <c r="B2597" t="s">
        <v>10939</v>
      </c>
      <c r="C2597" t="str">
        <f>VLOOKUP(E2597,foul_type,2,FALSE)&amp;" , &lt;team&gt;'s "</f>
        <v xml:space="preserve"> Personal Foul , &lt;team&gt;'s </v>
      </c>
      <c r="D2597" t="s">
        <v>10940</v>
      </c>
      <c r="E2597" t="s">
        <v>10798</v>
      </c>
      <c r="F2597" t="s">
        <v>10921</v>
      </c>
      <c r="G2597" t="s">
        <v>10929</v>
      </c>
      <c r="H2597" t="str">
        <f t="shared" si="41"/>
        <v>&lt;player1&gt; Loose Ball Foul. &lt;lname&gt;'s 8th Personal Foul , &lt;team&gt;'s 16th Team Foul.</v>
      </c>
    </row>
    <row r="2598" spans="1:8" x14ac:dyDescent="0.25">
      <c r="A2598" t="s">
        <v>10154</v>
      </c>
      <c r="B2598" t="s">
        <v>10939</v>
      </c>
      <c r="C2598" t="str">
        <f>VLOOKUP(E2598,foul_type,2,FALSE)&amp;" , &lt;team&gt;'s "</f>
        <v xml:space="preserve"> Flagrant Foul , &lt;team&gt;'s </v>
      </c>
      <c r="D2598" t="s">
        <v>10940</v>
      </c>
      <c r="E2598" t="s">
        <v>10799</v>
      </c>
      <c r="F2598" t="s">
        <v>10921</v>
      </c>
      <c r="G2598" t="s">
        <v>10929</v>
      </c>
      <c r="H2598" t="str">
        <f t="shared" si="41"/>
        <v>&lt;player1&gt; Flagrant Foul Type 2. &lt;lname&gt;'s 8th Flagrant Foul , &lt;team&gt;'s 16th Team Foul.</v>
      </c>
    </row>
    <row r="2599" spans="1:8" x14ac:dyDescent="0.25">
      <c r="A2599" t="s">
        <v>10154</v>
      </c>
      <c r="B2599" t="s">
        <v>10939</v>
      </c>
      <c r="C2599" t="str">
        <f>VLOOKUP(E2599,foul_type,2,FALSE)&amp;" , &lt;team&gt;'s "</f>
        <v xml:space="preserve"> Personal Foul , &lt;team&gt;'s </v>
      </c>
      <c r="D2599" t="s">
        <v>10940</v>
      </c>
      <c r="E2599" t="s">
        <v>10800</v>
      </c>
      <c r="F2599" t="s">
        <v>10921</v>
      </c>
      <c r="G2599" t="s">
        <v>10929</v>
      </c>
      <c r="H2599" t="str">
        <f t="shared" si="41"/>
        <v>&lt;player1&gt; Away From Ball Foul. &lt;lname&gt;'s 8th Personal Foul , &lt;team&gt;'s 16th Team Foul.</v>
      </c>
    </row>
    <row r="2600" spans="1:8" x14ac:dyDescent="0.25">
      <c r="A2600" t="s">
        <v>10154</v>
      </c>
      <c r="B2600" t="s">
        <v>10939</v>
      </c>
      <c r="C2600" t="str">
        <f>VLOOKUP(E2600,foul_type,2,FALSE)&amp;" , &lt;team&gt;'s "</f>
        <v xml:space="preserve"> Personal Foul , &lt;team&gt;'s </v>
      </c>
      <c r="D2600" t="s">
        <v>10940</v>
      </c>
      <c r="E2600" t="s">
        <v>10801</v>
      </c>
      <c r="F2600" t="s">
        <v>10921</v>
      </c>
      <c r="G2600" t="s">
        <v>10929</v>
      </c>
      <c r="H2600" t="str">
        <f t="shared" si="41"/>
        <v>&lt;player1&gt; Hanging on Rim Foul. &lt;lname&gt;'s 8th Personal Foul , &lt;team&gt;'s 16th Team Foul.</v>
      </c>
    </row>
    <row r="2601" spans="1:8" x14ac:dyDescent="0.25">
      <c r="A2601" t="s">
        <v>10154</v>
      </c>
      <c r="B2601" t="s">
        <v>10939</v>
      </c>
      <c r="C2601" t="str">
        <f>VLOOKUP(E2601,foul_type,2,FALSE)&amp;" , &lt;team&gt;'s "</f>
        <v xml:space="preserve"> Personal Foul , &lt;team&gt;'s </v>
      </c>
      <c r="D2601" t="s">
        <v>10940</v>
      </c>
      <c r="E2601" t="s">
        <v>10802</v>
      </c>
      <c r="F2601" t="s">
        <v>10921</v>
      </c>
      <c r="G2601" t="s">
        <v>10929</v>
      </c>
      <c r="H2601" t="str">
        <f t="shared" si="41"/>
        <v>&lt;player1&gt; Elbow Foul. &lt;lname&gt;'s 8th Personal Foul , &lt;team&gt;'s 16th Team Foul.</v>
      </c>
    </row>
    <row r="2602" spans="1:8" x14ac:dyDescent="0.25">
      <c r="A2602" t="s">
        <v>10154</v>
      </c>
      <c r="B2602" t="s">
        <v>10939</v>
      </c>
      <c r="C2602" t="str">
        <f>VLOOKUP(E2602,foul_type,2,FALSE)&amp;" , &lt;team&gt;'s "</f>
        <v xml:space="preserve"> Flagrant Foul , &lt;team&gt;'s </v>
      </c>
      <c r="D2602" t="s">
        <v>10940</v>
      </c>
      <c r="E2602" t="s">
        <v>10803</v>
      </c>
      <c r="F2602" t="s">
        <v>10921</v>
      </c>
      <c r="G2602" t="s">
        <v>10929</v>
      </c>
      <c r="H2602" t="str">
        <f t="shared" si="41"/>
        <v>&lt;player1&gt; Flagrant Foul Type 1. &lt;lname&gt;'s 8th Flagrant Foul , &lt;team&gt;'s 16th Team Foul.</v>
      </c>
    </row>
    <row r="2603" spans="1:8" x14ac:dyDescent="0.25">
      <c r="A2603" t="s">
        <v>10154</v>
      </c>
      <c r="B2603" t="s">
        <v>10939</v>
      </c>
      <c r="C2603" t="str">
        <f>VLOOKUP(E2603,foul_type,2,FALSE)&amp;" , &lt;team&gt;'s "</f>
        <v xml:space="preserve"> Personal Foul , &lt;team&gt;'s </v>
      </c>
      <c r="D2603" t="s">
        <v>10940</v>
      </c>
      <c r="E2603" t="s">
        <v>10804</v>
      </c>
      <c r="F2603" t="s">
        <v>10921</v>
      </c>
      <c r="G2603" t="s">
        <v>10929</v>
      </c>
      <c r="H2603" t="str">
        <f t="shared" si="41"/>
        <v>&lt;player1&gt; Clear Path Foul. &lt;lname&gt;'s 8th Personal Foul , &lt;team&gt;'s 16th Team Foul.</v>
      </c>
    </row>
    <row r="2604" spans="1:8" x14ac:dyDescent="0.25">
      <c r="A2604" t="s">
        <v>10154</v>
      </c>
      <c r="B2604" t="s">
        <v>10939</v>
      </c>
      <c r="C2604" t="str">
        <f>VLOOKUP(E2604,foul_type,2,FALSE)&amp;" , &lt;team&gt;'s "</f>
        <v xml:space="preserve"> Personal Foul , &lt;team&gt;'s </v>
      </c>
      <c r="D2604" t="s">
        <v>10940</v>
      </c>
      <c r="E2604" t="s">
        <v>10805</v>
      </c>
      <c r="F2604" t="s">
        <v>10921</v>
      </c>
      <c r="G2604" t="s">
        <v>10929</v>
      </c>
      <c r="H2604" t="str">
        <f t="shared" si="41"/>
        <v>&lt;player1&gt; Inbound Foul. &lt;lname&gt;'s 8th Personal Foul , &lt;team&gt;'s 16th Team Foul.</v>
      </c>
    </row>
    <row r="2605" spans="1:8" x14ac:dyDescent="0.25">
      <c r="A2605" t="s">
        <v>10154</v>
      </c>
      <c r="B2605" t="s">
        <v>10939</v>
      </c>
      <c r="C2605" t="str">
        <f>VLOOKUP(E2605,foul_type,2,FALSE)&amp;" , &lt;team&gt;'s "</f>
        <v xml:space="preserve"> Personal Foul , &lt;team&gt;'s </v>
      </c>
      <c r="D2605" t="s">
        <v>10940</v>
      </c>
      <c r="E2605" t="s">
        <v>10806</v>
      </c>
      <c r="F2605" t="s">
        <v>10921</v>
      </c>
      <c r="G2605" t="s">
        <v>10929</v>
      </c>
      <c r="H2605" t="str">
        <f t="shared" si="41"/>
        <v>&lt;player1&gt; Foul. &lt;lname&gt;'s 8th Personal Foul , &lt;team&gt;'s 16th Team Foul.</v>
      </c>
    </row>
    <row r="2606" spans="1:8" x14ac:dyDescent="0.25">
      <c r="A2606" t="s">
        <v>10154</v>
      </c>
      <c r="B2606" t="s">
        <v>10939</v>
      </c>
      <c r="C2606" t="str">
        <f>VLOOKUP(E2606,foul_type,2,FALSE)&amp;" , &lt;team&gt;'s "</f>
        <v xml:space="preserve"> Personal Foul , &lt;team&gt;'s </v>
      </c>
      <c r="D2606" t="s">
        <v>10940</v>
      </c>
      <c r="E2606" t="s">
        <v>10809</v>
      </c>
      <c r="F2606" t="s">
        <v>10921</v>
      </c>
      <c r="G2606" t="s">
        <v>10929</v>
      </c>
      <c r="H2606" t="str">
        <f t="shared" si="41"/>
        <v>&lt;player1&gt; Punching Foul. &lt;lname&gt;'s 8th Personal Foul , &lt;team&gt;'s 16th Team Foul.</v>
      </c>
    </row>
    <row r="2607" spans="1:8" x14ac:dyDescent="0.25">
      <c r="A2607" t="s">
        <v>10154</v>
      </c>
      <c r="B2607" t="s">
        <v>10939</v>
      </c>
      <c r="C2607" t="str">
        <f>VLOOKUP(E2607,foul_type,2,FALSE)&amp;" , &lt;team&gt;'s "</f>
        <v xml:space="preserve"> Personal Foul , &lt;team&gt;'s </v>
      </c>
      <c r="D2607" t="s">
        <v>10940</v>
      </c>
      <c r="E2607" t="s">
        <v>10793</v>
      </c>
      <c r="F2607" t="s">
        <v>10922</v>
      </c>
      <c r="G2607" t="s">
        <v>10929</v>
      </c>
      <c r="H2607" t="str">
        <f t="shared" si="41"/>
        <v>&lt;player1&gt; Shooting Foul. &lt;lname&gt;'s 9th Personal Foul , &lt;team&gt;'s 16th Team Foul.</v>
      </c>
    </row>
    <row r="2608" spans="1:8" x14ac:dyDescent="0.25">
      <c r="A2608" t="s">
        <v>10154</v>
      </c>
      <c r="B2608" t="s">
        <v>10939</v>
      </c>
      <c r="C2608" t="str">
        <f>VLOOKUP(E2608,foul_type,2,FALSE)&amp;" , &lt;team&gt;'s "</f>
        <v xml:space="preserve"> Personal Foul , &lt;team&gt;'s </v>
      </c>
      <c r="D2608" t="s">
        <v>10940</v>
      </c>
      <c r="E2608" t="s">
        <v>10794</v>
      </c>
      <c r="F2608" t="s">
        <v>10922</v>
      </c>
      <c r="G2608" t="s">
        <v>10929</v>
      </c>
      <c r="H2608" t="str">
        <f t="shared" si="41"/>
        <v>&lt;player1&gt; Personal Foul. &lt;lname&gt;'s 9th Personal Foul , &lt;team&gt;'s 16th Team Foul.</v>
      </c>
    </row>
    <row r="2609" spans="1:8" x14ac:dyDescent="0.25">
      <c r="A2609" t="s">
        <v>10154</v>
      </c>
      <c r="B2609" t="s">
        <v>10939</v>
      </c>
      <c r="C2609" t="str">
        <f>VLOOKUP(E2609,foul_type,2,FALSE)&amp;" , &lt;team&gt;'s "</f>
        <v xml:space="preserve"> Personal Foul , &lt;team&gt;'s </v>
      </c>
      <c r="D2609" t="s">
        <v>10940</v>
      </c>
      <c r="E2609" t="s">
        <v>10795</v>
      </c>
      <c r="F2609" t="s">
        <v>10922</v>
      </c>
      <c r="G2609" t="s">
        <v>10929</v>
      </c>
      <c r="H2609" t="str">
        <f t="shared" si="41"/>
        <v>&lt;player1&gt; Offensive Foul. &lt;lname&gt;'s 9th Personal Foul , &lt;team&gt;'s 16th Team Foul.</v>
      </c>
    </row>
    <row r="2610" spans="1:8" x14ac:dyDescent="0.25">
      <c r="A2610" t="s">
        <v>10154</v>
      </c>
      <c r="B2610" t="s">
        <v>10939</v>
      </c>
      <c r="C2610" t="str">
        <f>VLOOKUP(E2610,foul_type,2,FALSE)&amp;" , &lt;team&gt;'s "</f>
        <v xml:space="preserve"> Personal Foul , &lt;team&gt;'s </v>
      </c>
      <c r="D2610" t="s">
        <v>10940</v>
      </c>
      <c r="E2610" t="s">
        <v>10796</v>
      </c>
      <c r="F2610" t="s">
        <v>10922</v>
      </c>
      <c r="G2610" t="s">
        <v>10929</v>
      </c>
      <c r="H2610" t="str">
        <f t="shared" si="41"/>
        <v>&lt;player1&gt; Illegal Defense Foul. &lt;lname&gt;'s 9th Personal Foul , &lt;team&gt;'s 16th Team Foul.</v>
      </c>
    </row>
    <row r="2611" spans="1:8" x14ac:dyDescent="0.25">
      <c r="A2611" t="s">
        <v>10154</v>
      </c>
      <c r="B2611" t="s">
        <v>10939</v>
      </c>
      <c r="C2611" t="str">
        <f>VLOOKUP(E2611,foul_type,2,FALSE)&amp;" , &lt;team&gt;'s "</f>
        <v xml:space="preserve"> Technical Foul , &lt;team&gt;'s </v>
      </c>
      <c r="D2611" t="s">
        <v>10940</v>
      </c>
      <c r="E2611" t="s">
        <v>10797</v>
      </c>
      <c r="F2611" t="s">
        <v>10922</v>
      </c>
      <c r="G2611" t="s">
        <v>10929</v>
      </c>
      <c r="H2611" t="str">
        <f t="shared" si="41"/>
        <v>&lt;player1&gt; Technical Foul. &lt;lname&gt;'s 9th Technical Foul , &lt;team&gt;'s 16th Team Foul.</v>
      </c>
    </row>
    <row r="2612" spans="1:8" x14ac:dyDescent="0.25">
      <c r="A2612" t="s">
        <v>10154</v>
      </c>
      <c r="B2612" t="s">
        <v>10939</v>
      </c>
      <c r="C2612" t="str">
        <f>VLOOKUP(E2612,foul_type,2,FALSE)&amp;" , &lt;team&gt;'s "</f>
        <v xml:space="preserve"> Personal Foul , &lt;team&gt;'s </v>
      </c>
      <c r="D2612" t="s">
        <v>10940</v>
      </c>
      <c r="E2612" t="s">
        <v>10798</v>
      </c>
      <c r="F2612" t="s">
        <v>10922</v>
      </c>
      <c r="G2612" t="s">
        <v>10929</v>
      </c>
      <c r="H2612" t="str">
        <f t="shared" si="41"/>
        <v>&lt;player1&gt; Loose Ball Foul. &lt;lname&gt;'s 9th Personal Foul , &lt;team&gt;'s 16th Team Foul.</v>
      </c>
    </row>
    <row r="2613" spans="1:8" x14ac:dyDescent="0.25">
      <c r="A2613" t="s">
        <v>10154</v>
      </c>
      <c r="B2613" t="s">
        <v>10939</v>
      </c>
      <c r="C2613" t="str">
        <f>VLOOKUP(E2613,foul_type,2,FALSE)&amp;" , &lt;team&gt;'s "</f>
        <v xml:space="preserve"> Flagrant Foul , &lt;team&gt;'s </v>
      </c>
      <c r="D2613" t="s">
        <v>10940</v>
      </c>
      <c r="E2613" t="s">
        <v>10799</v>
      </c>
      <c r="F2613" t="s">
        <v>10922</v>
      </c>
      <c r="G2613" t="s">
        <v>10929</v>
      </c>
      <c r="H2613" t="str">
        <f t="shared" si="41"/>
        <v>&lt;player1&gt; Flagrant Foul Type 2. &lt;lname&gt;'s 9th Flagrant Foul , &lt;team&gt;'s 16th Team Foul.</v>
      </c>
    </row>
    <row r="2614" spans="1:8" x14ac:dyDescent="0.25">
      <c r="A2614" t="s">
        <v>10154</v>
      </c>
      <c r="B2614" t="s">
        <v>10939</v>
      </c>
      <c r="C2614" t="str">
        <f>VLOOKUP(E2614,foul_type,2,FALSE)&amp;" , &lt;team&gt;'s "</f>
        <v xml:space="preserve"> Personal Foul , &lt;team&gt;'s </v>
      </c>
      <c r="D2614" t="s">
        <v>10940</v>
      </c>
      <c r="E2614" t="s">
        <v>10800</v>
      </c>
      <c r="F2614" t="s">
        <v>10922</v>
      </c>
      <c r="G2614" t="s">
        <v>10929</v>
      </c>
      <c r="H2614" t="str">
        <f t="shared" si="41"/>
        <v>&lt;player1&gt; Away From Ball Foul. &lt;lname&gt;'s 9th Personal Foul , &lt;team&gt;'s 16th Team Foul.</v>
      </c>
    </row>
    <row r="2615" spans="1:8" x14ac:dyDescent="0.25">
      <c r="A2615" t="s">
        <v>10154</v>
      </c>
      <c r="B2615" t="s">
        <v>10939</v>
      </c>
      <c r="C2615" t="str">
        <f>VLOOKUP(E2615,foul_type,2,FALSE)&amp;" , &lt;team&gt;'s "</f>
        <v xml:space="preserve"> Personal Foul , &lt;team&gt;'s </v>
      </c>
      <c r="D2615" t="s">
        <v>10940</v>
      </c>
      <c r="E2615" t="s">
        <v>10801</v>
      </c>
      <c r="F2615" t="s">
        <v>10922</v>
      </c>
      <c r="G2615" t="s">
        <v>10929</v>
      </c>
      <c r="H2615" t="str">
        <f t="shared" si="41"/>
        <v>&lt;player1&gt; Hanging on Rim Foul. &lt;lname&gt;'s 9th Personal Foul , &lt;team&gt;'s 16th Team Foul.</v>
      </c>
    </row>
    <row r="2616" spans="1:8" x14ac:dyDescent="0.25">
      <c r="A2616" t="s">
        <v>10154</v>
      </c>
      <c r="B2616" t="s">
        <v>10939</v>
      </c>
      <c r="C2616" t="str">
        <f>VLOOKUP(E2616,foul_type,2,FALSE)&amp;" , &lt;team&gt;'s "</f>
        <v xml:space="preserve"> Personal Foul , &lt;team&gt;'s </v>
      </c>
      <c r="D2616" t="s">
        <v>10940</v>
      </c>
      <c r="E2616" t="s">
        <v>10802</v>
      </c>
      <c r="F2616" t="s">
        <v>10922</v>
      </c>
      <c r="G2616" t="s">
        <v>10929</v>
      </c>
      <c r="H2616" t="str">
        <f t="shared" si="41"/>
        <v>&lt;player1&gt; Elbow Foul. &lt;lname&gt;'s 9th Personal Foul , &lt;team&gt;'s 16th Team Foul.</v>
      </c>
    </row>
    <row r="2617" spans="1:8" x14ac:dyDescent="0.25">
      <c r="A2617" t="s">
        <v>10154</v>
      </c>
      <c r="B2617" t="s">
        <v>10939</v>
      </c>
      <c r="C2617" t="str">
        <f>VLOOKUP(E2617,foul_type,2,FALSE)&amp;" , &lt;team&gt;'s "</f>
        <v xml:space="preserve"> Flagrant Foul , &lt;team&gt;'s </v>
      </c>
      <c r="D2617" t="s">
        <v>10940</v>
      </c>
      <c r="E2617" t="s">
        <v>10803</v>
      </c>
      <c r="F2617" t="s">
        <v>10922</v>
      </c>
      <c r="G2617" t="s">
        <v>10929</v>
      </c>
      <c r="H2617" t="str">
        <f t="shared" si="41"/>
        <v>&lt;player1&gt; Flagrant Foul Type 1. &lt;lname&gt;'s 9th Flagrant Foul , &lt;team&gt;'s 16th Team Foul.</v>
      </c>
    </row>
    <row r="2618" spans="1:8" x14ac:dyDescent="0.25">
      <c r="A2618" t="s">
        <v>10154</v>
      </c>
      <c r="B2618" t="s">
        <v>10939</v>
      </c>
      <c r="C2618" t="str">
        <f>VLOOKUP(E2618,foul_type,2,FALSE)&amp;" , &lt;team&gt;'s "</f>
        <v xml:space="preserve"> Personal Foul , &lt;team&gt;'s </v>
      </c>
      <c r="D2618" t="s">
        <v>10940</v>
      </c>
      <c r="E2618" t="s">
        <v>10804</v>
      </c>
      <c r="F2618" t="s">
        <v>10922</v>
      </c>
      <c r="G2618" t="s">
        <v>10929</v>
      </c>
      <c r="H2618" t="str">
        <f t="shared" si="41"/>
        <v>&lt;player1&gt; Clear Path Foul. &lt;lname&gt;'s 9th Personal Foul , &lt;team&gt;'s 16th Team Foul.</v>
      </c>
    </row>
    <row r="2619" spans="1:8" x14ac:dyDescent="0.25">
      <c r="A2619" t="s">
        <v>10154</v>
      </c>
      <c r="B2619" t="s">
        <v>10939</v>
      </c>
      <c r="C2619" t="str">
        <f>VLOOKUP(E2619,foul_type,2,FALSE)&amp;" , &lt;team&gt;'s "</f>
        <v xml:space="preserve"> Personal Foul , &lt;team&gt;'s </v>
      </c>
      <c r="D2619" t="s">
        <v>10940</v>
      </c>
      <c r="E2619" t="s">
        <v>10805</v>
      </c>
      <c r="F2619" t="s">
        <v>10922</v>
      </c>
      <c r="G2619" t="s">
        <v>10929</v>
      </c>
      <c r="H2619" t="str">
        <f t="shared" si="41"/>
        <v>&lt;player1&gt; Inbound Foul. &lt;lname&gt;'s 9th Personal Foul , &lt;team&gt;'s 16th Team Foul.</v>
      </c>
    </row>
    <row r="2620" spans="1:8" x14ac:dyDescent="0.25">
      <c r="A2620" t="s">
        <v>10154</v>
      </c>
      <c r="B2620" t="s">
        <v>10939</v>
      </c>
      <c r="C2620" t="str">
        <f>VLOOKUP(E2620,foul_type,2,FALSE)&amp;" , &lt;team&gt;'s "</f>
        <v xml:space="preserve"> Personal Foul , &lt;team&gt;'s </v>
      </c>
      <c r="D2620" t="s">
        <v>10940</v>
      </c>
      <c r="E2620" t="s">
        <v>10806</v>
      </c>
      <c r="F2620" t="s">
        <v>10922</v>
      </c>
      <c r="G2620" t="s">
        <v>10929</v>
      </c>
      <c r="H2620" t="str">
        <f t="shared" si="41"/>
        <v>&lt;player1&gt; Foul. &lt;lname&gt;'s 9th Personal Foul , &lt;team&gt;'s 16th Team Foul.</v>
      </c>
    </row>
    <row r="2621" spans="1:8" x14ac:dyDescent="0.25">
      <c r="A2621" t="s">
        <v>10154</v>
      </c>
      <c r="B2621" t="s">
        <v>10939</v>
      </c>
      <c r="C2621" t="str">
        <f>VLOOKUP(E2621,foul_type,2,FALSE)&amp;" , &lt;team&gt;'s "</f>
        <v xml:space="preserve"> Personal Foul , &lt;team&gt;'s </v>
      </c>
      <c r="D2621" t="s">
        <v>10940</v>
      </c>
      <c r="E2621" t="s">
        <v>10809</v>
      </c>
      <c r="F2621" t="s">
        <v>10922</v>
      </c>
      <c r="G2621" t="s">
        <v>10929</v>
      </c>
      <c r="H2621" t="str">
        <f t="shared" si="41"/>
        <v>&lt;player1&gt; Punching Foul. &lt;lname&gt;'s 9th Personal Foul , &lt;team&gt;'s 16th Team Foul.</v>
      </c>
    </row>
    <row r="2622" spans="1:8" x14ac:dyDescent="0.25">
      <c r="A2622" t="s">
        <v>10154</v>
      </c>
      <c r="B2622" t="s">
        <v>10939</v>
      </c>
      <c r="C2622" t="str">
        <f>VLOOKUP(E2622,foul_type,2,FALSE)&amp;" , &lt;team&gt;'s "</f>
        <v xml:space="preserve"> Personal Foul , &lt;team&gt;'s </v>
      </c>
      <c r="D2622" t="s">
        <v>10940</v>
      </c>
      <c r="E2622" t="s">
        <v>10793</v>
      </c>
      <c r="F2622" t="s">
        <v>10923</v>
      </c>
      <c r="G2622" t="s">
        <v>10929</v>
      </c>
      <c r="H2622" t="str">
        <f t="shared" si="41"/>
        <v>&lt;player1&gt; Shooting Foul. &lt;lname&gt;'s 10th Personal Foul , &lt;team&gt;'s 16th Team Foul.</v>
      </c>
    </row>
    <row r="2623" spans="1:8" x14ac:dyDescent="0.25">
      <c r="A2623" t="s">
        <v>10154</v>
      </c>
      <c r="B2623" t="s">
        <v>10939</v>
      </c>
      <c r="C2623" t="str">
        <f>VLOOKUP(E2623,foul_type,2,FALSE)&amp;" , &lt;team&gt;'s "</f>
        <v xml:space="preserve"> Personal Foul , &lt;team&gt;'s </v>
      </c>
      <c r="D2623" t="s">
        <v>10940</v>
      </c>
      <c r="E2623" t="s">
        <v>10794</v>
      </c>
      <c r="F2623" t="s">
        <v>10923</v>
      </c>
      <c r="G2623" t="s">
        <v>10929</v>
      </c>
      <c r="H2623" t="str">
        <f t="shared" si="41"/>
        <v>&lt;player1&gt; Personal Foul. &lt;lname&gt;'s 10th Personal Foul , &lt;team&gt;'s 16th Team Foul.</v>
      </c>
    </row>
    <row r="2624" spans="1:8" x14ac:dyDescent="0.25">
      <c r="A2624" t="s">
        <v>10154</v>
      </c>
      <c r="B2624" t="s">
        <v>10939</v>
      </c>
      <c r="C2624" t="str">
        <f>VLOOKUP(E2624,foul_type,2,FALSE)&amp;" , &lt;team&gt;'s "</f>
        <v xml:space="preserve"> Personal Foul , &lt;team&gt;'s </v>
      </c>
      <c r="D2624" t="s">
        <v>10940</v>
      </c>
      <c r="E2624" t="s">
        <v>10795</v>
      </c>
      <c r="F2624" t="s">
        <v>10923</v>
      </c>
      <c r="G2624" t="s">
        <v>10929</v>
      </c>
      <c r="H2624" t="str">
        <f t="shared" si="41"/>
        <v>&lt;player1&gt; Offensive Foul. &lt;lname&gt;'s 10th Personal Foul , &lt;team&gt;'s 16th Team Foul.</v>
      </c>
    </row>
    <row r="2625" spans="1:8" x14ac:dyDescent="0.25">
      <c r="A2625" t="s">
        <v>10154</v>
      </c>
      <c r="B2625" t="s">
        <v>10939</v>
      </c>
      <c r="C2625" t="str">
        <f>VLOOKUP(E2625,foul_type,2,FALSE)&amp;" , &lt;team&gt;'s "</f>
        <v xml:space="preserve"> Personal Foul , &lt;team&gt;'s </v>
      </c>
      <c r="D2625" t="s">
        <v>10940</v>
      </c>
      <c r="E2625" t="s">
        <v>10796</v>
      </c>
      <c r="F2625" t="s">
        <v>10923</v>
      </c>
      <c r="G2625" t="s">
        <v>10929</v>
      </c>
      <c r="H2625" t="str">
        <f t="shared" si="41"/>
        <v>&lt;player1&gt; Illegal Defense Foul. &lt;lname&gt;'s 10th Personal Foul , &lt;team&gt;'s 16th Team Foul.</v>
      </c>
    </row>
    <row r="2626" spans="1:8" x14ac:dyDescent="0.25">
      <c r="A2626" t="s">
        <v>10154</v>
      </c>
      <c r="B2626" t="s">
        <v>10939</v>
      </c>
      <c r="C2626" t="str">
        <f>VLOOKUP(E2626,foul_type,2,FALSE)&amp;" , &lt;team&gt;'s "</f>
        <v xml:space="preserve"> Technical Foul , &lt;team&gt;'s </v>
      </c>
      <c r="D2626" t="s">
        <v>10940</v>
      </c>
      <c r="E2626" t="s">
        <v>10797</v>
      </c>
      <c r="F2626" t="s">
        <v>10923</v>
      </c>
      <c r="G2626" t="s">
        <v>10929</v>
      </c>
      <c r="H2626" t="str">
        <f t="shared" si="41"/>
        <v>&lt;player1&gt; Technical Foul. &lt;lname&gt;'s 10th Technical Foul , &lt;team&gt;'s 16th Team Foul.</v>
      </c>
    </row>
    <row r="2627" spans="1:8" x14ac:dyDescent="0.25">
      <c r="A2627" t="s">
        <v>10154</v>
      </c>
      <c r="B2627" t="s">
        <v>10939</v>
      </c>
      <c r="C2627" t="str">
        <f>VLOOKUP(E2627,foul_type,2,FALSE)&amp;" , &lt;team&gt;'s "</f>
        <v xml:space="preserve"> Personal Foul , &lt;team&gt;'s </v>
      </c>
      <c r="D2627" t="s">
        <v>10940</v>
      </c>
      <c r="E2627" t="s">
        <v>10798</v>
      </c>
      <c r="F2627" t="s">
        <v>10923</v>
      </c>
      <c r="G2627" t="s">
        <v>10929</v>
      </c>
      <c r="H2627" t="str">
        <f t="shared" si="41"/>
        <v>&lt;player1&gt; Loose Ball Foul. &lt;lname&gt;'s 10th Personal Foul , &lt;team&gt;'s 16th Team Foul.</v>
      </c>
    </row>
    <row r="2628" spans="1:8" x14ac:dyDescent="0.25">
      <c r="A2628" t="s">
        <v>10154</v>
      </c>
      <c r="B2628" t="s">
        <v>10939</v>
      </c>
      <c r="C2628" t="str">
        <f>VLOOKUP(E2628,foul_type,2,FALSE)&amp;" , &lt;team&gt;'s "</f>
        <v xml:space="preserve"> Flagrant Foul , &lt;team&gt;'s </v>
      </c>
      <c r="D2628" t="s">
        <v>10940</v>
      </c>
      <c r="E2628" t="s">
        <v>10799</v>
      </c>
      <c r="F2628" t="s">
        <v>10923</v>
      </c>
      <c r="G2628" t="s">
        <v>10929</v>
      </c>
      <c r="H2628" t="str">
        <f t="shared" si="41"/>
        <v>&lt;player1&gt; Flagrant Foul Type 2. &lt;lname&gt;'s 10th Flagrant Foul , &lt;team&gt;'s 16th Team Foul.</v>
      </c>
    </row>
    <row r="2629" spans="1:8" x14ac:dyDescent="0.25">
      <c r="A2629" t="s">
        <v>10154</v>
      </c>
      <c r="B2629" t="s">
        <v>10939</v>
      </c>
      <c r="C2629" t="str">
        <f>VLOOKUP(E2629,foul_type,2,FALSE)&amp;" , &lt;team&gt;'s "</f>
        <v xml:space="preserve"> Personal Foul , &lt;team&gt;'s </v>
      </c>
      <c r="D2629" t="s">
        <v>10940</v>
      </c>
      <c r="E2629" t="s">
        <v>10800</v>
      </c>
      <c r="F2629" t="s">
        <v>10923</v>
      </c>
      <c r="G2629" t="s">
        <v>10929</v>
      </c>
      <c r="H2629" t="str">
        <f t="shared" si="41"/>
        <v>&lt;player1&gt; Away From Ball Foul. &lt;lname&gt;'s 10th Personal Foul , &lt;team&gt;'s 16th Team Foul.</v>
      </c>
    </row>
    <row r="2630" spans="1:8" x14ac:dyDescent="0.25">
      <c r="A2630" t="s">
        <v>10154</v>
      </c>
      <c r="B2630" t="s">
        <v>10939</v>
      </c>
      <c r="C2630" t="str">
        <f>VLOOKUP(E2630,foul_type,2,FALSE)&amp;" , &lt;team&gt;'s "</f>
        <v xml:space="preserve"> Personal Foul , &lt;team&gt;'s </v>
      </c>
      <c r="D2630" t="s">
        <v>10940</v>
      </c>
      <c r="E2630" t="s">
        <v>10801</v>
      </c>
      <c r="F2630" t="s">
        <v>10923</v>
      </c>
      <c r="G2630" t="s">
        <v>10929</v>
      </c>
      <c r="H2630" t="str">
        <f t="shared" si="41"/>
        <v>&lt;player1&gt; Hanging on Rim Foul. &lt;lname&gt;'s 10th Personal Foul , &lt;team&gt;'s 16th Team Foul.</v>
      </c>
    </row>
    <row r="2631" spans="1:8" x14ac:dyDescent="0.25">
      <c r="A2631" t="s">
        <v>10154</v>
      </c>
      <c r="B2631" t="s">
        <v>10939</v>
      </c>
      <c r="C2631" t="str">
        <f>VLOOKUP(E2631,foul_type,2,FALSE)&amp;" , &lt;team&gt;'s "</f>
        <v xml:space="preserve"> Personal Foul , &lt;team&gt;'s </v>
      </c>
      <c r="D2631" t="s">
        <v>10940</v>
      </c>
      <c r="E2631" t="s">
        <v>10802</v>
      </c>
      <c r="F2631" t="s">
        <v>10923</v>
      </c>
      <c r="G2631" t="s">
        <v>10929</v>
      </c>
      <c r="H2631" t="str">
        <f t="shared" si="41"/>
        <v>&lt;player1&gt; Elbow Foul. &lt;lname&gt;'s 10th Personal Foul , &lt;team&gt;'s 16th Team Foul.</v>
      </c>
    </row>
    <row r="2632" spans="1:8" x14ac:dyDescent="0.25">
      <c r="A2632" t="s">
        <v>10154</v>
      </c>
      <c r="B2632" t="s">
        <v>10939</v>
      </c>
      <c r="C2632" t="str">
        <f>VLOOKUP(E2632,foul_type,2,FALSE)&amp;" , &lt;team&gt;'s "</f>
        <v xml:space="preserve"> Flagrant Foul , &lt;team&gt;'s </v>
      </c>
      <c r="D2632" t="s">
        <v>10940</v>
      </c>
      <c r="E2632" t="s">
        <v>10803</v>
      </c>
      <c r="F2632" t="s">
        <v>10923</v>
      </c>
      <c r="G2632" t="s">
        <v>10929</v>
      </c>
      <c r="H2632" t="str">
        <f t="shared" si="41"/>
        <v>&lt;player1&gt; Flagrant Foul Type 1. &lt;lname&gt;'s 10th Flagrant Foul , &lt;team&gt;'s 16th Team Foul.</v>
      </c>
    </row>
    <row r="2633" spans="1:8" x14ac:dyDescent="0.25">
      <c r="A2633" t="s">
        <v>10154</v>
      </c>
      <c r="B2633" t="s">
        <v>10939</v>
      </c>
      <c r="C2633" t="str">
        <f>VLOOKUP(E2633,foul_type,2,FALSE)&amp;" , &lt;team&gt;'s "</f>
        <v xml:space="preserve"> Personal Foul , &lt;team&gt;'s </v>
      </c>
      <c r="D2633" t="s">
        <v>10940</v>
      </c>
      <c r="E2633" t="s">
        <v>10804</v>
      </c>
      <c r="F2633" t="s">
        <v>10923</v>
      </c>
      <c r="G2633" t="s">
        <v>10929</v>
      </c>
      <c r="H2633" t="str">
        <f t="shared" si="41"/>
        <v>&lt;player1&gt; Clear Path Foul. &lt;lname&gt;'s 10th Personal Foul , &lt;team&gt;'s 16th Team Foul.</v>
      </c>
    </row>
    <row r="2634" spans="1:8" x14ac:dyDescent="0.25">
      <c r="A2634" t="s">
        <v>10154</v>
      </c>
      <c r="B2634" t="s">
        <v>10939</v>
      </c>
      <c r="C2634" t="str">
        <f>VLOOKUP(E2634,foul_type,2,FALSE)&amp;" , &lt;team&gt;'s "</f>
        <v xml:space="preserve"> Personal Foul , &lt;team&gt;'s </v>
      </c>
      <c r="D2634" t="s">
        <v>10940</v>
      </c>
      <c r="E2634" t="s">
        <v>10805</v>
      </c>
      <c r="F2634" t="s">
        <v>10923</v>
      </c>
      <c r="G2634" t="s">
        <v>10929</v>
      </c>
      <c r="H2634" t="str">
        <f t="shared" si="41"/>
        <v>&lt;player1&gt; Inbound Foul. &lt;lname&gt;'s 10th Personal Foul , &lt;team&gt;'s 16th Team Foul.</v>
      </c>
    </row>
    <row r="2635" spans="1:8" x14ac:dyDescent="0.25">
      <c r="A2635" t="s">
        <v>10154</v>
      </c>
      <c r="B2635" t="s">
        <v>10939</v>
      </c>
      <c r="C2635" t="str">
        <f>VLOOKUP(E2635,foul_type,2,FALSE)&amp;" , &lt;team&gt;'s "</f>
        <v xml:space="preserve"> Personal Foul , &lt;team&gt;'s </v>
      </c>
      <c r="D2635" t="s">
        <v>10940</v>
      </c>
      <c r="E2635" t="s">
        <v>10806</v>
      </c>
      <c r="F2635" t="s">
        <v>10923</v>
      </c>
      <c r="G2635" t="s">
        <v>10929</v>
      </c>
      <c r="H2635" t="str">
        <f t="shared" si="41"/>
        <v>&lt;player1&gt; Foul. &lt;lname&gt;'s 10th Personal Foul , &lt;team&gt;'s 16th Team Foul.</v>
      </c>
    </row>
    <row r="2636" spans="1:8" x14ac:dyDescent="0.25">
      <c r="A2636" t="s">
        <v>10154</v>
      </c>
      <c r="B2636" t="s">
        <v>10939</v>
      </c>
      <c r="C2636" t="str">
        <f>VLOOKUP(E2636,foul_type,2,FALSE)&amp;" , &lt;team&gt;'s "</f>
        <v xml:space="preserve"> Personal Foul , &lt;team&gt;'s </v>
      </c>
      <c r="D2636" t="s">
        <v>10940</v>
      </c>
      <c r="E2636" t="s">
        <v>10809</v>
      </c>
      <c r="F2636" t="s">
        <v>10923</v>
      </c>
      <c r="G2636" t="s">
        <v>10929</v>
      </c>
      <c r="H2636" t="str">
        <f t="shared" si="41"/>
        <v>&lt;player1&gt; Punching Foul. &lt;lname&gt;'s 10th Personal Foul , &lt;team&gt;'s 16th Team Foul.</v>
      </c>
    </row>
    <row r="2637" spans="1:8" x14ac:dyDescent="0.25">
      <c r="A2637" t="s">
        <v>10154</v>
      </c>
      <c r="B2637" t="s">
        <v>10939</v>
      </c>
      <c r="C2637" t="str">
        <f>VLOOKUP(E2637,foul_type,2,FALSE)&amp;" , &lt;team&gt;'s "</f>
        <v xml:space="preserve"> Personal Foul , &lt;team&gt;'s </v>
      </c>
      <c r="D2637" t="s">
        <v>10940</v>
      </c>
      <c r="E2637" t="s">
        <v>10793</v>
      </c>
      <c r="F2637" t="s">
        <v>10924</v>
      </c>
      <c r="G2637" t="s">
        <v>10929</v>
      </c>
      <c r="H2637" t="str">
        <f t="shared" ref="H2637:H2700" si="42">+CONCATENATE(A2637,E2637,B2637,F2637,C2637,G2637,D2637)</f>
        <v>&lt;player1&gt; Shooting Foul. &lt;lname&gt;'s 11th Personal Foul , &lt;team&gt;'s 16th Team Foul.</v>
      </c>
    </row>
    <row r="2638" spans="1:8" x14ac:dyDescent="0.25">
      <c r="A2638" t="s">
        <v>10154</v>
      </c>
      <c r="B2638" t="s">
        <v>10939</v>
      </c>
      <c r="C2638" t="str">
        <f>VLOOKUP(E2638,foul_type,2,FALSE)&amp;" , &lt;team&gt;'s "</f>
        <v xml:space="preserve"> Personal Foul , &lt;team&gt;'s </v>
      </c>
      <c r="D2638" t="s">
        <v>10940</v>
      </c>
      <c r="E2638" t="s">
        <v>10794</v>
      </c>
      <c r="F2638" t="s">
        <v>10924</v>
      </c>
      <c r="G2638" t="s">
        <v>10929</v>
      </c>
      <c r="H2638" t="str">
        <f t="shared" si="42"/>
        <v>&lt;player1&gt; Personal Foul. &lt;lname&gt;'s 11th Personal Foul , &lt;team&gt;'s 16th Team Foul.</v>
      </c>
    </row>
    <row r="2639" spans="1:8" x14ac:dyDescent="0.25">
      <c r="A2639" t="s">
        <v>10154</v>
      </c>
      <c r="B2639" t="s">
        <v>10939</v>
      </c>
      <c r="C2639" t="str">
        <f>VLOOKUP(E2639,foul_type,2,FALSE)&amp;" , &lt;team&gt;'s "</f>
        <v xml:space="preserve"> Personal Foul , &lt;team&gt;'s </v>
      </c>
      <c r="D2639" t="s">
        <v>10940</v>
      </c>
      <c r="E2639" t="s">
        <v>10795</v>
      </c>
      <c r="F2639" t="s">
        <v>10924</v>
      </c>
      <c r="G2639" t="s">
        <v>10929</v>
      </c>
      <c r="H2639" t="str">
        <f t="shared" si="42"/>
        <v>&lt;player1&gt; Offensive Foul. &lt;lname&gt;'s 11th Personal Foul , &lt;team&gt;'s 16th Team Foul.</v>
      </c>
    </row>
    <row r="2640" spans="1:8" x14ac:dyDescent="0.25">
      <c r="A2640" t="s">
        <v>10154</v>
      </c>
      <c r="B2640" t="s">
        <v>10939</v>
      </c>
      <c r="C2640" t="str">
        <f>VLOOKUP(E2640,foul_type,2,FALSE)&amp;" , &lt;team&gt;'s "</f>
        <v xml:space="preserve"> Personal Foul , &lt;team&gt;'s </v>
      </c>
      <c r="D2640" t="s">
        <v>10940</v>
      </c>
      <c r="E2640" t="s">
        <v>10796</v>
      </c>
      <c r="F2640" t="s">
        <v>10924</v>
      </c>
      <c r="G2640" t="s">
        <v>10929</v>
      </c>
      <c r="H2640" t="str">
        <f t="shared" si="42"/>
        <v>&lt;player1&gt; Illegal Defense Foul. &lt;lname&gt;'s 11th Personal Foul , &lt;team&gt;'s 16th Team Foul.</v>
      </c>
    </row>
    <row r="2641" spans="1:8" x14ac:dyDescent="0.25">
      <c r="A2641" t="s">
        <v>10154</v>
      </c>
      <c r="B2641" t="s">
        <v>10939</v>
      </c>
      <c r="C2641" t="str">
        <f>VLOOKUP(E2641,foul_type,2,FALSE)&amp;" , &lt;team&gt;'s "</f>
        <v xml:space="preserve"> Technical Foul , &lt;team&gt;'s </v>
      </c>
      <c r="D2641" t="s">
        <v>10940</v>
      </c>
      <c r="E2641" t="s">
        <v>10797</v>
      </c>
      <c r="F2641" t="s">
        <v>10924</v>
      </c>
      <c r="G2641" t="s">
        <v>10929</v>
      </c>
      <c r="H2641" t="str">
        <f t="shared" si="42"/>
        <v>&lt;player1&gt; Technical Foul. &lt;lname&gt;'s 11th Technical Foul , &lt;team&gt;'s 16th Team Foul.</v>
      </c>
    </row>
    <row r="2642" spans="1:8" x14ac:dyDescent="0.25">
      <c r="A2642" t="s">
        <v>10154</v>
      </c>
      <c r="B2642" t="s">
        <v>10939</v>
      </c>
      <c r="C2642" t="str">
        <f>VLOOKUP(E2642,foul_type,2,FALSE)&amp;" , &lt;team&gt;'s "</f>
        <v xml:space="preserve"> Personal Foul , &lt;team&gt;'s </v>
      </c>
      <c r="D2642" t="s">
        <v>10940</v>
      </c>
      <c r="E2642" t="s">
        <v>10798</v>
      </c>
      <c r="F2642" t="s">
        <v>10924</v>
      </c>
      <c r="G2642" t="s">
        <v>10929</v>
      </c>
      <c r="H2642" t="str">
        <f t="shared" si="42"/>
        <v>&lt;player1&gt; Loose Ball Foul. &lt;lname&gt;'s 11th Personal Foul , &lt;team&gt;'s 16th Team Foul.</v>
      </c>
    </row>
    <row r="2643" spans="1:8" x14ac:dyDescent="0.25">
      <c r="A2643" t="s">
        <v>10154</v>
      </c>
      <c r="B2643" t="s">
        <v>10939</v>
      </c>
      <c r="C2643" t="str">
        <f>VLOOKUP(E2643,foul_type,2,FALSE)&amp;" , &lt;team&gt;'s "</f>
        <v xml:space="preserve"> Flagrant Foul , &lt;team&gt;'s </v>
      </c>
      <c r="D2643" t="s">
        <v>10940</v>
      </c>
      <c r="E2643" t="s">
        <v>10799</v>
      </c>
      <c r="F2643" t="s">
        <v>10924</v>
      </c>
      <c r="G2643" t="s">
        <v>10929</v>
      </c>
      <c r="H2643" t="str">
        <f t="shared" si="42"/>
        <v>&lt;player1&gt; Flagrant Foul Type 2. &lt;lname&gt;'s 11th Flagrant Foul , &lt;team&gt;'s 16th Team Foul.</v>
      </c>
    </row>
    <row r="2644" spans="1:8" x14ac:dyDescent="0.25">
      <c r="A2644" t="s">
        <v>10154</v>
      </c>
      <c r="B2644" t="s">
        <v>10939</v>
      </c>
      <c r="C2644" t="str">
        <f>VLOOKUP(E2644,foul_type,2,FALSE)&amp;" , &lt;team&gt;'s "</f>
        <v xml:space="preserve"> Personal Foul , &lt;team&gt;'s </v>
      </c>
      <c r="D2644" t="s">
        <v>10940</v>
      </c>
      <c r="E2644" t="s">
        <v>10800</v>
      </c>
      <c r="F2644" t="s">
        <v>10924</v>
      </c>
      <c r="G2644" t="s">
        <v>10929</v>
      </c>
      <c r="H2644" t="str">
        <f t="shared" si="42"/>
        <v>&lt;player1&gt; Away From Ball Foul. &lt;lname&gt;'s 11th Personal Foul , &lt;team&gt;'s 16th Team Foul.</v>
      </c>
    </row>
    <row r="2645" spans="1:8" x14ac:dyDescent="0.25">
      <c r="A2645" t="s">
        <v>10154</v>
      </c>
      <c r="B2645" t="s">
        <v>10939</v>
      </c>
      <c r="C2645" t="str">
        <f>VLOOKUP(E2645,foul_type,2,FALSE)&amp;" , &lt;team&gt;'s "</f>
        <v xml:space="preserve"> Personal Foul , &lt;team&gt;'s </v>
      </c>
      <c r="D2645" t="s">
        <v>10940</v>
      </c>
      <c r="E2645" t="s">
        <v>10801</v>
      </c>
      <c r="F2645" t="s">
        <v>10924</v>
      </c>
      <c r="G2645" t="s">
        <v>10929</v>
      </c>
      <c r="H2645" t="str">
        <f t="shared" si="42"/>
        <v>&lt;player1&gt; Hanging on Rim Foul. &lt;lname&gt;'s 11th Personal Foul , &lt;team&gt;'s 16th Team Foul.</v>
      </c>
    </row>
    <row r="2646" spans="1:8" x14ac:dyDescent="0.25">
      <c r="A2646" t="s">
        <v>10154</v>
      </c>
      <c r="B2646" t="s">
        <v>10939</v>
      </c>
      <c r="C2646" t="str">
        <f>VLOOKUP(E2646,foul_type,2,FALSE)&amp;" , &lt;team&gt;'s "</f>
        <v xml:space="preserve"> Personal Foul , &lt;team&gt;'s </v>
      </c>
      <c r="D2646" t="s">
        <v>10940</v>
      </c>
      <c r="E2646" t="s">
        <v>10802</v>
      </c>
      <c r="F2646" t="s">
        <v>10924</v>
      </c>
      <c r="G2646" t="s">
        <v>10929</v>
      </c>
      <c r="H2646" t="str">
        <f t="shared" si="42"/>
        <v>&lt;player1&gt; Elbow Foul. &lt;lname&gt;'s 11th Personal Foul , &lt;team&gt;'s 16th Team Foul.</v>
      </c>
    </row>
    <row r="2647" spans="1:8" x14ac:dyDescent="0.25">
      <c r="A2647" t="s">
        <v>10154</v>
      </c>
      <c r="B2647" t="s">
        <v>10939</v>
      </c>
      <c r="C2647" t="str">
        <f>VLOOKUP(E2647,foul_type,2,FALSE)&amp;" , &lt;team&gt;'s "</f>
        <v xml:space="preserve"> Flagrant Foul , &lt;team&gt;'s </v>
      </c>
      <c r="D2647" t="s">
        <v>10940</v>
      </c>
      <c r="E2647" t="s">
        <v>10803</v>
      </c>
      <c r="F2647" t="s">
        <v>10924</v>
      </c>
      <c r="G2647" t="s">
        <v>10929</v>
      </c>
      <c r="H2647" t="str">
        <f t="shared" si="42"/>
        <v>&lt;player1&gt; Flagrant Foul Type 1. &lt;lname&gt;'s 11th Flagrant Foul , &lt;team&gt;'s 16th Team Foul.</v>
      </c>
    </row>
    <row r="2648" spans="1:8" x14ac:dyDescent="0.25">
      <c r="A2648" t="s">
        <v>10154</v>
      </c>
      <c r="B2648" t="s">
        <v>10939</v>
      </c>
      <c r="C2648" t="str">
        <f>VLOOKUP(E2648,foul_type,2,FALSE)&amp;" , &lt;team&gt;'s "</f>
        <v xml:space="preserve"> Personal Foul , &lt;team&gt;'s </v>
      </c>
      <c r="D2648" t="s">
        <v>10940</v>
      </c>
      <c r="E2648" t="s">
        <v>10804</v>
      </c>
      <c r="F2648" t="s">
        <v>10924</v>
      </c>
      <c r="G2648" t="s">
        <v>10929</v>
      </c>
      <c r="H2648" t="str">
        <f t="shared" si="42"/>
        <v>&lt;player1&gt; Clear Path Foul. &lt;lname&gt;'s 11th Personal Foul , &lt;team&gt;'s 16th Team Foul.</v>
      </c>
    </row>
    <row r="2649" spans="1:8" x14ac:dyDescent="0.25">
      <c r="A2649" t="s">
        <v>10154</v>
      </c>
      <c r="B2649" t="s">
        <v>10939</v>
      </c>
      <c r="C2649" t="str">
        <f>VLOOKUP(E2649,foul_type,2,FALSE)&amp;" , &lt;team&gt;'s "</f>
        <v xml:space="preserve"> Personal Foul , &lt;team&gt;'s </v>
      </c>
      <c r="D2649" t="s">
        <v>10940</v>
      </c>
      <c r="E2649" t="s">
        <v>10805</v>
      </c>
      <c r="F2649" t="s">
        <v>10924</v>
      </c>
      <c r="G2649" t="s">
        <v>10929</v>
      </c>
      <c r="H2649" t="str">
        <f t="shared" si="42"/>
        <v>&lt;player1&gt; Inbound Foul. &lt;lname&gt;'s 11th Personal Foul , &lt;team&gt;'s 16th Team Foul.</v>
      </c>
    </row>
    <row r="2650" spans="1:8" x14ac:dyDescent="0.25">
      <c r="A2650" t="s">
        <v>10154</v>
      </c>
      <c r="B2650" t="s">
        <v>10939</v>
      </c>
      <c r="C2650" t="str">
        <f>VLOOKUP(E2650,foul_type,2,FALSE)&amp;" , &lt;team&gt;'s "</f>
        <v xml:space="preserve"> Personal Foul , &lt;team&gt;'s </v>
      </c>
      <c r="D2650" t="s">
        <v>10940</v>
      </c>
      <c r="E2650" t="s">
        <v>10806</v>
      </c>
      <c r="F2650" t="s">
        <v>10924</v>
      </c>
      <c r="G2650" t="s">
        <v>10929</v>
      </c>
      <c r="H2650" t="str">
        <f t="shared" si="42"/>
        <v>&lt;player1&gt; Foul. &lt;lname&gt;'s 11th Personal Foul , &lt;team&gt;'s 16th Team Foul.</v>
      </c>
    </row>
    <row r="2651" spans="1:8" x14ac:dyDescent="0.25">
      <c r="A2651" t="s">
        <v>10154</v>
      </c>
      <c r="B2651" t="s">
        <v>10939</v>
      </c>
      <c r="C2651" t="str">
        <f>VLOOKUP(E2651,foul_type,2,FALSE)&amp;" , &lt;team&gt;'s "</f>
        <v xml:space="preserve"> Personal Foul , &lt;team&gt;'s </v>
      </c>
      <c r="D2651" t="s">
        <v>10940</v>
      </c>
      <c r="E2651" t="s">
        <v>10809</v>
      </c>
      <c r="F2651" t="s">
        <v>10924</v>
      </c>
      <c r="G2651" t="s">
        <v>10929</v>
      </c>
      <c r="H2651" t="str">
        <f t="shared" si="42"/>
        <v>&lt;player1&gt; Punching Foul. &lt;lname&gt;'s 11th Personal Foul , &lt;team&gt;'s 16th Team Foul.</v>
      </c>
    </row>
    <row r="2652" spans="1:8" x14ac:dyDescent="0.25">
      <c r="A2652" t="s">
        <v>10154</v>
      </c>
      <c r="B2652" t="s">
        <v>10939</v>
      </c>
      <c r="C2652" t="str">
        <f>VLOOKUP(E2652,foul_type,2,FALSE)&amp;" , &lt;team&gt;'s "</f>
        <v xml:space="preserve"> Personal Foul , &lt;team&gt;'s </v>
      </c>
      <c r="D2652" t="s">
        <v>10940</v>
      </c>
      <c r="E2652" t="s">
        <v>10793</v>
      </c>
      <c r="F2652" t="s">
        <v>10914</v>
      </c>
      <c r="G2652" t="s">
        <v>10930</v>
      </c>
      <c r="H2652" t="str">
        <f t="shared" si="42"/>
        <v>&lt;player1&gt; Shooting Foul. &lt;lname&gt;'s 1st Personal Foul , &lt;team&gt;'s 17th Team Foul.</v>
      </c>
    </row>
    <row r="2653" spans="1:8" x14ac:dyDescent="0.25">
      <c r="A2653" t="s">
        <v>10154</v>
      </c>
      <c r="B2653" t="s">
        <v>10939</v>
      </c>
      <c r="C2653" t="str">
        <f>VLOOKUP(E2653,foul_type,2,FALSE)&amp;" , &lt;team&gt;'s "</f>
        <v xml:space="preserve"> Personal Foul , &lt;team&gt;'s </v>
      </c>
      <c r="D2653" t="s">
        <v>10940</v>
      </c>
      <c r="E2653" t="s">
        <v>10794</v>
      </c>
      <c r="F2653" t="s">
        <v>10914</v>
      </c>
      <c r="G2653" t="s">
        <v>10930</v>
      </c>
      <c r="H2653" t="str">
        <f t="shared" si="42"/>
        <v>&lt;player1&gt; Personal Foul. &lt;lname&gt;'s 1st Personal Foul , &lt;team&gt;'s 17th Team Foul.</v>
      </c>
    </row>
    <row r="2654" spans="1:8" x14ac:dyDescent="0.25">
      <c r="A2654" t="s">
        <v>10154</v>
      </c>
      <c r="B2654" t="s">
        <v>10939</v>
      </c>
      <c r="C2654" t="str">
        <f>VLOOKUP(E2654,foul_type,2,FALSE)&amp;" , &lt;team&gt;'s "</f>
        <v xml:space="preserve"> Personal Foul , &lt;team&gt;'s </v>
      </c>
      <c r="D2654" t="s">
        <v>10940</v>
      </c>
      <c r="E2654" t="s">
        <v>10795</v>
      </c>
      <c r="F2654" t="s">
        <v>10914</v>
      </c>
      <c r="G2654" t="s">
        <v>10930</v>
      </c>
      <c r="H2654" t="str">
        <f t="shared" si="42"/>
        <v>&lt;player1&gt; Offensive Foul. &lt;lname&gt;'s 1st Personal Foul , &lt;team&gt;'s 17th Team Foul.</v>
      </c>
    </row>
    <row r="2655" spans="1:8" x14ac:dyDescent="0.25">
      <c r="A2655" t="s">
        <v>10154</v>
      </c>
      <c r="B2655" t="s">
        <v>10939</v>
      </c>
      <c r="C2655" t="str">
        <f>VLOOKUP(E2655,foul_type,2,FALSE)&amp;" , &lt;team&gt;'s "</f>
        <v xml:space="preserve"> Personal Foul , &lt;team&gt;'s </v>
      </c>
      <c r="D2655" t="s">
        <v>10940</v>
      </c>
      <c r="E2655" t="s">
        <v>10796</v>
      </c>
      <c r="F2655" t="s">
        <v>10914</v>
      </c>
      <c r="G2655" t="s">
        <v>10930</v>
      </c>
      <c r="H2655" t="str">
        <f t="shared" si="42"/>
        <v>&lt;player1&gt; Illegal Defense Foul. &lt;lname&gt;'s 1st Personal Foul , &lt;team&gt;'s 17th Team Foul.</v>
      </c>
    </row>
    <row r="2656" spans="1:8" x14ac:dyDescent="0.25">
      <c r="A2656" t="s">
        <v>10154</v>
      </c>
      <c r="B2656" t="s">
        <v>10939</v>
      </c>
      <c r="C2656" t="str">
        <f>VLOOKUP(E2656,foul_type,2,FALSE)&amp;" , &lt;team&gt;'s "</f>
        <v xml:space="preserve"> Technical Foul , &lt;team&gt;'s </v>
      </c>
      <c r="D2656" t="s">
        <v>10940</v>
      </c>
      <c r="E2656" t="s">
        <v>10797</v>
      </c>
      <c r="F2656" t="s">
        <v>10914</v>
      </c>
      <c r="G2656" t="s">
        <v>10930</v>
      </c>
      <c r="H2656" t="str">
        <f t="shared" si="42"/>
        <v>&lt;player1&gt; Technical Foul. &lt;lname&gt;'s 1st Technical Foul , &lt;team&gt;'s 17th Team Foul.</v>
      </c>
    </row>
    <row r="2657" spans="1:8" x14ac:dyDescent="0.25">
      <c r="A2657" t="s">
        <v>10154</v>
      </c>
      <c r="B2657" t="s">
        <v>10939</v>
      </c>
      <c r="C2657" t="str">
        <f>VLOOKUP(E2657,foul_type,2,FALSE)&amp;" , &lt;team&gt;'s "</f>
        <v xml:space="preserve"> Personal Foul , &lt;team&gt;'s </v>
      </c>
      <c r="D2657" t="s">
        <v>10940</v>
      </c>
      <c r="E2657" t="s">
        <v>10798</v>
      </c>
      <c r="F2657" t="s">
        <v>10914</v>
      </c>
      <c r="G2657" t="s">
        <v>10930</v>
      </c>
      <c r="H2657" t="str">
        <f t="shared" si="42"/>
        <v>&lt;player1&gt; Loose Ball Foul. &lt;lname&gt;'s 1st Personal Foul , &lt;team&gt;'s 17th Team Foul.</v>
      </c>
    </row>
    <row r="2658" spans="1:8" x14ac:dyDescent="0.25">
      <c r="A2658" t="s">
        <v>10154</v>
      </c>
      <c r="B2658" t="s">
        <v>10939</v>
      </c>
      <c r="C2658" t="str">
        <f>VLOOKUP(E2658,foul_type,2,FALSE)&amp;" , &lt;team&gt;'s "</f>
        <v xml:space="preserve"> Flagrant Foul , &lt;team&gt;'s </v>
      </c>
      <c r="D2658" t="s">
        <v>10940</v>
      </c>
      <c r="E2658" t="s">
        <v>10799</v>
      </c>
      <c r="F2658" t="s">
        <v>10914</v>
      </c>
      <c r="G2658" t="s">
        <v>10930</v>
      </c>
      <c r="H2658" t="str">
        <f t="shared" si="42"/>
        <v>&lt;player1&gt; Flagrant Foul Type 2. &lt;lname&gt;'s 1st Flagrant Foul , &lt;team&gt;'s 17th Team Foul.</v>
      </c>
    </row>
    <row r="2659" spans="1:8" x14ac:dyDescent="0.25">
      <c r="A2659" t="s">
        <v>10154</v>
      </c>
      <c r="B2659" t="s">
        <v>10939</v>
      </c>
      <c r="C2659" t="str">
        <f>VLOOKUP(E2659,foul_type,2,FALSE)&amp;" , &lt;team&gt;'s "</f>
        <v xml:space="preserve"> Personal Foul , &lt;team&gt;'s </v>
      </c>
      <c r="D2659" t="s">
        <v>10940</v>
      </c>
      <c r="E2659" t="s">
        <v>10800</v>
      </c>
      <c r="F2659" t="s">
        <v>10914</v>
      </c>
      <c r="G2659" t="s">
        <v>10930</v>
      </c>
      <c r="H2659" t="str">
        <f t="shared" si="42"/>
        <v>&lt;player1&gt; Away From Ball Foul. &lt;lname&gt;'s 1st Personal Foul , &lt;team&gt;'s 17th Team Foul.</v>
      </c>
    </row>
    <row r="2660" spans="1:8" x14ac:dyDescent="0.25">
      <c r="A2660" t="s">
        <v>10154</v>
      </c>
      <c r="B2660" t="s">
        <v>10939</v>
      </c>
      <c r="C2660" t="str">
        <f>VLOOKUP(E2660,foul_type,2,FALSE)&amp;" , &lt;team&gt;'s "</f>
        <v xml:space="preserve"> Personal Foul , &lt;team&gt;'s </v>
      </c>
      <c r="D2660" t="s">
        <v>10940</v>
      </c>
      <c r="E2660" t="s">
        <v>10801</v>
      </c>
      <c r="F2660" t="s">
        <v>10914</v>
      </c>
      <c r="G2660" t="s">
        <v>10930</v>
      </c>
      <c r="H2660" t="str">
        <f t="shared" si="42"/>
        <v>&lt;player1&gt; Hanging on Rim Foul. &lt;lname&gt;'s 1st Personal Foul , &lt;team&gt;'s 17th Team Foul.</v>
      </c>
    </row>
    <row r="2661" spans="1:8" x14ac:dyDescent="0.25">
      <c r="A2661" t="s">
        <v>10154</v>
      </c>
      <c r="B2661" t="s">
        <v>10939</v>
      </c>
      <c r="C2661" t="str">
        <f>VLOOKUP(E2661,foul_type,2,FALSE)&amp;" , &lt;team&gt;'s "</f>
        <v xml:space="preserve"> Personal Foul , &lt;team&gt;'s </v>
      </c>
      <c r="D2661" t="s">
        <v>10940</v>
      </c>
      <c r="E2661" t="s">
        <v>10802</v>
      </c>
      <c r="F2661" t="s">
        <v>10914</v>
      </c>
      <c r="G2661" t="s">
        <v>10930</v>
      </c>
      <c r="H2661" t="str">
        <f t="shared" si="42"/>
        <v>&lt;player1&gt; Elbow Foul. &lt;lname&gt;'s 1st Personal Foul , &lt;team&gt;'s 17th Team Foul.</v>
      </c>
    </row>
    <row r="2662" spans="1:8" x14ac:dyDescent="0.25">
      <c r="A2662" t="s">
        <v>10154</v>
      </c>
      <c r="B2662" t="s">
        <v>10939</v>
      </c>
      <c r="C2662" t="str">
        <f>VLOOKUP(E2662,foul_type,2,FALSE)&amp;" , &lt;team&gt;'s "</f>
        <v xml:space="preserve"> Flagrant Foul , &lt;team&gt;'s </v>
      </c>
      <c r="D2662" t="s">
        <v>10940</v>
      </c>
      <c r="E2662" t="s">
        <v>10803</v>
      </c>
      <c r="F2662" t="s">
        <v>10914</v>
      </c>
      <c r="G2662" t="s">
        <v>10930</v>
      </c>
      <c r="H2662" t="str">
        <f t="shared" si="42"/>
        <v>&lt;player1&gt; Flagrant Foul Type 1. &lt;lname&gt;'s 1st Flagrant Foul , &lt;team&gt;'s 17th Team Foul.</v>
      </c>
    </row>
    <row r="2663" spans="1:8" x14ac:dyDescent="0.25">
      <c r="A2663" t="s">
        <v>10154</v>
      </c>
      <c r="B2663" t="s">
        <v>10939</v>
      </c>
      <c r="C2663" t="str">
        <f>VLOOKUP(E2663,foul_type,2,FALSE)&amp;" , &lt;team&gt;'s "</f>
        <v xml:space="preserve"> Personal Foul , &lt;team&gt;'s </v>
      </c>
      <c r="D2663" t="s">
        <v>10940</v>
      </c>
      <c r="E2663" t="s">
        <v>10804</v>
      </c>
      <c r="F2663" t="s">
        <v>10914</v>
      </c>
      <c r="G2663" t="s">
        <v>10930</v>
      </c>
      <c r="H2663" t="str">
        <f t="shared" si="42"/>
        <v>&lt;player1&gt; Clear Path Foul. &lt;lname&gt;'s 1st Personal Foul , &lt;team&gt;'s 17th Team Foul.</v>
      </c>
    </row>
    <row r="2664" spans="1:8" x14ac:dyDescent="0.25">
      <c r="A2664" t="s">
        <v>10154</v>
      </c>
      <c r="B2664" t="s">
        <v>10939</v>
      </c>
      <c r="C2664" t="str">
        <f>VLOOKUP(E2664,foul_type,2,FALSE)&amp;" , &lt;team&gt;'s "</f>
        <v xml:space="preserve"> Personal Foul , &lt;team&gt;'s </v>
      </c>
      <c r="D2664" t="s">
        <v>10940</v>
      </c>
      <c r="E2664" t="s">
        <v>10805</v>
      </c>
      <c r="F2664" t="s">
        <v>10914</v>
      </c>
      <c r="G2664" t="s">
        <v>10930</v>
      </c>
      <c r="H2664" t="str">
        <f t="shared" si="42"/>
        <v>&lt;player1&gt; Inbound Foul. &lt;lname&gt;'s 1st Personal Foul , &lt;team&gt;'s 17th Team Foul.</v>
      </c>
    </row>
    <row r="2665" spans="1:8" x14ac:dyDescent="0.25">
      <c r="A2665" t="s">
        <v>10154</v>
      </c>
      <c r="B2665" t="s">
        <v>10939</v>
      </c>
      <c r="C2665" t="str">
        <f>VLOOKUP(E2665,foul_type,2,FALSE)&amp;" , &lt;team&gt;'s "</f>
        <v xml:space="preserve"> Personal Foul , &lt;team&gt;'s </v>
      </c>
      <c r="D2665" t="s">
        <v>10940</v>
      </c>
      <c r="E2665" t="s">
        <v>10806</v>
      </c>
      <c r="F2665" t="s">
        <v>10914</v>
      </c>
      <c r="G2665" t="s">
        <v>10930</v>
      </c>
      <c r="H2665" t="str">
        <f t="shared" si="42"/>
        <v>&lt;player1&gt; Foul. &lt;lname&gt;'s 1st Personal Foul , &lt;team&gt;'s 17th Team Foul.</v>
      </c>
    </row>
    <row r="2666" spans="1:8" x14ac:dyDescent="0.25">
      <c r="A2666" t="s">
        <v>10154</v>
      </c>
      <c r="B2666" t="s">
        <v>10939</v>
      </c>
      <c r="C2666" t="str">
        <f>VLOOKUP(E2666,foul_type,2,FALSE)&amp;" , &lt;team&gt;'s "</f>
        <v xml:space="preserve"> Personal Foul , &lt;team&gt;'s </v>
      </c>
      <c r="D2666" t="s">
        <v>10940</v>
      </c>
      <c r="E2666" t="s">
        <v>10809</v>
      </c>
      <c r="F2666" t="s">
        <v>10914</v>
      </c>
      <c r="G2666" t="s">
        <v>10930</v>
      </c>
      <c r="H2666" t="str">
        <f t="shared" si="42"/>
        <v>&lt;player1&gt; Punching Foul. &lt;lname&gt;'s 1st Personal Foul , &lt;team&gt;'s 17th Team Foul.</v>
      </c>
    </row>
    <row r="2667" spans="1:8" x14ac:dyDescent="0.25">
      <c r="A2667" t="s">
        <v>10154</v>
      </c>
      <c r="B2667" t="s">
        <v>10939</v>
      </c>
      <c r="C2667" t="str">
        <f>VLOOKUP(E2667,foul_type,2,FALSE)&amp;" , &lt;team&gt;'s "</f>
        <v xml:space="preserve"> Personal Foul , &lt;team&gt;'s </v>
      </c>
      <c r="D2667" t="s">
        <v>10940</v>
      </c>
      <c r="E2667" t="s">
        <v>10793</v>
      </c>
      <c r="F2667" t="s">
        <v>10915</v>
      </c>
      <c r="G2667" t="s">
        <v>10930</v>
      </c>
      <c r="H2667" t="str">
        <f t="shared" si="42"/>
        <v>&lt;player1&gt; Shooting Foul. &lt;lname&gt;'s 2nd Personal Foul , &lt;team&gt;'s 17th Team Foul.</v>
      </c>
    </row>
    <row r="2668" spans="1:8" x14ac:dyDescent="0.25">
      <c r="A2668" t="s">
        <v>10154</v>
      </c>
      <c r="B2668" t="s">
        <v>10939</v>
      </c>
      <c r="C2668" t="str">
        <f>VLOOKUP(E2668,foul_type,2,FALSE)&amp;" , &lt;team&gt;'s "</f>
        <v xml:space="preserve"> Personal Foul , &lt;team&gt;'s </v>
      </c>
      <c r="D2668" t="s">
        <v>10940</v>
      </c>
      <c r="E2668" t="s">
        <v>10794</v>
      </c>
      <c r="F2668" t="s">
        <v>10915</v>
      </c>
      <c r="G2668" t="s">
        <v>10930</v>
      </c>
      <c r="H2668" t="str">
        <f t="shared" si="42"/>
        <v>&lt;player1&gt; Personal Foul. &lt;lname&gt;'s 2nd Personal Foul , &lt;team&gt;'s 17th Team Foul.</v>
      </c>
    </row>
    <row r="2669" spans="1:8" x14ac:dyDescent="0.25">
      <c r="A2669" t="s">
        <v>10154</v>
      </c>
      <c r="B2669" t="s">
        <v>10939</v>
      </c>
      <c r="C2669" t="str">
        <f>VLOOKUP(E2669,foul_type,2,FALSE)&amp;" , &lt;team&gt;'s "</f>
        <v xml:space="preserve"> Personal Foul , &lt;team&gt;'s </v>
      </c>
      <c r="D2669" t="s">
        <v>10940</v>
      </c>
      <c r="E2669" t="s">
        <v>10795</v>
      </c>
      <c r="F2669" t="s">
        <v>10915</v>
      </c>
      <c r="G2669" t="s">
        <v>10930</v>
      </c>
      <c r="H2669" t="str">
        <f t="shared" si="42"/>
        <v>&lt;player1&gt; Offensive Foul. &lt;lname&gt;'s 2nd Personal Foul , &lt;team&gt;'s 17th Team Foul.</v>
      </c>
    </row>
    <row r="2670" spans="1:8" x14ac:dyDescent="0.25">
      <c r="A2670" t="s">
        <v>10154</v>
      </c>
      <c r="B2670" t="s">
        <v>10939</v>
      </c>
      <c r="C2670" t="str">
        <f>VLOOKUP(E2670,foul_type,2,FALSE)&amp;" , &lt;team&gt;'s "</f>
        <v xml:space="preserve"> Personal Foul , &lt;team&gt;'s </v>
      </c>
      <c r="D2670" t="s">
        <v>10940</v>
      </c>
      <c r="E2670" t="s">
        <v>10796</v>
      </c>
      <c r="F2670" t="s">
        <v>10915</v>
      </c>
      <c r="G2670" t="s">
        <v>10930</v>
      </c>
      <c r="H2670" t="str">
        <f t="shared" si="42"/>
        <v>&lt;player1&gt; Illegal Defense Foul. &lt;lname&gt;'s 2nd Personal Foul , &lt;team&gt;'s 17th Team Foul.</v>
      </c>
    </row>
    <row r="2671" spans="1:8" x14ac:dyDescent="0.25">
      <c r="A2671" t="s">
        <v>10154</v>
      </c>
      <c r="B2671" t="s">
        <v>10939</v>
      </c>
      <c r="C2671" t="str">
        <f>VLOOKUP(E2671,foul_type,2,FALSE)&amp;" , &lt;team&gt;'s "</f>
        <v xml:space="preserve"> Technical Foul , &lt;team&gt;'s </v>
      </c>
      <c r="D2671" t="s">
        <v>10940</v>
      </c>
      <c r="E2671" t="s">
        <v>10797</v>
      </c>
      <c r="F2671" t="s">
        <v>10915</v>
      </c>
      <c r="G2671" t="s">
        <v>10930</v>
      </c>
      <c r="H2671" t="str">
        <f t="shared" si="42"/>
        <v>&lt;player1&gt; Technical Foul. &lt;lname&gt;'s 2nd Technical Foul , &lt;team&gt;'s 17th Team Foul.</v>
      </c>
    </row>
    <row r="2672" spans="1:8" x14ac:dyDescent="0.25">
      <c r="A2672" t="s">
        <v>10154</v>
      </c>
      <c r="B2672" t="s">
        <v>10939</v>
      </c>
      <c r="C2672" t="str">
        <f>VLOOKUP(E2672,foul_type,2,FALSE)&amp;" , &lt;team&gt;'s "</f>
        <v xml:space="preserve"> Personal Foul , &lt;team&gt;'s </v>
      </c>
      <c r="D2672" t="s">
        <v>10940</v>
      </c>
      <c r="E2672" t="s">
        <v>10798</v>
      </c>
      <c r="F2672" t="s">
        <v>10915</v>
      </c>
      <c r="G2672" t="s">
        <v>10930</v>
      </c>
      <c r="H2672" t="str">
        <f t="shared" si="42"/>
        <v>&lt;player1&gt; Loose Ball Foul. &lt;lname&gt;'s 2nd Personal Foul , &lt;team&gt;'s 17th Team Foul.</v>
      </c>
    </row>
    <row r="2673" spans="1:8" x14ac:dyDescent="0.25">
      <c r="A2673" t="s">
        <v>10154</v>
      </c>
      <c r="B2673" t="s">
        <v>10939</v>
      </c>
      <c r="C2673" t="str">
        <f>VLOOKUP(E2673,foul_type,2,FALSE)&amp;" , &lt;team&gt;'s "</f>
        <v xml:space="preserve"> Flagrant Foul , &lt;team&gt;'s </v>
      </c>
      <c r="D2673" t="s">
        <v>10940</v>
      </c>
      <c r="E2673" t="s">
        <v>10799</v>
      </c>
      <c r="F2673" t="s">
        <v>10915</v>
      </c>
      <c r="G2673" t="s">
        <v>10930</v>
      </c>
      <c r="H2673" t="str">
        <f t="shared" si="42"/>
        <v>&lt;player1&gt; Flagrant Foul Type 2. &lt;lname&gt;'s 2nd Flagrant Foul , &lt;team&gt;'s 17th Team Foul.</v>
      </c>
    </row>
    <row r="2674" spans="1:8" x14ac:dyDescent="0.25">
      <c r="A2674" t="s">
        <v>10154</v>
      </c>
      <c r="B2674" t="s">
        <v>10939</v>
      </c>
      <c r="C2674" t="str">
        <f>VLOOKUP(E2674,foul_type,2,FALSE)&amp;" , &lt;team&gt;'s "</f>
        <v xml:space="preserve"> Personal Foul , &lt;team&gt;'s </v>
      </c>
      <c r="D2674" t="s">
        <v>10940</v>
      </c>
      <c r="E2674" t="s">
        <v>10800</v>
      </c>
      <c r="F2674" t="s">
        <v>10915</v>
      </c>
      <c r="G2674" t="s">
        <v>10930</v>
      </c>
      <c r="H2674" t="str">
        <f t="shared" si="42"/>
        <v>&lt;player1&gt; Away From Ball Foul. &lt;lname&gt;'s 2nd Personal Foul , &lt;team&gt;'s 17th Team Foul.</v>
      </c>
    </row>
    <row r="2675" spans="1:8" x14ac:dyDescent="0.25">
      <c r="A2675" t="s">
        <v>10154</v>
      </c>
      <c r="B2675" t="s">
        <v>10939</v>
      </c>
      <c r="C2675" t="str">
        <f>VLOOKUP(E2675,foul_type,2,FALSE)&amp;" , &lt;team&gt;'s "</f>
        <v xml:space="preserve"> Personal Foul , &lt;team&gt;'s </v>
      </c>
      <c r="D2675" t="s">
        <v>10940</v>
      </c>
      <c r="E2675" t="s">
        <v>10801</v>
      </c>
      <c r="F2675" t="s">
        <v>10915</v>
      </c>
      <c r="G2675" t="s">
        <v>10930</v>
      </c>
      <c r="H2675" t="str">
        <f t="shared" si="42"/>
        <v>&lt;player1&gt; Hanging on Rim Foul. &lt;lname&gt;'s 2nd Personal Foul , &lt;team&gt;'s 17th Team Foul.</v>
      </c>
    </row>
    <row r="2676" spans="1:8" x14ac:dyDescent="0.25">
      <c r="A2676" t="s">
        <v>10154</v>
      </c>
      <c r="B2676" t="s">
        <v>10939</v>
      </c>
      <c r="C2676" t="str">
        <f>VLOOKUP(E2676,foul_type,2,FALSE)&amp;" , &lt;team&gt;'s "</f>
        <v xml:space="preserve"> Personal Foul , &lt;team&gt;'s </v>
      </c>
      <c r="D2676" t="s">
        <v>10940</v>
      </c>
      <c r="E2676" t="s">
        <v>10802</v>
      </c>
      <c r="F2676" t="s">
        <v>10915</v>
      </c>
      <c r="G2676" t="s">
        <v>10930</v>
      </c>
      <c r="H2676" t="str">
        <f t="shared" si="42"/>
        <v>&lt;player1&gt; Elbow Foul. &lt;lname&gt;'s 2nd Personal Foul , &lt;team&gt;'s 17th Team Foul.</v>
      </c>
    </row>
    <row r="2677" spans="1:8" x14ac:dyDescent="0.25">
      <c r="A2677" t="s">
        <v>10154</v>
      </c>
      <c r="B2677" t="s">
        <v>10939</v>
      </c>
      <c r="C2677" t="str">
        <f>VLOOKUP(E2677,foul_type,2,FALSE)&amp;" , &lt;team&gt;'s "</f>
        <v xml:space="preserve"> Flagrant Foul , &lt;team&gt;'s </v>
      </c>
      <c r="D2677" t="s">
        <v>10940</v>
      </c>
      <c r="E2677" t="s">
        <v>10803</v>
      </c>
      <c r="F2677" t="s">
        <v>10915</v>
      </c>
      <c r="G2677" t="s">
        <v>10930</v>
      </c>
      <c r="H2677" t="str">
        <f t="shared" si="42"/>
        <v>&lt;player1&gt; Flagrant Foul Type 1. &lt;lname&gt;'s 2nd Flagrant Foul , &lt;team&gt;'s 17th Team Foul.</v>
      </c>
    </row>
    <row r="2678" spans="1:8" x14ac:dyDescent="0.25">
      <c r="A2678" t="s">
        <v>10154</v>
      </c>
      <c r="B2678" t="s">
        <v>10939</v>
      </c>
      <c r="C2678" t="str">
        <f>VLOOKUP(E2678,foul_type,2,FALSE)&amp;" , &lt;team&gt;'s "</f>
        <v xml:space="preserve"> Personal Foul , &lt;team&gt;'s </v>
      </c>
      <c r="D2678" t="s">
        <v>10940</v>
      </c>
      <c r="E2678" t="s">
        <v>10804</v>
      </c>
      <c r="F2678" t="s">
        <v>10915</v>
      </c>
      <c r="G2678" t="s">
        <v>10930</v>
      </c>
      <c r="H2678" t="str">
        <f t="shared" si="42"/>
        <v>&lt;player1&gt; Clear Path Foul. &lt;lname&gt;'s 2nd Personal Foul , &lt;team&gt;'s 17th Team Foul.</v>
      </c>
    </row>
    <row r="2679" spans="1:8" x14ac:dyDescent="0.25">
      <c r="A2679" t="s">
        <v>10154</v>
      </c>
      <c r="B2679" t="s">
        <v>10939</v>
      </c>
      <c r="C2679" t="str">
        <f>VLOOKUP(E2679,foul_type,2,FALSE)&amp;" , &lt;team&gt;'s "</f>
        <v xml:space="preserve"> Personal Foul , &lt;team&gt;'s </v>
      </c>
      <c r="D2679" t="s">
        <v>10940</v>
      </c>
      <c r="E2679" t="s">
        <v>10805</v>
      </c>
      <c r="F2679" t="s">
        <v>10915</v>
      </c>
      <c r="G2679" t="s">
        <v>10930</v>
      </c>
      <c r="H2679" t="str">
        <f t="shared" si="42"/>
        <v>&lt;player1&gt; Inbound Foul. &lt;lname&gt;'s 2nd Personal Foul , &lt;team&gt;'s 17th Team Foul.</v>
      </c>
    </row>
    <row r="2680" spans="1:8" x14ac:dyDescent="0.25">
      <c r="A2680" t="s">
        <v>10154</v>
      </c>
      <c r="B2680" t="s">
        <v>10939</v>
      </c>
      <c r="C2680" t="str">
        <f>VLOOKUP(E2680,foul_type,2,FALSE)&amp;" , &lt;team&gt;'s "</f>
        <v xml:space="preserve"> Personal Foul , &lt;team&gt;'s </v>
      </c>
      <c r="D2680" t="s">
        <v>10940</v>
      </c>
      <c r="E2680" t="s">
        <v>10806</v>
      </c>
      <c r="F2680" t="s">
        <v>10915</v>
      </c>
      <c r="G2680" t="s">
        <v>10930</v>
      </c>
      <c r="H2680" t="str">
        <f t="shared" si="42"/>
        <v>&lt;player1&gt; Foul. &lt;lname&gt;'s 2nd Personal Foul , &lt;team&gt;'s 17th Team Foul.</v>
      </c>
    </row>
    <row r="2681" spans="1:8" x14ac:dyDescent="0.25">
      <c r="A2681" t="s">
        <v>10154</v>
      </c>
      <c r="B2681" t="s">
        <v>10939</v>
      </c>
      <c r="C2681" t="str">
        <f>VLOOKUP(E2681,foul_type,2,FALSE)&amp;" , &lt;team&gt;'s "</f>
        <v xml:space="preserve"> Personal Foul , &lt;team&gt;'s </v>
      </c>
      <c r="D2681" t="s">
        <v>10940</v>
      </c>
      <c r="E2681" t="s">
        <v>10809</v>
      </c>
      <c r="F2681" t="s">
        <v>10915</v>
      </c>
      <c r="G2681" t="s">
        <v>10930</v>
      </c>
      <c r="H2681" t="str">
        <f t="shared" si="42"/>
        <v>&lt;player1&gt; Punching Foul. &lt;lname&gt;'s 2nd Personal Foul , &lt;team&gt;'s 17th Team Foul.</v>
      </c>
    </row>
    <row r="2682" spans="1:8" x14ac:dyDescent="0.25">
      <c r="A2682" t="s">
        <v>10154</v>
      </c>
      <c r="B2682" t="s">
        <v>10939</v>
      </c>
      <c r="C2682" t="str">
        <f>VLOOKUP(E2682,foul_type,2,FALSE)&amp;" , &lt;team&gt;'s "</f>
        <v xml:space="preserve"> Personal Foul , &lt;team&gt;'s </v>
      </c>
      <c r="D2682" t="s">
        <v>10940</v>
      </c>
      <c r="E2682" t="s">
        <v>10793</v>
      </c>
      <c r="F2682" t="s">
        <v>10916</v>
      </c>
      <c r="G2682" t="s">
        <v>10930</v>
      </c>
      <c r="H2682" t="str">
        <f t="shared" si="42"/>
        <v>&lt;player1&gt; Shooting Foul. &lt;lname&gt;'s 3rd Personal Foul , &lt;team&gt;'s 17th Team Foul.</v>
      </c>
    </row>
    <row r="2683" spans="1:8" x14ac:dyDescent="0.25">
      <c r="A2683" t="s">
        <v>10154</v>
      </c>
      <c r="B2683" t="s">
        <v>10939</v>
      </c>
      <c r="C2683" t="str">
        <f>VLOOKUP(E2683,foul_type,2,FALSE)&amp;" , &lt;team&gt;'s "</f>
        <v xml:space="preserve"> Personal Foul , &lt;team&gt;'s </v>
      </c>
      <c r="D2683" t="s">
        <v>10940</v>
      </c>
      <c r="E2683" t="s">
        <v>10794</v>
      </c>
      <c r="F2683" t="s">
        <v>10916</v>
      </c>
      <c r="G2683" t="s">
        <v>10930</v>
      </c>
      <c r="H2683" t="str">
        <f t="shared" si="42"/>
        <v>&lt;player1&gt; Personal Foul. &lt;lname&gt;'s 3rd Personal Foul , &lt;team&gt;'s 17th Team Foul.</v>
      </c>
    </row>
    <row r="2684" spans="1:8" x14ac:dyDescent="0.25">
      <c r="A2684" t="s">
        <v>10154</v>
      </c>
      <c r="B2684" t="s">
        <v>10939</v>
      </c>
      <c r="C2684" t="str">
        <f>VLOOKUP(E2684,foul_type,2,FALSE)&amp;" , &lt;team&gt;'s "</f>
        <v xml:space="preserve"> Personal Foul , &lt;team&gt;'s </v>
      </c>
      <c r="D2684" t="s">
        <v>10940</v>
      </c>
      <c r="E2684" t="s">
        <v>10795</v>
      </c>
      <c r="F2684" t="s">
        <v>10916</v>
      </c>
      <c r="G2684" t="s">
        <v>10930</v>
      </c>
      <c r="H2684" t="str">
        <f t="shared" si="42"/>
        <v>&lt;player1&gt; Offensive Foul. &lt;lname&gt;'s 3rd Personal Foul , &lt;team&gt;'s 17th Team Foul.</v>
      </c>
    </row>
    <row r="2685" spans="1:8" x14ac:dyDescent="0.25">
      <c r="A2685" t="s">
        <v>10154</v>
      </c>
      <c r="B2685" t="s">
        <v>10939</v>
      </c>
      <c r="C2685" t="str">
        <f>VLOOKUP(E2685,foul_type,2,FALSE)&amp;" , &lt;team&gt;'s "</f>
        <v xml:space="preserve"> Personal Foul , &lt;team&gt;'s </v>
      </c>
      <c r="D2685" t="s">
        <v>10940</v>
      </c>
      <c r="E2685" t="s">
        <v>10796</v>
      </c>
      <c r="F2685" t="s">
        <v>10916</v>
      </c>
      <c r="G2685" t="s">
        <v>10930</v>
      </c>
      <c r="H2685" t="str">
        <f t="shared" si="42"/>
        <v>&lt;player1&gt; Illegal Defense Foul. &lt;lname&gt;'s 3rd Personal Foul , &lt;team&gt;'s 17th Team Foul.</v>
      </c>
    </row>
    <row r="2686" spans="1:8" x14ac:dyDescent="0.25">
      <c r="A2686" t="s">
        <v>10154</v>
      </c>
      <c r="B2686" t="s">
        <v>10939</v>
      </c>
      <c r="C2686" t="str">
        <f>VLOOKUP(E2686,foul_type,2,FALSE)&amp;" , &lt;team&gt;'s "</f>
        <v xml:space="preserve"> Technical Foul , &lt;team&gt;'s </v>
      </c>
      <c r="D2686" t="s">
        <v>10940</v>
      </c>
      <c r="E2686" t="s">
        <v>10797</v>
      </c>
      <c r="F2686" t="s">
        <v>10916</v>
      </c>
      <c r="G2686" t="s">
        <v>10930</v>
      </c>
      <c r="H2686" t="str">
        <f t="shared" si="42"/>
        <v>&lt;player1&gt; Technical Foul. &lt;lname&gt;'s 3rd Technical Foul , &lt;team&gt;'s 17th Team Foul.</v>
      </c>
    </row>
    <row r="2687" spans="1:8" x14ac:dyDescent="0.25">
      <c r="A2687" t="s">
        <v>10154</v>
      </c>
      <c r="B2687" t="s">
        <v>10939</v>
      </c>
      <c r="C2687" t="str">
        <f>VLOOKUP(E2687,foul_type,2,FALSE)&amp;" , &lt;team&gt;'s "</f>
        <v xml:space="preserve"> Personal Foul , &lt;team&gt;'s </v>
      </c>
      <c r="D2687" t="s">
        <v>10940</v>
      </c>
      <c r="E2687" t="s">
        <v>10798</v>
      </c>
      <c r="F2687" t="s">
        <v>10916</v>
      </c>
      <c r="G2687" t="s">
        <v>10930</v>
      </c>
      <c r="H2687" t="str">
        <f t="shared" si="42"/>
        <v>&lt;player1&gt; Loose Ball Foul. &lt;lname&gt;'s 3rd Personal Foul , &lt;team&gt;'s 17th Team Foul.</v>
      </c>
    </row>
    <row r="2688" spans="1:8" x14ac:dyDescent="0.25">
      <c r="A2688" t="s">
        <v>10154</v>
      </c>
      <c r="B2688" t="s">
        <v>10939</v>
      </c>
      <c r="C2688" t="str">
        <f>VLOOKUP(E2688,foul_type,2,FALSE)&amp;" , &lt;team&gt;'s "</f>
        <v xml:space="preserve"> Flagrant Foul , &lt;team&gt;'s </v>
      </c>
      <c r="D2688" t="s">
        <v>10940</v>
      </c>
      <c r="E2688" t="s">
        <v>10799</v>
      </c>
      <c r="F2688" t="s">
        <v>10916</v>
      </c>
      <c r="G2688" t="s">
        <v>10930</v>
      </c>
      <c r="H2688" t="str">
        <f t="shared" si="42"/>
        <v>&lt;player1&gt; Flagrant Foul Type 2. &lt;lname&gt;'s 3rd Flagrant Foul , &lt;team&gt;'s 17th Team Foul.</v>
      </c>
    </row>
    <row r="2689" spans="1:8" x14ac:dyDescent="0.25">
      <c r="A2689" t="s">
        <v>10154</v>
      </c>
      <c r="B2689" t="s">
        <v>10939</v>
      </c>
      <c r="C2689" t="str">
        <f>VLOOKUP(E2689,foul_type,2,FALSE)&amp;" , &lt;team&gt;'s "</f>
        <v xml:space="preserve"> Personal Foul , &lt;team&gt;'s </v>
      </c>
      <c r="D2689" t="s">
        <v>10940</v>
      </c>
      <c r="E2689" t="s">
        <v>10800</v>
      </c>
      <c r="F2689" t="s">
        <v>10916</v>
      </c>
      <c r="G2689" t="s">
        <v>10930</v>
      </c>
      <c r="H2689" t="str">
        <f t="shared" si="42"/>
        <v>&lt;player1&gt; Away From Ball Foul. &lt;lname&gt;'s 3rd Personal Foul , &lt;team&gt;'s 17th Team Foul.</v>
      </c>
    </row>
    <row r="2690" spans="1:8" x14ac:dyDescent="0.25">
      <c r="A2690" t="s">
        <v>10154</v>
      </c>
      <c r="B2690" t="s">
        <v>10939</v>
      </c>
      <c r="C2690" t="str">
        <f>VLOOKUP(E2690,foul_type,2,FALSE)&amp;" , &lt;team&gt;'s "</f>
        <v xml:space="preserve"> Personal Foul , &lt;team&gt;'s </v>
      </c>
      <c r="D2690" t="s">
        <v>10940</v>
      </c>
      <c r="E2690" t="s">
        <v>10801</v>
      </c>
      <c r="F2690" t="s">
        <v>10916</v>
      </c>
      <c r="G2690" t="s">
        <v>10930</v>
      </c>
      <c r="H2690" t="str">
        <f t="shared" si="42"/>
        <v>&lt;player1&gt; Hanging on Rim Foul. &lt;lname&gt;'s 3rd Personal Foul , &lt;team&gt;'s 17th Team Foul.</v>
      </c>
    </row>
    <row r="2691" spans="1:8" x14ac:dyDescent="0.25">
      <c r="A2691" t="s">
        <v>10154</v>
      </c>
      <c r="B2691" t="s">
        <v>10939</v>
      </c>
      <c r="C2691" t="str">
        <f>VLOOKUP(E2691,foul_type,2,FALSE)&amp;" , &lt;team&gt;'s "</f>
        <v xml:space="preserve"> Personal Foul , &lt;team&gt;'s </v>
      </c>
      <c r="D2691" t="s">
        <v>10940</v>
      </c>
      <c r="E2691" t="s">
        <v>10802</v>
      </c>
      <c r="F2691" t="s">
        <v>10916</v>
      </c>
      <c r="G2691" t="s">
        <v>10930</v>
      </c>
      <c r="H2691" t="str">
        <f t="shared" si="42"/>
        <v>&lt;player1&gt; Elbow Foul. &lt;lname&gt;'s 3rd Personal Foul , &lt;team&gt;'s 17th Team Foul.</v>
      </c>
    </row>
    <row r="2692" spans="1:8" x14ac:dyDescent="0.25">
      <c r="A2692" t="s">
        <v>10154</v>
      </c>
      <c r="B2692" t="s">
        <v>10939</v>
      </c>
      <c r="C2692" t="str">
        <f>VLOOKUP(E2692,foul_type,2,FALSE)&amp;" , &lt;team&gt;'s "</f>
        <v xml:space="preserve"> Flagrant Foul , &lt;team&gt;'s </v>
      </c>
      <c r="D2692" t="s">
        <v>10940</v>
      </c>
      <c r="E2692" t="s">
        <v>10803</v>
      </c>
      <c r="F2692" t="s">
        <v>10916</v>
      </c>
      <c r="G2692" t="s">
        <v>10930</v>
      </c>
      <c r="H2692" t="str">
        <f t="shared" si="42"/>
        <v>&lt;player1&gt; Flagrant Foul Type 1. &lt;lname&gt;'s 3rd Flagrant Foul , &lt;team&gt;'s 17th Team Foul.</v>
      </c>
    </row>
    <row r="2693" spans="1:8" x14ac:dyDescent="0.25">
      <c r="A2693" t="s">
        <v>10154</v>
      </c>
      <c r="B2693" t="s">
        <v>10939</v>
      </c>
      <c r="C2693" t="str">
        <f>VLOOKUP(E2693,foul_type,2,FALSE)&amp;" , &lt;team&gt;'s "</f>
        <v xml:space="preserve"> Personal Foul , &lt;team&gt;'s </v>
      </c>
      <c r="D2693" t="s">
        <v>10940</v>
      </c>
      <c r="E2693" t="s">
        <v>10804</v>
      </c>
      <c r="F2693" t="s">
        <v>10916</v>
      </c>
      <c r="G2693" t="s">
        <v>10930</v>
      </c>
      <c r="H2693" t="str">
        <f t="shared" si="42"/>
        <v>&lt;player1&gt; Clear Path Foul. &lt;lname&gt;'s 3rd Personal Foul , &lt;team&gt;'s 17th Team Foul.</v>
      </c>
    </row>
    <row r="2694" spans="1:8" x14ac:dyDescent="0.25">
      <c r="A2694" t="s">
        <v>10154</v>
      </c>
      <c r="B2694" t="s">
        <v>10939</v>
      </c>
      <c r="C2694" t="str">
        <f>VLOOKUP(E2694,foul_type,2,FALSE)&amp;" , &lt;team&gt;'s "</f>
        <v xml:space="preserve"> Personal Foul , &lt;team&gt;'s </v>
      </c>
      <c r="D2694" t="s">
        <v>10940</v>
      </c>
      <c r="E2694" t="s">
        <v>10805</v>
      </c>
      <c r="F2694" t="s">
        <v>10916</v>
      </c>
      <c r="G2694" t="s">
        <v>10930</v>
      </c>
      <c r="H2694" t="str">
        <f t="shared" si="42"/>
        <v>&lt;player1&gt; Inbound Foul. &lt;lname&gt;'s 3rd Personal Foul , &lt;team&gt;'s 17th Team Foul.</v>
      </c>
    </row>
    <row r="2695" spans="1:8" x14ac:dyDescent="0.25">
      <c r="A2695" t="s">
        <v>10154</v>
      </c>
      <c r="B2695" t="s">
        <v>10939</v>
      </c>
      <c r="C2695" t="str">
        <f>VLOOKUP(E2695,foul_type,2,FALSE)&amp;" , &lt;team&gt;'s "</f>
        <v xml:space="preserve"> Personal Foul , &lt;team&gt;'s </v>
      </c>
      <c r="D2695" t="s">
        <v>10940</v>
      </c>
      <c r="E2695" t="s">
        <v>10806</v>
      </c>
      <c r="F2695" t="s">
        <v>10916</v>
      </c>
      <c r="G2695" t="s">
        <v>10930</v>
      </c>
      <c r="H2695" t="str">
        <f t="shared" si="42"/>
        <v>&lt;player1&gt; Foul. &lt;lname&gt;'s 3rd Personal Foul , &lt;team&gt;'s 17th Team Foul.</v>
      </c>
    </row>
    <row r="2696" spans="1:8" x14ac:dyDescent="0.25">
      <c r="A2696" t="s">
        <v>10154</v>
      </c>
      <c r="B2696" t="s">
        <v>10939</v>
      </c>
      <c r="C2696" t="str">
        <f>VLOOKUP(E2696,foul_type,2,FALSE)&amp;" , &lt;team&gt;'s "</f>
        <v xml:space="preserve"> Personal Foul , &lt;team&gt;'s </v>
      </c>
      <c r="D2696" t="s">
        <v>10940</v>
      </c>
      <c r="E2696" t="s">
        <v>10809</v>
      </c>
      <c r="F2696" t="s">
        <v>10916</v>
      </c>
      <c r="G2696" t="s">
        <v>10930</v>
      </c>
      <c r="H2696" t="str">
        <f t="shared" si="42"/>
        <v>&lt;player1&gt; Punching Foul. &lt;lname&gt;'s 3rd Personal Foul , &lt;team&gt;'s 17th Team Foul.</v>
      </c>
    </row>
    <row r="2697" spans="1:8" x14ac:dyDescent="0.25">
      <c r="A2697" t="s">
        <v>10154</v>
      </c>
      <c r="B2697" t="s">
        <v>10939</v>
      </c>
      <c r="C2697" t="str">
        <f>VLOOKUP(E2697,foul_type,2,FALSE)&amp;" , &lt;team&gt;'s "</f>
        <v xml:space="preserve"> Personal Foul , &lt;team&gt;'s </v>
      </c>
      <c r="D2697" t="s">
        <v>10940</v>
      </c>
      <c r="E2697" t="s">
        <v>10793</v>
      </c>
      <c r="F2697" t="s">
        <v>10917</v>
      </c>
      <c r="G2697" t="s">
        <v>10930</v>
      </c>
      <c r="H2697" t="str">
        <f t="shared" si="42"/>
        <v>&lt;player1&gt; Shooting Foul. &lt;lname&gt;'s 4th Personal Foul , &lt;team&gt;'s 17th Team Foul.</v>
      </c>
    </row>
    <row r="2698" spans="1:8" x14ac:dyDescent="0.25">
      <c r="A2698" t="s">
        <v>10154</v>
      </c>
      <c r="B2698" t="s">
        <v>10939</v>
      </c>
      <c r="C2698" t="str">
        <f>VLOOKUP(E2698,foul_type,2,FALSE)&amp;" , &lt;team&gt;'s "</f>
        <v xml:space="preserve"> Personal Foul , &lt;team&gt;'s </v>
      </c>
      <c r="D2698" t="s">
        <v>10940</v>
      </c>
      <c r="E2698" t="s">
        <v>10794</v>
      </c>
      <c r="F2698" t="s">
        <v>10917</v>
      </c>
      <c r="G2698" t="s">
        <v>10930</v>
      </c>
      <c r="H2698" t="str">
        <f t="shared" si="42"/>
        <v>&lt;player1&gt; Personal Foul. &lt;lname&gt;'s 4th Personal Foul , &lt;team&gt;'s 17th Team Foul.</v>
      </c>
    </row>
    <row r="2699" spans="1:8" x14ac:dyDescent="0.25">
      <c r="A2699" t="s">
        <v>10154</v>
      </c>
      <c r="B2699" t="s">
        <v>10939</v>
      </c>
      <c r="C2699" t="str">
        <f>VLOOKUP(E2699,foul_type,2,FALSE)&amp;" , &lt;team&gt;'s "</f>
        <v xml:space="preserve"> Personal Foul , &lt;team&gt;'s </v>
      </c>
      <c r="D2699" t="s">
        <v>10940</v>
      </c>
      <c r="E2699" t="s">
        <v>10795</v>
      </c>
      <c r="F2699" t="s">
        <v>10917</v>
      </c>
      <c r="G2699" t="s">
        <v>10930</v>
      </c>
      <c r="H2699" t="str">
        <f t="shared" si="42"/>
        <v>&lt;player1&gt; Offensive Foul. &lt;lname&gt;'s 4th Personal Foul , &lt;team&gt;'s 17th Team Foul.</v>
      </c>
    </row>
    <row r="2700" spans="1:8" x14ac:dyDescent="0.25">
      <c r="A2700" t="s">
        <v>10154</v>
      </c>
      <c r="B2700" t="s">
        <v>10939</v>
      </c>
      <c r="C2700" t="str">
        <f>VLOOKUP(E2700,foul_type,2,FALSE)&amp;" , &lt;team&gt;'s "</f>
        <v xml:space="preserve"> Personal Foul , &lt;team&gt;'s </v>
      </c>
      <c r="D2700" t="s">
        <v>10940</v>
      </c>
      <c r="E2700" t="s">
        <v>10796</v>
      </c>
      <c r="F2700" t="s">
        <v>10917</v>
      </c>
      <c r="G2700" t="s">
        <v>10930</v>
      </c>
      <c r="H2700" t="str">
        <f t="shared" si="42"/>
        <v>&lt;player1&gt; Illegal Defense Foul. &lt;lname&gt;'s 4th Personal Foul , &lt;team&gt;'s 17th Team Foul.</v>
      </c>
    </row>
    <row r="2701" spans="1:8" x14ac:dyDescent="0.25">
      <c r="A2701" t="s">
        <v>10154</v>
      </c>
      <c r="B2701" t="s">
        <v>10939</v>
      </c>
      <c r="C2701" t="str">
        <f>VLOOKUP(E2701,foul_type,2,FALSE)&amp;" , &lt;team&gt;'s "</f>
        <v xml:space="preserve"> Technical Foul , &lt;team&gt;'s </v>
      </c>
      <c r="D2701" t="s">
        <v>10940</v>
      </c>
      <c r="E2701" t="s">
        <v>10797</v>
      </c>
      <c r="F2701" t="s">
        <v>10917</v>
      </c>
      <c r="G2701" t="s">
        <v>10930</v>
      </c>
      <c r="H2701" t="str">
        <f t="shared" ref="H2701:H2764" si="43">+CONCATENATE(A2701,E2701,B2701,F2701,C2701,G2701,D2701)</f>
        <v>&lt;player1&gt; Technical Foul. &lt;lname&gt;'s 4th Technical Foul , &lt;team&gt;'s 17th Team Foul.</v>
      </c>
    </row>
    <row r="2702" spans="1:8" x14ac:dyDescent="0.25">
      <c r="A2702" t="s">
        <v>10154</v>
      </c>
      <c r="B2702" t="s">
        <v>10939</v>
      </c>
      <c r="C2702" t="str">
        <f>VLOOKUP(E2702,foul_type,2,FALSE)&amp;" , &lt;team&gt;'s "</f>
        <v xml:space="preserve"> Personal Foul , &lt;team&gt;'s </v>
      </c>
      <c r="D2702" t="s">
        <v>10940</v>
      </c>
      <c r="E2702" t="s">
        <v>10798</v>
      </c>
      <c r="F2702" t="s">
        <v>10917</v>
      </c>
      <c r="G2702" t="s">
        <v>10930</v>
      </c>
      <c r="H2702" t="str">
        <f t="shared" si="43"/>
        <v>&lt;player1&gt; Loose Ball Foul. &lt;lname&gt;'s 4th Personal Foul , &lt;team&gt;'s 17th Team Foul.</v>
      </c>
    </row>
    <row r="2703" spans="1:8" x14ac:dyDescent="0.25">
      <c r="A2703" t="s">
        <v>10154</v>
      </c>
      <c r="B2703" t="s">
        <v>10939</v>
      </c>
      <c r="C2703" t="str">
        <f>VLOOKUP(E2703,foul_type,2,FALSE)&amp;" , &lt;team&gt;'s "</f>
        <v xml:space="preserve"> Flagrant Foul , &lt;team&gt;'s </v>
      </c>
      <c r="D2703" t="s">
        <v>10940</v>
      </c>
      <c r="E2703" t="s">
        <v>10799</v>
      </c>
      <c r="F2703" t="s">
        <v>10917</v>
      </c>
      <c r="G2703" t="s">
        <v>10930</v>
      </c>
      <c r="H2703" t="str">
        <f t="shared" si="43"/>
        <v>&lt;player1&gt; Flagrant Foul Type 2. &lt;lname&gt;'s 4th Flagrant Foul , &lt;team&gt;'s 17th Team Foul.</v>
      </c>
    </row>
    <row r="2704" spans="1:8" x14ac:dyDescent="0.25">
      <c r="A2704" t="s">
        <v>10154</v>
      </c>
      <c r="B2704" t="s">
        <v>10939</v>
      </c>
      <c r="C2704" t="str">
        <f>VLOOKUP(E2704,foul_type,2,FALSE)&amp;" , &lt;team&gt;'s "</f>
        <v xml:space="preserve"> Personal Foul , &lt;team&gt;'s </v>
      </c>
      <c r="D2704" t="s">
        <v>10940</v>
      </c>
      <c r="E2704" t="s">
        <v>10800</v>
      </c>
      <c r="F2704" t="s">
        <v>10917</v>
      </c>
      <c r="G2704" t="s">
        <v>10930</v>
      </c>
      <c r="H2704" t="str">
        <f t="shared" si="43"/>
        <v>&lt;player1&gt; Away From Ball Foul. &lt;lname&gt;'s 4th Personal Foul , &lt;team&gt;'s 17th Team Foul.</v>
      </c>
    </row>
    <row r="2705" spans="1:8" x14ac:dyDescent="0.25">
      <c r="A2705" t="s">
        <v>10154</v>
      </c>
      <c r="B2705" t="s">
        <v>10939</v>
      </c>
      <c r="C2705" t="str">
        <f>VLOOKUP(E2705,foul_type,2,FALSE)&amp;" , &lt;team&gt;'s "</f>
        <v xml:space="preserve"> Personal Foul , &lt;team&gt;'s </v>
      </c>
      <c r="D2705" t="s">
        <v>10940</v>
      </c>
      <c r="E2705" t="s">
        <v>10801</v>
      </c>
      <c r="F2705" t="s">
        <v>10917</v>
      </c>
      <c r="G2705" t="s">
        <v>10930</v>
      </c>
      <c r="H2705" t="str">
        <f t="shared" si="43"/>
        <v>&lt;player1&gt; Hanging on Rim Foul. &lt;lname&gt;'s 4th Personal Foul , &lt;team&gt;'s 17th Team Foul.</v>
      </c>
    </row>
    <row r="2706" spans="1:8" x14ac:dyDescent="0.25">
      <c r="A2706" t="s">
        <v>10154</v>
      </c>
      <c r="B2706" t="s">
        <v>10939</v>
      </c>
      <c r="C2706" t="str">
        <f>VLOOKUP(E2706,foul_type,2,FALSE)&amp;" , &lt;team&gt;'s "</f>
        <v xml:space="preserve"> Personal Foul , &lt;team&gt;'s </v>
      </c>
      <c r="D2706" t="s">
        <v>10940</v>
      </c>
      <c r="E2706" t="s">
        <v>10802</v>
      </c>
      <c r="F2706" t="s">
        <v>10917</v>
      </c>
      <c r="G2706" t="s">
        <v>10930</v>
      </c>
      <c r="H2706" t="str">
        <f t="shared" si="43"/>
        <v>&lt;player1&gt; Elbow Foul. &lt;lname&gt;'s 4th Personal Foul , &lt;team&gt;'s 17th Team Foul.</v>
      </c>
    </row>
    <row r="2707" spans="1:8" x14ac:dyDescent="0.25">
      <c r="A2707" t="s">
        <v>10154</v>
      </c>
      <c r="B2707" t="s">
        <v>10939</v>
      </c>
      <c r="C2707" t="str">
        <f>VLOOKUP(E2707,foul_type,2,FALSE)&amp;" , &lt;team&gt;'s "</f>
        <v xml:space="preserve"> Flagrant Foul , &lt;team&gt;'s </v>
      </c>
      <c r="D2707" t="s">
        <v>10940</v>
      </c>
      <c r="E2707" t="s">
        <v>10803</v>
      </c>
      <c r="F2707" t="s">
        <v>10917</v>
      </c>
      <c r="G2707" t="s">
        <v>10930</v>
      </c>
      <c r="H2707" t="str">
        <f t="shared" si="43"/>
        <v>&lt;player1&gt; Flagrant Foul Type 1. &lt;lname&gt;'s 4th Flagrant Foul , &lt;team&gt;'s 17th Team Foul.</v>
      </c>
    </row>
    <row r="2708" spans="1:8" x14ac:dyDescent="0.25">
      <c r="A2708" t="s">
        <v>10154</v>
      </c>
      <c r="B2708" t="s">
        <v>10939</v>
      </c>
      <c r="C2708" t="str">
        <f>VLOOKUP(E2708,foul_type,2,FALSE)&amp;" , &lt;team&gt;'s "</f>
        <v xml:space="preserve"> Personal Foul , &lt;team&gt;'s </v>
      </c>
      <c r="D2708" t="s">
        <v>10940</v>
      </c>
      <c r="E2708" t="s">
        <v>10804</v>
      </c>
      <c r="F2708" t="s">
        <v>10917</v>
      </c>
      <c r="G2708" t="s">
        <v>10930</v>
      </c>
      <c r="H2708" t="str">
        <f t="shared" si="43"/>
        <v>&lt;player1&gt; Clear Path Foul. &lt;lname&gt;'s 4th Personal Foul , &lt;team&gt;'s 17th Team Foul.</v>
      </c>
    </row>
    <row r="2709" spans="1:8" x14ac:dyDescent="0.25">
      <c r="A2709" t="s">
        <v>10154</v>
      </c>
      <c r="B2709" t="s">
        <v>10939</v>
      </c>
      <c r="C2709" t="str">
        <f>VLOOKUP(E2709,foul_type,2,FALSE)&amp;" , &lt;team&gt;'s "</f>
        <v xml:space="preserve"> Personal Foul , &lt;team&gt;'s </v>
      </c>
      <c r="D2709" t="s">
        <v>10940</v>
      </c>
      <c r="E2709" t="s">
        <v>10805</v>
      </c>
      <c r="F2709" t="s">
        <v>10917</v>
      </c>
      <c r="G2709" t="s">
        <v>10930</v>
      </c>
      <c r="H2709" t="str">
        <f t="shared" si="43"/>
        <v>&lt;player1&gt; Inbound Foul. &lt;lname&gt;'s 4th Personal Foul , &lt;team&gt;'s 17th Team Foul.</v>
      </c>
    </row>
    <row r="2710" spans="1:8" x14ac:dyDescent="0.25">
      <c r="A2710" t="s">
        <v>10154</v>
      </c>
      <c r="B2710" t="s">
        <v>10939</v>
      </c>
      <c r="C2710" t="str">
        <f>VLOOKUP(E2710,foul_type,2,FALSE)&amp;" , &lt;team&gt;'s "</f>
        <v xml:space="preserve"> Personal Foul , &lt;team&gt;'s </v>
      </c>
      <c r="D2710" t="s">
        <v>10940</v>
      </c>
      <c r="E2710" t="s">
        <v>10806</v>
      </c>
      <c r="F2710" t="s">
        <v>10917</v>
      </c>
      <c r="G2710" t="s">
        <v>10930</v>
      </c>
      <c r="H2710" t="str">
        <f t="shared" si="43"/>
        <v>&lt;player1&gt; Foul. &lt;lname&gt;'s 4th Personal Foul , &lt;team&gt;'s 17th Team Foul.</v>
      </c>
    </row>
    <row r="2711" spans="1:8" x14ac:dyDescent="0.25">
      <c r="A2711" t="s">
        <v>10154</v>
      </c>
      <c r="B2711" t="s">
        <v>10939</v>
      </c>
      <c r="C2711" t="str">
        <f>VLOOKUP(E2711,foul_type,2,FALSE)&amp;" , &lt;team&gt;'s "</f>
        <v xml:space="preserve"> Personal Foul , &lt;team&gt;'s </v>
      </c>
      <c r="D2711" t="s">
        <v>10940</v>
      </c>
      <c r="E2711" t="s">
        <v>10809</v>
      </c>
      <c r="F2711" t="s">
        <v>10917</v>
      </c>
      <c r="G2711" t="s">
        <v>10930</v>
      </c>
      <c r="H2711" t="str">
        <f t="shared" si="43"/>
        <v>&lt;player1&gt; Punching Foul. &lt;lname&gt;'s 4th Personal Foul , &lt;team&gt;'s 17th Team Foul.</v>
      </c>
    </row>
    <row r="2712" spans="1:8" x14ac:dyDescent="0.25">
      <c r="A2712" t="s">
        <v>10154</v>
      </c>
      <c r="B2712" t="s">
        <v>10939</v>
      </c>
      <c r="C2712" t="str">
        <f>VLOOKUP(E2712,foul_type,2,FALSE)&amp;" , &lt;team&gt;'s "</f>
        <v xml:space="preserve"> Personal Foul , &lt;team&gt;'s </v>
      </c>
      <c r="D2712" t="s">
        <v>10940</v>
      </c>
      <c r="E2712" t="s">
        <v>10793</v>
      </c>
      <c r="F2712" t="s">
        <v>10918</v>
      </c>
      <c r="G2712" t="s">
        <v>10930</v>
      </c>
      <c r="H2712" t="str">
        <f t="shared" si="43"/>
        <v>&lt;player1&gt; Shooting Foul. &lt;lname&gt;'s 5th Personal Foul , &lt;team&gt;'s 17th Team Foul.</v>
      </c>
    </row>
    <row r="2713" spans="1:8" x14ac:dyDescent="0.25">
      <c r="A2713" t="s">
        <v>10154</v>
      </c>
      <c r="B2713" t="s">
        <v>10939</v>
      </c>
      <c r="C2713" t="str">
        <f>VLOOKUP(E2713,foul_type,2,FALSE)&amp;" , &lt;team&gt;'s "</f>
        <v xml:space="preserve"> Personal Foul , &lt;team&gt;'s </v>
      </c>
      <c r="D2713" t="s">
        <v>10940</v>
      </c>
      <c r="E2713" t="s">
        <v>10794</v>
      </c>
      <c r="F2713" t="s">
        <v>10918</v>
      </c>
      <c r="G2713" t="s">
        <v>10930</v>
      </c>
      <c r="H2713" t="str">
        <f t="shared" si="43"/>
        <v>&lt;player1&gt; Personal Foul. &lt;lname&gt;'s 5th Personal Foul , &lt;team&gt;'s 17th Team Foul.</v>
      </c>
    </row>
    <row r="2714" spans="1:8" x14ac:dyDescent="0.25">
      <c r="A2714" t="s">
        <v>10154</v>
      </c>
      <c r="B2714" t="s">
        <v>10939</v>
      </c>
      <c r="C2714" t="str">
        <f>VLOOKUP(E2714,foul_type,2,FALSE)&amp;" , &lt;team&gt;'s "</f>
        <v xml:space="preserve"> Personal Foul , &lt;team&gt;'s </v>
      </c>
      <c r="D2714" t="s">
        <v>10940</v>
      </c>
      <c r="E2714" t="s">
        <v>10795</v>
      </c>
      <c r="F2714" t="s">
        <v>10918</v>
      </c>
      <c r="G2714" t="s">
        <v>10930</v>
      </c>
      <c r="H2714" t="str">
        <f t="shared" si="43"/>
        <v>&lt;player1&gt; Offensive Foul. &lt;lname&gt;'s 5th Personal Foul , &lt;team&gt;'s 17th Team Foul.</v>
      </c>
    </row>
    <row r="2715" spans="1:8" x14ac:dyDescent="0.25">
      <c r="A2715" t="s">
        <v>10154</v>
      </c>
      <c r="B2715" t="s">
        <v>10939</v>
      </c>
      <c r="C2715" t="str">
        <f>VLOOKUP(E2715,foul_type,2,FALSE)&amp;" , &lt;team&gt;'s "</f>
        <v xml:space="preserve"> Personal Foul , &lt;team&gt;'s </v>
      </c>
      <c r="D2715" t="s">
        <v>10940</v>
      </c>
      <c r="E2715" t="s">
        <v>10796</v>
      </c>
      <c r="F2715" t="s">
        <v>10918</v>
      </c>
      <c r="G2715" t="s">
        <v>10930</v>
      </c>
      <c r="H2715" t="str">
        <f t="shared" si="43"/>
        <v>&lt;player1&gt; Illegal Defense Foul. &lt;lname&gt;'s 5th Personal Foul , &lt;team&gt;'s 17th Team Foul.</v>
      </c>
    </row>
    <row r="2716" spans="1:8" x14ac:dyDescent="0.25">
      <c r="A2716" t="s">
        <v>10154</v>
      </c>
      <c r="B2716" t="s">
        <v>10939</v>
      </c>
      <c r="C2716" t="str">
        <f>VLOOKUP(E2716,foul_type,2,FALSE)&amp;" , &lt;team&gt;'s "</f>
        <v xml:space="preserve"> Technical Foul , &lt;team&gt;'s </v>
      </c>
      <c r="D2716" t="s">
        <v>10940</v>
      </c>
      <c r="E2716" t="s">
        <v>10797</v>
      </c>
      <c r="F2716" t="s">
        <v>10918</v>
      </c>
      <c r="G2716" t="s">
        <v>10930</v>
      </c>
      <c r="H2716" t="str">
        <f t="shared" si="43"/>
        <v>&lt;player1&gt; Technical Foul. &lt;lname&gt;'s 5th Technical Foul , &lt;team&gt;'s 17th Team Foul.</v>
      </c>
    </row>
    <row r="2717" spans="1:8" x14ac:dyDescent="0.25">
      <c r="A2717" t="s">
        <v>10154</v>
      </c>
      <c r="B2717" t="s">
        <v>10939</v>
      </c>
      <c r="C2717" t="str">
        <f>VLOOKUP(E2717,foul_type,2,FALSE)&amp;" , &lt;team&gt;'s "</f>
        <v xml:space="preserve"> Personal Foul , &lt;team&gt;'s </v>
      </c>
      <c r="D2717" t="s">
        <v>10940</v>
      </c>
      <c r="E2717" t="s">
        <v>10798</v>
      </c>
      <c r="F2717" t="s">
        <v>10918</v>
      </c>
      <c r="G2717" t="s">
        <v>10930</v>
      </c>
      <c r="H2717" t="str">
        <f t="shared" si="43"/>
        <v>&lt;player1&gt; Loose Ball Foul. &lt;lname&gt;'s 5th Personal Foul , &lt;team&gt;'s 17th Team Foul.</v>
      </c>
    </row>
    <row r="2718" spans="1:8" x14ac:dyDescent="0.25">
      <c r="A2718" t="s">
        <v>10154</v>
      </c>
      <c r="B2718" t="s">
        <v>10939</v>
      </c>
      <c r="C2718" t="str">
        <f>VLOOKUP(E2718,foul_type,2,FALSE)&amp;" , &lt;team&gt;'s "</f>
        <v xml:space="preserve"> Flagrant Foul , &lt;team&gt;'s </v>
      </c>
      <c r="D2718" t="s">
        <v>10940</v>
      </c>
      <c r="E2718" t="s">
        <v>10799</v>
      </c>
      <c r="F2718" t="s">
        <v>10918</v>
      </c>
      <c r="G2718" t="s">
        <v>10930</v>
      </c>
      <c r="H2718" t="str">
        <f t="shared" si="43"/>
        <v>&lt;player1&gt; Flagrant Foul Type 2. &lt;lname&gt;'s 5th Flagrant Foul , &lt;team&gt;'s 17th Team Foul.</v>
      </c>
    </row>
    <row r="2719" spans="1:8" x14ac:dyDescent="0.25">
      <c r="A2719" t="s">
        <v>10154</v>
      </c>
      <c r="B2719" t="s">
        <v>10939</v>
      </c>
      <c r="C2719" t="str">
        <f>VLOOKUP(E2719,foul_type,2,FALSE)&amp;" , &lt;team&gt;'s "</f>
        <v xml:space="preserve"> Personal Foul , &lt;team&gt;'s </v>
      </c>
      <c r="D2719" t="s">
        <v>10940</v>
      </c>
      <c r="E2719" t="s">
        <v>10800</v>
      </c>
      <c r="F2719" t="s">
        <v>10918</v>
      </c>
      <c r="G2719" t="s">
        <v>10930</v>
      </c>
      <c r="H2719" t="str">
        <f t="shared" si="43"/>
        <v>&lt;player1&gt; Away From Ball Foul. &lt;lname&gt;'s 5th Personal Foul , &lt;team&gt;'s 17th Team Foul.</v>
      </c>
    </row>
    <row r="2720" spans="1:8" x14ac:dyDescent="0.25">
      <c r="A2720" t="s">
        <v>10154</v>
      </c>
      <c r="B2720" t="s">
        <v>10939</v>
      </c>
      <c r="C2720" t="str">
        <f>VLOOKUP(E2720,foul_type,2,FALSE)&amp;" , &lt;team&gt;'s "</f>
        <v xml:space="preserve"> Personal Foul , &lt;team&gt;'s </v>
      </c>
      <c r="D2720" t="s">
        <v>10940</v>
      </c>
      <c r="E2720" t="s">
        <v>10801</v>
      </c>
      <c r="F2720" t="s">
        <v>10918</v>
      </c>
      <c r="G2720" t="s">
        <v>10930</v>
      </c>
      <c r="H2720" t="str">
        <f t="shared" si="43"/>
        <v>&lt;player1&gt; Hanging on Rim Foul. &lt;lname&gt;'s 5th Personal Foul , &lt;team&gt;'s 17th Team Foul.</v>
      </c>
    </row>
    <row r="2721" spans="1:8" x14ac:dyDescent="0.25">
      <c r="A2721" t="s">
        <v>10154</v>
      </c>
      <c r="B2721" t="s">
        <v>10939</v>
      </c>
      <c r="C2721" t="str">
        <f>VLOOKUP(E2721,foul_type,2,FALSE)&amp;" , &lt;team&gt;'s "</f>
        <v xml:space="preserve"> Personal Foul , &lt;team&gt;'s </v>
      </c>
      <c r="D2721" t="s">
        <v>10940</v>
      </c>
      <c r="E2721" t="s">
        <v>10802</v>
      </c>
      <c r="F2721" t="s">
        <v>10918</v>
      </c>
      <c r="G2721" t="s">
        <v>10930</v>
      </c>
      <c r="H2721" t="str">
        <f t="shared" si="43"/>
        <v>&lt;player1&gt; Elbow Foul. &lt;lname&gt;'s 5th Personal Foul , &lt;team&gt;'s 17th Team Foul.</v>
      </c>
    </row>
    <row r="2722" spans="1:8" x14ac:dyDescent="0.25">
      <c r="A2722" t="s">
        <v>10154</v>
      </c>
      <c r="B2722" t="s">
        <v>10939</v>
      </c>
      <c r="C2722" t="str">
        <f>VLOOKUP(E2722,foul_type,2,FALSE)&amp;" , &lt;team&gt;'s "</f>
        <v xml:space="preserve"> Flagrant Foul , &lt;team&gt;'s </v>
      </c>
      <c r="D2722" t="s">
        <v>10940</v>
      </c>
      <c r="E2722" t="s">
        <v>10803</v>
      </c>
      <c r="F2722" t="s">
        <v>10918</v>
      </c>
      <c r="G2722" t="s">
        <v>10930</v>
      </c>
      <c r="H2722" t="str">
        <f t="shared" si="43"/>
        <v>&lt;player1&gt; Flagrant Foul Type 1. &lt;lname&gt;'s 5th Flagrant Foul , &lt;team&gt;'s 17th Team Foul.</v>
      </c>
    </row>
    <row r="2723" spans="1:8" x14ac:dyDescent="0.25">
      <c r="A2723" t="s">
        <v>10154</v>
      </c>
      <c r="B2723" t="s">
        <v>10939</v>
      </c>
      <c r="C2723" t="str">
        <f>VLOOKUP(E2723,foul_type,2,FALSE)&amp;" , &lt;team&gt;'s "</f>
        <v xml:space="preserve"> Personal Foul , &lt;team&gt;'s </v>
      </c>
      <c r="D2723" t="s">
        <v>10940</v>
      </c>
      <c r="E2723" t="s">
        <v>10804</v>
      </c>
      <c r="F2723" t="s">
        <v>10918</v>
      </c>
      <c r="G2723" t="s">
        <v>10930</v>
      </c>
      <c r="H2723" t="str">
        <f t="shared" si="43"/>
        <v>&lt;player1&gt; Clear Path Foul. &lt;lname&gt;'s 5th Personal Foul , &lt;team&gt;'s 17th Team Foul.</v>
      </c>
    </row>
    <row r="2724" spans="1:8" x14ac:dyDescent="0.25">
      <c r="A2724" t="s">
        <v>10154</v>
      </c>
      <c r="B2724" t="s">
        <v>10939</v>
      </c>
      <c r="C2724" t="str">
        <f>VLOOKUP(E2724,foul_type,2,FALSE)&amp;" , &lt;team&gt;'s "</f>
        <v xml:space="preserve"> Personal Foul , &lt;team&gt;'s </v>
      </c>
      <c r="D2724" t="s">
        <v>10940</v>
      </c>
      <c r="E2724" t="s">
        <v>10805</v>
      </c>
      <c r="F2724" t="s">
        <v>10918</v>
      </c>
      <c r="G2724" t="s">
        <v>10930</v>
      </c>
      <c r="H2724" t="str">
        <f t="shared" si="43"/>
        <v>&lt;player1&gt; Inbound Foul. &lt;lname&gt;'s 5th Personal Foul , &lt;team&gt;'s 17th Team Foul.</v>
      </c>
    </row>
    <row r="2725" spans="1:8" x14ac:dyDescent="0.25">
      <c r="A2725" t="s">
        <v>10154</v>
      </c>
      <c r="B2725" t="s">
        <v>10939</v>
      </c>
      <c r="C2725" t="str">
        <f>VLOOKUP(E2725,foul_type,2,FALSE)&amp;" , &lt;team&gt;'s "</f>
        <v xml:space="preserve"> Personal Foul , &lt;team&gt;'s </v>
      </c>
      <c r="D2725" t="s">
        <v>10940</v>
      </c>
      <c r="E2725" t="s">
        <v>10806</v>
      </c>
      <c r="F2725" t="s">
        <v>10918</v>
      </c>
      <c r="G2725" t="s">
        <v>10930</v>
      </c>
      <c r="H2725" t="str">
        <f t="shared" si="43"/>
        <v>&lt;player1&gt; Foul. &lt;lname&gt;'s 5th Personal Foul , &lt;team&gt;'s 17th Team Foul.</v>
      </c>
    </row>
    <row r="2726" spans="1:8" x14ac:dyDescent="0.25">
      <c r="A2726" t="s">
        <v>10154</v>
      </c>
      <c r="B2726" t="s">
        <v>10939</v>
      </c>
      <c r="C2726" t="str">
        <f>VLOOKUP(E2726,foul_type,2,FALSE)&amp;" , &lt;team&gt;'s "</f>
        <v xml:space="preserve"> Personal Foul , &lt;team&gt;'s </v>
      </c>
      <c r="D2726" t="s">
        <v>10940</v>
      </c>
      <c r="E2726" t="s">
        <v>10809</v>
      </c>
      <c r="F2726" t="s">
        <v>10918</v>
      </c>
      <c r="G2726" t="s">
        <v>10930</v>
      </c>
      <c r="H2726" t="str">
        <f t="shared" si="43"/>
        <v>&lt;player1&gt; Punching Foul. &lt;lname&gt;'s 5th Personal Foul , &lt;team&gt;'s 17th Team Foul.</v>
      </c>
    </row>
    <row r="2727" spans="1:8" x14ac:dyDescent="0.25">
      <c r="A2727" t="s">
        <v>10154</v>
      </c>
      <c r="B2727" t="s">
        <v>10939</v>
      </c>
      <c r="C2727" t="str">
        <f>VLOOKUP(E2727,foul_type,2,FALSE)&amp;" , &lt;team&gt;'s "</f>
        <v xml:space="preserve"> Personal Foul , &lt;team&gt;'s </v>
      </c>
      <c r="D2727" t="s">
        <v>10940</v>
      </c>
      <c r="E2727" t="s">
        <v>10793</v>
      </c>
      <c r="F2727" t="s">
        <v>10919</v>
      </c>
      <c r="G2727" t="s">
        <v>10930</v>
      </c>
      <c r="H2727" t="str">
        <f t="shared" si="43"/>
        <v>&lt;player1&gt; Shooting Foul. &lt;lname&gt;'s 6th Personal Foul , &lt;team&gt;'s 17th Team Foul.</v>
      </c>
    </row>
    <row r="2728" spans="1:8" x14ac:dyDescent="0.25">
      <c r="A2728" t="s">
        <v>10154</v>
      </c>
      <c r="B2728" t="s">
        <v>10939</v>
      </c>
      <c r="C2728" t="str">
        <f>VLOOKUP(E2728,foul_type,2,FALSE)&amp;" , &lt;team&gt;'s "</f>
        <v xml:space="preserve"> Personal Foul , &lt;team&gt;'s </v>
      </c>
      <c r="D2728" t="s">
        <v>10940</v>
      </c>
      <c r="E2728" t="s">
        <v>10794</v>
      </c>
      <c r="F2728" t="s">
        <v>10919</v>
      </c>
      <c r="G2728" t="s">
        <v>10930</v>
      </c>
      <c r="H2728" t="str">
        <f t="shared" si="43"/>
        <v>&lt;player1&gt; Personal Foul. &lt;lname&gt;'s 6th Personal Foul , &lt;team&gt;'s 17th Team Foul.</v>
      </c>
    </row>
    <row r="2729" spans="1:8" x14ac:dyDescent="0.25">
      <c r="A2729" t="s">
        <v>10154</v>
      </c>
      <c r="B2729" t="s">
        <v>10939</v>
      </c>
      <c r="C2729" t="str">
        <f>VLOOKUP(E2729,foul_type,2,FALSE)&amp;" , &lt;team&gt;'s "</f>
        <v xml:space="preserve"> Personal Foul , &lt;team&gt;'s </v>
      </c>
      <c r="D2729" t="s">
        <v>10940</v>
      </c>
      <c r="E2729" t="s">
        <v>10795</v>
      </c>
      <c r="F2729" t="s">
        <v>10919</v>
      </c>
      <c r="G2729" t="s">
        <v>10930</v>
      </c>
      <c r="H2729" t="str">
        <f t="shared" si="43"/>
        <v>&lt;player1&gt; Offensive Foul. &lt;lname&gt;'s 6th Personal Foul , &lt;team&gt;'s 17th Team Foul.</v>
      </c>
    </row>
    <row r="2730" spans="1:8" x14ac:dyDescent="0.25">
      <c r="A2730" t="s">
        <v>10154</v>
      </c>
      <c r="B2730" t="s">
        <v>10939</v>
      </c>
      <c r="C2730" t="str">
        <f>VLOOKUP(E2730,foul_type,2,FALSE)&amp;" , &lt;team&gt;'s "</f>
        <v xml:space="preserve"> Personal Foul , &lt;team&gt;'s </v>
      </c>
      <c r="D2730" t="s">
        <v>10940</v>
      </c>
      <c r="E2730" t="s">
        <v>10796</v>
      </c>
      <c r="F2730" t="s">
        <v>10919</v>
      </c>
      <c r="G2730" t="s">
        <v>10930</v>
      </c>
      <c r="H2730" t="str">
        <f t="shared" si="43"/>
        <v>&lt;player1&gt; Illegal Defense Foul. &lt;lname&gt;'s 6th Personal Foul , &lt;team&gt;'s 17th Team Foul.</v>
      </c>
    </row>
    <row r="2731" spans="1:8" x14ac:dyDescent="0.25">
      <c r="A2731" t="s">
        <v>10154</v>
      </c>
      <c r="B2731" t="s">
        <v>10939</v>
      </c>
      <c r="C2731" t="str">
        <f>VLOOKUP(E2731,foul_type,2,FALSE)&amp;" , &lt;team&gt;'s "</f>
        <v xml:space="preserve"> Technical Foul , &lt;team&gt;'s </v>
      </c>
      <c r="D2731" t="s">
        <v>10940</v>
      </c>
      <c r="E2731" t="s">
        <v>10797</v>
      </c>
      <c r="F2731" t="s">
        <v>10919</v>
      </c>
      <c r="G2731" t="s">
        <v>10930</v>
      </c>
      <c r="H2731" t="str">
        <f t="shared" si="43"/>
        <v>&lt;player1&gt; Technical Foul. &lt;lname&gt;'s 6th Technical Foul , &lt;team&gt;'s 17th Team Foul.</v>
      </c>
    </row>
    <row r="2732" spans="1:8" x14ac:dyDescent="0.25">
      <c r="A2732" t="s">
        <v>10154</v>
      </c>
      <c r="B2732" t="s">
        <v>10939</v>
      </c>
      <c r="C2732" t="str">
        <f>VLOOKUP(E2732,foul_type,2,FALSE)&amp;" , &lt;team&gt;'s "</f>
        <v xml:space="preserve"> Personal Foul , &lt;team&gt;'s </v>
      </c>
      <c r="D2732" t="s">
        <v>10940</v>
      </c>
      <c r="E2732" t="s">
        <v>10798</v>
      </c>
      <c r="F2732" t="s">
        <v>10919</v>
      </c>
      <c r="G2732" t="s">
        <v>10930</v>
      </c>
      <c r="H2732" t="str">
        <f t="shared" si="43"/>
        <v>&lt;player1&gt; Loose Ball Foul. &lt;lname&gt;'s 6th Personal Foul , &lt;team&gt;'s 17th Team Foul.</v>
      </c>
    </row>
    <row r="2733" spans="1:8" x14ac:dyDescent="0.25">
      <c r="A2733" t="s">
        <v>10154</v>
      </c>
      <c r="B2733" t="s">
        <v>10939</v>
      </c>
      <c r="C2733" t="str">
        <f>VLOOKUP(E2733,foul_type,2,FALSE)&amp;" , &lt;team&gt;'s "</f>
        <v xml:space="preserve"> Flagrant Foul , &lt;team&gt;'s </v>
      </c>
      <c r="D2733" t="s">
        <v>10940</v>
      </c>
      <c r="E2733" t="s">
        <v>10799</v>
      </c>
      <c r="F2733" t="s">
        <v>10919</v>
      </c>
      <c r="G2733" t="s">
        <v>10930</v>
      </c>
      <c r="H2733" t="str">
        <f t="shared" si="43"/>
        <v>&lt;player1&gt; Flagrant Foul Type 2. &lt;lname&gt;'s 6th Flagrant Foul , &lt;team&gt;'s 17th Team Foul.</v>
      </c>
    </row>
    <row r="2734" spans="1:8" x14ac:dyDescent="0.25">
      <c r="A2734" t="s">
        <v>10154</v>
      </c>
      <c r="B2734" t="s">
        <v>10939</v>
      </c>
      <c r="C2734" t="str">
        <f>VLOOKUP(E2734,foul_type,2,FALSE)&amp;" , &lt;team&gt;'s "</f>
        <v xml:space="preserve"> Personal Foul , &lt;team&gt;'s </v>
      </c>
      <c r="D2734" t="s">
        <v>10940</v>
      </c>
      <c r="E2734" t="s">
        <v>10800</v>
      </c>
      <c r="F2734" t="s">
        <v>10919</v>
      </c>
      <c r="G2734" t="s">
        <v>10930</v>
      </c>
      <c r="H2734" t="str">
        <f t="shared" si="43"/>
        <v>&lt;player1&gt; Away From Ball Foul. &lt;lname&gt;'s 6th Personal Foul , &lt;team&gt;'s 17th Team Foul.</v>
      </c>
    </row>
    <row r="2735" spans="1:8" x14ac:dyDescent="0.25">
      <c r="A2735" t="s">
        <v>10154</v>
      </c>
      <c r="B2735" t="s">
        <v>10939</v>
      </c>
      <c r="C2735" t="str">
        <f>VLOOKUP(E2735,foul_type,2,FALSE)&amp;" , &lt;team&gt;'s "</f>
        <v xml:space="preserve"> Personal Foul , &lt;team&gt;'s </v>
      </c>
      <c r="D2735" t="s">
        <v>10940</v>
      </c>
      <c r="E2735" t="s">
        <v>10801</v>
      </c>
      <c r="F2735" t="s">
        <v>10919</v>
      </c>
      <c r="G2735" t="s">
        <v>10930</v>
      </c>
      <c r="H2735" t="str">
        <f t="shared" si="43"/>
        <v>&lt;player1&gt; Hanging on Rim Foul. &lt;lname&gt;'s 6th Personal Foul , &lt;team&gt;'s 17th Team Foul.</v>
      </c>
    </row>
    <row r="2736" spans="1:8" x14ac:dyDescent="0.25">
      <c r="A2736" t="s">
        <v>10154</v>
      </c>
      <c r="B2736" t="s">
        <v>10939</v>
      </c>
      <c r="C2736" t="str">
        <f>VLOOKUP(E2736,foul_type,2,FALSE)&amp;" , &lt;team&gt;'s "</f>
        <v xml:space="preserve"> Personal Foul , &lt;team&gt;'s </v>
      </c>
      <c r="D2736" t="s">
        <v>10940</v>
      </c>
      <c r="E2736" t="s">
        <v>10802</v>
      </c>
      <c r="F2736" t="s">
        <v>10919</v>
      </c>
      <c r="G2736" t="s">
        <v>10930</v>
      </c>
      <c r="H2736" t="str">
        <f t="shared" si="43"/>
        <v>&lt;player1&gt; Elbow Foul. &lt;lname&gt;'s 6th Personal Foul , &lt;team&gt;'s 17th Team Foul.</v>
      </c>
    </row>
    <row r="2737" spans="1:8" x14ac:dyDescent="0.25">
      <c r="A2737" t="s">
        <v>10154</v>
      </c>
      <c r="B2737" t="s">
        <v>10939</v>
      </c>
      <c r="C2737" t="str">
        <f>VLOOKUP(E2737,foul_type,2,FALSE)&amp;" , &lt;team&gt;'s "</f>
        <v xml:space="preserve"> Flagrant Foul , &lt;team&gt;'s </v>
      </c>
      <c r="D2737" t="s">
        <v>10940</v>
      </c>
      <c r="E2737" t="s">
        <v>10803</v>
      </c>
      <c r="F2737" t="s">
        <v>10919</v>
      </c>
      <c r="G2737" t="s">
        <v>10930</v>
      </c>
      <c r="H2737" t="str">
        <f t="shared" si="43"/>
        <v>&lt;player1&gt; Flagrant Foul Type 1. &lt;lname&gt;'s 6th Flagrant Foul , &lt;team&gt;'s 17th Team Foul.</v>
      </c>
    </row>
    <row r="2738" spans="1:8" x14ac:dyDescent="0.25">
      <c r="A2738" t="s">
        <v>10154</v>
      </c>
      <c r="B2738" t="s">
        <v>10939</v>
      </c>
      <c r="C2738" t="str">
        <f>VLOOKUP(E2738,foul_type,2,FALSE)&amp;" , &lt;team&gt;'s "</f>
        <v xml:space="preserve"> Personal Foul , &lt;team&gt;'s </v>
      </c>
      <c r="D2738" t="s">
        <v>10940</v>
      </c>
      <c r="E2738" t="s">
        <v>10804</v>
      </c>
      <c r="F2738" t="s">
        <v>10919</v>
      </c>
      <c r="G2738" t="s">
        <v>10930</v>
      </c>
      <c r="H2738" t="str">
        <f t="shared" si="43"/>
        <v>&lt;player1&gt; Clear Path Foul. &lt;lname&gt;'s 6th Personal Foul , &lt;team&gt;'s 17th Team Foul.</v>
      </c>
    </row>
    <row r="2739" spans="1:8" x14ac:dyDescent="0.25">
      <c r="A2739" t="s">
        <v>10154</v>
      </c>
      <c r="B2739" t="s">
        <v>10939</v>
      </c>
      <c r="C2739" t="str">
        <f>VLOOKUP(E2739,foul_type,2,FALSE)&amp;" , &lt;team&gt;'s "</f>
        <v xml:space="preserve"> Personal Foul , &lt;team&gt;'s </v>
      </c>
      <c r="D2739" t="s">
        <v>10940</v>
      </c>
      <c r="E2739" t="s">
        <v>10805</v>
      </c>
      <c r="F2739" t="s">
        <v>10919</v>
      </c>
      <c r="G2739" t="s">
        <v>10930</v>
      </c>
      <c r="H2739" t="str">
        <f t="shared" si="43"/>
        <v>&lt;player1&gt; Inbound Foul. &lt;lname&gt;'s 6th Personal Foul , &lt;team&gt;'s 17th Team Foul.</v>
      </c>
    </row>
    <row r="2740" spans="1:8" x14ac:dyDescent="0.25">
      <c r="A2740" t="s">
        <v>10154</v>
      </c>
      <c r="B2740" t="s">
        <v>10939</v>
      </c>
      <c r="C2740" t="str">
        <f>VLOOKUP(E2740,foul_type,2,FALSE)&amp;" , &lt;team&gt;'s "</f>
        <v xml:space="preserve"> Personal Foul , &lt;team&gt;'s </v>
      </c>
      <c r="D2740" t="s">
        <v>10940</v>
      </c>
      <c r="E2740" t="s">
        <v>10806</v>
      </c>
      <c r="F2740" t="s">
        <v>10919</v>
      </c>
      <c r="G2740" t="s">
        <v>10930</v>
      </c>
      <c r="H2740" t="str">
        <f t="shared" si="43"/>
        <v>&lt;player1&gt; Foul. &lt;lname&gt;'s 6th Personal Foul , &lt;team&gt;'s 17th Team Foul.</v>
      </c>
    </row>
    <row r="2741" spans="1:8" x14ac:dyDescent="0.25">
      <c r="A2741" t="s">
        <v>10154</v>
      </c>
      <c r="B2741" t="s">
        <v>10939</v>
      </c>
      <c r="C2741" t="str">
        <f>VLOOKUP(E2741,foul_type,2,FALSE)&amp;" , &lt;team&gt;'s "</f>
        <v xml:space="preserve"> Personal Foul , &lt;team&gt;'s </v>
      </c>
      <c r="D2741" t="s">
        <v>10940</v>
      </c>
      <c r="E2741" t="s">
        <v>10809</v>
      </c>
      <c r="F2741" t="s">
        <v>10919</v>
      </c>
      <c r="G2741" t="s">
        <v>10930</v>
      </c>
      <c r="H2741" t="str">
        <f t="shared" si="43"/>
        <v>&lt;player1&gt; Punching Foul. &lt;lname&gt;'s 6th Personal Foul , &lt;team&gt;'s 17th Team Foul.</v>
      </c>
    </row>
    <row r="2742" spans="1:8" x14ac:dyDescent="0.25">
      <c r="A2742" t="s">
        <v>10154</v>
      </c>
      <c r="B2742" t="s">
        <v>10939</v>
      </c>
      <c r="C2742" t="str">
        <f>VLOOKUP(E2742,foul_type,2,FALSE)&amp;" , &lt;team&gt;'s "</f>
        <v xml:space="preserve"> Personal Foul , &lt;team&gt;'s </v>
      </c>
      <c r="D2742" t="s">
        <v>10940</v>
      </c>
      <c r="E2742" t="s">
        <v>10793</v>
      </c>
      <c r="F2742" t="s">
        <v>10920</v>
      </c>
      <c r="G2742" t="s">
        <v>10930</v>
      </c>
      <c r="H2742" t="str">
        <f t="shared" si="43"/>
        <v>&lt;player1&gt; Shooting Foul. &lt;lname&gt;'s 7th Personal Foul , &lt;team&gt;'s 17th Team Foul.</v>
      </c>
    </row>
    <row r="2743" spans="1:8" x14ac:dyDescent="0.25">
      <c r="A2743" t="s">
        <v>10154</v>
      </c>
      <c r="B2743" t="s">
        <v>10939</v>
      </c>
      <c r="C2743" t="str">
        <f>VLOOKUP(E2743,foul_type,2,FALSE)&amp;" , &lt;team&gt;'s "</f>
        <v xml:space="preserve"> Personal Foul , &lt;team&gt;'s </v>
      </c>
      <c r="D2743" t="s">
        <v>10940</v>
      </c>
      <c r="E2743" t="s">
        <v>10794</v>
      </c>
      <c r="F2743" t="s">
        <v>10920</v>
      </c>
      <c r="G2743" t="s">
        <v>10930</v>
      </c>
      <c r="H2743" t="str">
        <f t="shared" si="43"/>
        <v>&lt;player1&gt; Personal Foul. &lt;lname&gt;'s 7th Personal Foul , &lt;team&gt;'s 17th Team Foul.</v>
      </c>
    </row>
    <row r="2744" spans="1:8" x14ac:dyDescent="0.25">
      <c r="A2744" t="s">
        <v>10154</v>
      </c>
      <c r="B2744" t="s">
        <v>10939</v>
      </c>
      <c r="C2744" t="str">
        <f>VLOOKUP(E2744,foul_type,2,FALSE)&amp;" , &lt;team&gt;'s "</f>
        <v xml:space="preserve"> Personal Foul , &lt;team&gt;'s </v>
      </c>
      <c r="D2744" t="s">
        <v>10940</v>
      </c>
      <c r="E2744" t="s">
        <v>10795</v>
      </c>
      <c r="F2744" t="s">
        <v>10920</v>
      </c>
      <c r="G2744" t="s">
        <v>10930</v>
      </c>
      <c r="H2744" t="str">
        <f t="shared" si="43"/>
        <v>&lt;player1&gt; Offensive Foul. &lt;lname&gt;'s 7th Personal Foul , &lt;team&gt;'s 17th Team Foul.</v>
      </c>
    </row>
    <row r="2745" spans="1:8" x14ac:dyDescent="0.25">
      <c r="A2745" t="s">
        <v>10154</v>
      </c>
      <c r="B2745" t="s">
        <v>10939</v>
      </c>
      <c r="C2745" t="str">
        <f>VLOOKUP(E2745,foul_type,2,FALSE)&amp;" , &lt;team&gt;'s "</f>
        <v xml:space="preserve"> Personal Foul , &lt;team&gt;'s </v>
      </c>
      <c r="D2745" t="s">
        <v>10940</v>
      </c>
      <c r="E2745" t="s">
        <v>10796</v>
      </c>
      <c r="F2745" t="s">
        <v>10920</v>
      </c>
      <c r="G2745" t="s">
        <v>10930</v>
      </c>
      <c r="H2745" t="str">
        <f t="shared" si="43"/>
        <v>&lt;player1&gt; Illegal Defense Foul. &lt;lname&gt;'s 7th Personal Foul , &lt;team&gt;'s 17th Team Foul.</v>
      </c>
    </row>
    <row r="2746" spans="1:8" x14ac:dyDescent="0.25">
      <c r="A2746" t="s">
        <v>10154</v>
      </c>
      <c r="B2746" t="s">
        <v>10939</v>
      </c>
      <c r="C2746" t="str">
        <f>VLOOKUP(E2746,foul_type,2,FALSE)&amp;" , &lt;team&gt;'s "</f>
        <v xml:space="preserve"> Technical Foul , &lt;team&gt;'s </v>
      </c>
      <c r="D2746" t="s">
        <v>10940</v>
      </c>
      <c r="E2746" t="s">
        <v>10797</v>
      </c>
      <c r="F2746" t="s">
        <v>10920</v>
      </c>
      <c r="G2746" t="s">
        <v>10930</v>
      </c>
      <c r="H2746" t="str">
        <f t="shared" si="43"/>
        <v>&lt;player1&gt; Technical Foul. &lt;lname&gt;'s 7th Technical Foul , &lt;team&gt;'s 17th Team Foul.</v>
      </c>
    </row>
    <row r="2747" spans="1:8" x14ac:dyDescent="0.25">
      <c r="A2747" t="s">
        <v>10154</v>
      </c>
      <c r="B2747" t="s">
        <v>10939</v>
      </c>
      <c r="C2747" t="str">
        <f>VLOOKUP(E2747,foul_type,2,FALSE)&amp;" , &lt;team&gt;'s "</f>
        <v xml:space="preserve"> Personal Foul , &lt;team&gt;'s </v>
      </c>
      <c r="D2747" t="s">
        <v>10940</v>
      </c>
      <c r="E2747" t="s">
        <v>10798</v>
      </c>
      <c r="F2747" t="s">
        <v>10920</v>
      </c>
      <c r="G2747" t="s">
        <v>10930</v>
      </c>
      <c r="H2747" t="str">
        <f t="shared" si="43"/>
        <v>&lt;player1&gt; Loose Ball Foul. &lt;lname&gt;'s 7th Personal Foul , &lt;team&gt;'s 17th Team Foul.</v>
      </c>
    </row>
    <row r="2748" spans="1:8" x14ac:dyDescent="0.25">
      <c r="A2748" t="s">
        <v>10154</v>
      </c>
      <c r="B2748" t="s">
        <v>10939</v>
      </c>
      <c r="C2748" t="str">
        <f>VLOOKUP(E2748,foul_type,2,FALSE)&amp;" , &lt;team&gt;'s "</f>
        <v xml:space="preserve"> Flagrant Foul , &lt;team&gt;'s </v>
      </c>
      <c r="D2748" t="s">
        <v>10940</v>
      </c>
      <c r="E2748" t="s">
        <v>10799</v>
      </c>
      <c r="F2748" t="s">
        <v>10920</v>
      </c>
      <c r="G2748" t="s">
        <v>10930</v>
      </c>
      <c r="H2748" t="str">
        <f t="shared" si="43"/>
        <v>&lt;player1&gt; Flagrant Foul Type 2. &lt;lname&gt;'s 7th Flagrant Foul , &lt;team&gt;'s 17th Team Foul.</v>
      </c>
    </row>
    <row r="2749" spans="1:8" x14ac:dyDescent="0.25">
      <c r="A2749" t="s">
        <v>10154</v>
      </c>
      <c r="B2749" t="s">
        <v>10939</v>
      </c>
      <c r="C2749" t="str">
        <f>VLOOKUP(E2749,foul_type,2,FALSE)&amp;" , &lt;team&gt;'s "</f>
        <v xml:space="preserve"> Personal Foul , &lt;team&gt;'s </v>
      </c>
      <c r="D2749" t="s">
        <v>10940</v>
      </c>
      <c r="E2749" t="s">
        <v>10800</v>
      </c>
      <c r="F2749" t="s">
        <v>10920</v>
      </c>
      <c r="G2749" t="s">
        <v>10930</v>
      </c>
      <c r="H2749" t="str">
        <f t="shared" si="43"/>
        <v>&lt;player1&gt; Away From Ball Foul. &lt;lname&gt;'s 7th Personal Foul , &lt;team&gt;'s 17th Team Foul.</v>
      </c>
    </row>
    <row r="2750" spans="1:8" x14ac:dyDescent="0.25">
      <c r="A2750" t="s">
        <v>10154</v>
      </c>
      <c r="B2750" t="s">
        <v>10939</v>
      </c>
      <c r="C2750" t="str">
        <f>VLOOKUP(E2750,foul_type,2,FALSE)&amp;" , &lt;team&gt;'s "</f>
        <v xml:space="preserve"> Personal Foul , &lt;team&gt;'s </v>
      </c>
      <c r="D2750" t="s">
        <v>10940</v>
      </c>
      <c r="E2750" t="s">
        <v>10801</v>
      </c>
      <c r="F2750" t="s">
        <v>10920</v>
      </c>
      <c r="G2750" t="s">
        <v>10930</v>
      </c>
      <c r="H2750" t="str">
        <f t="shared" si="43"/>
        <v>&lt;player1&gt; Hanging on Rim Foul. &lt;lname&gt;'s 7th Personal Foul , &lt;team&gt;'s 17th Team Foul.</v>
      </c>
    </row>
    <row r="2751" spans="1:8" x14ac:dyDescent="0.25">
      <c r="A2751" t="s">
        <v>10154</v>
      </c>
      <c r="B2751" t="s">
        <v>10939</v>
      </c>
      <c r="C2751" t="str">
        <f>VLOOKUP(E2751,foul_type,2,FALSE)&amp;" , &lt;team&gt;'s "</f>
        <v xml:space="preserve"> Personal Foul , &lt;team&gt;'s </v>
      </c>
      <c r="D2751" t="s">
        <v>10940</v>
      </c>
      <c r="E2751" t="s">
        <v>10802</v>
      </c>
      <c r="F2751" t="s">
        <v>10920</v>
      </c>
      <c r="G2751" t="s">
        <v>10930</v>
      </c>
      <c r="H2751" t="str">
        <f t="shared" si="43"/>
        <v>&lt;player1&gt; Elbow Foul. &lt;lname&gt;'s 7th Personal Foul , &lt;team&gt;'s 17th Team Foul.</v>
      </c>
    </row>
    <row r="2752" spans="1:8" x14ac:dyDescent="0.25">
      <c r="A2752" t="s">
        <v>10154</v>
      </c>
      <c r="B2752" t="s">
        <v>10939</v>
      </c>
      <c r="C2752" t="str">
        <f>VLOOKUP(E2752,foul_type,2,FALSE)&amp;" , &lt;team&gt;'s "</f>
        <v xml:space="preserve"> Flagrant Foul , &lt;team&gt;'s </v>
      </c>
      <c r="D2752" t="s">
        <v>10940</v>
      </c>
      <c r="E2752" t="s">
        <v>10803</v>
      </c>
      <c r="F2752" t="s">
        <v>10920</v>
      </c>
      <c r="G2752" t="s">
        <v>10930</v>
      </c>
      <c r="H2752" t="str">
        <f t="shared" si="43"/>
        <v>&lt;player1&gt; Flagrant Foul Type 1. &lt;lname&gt;'s 7th Flagrant Foul , &lt;team&gt;'s 17th Team Foul.</v>
      </c>
    </row>
    <row r="2753" spans="1:8" x14ac:dyDescent="0.25">
      <c r="A2753" t="s">
        <v>10154</v>
      </c>
      <c r="B2753" t="s">
        <v>10939</v>
      </c>
      <c r="C2753" t="str">
        <f>VLOOKUP(E2753,foul_type,2,FALSE)&amp;" , &lt;team&gt;'s "</f>
        <v xml:space="preserve"> Personal Foul , &lt;team&gt;'s </v>
      </c>
      <c r="D2753" t="s">
        <v>10940</v>
      </c>
      <c r="E2753" t="s">
        <v>10804</v>
      </c>
      <c r="F2753" t="s">
        <v>10920</v>
      </c>
      <c r="G2753" t="s">
        <v>10930</v>
      </c>
      <c r="H2753" t="str">
        <f t="shared" si="43"/>
        <v>&lt;player1&gt; Clear Path Foul. &lt;lname&gt;'s 7th Personal Foul , &lt;team&gt;'s 17th Team Foul.</v>
      </c>
    </row>
    <row r="2754" spans="1:8" x14ac:dyDescent="0.25">
      <c r="A2754" t="s">
        <v>10154</v>
      </c>
      <c r="B2754" t="s">
        <v>10939</v>
      </c>
      <c r="C2754" t="str">
        <f>VLOOKUP(E2754,foul_type,2,FALSE)&amp;" , &lt;team&gt;'s "</f>
        <v xml:space="preserve"> Personal Foul , &lt;team&gt;'s </v>
      </c>
      <c r="D2754" t="s">
        <v>10940</v>
      </c>
      <c r="E2754" t="s">
        <v>10805</v>
      </c>
      <c r="F2754" t="s">
        <v>10920</v>
      </c>
      <c r="G2754" t="s">
        <v>10930</v>
      </c>
      <c r="H2754" t="str">
        <f t="shared" si="43"/>
        <v>&lt;player1&gt; Inbound Foul. &lt;lname&gt;'s 7th Personal Foul , &lt;team&gt;'s 17th Team Foul.</v>
      </c>
    </row>
    <row r="2755" spans="1:8" x14ac:dyDescent="0.25">
      <c r="A2755" t="s">
        <v>10154</v>
      </c>
      <c r="B2755" t="s">
        <v>10939</v>
      </c>
      <c r="C2755" t="str">
        <f>VLOOKUP(E2755,foul_type,2,FALSE)&amp;" , &lt;team&gt;'s "</f>
        <v xml:space="preserve"> Personal Foul , &lt;team&gt;'s </v>
      </c>
      <c r="D2755" t="s">
        <v>10940</v>
      </c>
      <c r="E2755" t="s">
        <v>10806</v>
      </c>
      <c r="F2755" t="s">
        <v>10920</v>
      </c>
      <c r="G2755" t="s">
        <v>10930</v>
      </c>
      <c r="H2755" t="str">
        <f t="shared" si="43"/>
        <v>&lt;player1&gt; Foul. &lt;lname&gt;'s 7th Personal Foul , &lt;team&gt;'s 17th Team Foul.</v>
      </c>
    </row>
    <row r="2756" spans="1:8" x14ac:dyDescent="0.25">
      <c r="A2756" t="s">
        <v>10154</v>
      </c>
      <c r="B2756" t="s">
        <v>10939</v>
      </c>
      <c r="C2756" t="str">
        <f>VLOOKUP(E2756,foul_type,2,FALSE)&amp;" , &lt;team&gt;'s "</f>
        <v xml:space="preserve"> Personal Foul , &lt;team&gt;'s </v>
      </c>
      <c r="D2756" t="s">
        <v>10940</v>
      </c>
      <c r="E2756" t="s">
        <v>10809</v>
      </c>
      <c r="F2756" t="s">
        <v>10920</v>
      </c>
      <c r="G2756" t="s">
        <v>10930</v>
      </c>
      <c r="H2756" t="str">
        <f t="shared" si="43"/>
        <v>&lt;player1&gt; Punching Foul. &lt;lname&gt;'s 7th Personal Foul , &lt;team&gt;'s 17th Team Foul.</v>
      </c>
    </row>
    <row r="2757" spans="1:8" x14ac:dyDescent="0.25">
      <c r="A2757" t="s">
        <v>10154</v>
      </c>
      <c r="B2757" t="s">
        <v>10939</v>
      </c>
      <c r="C2757" t="str">
        <f>VLOOKUP(E2757,foul_type,2,FALSE)&amp;" , &lt;team&gt;'s "</f>
        <v xml:space="preserve"> Personal Foul , &lt;team&gt;'s </v>
      </c>
      <c r="D2757" t="s">
        <v>10940</v>
      </c>
      <c r="E2757" t="s">
        <v>10793</v>
      </c>
      <c r="F2757" t="s">
        <v>10921</v>
      </c>
      <c r="G2757" t="s">
        <v>10930</v>
      </c>
      <c r="H2757" t="str">
        <f t="shared" si="43"/>
        <v>&lt;player1&gt; Shooting Foul. &lt;lname&gt;'s 8th Personal Foul , &lt;team&gt;'s 17th Team Foul.</v>
      </c>
    </row>
    <row r="2758" spans="1:8" x14ac:dyDescent="0.25">
      <c r="A2758" t="s">
        <v>10154</v>
      </c>
      <c r="B2758" t="s">
        <v>10939</v>
      </c>
      <c r="C2758" t="str">
        <f>VLOOKUP(E2758,foul_type,2,FALSE)&amp;" , &lt;team&gt;'s "</f>
        <v xml:space="preserve"> Personal Foul , &lt;team&gt;'s </v>
      </c>
      <c r="D2758" t="s">
        <v>10940</v>
      </c>
      <c r="E2758" t="s">
        <v>10794</v>
      </c>
      <c r="F2758" t="s">
        <v>10921</v>
      </c>
      <c r="G2758" t="s">
        <v>10930</v>
      </c>
      <c r="H2758" t="str">
        <f t="shared" si="43"/>
        <v>&lt;player1&gt; Personal Foul. &lt;lname&gt;'s 8th Personal Foul , &lt;team&gt;'s 17th Team Foul.</v>
      </c>
    </row>
    <row r="2759" spans="1:8" x14ac:dyDescent="0.25">
      <c r="A2759" t="s">
        <v>10154</v>
      </c>
      <c r="B2759" t="s">
        <v>10939</v>
      </c>
      <c r="C2759" t="str">
        <f>VLOOKUP(E2759,foul_type,2,FALSE)&amp;" , &lt;team&gt;'s "</f>
        <v xml:space="preserve"> Personal Foul , &lt;team&gt;'s </v>
      </c>
      <c r="D2759" t="s">
        <v>10940</v>
      </c>
      <c r="E2759" t="s">
        <v>10795</v>
      </c>
      <c r="F2759" t="s">
        <v>10921</v>
      </c>
      <c r="G2759" t="s">
        <v>10930</v>
      </c>
      <c r="H2759" t="str">
        <f t="shared" si="43"/>
        <v>&lt;player1&gt; Offensive Foul. &lt;lname&gt;'s 8th Personal Foul , &lt;team&gt;'s 17th Team Foul.</v>
      </c>
    </row>
    <row r="2760" spans="1:8" x14ac:dyDescent="0.25">
      <c r="A2760" t="s">
        <v>10154</v>
      </c>
      <c r="B2760" t="s">
        <v>10939</v>
      </c>
      <c r="C2760" t="str">
        <f>VLOOKUP(E2760,foul_type,2,FALSE)&amp;" , &lt;team&gt;'s "</f>
        <v xml:space="preserve"> Personal Foul , &lt;team&gt;'s </v>
      </c>
      <c r="D2760" t="s">
        <v>10940</v>
      </c>
      <c r="E2760" t="s">
        <v>10796</v>
      </c>
      <c r="F2760" t="s">
        <v>10921</v>
      </c>
      <c r="G2760" t="s">
        <v>10930</v>
      </c>
      <c r="H2760" t="str">
        <f t="shared" si="43"/>
        <v>&lt;player1&gt; Illegal Defense Foul. &lt;lname&gt;'s 8th Personal Foul , &lt;team&gt;'s 17th Team Foul.</v>
      </c>
    </row>
    <row r="2761" spans="1:8" x14ac:dyDescent="0.25">
      <c r="A2761" t="s">
        <v>10154</v>
      </c>
      <c r="B2761" t="s">
        <v>10939</v>
      </c>
      <c r="C2761" t="str">
        <f>VLOOKUP(E2761,foul_type,2,FALSE)&amp;" , &lt;team&gt;'s "</f>
        <v xml:space="preserve"> Technical Foul , &lt;team&gt;'s </v>
      </c>
      <c r="D2761" t="s">
        <v>10940</v>
      </c>
      <c r="E2761" t="s">
        <v>10797</v>
      </c>
      <c r="F2761" t="s">
        <v>10921</v>
      </c>
      <c r="G2761" t="s">
        <v>10930</v>
      </c>
      <c r="H2761" t="str">
        <f t="shared" si="43"/>
        <v>&lt;player1&gt; Technical Foul. &lt;lname&gt;'s 8th Technical Foul , &lt;team&gt;'s 17th Team Foul.</v>
      </c>
    </row>
    <row r="2762" spans="1:8" x14ac:dyDescent="0.25">
      <c r="A2762" t="s">
        <v>10154</v>
      </c>
      <c r="B2762" t="s">
        <v>10939</v>
      </c>
      <c r="C2762" t="str">
        <f>VLOOKUP(E2762,foul_type,2,FALSE)&amp;" , &lt;team&gt;'s "</f>
        <v xml:space="preserve"> Personal Foul , &lt;team&gt;'s </v>
      </c>
      <c r="D2762" t="s">
        <v>10940</v>
      </c>
      <c r="E2762" t="s">
        <v>10798</v>
      </c>
      <c r="F2762" t="s">
        <v>10921</v>
      </c>
      <c r="G2762" t="s">
        <v>10930</v>
      </c>
      <c r="H2762" t="str">
        <f t="shared" si="43"/>
        <v>&lt;player1&gt; Loose Ball Foul. &lt;lname&gt;'s 8th Personal Foul , &lt;team&gt;'s 17th Team Foul.</v>
      </c>
    </row>
    <row r="2763" spans="1:8" x14ac:dyDescent="0.25">
      <c r="A2763" t="s">
        <v>10154</v>
      </c>
      <c r="B2763" t="s">
        <v>10939</v>
      </c>
      <c r="C2763" t="str">
        <f>VLOOKUP(E2763,foul_type,2,FALSE)&amp;" , &lt;team&gt;'s "</f>
        <v xml:space="preserve"> Flagrant Foul , &lt;team&gt;'s </v>
      </c>
      <c r="D2763" t="s">
        <v>10940</v>
      </c>
      <c r="E2763" t="s">
        <v>10799</v>
      </c>
      <c r="F2763" t="s">
        <v>10921</v>
      </c>
      <c r="G2763" t="s">
        <v>10930</v>
      </c>
      <c r="H2763" t="str">
        <f t="shared" si="43"/>
        <v>&lt;player1&gt; Flagrant Foul Type 2. &lt;lname&gt;'s 8th Flagrant Foul , &lt;team&gt;'s 17th Team Foul.</v>
      </c>
    </row>
    <row r="2764" spans="1:8" x14ac:dyDescent="0.25">
      <c r="A2764" t="s">
        <v>10154</v>
      </c>
      <c r="B2764" t="s">
        <v>10939</v>
      </c>
      <c r="C2764" t="str">
        <f>VLOOKUP(E2764,foul_type,2,FALSE)&amp;" , &lt;team&gt;'s "</f>
        <v xml:space="preserve"> Personal Foul , &lt;team&gt;'s </v>
      </c>
      <c r="D2764" t="s">
        <v>10940</v>
      </c>
      <c r="E2764" t="s">
        <v>10800</v>
      </c>
      <c r="F2764" t="s">
        <v>10921</v>
      </c>
      <c r="G2764" t="s">
        <v>10930</v>
      </c>
      <c r="H2764" t="str">
        <f t="shared" si="43"/>
        <v>&lt;player1&gt; Away From Ball Foul. &lt;lname&gt;'s 8th Personal Foul , &lt;team&gt;'s 17th Team Foul.</v>
      </c>
    </row>
    <row r="2765" spans="1:8" x14ac:dyDescent="0.25">
      <c r="A2765" t="s">
        <v>10154</v>
      </c>
      <c r="B2765" t="s">
        <v>10939</v>
      </c>
      <c r="C2765" t="str">
        <f>VLOOKUP(E2765,foul_type,2,FALSE)&amp;" , &lt;team&gt;'s "</f>
        <v xml:space="preserve"> Personal Foul , &lt;team&gt;'s </v>
      </c>
      <c r="D2765" t="s">
        <v>10940</v>
      </c>
      <c r="E2765" t="s">
        <v>10801</v>
      </c>
      <c r="F2765" t="s">
        <v>10921</v>
      </c>
      <c r="G2765" t="s">
        <v>10930</v>
      </c>
      <c r="H2765" t="str">
        <f t="shared" ref="H2765:H2828" si="44">+CONCATENATE(A2765,E2765,B2765,F2765,C2765,G2765,D2765)</f>
        <v>&lt;player1&gt; Hanging on Rim Foul. &lt;lname&gt;'s 8th Personal Foul , &lt;team&gt;'s 17th Team Foul.</v>
      </c>
    </row>
    <row r="2766" spans="1:8" x14ac:dyDescent="0.25">
      <c r="A2766" t="s">
        <v>10154</v>
      </c>
      <c r="B2766" t="s">
        <v>10939</v>
      </c>
      <c r="C2766" t="str">
        <f>VLOOKUP(E2766,foul_type,2,FALSE)&amp;" , &lt;team&gt;'s "</f>
        <v xml:space="preserve"> Personal Foul , &lt;team&gt;'s </v>
      </c>
      <c r="D2766" t="s">
        <v>10940</v>
      </c>
      <c r="E2766" t="s">
        <v>10802</v>
      </c>
      <c r="F2766" t="s">
        <v>10921</v>
      </c>
      <c r="G2766" t="s">
        <v>10930</v>
      </c>
      <c r="H2766" t="str">
        <f t="shared" si="44"/>
        <v>&lt;player1&gt; Elbow Foul. &lt;lname&gt;'s 8th Personal Foul , &lt;team&gt;'s 17th Team Foul.</v>
      </c>
    </row>
    <row r="2767" spans="1:8" x14ac:dyDescent="0.25">
      <c r="A2767" t="s">
        <v>10154</v>
      </c>
      <c r="B2767" t="s">
        <v>10939</v>
      </c>
      <c r="C2767" t="str">
        <f>VLOOKUP(E2767,foul_type,2,FALSE)&amp;" , &lt;team&gt;'s "</f>
        <v xml:space="preserve"> Flagrant Foul , &lt;team&gt;'s </v>
      </c>
      <c r="D2767" t="s">
        <v>10940</v>
      </c>
      <c r="E2767" t="s">
        <v>10803</v>
      </c>
      <c r="F2767" t="s">
        <v>10921</v>
      </c>
      <c r="G2767" t="s">
        <v>10930</v>
      </c>
      <c r="H2767" t="str">
        <f t="shared" si="44"/>
        <v>&lt;player1&gt; Flagrant Foul Type 1. &lt;lname&gt;'s 8th Flagrant Foul , &lt;team&gt;'s 17th Team Foul.</v>
      </c>
    </row>
    <row r="2768" spans="1:8" x14ac:dyDescent="0.25">
      <c r="A2768" t="s">
        <v>10154</v>
      </c>
      <c r="B2768" t="s">
        <v>10939</v>
      </c>
      <c r="C2768" t="str">
        <f>VLOOKUP(E2768,foul_type,2,FALSE)&amp;" , &lt;team&gt;'s "</f>
        <v xml:space="preserve"> Personal Foul , &lt;team&gt;'s </v>
      </c>
      <c r="D2768" t="s">
        <v>10940</v>
      </c>
      <c r="E2768" t="s">
        <v>10804</v>
      </c>
      <c r="F2768" t="s">
        <v>10921</v>
      </c>
      <c r="G2768" t="s">
        <v>10930</v>
      </c>
      <c r="H2768" t="str">
        <f t="shared" si="44"/>
        <v>&lt;player1&gt; Clear Path Foul. &lt;lname&gt;'s 8th Personal Foul , &lt;team&gt;'s 17th Team Foul.</v>
      </c>
    </row>
    <row r="2769" spans="1:8" x14ac:dyDescent="0.25">
      <c r="A2769" t="s">
        <v>10154</v>
      </c>
      <c r="B2769" t="s">
        <v>10939</v>
      </c>
      <c r="C2769" t="str">
        <f>VLOOKUP(E2769,foul_type,2,FALSE)&amp;" , &lt;team&gt;'s "</f>
        <v xml:space="preserve"> Personal Foul , &lt;team&gt;'s </v>
      </c>
      <c r="D2769" t="s">
        <v>10940</v>
      </c>
      <c r="E2769" t="s">
        <v>10805</v>
      </c>
      <c r="F2769" t="s">
        <v>10921</v>
      </c>
      <c r="G2769" t="s">
        <v>10930</v>
      </c>
      <c r="H2769" t="str">
        <f t="shared" si="44"/>
        <v>&lt;player1&gt; Inbound Foul. &lt;lname&gt;'s 8th Personal Foul , &lt;team&gt;'s 17th Team Foul.</v>
      </c>
    </row>
    <row r="2770" spans="1:8" x14ac:dyDescent="0.25">
      <c r="A2770" t="s">
        <v>10154</v>
      </c>
      <c r="B2770" t="s">
        <v>10939</v>
      </c>
      <c r="C2770" t="str">
        <f>VLOOKUP(E2770,foul_type,2,FALSE)&amp;" , &lt;team&gt;'s "</f>
        <v xml:space="preserve"> Personal Foul , &lt;team&gt;'s </v>
      </c>
      <c r="D2770" t="s">
        <v>10940</v>
      </c>
      <c r="E2770" t="s">
        <v>10806</v>
      </c>
      <c r="F2770" t="s">
        <v>10921</v>
      </c>
      <c r="G2770" t="s">
        <v>10930</v>
      </c>
      <c r="H2770" t="str">
        <f t="shared" si="44"/>
        <v>&lt;player1&gt; Foul. &lt;lname&gt;'s 8th Personal Foul , &lt;team&gt;'s 17th Team Foul.</v>
      </c>
    </row>
    <row r="2771" spans="1:8" x14ac:dyDescent="0.25">
      <c r="A2771" t="s">
        <v>10154</v>
      </c>
      <c r="B2771" t="s">
        <v>10939</v>
      </c>
      <c r="C2771" t="str">
        <f>VLOOKUP(E2771,foul_type,2,FALSE)&amp;" , &lt;team&gt;'s "</f>
        <v xml:space="preserve"> Personal Foul , &lt;team&gt;'s </v>
      </c>
      <c r="D2771" t="s">
        <v>10940</v>
      </c>
      <c r="E2771" t="s">
        <v>10809</v>
      </c>
      <c r="F2771" t="s">
        <v>10921</v>
      </c>
      <c r="G2771" t="s">
        <v>10930</v>
      </c>
      <c r="H2771" t="str">
        <f t="shared" si="44"/>
        <v>&lt;player1&gt; Punching Foul. &lt;lname&gt;'s 8th Personal Foul , &lt;team&gt;'s 17th Team Foul.</v>
      </c>
    </row>
    <row r="2772" spans="1:8" x14ac:dyDescent="0.25">
      <c r="A2772" t="s">
        <v>10154</v>
      </c>
      <c r="B2772" t="s">
        <v>10939</v>
      </c>
      <c r="C2772" t="str">
        <f>VLOOKUP(E2772,foul_type,2,FALSE)&amp;" , &lt;team&gt;'s "</f>
        <v xml:space="preserve"> Personal Foul , &lt;team&gt;'s </v>
      </c>
      <c r="D2772" t="s">
        <v>10940</v>
      </c>
      <c r="E2772" t="s">
        <v>10793</v>
      </c>
      <c r="F2772" t="s">
        <v>10922</v>
      </c>
      <c r="G2772" t="s">
        <v>10930</v>
      </c>
      <c r="H2772" t="str">
        <f t="shared" si="44"/>
        <v>&lt;player1&gt; Shooting Foul. &lt;lname&gt;'s 9th Personal Foul , &lt;team&gt;'s 17th Team Foul.</v>
      </c>
    </row>
    <row r="2773" spans="1:8" x14ac:dyDescent="0.25">
      <c r="A2773" t="s">
        <v>10154</v>
      </c>
      <c r="B2773" t="s">
        <v>10939</v>
      </c>
      <c r="C2773" t="str">
        <f>VLOOKUP(E2773,foul_type,2,FALSE)&amp;" , &lt;team&gt;'s "</f>
        <v xml:space="preserve"> Personal Foul , &lt;team&gt;'s </v>
      </c>
      <c r="D2773" t="s">
        <v>10940</v>
      </c>
      <c r="E2773" t="s">
        <v>10794</v>
      </c>
      <c r="F2773" t="s">
        <v>10922</v>
      </c>
      <c r="G2773" t="s">
        <v>10930</v>
      </c>
      <c r="H2773" t="str">
        <f t="shared" si="44"/>
        <v>&lt;player1&gt; Personal Foul. &lt;lname&gt;'s 9th Personal Foul , &lt;team&gt;'s 17th Team Foul.</v>
      </c>
    </row>
    <row r="2774" spans="1:8" x14ac:dyDescent="0.25">
      <c r="A2774" t="s">
        <v>10154</v>
      </c>
      <c r="B2774" t="s">
        <v>10939</v>
      </c>
      <c r="C2774" t="str">
        <f>VLOOKUP(E2774,foul_type,2,FALSE)&amp;" , &lt;team&gt;'s "</f>
        <v xml:space="preserve"> Personal Foul , &lt;team&gt;'s </v>
      </c>
      <c r="D2774" t="s">
        <v>10940</v>
      </c>
      <c r="E2774" t="s">
        <v>10795</v>
      </c>
      <c r="F2774" t="s">
        <v>10922</v>
      </c>
      <c r="G2774" t="s">
        <v>10930</v>
      </c>
      <c r="H2774" t="str">
        <f t="shared" si="44"/>
        <v>&lt;player1&gt; Offensive Foul. &lt;lname&gt;'s 9th Personal Foul , &lt;team&gt;'s 17th Team Foul.</v>
      </c>
    </row>
    <row r="2775" spans="1:8" x14ac:dyDescent="0.25">
      <c r="A2775" t="s">
        <v>10154</v>
      </c>
      <c r="B2775" t="s">
        <v>10939</v>
      </c>
      <c r="C2775" t="str">
        <f>VLOOKUP(E2775,foul_type,2,FALSE)&amp;" , &lt;team&gt;'s "</f>
        <v xml:space="preserve"> Personal Foul , &lt;team&gt;'s </v>
      </c>
      <c r="D2775" t="s">
        <v>10940</v>
      </c>
      <c r="E2775" t="s">
        <v>10796</v>
      </c>
      <c r="F2775" t="s">
        <v>10922</v>
      </c>
      <c r="G2775" t="s">
        <v>10930</v>
      </c>
      <c r="H2775" t="str">
        <f t="shared" si="44"/>
        <v>&lt;player1&gt; Illegal Defense Foul. &lt;lname&gt;'s 9th Personal Foul , &lt;team&gt;'s 17th Team Foul.</v>
      </c>
    </row>
    <row r="2776" spans="1:8" x14ac:dyDescent="0.25">
      <c r="A2776" t="s">
        <v>10154</v>
      </c>
      <c r="B2776" t="s">
        <v>10939</v>
      </c>
      <c r="C2776" t="str">
        <f>VLOOKUP(E2776,foul_type,2,FALSE)&amp;" , &lt;team&gt;'s "</f>
        <v xml:space="preserve"> Technical Foul , &lt;team&gt;'s </v>
      </c>
      <c r="D2776" t="s">
        <v>10940</v>
      </c>
      <c r="E2776" t="s">
        <v>10797</v>
      </c>
      <c r="F2776" t="s">
        <v>10922</v>
      </c>
      <c r="G2776" t="s">
        <v>10930</v>
      </c>
      <c r="H2776" t="str">
        <f t="shared" si="44"/>
        <v>&lt;player1&gt; Technical Foul. &lt;lname&gt;'s 9th Technical Foul , &lt;team&gt;'s 17th Team Foul.</v>
      </c>
    </row>
    <row r="2777" spans="1:8" x14ac:dyDescent="0.25">
      <c r="A2777" t="s">
        <v>10154</v>
      </c>
      <c r="B2777" t="s">
        <v>10939</v>
      </c>
      <c r="C2777" t="str">
        <f>VLOOKUP(E2777,foul_type,2,FALSE)&amp;" , &lt;team&gt;'s "</f>
        <v xml:space="preserve"> Personal Foul , &lt;team&gt;'s </v>
      </c>
      <c r="D2777" t="s">
        <v>10940</v>
      </c>
      <c r="E2777" t="s">
        <v>10798</v>
      </c>
      <c r="F2777" t="s">
        <v>10922</v>
      </c>
      <c r="G2777" t="s">
        <v>10930</v>
      </c>
      <c r="H2777" t="str">
        <f t="shared" si="44"/>
        <v>&lt;player1&gt; Loose Ball Foul. &lt;lname&gt;'s 9th Personal Foul , &lt;team&gt;'s 17th Team Foul.</v>
      </c>
    </row>
    <row r="2778" spans="1:8" x14ac:dyDescent="0.25">
      <c r="A2778" t="s">
        <v>10154</v>
      </c>
      <c r="B2778" t="s">
        <v>10939</v>
      </c>
      <c r="C2778" t="str">
        <f>VLOOKUP(E2778,foul_type,2,FALSE)&amp;" , &lt;team&gt;'s "</f>
        <v xml:space="preserve"> Flagrant Foul , &lt;team&gt;'s </v>
      </c>
      <c r="D2778" t="s">
        <v>10940</v>
      </c>
      <c r="E2778" t="s">
        <v>10799</v>
      </c>
      <c r="F2778" t="s">
        <v>10922</v>
      </c>
      <c r="G2778" t="s">
        <v>10930</v>
      </c>
      <c r="H2778" t="str">
        <f t="shared" si="44"/>
        <v>&lt;player1&gt; Flagrant Foul Type 2. &lt;lname&gt;'s 9th Flagrant Foul , &lt;team&gt;'s 17th Team Foul.</v>
      </c>
    </row>
    <row r="2779" spans="1:8" x14ac:dyDescent="0.25">
      <c r="A2779" t="s">
        <v>10154</v>
      </c>
      <c r="B2779" t="s">
        <v>10939</v>
      </c>
      <c r="C2779" t="str">
        <f>VLOOKUP(E2779,foul_type,2,FALSE)&amp;" , &lt;team&gt;'s "</f>
        <v xml:space="preserve"> Personal Foul , &lt;team&gt;'s </v>
      </c>
      <c r="D2779" t="s">
        <v>10940</v>
      </c>
      <c r="E2779" t="s">
        <v>10800</v>
      </c>
      <c r="F2779" t="s">
        <v>10922</v>
      </c>
      <c r="G2779" t="s">
        <v>10930</v>
      </c>
      <c r="H2779" t="str">
        <f t="shared" si="44"/>
        <v>&lt;player1&gt; Away From Ball Foul. &lt;lname&gt;'s 9th Personal Foul , &lt;team&gt;'s 17th Team Foul.</v>
      </c>
    </row>
    <row r="2780" spans="1:8" x14ac:dyDescent="0.25">
      <c r="A2780" t="s">
        <v>10154</v>
      </c>
      <c r="B2780" t="s">
        <v>10939</v>
      </c>
      <c r="C2780" t="str">
        <f>VLOOKUP(E2780,foul_type,2,FALSE)&amp;" , &lt;team&gt;'s "</f>
        <v xml:space="preserve"> Personal Foul , &lt;team&gt;'s </v>
      </c>
      <c r="D2780" t="s">
        <v>10940</v>
      </c>
      <c r="E2780" t="s">
        <v>10801</v>
      </c>
      <c r="F2780" t="s">
        <v>10922</v>
      </c>
      <c r="G2780" t="s">
        <v>10930</v>
      </c>
      <c r="H2780" t="str">
        <f t="shared" si="44"/>
        <v>&lt;player1&gt; Hanging on Rim Foul. &lt;lname&gt;'s 9th Personal Foul , &lt;team&gt;'s 17th Team Foul.</v>
      </c>
    </row>
    <row r="2781" spans="1:8" x14ac:dyDescent="0.25">
      <c r="A2781" t="s">
        <v>10154</v>
      </c>
      <c r="B2781" t="s">
        <v>10939</v>
      </c>
      <c r="C2781" t="str">
        <f>VLOOKUP(E2781,foul_type,2,FALSE)&amp;" , &lt;team&gt;'s "</f>
        <v xml:space="preserve"> Personal Foul , &lt;team&gt;'s </v>
      </c>
      <c r="D2781" t="s">
        <v>10940</v>
      </c>
      <c r="E2781" t="s">
        <v>10802</v>
      </c>
      <c r="F2781" t="s">
        <v>10922</v>
      </c>
      <c r="G2781" t="s">
        <v>10930</v>
      </c>
      <c r="H2781" t="str">
        <f t="shared" si="44"/>
        <v>&lt;player1&gt; Elbow Foul. &lt;lname&gt;'s 9th Personal Foul , &lt;team&gt;'s 17th Team Foul.</v>
      </c>
    </row>
    <row r="2782" spans="1:8" x14ac:dyDescent="0.25">
      <c r="A2782" t="s">
        <v>10154</v>
      </c>
      <c r="B2782" t="s">
        <v>10939</v>
      </c>
      <c r="C2782" t="str">
        <f>VLOOKUP(E2782,foul_type,2,FALSE)&amp;" , &lt;team&gt;'s "</f>
        <v xml:space="preserve"> Flagrant Foul , &lt;team&gt;'s </v>
      </c>
      <c r="D2782" t="s">
        <v>10940</v>
      </c>
      <c r="E2782" t="s">
        <v>10803</v>
      </c>
      <c r="F2782" t="s">
        <v>10922</v>
      </c>
      <c r="G2782" t="s">
        <v>10930</v>
      </c>
      <c r="H2782" t="str">
        <f t="shared" si="44"/>
        <v>&lt;player1&gt; Flagrant Foul Type 1. &lt;lname&gt;'s 9th Flagrant Foul , &lt;team&gt;'s 17th Team Foul.</v>
      </c>
    </row>
    <row r="2783" spans="1:8" x14ac:dyDescent="0.25">
      <c r="A2783" t="s">
        <v>10154</v>
      </c>
      <c r="B2783" t="s">
        <v>10939</v>
      </c>
      <c r="C2783" t="str">
        <f>VLOOKUP(E2783,foul_type,2,FALSE)&amp;" , &lt;team&gt;'s "</f>
        <v xml:space="preserve"> Personal Foul , &lt;team&gt;'s </v>
      </c>
      <c r="D2783" t="s">
        <v>10940</v>
      </c>
      <c r="E2783" t="s">
        <v>10804</v>
      </c>
      <c r="F2783" t="s">
        <v>10922</v>
      </c>
      <c r="G2783" t="s">
        <v>10930</v>
      </c>
      <c r="H2783" t="str">
        <f t="shared" si="44"/>
        <v>&lt;player1&gt; Clear Path Foul. &lt;lname&gt;'s 9th Personal Foul , &lt;team&gt;'s 17th Team Foul.</v>
      </c>
    </row>
    <row r="2784" spans="1:8" x14ac:dyDescent="0.25">
      <c r="A2784" t="s">
        <v>10154</v>
      </c>
      <c r="B2784" t="s">
        <v>10939</v>
      </c>
      <c r="C2784" t="str">
        <f>VLOOKUP(E2784,foul_type,2,FALSE)&amp;" , &lt;team&gt;'s "</f>
        <v xml:space="preserve"> Personal Foul , &lt;team&gt;'s </v>
      </c>
      <c r="D2784" t="s">
        <v>10940</v>
      </c>
      <c r="E2784" t="s">
        <v>10805</v>
      </c>
      <c r="F2784" t="s">
        <v>10922</v>
      </c>
      <c r="G2784" t="s">
        <v>10930</v>
      </c>
      <c r="H2784" t="str">
        <f t="shared" si="44"/>
        <v>&lt;player1&gt; Inbound Foul. &lt;lname&gt;'s 9th Personal Foul , &lt;team&gt;'s 17th Team Foul.</v>
      </c>
    </row>
    <row r="2785" spans="1:8" x14ac:dyDescent="0.25">
      <c r="A2785" t="s">
        <v>10154</v>
      </c>
      <c r="B2785" t="s">
        <v>10939</v>
      </c>
      <c r="C2785" t="str">
        <f>VLOOKUP(E2785,foul_type,2,FALSE)&amp;" , &lt;team&gt;'s "</f>
        <v xml:space="preserve"> Personal Foul , &lt;team&gt;'s </v>
      </c>
      <c r="D2785" t="s">
        <v>10940</v>
      </c>
      <c r="E2785" t="s">
        <v>10806</v>
      </c>
      <c r="F2785" t="s">
        <v>10922</v>
      </c>
      <c r="G2785" t="s">
        <v>10930</v>
      </c>
      <c r="H2785" t="str">
        <f t="shared" si="44"/>
        <v>&lt;player1&gt; Foul. &lt;lname&gt;'s 9th Personal Foul , &lt;team&gt;'s 17th Team Foul.</v>
      </c>
    </row>
    <row r="2786" spans="1:8" x14ac:dyDescent="0.25">
      <c r="A2786" t="s">
        <v>10154</v>
      </c>
      <c r="B2786" t="s">
        <v>10939</v>
      </c>
      <c r="C2786" t="str">
        <f>VLOOKUP(E2786,foul_type,2,FALSE)&amp;" , &lt;team&gt;'s "</f>
        <v xml:space="preserve"> Personal Foul , &lt;team&gt;'s </v>
      </c>
      <c r="D2786" t="s">
        <v>10940</v>
      </c>
      <c r="E2786" t="s">
        <v>10809</v>
      </c>
      <c r="F2786" t="s">
        <v>10922</v>
      </c>
      <c r="G2786" t="s">
        <v>10930</v>
      </c>
      <c r="H2786" t="str">
        <f t="shared" si="44"/>
        <v>&lt;player1&gt; Punching Foul. &lt;lname&gt;'s 9th Personal Foul , &lt;team&gt;'s 17th Team Foul.</v>
      </c>
    </row>
    <row r="2787" spans="1:8" x14ac:dyDescent="0.25">
      <c r="A2787" t="s">
        <v>10154</v>
      </c>
      <c r="B2787" t="s">
        <v>10939</v>
      </c>
      <c r="C2787" t="str">
        <f>VLOOKUP(E2787,foul_type,2,FALSE)&amp;" , &lt;team&gt;'s "</f>
        <v xml:space="preserve"> Personal Foul , &lt;team&gt;'s </v>
      </c>
      <c r="D2787" t="s">
        <v>10940</v>
      </c>
      <c r="E2787" t="s">
        <v>10793</v>
      </c>
      <c r="F2787" t="s">
        <v>10923</v>
      </c>
      <c r="G2787" t="s">
        <v>10930</v>
      </c>
      <c r="H2787" t="str">
        <f t="shared" si="44"/>
        <v>&lt;player1&gt; Shooting Foul. &lt;lname&gt;'s 10th Personal Foul , &lt;team&gt;'s 17th Team Foul.</v>
      </c>
    </row>
    <row r="2788" spans="1:8" x14ac:dyDescent="0.25">
      <c r="A2788" t="s">
        <v>10154</v>
      </c>
      <c r="B2788" t="s">
        <v>10939</v>
      </c>
      <c r="C2788" t="str">
        <f>VLOOKUP(E2788,foul_type,2,FALSE)&amp;" , &lt;team&gt;'s "</f>
        <v xml:space="preserve"> Personal Foul , &lt;team&gt;'s </v>
      </c>
      <c r="D2788" t="s">
        <v>10940</v>
      </c>
      <c r="E2788" t="s">
        <v>10794</v>
      </c>
      <c r="F2788" t="s">
        <v>10923</v>
      </c>
      <c r="G2788" t="s">
        <v>10930</v>
      </c>
      <c r="H2788" t="str">
        <f t="shared" si="44"/>
        <v>&lt;player1&gt; Personal Foul. &lt;lname&gt;'s 10th Personal Foul , &lt;team&gt;'s 17th Team Foul.</v>
      </c>
    </row>
    <row r="2789" spans="1:8" x14ac:dyDescent="0.25">
      <c r="A2789" t="s">
        <v>10154</v>
      </c>
      <c r="B2789" t="s">
        <v>10939</v>
      </c>
      <c r="C2789" t="str">
        <f>VLOOKUP(E2789,foul_type,2,FALSE)&amp;" , &lt;team&gt;'s "</f>
        <v xml:space="preserve"> Personal Foul , &lt;team&gt;'s </v>
      </c>
      <c r="D2789" t="s">
        <v>10940</v>
      </c>
      <c r="E2789" t="s">
        <v>10795</v>
      </c>
      <c r="F2789" t="s">
        <v>10923</v>
      </c>
      <c r="G2789" t="s">
        <v>10930</v>
      </c>
      <c r="H2789" t="str">
        <f t="shared" si="44"/>
        <v>&lt;player1&gt; Offensive Foul. &lt;lname&gt;'s 10th Personal Foul , &lt;team&gt;'s 17th Team Foul.</v>
      </c>
    </row>
    <row r="2790" spans="1:8" x14ac:dyDescent="0.25">
      <c r="A2790" t="s">
        <v>10154</v>
      </c>
      <c r="B2790" t="s">
        <v>10939</v>
      </c>
      <c r="C2790" t="str">
        <f>VLOOKUP(E2790,foul_type,2,FALSE)&amp;" , &lt;team&gt;'s "</f>
        <v xml:space="preserve"> Personal Foul , &lt;team&gt;'s </v>
      </c>
      <c r="D2790" t="s">
        <v>10940</v>
      </c>
      <c r="E2790" t="s">
        <v>10796</v>
      </c>
      <c r="F2790" t="s">
        <v>10923</v>
      </c>
      <c r="G2790" t="s">
        <v>10930</v>
      </c>
      <c r="H2790" t="str">
        <f t="shared" si="44"/>
        <v>&lt;player1&gt; Illegal Defense Foul. &lt;lname&gt;'s 10th Personal Foul , &lt;team&gt;'s 17th Team Foul.</v>
      </c>
    </row>
    <row r="2791" spans="1:8" x14ac:dyDescent="0.25">
      <c r="A2791" t="s">
        <v>10154</v>
      </c>
      <c r="B2791" t="s">
        <v>10939</v>
      </c>
      <c r="C2791" t="str">
        <f>VLOOKUP(E2791,foul_type,2,FALSE)&amp;" , &lt;team&gt;'s "</f>
        <v xml:space="preserve"> Technical Foul , &lt;team&gt;'s </v>
      </c>
      <c r="D2791" t="s">
        <v>10940</v>
      </c>
      <c r="E2791" t="s">
        <v>10797</v>
      </c>
      <c r="F2791" t="s">
        <v>10923</v>
      </c>
      <c r="G2791" t="s">
        <v>10930</v>
      </c>
      <c r="H2791" t="str">
        <f t="shared" si="44"/>
        <v>&lt;player1&gt; Technical Foul. &lt;lname&gt;'s 10th Technical Foul , &lt;team&gt;'s 17th Team Foul.</v>
      </c>
    </row>
    <row r="2792" spans="1:8" x14ac:dyDescent="0.25">
      <c r="A2792" t="s">
        <v>10154</v>
      </c>
      <c r="B2792" t="s">
        <v>10939</v>
      </c>
      <c r="C2792" t="str">
        <f>VLOOKUP(E2792,foul_type,2,FALSE)&amp;" , &lt;team&gt;'s "</f>
        <v xml:space="preserve"> Personal Foul , &lt;team&gt;'s </v>
      </c>
      <c r="D2792" t="s">
        <v>10940</v>
      </c>
      <c r="E2792" t="s">
        <v>10798</v>
      </c>
      <c r="F2792" t="s">
        <v>10923</v>
      </c>
      <c r="G2792" t="s">
        <v>10930</v>
      </c>
      <c r="H2792" t="str">
        <f t="shared" si="44"/>
        <v>&lt;player1&gt; Loose Ball Foul. &lt;lname&gt;'s 10th Personal Foul , &lt;team&gt;'s 17th Team Foul.</v>
      </c>
    </row>
    <row r="2793" spans="1:8" x14ac:dyDescent="0.25">
      <c r="A2793" t="s">
        <v>10154</v>
      </c>
      <c r="B2793" t="s">
        <v>10939</v>
      </c>
      <c r="C2793" t="str">
        <f>VLOOKUP(E2793,foul_type,2,FALSE)&amp;" , &lt;team&gt;'s "</f>
        <v xml:space="preserve"> Flagrant Foul , &lt;team&gt;'s </v>
      </c>
      <c r="D2793" t="s">
        <v>10940</v>
      </c>
      <c r="E2793" t="s">
        <v>10799</v>
      </c>
      <c r="F2793" t="s">
        <v>10923</v>
      </c>
      <c r="G2793" t="s">
        <v>10930</v>
      </c>
      <c r="H2793" t="str">
        <f t="shared" si="44"/>
        <v>&lt;player1&gt; Flagrant Foul Type 2. &lt;lname&gt;'s 10th Flagrant Foul , &lt;team&gt;'s 17th Team Foul.</v>
      </c>
    </row>
    <row r="2794" spans="1:8" x14ac:dyDescent="0.25">
      <c r="A2794" t="s">
        <v>10154</v>
      </c>
      <c r="B2794" t="s">
        <v>10939</v>
      </c>
      <c r="C2794" t="str">
        <f>VLOOKUP(E2794,foul_type,2,FALSE)&amp;" , &lt;team&gt;'s "</f>
        <v xml:space="preserve"> Personal Foul , &lt;team&gt;'s </v>
      </c>
      <c r="D2794" t="s">
        <v>10940</v>
      </c>
      <c r="E2794" t="s">
        <v>10800</v>
      </c>
      <c r="F2794" t="s">
        <v>10923</v>
      </c>
      <c r="G2794" t="s">
        <v>10930</v>
      </c>
      <c r="H2794" t="str">
        <f t="shared" si="44"/>
        <v>&lt;player1&gt; Away From Ball Foul. &lt;lname&gt;'s 10th Personal Foul , &lt;team&gt;'s 17th Team Foul.</v>
      </c>
    </row>
    <row r="2795" spans="1:8" x14ac:dyDescent="0.25">
      <c r="A2795" t="s">
        <v>10154</v>
      </c>
      <c r="B2795" t="s">
        <v>10939</v>
      </c>
      <c r="C2795" t="str">
        <f>VLOOKUP(E2795,foul_type,2,FALSE)&amp;" , &lt;team&gt;'s "</f>
        <v xml:space="preserve"> Personal Foul , &lt;team&gt;'s </v>
      </c>
      <c r="D2795" t="s">
        <v>10940</v>
      </c>
      <c r="E2795" t="s">
        <v>10801</v>
      </c>
      <c r="F2795" t="s">
        <v>10923</v>
      </c>
      <c r="G2795" t="s">
        <v>10930</v>
      </c>
      <c r="H2795" t="str">
        <f t="shared" si="44"/>
        <v>&lt;player1&gt; Hanging on Rim Foul. &lt;lname&gt;'s 10th Personal Foul , &lt;team&gt;'s 17th Team Foul.</v>
      </c>
    </row>
    <row r="2796" spans="1:8" x14ac:dyDescent="0.25">
      <c r="A2796" t="s">
        <v>10154</v>
      </c>
      <c r="B2796" t="s">
        <v>10939</v>
      </c>
      <c r="C2796" t="str">
        <f>VLOOKUP(E2796,foul_type,2,FALSE)&amp;" , &lt;team&gt;'s "</f>
        <v xml:space="preserve"> Personal Foul , &lt;team&gt;'s </v>
      </c>
      <c r="D2796" t="s">
        <v>10940</v>
      </c>
      <c r="E2796" t="s">
        <v>10802</v>
      </c>
      <c r="F2796" t="s">
        <v>10923</v>
      </c>
      <c r="G2796" t="s">
        <v>10930</v>
      </c>
      <c r="H2796" t="str">
        <f t="shared" si="44"/>
        <v>&lt;player1&gt; Elbow Foul. &lt;lname&gt;'s 10th Personal Foul , &lt;team&gt;'s 17th Team Foul.</v>
      </c>
    </row>
    <row r="2797" spans="1:8" x14ac:dyDescent="0.25">
      <c r="A2797" t="s">
        <v>10154</v>
      </c>
      <c r="B2797" t="s">
        <v>10939</v>
      </c>
      <c r="C2797" t="str">
        <f>VLOOKUP(E2797,foul_type,2,FALSE)&amp;" , &lt;team&gt;'s "</f>
        <v xml:space="preserve"> Flagrant Foul , &lt;team&gt;'s </v>
      </c>
      <c r="D2797" t="s">
        <v>10940</v>
      </c>
      <c r="E2797" t="s">
        <v>10803</v>
      </c>
      <c r="F2797" t="s">
        <v>10923</v>
      </c>
      <c r="G2797" t="s">
        <v>10930</v>
      </c>
      <c r="H2797" t="str">
        <f t="shared" si="44"/>
        <v>&lt;player1&gt; Flagrant Foul Type 1. &lt;lname&gt;'s 10th Flagrant Foul , &lt;team&gt;'s 17th Team Foul.</v>
      </c>
    </row>
    <row r="2798" spans="1:8" x14ac:dyDescent="0.25">
      <c r="A2798" t="s">
        <v>10154</v>
      </c>
      <c r="B2798" t="s">
        <v>10939</v>
      </c>
      <c r="C2798" t="str">
        <f>VLOOKUP(E2798,foul_type,2,FALSE)&amp;" , &lt;team&gt;'s "</f>
        <v xml:space="preserve"> Personal Foul , &lt;team&gt;'s </v>
      </c>
      <c r="D2798" t="s">
        <v>10940</v>
      </c>
      <c r="E2798" t="s">
        <v>10804</v>
      </c>
      <c r="F2798" t="s">
        <v>10923</v>
      </c>
      <c r="G2798" t="s">
        <v>10930</v>
      </c>
      <c r="H2798" t="str">
        <f t="shared" si="44"/>
        <v>&lt;player1&gt; Clear Path Foul. &lt;lname&gt;'s 10th Personal Foul , &lt;team&gt;'s 17th Team Foul.</v>
      </c>
    </row>
    <row r="2799" spans="1:8" x14ac:dyDescent="0.25">
      <c r="A2799" t="s">
        <v>10154</v>
      </c>
      <c r="B2799" t="s">
        <v>10939</v>
      </c>
      <c r="C2799" t="str">
        <f>VLOOKUP(E2799,foul_type,2,FALSE)&amp;" , &lt;team&gt;'s "</f>
        <v xml:space="preserve"> Personal Foul , &lt;team&gt;'s </v>
      </c>
      <c r="D2799" t="s">
        <v>10940</v>
      </c>
      <c r="E2799" t="s">
        <v>10805</v>
      </c>
      <c r="F2799" t="s">
        <v>10923</v>
      </c>
      <c r="G2799" t="s">
        <v>10930</v>
      </c>
      <c r="H2799" t="str">
        <f t="shared" si="44"/>
        <v>&lt;player1&gt; Inbound Foul. &lt;lname&gt;'s 10th Personal Foul , &lt;team&gt;'s 17th Team Foul.</v>
      </c>
    </row>
    <row r="2800" spans="1:8" x14ac:dyDescent="0.25">
      <c r="A2800" t="s">
        <v>10154</v>
      </c>
      <c r="B2800" t="s">
        <v>10939</v>
      </c>
      <c r="C2800" t="str">
        <f>VLOOKUP(E2800,foul_type,2,FALSE)&amp;" , &lt;team&gt;'s "</f>
        <v xml:space="preserve"> Personal Foul , &lt;team&gt;'s </v>
      </c>
      <c r="D2800" t="s">
        <v>10940</v>
      </c>
      <c r="E2800" t="s">
        <v>10806</v>
      </c>
      <c r="F2800" t="s">
        <v>10923</v>
      </c>
      <c r="G2800" t="s">
        <v>10930</v>
      </c>
      <c r="H2800" t="str">
        <f t="shared" si="44"/>
        <v>&lt;player1&gt; Foul. &lt;lname&gt;'s 10th Personal Foul , &lt;team&gt;'s 17th Team Foul.</v>
      </c>
    </row>
    <row r="2801" spans="1:8" x14ac:dyDescent="0.25">
      <c r="A2801" t="s">
        <v>10154</v>
      </c>
      <c r="B2801" t="s">
        <v>10939</v>
      </c>
      <c r="C2801" t="str">
        <f>VLOOKUP(E2801,foul_type,2,FALSE)&amp;" , &lt;team&gt;'s "</f>
        <v xml:space="preserve"> Personal Foul , &lt;team&gt;'s </v>
      </c>
      <c r="D2801" t="s">
        <v>10940</v>
      </c>
      <c r="E2801" t="s">
        <v>10809</v>
      </c>
      <c r="F2801" t="s">
        <v>10923</v>
      </c>
      <c r="G2801" t="s">
        <v>10930</v>
      </c>
      <c r="H2801" t="str">
        <f t="shared" si="44"/>
        <v>&lt;player1&gt; Punching Foul. &lt;lname&gt;'s 10th Personal Foul , &lt;team&gt;'s 17th Team Foul.</v>
      </c>
    </row>
    <row r="2802" spans="1:8" x14ac:dyDescent="0.25">
      <c r="A2802" t="s">
        <v>10154</v>
      </c>
      <c r="B2802" t="s">
        <v>10939</v>
      </c>
      <c r="C2802" t="str">
        <f>VLOOKUP(E2802,foul_type,2,FALSE)&amp;" , &lt;team&gt;'s "</f>
        <v xml:space="preserve"> Personal Foul , &lt;team&gt;'s </v>
      </c>
      <c r="D2802" t="s">
        <v>10940</v>
      </c>
      <c r="E2802" t="s">
        <v>10793</v>
      </c>
      <c r="F2802" t="s">
        <v>10924</v>
      </c>
      <c r="G2802" t="s">
        <v>10930</v>
      </c>
      <c r="H2802" t="str">
        <f t="shared" si="44"/>
        <v>&lt;player1&gt; Shooting Foul. &lt;lname&gt;'s 11th Personal Foul , &lt;team&gt;'s 17th Team Foul.</v>
      </c>
    </row>
    <row r="2803" spans="1:8" x14ac:dyDescent="0.25">
      <c r="A2803" t="s">
        <v>10154</v>
      </c>
      <c r="B2803" t="s">
        <v>10939</v>
      </c>
      <c r="C2803" t="str">
        <f>VLOOKUP(E2803,foul_type,2,FALSE)&amp;" , &lt;team&gt;'s "</f>
        <v xml:space="preserve"> Personal Foul , &lt;team&gt;'s </v>
      </c>
      <c r="D2803" t="s">
        <v>10940</v>
      </c>
      <c r="E2803" t="s">
        <v>10794</v>
      </c>
      <c r="F2803" t="s">
        <v>10924</v>
      </c>
      <c r="G2803" t="s">
        <v>10930</v>
      </c>
      <c r="H2803" t="str">
        <f t="shared" si="44"/>
        <v>&lt;player1&gt; Personal Foul. &lt;lname&gt;'s 11th Personal Foul , &lt;team&gt;'s 17th Team Foul.</v>
      </c>
    </row>
    <row r="2804" spans="1:8" x14ac:dyDescent="0.25">
      <c r="A2804" t="s">
        <v>10154</v>
      </c>
      <c r="B2804" t="s">
        <v>10939</v>
      </c>
      <c r="C2804" t="str">
        <f>VLOOKUP(E2804,foul_type,2,FALSE)&amp;" , &lt;team&gt;'s "</f>
        <v xml:space="preserve"> Personal Foul , &lt;team&gt;'s </v>
      </c>
      <c r="D2804" t="s">
        <v>10940</v>
      </c>
      <c r="E2804" t="s">
        <v>10795</v>
      </c>
      <c r="F2804" t="s">
        <v>10924</v>
      </c>
      <c r="G2804" t="s">
        <v>10930</v>
      </c>
      <c r="H2804" t="str">
        <f t="shared" si="44"/>
        <v>&lt;player1&gt; Offensive Foul. &lt;lname&gt;'s 11th Personal Foul , &lt;team&gt;'s 17th Team Foul.</v>
      </c>
    </row>
    <row r="2805" spans="1:8" x14ac:dyDescent="0.25">
      <c r="A2805" t="s">
        <v>10154</v>
      </c>
      <c r="B2805" t="s">
        <v>10939</v>
      </c>
      <c r="C2805" t="str">
        <f>VLOOKUP(E2805,foul_type,2,FALSE)&amp;" , &lt;team&gt;'s "</f>
        <v xml:space="preserve"> Personal Foul , &lt;team&gt;'s </v>
      </c>
      <c r="D2805" t="s">
        <v>10940</v>
      </c>
      <c r="E2805" t="s">
        <v>10796</v>
      </c>
      <c r="F2805" t="s">
        <v>10924</v>
      </c>
      <c r="G2805" t="s">
        <v>10930</v>
      </c>
      <c r="H2805" t="str">
        <f t="shared" si="44"/>
        <v>&lt;player1&gt; Illegal Defense Foul. &lt;lname&gt;'s 11th Personal Foul , &lt;team&gt;'s 17th Team Foul.</v>
      </c>
    </row>
    <row r="2806" spans="1:8" x14ac:dyDescent="0.25">
      <c r="A2806" t="s">
        <v>10154</v>
      </c>
      <c r="B2806" t="s">
        <v>10939</v>
      </c>
      <c r="C2806" t="str">
        <f>VLOOKUP(E2806,foul_type,2,FALSE)&amp;" , &lt;team&gt;'s "</f>
        <v xml:space="preserve"> Technical Foul , &lt;team&gt;'s </v>
      </c>
      <c r="D2806" t="s">
        <v>10940</v>
      </c>
      <c r="E2806" t="s">
        <v>10797</v>
      </c>
      <c r="F2806" t="s">
        <v>10924</v>
      </c>
      <c r="G2806" t="s">
        <v>10930</v>
      </c>
      <c r="H2806" t="str">
        <f t="shared" si="44"/>
        <v>&lt;player1&gt; Technical Foul. &lt;lname&gt;'s 11th Technical Foul , &lt;team&gt;'s 17th Team Foul.</v>
      </c>
    </row>
    <row r="2807" spans="1:8" x14ac:dyDescent="0.25">
      <c r="A2807" t="s">
        <v>10154</v>
      </c>
      <c r="B2807" t="s">
        <v>10939</v>
      </c>
      <c r="C2807" t="str">
        <f>VLOOKUP(E2807,foul_type,2,FALSE)&amp;" , &lt;team&gt;'s "</f>
        <v xml:space="preserve"> Personal Foul , &lt;team&gt;'s </v>
      </c>
      <c r="D2807" t="s">
        <v>10940</v>
      </c>
      <c r="E2807" t="s">
        <v>10798</v>
      </c>
      <c r="F2807" t="s">
        <v>10924</v>
      </c>
      <c r="G2807" t="s">
        <v>10930</v>
      </c>
      <c r="H2807" t="str">
        <f t="shared" si="44"/>
        <v>&lt;player1&gt; Loose Ball Foul. &lt;lname&gt;'s 11th Personal Foul , &lt;team&gt;'s 17th Team Foul.</v>
      </c>
    </row>
    <row r="2808" spans="1:8" x14ac:dyDescent="0.25">
      <c r="A2808" t="s">
        <v>10154</v>
      </c>
      <c r="B2808" t="s">
        <v>10939</v>
      </c>
      <c r="C2808" t="str">
        <f>VLOOKUP(E2808,foul_type,2,FALSE)&amp;" , &lt;team&gt;'s "</f>
        <v xml:space="preserve"> Flagrant Foul , &lt;team&gt;'s </v>
      </c>
      <c r="D2808" t="s">
        <v>10940</v>
      </c>
      <c r="E2808" t="s">
        <v>10799</v>
      </c>
      <c r="F2808" t="s">
        <v>10924</v>
      </c>
      <c r="G2808" t="s">
        <v>10930</v>
      </c>
      <c r="H2808" t="str">
        <f t="shared" si="44"/>
        <v>&lt;player1&gt; Flagrant Foul Type 2. &lt;lname&gt;'s 11th Flagrant Foul , &lt;team&gt;'s 17th Team Foul.</v>
      </c>
    </row>
    <row r="2809" spans="1:8" x14ac:dyDescent="0.25">
      <c r="A2809" t="s">
        <v>10154</v>
      </c>
      <c r="B2809" t="s">
        <v>10939</v>
      </c>
      <c r="C2809" t="str">
        <f>VLOOKUP(E2809,foul_type,2,FALSE)&amp;" , &lt;team&gt;'s "</f>
        <v xml:space="preserve"> Personal Foul , &lt;team&gt;'s </v>
      </c>
      <c r="D2809" t="s">
        <v>10940</v>
      </c>
      <c r="E2809" t="s">
        <v>10800</v>
      </c>
      <c r="F2809" t="s">
        <v>10924</v>
      </c>
      <c r="G2809" t="s">
        <v>10930</v>
      </c>
      <c r="H2809" t="str">
        <f t="shared" si="44"/>
        <v>&lt;player1&gt; Away From Ball Foul. &lt;lname&gt;'s 11th Personal Foul , &lt;team&gt;'s 17th Team Foul.</v>
      </c>
    </row>
    <row r="2810" spans="1:8" x14ac:dyDescent="0.25">
      <c r="A2810" t="s">
        <v>10154</v>
      </c>
      <c r="B2810" t="s">
        <v>10939</v>
      </c>
      <c r="C2810" t="str">
        <f>VLOOKUP(E2810,foul_type,2,FALSE)&amp;" , &lt;team&gt;'s "</f>
        <v xml:space="preserve"> Personal Foul , &lt;team&gt;'s </v>
      </c>
      <c r="D2810" t="s">
        <v>10940</v>
      </c>
      <c r="E2810" t="s">
        <v>10801</v>
      </c>
      <c r="F2810" t="s">
        <v>10924</v>
      </c>
      <c r="G2810" t="s">
        <v>10930</v>
      </c>
      <c r="H2810" t="str">
        <f t="shared" si="44"/>
        <v>&lt;player1&gt; Hanging on Rim Foul. &lt;lname&gt;'s 11th Personal Foul , &lt;team&gt;'s 17th Team Foul.</v>
      </c>
    </row>
    <row r="2811" spans="1:8" x14ac:dyDescent="0.25">
      <c r="A2811" t="s">
        <v>10154</v>
      </c>
      <c r="B2811" t="s">
        <v>10939</v>
      </c>
      <c r="C2811" t="str">
        <f>VLOOKUP(E2811,foul_type,2,FALSE)&amp;" , &lt;team&gt;'s "</f>
        <v xml:space="preserve"> Personal Foul , &lt;team&gt;'s </v>
      </c>
      <c r="D2811" t="s">
        <v>10940</v>
      </c>
      <c r="E2811" t="s">
        <v>10802</v>
      </c>
      <c r="F2811" t="s">
        <v>10924</v>
      </c>
      <c r="G2811" t="s">
        <v>10930</v>
      </c>
      <c r="H2811" t="str">
        <f t="shared" si="44"/>
        <v>&lt;player1&gt; Elbow Foul. &lt;lname&gt;'s 11th Personal Foul , &lt;team&gt;'s 17th Team Foul.</v>
      </c>
    </row>
    <row r="2812" spans="1:8" x14ac:dyDescent="0.25">
      <c r="A2812" t="s">
        <v>10154</v>
      </c>
      <c r="B2812" t="s">
        <v>10939</v>
      </c>
      <c r="C2812" t="str">
        <f>VLOOKUP(E2812,foul_type,2,FALSE)&amp;" , &lt;team&gt;'s "</f>
        <v xml:space="preserve"> Flagrant Foul , &lt;team&gt;'s </v>
      </c>
      <c r="D2812" t="s">
        <v>10940</v>
      </c>
      <c r="E2812" t="s">
        <v>10803</v>
      </c>
      <c r="F2812" t="s">
        <v>10924</v>
      </c>
      <c r="G2812" t="s">
        <v>10930</v>
      </c>
      <c r="H2812" t="str">
        <f t="shared" si="44"/>
        <v>&lt;player1&gt; Flagrant Foul Type 1. &lt;lname&gt;'s 11th Flagrant Foul , &lt;team&gt;'s 17th Team Foul.</v>
      </c>
    </row>
    <row r="2813" spans="1:8" x14ac:dyDescent="0.25">
      <c r="A2813" t="s">
        <v>10154</v>
      </c>
      <c r="B2813" t="s">
        <v>10939</v>
      </c>
      <c r="C2813" t="str">
        <f>VLOOKUP(E2813,foul_type,2,FALSE)&amp;" , &lt;team&gt;'s "</f>
        <v xml:space="preserve"> Personal Foul , &lt;team&gt;'s </v>
      </c>
      <c r="D2813" t="s">
        <v>10940</v>
      </c>
      <c r="E2813" t="s">
        <v>10804</v>
      </c>
      <c r="F2813" t="s">
        <v>10924</v>
      </c>
      <c r="G2813" t="s">
        <v>10930</v>
      </c>
      <c r="H2813" t="str">
        <f t="shared" si="44"/>
        <v>&lt;player1&gt; Clear Path Foul. &lt;lname&gt;'s 11th Personal Foul , &lt;team&gt;'s 17th Team Foul.</v>
      </c>
    </row>
    <row r="2814" spans="1:8" x14ac:dyDescent="0.25">
      <c r="A2814" t="s">
        <v>10154</v>
      </c>
      <c r="B2814" t="s">
        <v>10939</v>
      </c>
      <c r="C2814" t="str">
        <f>VLOOKUP(E2814,foul_type,2,FALSE)&amp;" , &lt;team&gt;'s "</f>
        <v xml:space="preserve"> Personal Foul , &lt;team&gt;'s </v>
      </c>
      <c r="D2814" t="s">
        <v>10940</v>
      </c>
      <c r="E2814" t="s">
        <v>10805</v>
      </c>
      <c r="F2814" t="s">
        <v>10924</v>
      </c>
      <c r="G2814" t="s">
        <v>10930</v>
      </c>
      <c r="H2814" t="str">
        <f t="shared" si="44"/>
        <v>&lt;player1&gt; Inbound Foul. &lt;lname&gt;'s 11th Personal Foul , &lt;team&gt;'s 17th Team Foul.</v>
      </c>
    </row>
    <row r="2815" spans="1:8" x14ac:dyDescent="0.25">
      <c r="A2815" t="s">
        <v>10154</v>
      </c>
      <c r="B2815" t="s">
        <v>10939</v>
      </c>
      <c r="C2815" t="str">
        <f>VLOOKUP(E2815,foul_type,2,FALSE)&amp;" , &lt;team&gt;'s "</f>
        <v xml:space="preserve"> Personal Foul , &lt;team&gt;'s </v>
      </c>
      <c r="D2815" t="s">
        <v>10940</v>
      </c>
      <c r="E2815" t="s">
        <v>10806</v>
      </c>
      <c r="F2815" t="s">
        <v>10924</v>
      </c>
      <c r="G2815" t="s">
        <v>10930</v>
      </c>
      <c r="H2815" t="str">
        <f t="shared" si="44"/>
        <v>&lt;player1&gt; Foul. &lt;lname&gt;'s 11th Personal Foul , &lt;team&gt;'s 17th Team Foul.</v>
      </c>
    </row>
    <row r="2816" spans="1:8" x14ac:dyDescent="0.25">
      <c r="A2816" t="s">
        <v>10154</v>
      </c>
      <c r="B2816" t="s">
        <v>10939</v>
      </c>
      <c r="C2816" t="str">
        <f>VLOOKUP(E2816,foul_type,2,FALSE)&amp;" , &lt;team&gt;'s "</f>
        <v xml:space="preserve"> Personal Foul , &lt;team&gt;'s </v>
      </c>
      <c r="D2816" t="s">
        <v>10940</v>
      </c>
      <c r="E2816" t="s">
        <v>10809</v>
      </c>
      <c r="F2816" t="s">
        <v>10924</v>
      </c>
      <c r="G2816" t="s">
        <v>10930</v>
      </c>
      <c r="H2816" t="str">
        <f t="shared" si="44"/>
        <v>&lt;player1&gt; Punching Foul. &lt;lname&gt;'s 11th Personal Foul , &lt;team&gt;'s 17th Team Foul.</v>
      </c>
    </row>
    <row r="2817" spans="1:8" x14ac:dyDescent="0.25">
      <c r="A2817" t="s">
        <v>10154</v>
      </c>
      <c r="B2817" t="s">
        <v>10939</v>
      </c>
      <c r="C2817" t="str">
        <f>VLOOKUP(E2817,foul_type,2,FALSE)&amp;" , &lt;team&gt;'s "</f>
        <v xml:space="preserve"> Personal Foul , &lt;team&gt;'s </v>
      </c>
      <c r="D2817" t="s">
        <v>10940</v>
      </c>
      <c r="E2817" t="s">
        <v>10793</v>
      </c>
      <c r="F2817" t="s">
        <v>10914</v>
      </c>
      <c r="G2817" t="s">
        <v>10931</v>
      </c>
      <c r="H2817" t="str">
        <f t="shared" si="44"/>
        <v>&lt;player1&gt; Shooting Foul. &lt;lname&gt;'s 1st Personal Foul , &lt;team&gt;'s 18th Team Foul.</v>
      </c>
    </row>
    <row r="2818" spans="1:8" x14ac:dyDescent="0.25">
      <c r="A2818" t="s">
        <v>10154</v>
      </c>
      <c r="B2818" t="s">
        <v>10939</v>
      </c>
      <c r="C2818" t="str">
        <f>VLOOKUP(E2818,foul_type,2,FALSE)&amp;" , &lt;team&gt;'s "</f>
        <v xml:space="preserve"> Personal Foul , &lt;team&gt;'s </v>
      </c>
      <c r="D2818" t="s">
        <v>10940</v>
      </c>
      <c r="E2818" t="s">
        <v>10794</v>
      </c>
      <c r="F2818" t="s">
        <v>10914</v>
      </c>
      <c r="G2818" t="s">
        <v>10931</v>
      </c>
      <c r="H2818" t="str">
        <f t="shared" si="44"/>
        <v>&lt;player1&gt; Personal Foul. &lt;lname&gt;'s 1st Personal Foul , &lt;team&gt;'s 18th Team Foul.</v>
      </c>
    </row>
    <row r="2819" spans="1:8" x14ac:dyDescent="0.25">
      <c r="A2819" t="s">
        <v>10154</v>
      </c>
      <c r="B2819" t="s">
        <v>10939</v>
      </c>
      <c r="C2819" t="str">
        <f>VLOOKUP(E2819,foul_type,2,FALSE)&amp;" , &lt;team&gt;'s "</f>
        <v xml:space="preserve"> Personal Foul , &lt;team&gt;'s </v>
      </c>
      <c r="D2819" t="s">
        <v>10940</v>
      </c>
      <c r="E2819" t="s">
        <v>10795</v>
      </c>
      <c r="F2819" t="s">
        <v>10914</v>
      </c>
      <c r="G2819" t="s">
        <v>10931</v>
      </c>
      <c r="H2819" t="str">
        <f t="shared" si="44"/>
        <v>&lt;player1&gt; Offensive Foul. &lt;lname&gt;'s 1st Personal Foul , &lt;team&gt;'s 18th Team Foul.</v>
      </c>
    </row>
    <row r="2820" spans="1:8" x14ac:dyDescent="0.25">
      <c r="A2820" t="s">
        <v>10154</v>
      </c>
      <c r="B2820" t="s">
        <v>10939</v>
      </c>
      <c r="C2820" t="str">
        <f>VLOOKUP(E2820,foul_type,2,FALSE)&amp;" , &lt;team&gt;'s "</f>
        <v xml:space="preserve"> Personal Foul , &lt;team&gt;'s </v>
      </c>
      <c r="D2820" t="s">
        <v>10940</v>
      </c>
      <c r="E2820" t="s">
        <v>10796</v>
      </c>
      <c r="F2820" t="s">
        <v>10914</v>
      </c>
      <c r="G2820" t="s">
        <v>10931</v>
      </c>
      <c r="H2820" t="str">
        <f t="shared" si="44"/>
        <v>&lt;player1&gt; Illegal Defense Foul. &lt;lname&gt;'s 1st Personal Foul , &lt;team&gt;'s 18th Team Foul.</v>
      </c>
    </row>
    <row r="2821" spans="1:8" x14ac:dyDescent="0.25">
      <c r="A2821" t="s">
        <v>10154</v>
      </c>
      <c r="B2821" t="s">
        <v>10939</v>
      </c>
      <c r="C2821" t="str">
        <f>VLOOKUP(E2821,foul_type,2,FALSE)&amp;" , &lt;team&gt;'s "</f>
        <v xml:space="preserve"> Technical Foul , &lt;team&gt;'s </v>
      </c>
      <c r="D2821" t="s">
        <v>10940</v>
      </c>
      <c r="E2821" t="s">
        <v>10797</v>
      </c>
      <c r="F2821" t="s">
        <v>10914</v>
      </c>
      <c r="G2821" t="s">
        <v>10931</v>
      </c>
      <c r="H2821" t="str">
        <f t="shared" si="44"/>
        <v>&lt;player1&gt; Technical Foul. &lt;lname&gt;'s 1st Technical Foul , &lt;team&gt;'s 18th Team Foul.</v>
      </c>
    </row>
    <row r="2822" spans="1:8" x14ac:dyDescent="0.25">
      <c r="A2822" t="s">
        <v>10154</v>
      </c>
      <c r="B2822" t="s">
        <v>10939</v>
      </c>
      <c r="C2822" t="str">
        <f>VLOOKUP(E2822,foul_type,2,FALSE)&amp;" , &lt;team&gt;'s "</f>
        <v xml:space="preserve"> Personal Foul , &lt;team&gt;'s </v>
      </c>
      <c r="D2822" t="s">
        <v>10940</v>
      </c>
      <c r="E2822" t="s">
        <v>10798</v>
      </c>
      <c r="F2822" t="s">
        <v>10914</v>
      </c>
      <c r="G2822" t="s">
        <v>10931</v>
      </c>
      <c r="H2822" t="str">
        <f t="shared" si="44"/>
        <v>&lt;player1&gt; Loose Ball Foul. &lt;lname&gt;'s 1st Personal Foul , &lt;team&gt;'s 18th Team Foul.</v>
      </c>
    </row>
    <row r="2823" spans="1:8" x14ac:dyDescent="0.25">
      <c r="A2823" t="s">
        <v>10154</v>
      </c>
      <c r="B2823" t="s">
        <v>10939</v>
      </c>
      <c r="C2823" t="str">
        <f>VLOOKUP(E2823,foul_type,2,FALSE)&amp;" , &lt;team&gt;'s "</f>
        <v xml:space="preserve"> Flagrant Foul , &lt;team&gt;'s </v>
      </c>
      <c r="D2823" t="s">
        <v>10940</v>
      </c>
      <c r="E2823" t="s">
        <v>10799</v>
      </c>
      <c r="F2823" t="s">
        <v>10914</v>
      </c>
      <c r="G2823" t="s">
        <v>10931</v>
      </c>
      <c r="H2823" t="str">
        <f t="shared" si="44"/>
        <v>&lt;player1&gt; Flagrant Foul Type 2. &lt;lname&gt;'s 1st Flagrant Foul , &lt;team&gt;'s 18th Team Foul.</v>
      </c>
    </row>
    <row r="2824" spans="1:8" x14ac:dyDescent="0.25">
      <c r="A2824" t="s">
        <v>10154</v>
      </c>
      <c r="B2824" t="s">
        <v>10939</v>
      </c>
      <c r="C2824" t="str">
        <f>VLOOKUP(E2824,foul_type,2,FALSE)&amp;" , &lt;team&gt;'s "</f>
        <v xml:space="preserve"> Personal Foul , &lt;team&gt;'s </v>
      </c>
      <c r="D2824" t="s">
        <v>10940</v>
      </c>
      <c r="E2824" t="s">
        <v>10800</v>
      </c>
      <c r="F2824" t="s">
        <v>10914</v>
      </c>
      <c r="G2824" t="s">
        <v>10931</v>
      </c>
      <c r="H2824" t="str">
        <f t="shared" si="44"/>
        <v>&lt;player1&gt; Away From Ball Foul. &lt;lname&gt;'s 1st Personal Foul , &lt;team&gt;'s 18th Team Foul.</v>
      </c>
    </row>
    <row r="2825" spans="1:8" x14ac:dyDescent="0.25">
      <c r="A2825" t="s">
        <v>10154</v>
      </c>
      <c r="B2825" t="s">
        <v>10939</v>
      </c>
      <c r="C2825" t="str">
        <f>VLOOKUP(E2825,foul_type,2,FALSE)&amp;" , &lt;team&gt;'s "</f>
        <v xml:space="preserve"> Personal Foul , &lt;team&gt;'s </v>
      </c>
      <c r="D2825" t="s">
        <v>10940</v>
      </c>
      <c r="E2825" t="s">
        <v>10801</v>
      </c>
      <c r="F2825" t="s">
        <v>10914</v>
      </c>
      <c r="G2825" t="s">
        <v>10931</v>
      </c>
      <c r="H2825" t="str">
        <f t="shared" si="44"/>
        <v>&lt;player1&gt; Hanging on Rim Foul. &lt;lname&gt;'s 1st Personal Foul , &lt;team&gt;'s 18th Team Foul.</v>
      </c>
    </row>
    <row r="2826" spans="1:8" x14ac:dyDescent="0.25">
      <c r="A2826" t="s">
        <v>10154</v>
      </c>
      <c r="B2826" t="s">
        <v>10939</v>
      </c>
      <c r="C2826" t="str">
        <f>VLOOKUP(E2826,foul_type,2,FALSE)&amp;" , &lt;team&gt;'s "</f>
        <v xml:space="preserve"> Personal Foul , &lt;team&gt;'s </v>
      </c>
      <c r="D2826" t="s">
        <v>10940</v>
      </c>
      <c r="E2826" t="s">
        <v>10802</v>
      </c>
      <c r="F2826" t="s">
        <v>10914</v>
      </c>
      <c r="G2826" t="s">
        <v>10931</v>
      </c>
      <c r="H2826" t="str">
        <f t="shared" si="44"/>
        <v>&lt;player1&gt; Elbow Foul. &lt;lname&gt;'s 1st Personal Foul , &lt;team&gt;'s 18th Team Foul.</v>
      </c>
    </row>
    <row r="2827" spans="1:8" x14ac:dyDescent="0.25">
      <c r="A2827" t="s">
        <v>10154</v>
      </c>
      <c r="B2827" t="s">
        <v>10939</v>
      </c>
      <c r="C2827" t="str">
        <f>VLOOKUP(E2827,foul_type,2,FALSE)&amp;" , &lt;team&gt;'s "</f>
        <v xml:space="preserve"> Flagrant Foul , &lt;team&gt;'s </v>
      </c>
      <c r="D2827" t="s">
        <v>10940</v>
      </c>
      <c r="E2827" t="s">
        <v>10803</v>
      </c>
      <c r="F2827" t="s">
        <v>10914</v>
      </c>
      <c r="G2827" t="s">
        <v>10931</v>
      </c>
      <c r="H2827" t="str">
        <f t="shared" si="44"/>
        <v>&lt;player1&gt; Flagrant Foul Type 1. &lt;lname&gt;'s 1st Flagrant Foul , &lt;team&gt;'s 18th Team Foul.</v>
      </c>
    </row>
    <row r="2828" spans="1:8" x14ac:dyDescent="0.25">
      <c r="A2828" t="s">
        <v>10154</v>
      </c>
      <c r="B2828" t="s">
        <v>10939</v>
      </c>
      <c r="C2828" t="str">
        <f>VLOOKUP(E2828,foul_type,2,FALSE)&amp;" , &lt;team&gt;'s "</f>
        <v xml:space="preserve"> Personal Foul , &lt;team&gt;'s </v>
      </c>
      <c r="D2828" t="s">
        <v>10940</v>
      </c>
      <c r="E2828" t="s">
        <v>10804</v>
      </c>
      <c r="F2828" t="s">
        <v>10914</v>
      </c>
      <c r="G2828" t="s">
        <v>10931</v>
      </c>
      <c r="H2828" t="str">
        <f t="shared" si="44"/>
        <v>&lt;player1&gt; Clear Path Foul. &lt;lname&gt;'s 1st Personal Foul , &lt;team&gt;'s 18th Team Foul.</v>
      </c>
    </row>
    <row r="2829" spans="1:8" x14ac:dyDescent="0.25">
      <c r="A2829" t="s">
        <v>10154</v>
      </c>
      <c r="B2829" t="s">
        <v>10939</v>
      </c>
      <c r="C2829" t="str">
        <f>VLOOKUP(E2829,foul_type,2,FALSE)&amp;" , &lt;team&gt;'s "</f>
        <v xml:space="preserve"> Personal Foul , &lt;team&gt;'s </v>
      </c>
      <c r="D2829" t="s">
        <v>10940</v>
      </c>
      <c r="E2829" t="s">
        <v>10805</v>
      </c>
      <c r="F2829" t="s">
        <v>10914</v>
      </c>
      <c r="G2829" t="s">
        <v>10931</v>
      </c>
      <c r="H2829" t="str">
        <f t="shared" ref="H2829:H2892" si="45">+CONCATENATE(A2829,E2829,B2829,F2829,C2829,G2829,D2829)</f>
        <v>&lt;player1&gt; Inbound Foul. &lt;lname&gt;'s 1st Personal Foul , &lt;team&gt;'s 18th Team Foul.</v>
      </c>
    </row>
    <row r="2830" spans="1:8" x14ac:dyDescent="0.25">
      <c r="A2830" t="s">
        <v>10154</v>
      </c>
      <c r="B2830" t="s">
        <v>10939</v>
      </c>
      <c r="C2830" t="str">
        <f>VLOOKUP(E2830,foul_type,2,FALSE)&amp;" , &lt;team&gt;'s "</f>
        <v xml:space="preserve"> Personal Foul , &lt;team&gt;'s </v>
      </c>
      <c r="D2830" t="s">
        <v>10940</v>
      </c>
      <c r="E2830" t="s">
        <v>10806</v>
      </c>
      <c r="F2830" t="s">
        <v>10914</v>
      </c>
      <c r="G2830" t="s">
        <v>10931</v>
      </c>
      <c r="H2830" t="str">
        <f t="shared" si="45"/>
        <v>&lt;player1&gt; Foul. &lt;lname&gt;'s 1st Personal Foul , &lt;team&gt;'s 18th Team Foul.</v>
      </c>
    </row>
    <row r="2831" spans="1:8" x14ac:dyDescent="0.25">
      <c r="A2831" t="s">
        <v>10154</v>
      </c>
      <c r="B2831" t="s">
        <v>10939</v>
      </c>
      <c r="C2831" t="str">
        <f>VLOOKUP(E2831,foul_type,2,FALSE)&amp;" , &lt;team&gt;'s "</f>
        <v xml:space="preserve"> Personal Foul , &lt;team&gt;'s </v>
      </c>
      <c r="D2831" t="s">
        <v>10940</v>
      </c>
      <c r="E2831" t="s">
        <v>10809</v>
      </c>
      <c r="F2831" t="s">
        <v>10914</v>
      </c>
      <c r="G2831" t="s">
        <v>10931</v>
      </c>
      <c r="H2831" t="str">
        <f t="shared" si="45"/>
        <v>&lt;player1&gt; Punching Foul. &lt;lname&gt;'s 1st Personal Foul , &lt;team&gt;'s 18th Team Foul.</v>
      </c>
    </row>
    <row r="2832" spans="1:8" x14ac:dyDescent="0.25">
      <c r="A2832" t="s">
        <v>10154</v>
      </c>
      <c r="B2832" t="s">
        <v>10939</v>
      </c>
      <c r="C2832" t="str">
        <f>VLOOKUP(E2832,foul_type,2,FALSE)&amp;" , &lt;team&gt;'s "</f>
        <v xml:space="preserve"> Personal Foul , &lt;team&gt;'s </v>
      </c>
      <c r="D2832" t="s">
        <v>10940</v>
      </c>
      <c r="E2832" t="s">
        <v>10793</v>
      </c>
      <c r="F2832" t="s">
        <v>10915</v>
      </c>
      <c r="G2832" t="s">
        <v>10931</v>
      </c>
      <c r="H2832" t="str">
        <f t="shared" si="45"/>
        <v>&lt;player1&gt; Shooting Foul. &lt;lname&gt;'s 2nd Personal Foul , &lt;team&gt;'s 18th Team Foul.</v>
      </c>
    </row>
    <row r="2833" spans="1:8" x14ac:dyDescent="0.25">
      <c r="A2833" t="s">
        <v>10154</v>
      </c>
      <c r="B2833" t="s">
        <v>10939</v>
      </c>
      <c r="C2833" t="str">
        <f>VLOOKUP(E2833,foul_type,2,FALSE)&amp;" , &lt;team&gt;'s "</f>
        <v xml:space="preserve"> Personal Foul , &lt;team&gt;'s </v>
      </c>
      <c r="D2833" t="s">
        <v>10940</v>
      </c>
      <c r="E2833" t="s">
        <v>10794</v>
      </c>
      <c r="F2833" t="s">
        <v>10915</v>
      </c>
      <c r="G2833" t="s">
        <v>10931</v>
      </c>
      <c r="H2833" t="str">
        <f t="shared" si="45"/>
        <v>&lt;player1&gt; Personal Foul. &lt;lname&gt;'s 2nd Personal Foul , &lt;team&gt;'s 18th Team Foul.</v>
      </c>
    </row>
    <row r="2834" spans="1:8" x14ac:dyDescent="0.25">
      <c r="A2834" t="s">
        <v>10154</v>
      </c>
      <c r="B2834" t="s">
        <v>10939</v>
      </c>
      <c r="C2834" t="str">
        <f>VLOOKUP(E2834,foul_type,2,FALSE)&amp;" , &lt;team&gt;'s "</f>
        <v xml:space="preserve"> Personal Foul , &lt;team&gt;'s </v>
      </c>
      <c r="D2834" t="s">
        <v>10940</v>
      </c>
      <c r="E2834" t="s">
        <v>10795</v>
      </c>
      <c r="F2834" t="s">
        <v>10915</v>
      </c>
      <c r="G2834" t="s">
        <v>10931</v>
      </c>
      <c r="H2834" t="str">
        <f t="shared" si="45"/>
        <v>&lt;player1&gt; Offensive Foul. &lt;lname&gt;'s 2nd Personal Foul , &lt;team&gt;'s 18th Team Foul.</v>
      </c>
    </row>
    <row r="2835" spans="1:8" x14ac:dyDescent="0.25">
      <c r="A2835" t="s">
        <v>10154</v>
      </c>
      <c r="B2835" t="s">
        <v>10939</v>
      </c>
      <c r="C2835" t="str">
        <f>VLOOKUP(E2835,foul_type,2,FALSE)&amp;" , &lt;team&gt;'s "</f>
        <v xml:space="preserve"> Personal Foul , &lt;team&gt;'s </v>
      </c>
      <c r="D2835" t="s">
        <v>10940</v>
      </c>
      <c r="E2835" t="s">
        <v>10796</v>
      </c>
      <c r="F2835" t="s">
        <v>10915</v>
      </c>
      <c r="G2835" t="s">
        <v>10931</v>
      </c>
      <c r="H2835" t="str">
        <f t="shared" si="45"/>
        <v>&lt;player1&gt; Illegal Defense Foul. &lt;lname&gt;'s 2nd Personal Foul , &lt;team&gt;'s 18th Team Foul.</v>
      </c>
    </row>
    <row r="2836" spans="1:8" x14ac:dyDescent="0.25">
      <c r="A2836" t="s">
        <v>10154</v>
      </c>
      <c r="B2836" t="s">
        <v>10939</v>
      </c>
      <c r="C2836" t="str">
        <f>VLOOKUP(E2836,foul_type,2,FALSE)&amp;" , &lt;team&gt;'s "</f>
        <v xml:space="preserve"> Technical Foul , &lt;team&gt;'s </v>
      </c>
      <c r="D2836" t="s">
        <v>10940</v>
      </c>
      <c r="E2836" t="s">
        <v>10797</v>
      </c>
      <c r="F2836" t="s">
        <v>10915</v>
      </c>
      <c r="G2836" t="s">
        <v>10931</v>
      </c>
      <c r="H2836" t="str">
        <f t="shared" si="45"/>
        <v>&lt;player1&gt; Technical Foul. &lt;lname&gt;'s 2nd Technical Foul , &lt;team&gt;'s 18th Team Foul.</v>
      </c>
    </row>
    <row r="2837" spans="1:8" x14ac:dyDescent="0.25">
      <c r="A2837" t="s">
        <v>10154</v>
      </c>
      <c r="B2837" t="s">
        <v>10939</v>
      </c>
      <c r="C2837" t="str">
        <f>VLOOKUP(E2837,foul_type,2,FALSE)&amp;" , &lt;team&gt;'s "</f>
        <v xml:space="preserve"> Personal Foul , &lt;team&gt;'s </v>
      </c>
      <c r="D2837" t="s">
        <v>10940</v>
      </c>
      <c r="E2837" t="s">
        <v>10798</v>
      </c>
      <c r="F2837" t="s">
        <v>10915</v>
      </c>
      <c r="G2837" t="s">
        <v>10931</v>
      </c>
      <c r="H2837" t="str">
        <f t="shared" si="45"/>
        <v>&lt;player1&gt; Loose Ball Foul. &lt;lname&gt;'s 2nd Personal Foul , &lt;team&gt;'s 18th Team Foul.</v>
      </c>
    </row>
    <row r="2838" spans="1:8" x14ac:dyDescent="0.25">
      <c r="A2838" t="s">
        <v>10154</v>
      </c>
      <c r="B2838" t="s">
        <v>10939</v>
      </c>
      <c r="C2838" t="str">
        <f>VLOOKUP(E2838,foul_type,2,FALSE)&amp;" , &lt;team&gt;'s "</f>
        <v xml:space="preserve"> Flagrant Foul , &lt;team&gt;'s </v>
      </c>
      <c r="D2838" t="s">
        <v>10940</v>
      </c>
      <c r="E2838" t="s">
        <v>10799</v>
      </c>
      <c r="F2838" t="s">
        <v>10915</v>
      </c>
      <c r="G2838" t="s">
        <v>10931</v>
      </c>
      <c r="H2838" t="str">
        <f t="shared" si="45"/>
        <v>&lt;player1&gt; Flagrant Foul Type 2. &lt;lname&gt;'s 2nd Flagrant Foul , &lt;team&gt;'s 18th Team Foul.</v>
      </c>
    </row>
    <row r="2839" spans="1:8" x14ac:dyDescent="0.25">
      <c r="A2839" t="s">
        <v>10154</v>
      </c>
      <c r="B2839" t="s">
        <v>10939</v>
      </c>
      <c r="C2839" t="str">
        <f>VLOOKUP(E2839,foul_type,2,FALSE)&amp;" , &lt;team&gt;'s "</f>
        <v xml:space="preserve"> Personal Foul , &lt;team&gt;'s </v>
      </c>
      <c r="D2839" t="s">
        <v>10940</v>
      </c>
      <c r="E2839" t="s">
        <v>10800</v>
      </c>
      <c r="F2839" t="s">
        <v>10915</v>
      </c>
      <c r="G2839" t="s">
        <v>10931</v>
      </c>
      <c r="H2839" t="str">
        <f t="shared" si="45"/>
        <v>&lt;player1&gt; Away From Ball Foul. &lt;lname&gt;'s 2nd Personal Foul , &lt;team&gt;'s 18th Team Foul.</v>
      </c>
    </row>
    <row r="2840" spans="1:8" x14ac:dyDescent="0.25">
      <c r="A2840" t="s">
        <v>10154</v>
      </c>
      <c r="B2840" t="s">
        <v>10939</v>
      </c>
      <c r="C2840" t="str">
        <f>VLOOKUP(E2840,foul_type,2,FALSE)&amp;" , &lt;team&gt;'s "</f>
        <v xml:space="preserve"> Personal Foul , &lt;team&gt;'s </v>
      </c>
      <c r="D2840" t="s">
        <v>10940</v>
      </c>
      <c r="E2840" t="s">
        <v>10801</v>
      </c>
      <c r="F2840" t="s">
        <v>10915</v>
      </c>
      <c r="G2840" t="s">
        <v>10931</v>
      </c>
      <c r="H2840" t="str">
        <f t="shared" si="45"/>
        <v>&lt;player1&gt; Hanging on Rim Foul. &lt;lname&gt;'s 2nd Personal Foul , &lt;team&gt;'s 18th Team Foul.</v>
      </c>
    </row>
    <row r="2841" spans="1:8" x14ac:dyDescent="0.25">
      <c r="A2841" t="s">
        <v>10154</v>
      </c>
      <c r="B2841" t="s">
        <v>10939</v>
      </c>
      <c r="C2841" t="str">
        <f>VLOOKUP(E2841,foul_type,2,FALSE)&amp;" , &lt;team&gt;'s "</f>
        <v xml:space="preserve"> Personal Foul , &lt;team&gt;'s </v>
      </c>
      <c r="D2841" t="s">
        <v>10940</v>
      </c>
      <c r="E2841" t="s">
        <v>10802</v>
      </c>
      <c r="F2841" t="s">
        <v>10915</v>
      </c>
      <c r="G2841" t="s">
        <v>10931</v>
      </c>
      <c r="H2841" t="str">
        <f t="shared" si="45"/>
        <v>&lt;player1&gt; Elbow Foul. &lt;lname&gt;'s 2nd Personal Foul , &lt;team&gt;'s 18th Team Foul.</v>
      </c>
    </row>
    <row r="2842" spans="1:8" x14ac:dyDescent="0.25">
      <c r="A2842" t="s">
        <v>10154</v>
      </c>
      <c r="B2842" t="s">
        <v>10939</v>
      </c>
      <c r="C2842" t="str">
        <f>VLOOKUP(E2842,foul_type,2,FALSE)&amp;" , &lt;team&gt;'s "</f>
        <v xml:space="preserve"> Flagrant Foul , &lt;team&gt;'s </v>
      </c>
      <c r="D2842" t="s">
        <v>10940</v>
      </c>
      <c r="E2842" t="s">
        <v>10803</v>
      </c>
      <c r="F2842" t="s">
        <v>10915</v>
      </c>
      <c r="G2842" t="s">
        <v>10931</v>
      </c>
      <c r="H2842" t="str">
        <f t="shared" si="45"/>
        <v>&lt;player1&gt; Flagrant Foul Type 1. &lt;lname&gt;'s 2nd Flagrant Foul , &lt;team&gt;'s 18th Team Foul.</v>
      </c>
    </row>
    <row r="2843" spans="1:8" x14ac:dyDescent="0.25">
      <c r="A2843" t="s">
        <v>10154</v>
      </c>
      <c r="B2843" t="s">
        <v>10939</v>
      </c>
      <c r="C2843" t="str">
        <f>VLOOKUP(E2843,foul_type,2,FALSE)&amp;" , &lt;team&gt;'s "</f>
        <v xml:space="preserve"> Personal Foul , &lt;team&gt;'s </v>
      </c>
      <c r="D2843" t="s">
        <v>10940</v>
      </c>
      <c r="E2843" t="s">
        <v>10804</v>
      </c>
      <c r="F2843" t="s">
        <v>10915</v>
      </c>
      <c r="G2843" t="s">
        <v>10931</v>
      </c>
      <c r="H2843" t="str">
        <f t="shared" si="45"/>
        <v>&lt;player1&gt; Clear Path Foul. &lt;lname&gt;'s 2nd Personal Foul , &lt;team&gt;'s 18th Team Foul.</v>
      </c>
    </row>
    <row r="2844" spans="1:8" x14ac:dyDescent="0.25">
      <c r="A2844" t="s">
        <v>10154</v>
      </c>
      <c r="B2844" t="s">
        <v>10939</v>
      </c>
      <c r="C2844" t="str">
        <f>VLOOKUP(E2844,foul_type,2,FALSE)&amp;" , &lt;team&gt;'s "</f>
        <v xml:space="preserve"> Personal Foul , &lt;team&gt;'s </v>
      </c>
      <c r="D2844" t="s">
        <v>10940</v>
      </c>
      <c r="E2844" t="s">
        <v>10805</v>
      </c>
      <c r="F2844" t="s">
        <v>10915</v>
      </c>
      <c r="G2844" t="s">
        <v>10931</v>
      </c>
      <c r="H2844" t="str">
        <f t="shared" si="45"/>
        <v>&lt;player1&gt; Inbound Foul. &lt;lname&gt;'s 2nd Personal Foul , &lt;team&gt;'s 18th Team Foul.</v>
      </c>
    </row>
    <row r="2845" spans="1:8" x14ac:dyDescent="0.25">
      <c r="A2845" t="s">
        <v>10154</v>
      </c>
      <c r="B2845" t="s">
        <v>10939</v>
      </c>
      <c r="C2845" t="str">
        <f>VLOOKUP(E2845,foul_type,2,FALSE)&amp;" , &lt;team&gt;'s "</f>
        <v xml:space="preserve"> Personal Foul , &lt;team&gt;'s </v>
      </c>
      <c r="D2845" t="s">
        <v>10940</v>
      </c>
      <c r="E2845" t="s">
        <v>10806</v>
      </c>
      <c r="F2845" t="s">
        <v>10915</v>
      </c>
      <c r="G2845" t="s">
        <v>10931</v>
      </c>
      <c r="H2845" t="str">
        <f t="shared" si="45"/>
        <v>&lt;player1&gt; Foul. &lt;lname&gt;'s 2nd Personal Foul , &lt;team&gt;'s 18th Team Foul.</v>
      </c>
    </row>
    <row r="2846" spans="1:8" x14ac:dyDescent="0.25">
      <c r="A2846" t="s">
        <v>10154</v>
      </c>
      <c r="B2846" t="s">
        <v>10939</v>
      </c>
      <c r="C2846" t="str">
        <f>VLOOKUP(E2846,foul_type,2,FALSE)&amp;" , &lt;team&gt;'s "</f>
        <v xml:space="preserve"> Personal Foul , &lt;team&gt;'s </v>
      </c>
      <c r="D2846" t="s">
        <v>10940</v>
      </c>
      <c r="E2846" t="s">
        <v>10809</v>
      </c>
      <c r="F2846" t="s">
        <v>10915</v>
      </c>
      <c r="G2846" t="s">
        <v>10931</v>
      </c>
      <c r="H2846" t="str">
        <f t="shared" si="45"/>
        <v>&lt;player1&gt; Punching Foul. &lt;lname&gt;'s 2nd Personal Foul , &lt;team&gt;'s 18th Team Foul.</v>
      </c>
    </row>
    <row r="2847" spans="1:8" x14ac:dyDescent="0.25">
      <c r="A2847" t="s">
        <v>10154</v>
      </c>
      <c r="B2847" t="s">
        <v>10939</v>
      </c>
      <c r="C2847" t="str">
        <f>VLOOKUP(E2847,foul_type,2,FALSE)&amp;" , &lt;team&gt;'s "</f>
        <v xml:space="preserve"> Personal Foul , &lt;team&gt;'s </v>
      </c>
      <c r="D2847" t="s">
        <v>10940</v>
      </c>
      <c r="E2847" t="s">
        <v>10793</v>
      </c>
      <c r="F2847" t="s">
        <v>10916</v>
      </c>
      <c r="G2847" t="s">
        <v>10931</v>
      </c>
      <c r="H2847" t="str">
        <f t="shared" si="45"/>
        <v>&lt;player1&gt; Shooting Foul. &lt;lname&gt;'s 3rd Personal Foul , &lt;team&gt;'s 18th Team Foul.</v>
      </c>
    </row>
    <row r="2848" spans="1:8" x14ac:dyDescent="0.25">
      <c r="A2848" t="s">
        <v>10154</v>
      </c>
      <c r="B2848" t="s">
        <v>10939</v>
      </c>
      <c r="C2848" t="str">
        <f>VLOOKUP(E2848,foul_type,2,FALSE)&amp;" , &lt;team&gt;'s "</f>
        <v xml:space="preserve"> Personal Foul , &lt;team&gt;'s </v>
      </c>
      <c r="D2848" t="s">
        <v>10940</v>
      </c>
      <c r="E2848" t="s">
        <v>10794</v>
      </c>
      <c r="F2848" t="s">
        <v>10916</v>
      </c>
      <c r="G2848" t="s">
        <v>10931</v>
      </c>
      <c r="H2848" t="str">
        <f t="shared" si="45"/>
        <v>&lt;player1&gt; Personal Foul. &lt;lname&gt;'s 3rd Personal Foul , &lt;team&gt;'s 18th Team Foul.</v>
      </c>
    </row>
    <row r="2849" spans="1:8" x14ac:dyDescent="0.25">
      <c r="A2849" t="s">
        <v>10154</v>
      </c>
      <c r="B2849" t="s">
        <v>10939</v>
      </c>
      <c r="C2849" t="str">
        <f>VLOOKUP(E2849,foul_type,2,FALSE)&amp;" , &lt;team&gt;'s "</f>
        <v xml:space="preserve"> Personal Foul , &lt;team&gt;'s </v>
      </c>
      <c r="D2849" t="s">
        <v>10940</v>
      </c>
      <c r="E2849" t="s">
        <v>10795</v>
      </c>
      <c r="F2849" t="s">
        <v>10916</v>
      </c>
      <c r="G2849" t="s">
        <v>10931</v>
      </c>
      <c r="H2849" t="str">
        <f t="shared" si="45"/>
        <v>&lt;player1&gt; Offensive Foul. &lt;lname&gt;'s 3rd Personal Foul , &lt;team&gt;'s 18th Team Foul.</v>
      </c>
    </row>
    <row r="2850" spans="1:8" x14ac:dyDescent="0.25">
      <c r="A2850" t="s">
        <v>10154</v>
      </c>
      <c r="B2850" t="s">
        <v>10939</v>
      </c>
      <c r="C2850" t="str">
        <f>VLOOKUP(E2850,foul_type,2,FALSE)&amp;" , &lt;team&gt;'s "</f>
        <v xml:space="preserve"> Personal Foul , &lt;team&gt;'s </v>
      </c>
      <c r="D2850" t="s">
        <v>10940</v>
      </c>
      <c r="E2850" t="s">
        <v>10796</v>
      </c>
      <c r="F2850" t="s">
        <v>10916</v>
      </c>
      <c r="G2850" t="s">
        <v>10931</v>
      </c>
      <c r="H2850" t="str">
        <f t="shared" si="45"/>
        <v>&lt;player1&gt; Illegal Defense Foul. &lt;lname&gt;'s 3rd Personal Foul , &lt;team&gt;'s 18th Team Foul.</v>
      </c>
    </row>
    <row r="2851" spans="1:8" x14ac:dyDescent="0.25">
      <c r="A2851" t="s">
        <v>10154</v>
      </c>
      <c r="B2851" t="s">
        <v>10939</v>
      </c>
      <c r="C2851" t="str">
        <f>VLOOKUP(E2851,foul_type,2,FALSE)&amp;" , &lt;team&gt;'s "</f>
        <v xml:space="preserve"> Technical Foul , &lt;team&gt;'s </v>
      </c>
      <c r="D2851" t="s">
        <v>10940</v>
      </c>
      <c r="E2851" t="s">
        <v>10797</v>
      </c>
      <c r="F2851" t="s">
        <v>10916</v>
      </c>
      <c r="G2851" t="s">
        <v>10931</v>
      </c>
      <c r="H2851" t="str">
        <f t="shared" si="45"/>
        <v>&lt;player1&gt; Technical Foul. &lt;lname&gt;'s 3rd Technical Foul , &lt;team&gt;'s 18th Team Foul.</v>
      </c>
    </row>
    <row r="2852" spans="1:8" x14ac:dyDescent="0.25">
      <c r="A2852" t="s">
        <v>10154</v>
      </c>
      <c r="B2852" t="s">
        <v>10939</v>
      </c>
      <c r="C2852" t="str">
        <f>VLOOKUP(E2852,foul_type,2,FALSE)&amp;" , &lt;team&gt;'s "</f>
        <v xml:space="preserve"> Personal Foul , &lt;team&gt;'s </v>
      </c>
      <c r="D2852" t="s">
        <v>10940</v>
      </c>
      <c r="E2852" t="s">
        <v>10798</v>
      </c>
      <c r="F2852" t="s">
        <v>10916</v>
      </c>
      <c r="G2852" t="s">
        <v>10931</v>
      </c>
      <c r="H2852" t="str">
        <f t="shared" si="45"/>
        <v>&lt;player1&gt; Loose Ball Foul. &lt;lname&gt;'s 3rd Personal Foul , &lt;team&gt;'s 18th Team Foul.</v>
      </c>
    </row>
    <row r="2853" spans="1:8" x14ac:dyDescent="0.25">
      <c r="A2853" t="s">
        <v>10154</v>
      </c>
      <c r="B2853" t="s">
        <v>10939</v>
      </c>
      <c r="C2853" t="str">
        <f>VLOOKUP(E2853,foul_type,2,FALSE)&amp;" , &lt;team&gt;'s "</f>
        <v xml:space="preserve"> Flagrant Foul , &lt;team&gt;'s </v>
      </c>
      <c r="D2853" t="s">
        <v>10940</v>
      </c>
      <c r="E2853" t="s">
        <v>10799</v>
      </c>
      <c r="F2853" t="s">
        <v>10916</v>
      </c>
      <c r="G2853" t="s">
        <v>10931</v>
      </c>
      <c r="H2853" t="str">
        <f t="shared" si="45"/>
        <v>&lt;player1&gt; Flagrant Foul Type 2. &lt;lname&gt;'s 3rd Flagrant Foul , &lt;team&gt;'s 18th Team Foul.</v>
      </c>
    </row>
    <row r="2854" spans="1:8" x14ac:dyDescent="0.25">
      <c r="A2854" t="s">
        <v>10154</v>
      </c>
      <c r="B2854" t="s">
        <v>10939</v>
      </c>
      <c r="C2854" t="str">
        <f>VLOOKUP(E2854,foul_type,2,FALSE)&amp;" , &lt;team&gt;'s "</f>
        <v xml:space="preserve"> Personal Foul , &lt;team&gt;'s </v>
      </c>
      <c r="D2854" t="s">
        <v>10940</v>
      </c>
      <c r="E2854" t="s">
        <v>10800</v>
      </c>
      <c r="F2854" t="s">
        <v>10916</v>
      </c>
      <c r="G2854" t="s">
        <v>10931</v>
      </c>
      <c r="H2854" t="str">
        <f t="shared" si="45"/>
        <v>&lt;player1&gt; Away From Ball Foul. &lt;lname&gt;'s 3rd Personal Foul , &lt;team&gt;'s 18th Team Foul.</v>
      </c>
    </row>
    <row r="2855" spans="1:8" x14ac:dyDescent="0.25">
      <c r="A2855" t="s">
        <v>10154</v>
      </c>
      <c r="B2855" t="s">
        <v>10939</v>
      </c>
      <c r="C2855" t="str">
        <f>VLOOKUP(E2855,foul_type,2,FALSE)&amp;" , &lt;team&gt;'s "</f>
        <v xml:space="preserve"> Personal Foul , &lt;team&gt;'s </v>
      </c>
      <c r="D2855" t="s">
        <v>10940</v>
      </c>
      <c r="E2855" t="s">
        <v>10801</v>
      </c>
      <c r="F2855" t="s">
        <v>10916</v>
      </c>
      <c r="G2855" t="s">
        <v>10931</v>
      </c>
      <c r="H2855" t="str">
        <f t="shared" si="45"/>
        <v>&lt;player1&gt; Hanging on Rim Foul. &lt;lname&gt;'s 3rd Personal Foul , &lt;team&gt;'s 18th Team Foul.</v>
      </c>
    </row>
    <row r="2856" spans="1:8" x14ac:dyDescent="0.25">
      <c r="A2856" t="s">
        <v>10154</v>
      </c>
      <c r="B2856" t="s">
        <v>10939</v>
      </c>
      <c r="C2856" t="str">
        <f>VLOOKUP(E2856,foul_type,2,FALSE)&amp;" , &lt;team&gt;'s "</f>
        <v xml:space="preserve"> Personal Foul , &lt;team&gt;'s </v>
      </c>
      <c r="D2856" t="s">
        <v>10940</v>
      </c>
      <c r="E2856" t="s">
        <v>10802</v>
      </c>
      <c r="F2856" t="s">
        <v>10916</v>
      </c>
      <c r="G2856" t="s">
        <v>10931</v>
      </c>
      <c r="H2856" t="str">
        <f t="shared" si="45"/>
        <v>&lt;player1&gt; Elbow Foul. &lt;lname&gt;'s 3rd Personal Foul , &lt;team&gt;'s 18th Team Foul.</v>
      </c>
    </row>
    <row r="2857" spans="1:8" x14ac:dyDescent="0.25">
      <c r="A2857" t="s">
        <v>10154</v>
      </c>
      <c r="B2857" t="s">
        <v>10939</v>
      </c>
      <c r="C2857" t="str">
        <f>VLOOKUP(E2857,foul_type,2,FALSE)&amp;" , &lt;team&gt;'s "</f>
        <v xml:space="preserve"> Flagrant Foul , &lt;team&gt;'s </v>
      </c>
      <c r="D2857" t="s">
        <v>10940</v>
      </c>
      <c r="E2857" t="s">
        <v>10803</v>
      </c>
      <c r="F2857" t="s">
        <v>10916</v>
      </c>
      <c r="G2857" t="s">
        <v>10931</v>
      </c>
      <c r="H2857" t="str">
        <f t="shared" si="45"/>
        <v>&lt;player1&gt; Flagrant Foul Type 1. &lt;lname&gt;'s 3rd Flagrant Foul , &lt;team&gt;'s 18th Team Foul.</v>
      </c>
    </row>
    <row r="2858" spans="1:8" x14ac:dyDescent="0.25">
      <c r="A2858" t="s">
        <v>10154</v>
      </c>
      <c r="B2858" t="s">
        <v>10939</v>
      </c>
      <c r="C2858" t="str">
        <f>VLOOKUP(E2858,foul_type,2,FALSE)&amp;" , &lt;team&gt;'s "</f>
        <v xml:space="preserve"> Personal Foul , &lt;team&gt;'s </v>
      </c>
      <c r="D2858" t="s">
        <v>10940</v>
      </c>
      <c r="E2858" t="s">
        <v>10804</v>
      </c>
      <c r="F2858" t="s">
        <v>10916</v>
      </c>
      <c r="G2858" t="s">
        <v>10931</v>
      </c>
      <c r="H2858" t="str">
        <f t="shared" si="45"/>
        <v>&lt;player1&gt; Clear Path Foul. &lt;lname&gt;'s 3rd Personal Foul , &lt;team&gt;'s 18th Team Foul.</v>
      </c>
    </row>
    <row r="2859" spans="1:8" x14ac:dyDescent="0.25">
      <c r="A2859" t="s">
        <v>10154</v>
      </c>
      <c r="B2859" t="s">
        <v>10939</v>
      </c>
      <c r="C2859" t="str">
        <f>VLOOKUP(E2859,foul_type,2,FALSE)&amp;" , &lt;team&gt;'s "</f>
        <v xml:space="preserve"> Personal Foul , &lt;team&gt;'s </v>
      </c>
      <c r="D2859" t="s">
        <v>10940</v>
      </c>
      <c r="E2859" t="s">
        <v>10805</v>
      </c>
      <c r="F2859" t="s">
        <v>10916</v>
      </c>
      <c r="G2859" t="s">
        <v>10931</v>
      </c>
      <c r="H2859" t="str">
        <f t="shared" si="45"/>
        <v>&lt;player1&gt; Inbound Foul. &lt;lname&gt;'s 3rd Personal Foul , &lt;team&gt;'s 18th Team Foul.</v>
      </c>
    </row>
    <row r="2860" spans="1:8" x14ac:dyDescent="0.25">
      <c r="A2860" t="s">
        <v>10154</v>
      </c>
      <c r="B2860" t="s">
        <v>10939</v>
      </c>
      <c r="C2860" t="str">
        <f>VLOOKUP(E2860,foul_type,2,FALSE)&amp;" , &lt;team&gt;'s "</f>
        <v xml:space="preserve"> Personal Foul , &lt;team&gt;'s </v>
      </c>
      <c r="D2860" t="s">
        <v>10940</v>
      </c>
      <c r="E2860" t="s">
        <v>10806</v>
      </c>
      <c r="F2860" t="s">
        <v>10916</v>
      </c>
      <c r="G2860" t="s">
        <v>10931</v>
      </c>
      <c r="H2860" t="str">
        <f t="shared" si="45"/>
        <v>&lt;player1&gt; Foul. &lt;lname&gt;'s 3rd Personal Foul , &lt;team&gt;'s 18th Team Foul.</v>
      </c>
    </row>
    <row r="2861" spans="1:8" x14ac:dyDescent="0.25">
      <c r="A2861" t="s">
        <v>10154</v>
      </c>
      <c r="B2861" t="s">
        <v>10939</v>
      </c>
      <c r="C2861" t="str">
        <f>VLOOKUP(E2861,foul_type,2,FALSE)&amp;" , &lt;team&gt;'s "</f>
        <v xml:space="preserve"> Personal Foul , &lt;team&gt;'s </v>
      </c>
      <c r="D2861" t="s">
        <v>10940</v>
      </c>
      <c r="E2861" t="s">
        <v>10809</v>
      </c>
      <c r="F2861" t="s">
        <v>10916</v>
      </c>
      <c r="G2861" t="s">
        <v>10931</v>
      </c>
      <c r="H2861" t="str">
        <f t="shared" si="45"/>
        <v>&lt;player1&gt; Punching Foul. &lt;lname&gt;'s 3rd Personal Foul , &lt;team&gt;'s 18th Team Foul.</v>
      </c>
    </row>
    <row r="2862" spans="1:8" x14ac:dyDescent="0.25">
      <c r="A2862" t="s">
        <v>10154</v>
      </c>
      <c r="B2862" t="s">
        <v>10939</v>
      </c>
      <c r="C2862" t="str">
        <f>VLOOKUP(E2862,foul_type,2,FALSE)&amp;" , &lt;team&gt;'s "</f>
        <v xml:space="preserve"> Personal Foul , &lt;team&gt;'s </v>
      </c>
      <c r="D2862" t="s">
        <v>10940</v>
      </c>
      <c r="E2862" t="s">
        <v>10793</v>
      </c>
      <c r="F2862" t="s">
        <v>10917</v>
      </c>
      <c r="G2862" t="s">
        <v>10931</v>
      </c>
      <c r="H2862" t="str">
        <f t="shared" si="45"/>
        <v>&lt;player1&gt; Shooting Foul. &lt;lname&gt;'s 4th Personal Foul , &lt;team&gt;'s 18th Team Foul.</v>
      </c>
    </row>
    <row r="2863" spans="1:8" x14ac:dyDescent="0.25">
      <c r="A2863" t="s">
        <v>10154</v>
      </c>
      <c r="B2863" t="s">
        <v>10939</v>
      </c>
      <c r="C2863" t="str">
        <f>VLOOKUP(E2863,foul_type,2,FALSE)&amp;" , &lt;team&gt;'s "</f>
        <v xml:space="preserve"> Personal Foul , &lt;team&gt;'s </v>
      </c>
      <c r="D2863" t="s">
        <v>10940</v>
      </c>
      <c r="E2863" t="s">
        <v>10794</v>
      </c>
      <c r="F2863" t="s">
        <v>10917</v>
      </c>
      <c r="G2863" t="s">
        <v>10931</v>
      </c>
      <c r="H2863" t="str">
        <f t="shared" si="45"/>
        <v>&lt;player1&gt; Personal Foul. &lt;lname&gt;'s 4th Personal Foul , &lt;team&gt;'s 18th Team Foul.</v>
      </c>
    </row>
    <row r="2864" spans="1:8" x14ac:dyDescent="0.25">
      <c r="A2864" t="s">
        <v>10154</v>
      </c>
      <c r="B2864" t="s">
        <v>10939</v>
      </c>
      <c r="C2864" t="str">
        <f>VLOOKUP(E2864,foul_type,2,FALSE)&amp;" , &lt;team&gt;'s "</f>
        <v xml:space="preserve"> Personal Foul , &lt;team&gt;'s </v>
      </c>
      <c r="D2864" t="s">
        <v>10940</v>
      </c>
      <c r="E2864" t="s">
        <v>10795</v>
      </c>
      <c r="F2864" t="s">
        <v>10917</v>
      </c>
      <c r="G2864" t="s">
        <v>10931</v>
      </c>
      <c r="H2864" t="str">
        <f t="shared" si="45"/>
        <v>&lt;player1&gt; Offensive Foul. &lt;lname&gt;'s 4th Personal Foul , &lt;team&gt;'s 18th Team Foul.</v>
      </c>
    </row>
    <row r="2865" spans="1:8" x14ac:dyDescent="0.25">
      <c r="A2865" t="s">
        <v>10154</v>
      </c>
      <c r="B2865" t="s">
        <v>10939</v>
      </c>
      <c r="C2865" t="str">
        <f>VLOOKUP(E2865,foul_type,2,FALSE)&amp;" , &lt;team&gt;'s "</f>
        <v xml:space="preserve"> Personal Foul , &lt;team&gt;'s </v>
      </c>
      <c r="D2865" t="s">
        <v>10940</v>
      </c>
      <c r="E2865" t="s">
        <v>10796</v>
      </c>
      <c r="F2865" t="s">
        <v>10917</v>
      </c>
      <c r="G2865" t="s">
        <v>10931</v>
      </c>
      <c r="H2865" t="str">
        <f t="shared" si="45"/>
        <v>&lt;player1&gt; Illegal Defense Foul. &lt;lname&gt;'s 4th Personal Foul , &lt;team&gt;'s 18th Team Foul.</v>
      </c>
    </row>
    <row r="2866" spans="1:8" x14ac:dyDescent="0.25">
      <c r="A2866" t="s">
        <v>10154</v>
      </c>
      <c r="B2866" t="s">
        <v>10939</v>
      </c>
      <c r="C2866" t="str">
        <f>VLOOKUP(E2866,foul_type,2,FALSE)&amp;" , &lt;team&gt;'s "</f>
        <v xml:space="preserve"> Technical Foul , &lt;team&gt;'s </v>
      </c>
      <c r="D2866" t="s">
        <v>10940</v>
      </c>
      <c r="E2866" t="s">
        <v>10797</v>
      </c>
      <c r="F2866" t="s">
        <v>10917</v>
      </c>
      <c r="G2866" t="s">
        <v>10931</v>
      </c>
      <c r="H2866" t="str">
        <f t="shared" si="45"/>
        <v>&lt;player1&gt; Technical Foul. &lt;lname&gt;'s 4th Technical Foul , &lt;team&gt;'s 18th Team Foul.</v>
      </c>
    </row>
    <row r="2867" spans="1:8" x14ac:dyDescent="0.25">
      <c r="A2867" t="s">
        <v>10154</v>
      </c>
      <c r="B2867" t="s">
        <v>10939</v>
      </c>
      <c r="C2867" t="str">
        <f>VLOOKUP(E2867,foul_type,2,FALSE)&amp;" , &lt;team&gt;'s "</f>
        <v xml:space="preserve"> Personal Foul , &lt;team&gt;'s </v>
      </c>
      <c r="D2867" t="s">
        <v>10940</v>
      </c>
      <c r="E2867" t="s">
        <v>10798</v>
      </c>
      <c r="F2867" t="s">
        <v>10917</v>
      </c>
      <c r="G2867" t="s">
        <v>10931</v>
      </c>
      <c r="H2867" t="str">
        <f t="shared" si="45"/>
        <v>&lt;player1&gt; Loose Ball Foul. &lt;lname&gt;'s 4th Personal Foul , &lt;team&gt;'s 18th Team Foul.</v>
      </c>
    </row>
    <row r="2868" spans="1:8" x14ac:dyDescent="0.25">
      <c r="A2868" t="s">
        <v>10154</v>
      </c>
      <c r="B2868" t="s">
        <v>10939</v>
      </c>
      <c r="C2868" t="str">
        <f>VLOOKUP(E2868,foul_type,2,FALSE)&amp;" , &lt;team&gt;'s "</f>
        <v xml:space="preserve"> Flagrant Foul , &lt;team&gt;'s </v>
      </c>
      <c r="D2868" t="s">
        <v>10940</v>
      </c>
      <c r="E2868" t="s">
        <v>10799</v>
      </c>
      <c r="F2868" t="s">
        <v>10917</v>
      </c>
      <c r="G2868" t="s">
        <v>10931</v>
      </c>
      <c r="H2868" t="str">
        <f t="shared" si="45"/>
        <v>&lt;player1&gt; Flagrant Foul Type 2. &lt;lname&gt;'s 4th Flagrant Foul , &lt;team&gt;'s 18th Team Foul.</v>
      </c>
    </row>
    <row r="2869" spans="1:8" x14ac:dyDescent="0.25">
      <c r="A2869" t="s">
        <v>10154</v>
      </c>
      <c r="B2869" t="s">
        <v>10939</v>
      </c>
      <c r="C2869" t="str">
        <f>VLOOKUP(E2869,foul_type,2,FALSE)&amp;" , &lt;team&gt;'s "</f>
        <v xml:space="preserve"> Personal Foul , &lt;team&gt;'s </v>
      </c>
      <c r="D2869" t="s">
        <v>10940</v>
      </c>
      <c r="E2869" t="s">
        <v>10800</v>
      </c>
      <c r="F2869" t="s">
        <v>10917</v>
      </c>
      <c r="G2869" t="s">
        <v>10931</v>
      </c>
      <c r="H2869" t="str">
        <f t="shared" si="45"/>
        <v>&lt;player1&gt; Away From Ball Foul. &lt;lname&gt;'s 4th Personal Foul , &lt;team&gt;'s 18th Team Foul.</v>
      </c>
    </row>
    <row r="2870" spans="1:8" x14ac:dyDescent="0.25">
      <c r="A2870" t="s">
        <v>10154</v>
      </c>
      <c r="B2870" t="s">
        <v>10939</v>
      </c>
      <c r="C2870" t="str">
        <f>VLOOKUP(E2870,foul_type,2,FALSE)&amp;" , &lt;team&gt;'s "</f>
        <v xml:space="preserve"> Personal Foul , &lt;team&gt;'s </v>
      </c>
      <c r="D2870" t="s">
        <v>10940</v>
      </c>
      <c r="E2870" t="s">
        <v>10801</v>
      </c>
      <c r="F2870" t="s">
        <v>10917</v>
      </c>
      <c r="G2870" t="s">
        <v>10931</v>
      </c>
      <c r="H2870" t="str">
        <f t="shared" si="45"/>
        <v>&lt;player1&gt; Hanging on Rim Foul. &lt;lname&gt;'s 4th Personal Foul , &lt;team&gt;'s 18th Team Foul.</v>
      </c>
    </row>
    <row r="2871" spans="1:8" x14ac:dyDescent="0.25">
      <c r="A2871" t="s">
        <v>10154</v>
      </c>
      <c r="B2871" t="s">
        <v>10939</v>
      </c>
      <c r="C2871" t="str">
        <f>VLOOKUP(E2871,foul_type,2,FALSE)&amp;" , &lt;team&gt;'s "</f>
        <v xml:space="preserve"> Personal Foul , &lt;team&gt;'s </v>
      </c>
      <c r="D2871" t="s">
        <v>10940</v>
      </c>
      <c r="E2871" t="s">
        <v>10802</v>
      </c>
      <c r="F2871" t="s">
        <v>10917</v>
      </c>
      <c r="G2871" t="s">
        <v>10931</v>
      </c>
      <c r="H2871" t="str">
        <f t="shared" si="45"/>
        <v>&lt;player1&gt; Elbow Foul. &lt;lname&gt;'s 4th Personal Foul , &lt;team&gt;'s 18th Team Foul.</v>
      </c>
    </row>
    <row r="2872" spans="1:8" x14ac:dyDescent="0.25">
      <c r="A2872" t="s">
        <v>10154</v>
      </c>
      <c r="B2872" t="s">
        <v>10939</v>
      </c>
      <c r="C2872" t="str">
        <f>VLOOKUP(E2872,foul_type,2,FALSE)&amp;" , &lt;team&gt;'s "</f>
        <v xml:space="preserve"> Flagrant Foul , &lt;team&gt;'s </v>
      </c>
      <c r="D2872" t="s">
        <v>10940</v>
      </c>
      <c r="E2872" t="s">
        <v>10803</v>
      </c>
      <c r="F2872" t="s">
        <v>10917</v>
      </c>
      <c r="G2872" t="s">
        <v>10931</v>
      </c>
      <c r="H2872" t="str">
        <f t="shared" si="45"/>
        <v>&lt;player1&gt; Flagrant Foul Type 1. &lt;lname&gt;'s 4th Flagrant Foul , &lt;team&gt;'s 18th Team Foul.</v>
      </c>
    </row>
    <row r="2873" spans="1:8" x14ac:dyDescent="0.25">
      <c r="A2873" t="s">
        <v>10154</v>
      </c>
      <c r="B2873" t="s">
        <v>10939</v>
      </c>
      <c r="C2873" t="str">
        <f>VLOOKUP(E2873,foul_type,2,FALSE)&amp;" , &lt;team&gt;'s "</f>
        <v xml:space="preserve"> Personal Foul , &lt;team&gt;'s </v>
      </c>
      <c r="D2873" t="s">
        <v>10940</v>
      </c>
      <c r="E2873" t="s">
        <v>10804</v>
      </c>
      <c r="F2873" t="s">
        <v>10917</v>
      </c>
      <c r="G2873" t="s">
        <v>10931</v>
      </c>
      <c r="H2873" t="str">
        <f t="shared" si="45"/>
        <v>&lt;player1&gt; Clear Path Foul. &lt;lname&gt;'s 4th Personal Foul , &lt;team&gt;'s 18th Team Foul.</v>
      </c>
    </row>
    <row r="2874" spans="1:8" x14ac:dyDescent="0.25">
      <c r="A2874" t="s">
        <v>10154</v>
      </c>
      <c r="B2874" t="s">
        <v>10939</v>
      </c>
      <c r="C2874" t="str">
        <f>VLOOKUP(E2874,foul_type,2,FALSE)&amp;" , &lt;team&gt;'s "</f>
        <v xml:space="preserve"> Personal Foul , &lt;team&gt;'s </v>
      </c>
      <c r="D2874" t="s">
        <v>10940</v>
      </c>
      <c r="E2874" t="s">
        <v>10805</v>
      </c>
      <c r="F2874" t="s">
        <v>10917</v>
      </c>
      <c r="G2874" t="s">
        <v>10931</v>
      </c>
      <c r="H2874" t="str">
        <f t="shared" si="45"/>
        <v>&lt;player1&gt; Inbound Foul. &lt;lname&gt;'s 4th Personal Foul , &lt;team&gt;'s 18th Team Foul.</v>
      </c>
    </row>
    <row r="2875" spans="1:8" x14ac:dyDescent="0.25">
      <c r="A2875" t="s">
        <v>10154</v>
      </c>
      <c r="B2875" t="s">
        <v>10939</v>
      </c>
      <c r="C2875" t="str">
        <f>VLOOKUP(E2875,foul_type,2,FALSE)&amp;" , &lt;team&gt;'s "</f>
        <v xml:space="preserve"> Personal Foul , &lt;team&gt;'s </v>
      </c>
      <c r="D2875" t="s">
        <v>10940</v>
      </c>
      <c r="E2875" t="s">
        <v>10806</v>
      </c>
      <c r="F2875" t="s">
        <v>10917</v>
      </c>
      <c r="G2875" t="s">
        <v>10931</v>
      </c>
      <c r="H2875" t="str">
        <f t="shared" si="45"/>
        <v>&lt;player1&gt; Foul. &lt;lname&gt;'s 4th Personal Foul , &lt;team&gt;'s 18th Team Foul.</v>
      </c>
    </row>
    <row r="2876" spans="1:8" x14ac:dyDescent="0.25">
      <c r="A2876" t="s">
        <v>10154</v>
      </c>
      <c r="B2876" t="s">
        <v>10939</v>
      </c>
      <c r="C2876" t="str">
        <f>VLOOKUP(E2876,foul_type,2,FALSE)&amp;" , &lt;team&gt;'s "</f>
        <v xml:space="preserve"> Personal Foul , &lt;team&gt;'s </v>
      </c>
      <c r="D2876" t="s">
        <v>10940</v>
      </c>
      <c r="E2876" t="s">
        <v>10809</v>
      </c>
      <c r="F2876" t="s">
        <v>10917</v>
      </c>
      <c r="G2876" t="s">
        <v>10931</v>
      </c>
      <c r="H2876" t="str">
        <f t="shared" si="45"/>
        <v>&lt;player1&gt; Punching Foul. &lt;lname&gt;'s 4th Personal Foul , &lt;team&gt;'s 18th Team Foul.</v>
      </c>
    </row>
    <row r="2877" spans="1:8" x14ac:dyDescent="0.25">
      <c r="A2877" t="s">
        <v>10154</v>
      </c>
      <c r="B2877" t="s">
        <v>10939</v>
      </c>
      <c r="C2877" t="str">
        <f>VLOOKUP(E2877,foul_type,2,FALSE)&amp;" , &lt;team&gt;'s "</f>
        <v xml:space="preserve"> Personal Foul , &lt;team&gt;'s </v>
      </c>
      <c r="D2877" t="s">
        <v>10940</v>
      </c>
      <c r="E2877" t="s">
        <v>10793</v>
      </c>
      <c r="F2877" t="s">
        <v>10918</v>
      </c>
      <c r="G2877" t="s">
        <v>10931</v>
      </c>
      <c r="H2877" t="str">
        <f t="shared" si="45"/>
        <v>&lt;player1&gt; Shooting Foul. &lt;lname&gt;'s 5th Personal Foul , &lt;team&gt;'s 18th Team Foul.</v>
      </c>
    </row>
    <row r="2878" spans="1:8" x14ac:dyDescent="0.25">
      <c r="A2878" t="s">
        <v>10154</v>
      </c>
      <c r="B2878" t="s">
        <v>10939</v>
      </c>
      <c r="C2878" t="str">
        <f>VLOOKUP(E2878,foul_type,2,FALSE)&amp;" , &lt;team&gt;'s "</f>
        <v xml:space="preserve"> Personal Foul , &lt;team&gt;'s </v>
      </c>
      <c r="D2878" t="s">
        <v>10940</v>
      </c>
      <c r="E2878" t="s">
        <v>10794</v>
      </c>
      <c r="F2878" t="s">
        <v>10918</v>
      </c>
      <c r="G2878" t="s">
        <v>10931</v>
      </c>
      <c r="H2878" t="str">
        <f t="shared" si="45"/>
        <v>&lt;player1&gt; Personal Foul. &lt;lname&gt;'s 5th Personal Foul , &lt;team&gt;'s 18th Team Foul.</v>
      </c>
    </row>
    <row r="2879" spans="1:8" x14ac:dyDescent="0.25">
      <c r="A2879" t="s">
        <v>10154</v>
      </c>
      <c r="B2879" t="s">
        <v>10939</v>
      </c>
      <c r="C2879" t="str">
        <f>VLOOKUP(E2879,foul_type,2,FALSE)&amp;" , &lt;team&gt;'s "</f>
        <v xml:space="preserve"> Personal Foul , &lt;team&gt;'s </v>
      </c>
      <c r="D2879" t="s">
        <v>10940</v>
      </c>
      <c r="E2879" t="s">
        <v>10795</v>
      </c>
      <c r="F2879" t="s">
        <v>10918</v>
      </c>
      <c r="G2879" t="s">
        <v>10931</v>
      </c>
      <c r="H2879" t="str">
        <f t="shared" si="45"/>
        <v>&lt;player1&gt; Offensive Foul. &lt;lname&gt;'s 5th Personal Foul , &lt;team&gt;'s 18th Team Foul.</v>
      </c>
    </row>
    <row r="2880" spans="1:8" x14ac:dyDescent="0.25">
      <c r="A2880" t="s">
        <v>10154</v>
      </c>
      <c r="B2880" t="s">
        <v>10939</v>
      </c>
      <c r="C2880" t="str">
        <f>VLOOKUP(E2880,foul_type,2,FALSE)&amp;" , &lt;team&gt;'s "</f>
        <v xml:space="preserve"> Personal Foul , &lt;team&gt;'s </v>
      </c>
      <c r="D2880" t="s">
        <v>10940</v>
      </c>
      <c r="E2880" t="s">
        <v>10796</v>
      </c>
      <c r="F2880" t="s">
        <v>10918</v>
      </c>
      <c r="G2880" t="s">
        <v>10931</v>
      </c>
      <c r="H2880" t="str">
        <f t="shared" si="45"/>
        <v>&lt;player1&gt; Illegal Defense Foul. &lt;lname&gt;'s 5th Personal Foul , &lt;team&gt;'s 18th Team Foul.</v>
      </c>
    </row>
    <row r="2881" spans="1:8" x14ac:dyDescent="0.25">
      <c r="A2881" t="s">
        <v>10154</v>
      </c>
      <c r="B2881" t="s">
        <v>10939</v>
      </c>
      <c r="C2881" t="str">
        <f>VLOOKUP(E2881,foul_type,2,FALSE)&amp;" , &lt;team&gt;'s "</f>
        <v xml:space="preserve"> Technical Foul , &lt;team&gt;'s </v>
      </c>
      <c r="D2881" t="s">
        <v>10940</v>
      </c>
      <c r="E2881" t="s">
        <v>10797</v>
      </c>
      <c r="F2881" t="s">
        <v>10918</v>
      </c>
      <c r="G2881" t="s">
        <v>10931</v>
      </c>
      <c r="H2881" t="str">
        <f t="shared" si="45"/>
        <v>&lt;player1&gt; Technical Foul. &lt;lname&gt;'s 5th Technical Foul , &lt;team&gt;'s 18th Team Foul.</v>
      </c>
    </row>
    <row r="2882" spans="1:8" x14ac:dyDescent="0.25">
      <c r="A2882" t="s">
        <v>10154</v>
      </c>
      <c r="B2882" t="s">
        <v>10939</v>
      </c>
      <c r="C2882" t="str">
        <f>VLOOKUP(E2882,foul_type,2,FALSE)&amp;" , &lt;team&gt;'s "</f>
        <v xml:space="preserve"> Personal Foul , &lt;team&gt;'s </v>
      </c>
      <c r="D2882" t="s">
        <v>10940</v>
      </c>
      <c r="E2882" t="s">
        <v>10798</v>
      </c>
      <c r="F2882" t="s">
        <v>10918</v>
      </c>
      <c r="G2882" t="s">
        <v>10931</v>
      </c>
      <c r="H2882" t="str">
        <f t="shared" si="45"/>
        <v>&lt;player1&gt; Loose Ball Foul. &lt;lname&gt;'s 5th Personal Foul , &lt;team&gt;'s 18th Team Foul.</v>
      </c>
    </row>
    <row r="2883" spans="1:8" x14ac:dyDescent="0.25">
      <c r="A2883" t="s">
        <v>10154</v>
      </c>
      <c r="B2883" t="s">
        <v>10939</v>
      </c>
      <c r="C2883" t="str">
        <f>VLOOKUP(E2883,foul_type,2,FALSE)&amp;" , &lt;team&gt;'s "</f>
        <v xml:space="preserve"> Flagrant Foul , &lt;team&gt;'s </v>
      </c>
      <c r="D2883" t="s">
        <v>10940</v>
      </c>
      <c r="E2883" t="s">
        <v>10799</v>
      </c>
      <c r="F2883" t="s">
        <v>10918</v>
      </c>
      <c r="G2883" t="s">
        <v>10931</v>
      </c>
      <c r="H2883" t="str">
        <f t="shared" si="45"/>
        <v>&lt;player1&gt; Flagrant Foul Type 2. &lt;lname&gt;'s 5th Flagrant Foul , &lt;team&gt;'s 18th Team Foul.</v>
      </c>
    </row>
    <row r="2884" spans="1:8" x14ac:dyDescent="0.25">
      <c r="A2884" t="s">
        <v>10154</v>
      </c>
      <c r="B2884" t="s">
        <v>10939</v>
      </c>
      <c r="C2884" t="str">
        <f>VLOOKUP(E2884,foul_type,2,FALSE)&amp;" , &lt;team&gt;'s "</f>
        <v xml:space="preserve"> Personal Foul , &lt;team&gt;'s </v>
      </c>
      <c r="D2884" t="s">
        <v>10940</v>
      </c>
      <c r="E2884" t="s">
        <v>10800</v>
      </c>
      <c r="F2884" t="s">
        <v>10918</v>
      </c>
      <c r="G2884" t="s">
        <v>10931</v>
      </c>
      <c r="H2884" t="str">
        <f t="shared" si="45"/>
        <v>&lt;player1&gt; Away From Ball Foul. &lt;lname&gt;'s 5th Personal Foul , &lt;team&gt;'s 18th Team Foul.</v>
      </c>
    </row>
    <row r="2885" spans="1:8" x14ac:dyDescent="0.25">
      <c r="A2885" t="s">
        <v>10154</v>
      </c>
      <c r="B2885" t="s">
        <v>10939</v>
      </c>
      <c r="C2885" t="str">
        <f>VLOOKUP(E2885,foul_type,2,FALSE)&amp;" , &lt;team&gt;'s "</f>
        <v xml:space="preserve"> Personal Foul , &lt;team&gt;'s </v>
      </c>
      <c r="D2885" t="s">
        <v>10940</v>
      </c>
      <c r="E2885" t="s">
        <v>10801</v>
      </c>
      <c r="F2885" t="s">
        <v>10918</v>
      </c>
      <c r="G2885" t="s">
        <v>10931</v>
      </c>
      <c r="H2885" t="str">
        <f t="shared" si="45"/>
        <v>&lt;player1&gt; Hanging on Rim Foul. &lt;lname&gt;'s 5th Personal Foul , &lt;team&gt;'s 18th Team Foul.</v>
      </c>
    </row>
    <row r="2886" spans="1:8" x14ac:dyDescent="0.25">
      <c r="A2886" t="s">
        <v>10154</v>
      </c>
      <c r="B2886" t="s">
        <v>10939</v>
      </c>
      <c r="C2886" t="str">
        <f>VLOOKUP(E2886,foul_type,2,FALSE)&amp;" , &lt;team&gt;'s "</f>
        <v xml:space="preserve"> Personal Foul , &lt;team&gt;'s </v>
      </c>
      <c r="D2886" t="s">
        <v>10940</v>
      </c>
      <c r="E2886" t="s">
        <v>10802</v>
      </c>
      <c r="F2886" t="s">
        <v>10918</v>
      </c>
      <c r="G2886" t="s">
        <v>10931</v>
      </c>
      <c r="H2886" t="str">
        <f t="shared" si="45"/>
        <v>&lt;player1&gt; Elbow Foul. &lt;lname&gt;'s 5th Personal Foul , &lt;team&gt;'s 18th Team Foul.</v>
      </c>
    </row>
    <row r="2887" spans="1:8" x14ac:dyDescent="0.25">
      <c r="A2887" t="s">
        <v>10154</v>
      </c>
      <c r="B2887" t="s">
        <v>10939</v>
      </c>
      <c r="C2887" t="str">
        <f>VLOOKUP(E2887,foul_type,2,FALSE)&amp;" , &lt;team&gt;'s "</f>
        <v xml:space="preserve"> Flagrant Foul , &lt;team&gt;'s </v>
      </c>
      <c r="D2887" t="s">
        <v>10940</v>
      </c>
      <c r="E2887" t="s">
        <v>10803</v>
      </c>
      <c r="F2887" t="s">
        <v>10918</v>
      </c>
      <c r="G2887" t="s">
        <v>10931</v>
      </c>
      <c r="H2887" t="str">
        <f t="shared" si="45"/>
        <v>&lt;player1&gt; Flagrant Foul Type 1. &lt;lname&gt;'s 5th Flagrant Foul , &lt;team&gt;'s 18th Team Foul.</v>
      </c>
    </row>
    <row r="2888" spans="1:8" x14ac:dyDescent="0.25">
      <c r="A2888" t="s">
        <v>10154</v>
      </c>
      <c r="B2888" t="s">
        <v>10939</v>
      </c>
      <c r="C2888" t="str">
        <f>VLOOKUP(E2888,foul_type,2,FALSE)&amp;" , &lt;team&gt;'s "</f>
        <v xml:space="preserve"> Personal Foul , &lt;team&gt;'s </v>
      </c>
      <c r="D2888" t="s">
        <v>10940</v>
      </c>
      <c r="E2888" t="s">
        <v>10804</v>
      </c>
      <c r="F2888" t="s">
        <v>10918</v>
      </c>
      <c r="G2888" t="s">
        <v>10931</v>
      </c>
      <c r="H2888" t="str">
        <f t="shared" si="45"/>
        <v>&lt;player1&gt; Clear Path Foul. &lt;lname&gt;'s 5th Personal Foul , &lt;team&gt;'s 18th Team Foul.</v>
      </c>
    </row>
    <row r="2889" spans="1:8" x14ac:dyDescent="0.25">
      <c r="A2889" t="s">
        <v>10154</v>
      </c>
      <c r="B2889" t="s">
        <v>10939</v>
      </c>
      <c r="C2889" t="str">
        <f>VLOOKUP(E2889,foul_type,2,FALSE)&amp;" , &lt;team&gt;'s "</f>
        <v xml:space="preserve"> Personal Foul , &lt;team&gt;'s </v>
      </c>
      <c r="D2889" t="s">
        <v>10940</v>
      </c>
      <c r="E2889" t="s">
        <v>10805</v>
      </c>
      <c r="F2889" t="s">
        <v>10918</v>
      </c>
      <c r="G2889" t="s">
        <v>10931</v>
      </c>
      <c r="H2889" t="str">
        <f t="shared" si="45"/>
        <v>&lt;player1&gt; Inbound Foul. &lt;lname&gt;'s 5th Personal Foul , &lt;team&gt;'s 18th Team Foul.</v>
      </c>
    </row>
    <row r="2890" spans="1:8" x14ac:dyDescent="0.25">
      <c r="A2890" t="s">
        <v>10154</v>
      </c>
      <c r="B2890" t="s">
        <v>10939</v>
      </c>
      <c r="C2890" t="str">
        <f>VLOOKUP(E2890,foul_type,2,FALSE)&amp;" , &lt;team&gt;'s "</f>
        <v xml:space="preserve"> Personal Foul , &lt;team&gt;'s </v>
      </c>
      <c r="D2890" t="s">
        <v>10940</v>
      </c>
      <c r="E2890" t="s">
        <v>10806</v>
      </c>
      <c r="F2890" t="s">
        <v>10918</v>
      </c>
      <c r="G2890" t="s">
        <v>10931</v>
      </c>
      <c r="H2890" t="str">
        <f t="shared" si="45"/>
        <v>&lt;player1&gt; Foul. &lt;lname&gt;'s 5th Personal Foul , &lt;team&gt;'s 18th Team Foul.</v>
      </c>
    </row>
    <row r="2891" spans="1:8" x14ac:dyDescent="0.25">
      <c r="A2891" t="s">
        <v>10154</v>
      </c>
      <c r="B2891" t="s">
        <v>10939</v>
      </c>
      <c r="C2891" t="str">
        <f>VLOOKUP(E2891,foul_type,2,FALSE)&amp;" , &lt;team&gt;'s "</f>
        <v xml:space="preserve"> Personal Foul , &lt;team&gt;'s </v>
      </c>
      <c r="D2891" t="s">
        <v>10940</v>
      </c>
      <c r="E2891" t="s">
        <v>10809</v>
      </c>
      <c r="F2891" t="s">
        <v>10918</v>
      </c>
      <c r="G2891" t="s">
        <v>10931</v>
      </c>
      <c r="H2891" t="str">
        <f t="shared" si="45"/>
        <v>&lt;player1&gt; Punching Foul. &lt;lname&gt;'s 5th Personal Foul , &lt;team&gt;'s 18th Team Foul.</v>
      </c>
    </row>
    <row r="2892" spans="1:8" x14ac:dyDescent="0.25">
      <c r="A2892" t="s">
        <v>10154</v>
      </c>
      <c r="B2892" t="s">
        <v>10939</v>
      </c>
      <c r="C2892" t="str">
        <f>VLOOKUP(E2892,foul_type,2,FALSE)&amp;" , &lt;team&gt;'s "</f>
        <v xml:space="preserve"> Personal Foul , &lt;team&gt;'s </v>
      </c>
      <c r="D2892" t="s">
        <v>10940</v>
      </c>
      <c r="E2892" t="s">
        <v>10793</v>
      </c>
      <c r="F2892" t="s">
        <v>10919</v>
      </c>
      <c r="G2892" t="s">
        <v>10931</v>
      </c>
      <c r="H2892" t="str">
        <f t="shared" si="45"/>
        <v>&lt;player1&gt; Shooting Foul. &lt;lname&gt;'s 6th Personal Foul , &lt;team&gt;'s 18th Team Foul.</v>
      </c>
    </row>
    <row r="2893" spans="1:8" x14ac:dyDescent="0.25">
      <c r="A2893" t="s">
        <v>10154</v>
      </c>
      <c r="B2893" t="s">
        <v>10939</v>
      </c>
      <c r="C2893" t="str">
        <f>VLOOKUP(E2893,foul_type,2,FALSE)&amp;" , &lt;team&gt;'s "</f>
        <v xml:space="preserve"> Personal Foul , &lt;team&gt;'s </v>
      </c>
      <c r="D2893" t="s">
        <v>10940</v>
      </c>
      <c r="E2893" t="s">
        <v>10794</v>
      </c>
      <c r="F2893" t="s">
        <v>10919</v>
      </c>
      <c r="G2893" t="s">
        <v>10931</v>
      </c>
      <c r="H2893" t="str">
        <f t="shared" ref="H2893:H2956" si="46">+CONCATENATE(A2893,E2893,B2893,F2893,C2893,G2893,D2893)</f>
        <v>&lt;player1&gt; Personal Foul. &lt;lname&gt;'s 6th Personal Foul , &lt;team&gt;'s 18th Team Foul.</v>
      </c>
    </row>
    <row r="2894" spans="1:8" x14ac:dyDescent="0.25">
      <c r="A2894" t="s">
        <v>10154</v>
      </c>
      <c r="B2894" t="s">
        <v>10939</v>
      </c>
      <c r="C2894" t="str">
        <f>VLOOKUP(E2894,foul_type,2,FALSE)&amp;" , &lt;team&gt;'s "</f>
        <v xml:space="preserve"> Personal Foul , &lt;team&gt;'s </v>
      </c>
      <c r="D2894" t="s">
        <v>10940</v>
      </c>
      <c r="E2894" t="s">
        <v>10795</v>
      </c>
      <c r="F2894" t="s">
        <v>10919</v>
      </c>
      <c r="G2894" t="s">
        <v>10931</v>
      </c>
      <c r="H2894" t="str">
        <f t="shared" si="46"/>
        <v>&lt;player1&gt; Offensive Foul. &lt;lname&gt;'s 6th Personal Foul , &lt;team&gt;'s 18th Team Foul.</v>
      </c>
    </row>
    <row r="2895" spans="1:8" x14ac:dyDescent="0.25">
      <c r="A2895" t="s">
        <v>10154</v>
      </c>
      <c r="B2895" t="s">
        <v>10939</v>
      </c>
      <c r="C2895" t="str">
        <f>VLOOKUP(E2895,foul_type,2,FALSE)&amp;" , &lt;team&gt;'s "</f>
        <v xml:space="preserve"> Personal Foul , &lt;team&gt;'s </v>
      </c>
      <c r="D2895" t="s">
        <v>10940</v>
      </c>
      <c r="E2895" t="s">
        <v>10796</v>
      </c>
      <c r="F2895" t="s">
        <v>10919</v>
      </c>
      <c r="G2895" t="s">
        <v>10931</v>
      </c>
      <c r="H2895" t="str">
        <f t="shared" si="46"/>
        <v>&lt;player1&gt; Illegal Defense Foul. &lt;lname&gt;'s 6th Personal Foul , &lt;team&gt;'s 18th Team Foul.</v>
      </c>
    </row>
    <row r="2896" spans="1:8" x14ac:dyDescent="0.25">
      <c r="A2896" t="s">
        <v>10154</v>
      </c>
      <c r="B2896" t="s">
        <v>10939</v>
      </c>
      <c r="C2896" t="str">
        <f>VLOOKUP(E2896,foul_type,2,FALSE)&amp;" , &lt;team&gt;'s "</f>
        <v xml:space="preserve"> Technical Foul , &lt;team&gt;'s </v>
      </c>
      <c r="D2896" t="s">
        <v>10940</v>
      </c>
      <c r="E2896" t="s">
        <v>10797</v>
      </c>
      <c r="F2896" t="s">
        <v>10919</v>
      </c>
      <c r="G2896" t="s">
        <v>10931</v>
      </c>
      <c r="H2896" t="str">
        <f t="shared" si="46"/>
        <v>&lt;player1&gt; Technical Foul. &lt;lname&gt;'s 6th Technical Foul , &lt;team&gt;'s 18th Team Foul.</v>
      </c>
    </row>
    <row r="2897" spans="1:8" x14ac:dyDescent="0.25">
      <c r="A2897" t="s">
        <v>10154</v>
      </c>
      <c r="B2897" t="s">
        <v>10939</v>
      </c>
      <c r="C2897" t="str">
        <f>VLOOKUP(E2897,foul_type,2,FALSE)&amp;" , &lt;team&gt;'s "</f>
        <v xml:space="preserve"> Personal Foul , &lt;team&gt;'s </v>
      </c>
      <c r="D2897" t="s">
        <v>10940</v>
      </c>
      <c r="E2897" t="s">
        <v>10798</v>
      </c>
      <c r="F2897" t="s">
        <v>10919</v>
      </c>
      <c r="G2897" t="s">
        <v>10931</v>
      </c>
      <c r="H2897" t="str">
        <f t="shared" si="46"/>
        <v>&lt;player1&gt; Loose Ball Foul. &lt;lname&gt;'s 6th Personal Foul , &lt;team&gt;'s 18th Team Foul.</v>
      </c>
    </row>
    <row r="2898" spans="1:8" x14ac:dyDescent="0.25">
      <c r="A2898" t="s">
        <v>10154</v>
      </c>
      <c r="B2898" t="s">
        <v>10939</v>
      </c>
      <c r="C2898" t="str">
        <f>VLOOKUP(E2898,foul_type,2,FALSE)&amp;" , &lt;team&gt;'s "</f>
        <v xml:space="preserve"> Flagrant Foul , &lt;team&gt;'s </v>
      </c>
      <c r="D2898" t="s">
        <v>10940</v>
      </c>
      <c r="E2898" t="s">
        <v>10799</v>
      </c>
      <c r="F2898" t="s">
        <v>10919</v>
      </c>
      <c r="G2898" t="s">
        <v>10931</v>
      </c>
      <c r="H2898" t="str">
        <f t="shared" si="46"/>
        <v>&lt;player1&gt; Flagrant Foul Type 2. &lt;lname&gt;'s 6th Flagrant Foul , &lt;team&gt;'s 18th Team Foul.</v>
      </c>
    </row>
    <row r="2899" spans="1:8" x14ac:dyDescent="0.25">
      <c r="A2899" t="s">
        <v>10154</v>
      </c>
      <c r="B2899" t="s">
        <v>10939</v>
      </c>
      <c r="C2899" t="str">
        <f>VLOOKUP(E2899,foul_type,2,FALSE)&amp;" , &lt;team&gt;'s "</f>
        <v xml:space="preserve"> Personal Foul , &lt;team&gt;'s </v>
      </c>
      <c r="D2899" t="s">
        <v>10940</v>
      </c>
      <c r="E2899" t="s">
        <v>10800</v>
      </c>
      <c r="F2899" t="s">
        <v>10919</v>
      </c>
      <c r="G2899" t="s">
        <v>10931</v>
      </c>
      <c r="H2899" t="str">
        <f t="shared" si="46"/>
        <v>&lt;player1&gt; Away From Ball Foul. &lt;lname&gt;'s 6th Personal Foul , &lt;team&gt;'s 18th Team Foul.</v>
      </c>
    </row>
    <row r="2900" spans="1:8" x14ac:dyDescent="0.25">
      <c r="A2900" t="s">
        <v>10154</v>
      </c>
      <c r="B2900" t="s">
        <v>10939</v>
      </c>
      <c r="C2900" t="str">
        <f>VLOOKUP(E2900,foul_type,2,FALSE)&amp;" , &lt;team&gt;'s "</f>
        <v xml:space="preserve"> Personal Foul , &lt;team&gt;'s </v>
      </c>
      <c r="D2900" t="s">
        <v>10940</v>
      </c>
      <c r="E2900" t="s">
        <v>10801</v>
      </c>
      <c r="F2900" t="s">
        <v>10919</v>
      </c>
      <c r="G2900" t="s">
        <v>10931</v>
      </c>
      <c r="H2900" t="str">
        <f t="shared" si="46"/>
        <v>&lt;player1&gt; Hanging on Rim Foul. &lt;lname&gt;'s 6th Personal Foul , &lt;team&gt;'s 18th Team Foul.</v>
      </c>
    </row>
    <row r="2901" spans="1:8" x14ac:dyDescent="0.25">
      <c r="A2901" t="s">
        <v>10154</v>
      </c>
      <c r="B2901" t="s">
        <v>10939</v>
      </c>
      <c r="C2901" t="str">
        <f>VLOOKUP(E2901,foul_type,2,FALSE)&amp;" , &lt;team&gt;'s "</f>
        <v xml:space="preserve"> Personal Foul , &lt;team&gt;'s </v>
      </c>
      <c r="D2901" t="s">
        <v>10940</v>
      </c>
      <c r="E2901" t="s">
        <v>10802</v>
      </c>
      <c r="F2901" t="s">
        <v>10919</v>
      </c>
      <c r="G2901" t="s">
        <v>10931</v>
      </c>
      <c r="H2901" t="str">
        <f t="shared" si="46"/>
        <v>&lt;player1&gt; Elbow Foul. &lt;lname&gt;'s 6th Personal Foul , &lt;team&gt;'s 18th Team Foul.</v>
      </c>
    </row>
    <row r="2902" spans="1:8" x14ac:dyDescent="0.25">
      <c r="A2902" t="s">
        <v>10154</v>
      </c>
      <c r="B2902" t="s">
        <v>10939</v>
      </c>
      <c r="C2902" t="str">
        <f>VLOOKUP(E2902,foul_type,2,FALSE)&amp;" , &lt;team&gt;'s "</f>
        <v xml:space="preserve"> Flagrant Foul , &lt;team&gt;'s </v>
      </c>
      <c r="D2902" t="s">
        <v>10940</v>
      </c>
      <c r="E2902" t="s">
        <v>10803</v>
      </c>
      <c r="F2902" t="s">
        <v>10919</v>
      </c>
      <c r="G2902" t="s">
        <v>10931</v>
      </c>
      <c r="H2902" t="str">
        <f t="shared" si="46"/>
        <v>&lt;player1&gt; Flagrant Foul Type 1. &lt;lname&gt;'s 6th Flagrant Foul , &lt;team&gt;'s 18th Team Foul.</v>
      </c>
    </row>
    <row r="2903" spans="1:8" x14ac:dyDescent="0.25">
      <c r="A2903" t="s">
        <v>10154</v>
      </c>
      <c r="B2903" t="s">
        <v>10939</v>
      </c>
      <c r="C2903" t="str">
        <f>VLOOKUP(E2903,foul_type,2,FALSE)&amp;" , &lt;team&gt;'s "</f>
        <v xml:space="preserve"> Personal Foul , &lt;team&gt;'s </v>
      </c>
      <c r="D2903" t="s">
        <v>10940</v>
      </c>
      <c r="E2903" t="s">
        <v>10804</v>
      </c>
      <c r="F2903" t="s">
        <v>10919</v>
      </c>
      <c r="G2903" t="s">
        <v>10931</v>
      </c>
      <c r="H2903" t="str">
        <f t="shared" si="46"/>
        <v>&lt;player1&gt; Clear Path Foul. &lt;lname&gt;'s 6th Personal Foul , &lt;team&gt;'s 18th Team Foul.</v>
      </c>
    </row>
    <row r="2904" spans="1:8" x14ac:dyDescent="0.25">
      <c r="A2904" t="s">
        <v>10154</v>
      </c>
      <c r="B2904" t="s">
        <v>10939</v>
      </c>
      <c r="C2904" t="str">
        <f>VLOOKUP(E2904,foul_type,2,FALSE)&amp;" , &lt;team&gt;'s "</f>
        <v xml:space="preserve"> Personal Foul , &lt;team&gt;'s </v>
      </c>
      <c r="D2904" t="s">
        <v>10940</v>
      </c>
      <c r="E2904" t="s">
        <v>10805</v>
      </c>
      <c r="F2904" t="s">
        <v>10919</v>
      </c>
      <c r="G2904" t="s">
        <v>10931</v>
      </c>
      <c r="H2904" t="str">
        <f t="shared" si="46"/>
        <v>&lt;player1&gt; Inbound Foul. &lt;lname&gt;'s 6th Personal Foul , &lt;team&gt;'s 18th Team Foul.</v>
      </c>
    </row>
    <row r="2905" spans="1:8" x14ac:dyDescent="0.25">
      <c r="A2905" t="s">
        <v>10154</v>
      </c>
      <c r="B2905" t="s">
        <v>10939</v>
      </c>
      <c r="C2905" t="str">
        <f>VLOOKUP(E2905,foul_type,2,FALSE)&amp;" , &lt;team&gt;'s "</f>
        <v xml:space="preserve"> Personal Foul , &lt;team&gt;'s </v>
      </c>
      <c r="D2905" t="s">
        <v>10940</v>
      </c>
      <c r="E2905" t="s">
        <v>10806</v>
      </c>
      <c r="F2905" t="s">
        <v>10919</v>
      </c>
      <c r="G2905" t="s">
        <v>10931</v>
      </c>
      <c r="H2905" t="str">
        <f t="shared" si="46"/>
        <v>&lt;player1&gt; Foul. &lt;lname&gt;'s 6th Personal Foul , &lt;team&gt;'s 18th Team Foul.</v>
      </c>
    </row>
    <row r="2906" spans="1:8" x14ac:dyDescent="0.25">
      <c r="A2906" t="s">
        <v>10154</v>
      </c>
      <c r="B2906" t="s">
        <v>10939</v>
      </c>
      <c r="C2906" t="str">
        <f>VLOOKUP(E2906,foul_type,2,FALSE)&amp;" , &lt;team&gt;'s "</f>
        <v xml:space="preserve"> Personal Foul , &lt;team&gt;'s </v>
      </c>
      <c r="D2906" t="s">
        <v>10940</v>
      </c>
      <c r="E2906" t="s">
        <v>10809</v>
      </c>
      <c r="F2906" t="s">
        <v>10919</v>
      </c>
      <c r="G2906" t="s">
        <v>10931</v>
      </c>
      <c r="H2906" t="str">
        <f t="shared" si="46"/>
        <v>&lt;player1&gt; Punching Foul. &lt;lname&gt;'s 6th Personal Foul , &lt;team&gt;'s 18th Team Foul.</v>
      </c>
    </row>
    <row r="2907" spans="1:8" x14ac:dyDescent="0.25">
      <c r="A2907" t="s">
        <v>10154</v>
      </c>
      <c r="B2907" t="s">
        <v>10939</v>
      </c>
      <c r="C2907" t="str">
        <f>VLOOKUP(E2907,foul_type,2,FALSE)&amp;" , &lt;team&gt;'s "</f>
        <v xml:space="preserve"> Personal Foul , &lt;team&gt;'s </v>
      </c>
      <c r="D2907" t="s">
        <v>10940</v>
      </c>
      <c r="E2907" t="s">
        <v>10793</v>
      </c>
      <c r="F2907" t="s">
        <v>10920</v>
      </c>
      <c r="G2907" t="s">
        <v>10931</v>
      </c>
      <c r="H2907" t="str">
        <f t="shared" si="46"/>
        <v>&lt;player1&gt; Shooting Foul. &lt;lname&gt;'s 7th Personal Foul , &lt;team&gt;'s 18th Team Foul.</v>
      </c>
    </row>
    <row r="2908" spans="1:8" x14ac:dyDescent="0.25">
      <c r="A2908" t="s">
        <v>10154</v>
      </c>
      <c r="B2908" t="s">
        <v>10939</v>
      </c>
      <c r="C2908" t="str">
        <f>VLOOKUP(E2908,foul_type,2,FALSE)&amp;" , &lt;team&gt;'s "</f>
        <v xml:space="preserve"> Personal Foul , &lt;team&gt;'s </v>
      </c>
      <c r="D2908" t="s">
        <v>10940</v>
      </c>
      <c r="E2908" t="s">
        <v>10794</v>
      </c>
      <c r="F2908" t="s">
        <v>10920</v>
      </c>
      <c r="G2908" t="s">
        <v>10931</v>
      </c>
      <c r="H2908" t="str">
        <f t="shared" si="46"/>
        <v>&lt;player1&gt; Personal Foul. &lt;lname&gt;'s 7th Personal Foul , &lt;team&gt;'s 18th Team Foul.</v>
      </c>
    </row>
    <row r="2909" spans="1:8" x14ac:dyDescent="0.25">
      <c r="A2909" t="s">
        <v>10154</v>
      </c>
      <c r="B2909" t="s">
        <v>10939</v>
      </c>
      <c r="C2909" t="str">
        <f>VLOOKUP(E2909,foul_type,2,FALSE)&amp;" , &lt;team&gt;'s "</f>
        <v xml:space="preserve"> Personal Foul , &lt;team&gt;'s </v>
      </c>
      <c r="D2909" t="s">
        <v>10940</v>
      </c>
      <c r="E2909" t="s">
        <v>10795</v>
      </c>
      <c r="F2909" t="s">
        <v>10920</v>
      </c>
      <c r="G2909" t="s">
        <v>10931</v>
      </c>
      <c r="H2909" t="str">
        <f t="shared" si="46"/>
        <v>&lt;player1&gt; Offensive Foul. &lt;lname&gt;'s 7th Personal Foul , &lt;team&gt;'s 18th Team Foul.</v>
      </c>
    </row>
    <row r="2910" spans="1:8" x14ac:dyDescent="0.25">
      <c r="A2910" t="s">
        <v>10154</v>
      </c>
      <c r="B2910" t="s">
        <v>10939</v>
      </c>
      <c r="C2910" t="str">
        <f>VLOOKUP(E2910,foul_type,2,FALSE)&amp;" , &lt;team&gt;'s "</f>
        <v xml:space="preserve"> Personal Foul , &lt;team&gt;'s </v>
      </c>
      <c r="D2910" t="s">
        <v>10940</v>
      </c>
      <c r="E2910" t="s">
        <v>10796</v>
      </c>
      <c r="F2910" t="s">
        <v>10920</v>
      </c>
      <c r="G2910" t="s">
        <v>10931</v>
      </c>
      <c r="H2910" t="str">
        <f t="shared" si="46"/>
        <v>&lt;player1&gt; Illegal Defense Foul. &lt;lname&gt;'s 7th Personal Foul , &lt;team&gt;'s 18th Team Foul.</v>
      </c>
    </row>
    <row r="2911" spans="1:8" x14ac:dyDescent="0.25">
      <c r="A2911" t="s">
        <v>10154</v>
      </c>
      <c r="B2911" t="s">
        <v>10939</v>
      </c>
      <c r="C2911" t="str">
        <f>VLOOKUP(E2911,foul_type,2,FALSE)&amp;" , &lt;team&gt;'s "</f>
        <v xml:space="preserve"> Technical Foul , &lt;team&gt;'s </v>
      </c>
      <c r="D2911" t="s">
        <v>10940</v>
      </c>
      <c r="E2911" t="s">
        <v>10797</v>
      </c>
      <c r="F2911" t="s">
        <v>10920</v>
      </c>
      <c r="G2911" t="s">
        <v>10931</v>
      </c>
      <c r="H2911" t="str">
        <f t="shared" si="46"/>
        <v>&lt;player1&gt; Technical Foul. &lt;lname&gt;'s 7th Technical Foul , &lt;team&gt;'s 18th Team Foul.</v>
      </c>
    </row>
    <row r="2912" spans="1:8" x14ac:dyDescent="0.25">
      <c r="A2912" t="s">
        <v>10154</v>
      </c>
      <c r="B2912" t="s">
        <v>10939</v>
      </c>
      <c r="C2912" t="str">
        <f>VLOOKUP(E2912,foul_type,2,FALSE)&amp;" , &lt;team&gt;'s "</f>
        <v xml:space="preserve"> Personal Foul , &lt;team&gt;'s </v>
      </c>
      <c r="D2912" t="s">
        <v>10940</v>
      </c>
      <c r="E2912" t="s">
        <v>10798</v>
      </c>
      <c r="F2912" t="s">
        <v>10920</v>
      </c>
      <c r="G2912" t="s">
        <v>10931</v>
      </c>
      <c r="H2912" t="str">
        <f t="shared" si="46"/>
        <v>&lt;player1&gt; Loose Ball Foul. &lt;lname&gt;'s 7th Personal Foul , &lt;team&gt;'s 18th Team Foul.</v>
      </c>
    </row>
    <row r="2913" spans="1:8" x14ac:dyDescent="0.25">
      <c r="A2913" t="s">
        <v>10154</v>
      </c>
      <c r="B2913" t="s">
        <v>10939</v>
      </c>
      <c r="C2913" t="str">
        <f>VLOOKUP(E2913,foul_type,2,FALSE)&amp;" , &lt;team&gt;'s "</f>
        <v xml:space="preserve"> Flagrant Foul , &lt;team&gt;'s </v>
      </c>
      <c r="D2913" t="s">
        <v>10940</v>
      </c>
      <c r="E2913" t="s">
        <v>10799</v>
      </c>
      <c r="F2913" t="s">
        <v>10920</v>
      </c>
      <c r="G2913" t="s">
        <v>10931</v>
      </c>
      <c r="H2913" t="str">
        <f t="shared" si="46"/>
        <v>&lt;player1&gt; Flagrant Foul Type 2. &lt;lname&gt;'s 7th Flagrant Foul , &lt;team&gt;'s 18th Team Foul.</v>
      </c>
    </row>
    <row r="2914" spans="1:8" x14ac:dyDescent="0.25">
      <c r="A2914" t="s">
        <v>10154</v>
      </c>
      <c r="B2914" t="s">
        <v>10939</v>
      </c>
      <c r="C2914" t="str">
        <f>VLOOKUP(E2914,foul_type,2,FALSE)&amp;" , &lt;team&gt;'s "</f>
        <v xml:space="preserve"> Personal Foul , &lt;team&gt;'s </v>
      </c>
      <c r="D2914" t="s">
        <v>10940</v>
      </c>
      <c r="E2914" t="s">
        <v>10800</v>
      </c>
      <c r="F2914" t="s">
        <v>10920</v>
      </c>
      <c r="G2914" t="s">
        <v>10931</v>
      </c>
      <c r="H2914" t="str">
        <f t="shared" si="46"/>
        <v>&lt;player1&gt; Away From Ball Foul. &lt;lname&gt;'s 7th Personal Foul , &lt;team&gt;'s 18th Team Foul.</v>
      </c>
    </row>
    <row r="2915" spans="1:8" x14ac:dyDescent="0.25">
      <c r="A2915" t="s">
        <v>10154</v>
      </c>
      <c r="B2915" t="s">
        <v>10939</v>
      </c>
      <c r="C2915" t="str">
        <f>VLOOKUP(E2915,foul_type,2,FALSE)&amp;" , &lt;team&gt;'s "</f>
        <v xml:space="preserve"> Personal Foul , &lt;team&gt;'s </v>
      </c>
      <c r="D2915" t="s">
        <v>10940</v>
      </c>
      <c r="E2915" t="s">
        <v>10801</v>
      </c>
      <c r="F2915" t="s">
        <v>10920</v>
      </c>
      <c r="G2915" t="s">
        <v>10931</v>
      </c>
      <c r="H2915" t="str">
        <f t="shared" si="46"/>
        <v>&lt;player1&gt; Hanging on Rim Foul. &lt;lname&gt;'s 7th Personal Foul , &lt;team&gt;'s 18th Team Foul.</v>
      </c>
    </row>
    <row r="2916" spans="1:8" x14ac:dyDescent="0.25">
      <c r="A2916" t="s">
        <v>10154</v>
      </c>
      <c r="B2916" t="s">
        <v>10939</v>
      </c>
      <c r="C2916" t="str">
        <f>VLOOKUP(E2916,foul_type,2,FALSE)&amp;" , &lt;team&gt;'s "</f>
        <v xml:space="preserve"> Personal Foul , &lt;team&gt;'s </v>
      </c>
      <c r="D2916" t="s">
        <v>10940</v>
      </c>
      <c r="E2916" t="s">
        <v>10802</v>
      </c>
      <c r="F2916" t="s">
        <v>10920</v>
      </c>
      <c r="G2916" t="s">
        <v>10931</v>
      </c>
      <c r="H2916" t="str">
        <f t="shared" si="46"/>
        <v>&lt;player1&gt; Elbow Foul. &lt;lname&gt;'s 7th Personal Foul , &lt;team&gt;'s 18th Team Foul.</v>
      </c>
    </row>
    <row r="2917" spans="1:8" x14ac:dyDescent="0.25">
      <c r="A2917" t="s">
        <v>10154</v>
      </c>
      <c r="B2917" t="s">
        <v>10939</v>
      </c>
      <c r="C2917" t="str">
        <f>VLOOKUP(E2917,foul_type,2,FALSE)&amp;" , &lt;team&gt;'s "</f>
        <v xml:space="preserve"> Flagrant Foul , &lt;team&gt;'s </v>
      </c>
      <c r="D2917" t="s">
        <v>10940</v>
      </c>
      <c r="E2917" t="s">
        <v>10803</v>
      </c>
      <c r="F2917" t="s">
        <v>10920</v>
      </c>
      <c r="G2917" t="s">
        <v>10931</v>
      </c>
      <c r="H2917" t="str">
        <f t="shared" si="46"/>
        <v>&lt;player1&gt; Flagrant Foul Type 1. &lt;lname&gt;'s 7th Flagrant Foul , &lt;team&gt;'s 18th Team Foul.</v>
      </c>
    </row>
    <row r="2918" spans="1:8" x14ac:dyDescent="0.25">
      <c r="A2918" t="s">
        <v>10154</v>
      </c>
      <c r="B2918" t="s">
        <v>10939</v>
      </c>
      <c r="C2918" t="str">
        <f>VLOOKUP(E2918,foul_type,2,FALSE)&amp;" , &lt;team&gt;'s "</f>
        <v xml:space="preserve"> Personal Foul , &lt;team&gt;'s </v>
      </c>
      <c r="D2918" t="s">
        <v>10940</v>
      </c>
      <c r="E2918" t="s">
        <v>10804</v>
      </c>
      <c r="F2918" t="s">
        <v>10920</v>
      </c>
      <c r="G2918" t="s">
        <v>10931</v>
      </c>
      <c r="H2918" t="str">
        <f t="shared" si="46"/>
        <v>&lt;player1&gt; Clear Path Foul. &lt;lname&gt;'s 7th Personal Foul , &lt;team&gt;'s 18th Team Foul.</v>
      </c>
    </row>
    <row r="2919" spans="1:8" x14ac:dyDescent="0.25">
      <c r="A2919" t="s">
        <v>10154</v>
      </c>
      <c r="B2919" t="s">
        <v>10939</v>
      </c>
      <c r="C2919" t="str">
        <f>VLOOKUP(E2919,foul_type,2,FALSE)&amp;" , &lt;team&gt;'s "</f>
        <v xml:space="preserve"> Personal Foul , &lt;team&gt;'s </v>
      </c>
      <c r="D2919" t="s">
        <v>10940</v>
      </c>
      <c r="E2919" t="s">
        <v>10805</v>
      </c>
      <c r="F2919" t="s">
        <v>10920</v>
      </c>
      <c r="G2919" t="s">
        <v>10931</v>
      </c>
      <c r="H2919" t="str">
        <f t="shared" si="46"/>
        <v>&lt;player1&gt; Inbound Foul. &lt;lname&gt;'s 7th Personal Foul , &lt;team&gt;'s 18th Team Foul.</v>
      </c>
    </row>
    <row r="2920" spans="1:8" x14ac:dyDescent="0.25">
      <c r="A2920" t="s">
        <v>10154</v>
      </c>
      <c r="B2920" t="s">
        <v>10939</v>
      </c>
      <c r="C2920" t="str">
        <f>VLOOKUP(E2920,foul_type,2,FALSE)&amp;" , &lt;team&gt;'s "</f>
        <v xml:space="preserve"> Personal Foul , &lt;team&gt;'s </v>
      </c>
      <c r="D2920" t="s">
        <v>10940</v>
      </c>
      <c r="E2920" t="s">
        <v>10806</v>
      </c>
      <c r="F2920" t="s">
        <v>10920</v>
      </c>
      <c r="G2920" t="s">
        <v>10931</v>
      </c>
      <c r="H2920" t="str">
        <f t="shared" si="46"/>
        <v>&lt;player1&gt; Foul. &lt;lname&gt;'s 7th Personal Foul , &lt;team&gt;'s 18th Team Foul.</v>
      </c>
    </row>
    <row r="2921" spans="1:8" x14ac:dyDescent="0.25">
      <c r="A2921" t="s">
        <v>10154</v>
      </c>
      <c r="B2921" t="s">
        <v>10939</v>
      </c>
      <c r="C2921" t="str">
        <f>VLOOKUP(E2921,foul_type,2,FALSE)&amp;" , &lt;team&gt;'s "</f>
        <v xml:space="preserve"> Personal Foul , &lt;team&gt;'s </v>
      </c>
      <c r="D2921" t="s">
        <v>10940</v>
      </c>
      <c r="E2921" t="s">
        <v>10809</v>
      </c>
      <c r="F2921" t="s">
        <v>10920</v>
      </c>
      <c r="G2921" t="s">
        <v>10931</v>
      </c>
      <c r="H2921" t="str">
        <f t="shared" si="46"/>
        <v>&lt;player1&gt; Punching Foul. &lt;lname&gt;'s 7th Personal Foul , &lt;team&gt;'s 18th Team Foul.</v>
      </c>
    </row>
    <row r="2922" spans="1:8" x14ac:dyDescent="0.25">
      <c r="A2922" t="s">
        <v>10154</v>
      </c>
      <c r="B2922" t="s">
        <v>10939</v>
      </c>
      <c r="C2922" t="str">
        <f>VLOOKUP(E2922,foul_type,2,FALSE)&amp;" , &lt;team&gt;'s "</f>
        <v xml:space="preserve"> Personal Foul , &lt;team&gt;'s </v>
      </c>
      <c r="D2922" t="s">
        <v>10940</v>
      </c>
      <c r="E2922" t="s">
        <v>10793</v>
      </c>
      <c r="F2922" t="s">
        <v>10921</v>
      </c>
      <c r="G2922" t="s">
        <v>10931</v>
      </c>
      <c r="H2922" t="str">
        <f t="shared" si="46"/>
        <v>&lt;player1&gt; Shooting Foul. &lt;lname&gt;'s 8th Personal Foul , &lt;team&gt;'s 18th Team Foul.</v>
      </c>
    </row>
    <row r="2923" spans="1:8" x14ac:dyDescent="0.25">
      <c r="A2923" t="s">
        <v>10154</v>
      </c>
      <c r="B2923" t="s">
        <v>10939</v>
      </c>
      <c r="C2923" t="str">
        <f>VLOOKUP(E2923,foul_type,2,FALSE)&amp;" , &lt;team&gt;'s "</f>
        <v xml:space="preserve"> Personal Foul , &lt;team&gt;'s </v>
      </c>
      <c r="D2923" t="s">
        <v>10940</v>
      </c>
      <c r="E2923" t="s">
        <v>10794</v>
      </c>
      <c r="F2923" t="s">
        <v>10921</v>
      </c>
      <c r="G2923" t="s">
        <v>10931</v>
      </c>
      <c r="H2923" t="str">
        <f t="shared" si="46"/>
        <v>&lt;player1&gt; Personal Foul. &lt;lname&gt;'s 8th Personal Foul , &lt;team&gt;'s 18th Team Foul.</v>
      </c>
    </row>
    <row r="2924" spans="1:8" x14ac:dyDescent="0.25">
      <c r="A2924" t="s">
        <v>10154</v>
      </c>
      <c r="B2924" t="s">
        <v>10939</v>
      </c>
      <c r="C2924" t="str">
        <f>VLOOKUP(E2924,foul_type,2,FALSE)&amp;" , &lt;team&gt;'s "</f>
        <v xml:space="preserve"> Personal Foul , &lt;team&gt;'s </v>
      </c>
      <c r="D2924" t="s">
        <v>10940</v>
      </c>
      <c r="E2924" t="s">
        <v>10795</v>
      </c>
      <c r="F2924" t="s">
        <v>10921</v>
      </c>
      <c r="G2924" t="s">
        <v>10931</v>
      </c>
      <c r="H2924" t="str">
        <f t="shared" si="46"/>
        <v>&lt;player1&gt; Offensive Foul. &lt;lname&gt;'s 8th Personal Foul , &lt;team&gt;'s 18th Team Foul.</v>
      </c>
    </row>
    <row r="2925" spans="1:8" x14ac:dyDescent="0.25">
      <c r="A2925" t="s">
        <v>10154</v>
      </c>
      <c r="B2925" t="s">
        <v>10939</v>
      </c>
      <c r="C2925" t="str">
        <f>VLOOKUP(E2925,foul_type,2,FALSE)&amp;" , &lt;team&gt;'s "</f>
        <v xml:space="preserve"> Personal Foul , &lt;team&gt;'s </v>
      </c>
      <c r="D2925" t="s">
        <v>10940</v>
      </c>
      <c r="E2925" t="s">
        <v>10796</v>
      </c>
      <c r="F2925" t="s">
        <v>10921</v>
      </c>
      <c r="G2925" t="s">
        <v>10931</v>
      </c>
      <c r="H2925" t="str">
        <f t="shared" si="46"/>
        <v>&lt;player1&gt; Illegal Defense Foul. &lt;lname&gt;'s 8th Personal Foul , &lt;team&gt;'s 18th Team Foul.</v>
      </c>
    </row>
    <row r="2926" spans="1:8" x14ac:dyDescent="0.25">
      <c r="A2926" t="s">
        <v>10154</v>
      </c>
      <c r="B2926" t="s">
        <v>10939</v>
      </c>
      <c r="C2926" t="str">
        <f>VLOOKUP(E2926,foul_type,2,FALSE)&amp;" , &lt;team&gt;'s "</f>
        <v xml:space="preserve"> Technical Foul , &lt;team&gt;'s </v>
      </c>
      <c r="D2926" t="s">
        <v>10940</v>
      </c>
      <c r="E2926" t="s">
        <v>10797</v>
      </c>
      <c r="F2926" t="s">
        <v>10921</v>
      </c>
      <c r="G2926" t="s">
        <v>10931</v>
      </c>
      <c r="H2926" t="str">
        <f t="shared" si="46"/>
        <v>&lt;player1&gt; Technical Foul. &lt;lname&gt;'s 8th Technical Foul , &lt;team&gt;'s 18th Team Foul.</v>
      </c>
    </row>
    <row r="2927" spans="1:8" x14ac:dyDescent="0.25">
      <c r="A2927" t="s">
        <v>10154</v>
      </c>
      <c r="B2927" t="s">
        <v>10939</v>
      </c>
      <c r="C2927" t="str">
        <f>VLOOKUP(E2927,foul_type,2,FALSE)&amp;" , &lt;team&gt;'s "</f>
        <v xml:space="preserve"> Personal Foul , &lt;team&gt;'s </v>
      </c>
      <c r="D2927" t="s">
        <v>10940</v>
      </c>
      <c r="E2927" t="s">
        <v>10798</v>
      </c>
      <c r="F2927" t="s">
        <v>10921</v>
      </c>
      <c r="G2927" t="s">
        <v>10931</v>
      </c>
      <c r="H2927" t="str">
        <f t="shared" si="46"/>
        <v>&lt;player1&gt; Loose Ball Foul. &lt;lname&gt;'s 8th Personal Foul , &lt;team&gt;'s 18th Team Foul.</v>
      </c>
    </row>
    <row r="2928" spans="1:8" x14ac:dyDescent="0.25">
      <c r="A2928" t="s">
        <v>10154</v>
      </c>
      <c r="B2928" t="s">
        <v>10939</v>
      </c>
      <c r="C2928" t="str">
        <f>VLOOKUP(E2928,foul_type,2,FALSE)&amp;" , &lt;team&gt;'s "</f>
        <v xml:space="preserve"> Flagrant Foul , &lt;team&gt;'s </v>
      </c>
      <c r="D2928" t="s">
        <v>10940</v>
      </c>
      <c r="E2928" t="s">
        <v>10799</v>
      </c>
      <c r="F2928" t="s">
        <v>10921</v>
      </c>
      <c r="G2928" t="s">
        <v>10931</v>
      </c>
      <c r="H2928" t="str">
        <f t="shared" si="46"/>
        <v>&lt;player1&gt; Flagrant Foul Type 2. &lt;lname&gt;'s 8th Flagrant Foul , &lt;team&gt;'s 18th Team Foul.</v>
      </c>
    </row>
    <row r="2929" spans="1:8" x14ac:dyDescent="0.25">
      <c r="A2929" t="s">
        <v>10154</v>
      </c>
      <c r="B2929" t="s">
        <v>10939</v>
      </c>
      <c r="C2929" t="str">
        <f>VLOOKUP(E2929,foul_type,2,FALSE)&amp;" , &lt;team&gt;'s "</f>
        <v xml:space="preserve"> Personal Foul , &lt;team&gt;'s </v>
      </c>
      <c r="D2929" t="s">
        <v>10940</v>
      </c>
      <c r="E2929" t="s">
        <v>10800</v>
      </c>
      <c r="F2929" t="s">
        <v>10921</v>
      </c>
      <c r="G2929" t="s">
        <v>10931</v>
      </c>
      <c r="H2929" t="str">
        <f t="shared" si="46"/>
        <v>&lt;player1&gt; Away From Ball Foul. &lt;lname&gt;'s 8th Personal Foul , &lt;team&gt;'s 18th Team Foul.</v>
      </c>
    </row>
    <row r="2930" spans="1:8" x14ac:dyDescent="0.25">
      <c r="A2930" t="s">
        <v>10154</v>
      </c>
      <c r="B2930" t="s">
        <v>10939</v>
      </c>
      <c r="C2930" t="str">
        <f>VLOOKUP(E2930,foul_type,2,FALSE)&amp;" , &lt;team&gt;'s "</f>
        <v xml:space="preserve"> Personal Foul , &lt;team&gt;'s </v>
      </c>
      <c r="D2930" t="s">
        <v>10940</v>
      </c>
      <c r="E2930" t="s">
        <v>10801</v>
      </c>
      <c r="F2930" t="s">
        <v>10921</v>
      </c>
      <c r="G2930" t="s">
        <v>10931</v>
      </c>
      <c r="H2930" t="str">
        <f t="shared" si="46"/>
        <v>&lt;player1&gt; Hanging on Rim Foul. &lt;lname&gt;'s 8th Personal Foul , &lt;team&gt;'s 18th Team Foul.</v>
      </c>
    </row>
    <row r="2931" spans="1:8" x14ac:dyDescent="0.25">
      <c r="A2931" t="s">
        <v>10154</v>
      </c>
      <c r="B2931" t="s">
        <v>10939</v>
      </c>
      <c r="C2931" t="str">
        <f>VLOOKUP(E2931,foul_type,2,FALSE)&amp;" , &lt;team&gt;'s "</f>
        <v xml:space="preserve"> Personal Foul , &lt;team&gt;'s </v>
      </c>
      <c r="D2931" t="s">
        <v>10940</v>
      </c>
      <c r="E2931" t="s">
        <v>10802</v>
      </c>
      <c r="F2931" t="s">
        <v>10921</v>
      </c>
      <c r="G2931" t="s">
        <v>10931</v>
      </c>
      <c r="H2931" t="str">
        <f t="shared" si="46"/>
        <v>&lt;player1&gt; Elbow Foul. &lt;lname&gt;'s 8th Personal Foul , &lt;team&gt;'s 18th Team Foul.</v>
      </c>
    </row>
    <row r="2932" spans="1:8" x14ac:dyDescent="0.25">
      <c r="A2932" t="s">
        <v>10154</v>
      </c>
      <c r="B2932" t="s">
        <v>10939</v>
      </c>
      <c r="C2932" t="str">
        <f>VLOOKUP(E2932,foul_type,2,FALSE)&amp;" , &lt;team&gt;'s "</f>
        <v xml:space="preserve"> Flagrant Foul , &lt;team&gt;'s </v>
      </c>
      <c r="D2932" t="s">
        <v>10940</v>
      </c>
      <c r="E2932" t="s">
        <v>10803</v>
      </c>
      <c r="F2932" t="s">
        <v>10921</v>
      </c>
      <c r="G2932" t="s">
        <v>10931</v>
      </c>
      <c r="H2932" t="str">
        <f t="shared" si="46"/>
        <v>&lt;player1&gt; Flagrant Foul Type 1. &lt;lname&gt;'s 8th Flagrant Foul , &lt;team&gt;'s 18th Team Foul.</v>
      </c>
    </row>
    <row r="2933" spans="1:8" x14ac:dyDescent="0.25">
      <c r="A2933" t="s">
        <v>10154</v>
      </c>
      <c r="B2933" t="s">
        <v>10939</v>
      </c>
      <c r="C2933" t="str">
        <f>VLOOKUP(E2933,foul_type,2,FALSE)&amp;" , &lt;team&gt;'s "</f>
        <v xml:space="preserve"> Personal Foul , &lt;team&gt;'s </v>
      </c>
      <c r="D2933" t="s">
        <v>10940</v>
      </c>
      <c r="E2933" t="s">
        <v>10804</v>
      </c>
      <c r="F2933" t="s">
        <v>10921</v>
      </c>
      <c r="G2933" t="s">
        <v>10931</v>
      </c>
      <c r="H2933" t="str">
        <f t="shared" si="46"/>
        <v>&lt;player1&gt; Clear Path Foul. &lt;lname&gt;'s 8th Personal Foul , &lt;team&gt;'s 18th Team Foul.</v>
      </c>
    </row>
    <row r="2934" spans="1:8" x14ac:dyDescent="0.25">
      <c r="A2934" t="s">
        <v>10154</v>
      </c>
      <c r="B2934" t="s">
        <v>10939</v>
      </c>
      <c r="C2934" t="str">
        <f>VLOOKUP(E2934,foul_type,2,FALSE)&amp;" , &lt;team&gt;'s "</f>
        <v xml:space="preserve"> Personal Foul , &lt;team&gt;'s </v>
      </c>
      <c r="D2934" t="s">
        <v>10940</v>
      </c>
      <c r="E2934" t="s">
        <v>10805</v>
      </c>
      <c r="F2934" t="s">
        <v>10921</v>
      </c>
      <c r="G2934" t="s">
        <v>10931</v>
      </c>
      <c r="H2934" t="str">
        <f t="shared" si="46"/>
        <v>&lt;player1&gt; Inbound Foul. &lt;lname&gt;'s 8th Personal Foul , &lt;team&gt;'s 18th Team Foul.</v>
      </c>
    </row>
    <row r="2935" spans="1:8" x14ac:dyDescent="0.25">
      <c r="A2935" t="s">
        <v>10154</v>
      </c>
      <c r="B2935" t="s">
        <v>10939</v>
      </c>
      <c r="C2935" t="str">
        <f>VLOOKUP(E2935,foul_type,2,FALSE)&amp;" , &lt;team&gt;'s "</f>
        <v xml:space="preserve"> Personal Foul , &lt;team&gt;'s </v>
      </c>
      <c r="D2935" t="s">
        <v>10940</v>
      </c>
      <c r="E2935" t="s">
        <v>10806</v>
      </c>
      <c r="F2935" t="s">
        <v>10921</v>
      </c>
      <c r="G2935" t="s">
        <v>10931</v>
      </c>
      <c r="H2935" t="str">
        <f t="shared" si="46"/>
        <v>&lt;player1&gt; Foul. &lt;lname&gt;'s 8th Personal Foul , &lt;team&gt;'s 18th Team Foul.</v>
      </c>
    </row>
    <row r="2936" spans="1:8" x14ac:dyDescent="0.25">
      <c r="A2936" t="s">
        <v>10154</v>
      </c>
      <c r="B2936" t="s">
        <v>10939</v>
      </c>
      <c r="C2936" t="str">
        <f>VLOOKUP(E2936,foul_type,2,FALSE)&amp;" , &lt;team&gt;'s "</f>
        <v xml:space="preserve"> Personal Foul , &lt;team&gt;'s </v>
      </c>
      <c r="D2936" t="s">
        <v>10940</v>
      </c>
      <c r="E2936" t="s">
        <v>10809</v>
      </c>
      <c r="F2936" t="s">
        <v>10921</v>
      </c>
      <c r="G2936" t="s">
        <v>10931</v>
      </c>
      <c r="H2936" t="str">
        <f t="shared" si="46"/>
        <v>&lt;player1&gt; Punching Foul. &lt;lname&gt;'s 8th Personal Foul , &lt;team&gt;'s 18th Team Foul.</v>
      </c>
    </row>
    <row r="2937" spans="1:8" x14ac:dyDescent="0.25">
      <c r="A2937" t="s">
        <v>10154</v>
      </c>
      <c r="B2937" t="s">
        <v>10939</v>
      </c>
      <c r="C2937" t="str">
        <f>VLOOKUP(E2937,foul_type,2,FALSE)&amp;" , &lt;team&gt;'s "</f>
        <v xml:space="preserve"> Personal Foul , &lt;team&gt;'s </v>
      </c>
      <c r="D2937" t="s">
        <v>10940</v>
      </c>
      <c r="E2937" t="s">
        <v>10793</v>
      </c>
      <c r="F2937" t="s">
        <v>10922</v>
      </c>
      <c r="G2937" t="s">
        <v>10931</v>
      </c>
      <c r="H2937" t="str">
        <f t="shared" si="46"/>
        <v>&lt;player1&gt; Shooting Foul. &lt;lname&gt;'s 9th Personal Foul , &lt;team&gt;'s 18th Team Foul.</v>
      </c>
    </row>
    <row r="2938" spans="1:8" x14ac:dyDescent="0.25">
      <c r="A2938" t="s">
        <v>10154</v>
      </c>
      <c r="B2938" t="s">
        <v>10939</v>
      </c>
      <c r="C2938" t="str">
        <f>VLOOKUP(E2938,foul_type,2,FALSE)&amp;" , &lt;team&gt;'s "</f>
        <v xml:space="preserve"> Personal Foul , &lt;team&gt;'s </v>
      </c>
      <c r="D2938" t="s">
        <v>10940</v>
      </c>
      <c r="E2938" t="s">
        <v>10794</v>
      </c>
      <c r="F2938" t="s">
        <v>10922</v>
      </c>
      <c r="G2938" t="s">
        <v>10931</v>
      </c>
      <c r="H2938" t="str">
        <f t="shared" si="46"/>
        <v>&lt;player1&gt; Personal Foul. &lt;lname&gt;'s 9th Personal Foul , &lt;team&gt;'s 18th Team Foul.</v>
      </c>
    </row>
    <row r="2939" spans="1:8" x14ac:dyDescent="0.25">
      <c r="A2939" t="s">
        <v>10154</v>
      </c>
      <c r="B2939" t="s">
        <v>10939</v>
      </c>
      <c r="C2939" t="str">
        <f>VLOOKUP(E2939,foul_type,2,FALSE)&amp;" , &lt;team&gt;'s "</f>
        <v xml:space="preserve"> Personal Foul , &lt;team&gt;'s </v>
      </c>
      <c r="D2939" t="s">
        <v>10940</v>
      </c>
      <c r="E2939" t="s">
        <v>10795</v>
      </c>
      <c r="F2939" t="s">
        <v>10922</v>
      </c>
      <c r="G2939" t="s">
        <v>10931</v>
      </c>
      <c r="H2939" t="str">
        <f t="shared" si="46"/>
        <v>&lt;player1&gt; Offensive Foul. &lt;lname&gt;'s 9th Personal Foul , &lt;team&gt;'s 18th Team Foul.</v>
      </c>
    </row>
    <row r="2940" spans="1:8" x14ac:dyDescent="0.25">
      <c r="A2940" t="s">
        <v>10154</v>
      </c>
      <c r="B2940" t="s">
        <v>10939</v>
      </c>
      <c r="C2940" t="str">
        <f>VLOOKUP(E2940,foul_type,2,FALSE)&amp;" , &lt;team&gt;'s "</f>
        <v xml:space="preserve"> Personal Foul , &lt;team&gt;'s </v>
      </c>
      <c r="D2940" t="s">
        <v>10940</v>
      </c>
      <c r="E2940" t="s">
        <v>10796</v>
      </c>
      <c r="F2940" t="s">
        <v>10922</v>
      </c>
      <c r="G2940" t="s">
        <v>10931</v>
      </c>
      <c r="H2940" t="str">
        <f t="shared" si="46"/>
        <v>&lt;player1&gt; Illegal Defense Foul. &lt;lname&gt;'s 9th Personal Foul , &lt;team&gt;'s 18th Team Foul.</v>
      </c>
    </row>
    <row r="2941" spans="1:8" x14ac:dyDescent="0.25">
      <c r="A2941" t="s">
        <v>10154</v>
      </c>
      <c r="B2941" t="s">
        <v>10939</v>
      </c>
      <c r="C2941" t="str">
        <f>VLOOKUP(E2941,foul_type,2,FALSE)&amp;" , &lt;team&gt;'s "</f>
        <v xml:space="preserve"> Technical Foul , &lt;team&gt;'s </v>
      </c>
      <c r="D2941" t="s">
        <v>10940</v>
      </c>
      <c r="E2941" t="s">
        <v>10797</v>
      </c>
      <c r="F2941" t="s">
        <v>10922</v>
      </c>
      <c r="G2941" t="s">
        <v>10931</v>
      </c>
      <c r="H2941" t="str">
        <f t="shared" si="46"/>
        <v>&lt;player1&gt; Technical Foul. &lt;lname&gt;'s 9th Technical Foul , &lt;team&gt;'s 18th Team Foul.</v>
      </c>
    </row>
    <row r="2942" spans="1:8" x14ac:dyDescent="0.25">
      <c r="A2942" t="s">
        <v>10154</v>
      </c>
      <c r="B2942" t="s">
        <v>10939</v>
      </c>
      <c r="C2942" t="str">
        <f>VLOOKUP(E2942,foul_type,2,FALSE)&amp;" , &lt;team&gt;'s "</f>
        <v xml:space="preserve"> Personal Foul , &lt;team&gt;'s </v>
      </c>
      <c r="D2942" t="s">
        <v>10940</v>
      </c>
      <c r="E2942" t="s">
        <v>10798</v>
      </c>
      <c r="F2942" t="s">
        <v>10922</v>
      </c>
      <c r="G2942" t="s">
        <v>10931</v>
      </c>
      <c r="H2942" t="str">
        <f t="shared" si="46"/>
        <v>&lt;player1&gt; Loose Ball Foul. &lt;lname&gt;'s 9th Personal Foul , &lt;team&gt;'s 18th Team Foul.</v>
      </c>
    </row>
    <row r="2943" spans="1:8" x14ac:dyDescent="0.25">
      <c r="A2943" t="s">
        <v>10154</v>
      </c>
      <c r="B2943" t="s">
        <v>10939</v>
      </c>
      <c r="C2943" t="str">
        <f>VLOOKUP(E2943,foul_type,2,FALSE)&amp;" , &lt;team&gt;'s "</f>
        <v xml:space="preserve"> Flagrant Foul , &lt;team&gt;'s </v>
      </c>
      <c r="D2943" t="s">
        <v>10940</v>
      </c>
      <c r="E2943" t="s">
        <v>10799</v>
      </c>
      <c r="F2943" t="s">
        <v>10922</v>
      </c>
      <c r="G2943" t="s">
        <v>10931</v>
      </c>
      <c r="H2943" t="str">
        <f t="shared" si="46"/>
        <v>&lt;player1&gt; Flagrant Foul Type 2. &lt;lname&gt;'s 9th Flagrant Foul , &lt;team&gt;'s 18th Team Foul.</v>
      </c>
    </row>
    <row r="2944" spans="1:8" x14ac:dyDescent="0.25">
      <c r="A2944" t="s">
        <v>10154</v>
      </c>
      <c r="B2944" t="s">
        <v>10939</v>
      </c>
      <c r="C2944" t="str">
        <f>VLOOKUP(E2944,foul_type,2,FALSE)&amp;" , &lt;team&gt;'s "</f>
        <v xml:space="preserve"> Personal Foul , &lt;team&gt;'s </v>
      </c>
      <c r="D2944" t="s">
        <v>10940</v>
      </c>
      <c r="E2944" t="s">
        <v>10800</v>
      </c>
      <c r="F2944" t="s">
        <v>10922</v>
      </c>
      <c r="G2944" t="s">
        <v>10931</v>
      </c>
      <c r="H2944" t="str">
        <f t="shared" si="46"/>
        <v>&lt;player1&gt; Away From Ball Foul. &lt;lname&gt;'s 9th Personal Foul , &lt;team&gt;'s 18th Team Foul.</v>
      </c>
    </row>
    <row r="2945" spans="1:8" x14ac:dyDescent="0.25">
      <c r="A2945" t="s">
        <v>10154</v>
      </c>
      <c r="B2945" t="s">
        <v>10939</v>
      </c>
      <c r="C2945" t="str">
        <f>VLOOKUP(E2945,foul_type,2,FALSE)&amp;" , &lt;team&gt;'s "</f>
        <v xml:space="preserve"> Personal Foul , &lt;team&gt;'s </v>
      </c>
      <c r="D2945" t="s">
        <v>10940</v>
      </c>
      <c r="E2945" t="s">
        <v>10801</v>
      </c>
      <c r="F2945" t="s">
        <v>10922</v>
      </c>
      <c r="G2945" t="s">
        <v>10931</v>
      </c>
      <c r="H2945" t="str">
        <f t="shared" si="46"/>
        <v>&lt;player1&gt; Hanging on Rim Foul. &lt;lname&gt;'s 9th Personal Foul , &lt;team&gt;'s 18th Team Foul.</v>
      </c>
    </row>
    <row r="2946" spans="1:8" x14ac:dyDescent="0.25">
      <c r="A2946" t="s">
        <v>10154</v>
      </c>
      <c r="B2946" t="s">
        <v>10939</v>
      </c>
      <c r="C2946" t="str">
        <f>VLOOKUP(E2946,foul_type,2,FALSE)&amp;" , &lt;team&gt;'s "</f>
        <v xml:space="preserve"> Personal Foul , &lt;team&gt;'s </v>
      </c>
      <c r="D2946" t="s">
        <v>10940</v>
      </c>
      <c r="E2946" t="s">
        <v>10802</v>
      </c>
      <c r="F2946" t="s">
        <v>10922</v>
      </c>
      <c r="G2946" t="s">
        <v>10931</v>
      </c>
      <c r="H2946" t="str">
        <f t="shared" si="46"/>
        <v>&lt;player1&gt; Elbow Foul. &lt;lname&gt;'s 9th Personal Foul , &lt;team&gt;'s 18th Team Foul.</v>
      </c>
    </row>
    <row r="2947" spans="1:8" x14ac:dyDescent="0.25">
      <c r="A2947" t="s">
        <v>10154</v>
      </c>
      <c r="B2947" t="s">
        <v>10939</v>
      </c>
      <c r="C2947" t="str">
        <f>VLOOKUP(E2947,foul_type,2,FALSE)&amp;" , &lt;team&gt;'s "</f>
        <v xml:space="preserve"> Flagrant Foul , &lt;team&gt;'s </v>
      </c>
      <c r="D2947" t="s">
        <v>10940</v>
      </c>
      <c r="E2947" t="s">
        <v>10803</v>
      </c>
      <c r="F2947" t="s">
        <v>10922</v>
      </c>
      <c r="G2947" t="s">
        <v>10931</v>
      </c>
      <c r="H2947" t="str">
        <f t="shared" si="46"/>
        <v>&lt;player1&gt; Flagrant Foul Type 1. &lt;lname&gt;'s 9th Flagrant Foul , &lt;team&gt;'s 18th Team Foul.</v>
      </c>
    </row>
    <row r="2948" spans="1:8" x14ac:dyDescent="0.25">
      <c r="A2948" t="s">
        <v>10154</v>
      </c>
      <c r="B2948" t="s">
        <v>10939</v>
      </c>
      <c r="C2948" t="str">
        <f>VLOOKUP(E2948,foul_type,2,FALSE)&amp;" , &lt;team&gt;'s "</f>
        <v xml:space="preserve"> Personal Foul , &lt;team&gt;'s </v>
      </c>
      <c r="D2948" t="s">
        <v>10940</v>
      </c>
      <c r="E2948" t="s">
        <v>10804</v>
      </c>
      <c r="F2948" t="s">
        <v>10922</v>
      </c>
      <c r="G2948" t="s">
        <v>10931</v>
      </c>
      <c r="H2948" t="str">
        <f t="shared" si="46"/>
        <v>&lt;player1&gt; Clear Path Foul. &lt;lname&gt;'s 9th Personal Foul , &lt;team&gt;'s 18th Team Foul.</v>
      </c>
    </row>
    <row r="2949" spans="1:8" x14ac:dyDescent="0.25">
      <c r="A2949" t="s">
        <v>10154</v>
      </c>
      <c r="B2949" t="s">
        <v>10939</v>
      </c>
      <c r="C2949" t="str">
        <f>VLOOKUP(E2949,foul_type,2,FALSE)&amp;" , &lt;team&gt;'s "</f>
        <v xml:space="preserve"> Personal Foul , &lt;team&gt;'s </v>
      </c>
      <c r="D2949" t="s">
        <v>10940</v>
      </c>
      <c r="E2949" t="s">
        <v>10805</v>
      </c>
      <c r="F2949" t="s">
        <v>10922</v>
      </c>
      <c r="G2949" t="s">
        <v>10931</v>
      </c>
      <c r="H2949" t="str">
        <f t="shared" si="46"/>
        <v>&lt;player1&gt; Inbound Foul. &lt;lname&gt;'s 9th Personal Foul , &lt;team&gt;'s 18th Team Foul.</v>
      </c>
    </row>
    <row r="2950" spans="1:8" x14ac:dyDescent="0.25">
      <c r="A2950" t="s">
        <v>10154</v>
      </c>
      <c r="B2950" t="s">
        <v>10939</v>
      </c>
      <c r="C2950" t="str">
        <f>VLOOKUP(E2950,foul_type,2,FALSE)&amp;" , &lt;team&gt;'s "</f>
        <v xml:space="preserve"> Personal Foul , &lt;team&gt;'s </v>
      </c>
      <c r="D2950" t="s">
        <v>10940</v>
      </c>
      <c r="E2950" t="s">
        <v>10806</v>
      </c>
      <c r="F2950" t="s">
        <v>10922</v>
      </c>
      <c r="G2950" t="s">
        <v>10931</v>
      </c>
      <c r="H2950" t="str">
        <f t="shared" si="46"/>
        <v>&lt;player1&gt; Foul. &lt;lname&gt;'s 9th Personal Foul , &lt;team&gt;'s 18th Team Foul.</v>
      </c>
    </row>
    <row r="2951" spans="1:8" x14ac:dyDescent="0.25">
      <c r="A2951" t="s">
        <v>10154</v>
      </c>
      <c r="B2951" t="s">
        <v>10939</v>
      </c>
      <c r="C2951" t="str">
        <f>VLOOKUP(E2951,foul_type,2,FALSE)&amp;" , &lt;team&gt;'s "</f>
        <v xml:space="preserve"> Personal Foul , &lt;team&gt;'s </v>
      </c>
      <c r="D2951" t="s">
        <v>10940</v>
      </c>
      <c r="E2951" t="s">
        <v>10809</v>
      </c>
      <c r="F2951" t="s">
        <v>10922</v>
      </c>
      <c r="G2951" t="s">
        <v>10931</v>
      </c>
      <c r="H2951" t="str">
        <f t="shared" si="46"/>
        <v>&lt;player1&gt; Punching Foul. &lt;lname&gt;'s 9th Personal Foul , &lt;team&gt;'s 18th Team Foul.</v>
      </c>
    </row>
    <row r="2952" spans="1:8" x14ac:dyDescent="0.25">
      <c r="A2952" t="s">
        <v>10154</v>
      </c>
      <c r="B2952" t="s">
        <v>10939</v>
      </c>
      <c r="C2952" t="str">
        <f>VLOOKUP(E2952,foul_type,2,FALSE)&amp;" , &lt;team&gt;'s "</f>
        <v xml:space="preserve"> Personal Foul , &lt;team&gt;'s </v>
      </c>
      <c r="D2952" t="s">
        <v>10940</v>
      </c>
      <c r="E2952" t="s">
        <v>10793</v>
      </c>
      <c r="F2952" t="s">
        <v>10923</v>
      </c>
      <c r="G2952" t="s">
        <v>10931</v>
      </c>
      <c r="H2952" t="str">
        <f t="shared" si="46"/>
        <v>&lt;player1&gt; Shooting Foul. &lt;lname&gt;'s 10th Personal Foul , &lt;team&gt;'s 18th Team Foul.</v>
      </c>
    </row>
    <row r="2953" spans="1:8" x14ac:dyDescent="0.25">
      <c r="A2953" t="s">
        <v>10154</v>
      </c>
      <c r="B2953" t="s">
        <v>10939</v>
      </c>
      <c r="C2953" t="str">
        <f>VLOOKUP(E2953,foul_type,2,FALSE)&amp;" , &lt;team&gt;'s "</f>
        <v xml:space="preserve"> Personal Foul , &lt;team&gt;'s </v>
      </c>
      <c r="D2953" t="s">
        <v>10940</v>
      </c>
      <c r="E2953" t="s">
        <v>10794</v>
      </c>
      <c r="F2953" t="s">
        <v>10923</v>
      </c>
      <c r="G2953" t="s">
        <v>10931</v>
      </c>
      <c r="H2953" t="str">
        <f t="shared" si="46"/>
        <v>&lt;player1&gt; Personal Foul. &lt;lname&gt;'s 10th Personal Foul , &lt;team&gt;'s 18th Team Foul.</v>
      </c>
    </row>
    <row r="2954" spans="1:8" x14ac:dyDescent="0.25">
      <c r="A2954" t="s">
        <v>10154</v>
      </c>
      <c r="B2954" t="s">
        <v>10939</v>
      </c>
      <c r="C2954" t="str">
        <f>VLOOKUP(E2954,foul_type,2,FALSE)&amp;" , &lt;team&gt;'s "</f>
        <v xml:space="preserve"> Personal Foul , &lt;team&gt;'s </v>
      </c>
      <c r="D2954" t="s">
        <v>10940</v>
      </c>
      <c r="E2954" t="s">
        <v>10795</v>
      </c>
      <c r="F2954" t="s">
        <v>10923</v>
      </c>
      <c r="G2954" t="s">
        <v>10931</v>
      </c>
      <c r="H2954" t="str">
        <f t="shared" si="46"/>
        <v>&lt;player1&gt; Offensive Foul. &lt;lname&gt;'s 10th Personal Foul , &lt;team&gt;'s 18th Team Foul.</v>
      </c>
    </row>
    <row r="2955" spans="1:8" x14ac:dyDescent="0.25">
      <c r="A2955" t="s">
        <v>10154</v>
      </c>
      <c r="B2955" t="s">
        <v>10939</v>
      </c>
      <c r="C2955" t="str">
        <f>VLOOKUP(E2955,foul_type,2,FALSE)&amp;" , &lt;team&gt;'s "</f>
        <v xml:space="preserve"> Personal Foul , &lt;team&gt;'s </v>
      </c>
      <c r="D2955" t="s">
        <v>10940</v>
      </c>
      <c r="E2955" t="s">
        <v>10796</v>
      </c>
      <c r="F2955" t="s">
        <v>10923</v>
      </c>
      <c r="G2955" t="s">
        <v>10931</v>
      </c>
      <c r="H2955" t="str">
        <f t="shared" si="46"/>
        <v>&lt;player1&gt; Illegal Defense Foul. &lt;lname&gt;'s 10th Personal Foul , &lt;team&gt;'s 18th Team Foul.</v>
      </c>
    </row>
    <row r="2956" spans="1:8" x14ac:dyDescent="0.25">
      <c r="A2956" t="s">
        <v>10154</v>
      </c>
      <c r="B2956" t="s">
        <v>10939</v>
      </c>
      <c r="C2956" t="str">
        <f>VLOOKUP(E2956,foul_type,2,FALSE)&amp;" , &lt;team&gt;'s "</f>
        <v xml:space="preserve"> Technical Foul , &lt;team&gt;'s </v>
      </c>
      <c r="D2956" t="s">
        <v>10940</v>
      </c>
      <c r="E2956" t="s">
        <v>10797</v>
      </c>
      <c r="F2956" t="s">
        <v>10923</v>
      </c>
      <c r="G2956" t="s">
        <v>10931</v>
      </c>
      <c r="H2956" t="str">
        <f t="shared" si="46"/>
        <v>&lt;player1&gt; Technical Foul. &lt;lname&gt;'s 10th Technical Foul , &lt;team&gt;'s 18th Team Foul.</v>
      </c>
    </row>
    <row r="2957" spans="1:8" x14ac:dyDescent="0.25">
      <c r="A2957" t="s">
        <v>10154</v>
      </c>
      <c r="B2957" t="s">
        <v>10939</v>
      </c>
      <c r="C2957" t="str">
        <f>VLOOKUP(E2957,foul_type,2,FALSE)&amp;" , &lt;team&gt;'s "</f>
        <v xml:space="preserve"> Personal Foul , &lt;team&gt;'s </v>
      </c>
      <c r="D2957" t="s">
        <v>10940</v>
      </c>
      <c r="E2957" t="s">
        <v>10798</v>
      </c>
      <c r="F2957" t="s">
        <v>10923</v>
      </c>
      <c r="G2957" t="s">
        <v>10931</v>
      </c>
      <c r="H2957" t="str">
        <f t="shared" ref="H2957:H3020" si="47">+CONCATENATE(A2957,E2957,B2957,F2957,C2957,G2957,D2957)</f>
        <v>&lt;player1&gt; Loose Ball Foul. &lt;lname&gt;'s 10th Personal Foul , &lt;team&gt;'s 18th Team Foul.</v>
      </c>
    </row>
    <row r="2958" spans="1:8" x14ac:dyDescent="0.25">
      <c r="A2958" t="s">
        <v>10154</v>
      </c>
      <c r="B2958" t="s">
        <v>10939</v>
      </c>
      <c r="C2958" t="str">
        <f>VLOOKUP(E2958,foul_type,2,FALSE)&amp;" , &lt;team&gt;'s "</f>
        <v xml:space="preserve"> Flagrant Foul , &lt;team&gt;'s </v>
      </c>
      <c r="D2958" t="s">
        <v>10940</v>
      </c>
      <c r="E2958" t="s">
        <v>10799</v>
      </c>
      <c r="F2958" t="s">
        <v>10923</v>
      </c>
      <c r="G2958" t="s">
        <v>10931</v>
      </c>
      <c r="H2958" t="str">
        <f t="shared" si="47"/>
        <v>&lt;player1&gt; Flagrant Foul Type 2. &lt;lname&gt;'s 10th Flagrant Foul , &lt;team&gt;'s 18th Team Foul.</v>
      </c>
    </row>
    <row r="2959" spans="1:8" x14ac:dyDescent="0.25">
      <c r="A2959" t="s">
        <v>10154</v>
      </c>
      <c r="B2959" t="s">
        <v>10939</v>
      </c>
      <c r="C2959" t="str">
        <f>VLOOKUP(E2959,foul_type,2,FALSE)&amp;" , &lt;team&gt;'s "</f>
        <v xml:space="preserve"> Personal Foul , &lt;team&gt;'s </v>
      </c>
      <c r="D2959" t="s">
        <v>10940</v>
      </c>
      <c r="E2959" t="s">
        <v>10800</v>
      </c>
      <c r="F2959" t="s">
        <v>10923</v>
      </c>
      <c r="G2959" t="s">
        <v>10931</v>
      </c>
      <c r="H2959" t="str">
        <f t="shared" si="47"/>
        <v>&lt;player1&gt; Away From Ball Foul. &lt;lname&gt;'s 10th Personal Foul , &lt;team&gt;'s 18th Team Foul.</v>
      </c>
    </row>
    <row r="2960" spans="1:8" x14ac:dyDescent="0.25">
      <c r="A2960" t="s">
        <v>10154</v>
      </c>
      <c r="B2960" t="s">
        <v>10939</v>
      </c>
      <c r="C2960" t="str">
        <f>VLOOKUP(E2960,foul_type,2,FALSE)&amp;" , &lt;team&gt;'s "</f>
        <v xml:space="preserve"> Personal Foul , &lt;team&gt;'s </v>
      </c>
      <c r="D2960" t="s">
        <v>10940</v>
      </c>
      <c r="E2960" t="s">
        <v>10801</v>
      </c>
      <c r="F2960" t="s">
        <v>10923</v>
      </c>
      <c r="G2960" t="s">
        <v>10931</v>
      </c>
      <c r="H2960" t="str">
        <f t="shared" si="47"/>
        <v>&lt;player1&gt; Hanging on Rim Foul. &lt;lname&gt;'s 10th Personal Foul , &lt;team&gt;'s 18th Team Foul.</v>
      </c>
    </row>
    <row r="2961" spans="1:8" x14ac:dyDescent="0.25">
      <c r="A2961" t="s">
        <v>10154</v>
      </c>
      <c r="B2961" t="s">
        <v>10939</v>
      </c>
      <c r="C2961" t="str">
        <f>VLOOKUP(E2961,foul_type,2,FALSE)&amp;" , &lt;team&gt;'s "</f>
        <v xml:space="preserve"> Personal Foul , &lt;team&gt;'s </v>
      </c>
      <c r="D2961" t="s">
        <v>10940</v>
      </c>
      <c r="E2961" t="s">
        <v>10802</v>
      </c>
      <c r="F2961" t="s">
        <v>10923</v>
      </c>
      <c r="G2961" t="s">
        <v>10931</v>
      </c>
      <c r="H2961" t="str">
        <f t="shared" si="47"/>
        <v>&lt;player1&gt; Elbow Foul. &lt;lname&gt;'s 10th Personal Foul , &lt;team&gt;'s 18th Team Foul.</v>
      </c>
    </row>
    <row r="2962" spans="1:8" x14ac:dyDescent="0.25">
      <c r="A2962" t="s">
        <v>10154</v>
      </c>
      <c r="B2962" t="s">
        <v>10939</v>
      </c>
      <c r="C2962" t="str">
        <f>VLOOKUP(E2962,foul_type,2,FALSE)&amp;" , &lt;team&gt;'s "</f>
        <v xml:space="preserve"> Flagrant Foul , &lt;team&gt;'s </v>
      </c>
      <c r="D2962" t="s">
        <v>10940</v>
      </c>
      <c r="E2962" t="s">
        <v>10803</v>
      </c>
      <c r="F2962" t="s">
        <v>10923</v>
      </c>
      <c r="G2962" t="s">
        <v>10931</v>
      </c>
      <c r="H2962" t="str">
        <f t="shared" si="47"/>
        <v>&lt;player1&gt; Flagrant Foul Type 1. &lt;lname&gt;'s 10th Flagrant Foul , &lt;team&gt;'s 18th Team Foul.</v>
      </c>
    </row>
    <row r="2963" spans="1:8" x14ac:dyDescent="0.25">
      <c r="A2963" t="s">
        <v>10154</v>
      </c>
      <c r="B2963" t="s">
        <v>10939</v>
      </c>
      <c r="C2963" t="str">
        <f>VLOOKUP(E2963,foul_type,2,FALSE)&amp;" , &lt;team&gt;'s "</f>
        <v xml:space="preserve"> Personal Foul , &lt;team&gt;'s </v>
      </c>
      <c r="D2963" t="s">
        <v>10940</v>
      </c>
      <c r="E2963" t="s">
        <v>10804</v>
      </c>
      <c r="F2963" t="s">
        <v>10923</v>
      </c>
      <c r="G2963" t="s">
        <v>10931</v>
      </c>
      <c r="H2963" t="str">
        <f t="shared" si="47"/>
        <v>&lt;player1&gt; Clear Path Foul. &lt;lname&gt;'s 10th Personal Foul , &lt;team&gt;'s 18th Team Foul.</v>
      </c>
    </row>
    <row r="2964" spans="1:8" x14ac:dyDescent="0.25">
      <c r="A2964" t="s">
        <v>10154</v>
      </c>
      <c r="B2964" t="s">
        <v>10939</v>
      </c>
      <c r="C2964" t="str">
        <f>VLOOKUP(E2964,foul_type,2,FALSE)&amp;" , &lt;team&gt;'s "</f>
        <v xml:space="preserve"> Personal Foul , &lt;team&gt;'s </v>
      </c>
      <c r="D2964" t="s">
        <v>10940</v>
      </c>
      <c r="E2964" t="s">
        <v>10805</v>
      </c>
      <c r="F2964" t="s">
        <v>10923</v>
      </c>
      <c r="G2964" t="s">
        <v>10931</v>
      </c>
      <c r="H2964" t="str">
        <f t="shared" si="47"/>
        <v>&lt;player1&gt; Inbound Foul. &lt;lname&gt;'s 10th Personal Foul , &lt;team&gt;'s 18th Team Foul.</v>
      </c>
    </row>
    <row r="2965" spans="1:8" x14ac:dyDescent="0.25">
      <c r="A2965" t="s">
        <v>10154</v>
      </c>
      <c r="B2965" t="s">
        <v>10939</v>
      </c>
      <c r="C2965" t="str">
        <f>VLOOKUP(E2965,foul_type,2,FALSE)&amp;" , &lt;team&gt;'s "</f>
        <v xml:space="preserve"> Personal Foul , &lt;team&gt;'s </v>
      </c>
      <c r="D2965" t="s">
        <v>10940</v>
      </c>
      <c r="E2965" t="s">
        <v>10806</v>
      </c>
      <c r="F2965" t="s">
        <v>10923</v>
      </c>
      <c r="G2965" t="s">
        <v>10931</v>
      </c>
      <c r="H2965" t="str">
        <f t="shared" si="47"/>
        <v>&lt;player1&gt; Foul. &lt;lname&gt;'s 10th Personal Foul , &lt;team&gt;'s 18th Team Foul.</v>
      </c>
    </row>
    <row r="2966" spans="1:8" x14ac:dyDescent="0.25">
      <c r="A2966" t="s">
        <v>10154</v>
      </c>
      <c r="B2966" t="s">
        <v>10939</v>
      </c>
      <c r="C2966" t="str">
        <f>VLOOKUP(E2966,foul_type,2,FALSE)&amp;" , &lt;team&gt;'s "</f>
        <v xml:space="preserve"> Personal Foul , &lt;team&gt;'s </v>
      </c>
      <c r="D2966" t="s">
        <v>10940</v>
      </c>
      <c r="E2966" t="s">
        <v>10809</v>
      </c>
      <c r="F2966" t="s">
        <v>10923</v>
      </c>
      <c r="G2966" t="s">
        <v>10931</v>
      </c>
      <c r="H2966" t="str">
        <f t="shared" si="47"/>
        <v>&lt;player1&gt; Punching Foul. &lt;lname&gt;'s 10th Personal Foul , &lt;team&gt;'s 18th Team Foul.</v>
      </c>
    </row>
    <row r="2967" spans="1:8" x14ac:dyDescent="0.25">
      <c r="A2967" t="s">
        <v>10154</v>
      </c>
      <c r="B2967" t="s">
        <v>10939</v>
      </c>
      <c r="C2967" t="str">
        <f>VLOOKUP(E2967,foul_type,2,FALSE)&amp;" , &lt;team&gt;'s "</f>
        <v xml:space="preserve"> Personal Foul , &lt;team&gt;'s </v>
      </c>
      <c r="D2967" t="s">
        <v>10940</v>
      </c>
      <c r="E2967" t="s">
        <v>10793</v>
      </c>
      <c r="F2967" t="s">
        <v>10924</v>
      </c>
      <c r="G2967" t="s">
        <v>10931</v>
      </c>
      <c r="H2967" t="str">
        <f t="shared" si="47"/>
        <v>&lt;player1&gt; Shooting Foul. &lt;lname&gt;'s 11th Personal Foul , &lt;team&gt;'s 18th Team Foul.</v>
      </c>
    </row>
    <row r="2968" spans="1:8" x14ac:dyDescent="0.25">
      <c r="A2968" t="s">
        <v>10154</v>
      </c>
      <c r="B2968" t="s">
        <v>10939</v>
      </c>
      <c r="C2968" t="str">
        <f>VLOOKUP(E2968,foul_type,2,FALSE)&amp;" , &lt;team&gt;'s "</f>
        <v xml:space="preserve"> Personal Foul , &lt;team&gt;'s </v>
      </c>
      <c r="D2968" t="s">
        <v>10940</v>
      </c>
      <c r="E2968" t="s">
        <v>10794</v>
      </c>
      <c r="F2968" t="s">
        <v>10924</v>
      </c>
      <c r="G2968" t="s">
        <v>10931</v>
      </c>
      <c r="H2968" t="str">
        <f t="shared" si="47"/>
        <v>&lt;player1&gt; Personal Foul. &lt;lname&gt;'s 11th Personal Foul , &lt;team&gt;'s 18th Team Foul.</v>
      </c>
    </row>
    <row r="2969" spans="1:8" x14ac:dyDescent="0.25">
      <c r="A2969" t="s">
        <v>10154</v>
      </c>
      <c r="B2969" t="s">
        <v>10939</v>
      </c>
      <c r="C2969" t="str">
        <f>VLOOKUP(E2969,foul_type,2,FALSE)&amp;" , &lt;team&gt;'s "</f>
        <v xml:space="preserve"> Personal Foul , &lt;team&gt;'s </v>
      </c>
      <c r="D2969" t="s">
        <v>10940</v>
      </c>
      <c r="E2969" t="s">
        <v>10795</v>
      </c>
      <c r="F2969" t="s">
        <v>10924</v>
      </c>
      <c r="G2969" t="s">
        <v>10931</v>
      </c>
      <c r="H2969" t="str">
        <f t="shared" si="47"/>
        <v>&lt;player1&gt; Offensive Foul. &lt;lname&gt;'s 11th Personal Foul , &lt;team&gt;'s 18th Team Foul.</v>
      </c>
    </row>
    <row r="2970" spans="1:8" x14ac:dyDescent="0.25">
      <c r="A2970" t="s">
        <v>10154</v>
      </c>
      <c r="B2970" t="s">
        <v>10939</v>
      </c>
      <c r="C2970" t="str">
        <f>VLOOKUP(E2970,foul_type,2,FALSE)&amp;" , &lt;team&gt;'s "</f>
        <v xml:space="preserve"> Personal Foul , &lt;team&gt;'s </v>
      </c>
      <c r="D2970" t="s">
        <v>10940</v>
      </c>
      <c r="E2970" t="s">
        <v>10796</v>
      </c>
      <c r="F2970" t="s">
        <v>10924</v>
      </c>
      <c r="G2970" t="s">
        <v>10931</v>
      </c>
      <c r="H2970" t="str">
        <f t="shared" si="47"/>
        <v>&lt;player1&gt; Illegal Defense Foul. &lt;lname&gt;'s 11th Personal Foul , &lt;team&gt;'s 18th Team Foul.</v>
      </c>
    </row>
    <row r="2971" spans="1:8" x14ac:dyDescent="0.25">
      <c r="A2971" t="s">
        <v>10154</v>
      </c>
      <c r="B2971" t="s">
        <v>10939</v>
      </c>
      <c r="C2971" t="str">
        <f>VLOOKUP(E2971,foul_type,2,FALSE)&amp;" , &lt;team&gt;'s "</f>
        <v xml:space="preserve"> Technical Foul , &lt;team&gt;'s </v>
      </c>
      <c r="D2971" t="s">
        <v>10940</v>
      </c>
      <c r="E2971" t="s">
        <v>10797</v>
      </c>
      <c r="F2971" t="s">
        <v>10924</v>
      </c>
      <c r="G2971" t="s">
        <v>10931</v>
      </c>
      <c r="H2971" t="str">
        <f t="shared" si="47"/>
        <v>&lt;player1&gt; Technical Foul. &lt;lname&gt;'s 11th Technical Foul , &lt;team&gt;'s 18th Team Foul.</v>
      </c>
    </row>
    <row r="2972" spans="1:8" x14ac:dyDescent="0.25">
      <c r="A2972" t="s">
        <v>10154</v>
      </c>
      <c r="B2972" t="s">
        <v>10939</v>
      </c>
      <c r="C2972" t="str">
        <f>VLOOKUP(E2972,foul_type,2,FALSE)&amp;" , &lt;team&gt;'s "</f>
        <v xml:space="preserve"> Personal Foul , &lt;team&gt;'s </v>
      </c>
      <c r="D2972" t="s">
        <v>10940</v>
      </c>
      <c r="E2972" t="s">
        <v>10798</v>
      </c>
      <c r="F2972" t="s">
        <v>10924</v>
      </c>
      <c r="G2972" t="s">
        <v>10931</v>
      </c>
      <c r="H2972" t="str">
        <f t="shared" si="47"/>
        <v>&lt;player1&gt; Loose Ball Foul. &lt;lname&gt;'s 11th Personal Foul , &lt;team&gt;'s 18th Team Foul.</v>
      </c>
    </row>
    <row r="2973" spans="1:8" x14ac:dyDescent="0.25">
      <c r="A2973" t="s">
        <v>10154</v>
      </c>
      <c r="B2973" t="s">
        <v>10939</v>
      </c>
      <c r="C2973" t="str">
        <f>VLOOKUP(E2973,foul_type,2,FALSE)&amp;" , &lt;team&gt;'s "</f>
        <v xml:space="preserve"> Flagrant Foul , &lt;team&gt;'s </v>
      </c>
      <c r="D2973" t="s">
        <v>10940</v>
      </c>
      <c r="E2973" t="s">
        <v>10799</v>
      </c>
      <c r="F2973" t="s">
        <v>10924</v>
      </c>
      <c r="G2973" t="s">
        <v>10931</v>
      </c>
      <c r="H2973" t="str">
        <f t="shared" si="47"/>
        <v>&lt;player1&gt; Flagrant Foul Type 2. &lt;lname&gt;'s 11th Flagrant Foul , &lt;team&gt;'s 18th Team Foul.</v>
      </c>
    </row>
    <row r="2974" spans="1:8" x14ac:dyDescent="0.25">
      <c r="A2974" t="s">
        <v>10154</v>
      </c>
      <c r="B2974" t="s">
        <v>10939</v>
      </c>
      <c r="C2974" t="str">
        <f>VLOOKUP(E2974,foul_type,2,FALSE)&amp;" , &lt;team&gt;'s "</f>
        <v xml:space="preserve"> Personal Foul , &lt;team&gt;'s </v>
      </c>
      <c r="D2974" t="s">
        <v>10940</v>
      </c>
      <c r="E2974" t="s">
        <v>10800</v>
      </c>
      <c r="F2974" t="s">
        <v>10924</v>
      </c>
      <c r="G2974" t="s">
        <v>10931</v>
      </c>
      <c r="H2974" t="str">
        <f t="shared" si="47"/>
        <v>&lt;player1&gt; Away From Ball Foul. &lt;lname&gt;'s 11th Personal Foul , &lt;team&gt;'s 18th Team Foul.</v>
      </c>
    </row>
    <row r="2975" spans="1:8" x14ac:dyDescent="0.25">
      <c r="A2975" t="s">
        <v>10154</v>
      </c>
      <c r="B2975" t="s">
        <v>10939</v>
      </c>
      <c r="C2975" t="str">
        <f>VLOOKUP(E2975,foul_type,2,FALSE)&amp;" , &lt;team&gt;'s "</f>
        <v xml:space="preserve"> Personal Foul , &lt;team&gt;'s </v>
      </c>
      <c r="D2975" t="s">
        <v>10940</v>
      </c>
      <c r="E2975" t="s">
        <v>10801</v>
      </c>
      <c r="F2975" t="s">
        <v>10924</v>
      </c>
      <c r="G2975" t="s">
        <v>10931</v>
      </c>
      <c r="H2975" t="str">
        <f t="shared" si="47"/>
        <v>&lt;player1&gt; Hanging on Rim Foul. &lt;lname&gt;'s 11th Personal Foul , &lt;team&gt;'s 18th Team Foul.</v>
      </c>
    </row>
    <row r="2976" spans="1:8" x14ac:dyDescent="0.25">
      <c r="A2976" t="s">
        <v>10154</v>
      </c>
      <c r="B2976" t="s">
        <v>10939</v>
      </c>
      <c r="C2976" t="str">
        <f>VLOOKUP(E2976,foul_type,2,FALSE)&amp;" , &lt;team&gt;'s "</f>
        <v xml:space="preserve"> Personal Foul , &lt;team&gt;'s </v>
      </c>
      <c r="D2976" t="s">
        <v>10940</v>
      </c>
      <c r="E2976" t="s">
        <v>10802</v>
      </c>
      <c r="F2976" t="s">
        <v>10924</v>
      </c>
      <c r="G2976" t="s">
        <v>10931</v>
      </c>
      <c r="H2976" t="str">
        <f t="shared" si="47"/>
        <v>&lt;player1&gt; Elbow Foul. &lt;lname&gt;'s 11th Personal Foul , &lt;team&gt;'s 18th Team Foul.</v>
      </c>
    </row>
    <row r="2977" spans="1:8" x14ac:dyDescent="0.25">
      <c r="A2977" t="s">
        <v>10154</v>
      </c>
      <c r="B2977" t="s">
        <v>10939</v>
      </c>
      <c r="C2977" t="str">
        <f>VLOOKUP(E2977,foul_type,2,FALSE)&amp;" , &lt;team&gt;'s "</f>
        <v xml:space="preserve"> Flagrant Foul , &lt;team&gt;'s </v>
      </c>
      <c r="D2977" t="s">
        <v>10940</v>
      </c>
      <c r="E2977" t="s">
        <v>10803</v>
      </c>
      <c r="F2977" t="s">
        <v>10924</v>
      </c>
      <c r="G2977" t="s">
        <v>10931</v>
      </c>
      <c r="H2977" t="str">
        <f t="shared" si="47"/>
        <v>&lt;player1&gt; Flagrant Foul Type 1. &lt;lname&gt;'s 11th Flagrant Foul , &lt;team&gt;'s 18th Team Foul.</v>
      </c>
    </row>
    <row r="2978" spans="1:8" x14ac:dyDescent="0.25">
      <c r="A2978" t="s">
        <v>10154</v>
      </c>
      <c r="B2978" t="s">
        <v>10939</v>
      </c>
      <c r="C2978" t="str">
        <f>VLOOKUP(E2978,foul_type,2,FALSE)&amp;" , &lt;team&gt;'s "</f>
        <v xml:space="preserve"> Personal Foul , &lt;team&gt;'s </v>
      </c>
      <c r="D2978" t="s">
        <v>10940</v>
      </c>
      <c r="E2978" t="s">
        <v>10804</v>
      </c>
      <c r="F2978" t="s">
        <v>10924</v>
      </c>
      <c r="G2978" t="s">
        <v>10931</v>
      </c>
      <c r="H2978" t="str">
        <f t="shared" si="47"/>
        <v>&lt;player1&gt; Clear Path Foul. &lt;lname&gt;'s 11th Personal Foul , &lt;team&gt;'s 18th Team Foul.</v>
      </c>
    </row>
    <row r="2979" spans="1:8" x14ac:dyDescent="0.25">
      <c r="A2979" t="s">
        <v>10154</v>
      </c>
      <c r="B2979" t="s">
        <v>10939</v>
      </c>
      <c r="C2979" t="str">
        <f>VLOOKUP(E2979,foul_type,2,FALSE)&amp;" , &lt;team&gt;'s "</f>
        <v xml:space="preserve"> Personal Foul , &lt;team&gt;'s </v>
      </c>
      <c r="D2979" t="s">
        <v>10940</v>
      </c>
      <c r="E2979" t="s">
        <v>10805</v>
      </c>
      <c r="F2979" t="s">
        <v>10924</v>
      </c>
      <c r="G2979" t="s">
        <v>10931</v>
      </c>
      <c r="H2979" t="str">
        <f t="shared" si="47"/>
        <v>&lt;player1&gt; Inbound Foul. &lt;lname&gt;'s 11th Personal Foul , &lt;team&gt;'s 18th Team Foul.</v>
      </c>
    </row>
    <row r="2980" spans="1:8" x14ac:dyDescent="0.25">
      <c r="A2980" t="s">
        <v>10154</v>
      </c>
      <c r="B2980" t="s">
        <v>10939</v>
      </c>
      <c r="C2980" t="str">
        <f>VLOOKUP(E2980,foul_type,2,FALSE)&amp;" , &lt;team&gt;'s "</f>
        <v xml:space="preserve"> Personal Foul , &lt;team&gt;'s </v>
      </c>
      <c r="D2980" t="s">
        <v>10940</v>
      </c>
      <c r="E2980" t="s">
        <v>10806</v>
      </c>
      <c r="F2980" t="s">
        <v>10924</v>
      </c>
      <c r="G2980" t="s">
        <v>10931</v>
      </c>
      <c r="H2980" t="str">
        <f t="shared" si="47"/>
        <v>&lt;player1&gt; Foul. &lt;lname&gt;'s 11th Personal Foul , &lt;team&gt;'s 18th Team Foul.</v>
      </c>
    </row>
    <row r="2981" spans="1:8" x14ac:dyDescent="0.25">
      <c r="A2981" t="s">
        <v>10154</v>
      </c>
      <c r="B2981" t="s">
        <v>10939</v>
      </c>
      <c r="C2981" t="str">
        <f>VLOOKUP(E2981,foul_type,2,FALSE)&amp;" , &lt;team&gt;'s "</f>
        <v xml:space="preserve"> Personal Foul , &lt;team&gt;'s </v>
      </c>
      <c r="D2981" t="s">
        <v>10940</v>
      </c>
      <c r="E2981" t="s">
        <v>10809</v>
      </c>
      <c r="F2981" t="s">
        <v>10924</v>
      </c>
      <c r="G2981" t="s">
        <v>10931</v>
      </c>
      <c r="H2981" t="str">
        <f t="shared" si="47"/>
        <v>&lt;player1&gt; Punching Foul. &lt;lname&gt;'s 11th Personal Foul , &lt;team&gt;'s 18th Team Foul.</v>
      </c>
    </row>
    <row r="2982" spans="1:8" x14ac:dyDescent="0.25">
      <c r="A2982" t="s">
        <v>10154</v>
      </c>
      <c r="B2982" t="s">
        <v>10939</v>
      </c>
      <c r="C2982" t="str">
        <f>VLOOKUP(E2982,foul_type,2,FALSE)&amp;" , &lt;team&gt;'s "</f>
        <v xml:space="preserve"> Personal Foul , &lt;team&gt;'s </v>
      </c>
      <c r="D2982" t="s">
        <v>10940</v>
      </c>
      <c r="E2982" t="s">
        <v>10793</v>
      </c>
      <c r="F2982" t="s">
        <v>10914</v>
      </c>
      <c r="G2982" t="s">
        <v>10932</v>
      </c>
      <c r="H2982" t="str">
        <f t="shared" si="47"/>
        <v>&lt;player1&gt; Shooting Foul. &lt;lname&gt;'s 1st Personal Foul , &lt;team&gt;'s 19th Team Foul.</v>
      </c>
    </row>
    <row r="2983" spans="1:8" x14ac:dyDescent="0.25">
      <c r="A2983" t="s">
        <v>10154</v>
      </c>
      <c r="B2983" t="s">
        <v>10939</v>
      </c>
      <c r="C2983" t="str">
        <f>VLOOKUP(E2983,foul_type,2,FALSE)&amp;" , &lt;team&gt;'s "</f>
        <v xml:space="preserve"> Personal Foul , &lt;team&gt;'s </v>
      </c>
      <c r="D2983" t="s">
        <v>10940</v>
      </c>
      <c r="E2983" t="s">
        <v>10794</v>
      </c>
      <c r="F2983" t="s">
        <v>10914</v>
      </c>
      <c r="G2983" t="s">
        <v>10932</v>
      </c>
      <c r="H2983" t="str">
        <f t="shared" si="47"/>
        <v>&lt;player1&gt; Personal Foul. &lt;lname&gt;'s 1st Personal Foul , &lt;team&gt;'s 19th Team Foul.</v>
      </c>
    </row>
    <row r="2984" spans="1:8" x14ac:dyDescent="0.25">
      <c r="A2984" t="s">
        <v>10154</v>
      </c>
      <c r="B2984" t="s">
        <v>10939</v>
      </c>
      <c r="C2984" t="str">
        <f>VLOOKUP(E2984,foul_type,2,FALSE)&amp;" , &lt;team&gt;'s "</f>
        <v xml:space="preserve"> Personal Foul , &lt;team&gt;'s </v>
      </c>
      <c r="D2984" t="s">
        <v>10940</v>
      </c>
      <c r="E2984" t="s">
        <v>10795</v>
      </c>
      <c r="F2984" t="s">
        <v>10914</v>
      </c>
      <c r="G2984" t="s">
        <v>10932</v>
      </c>
      <c r="H2984" t="str">
        <f t="shared" si="47"/>
        <v>&lt;player1&gt; Offensive Foul. &lt;lname&gt;'s 1st Personal Foul , &lt;team&gt;'s 19th Team Foul.</v>
      </c>
    </row>
    <row r="2985" spans="1:8" x14ac:dyDescent="0.25">
      <c r="A2985" t="s">
        <v>10154</v>
      </c>
      <c r="B2985" t="s">
        <v>10939</v>
      </c>
      <c r="C2985" t="str">
        <f>VLOOKUP(E2985,foul_type,2,FALSE)&amp;" , &lt;team&gt;'s "</f>
        <v xml:space="preserve"> Personal Foul , &lt;team&gt;'s </v>
      </c>
      <c r="D2985" t="s">
        <v>10940</v>
      </c>
      <c r="E2985" t="s">
        <v>10796</v>
      </c>
      <c r="F2985" t="s">
        <v>10914</v>
      </c>
      <c r="G2985" t="s">
        <v>10932</v>
      </c>
      <c r="H2985" t="str">
        <f t="shared" si="47"/>
        <v>&lt;player1&gt; Illegal Defense Foul. &lt;lname&gt;'s 1st Personal Foul , &lt;team&gt;'s 19th Team Foul.</v>
      </c>
    </row>
    <row r="2986" spans="1:8" x14ac:dyDescent="0.25">
      <c r="A2986" t="s">
        <v>10154</v>
      </c>
      <c r="B2986" t="s">
        <v>10939</v>
      </c>
      <c r="C2986" t="str">
        <f>VLOOKUP(E2986,foul_type,2,FALSE)&amp;" , &lt;team&gt;'s "</f>
        <v xml:space="preserve"> Technical Foul , &lt;team&gt;'s </v>
      </c>
      <c r="D2986" t="s">
        <v>10940</v>
      </c>
      <c r="E2986" t="s">
        <v>10797</v>
      </c>
      <c r="F2986" t="s">
        <v>10914</v>
      </c>
      <c r="G2986" t="s">
        <v>10932</v>
      </c>
      <c r="H2986" t="str">
        <f t="shared" si="47"/>
        <v>&lt;player1&gt; Technical Foul. &lt;lname&gt;'s 1st Technical Foul , &lt;team&gt;'s 19th Team Foul.</v>
      </c>
    </row>
    <row r="2987" spans="1:8" x14ac:dyDescent="0.25">
      <c r="A2987" t="s">
        <v>10154</v>
      </c>
      <c r="B2987" t="s">
        <v>10939</v>
      </c>
      <c r="C2987" t="str">
        <f>VLOOKUP(E2987,foul_type,2,FALSE)&amp;" , &lt;team&gt;'s "</f>
        <v xml:space="preserve"> Personal Foul , &lt;team&gt;'s </v>
      </c>
      <c r="D2987" t="s">
        <v>10940</v>
      </c>
      <c r="E2987" t="s">
        <v>10798</v>
      </c>
      <c r="F2987" t="s">
        <v>10914</v>
      </c>
      <c r="G2987" t="s">
        <v>10932</v>
      </c>
      <c r="H2987" t="str">
        <f t="shared" si="47"/>
        <v>&lt;player1&gt; Loose Ball Foul. &lt;lname&gt;'s 1st Personal Foul , &lt;team&gt;'s 19th Team Foul.</v>
      </c>
    </row>
    <row r="2988" spans="1:8" x14ac:dyDescent="0.25">
      <c r="A2988" t="s">
        <v>10154</v>
      </c>
      <c r="B2988" t="s">
        <v>10939</v>
      </c>
      <c r="C2988" t="str">
        <f>VLOOKUP(E2988,foul_type,2,FALSE)&amp;" , &lt;team&gt;'s "</f>
        <v xml:space="preserve"> Flagrant Foul , &lt;team&gt;'s </v>
      </c>
      <c r="D2988" t="s">
        <v>10940</v>
      </c>
      <c r="E2988" t="s">
        <v>10799</v>
      </c>
      <c r="F2988" t="s">
        <v>10914</v>
      </c>
      <c r="G2988" t="s">
        <v>10932</v>
      </c>
      <c r="H2988" t="str">
        <f t="shared" si="47"/>
        <v>&lt;player1&gt; Flagrant Foul Type 2. &lt;lname&gt;'s 1st Flagrant Foul , &lt;team&gt;'s 19th Team Foul.</v>
      </c>
    </row>
    <row r="2989" spans="1:8" x14ac:dyDescent="0.25">
      <c r="A2989" t="s">
        <v>10154</v>
      </c>
      <c r="B2989" t="s">
        <v>10939</v>
      </c>
      <c r="C2989" t="str">
        <f>VLOOKUP(E2989,foul_type,2,FALSE)&amp;" , &lt;team&gt;'s "</f>
        <v xml:space="preserve"> Personal Foul , &lt;team&gt;'s </v>
      </c>
      <c r="D2989" t="s">
        <v>10940</v>
      </c>
      <c r="E2989" t="s">
        <v>10800</v>
      </c>
      <c r="F2989" t="s">
        <v>10914</v>
      </c>
      <c r="G2989" t="s">
        <v>10932</v>
      </c>
      <c r="H2989" t="str">
        <f t="shared" si="47"/>
        <v>&lt;player1&gt; Away From Ball Foul. &lt;lname&gt;'s 1st Personal Foul , &lt;team&gt;'s 19th Team Foul.</v>
      </c>
    </row>
    <row r="2990" spans="1:8" x14ac:dyDescent="0.25">
      <c r="A2990" t="s">
        <v>10154</v>
      </c>
      <c r="B2990" t="s">
        <v>10939</v>
      </c>
      <c r="C2990" t="str">
        <f>VLOOKUP(E2990,foul_type,2,FALSE)&amp;" , &lt;team&gt;'s "</f>
        <v xml:space="preserve"> Personal Foul , &lt;team&gt;'s </v>
      </c>
      <c r="D2990" t="s">
        <v>10940</v>
      </c>
      <c r="E2990" t="s">
        <v>10801</v>
      </c>
      <c r="F2990" t="s">
        <v>10914</v>
      </c>
      <c r="G2990" t="s">
        <v>10932</v>
      </c>
      <c r="H2990" t="str">
        <f t="shared" si="47"/>
        <v>&lt;player1&gt; Hanging on Rim Foul. &lt;lname&gt;'s 1st Personal Foul , &lt;team&gt;'s 19th Team Foul.</v>
      </c>
    </row>
    <row r="2991" spans="1:8" x14ac:dyDescent="0.25">
      <c r="A2991" t="s">
        <v>10154</v>
      </c>
      <c r="B2991" t="s">
        <v>10939</v>
      </c>
      <c r="C2991" t="str">
        <f>VLOOKUP(E2991,foul_type,2,FALSE)&amp;" , &lt;team&gt;'s "</f>
        <v xml:space="preserve"> Personal Foul , &lt;team&gt;'s </v>
      </c>
      <c r="D2991" t="s">
        <v>10940</v>
      </c>
      <c r="E2991" t="s">
        <v>10802</v>
      </c>
      <c r="F2991" t="s">
        <v>10914</v>
      </c>
      <c r="G2991" t="s">
        <v>10932</v>
      </c>
      <c r="H2991" t="str">
        <f t="shared" si="47"/>
        <v>&lt;player1&gt; Elbow Foul. &lt;lname&gt;'s 1st Personal Foul , &lt;team&gt;'s 19th Team Foul.</v>
      </c>
    </row>
    <row r="2992" spans="1:8" x14ac:dyDescent="0.25">
      <c r="A2992" t="s">
        <v>10154</v>
      </c>
      <c r="B2992" t="s">
        <v>10939</v>
      </c>
      <c r="C2992" t="str">
        <f>VLOOKUP(E2992,foul_type,2,FALSE)&amp;" , &lt;team&gt;'s "</f>
        <v xml:space="preserve"> Flagrant Foul , &lt;team&gt;'s </v>
      </c>
      <c r="D2992" t="s">
        <v>10940</v>
      </c>
      <c r="E2992" t="s">
        <v>10803</v>
      </c>
      <c r="F2992" t="s">
        <v>10914</v>
      </c>
      <c r="G2992" t="s">
        <v>10932</v>
      </c>
      <c r="H2992" t="str">
        <f t="shared" si="47"/>
        <v>&lt;player1&gt; Flagrant Foul Type 1. &lt;lname&gt;'s 1st Flagrant Foul , &lt;team&gt;'s 19th Team Foul.</v>
      </c>
    </row>
    <row r="2993" spans="1:8" x14ac:dyDescent="0.25">
      <c r="A2993" t="s">
        <v>10154</v>
      </c>
      <c r="B2993" t="s">
        <v>10939</v>
      </c>
      <c r="C2993" t="str">
        <f>VLOOKUP(E2993,foul_type,2,FALSE)&amp;" , &lt;team&gt;'s "</f>
        <v xml:space="preserve"> Personal Foul , &lt;team&gt;'s </v>
      </c>
      <c r="D2993" t="s">
        <v>10940</v>
      </c>
      <c r="E2993" t="s">
        <v>10804</v>
      </c>
      <c r="F2993" t="s">
        <v>10914</v>
      </c>
      <c r="G2993" t="s">
        <v>10932</v>
      </c>
      <c r="H2993" t="str">
        <f t="shared" si="47"/>
        <v>&lt;player1&gt; Clear Path Foul. &lt;lname&gt;'s 1st Personal Foul , &lt;team&gt;'s 19th Team Foul.</v>
      </c>
    </row>
    <row r="2994" spans="1:8" x14ac:dyDescent="0.25">
      <c r="A2994" t="s">
        <v>10154</v>
      </c>
      <c r="B2994" t="s">
        <v>10939</v>
      </c>
      <c r="C2994" t="str">
        <f>VLOOKUP(E2994,foul_type,2,FALSE)&amp;" , &lt;team&gt;'s "</f>
        <v xml:space="preserve"> Personal Foul , &lt;team&gt;'s </v>
      </c>
      <c r="D2994" t="s">
        <v>10940</v>
      </c>
      <c r="E2994" t="s">
        <v>10805</v>
      </c>
      <c r="F2994" t="s">
        <v>10914</v>
      </c>
      <c r="G2994" t="s">
        <v>10932</v>
      </c>
      <c r="H2994" t="str">
        <f t="shared" si="47"/>
        <v>&lt;player1&gt; Inbound Foul. &lt;lname&gt;'s 1st Personal Foul , &lt;team&gt;'s 19th Team Foul.</v>
      </c>
    </row>
    <row r="2995" spans="1:8" x14ac:dyDescent="0.25">
      <c r="A2995" t="s">
        <v>10154</v>
      </c>
      <c r="B2995" t="s">
        <v>10939</v>
      </c>
      <c r="C2995" t="str">
        <f>VLOOKUP(E2995,foul_type,2,FALSE)&amp;" , &lt;team&gt;'s "</f>
        <v xml:space="preserve"> Personal Foul , &lt;team&gt;'s </v>
      </c>
      <c r="D2995" t="s">
        <v>10940</v>
      </c>
      <c r="E2995" t="s">
        <v>10806</v>
      </c>
      <c r="F2995" t="s">
        <v>10914</v>
      </c>
      <c r="G2995" t="s">
        <v>10932</v>
      </c>
      <c r="H2995" t="str">
        <f t="shared" si="47"/>
        <v>&lt;player1&gt; Foul. &lt;lname&gt;'s 1st Personal Foul , &lt;team&gt;'s 19th Team Foul.</v>
      </c>
    </row>
    <row r="2996" spans="1:8" x14ac:dyDescent="0.25">
      <c r="A2996" t="s">
        <v>10154</v>
      </c>
      <c r="B2996" t="s">
        <v>10939</v>
      </c>
      <c r="C2996" t="str">
        <f>VLOOKUP(E2996,foul_type,2,FALSE)&amp;" , &lt;team&gt;'s "</f>
        <v xml:space="preserve"> Personal Foul , &lt;team&gt;'s </v>
      </c>
      <c r="D2996" t="s">
        <v>10940</v>
      </c>
      <c r="E2996" t="s">
        <v>10809</v>
      </c>
      <c r="F2996" t="s">
        <v>10914</v>
      </c>
      <c r="G2996" t="s">
        <v>10932</v>
      </c>
      <c r="H2996" t="str">
        <f t="shared" si="47"/>
        <v>&lt;player1&gt; Punching Foul. &lt;lname&gt;'s 1st Personal Foul , &lt;team&gt;'s 19th Team Foul.</v>
      </c>
    </row>
    <row r="2997" spans="1:8" x14ac:dyDescent="0.25">
      <c r="A2997" t="s">
        <v>10154</v>
      </c>
      <c r="B2997" t="s">
        <v>10939</v>
      </c>
      <c r="C2997" t="str">
        <f>VLOOKUP(E2997,foul_type,2,FALSE)&amp;" , &lt;team&gt;'s "</f>
        <v xml:space="preserve"> Personal Foul , &lt;team&gt;'s </v>
      </c>
      <c r="D2997" t="s">
        <v>10940</v>
      </c>
      <c r="E2997" t="s">
        <v>10793</v>
      </c>
      <c r="F2997" t="s">
        <v>10915</v>
      </c>
      <c r="G2997" t="s">
        <v>10932</v>
      </c>
      <c r="H2997" t="str">
        <f t="shared" si="47"/>
        <v>&lt;player1&gt; Shooting Foul. &lt;lname&gt;'s 2nd Personal Foul , &lt;team&gt;'s 19th Team Foul.</v>
      </c>
    </row>
    <row r="2998" spans="1:8" x14ac:dyDescent="0.25">
      <c r="A2998" t="s">
        <v>10154</v>
      </c>
      <c r="B2998" t="s">
        <v>10939</v>
      </c>
      <c r="C2998" t="str">
        <f>VLOOKUP(E2998,foul_type,2,FALSE)&amp;" , &lt;team&gt;'s "</f>
        <v xml:space="preserve"> Personal Foul , &lt;team&gt;'s </v>
      </c>
      <c r="D2998" t="s">
        <v>10940</v>
      </c>
      <c r="E2998" t="s">
        <v>10794</v>
      </c>
      <c r="F2998" t="s">
        <v>10915</v>
      </c>
      <c r="G2998" t="s">
        <v>10932</v>
      </c>
      <c r="H2998" t="str">
        <f t="shared" si="47"/>
        <v>&lt;player1&gt; Personal Foul. &lt;lname&gt;'s 2nd Personal Foul , &lt;team&gt;'s 19th Team Foul.</v>
      </c>
    </row>
    <row r="2999" spans="1:8" x14ac:dyDescent="0.25">
      <c r="A2999" t="s">
        <v>10154</v>
      </c>
      <c r="B2999" t="s">
        <v>10939</v>
      </c>
      <c r="C2999" t="str">
        <f>VLOOKUP(E2999,foul_type,2,FALSE)&amp;" , &lt;team&gt;'s "</f>
        <v xml:space="preserve"> Personal Foul , &lt;team&gt;'s </v>
      </c>
      <c r="D2999" t="s">
        <v>10940</v>
      </c>
      <c r="E2999" t="s">
        <v>10795</v>
      </c>
      <c r="F2999" t="s">
        <v>10915</v>
      </c>
      <c r="G2999" t="s">
        <v>10932</v>
      </c>
      <c r="H2999" t="str">
        <f t="shared" si="47"/>
        <v>&lt;player1&gt; Offensive Foul. &lt;lname&gt;'s 2nd Personal Foul , &lt;team&gt;'s 19th Team Foul.</v>
      </c>
    </row>
    <row r="3000" spans="1:8" x14ac:dyDescent="0.25">
      <c r="A3000" t="s">
        <v>10154</v>
      </c>
      <c r="B3000" t="s">
        <v>10939</v>
      </c>
      <c r="C3000" t="str">
        <f>VLOOKUP(E3000,foul_type,2,FALSE)&amp;" , &lt;team&gt;'s "</f>
        <v xml:space="preserve"> Personal Foul , &lt;team&gt;'s </v>
      </c>
      <c r="D3000" t="s">
        <v>10940</v>
      </c>
      <c r="E3000" t="s">
        <v>10796</v>
      </c>
      <c r="F3000" t="s">
        <v>10915</v>
      </c>
      <c r="G3000" t="s">
        <v>10932</v>
      </c>
      <c r="H3000" t="str">
        <f t="shared" si="47"/>
        <v>&lt;player1&gt; Illegal Defense Foul. &lt;lname&gt;'s 2nd Personal Foul , &lt;team&gt;'s 19th Team Foul.</v>
      </c>
    </row>
    <row r="3001" spans="1:8" x14ac:dyDescent="0.25">
      <c r="A3001" t="s">
        <v>10154</v>
      </c>
      <c r="B3001" t="s">
        <v>10939</v>
      </c>
      <c r="C3001" t="str">
        <f>VLOOKUP(E3001,foul_type,2,FALSE)&amp;" , &lt;team&gt;'s "</f>
        <v xml:space="preserve"> Technical Foul , &lt;team&gt;'s </v>
      </c>
      <c r="D3001" t="s">
        <v>10940</v>
      </c>
      <c r="E3001" t="s">
        <v>10797</v>
      </c>
      <c r="F3001" t="s">
        <v>10915</v>
      </c>
      <c r="G3001" t="s">
        <v>10932</v>
      </c>
      <c r="H3001" t="str">
        <f t="shared" si="47"/>
        <v>&lt;player1&gt; Technical Foul. &lt;lname&gt;'s 2nd Technical Foul , &lt;team&gt;'s 19th Team Foul.</v>
      </c>
    </row>
    <row r="3002" spans="1:8" x14ac:dyDescent="0.25">
      <c r="A3002" t="s">
        <v>10154</v>
      </c>
      <c r="B3002" t="s">
        <v>10939</v>
      </c>
      <c r="C3002" t="str">
        <f>VLOOKUP(E3002,foul_type,2,FALSE)&amp;" , &lt;team&gt;'s "</f>
        <v xml:space="preserve"> Personal Foul , &lt;team&gt;'s </v>
      </c>
      <c r="D3002" t="s">
        <v>10940</v>
      </c>
      <c r="E3002" t="s">
        <v>10798</v>
      </c>
      <c r="F3002" t="s">
        <v>10915</v>
      </c>
      <c r="G3002" t="s">
        <v>10932</v>
      </c>
      <c r="H3002" t="str">
        <f t="shared" si="47"/>
        <v>&lt;player1&gt; Loose Ball Foul. &lt;lname&gt;'s 2nd Personal Foul , &lt;team&gt;'s 19th Team Foul.</v>
      </c>
    </row>
    <row r="3003" spans="1:8" x14ac:dyDescent="0.25">
      <c r="A3003" t="s">
        <v>10154</v>
      </c>
      <c r="B3003" t="s">
        <v>10939</v>
      </c>
      <c r="C3003" t="str">
        <f>VLOOKUP(E3003,foul_type,2,FALSE)&amp;" , &lt;team&gt;'s "</f>
        <v xml:space="preserve"> Flagrant Foul , &lt;team&gt;'s </v>
      </c>
      <c r="D3003" t="s">
        <v>10940</v>
      </c>
      <c r="E3003" t="s">
        <v>10799</v>
      </c>
      <c r="F3003" t="s">
        <v>10915</v>
      </c>
      <c r="G3003" t="s">
        <v>10932</v>
      </c>
      <c r="H3003" t="str">
        <f t="shared" si="47"/>
        <v>&lt;player1&gt; Flagrant Foul Type 2. &lt;lname&gt;'s 2nd Flagrant Foul , &lt;team&gt;'s 19th Team Foul.</v>
      </c>
    </row>
    <row r="3004" spans="1:8" x14ac:dyDescent="0.25">
      <c r="A3004" t="s">
        <v>10154</v>
      </c>
      <c r="B3004" t="s">
        <v>10939</v>
      </c>
      <c r="C3004" t="str">
        <f>VLOOKUP(E3004,foul_type,2,FALSE)&amp;" , &lt;team&gt;'s "</f>
        <v xml:space="preserve"> Personal Foul , &lt;team&gt;'s </v>
      </c>
      <c r="D3004" t="s">
        <v>10940</v>
      </c>
      <c r="E3004" t="s">
        <v>10800</v>
      </c>
      <c r="F3004" t="s">
        <v>10915</v>
      </c>
      <c r="G3004" t="s">
        <v>10932</v>
      </c>
      <c r="H3004" t="str">
        <f t="shared" si="47"/>
        <v>&lt;player1&gt; Away From Ball Foul. &lt;lname&gt;'s 2nd Personal Foul , &lt;team&gt;'s 19th Team Foul.</v>
      </c>
    </row>
    <row r="3005" spans="1:8" x14ac:dyDescent="0.25">
      <c r="A3005" t="s">
        <v>10154</v>
      </c>
      <c r="B3005" t="s">
        <v>10939</v>
      </c>
      <c r="C3005" t="str">
        <f>VLOOKUP(E3005,foul_type,2,FALSE)&amp;" , &lt;team&gt;'s "</f>
        <v xml:space="preserve"> Personal Foul , &lt;team&gt;'s </v>
      </c>
      <c r="D3005" t="s">
        <v>10940</v>
      </c>
      <c r="E3005" t="s">
        <v>10801</v>
      </c>
      <c r="F3005" t="s">
        <v>10915</v>
      </c>
      <c r="G3005" t="s">
        <v>10932</v>
      </c>
      <c r="H3005" t="str">
        <f t="shared" si="47"/>
        <v>&lt;player1&gt; Hanging on Rim Foul. &lt;lname&gt;'s 2nd Personal Foul , &lt;team&gt;'s 19th Team Foul.</v>
      </c>
    </row>
    <row r="3006" spans="1:8" x14ac:dyDescent="0.25">
      <c r="A3006" t="s">
        <v>10154</v>
      </c>
      <c r="B3006" t="s">
        <v>10939</v>
      </c>
      <c r="C3006" t="str">
        <f>VLOOKUP(E3006,foul_type,2,FALSE)&amp;" , &lt;team&gt;'s "</f>
        <v xml:space="preserve"> Personal Foul , &lt;team&gt;'s </v>
      </c>
      <c r="D3006" t="s">
        <v>10940</v>
      </c>
      <c r="E3006" t="s">
        <v>10802</v>
      </c>
      <c r="F3006" t="s">
        <v>10915</v>
      </c>
      <c r="G3006" t="s">
        <v>10932</v>
      </c>
      <c r="H3006" t="str">
        <f t="shared" si="47"/>
        <v>&lt;player1&gt; Elbow Foul. &lt;lname&gt;'s 2nd Personal Foul , &lt;team&gt;'s 19th Team Foul.</v>
      </c>
    </row>
    <row r="3007" spans="1:8" x14ac:dyDescent="0.25">
      <c r="A3007" t="s">
        <v>10154</v>
      </c>
      <c r="B3007" t="s">
        <v>10939</v>
      </c>
      <c r="C3007" t="str">
        <f>VLOOKUP(E3007,foul_type,2,FALSE)&amp;" , &lt;team&gt;'s "</f>
        <v xml:space="preserve"> Flagrant Foul , &lt;team&gt;'s </v>
      </c>
      <c r="D3007" t="s">
        <v>10940</v>
      </c>
      <c r="E3007" t="s">
        <v>10803</v>
      </c>
      <c r="F3007" t="s">
        <v>10915</v>
      </c>
      <c r="G3007" t="s">
        <v>10932</v>
      </c>
      <c r="H3007" t="str">
        <f t="shared" si="47"/>
        <v>&lt;player1&gt; Flagrant Foul Type 1. &lt;lname&gt;'s 2nd Flagrant Foul , &lt;team&gt;'s 19th Team Foul.</v>
      </c>
    </row>
    <row r="3008" spans="1:8" x14ac:dyDescent="0.25">
      <c r="A3008" t="s">
        <v>10154</v>
      </c>
      <c r="B3008" t="s">
        <v>10939</v>
      </c>
      <c r="C3008" t="str">
        <f>VLOOKUP(E3008,foul_type,2,FALSE)&amp;" , &lt;team&gt;'s "</f>
        <v xml:space="preserve"> Personal Foul , &lt;team&gt;'s </v>
      </c>
      <c r="D3008" t="s">
        <v>10940</v>
      </c>
      <c r="E3008" t="s">
        <v>10804</v>
      </c>
      <c r="F3008" t="s">
        <v>10915</v>
      </c>
      <c r="G3008" t="s">
        <v>10932</v>
      </c>
      <c r="H3008" t="str">
        <f t="shared" si="47"/>
        <v>&lt;player1&gt; Clear Path Foul. &lt;lname&gt;'s 2nd Personal Foul , &lt;team&gt;'s 19th Team Foul.</v>
      </c>
    </row>
    <row r="3009" spans="1:8" x14ac:dyDescent="0.25">
      <c r="A3009" t="s">
        <v>10154</v>
      </c>
      <c r="B3009" t="s">
        <v>10939</v>
      </c>
      <c r="C3009" t="str">
        <f>VLOOKUP(E3009,foul_type,2,FALSE)&amp;" , &lt;team&gt;'s "</f>
        <v xml:space="preserve"> Personal Foul , &lt;team&gt;'s </v>
      </c>
      <c r="D3009" t="s">
        <v>10940</v>
      </c>
      <c r="E3009" t="s">
        <v>10805</v>
      </c>
      <c r="F3009" t="s">
        <v>10915</v>
      </c>
      <c r="G3009" t="s">
        <v>10932</v>
      </c>
      <c r="H3009" t="str">
        <f t="shared" si="47"/>
        <v>&lt;player1&gt; Inbound Foul. &lt;lname&gt;'s 2nd Personal Foul , &lt;team&gt;'s 19th Team Foul.</v>
      </c>
    </row>
    <row r="3010" spans="1:8" x14ac:dyDescent="0.25">
      <c r="A3010" t="s">
        <v>10154</v>
      </c>
      <c r="B3010" t="s">
        <v>10939</v>
      </c>
      <c r="C3010" t="str">
        <f>VLOOKUP(E3010,foul_type,2,FALSE)&amp;" , &lt;team&gt;'s "</f>
        <v xml:space="preserve"> Personal Foul , &lt;team&gt;'s </v>
      </c>
      <c r="D3010" t="s">
        <v>10940</v>
      </c>
      <c r="E3010" t="s">
        <v>10806</v>
      </c>
      <c r="F3010" t="s">
        <v>10915</v>
      </c>
      <c r="G3010" t="s">
        <v>10932</v>
      </c>
      <c r="H3010" t="str">
        <f t="shared" si="47"/>
        <v>&lt;player1&gt; Foul. &lt;lname&gt;'s 2nd Personal Foul , &lt;team&gt;'s 19th Team Foul.</v>
      </c>
    </row>
    <row r="3011" spans="1:8" x14ac:dyDescent="0.25">
      <c r="A3011" t="s">
        <v>10154</v>
      </c>
      <c r="B3011" t="s">
        <v>10939</v>
      </c>
      <c r="C3011" t="str">
        <f>VLOOKUP(E3011,foul_type,2,FALSE)&amp;" , &lt;team&gt;'s "</f>
        <v xml:space="preserve"> Personal Foul , &lt;team&gt;'s </v>
      </c>
      <c r="D3011" t="s">
        <v>10940</v>
      </c>
      <c r="E3011" t="s">
        <v>10809</v>
      </c>
      <c r="F3011" t="s">
        <v>10915</v>
      </c>
      <c r="G3011" t="s">
        <v>10932</v>
      </c>
      <c r="H3011" t="str">
        <f t="shared" si="47"/>
        <v>&lt;player1&gt; Punching Foul. &lt;lname&gt;'s 2nd Personal Foul , &lt;team&gt;'s 19th Team Foul.</v>
      </c>
    </row>
    <row r="3012" spans="1:8" x14ac:dyDescent="0.25">
      <c r="A3012" t="s">
        <v>10154</v>
      </c>
      <c r="B3012" t="s">
        <v>10939</v>
      </c>
      <c r="C3012" t="str">
        <f>VLOOKUP(E3012,foul_type,2,FALSE)&amp;" , &lt;team&gt;'s "</f>
        <v xml:space="preserve"> Personal Foul , &lt;team&gt;'s </v>
      </c>
      <c r="D3012" t="s">
        <v>10940</v>
      </c>
      <c r="E3012" t="s">
        <v>10793</v>
      </c>
      <c r="F3012" t="s">
        <v>10916</v>
      </c>
      <c r="G3012" t="s">
        <v>10932</v>
      </c>
      <c r="H3012" t="str">
        <f t="shared" si="47"/>
        <v>&lt;player1&gt; Shooting Foul. &lt;lname&gt;'s 3rd Personal Foul , &lt;team&gt;'s 19th Team Foul.</v>
      </c>
    </row>
    <row r="3013" spans="1:8" x14ac:dyDescent="0.25">
      <c r="A3013" t="s">
        <v>10154</v>
      </c>
      <c r="B3013" t="s">
        <v>10939</v>
      </c>
      <c r="C3013" t="str">
        <f>VLOOKUP(E3013,foul_type,2,FALSE)&amp;" , &lt;team&gt;'s "</f>
        <v xml:space="preserve"> Personal Foul , &lt;team&gt;'s </v>
      </c>
      <c r="D3013" t="s">
        <v>10940</v>
      </c>
      <c r="E3013" t="s">
        <v>10794</v>
      </c>
      <c r="F3013" t="s">
        <v>10916</v>
      </c>
      <c r="G3013" t="s">
        <v>10932</v>
      </c>
      <c r="H3013" t="str">
        <f t="shared" si="47"/>
        <v>&lt;player1&gt; Personal Foul. &lt;lname&gt;'s 3rd Personal Foul , &lt;team&gt;'s 19th Team Foul.</v>
      </c>
    </row>
    <row r="3014" spans="1:8" x14ac:dyDescent="0.25">
      <c r="A3014" t="s">
        <v>10154</v>
      </c>
      <c r="B3014" t="s">
        <v>10939</v>
      </c>
      <c r="C3014" t="str">
        <f>VLOOKUP(E3014,foul_type,2,FALSE)&amp;" , &lt;team&gt;'s "</f>
        <v xml:space="preserve"> Personal Foul , &lt;team&gt;'s </v>
      </c>
      <c r="D3014" t="s">
        <v>10940</v>
      </c>
      <c r="E3014" t="s">
        <v>10795</v>
      </c>
      <c r="F3014" t="s">
        <v>10916</v>
      </c>
      <c r="G3014" t="s">
        <v>10932</v>
      </c>
      <c r="H3014" t="str">
        <f t="shared" si="47"/>
        <v>&lt;player1&gt; Offensive Foul. &lt;lname&gt;'s 3rd Personal Foul , &lt;team&gt;'s 19th Team Foul.</v>
      </c>
    </row>
    <row r="3015" spans="1:8" x14ac:dyDescent="0.25">
      <c r="A3015" t="s">
        <v>10154</v>
      </c>
      <c r="B3015" t="s">
        <v>10939</v>
      </c>
      <c r="C3015" t="str">
        <f>VLOOKUP(E3015,foul_type,2,FALSE)&amp;" , &lt;team&gt;'s "</f>
        <v xml:space="preserve"> Personal Foul , &lt;team&gt;'s </v>
      </c>
      <c r="D3015" t="s">
        <v>10940</v>
      </c>
      <c r="E3015" t="s">
        <v>10796</v>
      </c>
      <c r="F3015" t="s">
        <v>10916</v>
      </c>
      <c r="G3015" t="s">
        <v>10932</v>
      </c>
      <c r="H3015" t="str">
        <f t="shared" si="47"/>
        <v>&lt;player1&gt; Illegal Defense Foul. &lt;lname&gt;'s 3rd Personal Foul , &lt;team&gt;'s 19th Team Foul.</v>
      </c>
    </row>
    <row r="3016" spans="1:8" x14ac:dyDescent="0.25">
      <c r="A3016" t="s">
        <v>10154</v>
      </c>
      <c r="B3016" t="s">
        <v>10939</v>
      </c>
      <c r="C3016" t="str">
        <f>VLOOKUP(E3016,foul_type,2,FALSE)&amp;" , &lt;team&gt;'s "</f>
        <v xml:space="preserve"> Technical Foul , &lt;team&gt;'s </v>
      </c>
      <c r="D3016" t="s">
        <v>10940</v>
      </c>
      <c r="E3016" t="s">
        <v>10797</v>
      </c>
      <c r="F3016" t="s">
        <v>10916</v>
      </c>
      <c r="G3016" t="s">
        <v>10932</v>
      </c>
      <c r="H3016" t="str">
        <f t="shared" si="47"/>
        <v>&lt;player1&gt; Technical Foul. &lt;lname&gt;'s 3rd Technical Foul , &lt;team&gt;'s 19th Team Foul.</v>
      </c>
    </row>
    <row r="3017" spans="1:8" x14ac:dyDescent="0.25">
      <c r="A3017" t="s">
        <v>10154</v>
      </c>
      <c r="B3017" t="s">
        <v>10939</v>
      </c>
      <c r="C3017" t="str">
        <f>VLOOKUP(E3017,foul_type,2,FALSE)&amp;" , &lt;team&gt;'s "</f>
        <v xml:space="preserve"> Personal Foul , &lt;team&gt;'s </v>
      </c>
      <c r="D3017" t="s">
        <v>10940</v>
      </c>
      <c r="E3017" t="s">
        <v>10798</v>
      </c>
      <c r="F3017" t="s">
        <v>10916</v>
      </c>
      <c r="G3017" t="s">
        <v>10932</v>
      </c>
      <c r="H3017" t="str">
        <f t="shared" si="47"/>
        <v>&lt;player1&gt; Loose Ball Foul. &lt;lname&gt;'s 3rd Personal Foul , &lt;team&gt;'s 19th Team Foul.</v>
      </c>
    </row>
    <row r="3018" spans="1:8" x14ac:dyDescent="0.25">
      <c r="A3018" t="s">
        <v>10154</v>
      </c>
      <c r="B3018" t="s">
        <v>10939</v>
      </c>
      <c r="C3018" t="str">
        <f>VLOOKUP(E3018,foul_type,2,FALSE)&amp;" , &lt;team&gt;'s "</f>
        <v xml:space="preserve"> Flagrant Foul , &lt;team&gt;'s </v>
      </c>
      <c r="D3018" t="s">
        <v>10940</v>
      </c>
      <c r="E3018" t="s">
        <v>10799</v>
      </c>
      <c r="F3018" t="s">
        <v>10916</v>
      </c>
      <c r="G3018" t="s">
        <v>10932</v>
      </c>
      <c r="H3018" t="str">
        <f t="shared" si="47"/>
        <v>&lt;player1&gt; Flagrant Foul Type 2. &lt;lname&gt;'s 3rd Flagrant Foul , &lt;team&gt;'s 19th Team Foul.</v>
      </c>
    </row>
    <row r="3019" spans="1:8" x14ac:dyDescent="0.25">
      <c r="A3019" t="s">
        <v>10154</v>
      </c>
      <c r="B3019" t="s">
        <v>10939</v>
      </c>
      <c r="C3019" t="str">
        <f>VLOOKUP(E3019,foul_type,2,FALSE)&amp;" , &lt;team&gt;'s "</f>
        <v xml:space="preserve"> Personal Foul , &lt;team&gt;'s </v>
      </c>
      <c r="D3019" t="s">
        <v>10940</v>
      </c>
      <c r="E3019" t="s">
        <v>10800</v>
      </c>
      <c r="F3019" t="s">
        <v>10916</v>
      </c>
      <c r="G3019" t="s">
        <v>10932</v>
      </c>
      <c r="H3019" t="str">
        <f t="shared" si="47"/>
        <v>&lt;player1&gt; Away From Ball Foul. &lt;lname&gt;'s 3rd Personal Foul , &lt;team&gt;'s 19th Team Foul.</v>
      </c>
    </row>
    <row r="3020" spans="1:8" x14ac:dyDescent="0.25">
      <c r="A3020" t="s">
        <v>10154</v>
      </c>
      <c r="B3020" t="s">
        <v>10939</v>
      </c>
      <c r="C3020" t="str">
        <f>VLOOKUP(E3020,foul_type,2,FALSE)&amp;" , &lt;team&gt;'s "</f>
        <v xml:space="preserve"> Personal Foul , &lt;team&gt;'s </v>
      </c>
      <c r="D3020" t="s">
        <v>10940</v>
      </c>
      <c r="E3020" t="s">
        <v>10801</v>
      </c>
      <c r="F3020" t="s">
        <v>10916</v>
      </c>
      <c r="G3020" t="s">
        <v>10932</v>
      </c>
      <c r="H3020" t="str">
        <f t="shared" si="47"/>
        <v>&lt;player1&gt; Hanging on Rim Foul. &lt;lname&gt;'s 3rd Personal Foul , &lt;team&gt;'s 19th Team Foul.</v>
      </c>
    </row>
    <row r="3021" spans="1:8" x14ac:dyDescent="0.25">
      <c r="A3021" t="s">
        <v>10154</v>
      </c>
      <c r="B3021" t="s">
        <v>10939</v>
      </c>
      <c r="C3021" t="str">
        <f>VLOOKUP(E3021,foul_type,2,FALSE)&amp;" , &lt;team&gt;'s "</f>
        <v xml:space="preserve"> Personal Foul , &lt;team&gt;'s </v>
      </c>
      <c r="D3021" t="s">
        <v>10940</v>
      </c>
      <c r="E3021" t="s">
        <v>10802</v>
      </c>
      <c r="F3021" t="s">
        <v>10916</v>
      </c>
      <c r="G3021" t="s">
        <v>10932</v>
      </c>
      <c r="H3021" t="str">
        <f t="shared" ref="H3021:H3084" si="48">+CONCATENATE(A3021,E3021,B3021,F3021,C3021,G3021,D3021)</f>
        <v>&lt;player1&gt; Elbow Foul. &lt;lname&gt;'s 3rd Personal Foul , &lt;team&gt;'s 19th Team Foul.</v>
      </c>
    </row>
    <row r="3022" spans="1:8" x14ac:dyDescent="0.25">
      <c r="A3022" t="s">
        <v>10154</v>
      </c>
      <c r="B3022" t="s">
        <v>10939</v>
      </c>
      <c r="C3022" t="str">
        <f>VLOOKUP(E3022,foul_type,2,FALSE)&amp;" , &lt;team&gt;'s "</f>
        <v xml:space="preserve"> Flagrant Foul , &lt;team&gt;'s </v>
      </c>
      <c r="D3022" t="s">
        <v>10940</v>
      </c>
      <c r="E3022" t="s">
        <v>10803</v>
      </c>
      <c r="F3022" t="s">
        <v>10916</v>
      </c>
      <c r="G3022" t="s">
        <v>10932</v>
      </c>
      <c r="H3022" t="str">
        <f t="shared" si="48"/>
        <v>&lt;player1&gt; Flagrant Foul Type 1. &lt;lname&gt;'s 3rd Flagrant Foul , &lt;team&gt;'s 19th Team Foul.</v>
      </c>
    </row>
    <row r="3023" spans="1:8" x14ac:dyDescent="0.25">
      <c r="A3023" t="s">
        <v>10154</v>
      </c>
      <c r="B3023" t="s">
        <v>10939</v>
      </c>
      <c r="C3023" t="str">
        <f>VLOOKUP(E3023,foul_type,2,FALSE)&amp;" , &lt;team&gt;'s "</f>
        <v xml:space="preserve"> Personal Foul , &lt;team&gt;'s </v>
      </c>
      <c r="D3023" t="s">
        <v>10940</v>
      </c>
      <c r="E3023" t="s">
        <v>10804</v>
      </c>
      <c r="F3023" t="s">
        <v>10916</v>
      </c>
      <c r="G3023" t="s">
        <v>10932</v>
      </c>
      <c r="H3023" t="str">
        <f t="shared" si="48"/>
        <v>&lt;player1&gt; Clear Path Foul. &lt;lname&gt;'s 3rd Personal Foul , &lt;team&gt;'s 19th Team Foul.</v>
      </c>
    </row>
    <row r="3024" spans="1:8" x14ac:dyDescent="0.25">
      <c r="A3024" t="s">
        <v>10154</v>
      </c>
      <c r="B3024" t="s">
        <v>10939</v>
      </c>
      <c r="C3024" t="str">
        <f>VLOOKUP(E3024,foul_type,2,FALSE)&amp;" , &lt;team&gt;'s "</f>
        <v xml:space="preserve"> Personal Foul , &lt;team&gt;'s </v>
      </c>
      <c r="D3024" t="s">
        <v>10940</v>
      </c>
      <c r="E3024" t="s">
        <v>10805</v>
      </c>
      <c r="F3024" t="s">
        <v>10916</v>
      </c>
      <c r="G3024" t="s">
        <v>10932</v>
      </c>
      <c r="H3024" t="str">
        <f t="shared" si="48"/>
        <v>&lt;player1&gt; Inbound Foul. &lt;lname&gt;'s 3rd Personal Foul , &lt;team&gt;'s 19th Team Foul.</v>
      </c>
    </row>
    <row r="3025" spans="1:8" x14ac:dyDescent="0.25">
      <c r="A3025" t="s">
        <v>10154</v>
      </c>
      <c r="B3025" t="s">
        <v>10939</v>
      </c>
      <c r="C3025" t="str">
        <f>VLOOKUP(E3025,foul_type,2,FALSE)&amp;" , &lt;team&gt;'s "</f>
        <v xml:space="preserve"> Personal Foul , &lt;team&gt;'s </v>
      </c>
      <c r="D3025" t="s">
        <v>10940</v>
      </c>
      <c r="E3025" t="s">
        <v>10806</v>
      </c>
      <c r="F3025" t="s">
        <v>10916</v>
      </c>
      <c r="G3025" t="s">
        <v>10932</v>
      </c>
      <c r="H3025" t="str">
        <f t="shared" si="48"/>
        <v>&lt;player1&gt; Foul. &lt;lname&gt;'s 3rd Personal Foul , &lt;team&gt;'s 19th Team Foul.</v>
      </c>
    </row>
    <row r="3026" spans="1:8" x14ac:dyDescent="0.25">
      <c r="A3026" t="s">
        <v>10154</v>
      </c>
      <c r="B3026" t="s">
        <v>10939</v>
      </c>
      <c r="C3026" t="str">
        <f>VLOOKUP(E3026,foul_type,2,FALSE)&amp;" , &lt;team&gt;'s "</f>
        <v xml:space="preserve"> Personal Foul , &lt;team&gt;'s </v>
      </c>
      <c r="D3026" t="s">
        <v>10940</v>
      </c>
      <c r="E3026" t="s">
        <v>10809</v>
      </c>
      <c r="F3026" t="s">
        <v>10916</v>
      </c>
      <c r="G3026" t="s">
        <v>10932</v>
      </c>
      <c r="H3026" t="str">
        <f t="shared" si="48"/>
        <v>&lt;player1&gt; Punching Foul. &lt;lname&gt;'s 3rd Personal Foul , &lt;team&gt;'s 19th Team Foul.</v>
      </c>
    </row>
    <row r="3027" spans="1:8" x14ac:dyDescent="0.25">
      <c r="A3027" t="s">
        <v>10154</v>
      </c>
      <c r="B3027" t="s">
        <v>10939</v>
      </c>
      <c r="C3027" t="str">
        <f>VLOOKUP(E3027,foul_type,2,FALSE)&amp;" , &lt;team&gt;'s "</f>
        <v xml:space="preserve"> Personal Foul , &lt;team&gt;'s </v>
      </c>
      <c r="D3027" t="s">
        <v>10940</v>
      </c>
      <c r="E3027" t="s">
        <v>10793</v>
      </c>
      <c r="F3027" t="s">
        <v>10917</v>
      </c>
      <c r="G3027" t="s">
        <v>10932</v>
      </c>
      <c r="H3027" t="str">
        <f t="shared" si="48"/>
        <v>&lt;player1&gt; Shooting Foul. &lt;lname&gt;'s 4th Personal Foul , &lt;team&gt;'s 19th Team Foul.</v>
      </c>
    </row>
    <row r="3028" spans="1:8" x14ac:dyDescent="0.25">
      <c r="A3028" t="s">
        <v>10154</v>
      </c>
      <c r="B3028" t="s">
        <v>10939</v>
      </c>
      <c r="C3028" t="str">
        <f>VLOOKUP(E3028,foul_type,2,FALSE)&amp;" , &lt;team&gt;'s "</f>
        <v xml:space="preserve"> Personal Foul , &lt;team&gt;'s </v>
      </c>
      <c r="D3028" t="s">
        <v>10940</v>
      </c>
      <c r="E3028" t="s">
        <v>10794</v>
      </c>
      <c r="F3028" t="s">
        <v>10917</v>
      </c>
      <c r="G3028" t="s">
        <v>10932</v>
      </c>
      <c r="H3028" t="str">
        <f t="shared" si="48"/>
        <v>&lt;player1&gt; Personal Foul. &lt;lname&gt;'s 4th Personal Foul , &lt;team&gt;'s 19th Team Foul.</v>
      </c>
    </row>
    <row r="3029" spans="1:8" x14ac:dyDescent="0.25">
      <c r="A3029" t="s">
        <v>10154</v>
      </c>
      <c r="B3029" t="s">
        <v>10939</v>
      </c>
      <c r="C3029" t="str">
        <f>VLOOKUP(E3029,foul_type,2,FALSE)&amp;" , &lt;team&gt;'s "</f>
        <v xml:space="preserve"> Personal Foul , &lt;team&gt;'s </v>
      </c>
      <c r="D3029" t="s">
        <v>10940</v>
      </c>
      <c r="E3029" t="s">
        <v>10795</v>
      </c>
      <c r="F3029" t="s">
        <v>10917</v>
      </c>
      <c r="G3029" t="s">
        <v>10932</v>
      </c>
      <c r="H3029" t="str">
        <f t="shared" si="48"/>
        <v>&lt;player1&gt; Offensive Foul. &lt;lname&gt;'s 4th Personal Foul , &lt;team&gt;'s 19th Team Foul.</v>
      </c>
    </row>
    <row r="3030" spans="1:8" x14ac:dyDescent="0.25">
      <c r="A3030" t="s">
        <v>10154</v>
      </c>
      <c r="B3030" t="s">
        <v>10939</v>
      </c>
      <c r="C3030" t="str">
        <f>VLOOKUP(E3030,foul_type,2,FALSE)&amp;" , &lt;team&gt;'s "</f>
        <v xml:space="preserve"> Personal Foul , &lt;team&gt;'s </v>
      </c>
      <c r="D3030" t="s">
        <v>10940</v>
      </c>
      <c r="E3030" t="s">
        <v>10796</v>
      </c>
      <c r="F3030" t="s">
        <v>10917</v>
      </c>
      <c r="G3030" t="s">
        <v>10932</v>
      </c>
      <c r="H3030" t="str">
        <f t="shared" si="48"/>
        <v>&lt;player1&gt; Illegal Defense Foul. &lt;lname&gt;'s 4th Personal Foul , &lt;team&gt;'s 19th Team Foul.</v>
      </c>
    </row>
    <row r="3031" spans="1:8" x14ac:dyDescent="0.25">
      <c r="A3031" t="s">
        <v>10154</v>
      </c>
      <c r="B3031" t="s">
        <v>10939</v>
      </c>
      <c r="C3031" t="str">
        <f>VLOOKUP(E3031,foul_type,2,FALSE)&amp;" , &lt;team&gt;'s "</f>
        <v xml:space="preserve"> Technical Foul , &lt;team&gt;'s </v>
      </c>
      <c r="D3031" t="s">
        <v>10940</v>
      </c>
      <c r="E3031" t="s">
        <v>10797</v>
      </c>
      <c r="F3031" t="s">
        <v>10917</v>
      </c>
      <c r="G3031" t="s">
        <v>10932</v>
      </c>
      <c r="H3031" t="str">
        <f t="shared" si="48"/>
        <v>&lt;player1&gt; Technical Foul. &lt;lname&gt;'s 4th Technical Foul , &lt;team&gt;'s 19th Team Foul.</v>
      </c>
    </row>
    <row r="3032" spans="1:8" x14ac:dyDescent="0.25">
      <c r="A3032" t="s">
        <v>10154</v>
      </c>
      <c r="B3032" t="s">
        <v>10939</v>
      </c>
      <c r="C3032" t="str">
        <f>VLOOKUP(E3032,foul_type,2,FALSE)&amp;" , &lt;team&gt;'s "</f>
        <v xml:space="preserve"> Personal Foul , &lt;team&gt;'s </v>
      </c>
      <c r="D3032" t="s">
        <v>10940</v>
      </c>
      <c r="E3032" t="s">
        <v>10798</v>
      </c>
      <c r="F3032" t="s">
        <v>10917</v>
      </c>
      <c r="G3032" t="s">
        <v>10932</v>
      </c>
      <c r="H3032" t="str">
        <f t="shared" si="48"/>
        <v>&lt;player1&gt; Loose Ball Foul. &lt;lname&gt;'s 4th Personal Foul , &lt;team&gt;'s 19th Team Foul.</v>
      </c>
    </row>
    <row r="3033" spans="1:8" x14ac:dyDescent="0.25">
      <c r="A3033" t="s">
        <v>10154</v>
      </c>
      <c r="B3033" t="s">
        <v>10939</v>
      </c>
      <c r="C3033" t="str">
        <f>VLOOKUP(E3033,foul_type,2,FALSE)&amp;" , &lt;team&gt;'s "</f>
        <v xml:space="preserve"> Flagrant Foul , &lt;team&gt;'s </v>
      </c>
      <c r="D3033" t="s">
        <v>10940</v>
      </c>
      <c r="E3033" t="s">
        <v>10799</v>
      </c>
      <c r="F3033" t="s">
        <v>10917</v>
      </c>
      <c r="G3033" t="s">
        <v>10932</v>
      </c>
      <c r="H3033" t="str">
        <f t="shared" si="48"/>
        <v>&lt;player1&gt; Flagrant Foul Type 2. &lt;lname&gt;'s 4th Flagrant Foul , &lt;team&gt;'s 19th Team Foul.</v>
      </c>
    </row>
    <row r="3034" spans="1:8" x14ac:dyDescent="0.25">
      <c r="A3034" t="s">
        <v>10154</v>
      </c>
      <c r="B3034" t="s">
        <v>10939</v>
      </c>
      <c r="C3034" t="str">
        <f>VLOOKUP(E3034,foul_type,2,FALSE)&amp;" , &lt;team&gt;'s "</f>
        <v xml:space="preserve"> Personal Foul , &lt;team&gt;'s </v>
      </c>
      <c r="D3034" t="s">
        <v>10940</v>
      </c>
      <c r="E3034" t="s">
        <v>10800</v>
      </c>
      <c r="F3034" t="s">
        <v>10917</v>
      </c>
      <c r="G3034" t="s">
        <v>10932</v>
      </c>
      <c r="H3034" t="str">
        <f t="shared" si="48"/>
        <v>&lt;player1&gt; Away From Ball Foul. &lt;lname&gt;'s 4th Personal Foul , &lt;team&gt;'s 19th Team Foul.</v>
      </c>
    </row>
    <row r="3035" spans="1:8" x14ac:dyDescent="0.25">
      <c r="A3035" t="s">
        <v>10154</v>
      </c>
      <c r="B3035" t="s">
        <v>10939</v>
      </c>
      <c r="C3035" t="str">
        <f>VLOOKUP(E3035,foul_type,2,FALSE)&amp;" , &lt;team&gt;'s "</f>
        <v xml:space="preserve"> Personal Foul , &lt;team&gt;'s </v>
      </c>
      <c r="D3035" t="s">
        <v>10940</v>
      </c>
      <c r="E3035" t="s">
        <v>10801</v>
      </c>
      <c r="F3035" t="s">
        <v>10917</v>
      </c>
      <c r="G3035" t="s">
        <v>10932</v>
      </c>
      <c r="H3035" t="str">
        <f t="shared" si="48"/>
        <v>&lt;player1&gt; Hanging on Rim Foul. &lt;lname&gt;'s 4th Personal Foul , &lt;team&gt;'s 19th Team Foul.</v>
      </c>
    </row>
    <row r="3036" spans="1:8" x14ac:dyDescent="0.25">
      <c r="A3036" t="s">
        <v>10154</v>
      </c>
      <c r="B3036" t="s">
        <v>10939</v>
      </c>
      <c r="C3036" t="str">
        <f>VLOOKUP(E3036,foul_type,2,FALSE)&amp;" , &lt;team&gt;'s "</f>
        <v xml:space="preserve"> Personal Foul , &lt;team&gt;'s </v>
      </c>
      <c r="D3036" t="s">
        <v>10940</v>
      </c>
      <c r="E3036" t="s">
        <v>10802</v>
      </c>
      <c r="F3036" t="s">
        <v>10917</v>
      </c>
      <c r="G3036" t="s">
        <v>10932</v>
      </c>
      <c r="H3036" t="str">
        <f t="shared" si="48"/>
        <v>&lt;player1&gt; Elbow Foul. &lt;lname&gt;'s 4th Personal Foul , &lt;team&gt;'s 19th Team Foul.</v>
      </c>
    </row>
    <row r="3037" spans="1:8" x14ac:dyDescent="0.25">
      <c r="A3037" t="s">
        <v>10154</v>
      </c>
      <c r="B3037" t="s">
        <v>10939</v>
      </c>
      <c r="C3037" t="str">
        <f>VLOOKUP(E3037,foul_type,2,FALSE)&amp;" , &lt;team&gt;'s "</f>
        <v xml:space="preserve"> Flagrant Foul , &lt;team&gt;'s </v>
      </c>
      <c r="D3037" t="s">
        <v>10940</v>
      </c>
      <c r="E3037" t="s">
        <v>10803</v>
      </c>
      <c r="F3037" t="s">
        <v>10917</v>
      </c>
      <c r="G3037" t="s">
        <v>10932</v>
      </c>
      <c r="H3037" t="str">
        <f t="shared" si="48"/>
        <v>&lt;player1&gt; Flagrant Foul Type 1. &lt;lname&gt;'s 4th Flagrant Foul , &lt;team&gt;'s 19th Team Foul.</v>
      </c>
    </row>
    <row r="3038" spans="1:8" x14ac:dyDescent="0.25">
      <c r="A3038" t="s">
        <v>10154</v>
      </c>
      <c r="B3038" t="s">
        <v>10939</v>
      </c>
      <c r="C3038" t="str">
        <f>VLOOKUP(E3038,foul_type,2,FALSE)&amp;" , &lt;team&gt;'s "</f>
        <v xml:space="preserve"> Personal Foul , &lt;team&gt;'s </v>
      </c>
      <c r="D3038" t="s">
        <v>10940</v>
      </c>
      <c r="E3038" t="s">
        <v>10804</v>
      </c>
      <c r="F3038" t="s">
        <v>10917</v>
      </c>
      <c r="G3038" t="s">
        <v>10932</v>
      </c>
      <c r="H3038" t="str">
        <f t="shared" si="48"/>
        <v>&lt;player1&gt; Clear Path Foul. &lt;lname&gt;'s 4th Personal Foul , &lt;team&gt;'s 19th Team Foul.</v>
      </c>
    </row>
    <row r="3039" spans="1:8" x14ac:dyDescent="0.25">
      <c r="A3039" t="s">
        <v>10154</v>
      </c>
      <c r="B3039" t="s">
        <v>10939</v>
      </c>
      <c r="C3039" t="str">
        <f>VLOOKUP(E3039,foul_type,2,FALSE)&amp;" , &lt;team&gt;'s "</f>
        <v xml:space="preserve"> Personal Foul , &lt;team&gt;'s </v>
      </c>
      <c r="D3039" t="s">
        <v>10940</v>
      </c>
      <c r="E3039" t="s">
        <v>10805</v>
      </c>
      <c r="F3039" t="s">
        <v>10917</v>
      </c>
      <c r="G3039" t="s">
        <v>10932</v>
      </c>
      <c r="H3039" t="str">
        <f t="shared" si="48"/>
        <v>&lt;player1&gt; Inbound Foul. &lt;lname&gt;'s 4th Personal Foul , &lt;team&gt;'s 19th Team Foul.</v>
      </c>
    </row>
    <row r="3040" spans="1:8" x14ac:dyDescent="0.25">
      <c r="A3040" t="s">
        <v>10154</v>
      </c>
      <c r="B3040" t="s">
        <v>10939</v>
      </c>
      <c r="C3040" t="str">
        <f>VLOOKUP(E3040,foul_type,2,FALSE)&amp;" , &lt;team&gt;'s "</f>
        <v xml:space="preserve"> Personal Foul , &lt;team&gt;'s </v>
      </c>
      <c r="D3040" t="s">
        <v>10940</v>
      </c>
      <c r="E3040" t="s">
        <v>10806</v>
      </c>
      <c r="F3040" t="s">
        <v>10917</v>
      </c>
      <c r="G3040" t="s">
        <v>10932</v>
      </c>
      <c r="H3040" t="str">
        <f t="shared" si="48"/>
        <v>&lt;player1&gt; Foul. &lt;lname&gt;'s 4th Personal Foul , &lt;team&gt;'s 19th Team Foul.</v>
      </c>
    </row>
    <row r="3041" spans="1:8" x14ac:dyDescent="0.25">
      <c r="A3041" t="s">
        <v>10154</v>
      </c>
      <c r="B3041" t="s">
        <v>10939</v>
      </c>
      <c r="C3041" t="str">
        <f>VLOOKUP(E3041,foul_type,2,FALSE)&amp;" , &lt;team&gt;'s "</f>
        <v xml:space="preserve"> Personal Foul , &lt;team&gt;'s </v>
      </c>
      <c r="D3041" t="s">
        <v>10940</v>
      </c>
      <c r="E3041" t="s">
        <v>10809</v>
      </c>
      <c r="F3041" t="s">
        <v>10917</v>
      </c>
      <c r="G3041" t="s">
        <v>10932</v>
      </c>
      <c r="H3041" t="str">
        <f t="shared" si="48"/>
        <v>&lt;player1&gt; Punching Foul. &lt;lname&gt;'s 4th Personal Foul , &lt;team&gt;'s 19th Team Foul.</v>
      </c>
    </row>
    <row r="3042" spans="1:8" x14ac:dyDescent="0.25">
      <c r="A3042" t="s">
        <v>10154</v>
      </c>
      <c r="B3042" t="s">
        <v>10939</v>
      </c>
      <c r="C3042" t="str">
        <f>VLOOKUP(E3042,foul_type,2,FALSE)&amp;" , &lt;team&gt;'s "</f>
        <v xml:space="preserve"> Personal Foul , &lt;team&gt;'s </v>
      </c>
      <c r="D3042" t="s">
        <v>10940</v>
      </c>
      <c r="E3042" t="s">
        <v>10793</v>
      </c>
      <c r="F3042" t="s">
        <v>10918</v>
      </c>
      <c r="G3042" t="s">
        <v>10932</v>
      </c>
      <c r="H3042" t="str">
        <f t="shared" si="48"/>
        <v>&lt;player1&gt; Shooting Foul. &lt;lname&gt;'s 5th Personal Foul , &lt;team&gt;'s 19th Team Foul.</v>
      </c>
    </row>
    <row r="3043" spans="1:8" x14ac:dyDescent="0.25">
      <c r="A3043" t="s">
        <v>10154</v>
      </c>
      <c r="B3043" t="s">
        <v>10939</v>
      </c>
      <c r="C3043" t="str">
        <f>VLOOKUP(E3043,foul_type,2,FALSE)&amp;" , &lt;team&gt;'s "</f>
        <v xml:space="preserve"> Personal Foul , &lt;team&gt;'s </v>
      </c>
      <c r="D3043" t="s">
        <v>10940</v>
      </c>
      <c r="E3043" t="s">
        <v>10794</v>
      </c>
      <c r="F3043" t="s">
        <v>10918</v>
      </c>
      <c r="G3043" t="s">
        <v>10932</v>
      </c>
      <c r="H3043" t="str">
        <f t="shared" si="48"/>
        <v>&lt;player1&gt; Personal Foul. &lt;lname&gt;'s 5th Personal Foul , &lt;team&gt;'s 19th Team Foul.</v>
      </c>
    </row>
    <row r="3044" spans="1:8" x14ac:dyDescent="0.25">
      <c r="A3044" t="s">
        <v>10154</v>
      </c>
      <c r="B3044" t="s">
        <v>10939</v>
      </c>
      <c r="C3044" t="str">
        <f>VLOOKUP(E3044,foul_type,2,FALSE)&amp;" , &lt;team&gt;'s "</f>
        <v xml:space="preserve"> Personal Foul , &lt;team&gt;'s </v>
      </c>
      <c r="D3044" t="s">
        <v>10940</v>
      </c>
      <c r="E3044" t="s">
        <v>10795</v>
      </c>
      <c r="F3044" t="s">
        <v>10918</v>
      </c>
      <c r="G3044" t="s">
        <v>10932</v>
      </c>
      <c r="H3044" t="str">
        <f t="shared" si="48"/>
        <v>&lt;player1&gt; Offensive Foul. &lt;lname&gt;'s 5th Personal Foul , &lt;team&gt;'s 19th Team Foul.</v>
      </c>
    </row>
    <row r="3045" spans="1:8" x14ac:dyDescent="0.25">
      <c r="A3045" t="s">
        <v>10154</v>
      </c>
      <c r="B3045" t="s">
        <v>10939</v>
      </c>
      <c r="C3045" t="str">
        <f>VLOOKUP(E3045,foul_type,2,FALSE)&amp;" , &lt;team&gt;'s "</f>
        <v xml:space="preserve"> Personal Foul , &lt;team&gt;'s </v>
      </c>
      <c r="D3045" t="s">
        <v>10940</v>
      </c>
      <c r="E3045" t="s">
        <v>10796</v>
      </c>
      <c r="F3045" t="s">
        <v>10918</v>
      </c>
      <c r="G3045" t="s">
        <v>10932</v>
      </c>
      <c r="H3045" t="str">
        <f t="shared" si="48"/>
        <v>&lt;player1&gt; Illegal Defense Foul. &lt;lname&gt;'s 5th Personal Foul , &lt;team&gt;'s 19th Team Foul.</v>
      </c>
    </row>
    <row r="3046" spans="1:8" x14ac:dyDescent="0.25">
      <c r="A3046" t="s">
        <v>10154</v>
      </c>
      <c r="B3046" t="s">
        <v>10939</v>
      </c>
      <c r="C3046" t="str">
        <f>VLOOKUP(E3046,foul_type,2,FALSE)&amp;" , &lt;team&gt;'s "</f>
        <v xml:space="preserve"> Technical Foul , &lt;team&gt;'s </v>
      </c>
      <c r="D3046" t="s">
        <v>10940</v>
      </c>
      <c r="E3046" t="s">
        <v>10797</v>
      </c>
      <c r="F3046" t="s">
        <v>10918</v>
      </c>
      <c r="G3046" t="s">
        <v>10932</v>
      </c>
      <c r="H3046" t="str">
        <f t="shared" si="48"/>
        <v>&lt;player1&gt; Technical Foul. &lt;lname&gt;'s 5th Technical Foul , &lt;team&gt;'s 19th Team Foul.</v>
      </c>
    </row>
    <row r="3047" spans="1:8" x14ac:dyDescent="0.25">
      <c r="A3047" t="s">
        <v>10154</v>
      </c>
      <c r="B3047" t="s">
        <v>10939</v>
      </c>
      <c r="C3047" t="str">
        <f>VLOOKUP(E3047,foul_type,2,FALSE)&amp;" , &lt;team&gt;'s "</f>
        <v xml:space="preserve"> Personal Foul , &lt;team&gt;'s </v>
      </c>
      <c r="D3047" t="s">
        <v>10940</v>
      </c>
      <c r="E3047" t="s">
        <v>10798</v>
      </c>
      <c r="F3047" t="s">
        <v>10918</v>
      </c>
      <c r="G3047" t="s">
        <v>10932</v>
      </c>
      <c r="H3047" t="str">
        <f t="shared" si="48"/>
        <v>&lt;player1&gt; Loose Ball Foul. &lt;lname&gt;'s 5th Personal Foul , &lt;team&gt;'s 19th Team Foul.</v>
      </c>
    </row>
    <row r="3048" spans="1:8" x14ac:dyDescent="0.25">
      <c r="A3048" t="s">
        <v>10154</v>
      </c>
      <c r="B3048" t="s">
        <v>10939</v>
      </c>
      <c r="C3048" t="str">
        <f>VLOOKUP(E3048,foul_type,2,FALSE)&amp;" , &lt;team&gt;'s "</f>
        <v xml:space="preserve"> Flagrant Foul , &lt;team&gt;'s </v>
      </c>
      <c r="D3048" t="s">
        <v>10940</v>
      </c>
      <c r="E3048" t="s">
        <v>10799</v>
      </c>
      <c r="F3048" t="s">
        <v>10918</v>
      </c>
      <c r="G3048" t="s">
        <v>10932</v>
      </c>
      <c r="H3048" t="str">
        <f t="shared" si="48"/>
        <v>&lt;player1&gt; Flagrant Foul Type 2. &lt;lname&gt;'s 5th Flagrant Foul , &lt;team&gt;'s 19th Team Foul.</v>
      </c>
    </row>
    <row r="3049" spans="1:8" x14ac:dyDescent="0.25">
      <c r="A3049" t="s">
        <v>10154</v>
      </c>
      <c r="B3049" t="s">
        <v>10939</v>
      </c>
      <c r="C3049" t="str">
        <f>VLOOKUP(E3049,foul_type,2,FALSE)&amp;" , &lt;team&gt;'s "</f>
        <v xml:space="preserve"> Personal Foul , &lt;team&gt;'s </v>
      </c>
      <c r="D3049" t="s">
        <v>10940</v>
      </c>
      <c r="E3049" t="s">
        <v>10800</v>
      </c>
      <c r="F3049" t="s">
        <v>10918</v>
      </c>
      <c r="G3049" t="s">
        <v>10932</v>
      </c>
      <c r="H3049" t="str">
        <f t="shared" si="48"/>
        <v>&lt;player1&gt; Away From Ball Foul. &lt;lname&gt;'s 5th Personal Foul , &lt;team&gt;'s 19th Team Foul.</v>
      </c>
    </row>
    <row r="3050" spans="1:8" x14ac:dyDescent="0.25">
      <c r="A3050" t="s">
        <v>10154</v>
      </c>
      <c r="B3050" t="s">
        <v>10939</v>
      </c>
      <c r="C3050" t="str">
        <f>VLOOKUP(E3050,foul_type,2,FALSE)&amp;" , &lt;team&gt;'s "</f>
        <v xml:space="preserve"> Personal Foul , &lt;team&gt;'s </v>
      </c>
      <c r="D3050" t="s">
        <v>10940</v>
      </c>
      <c r="E3050" t="s">
        <v>10801</v>
      </c>
      <c r="F3050" t="s">
        <v>10918</v>
      </c>
      <c r="G3050" t="s">
        <v>10932</v>
      </c>
      <c r="H3050" t="str">
        <f t="shared" si="48"/>
        <v>&lt;player1&gt; Hanging on Rim Foul. &lt;lname&gt;'s 5th Personal Foul , &lt;team&gt;'s 19th Team Foul.</v>
      </c>
    </row>
    <row r="3051" spans="1:8" x14ac:dyDescent="0.25">
      <c r="A3051" t="s">
        <v>10154</v>
      </c>
      <c r="B3051" t="s">
        <v>10939</v>
      </c>
      <c r="C3051" t="str">
        <f>VLOOKUP(E3051,foul_type,2,FALSE)&amp;" , &lt;team&gt;'s "</f>
        <v xml:space="preserve"> Personal Foul , &lt;team&gt;'s </v>
      </c>
      <c r="D3051" t="s">
        <v>10940</v>
      </c>
      <c r="E3051" t="s">
        <v>10802</v>
      </c>
      <c r="F3051" t="s">
        <v>10918</v>
      </c>
      <c r="G3051" t="s">
        <v>10932</v>
      </c>
      <c r="H3051" t="str">
        <f t="shared" si="48"/>
        <v>&lt;player1&gt; Elbow Foul. &lt;lname&gt;'s 5th Personal Foul , &lt;team&gt;'s 19th Team Foul.</v>
      </c>
    </row>
    <row r="3052" spans="1:8" x14ac:dyDescent="0.25">
      <c r="A3052" t="s">
        <v>10154</v>
      </c>
      <c r="B3052" t="s">
        <v>10939</v>
      </c>
      <c r="C3052" t="str">
        <f>VLOOKUP(E3052,foul_type,2,FALSE)&amp;" , &lt;team&gt;'s "</f>
        <v xml:space="preserve"> Flagrant Foul , &lt;team&gt;'s </v>
      </c>
      <c r="D3052" t="s">
        <v>10940</v>
      </c>
      <c r="E3052" t="s">
        <v>10803</v>
      </c>
      <c r="F3052" t="s">
        <v>10918</v>
      </c>
      <c r="G3052" t="s">
        <v>10932</v>
      </c>
      <c r="H3052" t="str">
        <f t="shared" si="48"/>
        <v>&lt;player1&gt; Flagrant Foul Type 1. &lt;lname&gt;'s 5th Flagrant Foul , &lt;team&gt;'s 19th Team Foul.</v>
      </c>
    </row>
    <row r="3053" spans="1:8" x14ac:dyDescent="0.25">
      <c r="A3053" t="s">
        <v>10154</v>
      </c>
      <c r="B3053" t="s">
        <v>10939</v>
      </c>
      <c r="C3053" t="str">
        <f>VLOOKUP(E3053,foul_type,2,FALSE)&amp;" , &lt;team&gt;'s "</f>
        <v xml:space="preserve"> Personal Foul , &lt;team&gt;'s </v>
      </c>
      <c r="D3053" t="s">
        <v>10940</v>
      </c>
      <c r="E3053" t="s">
        <v>10804</v>
      </c>
      <c r="F3053" t="s">
        <v>10918</v>
      </c>
      <c r="G3053" t="s">
        <v>10932</v>
      </c>
      <c r="H3053" t="str">
        <f t="shared" si="48"/>
        <v>&lt;player1&gt; Clear Path Foul. &lt;lname&gt;'s 5th Personal Foul , &lt;team&gt;'s 19th Team Foul.</v>
      </c>
    </row>
    <row r="3054" spans="1:8" x14ac:dyDescent="0.25">
      <c r="A3054" t="s">
        <v>10154</v>
      </c>
      <c r="B3054" t="s">
        <v>10939</v>
      </c>
      <c r="C3054" t="str">
        <f>VLOOKUP(E3054,foul_type,2,FALSE)&amp;" , &lt;team&gt;'s "</f>
        <v xml:space="preserve"> Personal Foul , &lt;team&gt;'s </v>
      </c>
      <c r="D3054" t="s">
        <v>10940</v>
      </c>
      <c r="E3054" t="s">
        <v>10805</v>
      </c>
      <c r="F3054" t="s">
        <v>10918</v>
      </c>
      <c r="G3054" t="s">
        <v>10932</v>
      </c>
      <c r="H3054" t="str">
        <f t="shared" si="48"/>
        <v>&lt;player1&gt; Inbound Foul. &lt;lname&gt;'s 5th Personal Foul , &lt;team&gt;'s 19th Team Foul.</v>
      </c>
    </row>
    <row r="3055" spans="1:8" x14ac:dyDescent="0.25">
      <c r="A3055" t="s">
        <v>10154</v>
      </c>
      <c r="B3055" t="s">
        <v>10939</v>
      </c>
      <c r="C3055" t="str">
        <f>VLOOKUP(E3055,foul_type,2,FALSE)&amp;" , &lt;team&gt;'s "</f>
        <v xml:space="preserve"> Personal Foul , &lt;team&gt;'s </v>
      </c>
      <c r="D3055" t="s">
        <v>10940</v>
      </c>
      <c r="E3055" t="s">
        <v>10806</v>
      </c>
      <c r="F3055" t="s">
        <v>10918</v>
      </c>
      <c r="G3055" t="s">
        <v>10932</v>
      </c>
      <c r="H3055" t="str">
        <f t="shared" si="48"/>
        <v>&lt;player1&gt; Foul. &lt;lname&gt;'s 5th Personal Foul , &lt;team&gt;'s 19th Team Foul.</v>
      </c>
    </row>
    <row r="3056" spans="1:8" x14ac:dyDescent="0.25">
      <c r="A3056" t="s">
        <v>10154</v>
      </c>
      <c r="B3056" t="s">
        <v>10939</v>
      </c>
      <c r="C3056" t="str">
        <f>VLOOKUP(E3056,foul_type,2,FALSE)&amp;" , &lt;team&gt;'s "</f>
        <v xml:space="preserve"> Personal Foul , &lt;team&gt;'s </v>
      </c>
      <c r="D3056" t="s">
        <v>10940</v>
      </c>
      <c r="E3056" t="s">
        <v>10809</v>
      </c>
      <c r="F3056" t="s">
        <v>10918</v>
      </c>
      <c r="G3056" t="s">
        <v>10932</v>
      </c>
      <c r="H3056" t="str">
        <f t="shared" si="48"/>
        <v>&lt;player1&gt; Punching Foul. &lt;lname&gt;'s 5th Personal Foul , &lt;team&gt;'s 19th Team Foul.</v>
      </c>
    </row>
    <row r="3057" spans="1:8" x14ac:dyDescent="0.25">
      <c r="A3057" t="s">
        <v>10154</v>
      </c>
      <c r="B3057" t="s">
        <v>10939</v>
      </c>
      <c r="C3057" t="str">
        <f>VLOOKUP(E3057,foul_type,2,FALSE)&amp;" , &lt;team&gt;'s "</f>
        <v xml:space="preserve"> Personal Foul , &lt;team&gt;'s </v>
      </c>
      <c r="D3057" t="s">
        <v>10940</v>
      </c>
      <c r="E3057" t="s">
        <v>10793</v>
      </c>
      <c r="F3057" t="s">
        <v>10919</v>
      </c>
      <c r="G3057" t="s">
        <v>10932</v>
      </c>
      <c r="H3057" t="str">
        <f t="shared" si="48"/>
        <v>&lt;player1&gt; Shooting Foul. &lt;lname&gt;'s 6th Personal Foul , &lt;team&gt;'s 19th Team Foul.</v>
      </c>
    </row>
    <row r="3058" spans="1:8" x14ac:dyDescent="0.25">
      <c r="A3058" t="s">
        <v>10154</v>
      </c>
      <c r="B3058" t="s">
        <v>10939</v>
      </c>
      <c r="C3058" t="str">
        <f>VLOOKUP(E3058,foul_type,2,FALSE)&amp;" , &lt;team&gt;'s "</f>
        <v xml:space="preserve"> Personal Foul , &lt;team&gt;'s </v>
      </c>
      <c r="D3058" t="s">
        <v>10940</v>
      </c>
      <c r="E3058" t="s">
        <v>10794</v>
      </c>
      <c r="F3058" t="s">
        <v>10919</v>
      </c>
      <c r="G3058" t="s">
        <v>10932</v>
      </c>
      <c r="H3058" t="str">
        <f t="shared" si="48"/>
        <v>&lt;player1&gt; Personal Foul. &lt;lname&gt;'s 6th Personal Foul , &lt;team&gt;'s 19th Team Foul.</v>
      </c>
    </row>
    <row r="3059" spans="1:8" x14ac:dyDescent="0.25">
      <c r="A3059" t="s">
        <v>10154</v>
      </c>
      <c r="B3059" t="s">
        <v>10939</v>
      </c>
      <c r="C3059" t="str">
        <f>VLOOKUP(E3059,foul_type,2,FALSE)&amp;" , &lt;team&gt;'s "</f>
        <v xml:space="preserve"> Personal Foul , &lt;team&gt;'s </v>
      </c>
      <c r="D3059" t="s">
        <v>10940</v>
      </c>
      <c r="E3059" t="s">
        <v>10795</v>
      </c>
      <c r="F3059" t="s">
        <v>10919</v>
      </c>
      <c r="G3059" t="s">
        <v>10932</v>
      </c>
      <c r="H3059" t="str">
        <f t="shared" si="48"/>
        <v>&lt;player1&gt; Offensive Foul. &lt;lname&gt;'s 6th Personal Foul , &lt;team&gt;'s 19th Team Foul.</v>
      </c>
    </row>
    <row r="3060" spans="1:8" x14ac:dyDescent="0.25">
      <c r="A3060" t="s">
        <v>10154</v>
      </c>
      <c r="B3060" t="s">
        <v>10939</v>
      </c>
      <c r="C3060" t="str">
        <f>VLOOKUP(E3060,foul_type,2,FALSE)&amp;" , &lt;team&gt;'s "</f>
        <v xml:space="preserve"> Personal Foul , &lt;team&gt;'s </v>
      </c>
      <c r="D3060" t="s">
        <v>10940</v>
      </c>
      <c r="E3060" t="s">
        <v>10796</v>
      </c>
      <c r="F3060" t="s">
        <v>10919</v>
      </c>
      <c r="G3060" t="s">
        <v>10932</v>
      </c>
      <c r="H3060" t="str">
        <f t="shared" si="48"/>
        <v>&lt;player1&gt; Illegal Defense Foul. &lt;lname&gt;'s 6th Personal Foul , &lt;team&gt;'s 19th Team Foul.</v>
      </c>
    </row>
    <row r="3061" spans="1:8" x14ac:dyDescent="0.25">
      <c r="A3061" t="s">
        <v>10154</v>
      </c>
      <c r="B3061" t="s">
        <v>10939</v>
      </c>
      <c r="C3061" t="str">
        <f>VLOOKUP(E3061,foul_type,2,FALSE)&amp;" , &lt;team&gt;'s "</f>
        <v xml:space="preserve"> Technical Foul , &lt;team&gt;'s </v>
      </c>
      <c r="D3061" t="s">
        <v>10940</v>
      </c>
      <c r="E3061" t="s">
        <v>10797</v>
      </c>
      <c r="F3061" t="s">
        <v>10919</v>
      </c>
      <c r="G3061" t="s">
        <v>10932</v>
      </c>
      <c r="H3061" t="str">
        <f t="shared" si="48"/>
        <v>&lt;player1&gt; Technical Foul. &lt;lname&gt;'s 6th Technical Foul , &lt;team&gt;'s 19th Team Foul.</v>
      </c>
    </row>
    <row r="3062" spans="1:8" x14ac:dyDescent="0.25">
      <c r="A3062" t="s">
        <v>10154</v>
      </c>
      <c r="B3062" t="s">
        <v>10939</v>
      </c>
      <c r="C3062" t="str">
        <f>VLOOKUP(E3062,foul_type,2,FALSE)&amp;" , &lt;team&gt;'s "</f>
        <v xml:space="preserve"> Personal Foul , &lt;team&gt;'s </v>
      </c>
      <c r="D3062" t="s">
        <v>10940</v>
      </c>
      <c r="E3062" t="s">
        <v>10798</v>
      </c>
      <c r="F3062" t="s">
        <v>10919</v>
      </c>
      <c r="G3062" t="s">
        <v>10932</v>
      </c>
      <c r="H3062" t="str">
        <f t="shared" si="48"/>
        <v>&lt;player1&gt; Loose Ball Foul. &lt;lname&gt;'s 6th Personal Foul , &lt;team&gt;'s 19th Team Foul.</v>
      </c>
    </row>
    <row r="3063" spans="1:8" x14ac:dyDescent="0.25">
      <c r="A3063" t="s">
        <v>10154</v>
      </c>
      <c r="B3063" t="s">
        <v>10939</v>
      </c>
      <c r="C3063" t="str">
        <f>VLOOKUP(E3063,foul_type,2,FALSE)&amp;" , &lt;team&gt;'s "</f>
        <v xml:space="preserve"> Flagrant Foul , &lt;team&gt;'s </v>
      </c>
      <c r="D3063" t="s">
        <v>10940</v>
      </c>
      <c r="E3063" t="s">
        <v>10799</v>
      </c>
      <c r="F3063" t="s">
        <v>10919</v>
      </c>
      <c r="G3063" t="s">
        <v>10932</v>
      </c>
      <c r="H3063" t="str">
        <f t="shared" si="48"/>
        <v>&lt;player1&gt; Flagrant Foul Type 2. &lt;lname&gt;'s 6th Flagrant Foul , &lt;team&gt;'s 19th Team Foul.</v>
      </c>
    </row>
    <row r="3064" spans="1:8" x14ac:dyDescent="0.25">
      <c r="A3064" t="s">
        <v>10154</v>
      </c>
      <c r="B3064" t="s">
        <v>10939</v>
      </c>
      <c r="C3064" t="str">
        <f>VLOOKUP(E3064,foul_type,2,FALSE)&amp;" , &lt;team&gt;'s "</f>
        <v xml:space="preserve"> Personal Foul , &lt;team&gt;'s </v>
      </c>
      <c r="D3064" t="s">
        <v>10940</v>
      </c>
      <c r="E3064" t="s">
        <v>10800</v>
      </c>
      <c r="F3064" t="s">
        <v>10919</v>
      </c>
      <c r="G3064" t="s">
        <v>10932</v>
      </c>
      <c r="H3064" t="str">
        <f t="shared" si="48"/>
        <v>&lt;player1&gt; Away From Ball Foul. &lt;lname&gt;'s 6th Personal Foul , &lt;team&gt;'s 19th Team Foul.</v>
      </c>
    </row>
    <row r="3065" spans="1:8" x14ac:dyDescent="0.25">
      <c r="A3065" t="s">
        <v>10154</v>
      </c>
      <c r="B3065" t="s">
        <v>10939</v>
      </c>
      <c r="C3065" t="str">
        <f>VLOOKUP(E3065,foul_type,2,FALSE)&amp;" , &lt;team&gt;'s "</f>
        <v xml:space="preserve"> Personal Foul , &lt;team&gt;'s </v>
      </c>
      <c r="D3065" t="s">
        <v>10940</v>
      </c>
      <c r="E3065" t="s">
        <v>10801</v>
      </c>
      <c r="F3065" t="s">
        <v>10919</v>
      </c>
      <c r="G3065" t="s">
        <v>10932</v>
      </c>
      <c r="H3065" t="str">
        <f t="shared" si="48"/>
        <v>&lt;player1&gt; Hanging on Rim Foul. &lt;lname&gt;'s 6th Personal Foul , &lt;team&gt;'s 19th Team Foul.</v>
      </c>
    </row>
    <row r="3066" spans="1:8" x14ac:dyDescent="0.25">
      <c r="A3066" t="s">
        <v>10154</v>
      </c>
      <c r="B3066" t="s">
        <v>10939</v>
      </c>
      <c r="C3066" t="str">
        <f>VLOOKUP(E3066,foul_type,2,FALSE)&amp;" , &lt;team&gt;'s "</f>
        <v xml:space="preserve"> Personal Foul , &lt;team&gt;'s </v>
      </c>
      <c r="D3066" t="s">
        <v>10940</v>
      </c>
      <c r="E3066" t="s">
        <v>10802</v>
      </c>
      <c r="F3066" t="s">
        <v>10919</v>
      </c>
      <c r="G3066" t="s">
        <v>10932</v>
      </c>
      <c r="H3066" t="str">
        <f t="shared" si="48"/>
        <v>&lt;player1&gt; Elbow Foul. &lt;lname&gt;'s 6th Personal Foul , &lt;team&gt;'s 19th Team Foul.</v>
      </c>
    </row>
    <row r="3067" spans="1:8" x14ac:dyDescent="0.25">
      <c r="A3067" t="s">
        <v>10154</v>
      </c>
      <c r="B3067" t="s">
        <v>10939</v>
      </c>
      <c r="C3067" t="str">
        <f>VLOOKUP(E3067,foul_type,2,FALSE)&amp;" , &lt;team&gt;'s "</f>
        <v xml:space="preserve"> Flagrant Foul , &lt;team&gt;'s </v>
      </c>
      <c r="D3067" t="s">
        <v>10940</v>
      </c>
      <c r="E3067" t="s">
        <v>10803</v>
      </c>
      <c r="F3067" t="s">
        <v>10919</v>
      </c>
      <c r="G3067" t="s">
        <v>10932</v>
      </c>
      <c r="H3067" t="str">
        <f t="shared" si="48"/>
        <v>&lt;player1&gt; Flagrant Foul Type 1. &lt;lname&gt;'s 6th Flagrant Foul , &lt;team&gt;'s 19th Team Foul.</v>
      </c>
    </row>
    <row r="3068" spans="1:8" x14ac:dyDescent="0.25">
      <c r="A3068" t="s">
        <v>10154</v>
      </c>
      <c r="B3068" t="s">
        <v>10939</v>
      </c>
      <c r="C3068" t="str">
        <f>VLOOKUP(E3068,foul_type,2,FALSE)&amp;" , &lt;team&gt;'s "</f>
        <v xml:space="preserve"> Personal Foul , &lt;team&gt;'s </v>
      </c>
      <c r="D3068" t="s">
        <v>10940</v>
      </c>
      <c r="E3068" t="s">
        <v>10804</v>
      </c>
      <c r="F3068" t="s">
        <v>10919</v>
      </c>
      <c r="G3068" t="s">
        <v>10932</v>
      </c>
      <c r="H3068" t="str">
        <f t="shared" si="48"/>
        <v>&lt;player1&gt; Clear Path Foul. &lt;lname&gt;'s 6th Personal Foul , &lt;team&gt;'s 19th Team Foul.</v>
      </c>
    </row>
    <row r="3069" spans="1:8" x14ac:dyDescent="0.25">
      <c r="A3069" t="s">
        <v>10154</v>
      </c>
      <c r="B3069" t="s">
        <v>10939</v>
      </c>
      <c r="C3069" t="str">
        <f>VLOOKUP(E3069,foul_type,2,FALSE)&amp;" , &lt;team&gt;'s "</f>
        <v xml:space="preserve"> Personal Foul , &lt;team&gt;'s </v>
      </c>
      <c r="D3069" t="s">
        <v>10940</v>
      </c>
      <c r="E3069" t="s">
        <v>10805</v>
      </c>
      <c r="F3069" t="s">
        <v>10919</v>
      </c>
      <c r="G3069" t="s">
        <v>10932</v>
      </c>
      <c r="H3069" t="str">
        <f t="shared" si="48"/>
        <v>&lt;player1&gt; Inbound Foul. &lt;lname&gt;'s 6th Personal Foul , &lt;team&gt;'s 19th Team Foul.</v>
      </c>
    </row>
    <row r="3070" spans="1:8" x14ac:dyDescent="0.25">
      <c r="A3070" t="s">
        <v>10154</v>
      </c>
      <c r="B3070" t="s">
        <v>10939</v>
      </c>
      <c r="C3070" t="str">
        <f>VLOOKUP(E3070,foul_type,2,FALSE)&amp;" , &lt;team&gt;'s "</f>
        <v xml:space="preserve"> Personal Foul , &lt;team&gt;'s </v>
      </c>
      <c r="D3070" t="s">
        <v>10940</v>
      </c>
      <c r="E3070" t="s">
        <v>10806</v>
      </c>
      <c r="F3070" t="s">
        <v>10919</v>
      </c>
      <c r="G3070" t="s">
        <v>10932</v>
      </c>
      <c r="H3070" t="str">
        <f t="shared" si="48"/>
        <v>&lt;player1&gt; Foul. &lt;lname&gt;'s 6th Personal Foul , &lt;team&gt;'s 19th Team Foul.</v>
      </c>
    </row>
    <row r="3071" spans="1:8" x14ac:dyDescent="0.25">
      <c r="A3071" t="s">
        <v>10154</v>
      </c>
      <c r="B3071" t="s">
        <v>10939</v>
      </c>
      <c r="C3071" t="str">
        <f>VLOOKUP(E3071,foul_type,2,FALSE)&amp;" , &lt;team&gt;'s "</f>
        <v xml:space="preserve"> Personal Foul , &lt;team&gt;'s </v>
      </c>
      <c r="D3071" t="s">
        <v>10940</v>
      </c>
      <c r="E3071" t="s">
        <v>10809</v>
      </c>
      <c r="F3071" t="s">
        <v>10919</v>
      </c>
      <c r="G3071" t="s">
        <v>10932</v>
      </c>
      <c r="H3071" t="str">
        <f t="shared" si="48"/>
        <v>&lt;player1&gt; Punching Foul. &lt;lname&gt;'s 6th Personal Foul , &lt;team&gt;'s 19th Team Foul.</v>
      </c>
    </row>
    <row r="3072" spans="1:8" x14ac:dyDescent="0.25">
      <c r="A3072" t="s">
        <v>10154</v>
      </c>
      <c r="B3072" t="s">
        <v>10939</v>
      </c>
      <c r="C3072" t="str">
        <f>VLOOKUP(E3072,foul_type,2,FALSE)&amp;" , &lt;team&gt;'s "</f>
        <v xml:space="preserve"> Personal Foul , &lt;team&gt;'s </v>
      </c>
      <c r="D3072" t="s">
        <v>10940</v>
      </c>
      <c r="E3072" t="s">
        <v>10793</v>
      </c>
      <c r="F3072" t="s">
        <v>10920</v>
      </c>
      <c r="G3072" t="s">
        <v>10932</v>
      </c>
      <c r="H3072" t="str">
        <f t="shared" si="48"/>
        <v>&lt;player1&gt; Shooting Foul. &lt;lname&gt;'s 7th Personal Foul , &lt;team&gt;'s 19th Team Foul.</v>
      </c>
    </row>
    <row r="3073" spans="1:8" x14ac:dyDescent="0.25">
      <c r="A3073" t="s">
        <v>10154</v>
      </c>
      <c r="B3073" t="s">
        <v>10939</v>
      </c>
      <c r="C3073" t="str">
        <f>VLOOKUP(E3073,foul_type,2,FALSE)&amp;" , &lt;team&gt;'s "</f>
        <v xml:space="preserve"> Personal Foul , &lt;team&gt;'s </v>
      </c>
      <c r="D3073" t="s">
        <v>10940</v>
      </c>
      <c r="E3073" t="s">
        <v>10794</v>
      </c>
      <c r="F3073" t="s">
        <v>10920</v>
      </c>
      <c r="G3073" t="s">
        <v>10932</v>
      </c>
      <c r="H3073" t="str">
        <f t="shared" si="48"/>
        <v>&lt;player1&gt; Personal Foul. &lt;lname&gt;'s 7th Personal Foul , &lt;team&gt;'s 19th Team Foul.</v>
      </c>
    </row>
    <row r="3074" spans="1:8" x14ac:dyDescent="0.25">
      <c r="A3074" t="s">
        <v>10154</v>
      </c>
      <c r="B3074" t="s">
        <v>10939</v>
      </c>
      <c r="C3074" t="str">
        <f>VLOOKUP(E3074,foul_type,2,FALSE)&amp;" , &lt;team&gt;'s "</f>
        <v xml:space="preserve"> Personal Foul , &lt;team&gt;'s </v>
      </c>
      <c r="D3074" t="s">
        <v>10940</v>
      </c>
      <c r="E3074" t="s">
        <v>10795</v>
      </c>
      <c r="F3074" t="s">
        <v>10920</v>
      </c>
      <c r="G3074" t="s">
        <v>10932</v>
      </c>
      <c r="H3074" t="str">
        <f t="shared" si="48"/>
        <v>&lt;player1&gt; Offensive Foul. &lt;lname&gt;'s 7th Personal Foul , &lt;team&gt;'s 19th Team Foul.</v>
      </c>
    </row>
    <row r="3075" spans="1:8" x14ac:dyDescent="0.25">
      <c r="A3075" t="s">
        <v>10154</v>
      </c>
      <c r="B3075" t="s">
        <v>10939</v>
      </c>
      <c r="C3075" t="str">
        <f>VLOOKUP(E3075,foul_type,2,FALSE)&amp;" , &lt;team&gt;'s "</f>
        <v xml:space="preserve"> Personal Foul , &lt;team&gt;'s </v>
      </c>
      <c r="D3075" t="s">
        <v>10940</v>
      </c>
      <c r="E3075" t="s">
        <v>10796</v>
      </c>
      <c r="F3075" t="s">
        <v>10920</v>
      </c>
      <c r="G3075" t="s">
        <v>10932</v>
      </c>
      <c r="H3075" t="str">
        <f t="shared" si="48"/>
        <v>&lt;player1&gt; Illegal Defense Foul. &lt;lname&gt;'s 7th Personal Foul , &lt;team&gt;'s 19th Team Foul.</v>
      </c>
    </row>
    <row r="3076" spans="1:8" x14ac:dyDescent="0.25">
      <c r="A3076" t="s">
        <v>10154</v>
      </c>
      <c r="B3076" t="s">
        <v>10939</v>
      </c>
      <c r="C3076" t="str">
        <f>VLOOKUP(E3076,foul_type,2,FALSE)&amp;" , &lt;team&gt;'s "</f>
        <v xml:space="preserve"> Technical Foul , &lt;team&gt;'s </v>
      </c>
      <c r="D3076" t="s">
        <v>10940</v>
      </c>
      <c r="E3076" t="s">
        <v>10797</v>
      </c>
      <c r="F3076" t="s">
        <v>10920</v>
      </c>
      <c r="G3076" t="s">
        <v>10932</v>
      </c>
      <c r="H3076" t="str">
        <f t="shared" si="48"/>
        <v>&lt;player1&gt; Technical Foul. &lt;lname&gt;'s 7th Technical Foul , &lt;team&gt;'s 19th Team Foul.</v>
      </c>
    </row>
    <row r="3077" spans="1:8" x14ac:dyDescent="0.25">
      <c r="A3077" t="s">
        <v>10154</v>
      </c>
      <c r="B3077" t="s">
        <v>10939</v>
      </c>
      <c r="C3077" t="str">
        <f>VLOOKUP(E3077,foul_type,2,FALSE)&amp;" , &lt;team&gt;'s "</f>
        <v xml:space="preserve"> Personal Foul , &lt;team&gt;'s </v>
      </c>
      <c r="D3077" t="s">
        <v>10940</v>
      </c>
      <c r="E3077" t="s">
        <v>10798</v>
      </c>
      <c r="F3077" t="s">
        <v>10920</v>
      </c>
      <c r="G3077" t="s">
        <v>10932</v>
      </c>
      <c r="H3077" t="str">
        <f t="shared" si="48"/>
        <v>&lt;player1&gt; Loose Ball Foul. &lt;lname&gt;'s 7th Personal Foul , &lt;team&gt;'s 19th Team Foul.</v>
      </c>
    </row>
    <row r="3078" spans="1:8" x14ac:dyDescent="0.25">
      <c r="A3078" t="s">
        <v>10154</v>
      </c>
      <c r="B3078" t="s">
        <v>10939</v>
      </c>
      <c r="C3078" t="str">
        <f>VLOOKUP(E3078,foul_type,2,FALSE)&amp;" , &lt;team&gt;'s "</f>
        <v xml:space="preserve"> Flagrant Foul , &lt;team&gt;'s </v>
      </c>
      <c r="D3078" t="s">
        <v>10940</v>
      </c>
      <c r="E3078" t="s">
        <v>10799</v>
      </c>
      <c r="F3078" t="s">
        <v>10920</v>
      </c>
      <c r="G3078" t="s">
        <v>10932</v>
      </c>
      <c r="H3078" t="str">
        <f t="shared" si="48"/>
        <v>&lt;player1&gt; Flagrant Foul Type 2. &lt;lname&gt;'s 7th Flagrant Foul , &lt;team&gt;'s 19th Team Foul.</v>
      </c>
    </row>
    <row r="3079" spans="1:8" x14ac:dyDescent="0.25">
      <c r="A3079" t="s">
        <v>10154</v>
      </c>
      <c r="B3079" t="s">
        <v>10939</v>
      </c>
      <c r="C3079" t="str">
        <f>VLOOKUP(E3079,foul_type,2,FALSE)&amp;" , &lt;team&gt;'s "</f>
        <v xml:space="preserve"> Personal Foul , &lt;team&gt;'s </v>
      </c>
      <c r="D3079" t="s">
        <v>10940</v>
      </c>
      <c r="E3079" t="s">
        <v>10800</v>
      </c>
      <c r="F3079" t="s">
        <v>10920</v>
      </c>
      <c r="G3079" t="s">
        <v>10932</v>
      </c>
      <c r="H3079" t="str">
        <f t="shared" si="48"/>
        <v>&lt;player1&gt; Away From Ball Foul. &lt;lname&gt;'s 7th Personal Foul , &lt;team&gt;'s 19th Team Foul.</v>
      </c>
    </row>
    <row r="3080" spans="1:8" x14ac:dyDescent="0.25">
      <c r="A3080" t="s">
        <v>10154</v>
      </c>
      <c r="B3080" t="s">
        <v>10939</v>
      </c>
      <c r="C3080" t="str">
        <f>VLOOKUP(E3080,foul_type,2,FALSE)&amp;" , &lt;team&gt;'s "</f>
        <v xml:space="preserve"> Personal Foul , &lt;team&gt;'s </v>
      </c>
      <c r="D3080" t="s">
        <v>10940</v>
      </c>
      <c r="E3080" t="s">
        <v>10801</v>
      </c>
      <c r="F3080" t="s">
        <v>10920</v>
      </c>
      <c r="G3080" t="s">
        <v>10932</v>
      </c>
      <c r="H3080" t="str">
        <f t="shared" si="48"/>
        <v>&lt;player1&gt; Hanging on Rim Foul. &lt;lname&gt;'s 7th Personal Foul , &lt;team&gt;'s 19th Team Foul.</v>
      </c>
    </row>
    <row r="3081" spans="1:8" x14ac:dyDescent="0.25">
      <c r="A3081" t="s">
        <v>10154</v>
      </c>
      <c r="B3081" t="s">
        <v>10939</v>
      </c>
      <c r="C3081" t="str">
        <f>VLOOKUP(E3081,foul_type,2,FALSE)&amp;" , &lt;team&gt;'s "</f>
        <v xml:space="preserve"> Personal Foul , &lt;team&gt;'s </v>
      </c>
      <c r="D3081" t="s">
        <v>10940</v>
      </c>
      <c r="E3081" t="s">
        <v>10802</v>
      </c>
      <c r="F3081" t="s">
        <v>10920</v>
      </c>
      <c r="G3081" t="s">
        <v>10932</v>
      </c>
      <c r="H3081" t="str">
        <f t="shared" si="48"/>
        <v>&lt;player1&gt; Elbow Foul. &lt;lname&gt;'s 7th Personal Foul , &lt;team&gt;'s 19th Team Foul.</v>
      </c>
    </row>
    <row r="3082" spans="1:8" x14ac:dyDescent="0.25">
      <c r="A3082" t="s">
        <v>10154</v>
      </c>
      <c r="B3082" t="s">
        <v>10939</v>
      </c>
      <c r="C3082" t="str">
        <f>VLOOKUP(E3082,foul_type,2,FALSE)&amp;" , &lt;team&gt;'s "</f>
        <v xml:space="preserve"> Flagrant Foul , &lt;team&gt;'s </v>
      </c>
      <c r="D3082" t="s">
        <v>10940</v>
      </c>
      <c r="E3082" t="s">
        <v>10803</v>
      </c>
      <c r="F3082" t="s">
        <v>10920</v>
      </c>
      <c r="G3082" t="s">
        <v>10932</v>
      </c>
      <c r="H3082" t="str">
        <f t="shared" si="48"/>
        <v>&lt;player1&gt; Flagrant Foul Type 1. &lt;lname&gt;'s 7th Flagrant Foul , &lt;team&gt;'s 19th Team Foul.</v>
      </c>
    </row>
    <row r="3083" spans="1:8" x14ac:dyDescent="0.25">
      <c r="A3083" t="s">
        <v>10154</v>
      </c>
      <c r="B3083" t="s">
        <v>10939</v>
      </c>
      <c r="C3083" t="str">
        <f>VLOOKUP(E3083,foul_type,2,FALSE)&amp;" , &lt;team&gt;'s "</f>
        <v xml:space="preserve"> Personal Foul , &lt;team&gt;'s </v>
      </c>
      <c r="D3083" t="s">
        <v>10940</v>
      </c>
      <c r="E3083" t="s">
        <v>10804</v>
      </c>
      <c r="F3083" t="s">
        <v>10920</v>
      </c>
      <c r="G3083" t="s">
        <v>10932</v>
      </c>
      <c r="H3083" t="str">
        <f t="shared" si="48"/>
        <v>&lt;player1&gt; Clear Path Foul. &lt;lname&gt;'s 7th Personal Foul , &lt;team&gt;'s 19th Team Foul.</v>
      </c>
    </row>
    <row r="3084" spans="1:8" x14ac:dyDescent="0.25">
      <c r="A3084" t="s">
        <v>10154</v>
      </c>
      <c r="B3084" t="s">
        <v>10939</v>
      </c>
      <c r="C3084" t="str">
        <f>VLOOKUP(E3084,foul_type,2,FALSE)&amp;" , &lt;team&gt;'s "</f>
        <v xml:space="preserve"> Personal Foul , &lt;team&gt;'s </v>
      </c>
      <c r="D3084" t="s">
        <v>10940</v>
      </c>
      <c r="E3084" t="s">
        <v>10805</v>
      </c>
      <c r="F3084" t="s">
        <v>10920</v>
      </c>
      <c r="G3084" t="s">
        <v>10932</v>
      </c>
      <c r="H3084" t="str">
        <f t="shared" si="48"/>
        <v>&lt;player1&gt; Inbound Foul. &lt;lname&gt;'s 7th Personal Foul , &lt;team&gt;'s 19th Team Foul.</v>
      </c>
    </row>
    <row r="3085" spans="1:8" x14ac:dyDescent="0.25">
      <c r="A3085" t="s">
        <v>10154</v>
      </c>
      <c r="B3085" t="s">
        <v>10939</v>
      </c>
      <c r="C3085" t="str">
        <f>VLOOKUP(E3085,foul_type,2,FALSE)&amp;" , &lt;team&gt;'s "</f>
        <v xml:space="preserve"> Personal Foul , &lt;team&gt;'s </v>
      </c>
      <c r="D3085" t="s">
        <v>10940</v>
      </c>
      <c r="E3085" t="s">
        <v>10806</v>
      </c>
      <c r="F3085" t="s">
        <v>10920</v>
      </c>
      <c r="G3085" t="s">
        <v>10932</v>
      </c>
      <c r="H3085" t="str">
        <f t="shared" ref="H3085:H3148" si="49">+CONCATENATE(A3085,E3085,B3085,F3085,C3085,G3085,D3085)</f>
        <v>&lt;player1&gt; Foul. &lt;lname&gt;'s 7th Personal Foul , &lt;team&gt;'s 19th Team Foul.</v>
      </c>
    </row>
    <row r="3086" spans="1:8" x14ac:dyDescent="0.25">
      <c r="A3086" t="s">
        <v>10154</v>
      </c>
      <c r="B3086" t="s">
        <v>10939</v>
      </c>
      <c r="C3086" t="str">
        <f>VLOOKUP(E3086,foul_type,2,FALSE)&amp;" , &lt;team&gt;'s "</f>
        <v xml:space="preserve"> Personal Foul , &lt;team&gt;'s </v>
      </c>
      <c r="D3086" t="s">
        <v>10940</v>
      </c>
      <c r="E3086" t="s">
        <v>10809</v>
      </c>
      <c r="F3086" t="s">
        <v>10920</v>
      </c>
      <c r="G3086" t="s">
        <v>10932</v>
      </c>
      <c r="H3086" t="str">
        <f t="shared" si="49"/>
        <v>&lt;player1&gt; Punching Foul. &lt;lname&gt;'s 7th Personal Foul , &lt;team&gt;'s 19th Team Foul.</v>
      </c>
    </row>
    <row r="3087" spans="1:8" x14ac:dyDescent="0.25">
      <c r="A3087" t="s">
        <v>10154</v>
      </c>
      <c r="B3087" t="s">
        <v>10939</v>
      </c>
      <c r="C3087" t="str">
        <f>VLOOKUP(E3087,foul_type,2,FALSE)&amp;" , &lt;team&gt;'s "</f>
        <v xml:space="preserve"> Personal Foul , &lt;team&gt;'s </v>
      </c>
      <c r="D3087" t="s">
        <v>10940</v>
      </c>
      <c r="E3087" t="s">
        <v>10793</v>
      </c>
      <c r="F3087" t="s">
        <v>10921</v>
      </c>
      <c r="G3087" t="s">
        <v>10932</v>
      </c>
      <c r="H3087" t="str">
        <f t="shared" si="49"/>
        <v>&lt;player1&gt; Shooting Foul. &lt;lname&gt;'s 8th Personal Foul , &lt;team&gt;'s 19th Team Foul.</v>
      </c>
    </row>
    <row r="3088" spans="1:8" x14ac:dyDescent="0.25">
      <c r="A3088" t="s">
        <v>10154</v>
      </c>
      <c r="B3088" t="s">
        <v>10939</v>
      </c>
      <c r="C3088" t="str">
        <f>VLOOKUP(E3088,foul_type,2,FALSE)&amp;" , &lt;team&gt;'s "</f>
        <v xml:space="preserve"> Personal Foul , &lt;team&gt;'s </v>
      </c>
      <c r="D3088" t="s">
        <v>10940</v>
      </c>
      <c r="E3088" t="s">
        <v>10794</v>
      </c>
      <c r="F3088" t="s">
        <v>10921</v>
      </c>
      <c r="G3088" t="s">
        <v>10932</v>
      </c>
      <c r="H3088" t="str">
        <f t="shared" si="49"/>
        <v>&lt;player1&gt; Personal Foul. &lt;lname&gt;'s 8th Personal Foul , &lt;team&gt;'s 19th Team Foul.</v>
      </c>
    </row>
    <row r="3089" spans="1:8" x14ac:dyDescent="0.25">
      <c r="A3089" t="s">
        <v>10154</v>
      </c>
      <c r="B3089" t="s">
        <v>10939</v>
      </c>
      <c r="C3089" t="str">
        <f>VLOOKUP(E3089,foul_type,2,FALSE)&amp;" , &lt;team&gt;'s "</f>
        <v xml:space="preserve"> Personal Foul , &lt;team&gt;'s </v>
      </c>
      <c r="D3089" t="s">
        <v>10940</v>
      </c>
      <c r="E3089" t="s">
        <v>10795</v>
      </c>
      <c r="F3089" t="s">
        <v>10921</v>
      </c>
      <c r="G3089" t="s">
        <v>10932</v>
      </c>
      <c r="H3089" t="str">
        <f t="shared" si="49"/>
        <v>&lt;player1&gt; Offensive Foul. &lt;lname&gt;'s 8th Personal Foul , &lt;team&gt;'s 19th Team Foul.</v>
      </c>
    </row>
    <row r="3090" spans="1:8" x14ac:dyDescent="0.25">
      <c r="A3090" t="s">
        <v>10154</v>
      </c>
      <c r="B3090" t="s">
        <v>10939</v>
      </c>
      <c r="C3090" t="str">
        <f>VLOOKUP(E3090,foul_type,2,FALSE)&amp;" , &lt;team&gt;'s "</f>
        <v xml:space="preserve"> Personal Foul , &lt;team&gt;'s </v>
      </c>
      <c r="D3090" t="s">
        <v>10940</v>
      </c>
      <c r="E3090" t="s">
        <v>10796</v>
      </c>
      <c r="F3090" t="s">
        <v>10921</v>
      </c>
      <c r="G3090" t="s">
        <v>10932</v>
      </c>
      <c r="H3090" t="str">
        <f t="shared" si="49"/>
        <v>&lt;player1&gt; Illegal Defense Foul. &lt;lname&gt;'s 8th Personal Foul , &lt;team&gt;'s 19th Team Foul.</v>
      </c>
    </row>
    <row r="3091" spans="1:8" x14ac:dyDescent="0.25">
      <c r="A3091" t="s">
        <v>10154</v>
      </c>
      <c r="B3091" t="s">
        <v>10939</v>
      </c>
      <c r="C3091" t="str">
        <f>VLOOKUP(E3091,foul_type,2,FALSE)&amp;" , &lt;team&gt;'s "</f>
        <v xml:space="preserve"> Technical Foul , &lt;team&gt;'s </v>
      </c>
      <c r="D3091" t="s">
        <v>10940</v>
      </c>
      <c r="E3091" t="s">
        <v>10797</v>
      </c>
      <c r="F3091" t="s">
        <v>10921</v>
      </c>
      <c r="G3091" t="s">
        <v>10932</v>
      </c>
      <c r="H3091" t="str">
        <f t="shared" si="49"/>
        <v>&lt;player1&gt; Technical Foul. &lt;lname&gt;'s 8th Technical Foul , &lt;team&gt;'s 19th Team Foul.</v>
      </c>
    </row>
    <row r="3092" spans="1:8" x14ac:dyDescent="0.25">
      <c r="A3092" t="s">
        <v>10154</v>
      </c>
      <c r="B3092" t="s">
        <v>10939</v>
      </c>
      <c r="C3092" t="str">
        <f>VLOOKUP(E3092,foul_type,2,FALSE)&amp;" , &lt;team&gt;'s "</f>
        <v xml:space="preserve"> Personal Foul , &lt;team&gt;'s </v>
      </c>
      <c r="D3092" t="s">
        <v>10940</v>
      </c>
      <c r="E3092" t="s">
        <v>10798</v>
      </c>
      <c r="F3092" t="s">
        <v>10921</v>
      </c>
      <c r="G3092" t="s">
        <v>10932</v>
      </c>
      <c r="H3092" t="str">
        <f t="shared" si="49"/>
        <v>&lt;player1&gt; Loose Ball Foul. &lt;lname&gt;'s 8th Personal Foul , &lt;team&gt;'s 19th Team Foul.</v>
      </c>
    </row>
    <row r="3093" spans="1:8" x14ac:dyDescent="0.25">
      <c r="A3093" t="s">
        <v>10154</v>
      </c>
      <c r="B3093" t="s">
        <v>10939</v>
      </c>
      <c r="C3093" t="str">
        <f>VLOOKUP(E3093,foul_type,2,FALSE)&amp;" , &lt;team&gt;'s "</f>
        <v xml:space="preserve"> Flagrant Foul , &lt;team&gt;'s </v>
      </c>
      <c r="D3093" t="s">
        <v>10940</v>
      </c>
      <c r="E3093" t="s">
        <v>10799</v>
      </c>
      <c r="F3093" t="s">
        <v>10921</v>
      </c>
      <c r="G3093" t="s">
        <v>10932</v>
      </c>
      <c r="H3093" t="str">
        <f t="shared" si="49"/>
        <v>&lt;player1&gt; Flagrant Foul Type 2. &lt;lname&gt;'s 8th Flagrant Foul , &lt;team&gt;'s 19th Team Foul.</v>
      </c>
    </row>
    <row r="3094" spans="1:8" x14ac:dyDescent="0.25">
      <c r="A3094" t="s">
        <v>10154</v>
      </c>
      <c r="B3094" t="s">
        <v>10939</v>
      </c>
      <c r="C3094" t="str">
        <f>VLOOKUP(E3094,foul_type,2,FALSE)&amp;" , &lt;team&gt;'s "</f>
        <v xml:space="preserve"> Personal Foul , &lt;team&gt;'s </v>
      </c>
      <c r="D3094" t="s">
        <v>10940</v>
      </c>
      <c r="E3094" t="s">
        <v>10800</v>
      </c>
      <c r="F3094" t="s">
        <v>10921</v>
      </c>
      <c r="G3094" t="s">
        <v>10932</v>
      </c>
      <c r="H3094" t="str">
        <f t="shared" si="49"/>
        <v>&lt;player1&gt; Away From Ball Foul. &lt;lname&gt;'s 8th Personal Foul , &lt;team&gt;'s 19th Team Foul.</v>
      </c>
    </row>
    <row r="3095" spans="1:8" x14ac:dyDescent="0.25">
      <c r="A3095" t="s">
        <v>10154</v>
      </c>
      <c r="B3095" t="s">
        <v>10939</v>
      </c>
      <c r="C3095" t="str">
        <f>VLOOKUP(E3095,foul_type,2,FALSE)&amp;" , &lt;team&gt;'s "</f>
        <v xml:space="preserve"> Personal Foul , &lt;team&gt;'s </v>
      </c>
      <c r="D3095" t="s">
        <v>10940</v>
      </c>
      <c r="E3095" t="s">
        <v>10801</v>
      </c>
      <c r="F3095" t="s">
        <v>10921</v>
      </c>
      <c r="G3095" t="s">
        <v>10932</v>
      </c>
      <c r="H3095" t="str">
        <f t="shared" si="49"/>
        <v>&lt;player1&gt; Hanging on Rim Foul. &lt;lname&gt;'s 8th Personal Foul , &lt;team&gt;'s 19th Team Foul.</v>
      </c>
    </row>
    <row r="3096" spans="1:8" x14ac:dyDescent="0.25">
      <c r="A3096" t="s">
        <v>10154</v>
      </c>
      <c r="B3096" t="s">
        <v>10939</v>
      </c>
      <c r="C3096" t="str">
        <f>VLOOKUP(E3096,foul_type,2,FALSE)&amp;" , &lt;team&gt;'s "</f>
        <v xml:space="preserve"> Personal Foul , &lt;team&gt;'s </v>
      </c>
      <c r="D3096" t="s">
        <v>10940</v>
      </c>
      <c r="E3096" t="s">
        <v>10802</v>
      </c>
      <c r="F3096" t="s">
        <v>10921</v>
      </c>
      <c r="G3096" t="s">
        <v>10932</v>
      </c>
      <c r="H3096" t="str">
        <f t="shared" si="49"/>
        <v>&lt;player1&gt; Elbow Foul. &lt;lname&gt;'s 8th Personal Foul , &lt;team&gt;'s 19th Team Foul.</v>
      </c>
    </row>
    <row r="3097" spans="1:8" x14ac:dyDescent="0.25">
      <c r="A3097" t="s">
        <v>10154</v>
      </c>
      <c r="B3097" t="s">
        <v>10939</v>
      </c>
      <c r="C3097" t="str">
        <f>VLOOKUP(E3097,foul_type,2,FALSE)&amp;" , &lt;team&gt;'s "</f>
        <v xml:space="preserve"> Flagrant Foul , &lt;team&gt;'s </v>
      </c>
      <c r="D3097" t="s">
        <v>10940</v>
      </c>
      <c r="E3097" t="s">
        <v>10803</v>
      </c>
      <c r="F3097" t="s">
        <v>10921</v>
      </c>
      <c r="G3097" t="s">
        <v>10932</v>
      </c>
      <c r="H3097" t="str">
        <f t="shared" si="49"/>
        <v>&lt;player1&gt; Flagrant Foul Type 1. &lt;lname&gt;'s 8th Flagrant Foul , &lt;team&gt;'s 19th Team Foul.</v>
      </c>
    </row>
    <row r="3098" spans="1:8" x14ac:dyDescent="0.25">
      <c r="A3098" t="s">
        <v>10154</v>
      </c>
      <c r="B3098" t="s">
        <v>10939</v>
      </c>
      <c r="C3098" t="str">
        <f>VLOOKUP(E3098,foul_type,2,FALSE)&amp;" , &lt;team&gt;'s "</f>
        <v xml:space="preserve"> Personal Foul , &lt;team&gt;'s </v>
      </c>
      <c r="D3098" t="s">
        <v>10940</v>
      </c>
      <c r="E3098" t="s">
        <v>10804</v>
      </c>
      <c r="F3098" t="s">
        <v>10921</v>
      </c>
      <c r="G3098" t="s">
        <v>10932</v>
      </c>
      <c r="H3098" t="str">
        <f t="shared" si="49"/>
        <v>&lt;player1&gt; Clear Path Foul. &lt;lname&gt;'s 8th Personal Foul , &lt;team&gt;'s 19th Team Foul.</v>
      </c>
    </row>
    <row r="3099" spans="1:8" x14ac:dyDescent="0.25">
      <c r="A3099" t="s">
        <v>10154</v>
      </c>
      <c r="B3099" t="s">
        <v>10939</v>
      </c>
      <c r="C3099" t="str">
        <f>VLOOKUP(E3099,foul_type,2,FALSE)&amp;" , &lt;team&gt;'s "</f>
        <v xml:space="preserve"> Personal Foul , &lt;team&gt;'s </v>
      </c>
      <c r="D3099" t="s">
        <v>10940</v>
      </c>
      <c r="E3099" t="s">
        <v>10805</v>
      </c>
      <c r="F3099" t="s">
        <v>10921</v>
      </c>
      <c r="G3099" t="s">
        <v>10932</v>
      </c>
      <c r="H3099" t="str">
        <f t="shared" si="49"/>
        <v>&lt;player1&gt; Inbound Foul. &lt;lname&gt;'s 8th Personal Foul , &lt;team&gt;'s 19th Team Foul.</v>
      </c>
    </row>
    <row r="3100" spans="1:8" x14ac:dyDescent="0.25">
      <c r="A3100" t="s">
        <v>10154</v>
      </c>
      <c r="B3100" t="s">
        <v>10939</v>
      </c>
      <c r="C3100" t="str">
        <f>VLOOKUP(E3100,foul_type,2,FALSE)&amp;" , &lt;team&gt;'s "</f>
        <v xml:space="preserve"> Personal Foul , &lt;team&gt;'s </v>
      </c>
      <c r="D3100" t="s">
        <v>10940</v>
      </c>
      <c r="E3100" t="s">
        <v>10806</v>
      </c>
      <c r="F3100" t="s">
        <v>10921</v>
      </c>
      <c r="G3100" t="s">
        <v>10932</v>
      </c>
      <c r="H3100" t="str">
        <f t="shared" si="49"/>
        <v>&lt;player1&gt; Foul. &lt;lname&gt;'s 8th Personal Foul , &lt;team&gt;'s 19th Team Foul.</v>
      </c>
    </row>
    <row r="3101" spans="1:8" x14ac:dyDescent="0.25">
      <c r="A3101" t="s">
        <v>10154</v>
      </c>
      <c r="B3101" t="s">
        <v>10939</v>
      </c>
      <c r="C3101" t="str">
        <f>VLOOKUP(E3101,foul_type,2,FALSE)&amp;" , &lt;team&gt;'s "</f>
        <v xml:space="preserve"> Personal Foul , &lt;team&gt;'s </v>
      </c>
      <c r="D3101" t="s">
        <v>10940</v>
      </c>
      <c r="E3101" t="s">
        <v>10809</v>
      </c>
      <c r="F3101" t="s">
        <v>10921</v>
      </c>
      <c r="G3101" t="s">
        <v>10932</v>
      </c>
      <c r="H3101" t="str">
        <f t="shared" si="49"/>
        <v>&lt;player1&gt; Punching Foul. &lt;lname&gt;'s 8th Personal Foul , &lt;team&gt;'s 19th Team Foul.</v>
      </c>
    </row>
    <row r="3102" spans="1:8" x14ac:dyDescent="0.25">
      <c r="A3102" t="s">
        <v>10154</v>
      </c>
      <c r="B3102" t="s">
        <v>10939</v>
      </c>
      <c r="C3102" t="str">
        <f>VLOOKUP(E3102,foul_type,2,FALSE)&amp;" , &lt;team&gt;'s "</f>
        <v xml:space="preserve"> Personal Foul , &lt;team&gt;'s </v>
      </c>
      <c r="D3102" t="s">
        <v>10940</v>
      </c>
      <c r="E3102" t="s">
        <v>10793</v>
      </c>
      <c r="F3102" t="s">
        <v>10922</v>
      </c>
      <c r="G3102" t="s">
        <v>10932</v>
      </c>
      <c r="H3102" t="str">
        <f t="shared" si="49"/>
        <v>&lt;player1&gt; Shooting Foul. &lt;lname&gt;'s 9th Personal Foul , &lt;team&gt;'s 19th Team Foul.</v>
      </c>
    </row>
    <row r="3103" spans="1:8" x14ac:dyDescent="0.25">
      <c r="A3103" t="s">
        <v>10154</v>
      </c>
      <c r="B3103" t="s">
        <v>10939</v>
      </c>
      <c r="C3103" t="str">
        <f>VLOOKUP(E3103,foul_type,2,FALSE)&amp;" , &lt;team&gt;'s "</f>
        <v xml:space="preserve"> Personal Foul , &lt;team&gt;'s </v>
      </c>
      <c r="D3103" t="s">
        <v>10940</v>
      </c>
      <c r="E3103" t="s">
        <v>10794</v>
      </c>
      <c r="F3103" t="s">
        <v>10922</v>
      </c>
      <c r="G3103" t="s">
        <v>10932</v>
      </c>
      <c r="H3103" t="str">
        <f t="shared" si="49"/>
        <v>&lt;player1&gt; Personal Foul. &lt;lname&gt;'s 9th Personal Foul , &lt;team&gt;'s 19th Team Foul.</v>
      </c>
    </row>
    <row r="3104" spans="1:8" x14ac:dyDescent="0.25">
      <c r="A3104" t="s">
        <v>10154</v>
      </c>
      <c r="B3104" t="s">
        <v>10939</v>
      </c>
      <c r="C3104" t="str">
        <f>VLOOKUP(E3104,foul_type,2,FALSE)&amp;" , &lt;team&gt;'s "</f>
        <v xml:space="preserve"> Personal Foul , &lt;team&gt;'s </v>
      </c>
      <c r="D3104" t="s">
        <v>10940</v>
      </c>
      <c r="E3104" t="s">
        <v>10795</v>
      </c>
      <c r="F3104" t="s">
        <v>10922</v>
      </c>
      <c r="G3104" t="s">
        <v>10932</v>
      </c>
      <c r="H3104" t="str">
        <f t="shared" si="49"/>
        <v>&lt;player1&gt; Offensive Foul. &lt;lname&gt;'s 9th Personal Foul , &lt;team&gt;'s 19th Team Foul.</v>
      </c>
    </row>
    <row r="3105" spans="1:8" x14ac:dyDescent="0.25">
      <c r="A3105" t="s">
        <v>10154</v>
      </c>
      <c r="B3105" t="s">
        <v>10939</v>
      </c>
      <c r="C3105" t="str">
        <f>VLOOKUP(E3105,foul_type,2,FALSE)&amp;" , &lt;team&gt;'s "</f>
        <v xml:space="preserve"> Personal Foul , &lt;team&gt;'s </v>
      </c>
      <c r="D3105" t="s">
        <v>10940</v>
      </c>
      <c r="E3105" t="s">
        <v>10796</v>
      </c>
      <c r="F3105" t="s">
        <v>10922</v>
      </c>
      <c r="G3105" t="s">
        <v>10932</v>
      </c>
      <c r="H3105" t="str">
        <f t="shared" si="49"/>
        <v>&lt;player1&gt; Illegal Defense Foul. &lt;lname&gt;'s 9th Personal Foul , &lt;team&gt;'s 19th Team Foul.</v>
      </c>
    </row>
    <row r="3106" spans="1:8" x14ac:dyDescent="0.25">
      <c r="A3106" t="s">
        <v>10154</v>
      </c>
      <c r="B3106" t="s">
        <v>10939</v>
      </c>
      <c r="C3106" t="str">
        <f>VLOOKUP(E3106,foul_type,2,FALSE)&amp;" , &lt;team&gt;'s "</f>
        <v xml:space="preserve"> Technical Foul , &lt;team&gt;'s </v>
      </c>
      <c r="D3106" t="s">
        <v>10940</v>
      </c>
      <c r="E3106" t="s">
        <v>10797</v>
      </c>
      <c r="F3106" t="s">
        <v>10922</v>
      </c>
      <c r="G3106" t="s">
        <v>10932</v>
      </c>
      <c r="H3106" t="str">
        <f t="shared" si="49"/>
        <v>&lt;player1&gt; Technical Foul. &lt;lname&gt;'s 9th Technical Foul , &lt;team&gt;'s 19th Team Foul.</v>
      </c>
    </row>
    <row r="3107" spans="1:8" x14ac:dyDescent="0.25">
      <c r="A3107" t="s">
        <v>10154</v>
      </c>
      <c r="B3107" t="s">
        <v>10939</v>
      </c>
      <c r="C3107" t="str">
        <f>VLOOKUP(E3107,foul_type,2,FALSE)&amp;" , &lt;team&gt;'s "</f>
        <v xml:space="preserve"> Personal Foul , &lt;team&gt;'s </v>
      </c>
      <c r="D3107" t="s">
        <v>10940</v>
      </c>
      <c r="E3107" t="s">
        <v>10798</v>
      </c>
      <c r="F3107" t="s">
        <v>10922</v>
      </c>
      <c r="G3107" t="s">
        <v>10932</v>
      </c>
      <c r="H3107" t="str">
        <f t="shared" si="49"/>
        <v>&lt;player1&gt; Loose Ball Foul. &lt;lname&gt;'s 9th Personal Foul , &lt;team&gt;'s 19th Team Foul.</v>
      </c>
    </row>
    <row r="3108" spans="1:8" x14ac:dyDescent="0.25">
      <c r="A3108" t="s">
        <v>10154</v>
      </c>
      <c r="B3108" t="s">
        <v>10939</v>
      </c>
      <c r="C3108" t="str">
        <f>VLOOKUP(E3108,foul_type,2,FALSE)&amp;" , &lt;team&gt;'s "</f>
        <v xml:space="preserve"> Flagrant Foul , &lt;team&gt;'s </v>
      </c>
      <c r="D3108" t="s">
        <v>10940</v>
      </c>
      <c r="E3108" t="s">
        <v>10799</v>
      </c>
      <c r="F3108" t="s">
        <v>10922</v>
      </c>
      <c r="G3108" t="s">
        <v>10932</v>
      </c>
      <c r="H3108" t="str">
        <f t="shared" si="49"/>
        <v>&lt;player1&gt; Flagrant Foul Type 2. &lt;lname&gt;'s 9th Flagrant Foul , &lt;team&gt;'s 19th Team Foul.</v>
      </c>
    </row>
    <row r="3109" spans="1:8" x14ac:dyDescent="0.25">
      <c r="A3109" t="s">
        <v>10154</v>
      </c>
      <c r="B3109" t="s">
        <v>10939</v>
      </c>
      <c r="C3109" t="str">
        <f>VLOOKUP(E3109,foul_type,2,FALSE)&amp;" , &lt;team&gt;'s "</f>
        <v xml:space="preserve"> Personal Foul , &lt;team&gt;'s </v>
      </c>
      <c r="D3109" t="s">
        <v>10940</v>
      </c>
      <c r="E3109" t="s">
        <v>10800</v>
      </c>
      <c r="F3109" t="s">
        <v>10922</v>
      </c>
      <c r="G3109" t="s">
        <v>10932</v>
      </c>
      <c r="H3109" t="str">
        <f t="shared" si="49"/>
        <v>&lt;player1&gt; Away From Ball Foul. &lt;lname&gt;'s 9th Personal Foul , &lt;team&gt;'s 19th Team Foul.</v>
      </c>
    </row>
    <row r="3110" spans="1:8" x14ac:dyDescent="0.25">
      <c r="A3110" t="s">
        <v>10154</v>
      </c>
      <c r="B3110" t="s">
        <v>10939</v>
      </c>
      <c r="C3110" t="str">
        <f>VLOOKUP(E3110,foul_type,2,FALSE)&amp;" , &lt;team&gt;'s "</f>
        <v xml:space="preserve"> Personal Foul , &lt;team&gt;'s </v>
      </c>
      <c r="D3110" t="s">
        <v>10940</v>
      </c>
      <c r="E3110" t="s">
        <v>10801</v>
      </c>
      <c r="F3110" t="s">
        <v>10922</v>
      </c>
      <c r="G3110" t="s">
        <v>10932</v>
      </c>
      <c r="H3110" t="str">
        <f t="shared" si="49"/>
        <v>&lt;player1&gt; Hanging on Rim Foul. &lt;lname&gt;'s 9th Personal Foul , &lt;team&gt;'s 19th Team Foul.</v>
      </c>
    </row>
    <row r="3111" spans="1:8" x14ac:dyDescent="0.25">
      <c r="A3111" t="s">
        <v>10154</v>
      </c>
      <c r="B3111" t="s">
        <v>10939</v>
      </c>
      <c r="C3111" t="str">
        <f>VLOOKUP(E3111,foul_type,2,FALSE)&amp;" , &lt;team&gt;'s "</f>
        <v xml:space="preserve"> Personal Foul , &lt;team&gt;'s </v>
      </c>
      <c r="D3111" t="s">
        <v>10940</v>
      </c>
      <c r="E3111" t="s">
        <v>10802</v>
      </c>
      <c r="F3111" t="s">
        <v>10922</v>
      </c>
      <c r="G3111" t="s">
        <v>10932</v>
      </c>
      <c r="H3111" t="str">
        <f t="shared" si="49"/>
        <v>&lt;player1&gt; Elbow Foul. &lt;lname&gt;'s 9th Personal Foul , &lt;team&gt;'s 19th Team Foul.</v>
      </c>
    </row>
    <row r="3112" spans="1:8" x14ac:dyDescent="0.25">
      <c r="A3112" t="s">
        <v>10154</v>
      </c>
      <c r="B3112" t="s">
        <v>10939</v>
      </c>
      <c r="C3112" t="str">
        <f>VLOOKUP(E3112,foul_type,2,FALSE)&amp;" , &lt;team&gt;'s "</f>
        <v xml:space="preserve"> Flagrant Foul , &lt;team&gt;'s </v>
      </c>
      <c r="D3112" t="s">
        <v>10940</v>
      </c>
      <c r="E3112" t="s">
        <v>10803</v>
      </c>
      <c r="F3112" t="s">
        <v>10922</v>
      </c>
      <c r="G3112" t="s">
        <v>10932</v>
      </c>
      <c r="H3112" t="str">
        <f t="shared" si="49"/>
        <v>&lt;player1&gt; Flagrant Foul Type 1. &lt;lname&gt;'s 9th Flagrant Foul , &lt;team&gt;'s 19th Team Foul.</v>
      </c>
    </row>
    <row r="3113" spans="1:8" x14ac:dyDescent="0.25">
      <c r="A3113" t="s">
        <v>10154</v>
      </c>
      <c r="B3113" t="s">
        <v>10939</v>
      </c>
      <c r="C3113" t="str">
        <f>VLOOKUP(E3113,foul_type,2,FALSE)&amp;" , &lt;team&gt;'s "</f>
        <v xml:space="preserve"> Personal Foul , &lt;team&gt;'s </v>
      </c>
      <c r="D3113" t="s">
        <v>10940</v>
      </c>
      <c r="E3113" t="s">
        <v>10804</v>
      </c>
      <c r="F3113" t="s">
        <v>10922</v>
      </c>
      <c r="G3113" t="s">
        <v>10932</v>
      </c>
      <c r="H3113" t="str">
        <f t="shared" si="49"/>
        <v>&lt;player1&gt; Clear Path Foul. &lt;lname&gt;'s 9th Personal Foul , &lt;team&gt;'s 19th Team Foul.</v>
      </c>
    </row>
    <row r="3114" spans="1:8" x14ac:dyDescent="0.25">
      <c r="A3114" t="s">
        <v>10154</v>
      </c>
      <c r="B3114" t="s">
        <v>10939</v>
      </c>
      <c r="C3114" t="str">
        <f>VLOOKUP(E3114,foul_type,2,FALSE)&amp;" , &lt;team&gt;'s "</f>
        <v xml:space="preserve"> Personal Foul , &lt;team&gt;'s </v>
      </c>
      <c r="D3114" t="s">
        <v>10940</v>
      </c>
      <c r="E3114" t="s">
        <v>10805</v>
      </c>
      <c r="F3114" t="s">
        <v>10922</v>
      </c>
      <c r="G3114" t="s">
        <v>10932</v>
      </c>
      <c r="H3114" t="str">
        <f t="shared" si="49"/>
        <v>&lt;player1&gt; Inbound Foul. &lt;lname&gt;'s 9th Personal Foul , &lt;team&gt;'s 19th Team Foul.</v>
      </c>
    </row>
    <row r="3115" spans="1:8" x14ac:dyDescent="0.25">
      <c r="A3115" t="s">
        <v>10154</v>
      </c>
      <c r="B3115" t="s">
        <v>10939</v>
      </c>
      <c r="C3115" t="str">
        <f>VLOOKUP(E3115,foul_type,2,FALSE)&amp;" , &lt;team&gt;'s "</f>
        <v xml:space="preserve"> Personal Foul , &lt;team&gt;'s </v>
      </c>
      <c r="D3115" t="s">
        <v>10940</v>
      </c>
      <c r="E3115" t="s">
        <v>10806</v>
      </c>
      <c r="F3115" t="s">
        <v>10922</v>
      </c>
      <c r="G3115" t="s">
        <v>10932</v>
      </c>
      <c r="H3115" t="str">
        <f t="shared" si="49"/>
        <v>&lt;player1&gt; Foul. &lt;lname&gt;'s 9th Personal Foul , &lt;team&gt;'s 19th Team Foul.</v>
      </c>
    </row>
    <row r="3116" spans="1:8" x14ac:dyDescent="0.25">
      <c r="A3116" t="s">
        <v>10154</v>
      </c>
      <c r="B3116" t="s">
        <v>10939</v>
      </c>
      <c r="C3116" t="str">
        <f>VLOOKUP(E3116,foul_type,2,FALSE)&amp;" , &lt;team&gt;'s "</f>
        <v xml:space="preserve"> Personal Foul , &lt;team&gt;'s </v>
      </c>
      <c r="D3116" t="s">
        <v>10940</v>
      </c>
      <c r="E3116" t="s">
        <v>10809</v>
      </c>
      <c r="F3116" t="s">
        <v>10922</v>
      </c>
      <c r="G3116" t="s">
        <v>10932</v>
      </c>
      <c r="H3116" t="str">
        <f t="shared" si="49"/>
        <v>&lt;player1&gt; Punching Foul. &lt;lname&gt;'s 9th Personal Foul , &lt;team&gt;'s 19th Team Foul.</v>
      </c>
    </row>
    <row r="3117" spans="1:8" x14ac:dyDescent="0.25">
      <c r="A3117" t="s">
        <v>10154</v>
      </c>
      <c r="B3117" t="s">
        <v>10939</v>
      </c>
      <c r="C3117" t="str">
        <f>VLOOKUP(E3117,foul_type,2,FALSE)&amp;" , &lt;team&gt;'s "</f>
        <v xml:space="preserve"> Personal Foul , &lt;team&gt;'s </v>
      </c>
      <c r="D3117" t="s">
        <v>10940</v>
      </c>
      <c r="E3117" t="s">
        <v>10793</v>
      </c>
      <c r="F3117" t="s">
        <v>10923</v>
      </c>
      <c r="G3117" t="s">
        <v>10932</v>
      </c>
      <c r="H3117" t="str">
        <f t="shared" si="49"/>
        <v>&lt;player1&gt; Shooting Foul. &lt;lname&gt;'s 10th Personal Foul , &lt;team&gt;'s 19th Team Foul.</v>
      </c>
    </row>
    <row r="3118" spans="1:8" x14ac:dyDescent="0.25">
      <c r="A3118" t="s">
        <v>10154</v>
      </c>
      <c r="B3118" t="s">
        <v>10939</v>
      </c>
      <c r="C3118" t="str">
        <f>VLOOKUP(E3118,foul_type,2,FALSE)&amp;" , &lt;team&gt;'s "</f>
        <v xml:space="preserve"> Personal Foul , &lt;team&gt;'s </v>
      </c>
      <c r="D3118" t="s">
        <v>10940</v>
      </c>
      <c r="E3118" t="s">
        <v>10794</v>
      </c>
      <c r="F3118" t="s">
        <v>10923</v>
      </c>
      <c r="G3118" t="s">
        <v>10932</v>
      </c>
      <c r="H3118" t="str">
        <f t="shared" si="49"/>
        <v>&lt;player1&gt; Personal Foul. &lt;lname&gt;'s 10th Personal Foul , &lt;team&gt;'s 19th Team Foul.</v>
      </c>
    </row>
    <row r="3119" spans="1:8" x14ac:dyDescent="0.25">
      <c r="A3119" t="s">
        <v>10154</v>
      </c>
      <c r="B3119" t="s">
        <v>10939</v>
      </c>
      <c r="C3119" t="str">
        <f>VLOOKUP(E3119,foul_type,2,FALSE)&amp;" , &lt;team&gt;'s "</f>
        <v xml:space="preserve"> Personal Foul , &lt;team&gt;'s </v>
      </c>
      <c r="D3119" t="s">
        <v>10940</v>
      </c>
      <c r="E3119" t="s">
        <v>10795</v>
      </c>
      <c r="F3119" t="s">
        <v>10923</v>
      </c>
      <c r="G3119" t="s">
        <v>10932</v>
      </c>
      <c r="H3119" t="str">
        <f t="shared" si="49"/>
        <v>&lt;player1&gt; Offensive Foul. &lt;lname&gt;'s 10th Personal Foul , &lt;team&gt;'s 19th Team Foul.</v>
      </c>
    </row>
    <row r="3120" spans="1:8" x14ac:dyDescent="0.25">
      <c r="A3120" t="s">
        <v>10154</v>
      </c>
      <c r="B3120" t="s">
        <v>10939</v>
      </c>
      <c r="C3120" t="str">
        <f>VLOOKUP(E3120,foul_type,2,FALSE)&amp;" , &lt;team&gt;'s "</f>
        <v xml:space="preserve"> Personal Foul , &lt;team&gt;'s </v>
      </c>
      <c r="D3120" t="s">
        <v>10940</v>
      </c>
      <c r="E3120" t="s">
        <v>10796</v>
      </c>
      <c r="F3120" t="s">
        <v>10923</v>
      </c>
      <c r="G3120" t="s">
        <v>10932</v>
      </c>
      <c r="H3120" t="str">
        <f t="shared" si="49"/>
        <v>&lt;player1&gt; Illegal Defense Foul. &lt;lname&gt;'s 10th Personal Foul , &lt;team&gt;'s 19th Team Foul.</v>
      </c>
    </row>
    <row r="3121" spans="1:8" x14ac:dyDescent="0.25">
      <c r="A3121" t="s">
        <v>10154</v>
      </c>
      <c r="B3121" t="s">
        <v>10939</v>
      </c>
      <c r="C3121" t="str">
        <f>VLOOKUP(E3121,foul_type,2,FALSE)&amp;" , &lt;team&gt;'s "</f>
        <v xml:space="preserve"> Technical Foul , &lt;team&gt;'s </v>
      </c>
      <c r="D3121" t="s">
        <v>10940</v>
      </c>
      <c r="E3121" t="s">
        <v>10797</v>
      </c>
      <c r="F3121" t="s">
        <v>10923</v>
      </c>
      <c r="G3121" t="s">
        <v>10932</v>
      </c>
      <c r="H3121" t="str">
        <f t="shared" si="49"/>
        <v>&lt;player1&gt; Technical Foul. &lt;lname&gt;'s 10th Technical Foul , &lt;team&gt;'s 19th Team Foul.</v>
      </c>
    </row>
    <row r="3122" spans="1:8" x14ac:dyDescent="0.25">
      <c r="A3122" t="s">
        <v>10154</v>
      </c>
      <c r="B3122" t="s">
        <v>10939</v>
      </c>
      <c r="C3122" t="str">
        <f>VLOOKUP(E3122,foul_type,2,FALSE)&amp;" , &lt;team&gt;'s "</f>
        <v xml:space="preserve"> Personal Foul , &lt;team&gt;'s </v>
      </c>
      <c r="D3122" t="s">
        <v>10940</v>
      </c>
      <c r="E3122" t="s">
        <v>10798</v>
      </c>
      <c r="F3122" t="s">
        <v>10923</v>
      </c>
      <c r="G3122" t="s">
        <v>10932</v>
      </c>
      <c r="H3122" t="str">
        <f t="shared" si="49"/>
        <v>&lt;player1&gt; Loose Ball Foul. &lt;lname&gt;'s 10th Personal Foul , &lt;team&gt;'s 19th Team Foul.</v>
      </c>
    </row>
    <row r="3123" spans="1:8" x14ac:dyDescent="0.25">
      <c r="A3123" t="s">
        <v>10154</v>
      </c>
      <c r="B3123" t="s">
        <v>10939</v>
      </c>
      <c r="C3123" t="str">
        <f>VLOOKUP(E3123,foul_type,2,FALSE)&amp;" , &lt;team&gt;'s "</f>
        <v xml:space="preserve"> Flagrant Foul , &lt;team&gt;'s </v>
      </c>
      <c r="D3123" t="s">
        <v>10940</v>
      </c>
      <c r="E3123" t="s">
        <v>10799</v>
      </c>
      <c r="F3123" t="s">
        <v>10923</v>
      </c>
      <c r="G3123" t="s">
        <v>10932</v>
      </c>
      <c r="H3123" t="str">
        <f t="shared" si="49"/>
        <v>&lt;player1&gt; Flagrant Foul Type 2. &lt;lname&gt;'s 10th Flagrant Foul , &lt;team&gt;'s 19th Team Foul.</v>
      </c>
    </row>
    <row r="3124" spans="1:8" x14ac:dyDescent="0.25">
      <c r="A3124" t="s">
        <v>10154</v>
      </c>
      <c r="B3124" t="s">
        <v>10939</v>
      </c>
      <c r="C3124" t="str">
        <f>VLOOKUP(E3124,foul_type,2,FALSE)&amp;" , &lt;team&gt;'s "</f>
        <v xml:space="preserve"> Personal Foul , &lt;team&gt;'s </v>
      </c>
      <c r="D3124" t="s">
        <v>10940</v>
      </c>
      <c r="E3124" t="s">
        <v>10800</v>
      </c>
      <c r="F3124" t="s">
        <v>10923</v>
      </c>
      <c r="G3124" t="s">
        <v>10932</v>
      </c>
      <c r="H3124" t="str">
        <f t="shared" si="49"/>
        <v>&lt;player1&gt; Away From Ball Foul. &lt;lname&gt;'s 10th Personal Foul , &lt;team&gt;'s 19th Team Foul.</v>
      </c>
    </row>
    <row r="3125" spans="1:8" x14ac:dyDescent="0.25">
      <c r="A3125" t="s">
        <v>10154</v>
      </c>
      <c r="B3125" t="s">
        <v>10939</v>
      </c>
      <c r="C3125" t="str">
        <f>VLOOKUP(E3125,foul_type,2,FALSE)&amp;" , &lt;team&gt;'s "</f>
        <v xml:space="preserve"> Personal Foul , &lt;team&gt;'s </v>
      </c>
      <c r="D3125" t="s">
        <v>10940</v>
      </c>
      <c r="E3125" t="s">
        <v>10801</v>
      </c>
      <c r="F3125" t="s">
        <v>10923</v>
      </c>
      <c r="G3125" t="s">
        <v>10932</v>
      </c>
      <c r="H3125" t="str">
        <f t="shared" si="49"/>
        <v>&lt;player1&gt; Hanging on Rim Foul. &lt;lname&gt;'s 10th Personal Foul , &lt;team&gt;'s 19th Team Foul.</v>
      </c>
    </row>
    <row r="3126" spans="1:8" x14ac:dyDescent="0.25">
      <c r="A3126" t="s">
        <v>10154</v>
      </c>
      <c r="B3126" t="s">
        <v>10939</v>
      </c>
      <c r="C3126" t="str">
        <f>VLOOKUP(E3126,foul_type,2,FALSE)&amp;" , &lt;team&gt;'s "</f>
        <v xml:space="preserve"> Personal Foul , &lt;team&gt;'s </v>
      </c>
      <c r="D3126" t="s">
        <v>10940</v>
      </c>
      <c r="E3126" t="s">
        <v>10802</v>
      </c>
      <c r="F3126" t="s">
        <v>10923</v>
      </c>
      <c r="G3126" t="s">
        <v>10932</v>
      </c>
      <c r="H3126" t="str">
        <f t="shared" si="49"/>
        <v>&lt;player1&gt; Elbow Foul. &lt;lname&gt;'s 10th Personal Foul , &lt;team&gt;'s 19th Team Foul.</v>
      </c>
    </row>
    <row r="3127" spans="1:8" x14ac:dyDescent="0.25">
      <c r="A3127" t="s">
        <v>10154</v>
      </c>
      <c r="B3127" t="s">
        <v>10939</v>
      </c>
      <c r="C3127" t="str">
        <f>VLOOKUP(E3127,foul_type,2,FALSE)&amp;" , &lt;team&gt;'s "</f>
        <v xml:space="preserve"> Flagrant Foul , &lt;team&gt;'s </v>
      </c>
      <c r="D3127" t="s">
        <v>10940</v>
      </c>
      <c r="E3127" t="s">
        <v>10803</v>
      </c>
      <c r="F3127" t="s">
        <v>10923</v>
      </c>
      <c r="G3127" t="s">
        <v>10932</v>
      </c>
      <c r="H3127" t="str">
        <f t="shared" si="49"/>
        <v>&lt;player1&gt; Flagrant Foul Type 1. &lt;lname&gt;'s 10th Flagrant Foul , &lt;team&gt;'s 19th Team Foul.</v>
      </c>
    </row>
    <row r="3128" spans="1:8" x14ac:dyDescent="0.25">
      <c r="A3128" t="s">
        <v>10154</v>
      </c>
      <c r="B3128" t="s">
        <v>10939</v>
      </c>
      <c r="C3128" t="str">
        <f>VLOOKUP(E3128,foul_type,2,FALSE)&amp;" , &lt;team&gt;'s "</f>
        <v xml:space="preserve"> Personal Foul , &lt;team&gt;'s </v>
      </c>
      <c r="D3128" t="s">
        <v>10940</v>
      </c>
      <c r="E3128" t="s">
        <v>10804</v>
      </c>
      <c r="F3128" t="s">
        <v>10923</v>
      </c>
      <c r="G3128" t="s">
        <v>10932</v>
      </c>
      <c r="H3128" t="str">
        <f t="shared" si="49"/>
        <v>&lt;player1&gt; Clear Path Foul. &lt;lname&gt;'s 10th Personal Foul , &lt;team&gt;'s 19th Team Foul.</v>
      </c>
    </row>
    <row r="3129" spans="1:8" x14ac:dyDescent="0.25">
      <c r="A3129" t="s">
        <v>10154</v>
      </c>
      <c r="B3129" t="s">
        <v>10939</v>
      </c>
      <c r="C3129" t="str">
        <f>VLOOKUP(E3129,foul_type,2,FALSE)&amp;" , &lt;team&gt;'s "</f>
        <v xml:space="preserve"> Personal Foul , &lt;team&gt;'s </v>
      </c>
      <c r="D3129" t="s">
        <v>10940</v>
      </c>
      <c r="E3129" t="s">
        <v>10805</v>
      </c>
      <c r="F3129" t="s">
        <v>10923</v>
      </c>
      <c r="G3129" t="s">
        <v>10932</v>
      </c>
      <c r="H3129" t="str">
        <f t="shared" si="49"/>
        <v>&lt;player1&gt; Inbound Foul. &lt;lname&gt;'s 10th Personal Foul , &lt;team&gt;'s 19th Team Foul.</v>
      </c>
    </row>
    <row r="3130" spans="1:8" x14ac:dyDescent="0.25">
      <c r="A3130" t="s">
        <v>10154</v>
      </c>
      <c r="B3130" t="s">
        <v>10939</v>
      </c>
      <c r="C3130" t="str">
        <f>VLOOKUP(E3130,foul_type,2,FALSE)&amp;" , &lt;team&gt;'s "</f>
        <v xml:space="preserve"> Personal Foul , &lt;team&gt;'s </v>
      </c>
      <c r="D3130" t="s">
        <v>10940</v>
      </c>
      <c r="E3130" t="s">
        <v>10806</v>
      </c>
      <c r="F3130" t="s">
        <v>10923</v>
      </c>
      <c r="G3130" t="s">
        <v>10932</v>
      </c>
      <c r="H3130" t="str">
        <f t="shared" si="49"/>
        <v>&lt;player1&gt; Foul. &lt;lname&gt;'s 10th Personal Foul , &lt;team&gt;'s 19th Team Foul.</v>
      </c>
    </row>
    <row r="3131" spans="1:8" x14ac:dyDescent="0.25">
      <c r="A3131" t="s">
        <v>10154</v>
      </c>
      <c r="B3131" t="s">
        <v>10939</v>
      </c>
      <c r="C3131" t="str">
        <f>VLOOKUP(E3131,foul_type,2,FALSE)&amp;" , &lt;team&gt;'s "</f>
        <v xml:space="preserve"> Personal Foul , &lt;team&gt;'s </v>
      </c>
      <c r="D3131" t="s">
        <v>10940</v>
      </c>
      <c r="E3131" t="s">
        <v>10809</v>
      </c>
      <c r="F3131" t="s">
        <v>10923</v>
      </c>
      <c r="G3131" t="s">
        <v>10932</v>
      </c>
      <c r="H3131" t="str">
        <f t="shared" si="49"/>
        <v>&lt;player1&gt; Punching Foul. &lt;lname&gt;'s 10th Personal Foul , &lt;team&gt;'s 19th Team Foul.</v>
      </c>
    </row>
    <row r="3132" spans="1:8" x14ac:dyDescent="0.25">
      <c r="A3132" t="s">
        <v>10154</v>
      </c>
      <c r="B3132" t="s">
        <v>10939</v>
      </c>
      <c r="C3132" t="str">
        <f>VLOOKUP(E3132,foul_type,2,FALSE)&amp;" , &lt;team&gt;'s "</f>
        <v xml:space="preserve"> Personal Foul , &lt;team&gt;'s </v>
      </c>
      <c r="D3132" t="s">
        <v>10940</v>
      </c>
      <c r="E3132" t="s">
        <v>10793</v>
      </c>
      <c r="F3132" t="s">
        <v>10924</v>
      </c>
      <c r="G3132" t="s">
        <v>10932</v>
      </c>
      <c r="H3132" t="str">
        <f t="shared" si="49"/>
        <v>&lt;player1&gt; Shooting Foul. &lt;lname&gt;'s 11th Personal Foul , &lt;team&gt;'s 19th Team Foul.</v>
      </c>
    </row>
    <row r="3133" spans="1:8" x14ac:dyDescent="0.25">
      <c r="A3133" t="s">
        <v>10154</v>
      </c>
      <c r="B3133" t="s">
        <v>10939</v>
      </c>
      <c r="C3133" t="str">
        <f>VLOOKUP(E3133,foul_type,2,FALSE)&amp;" , &lt;team&gt;'s "</f>
        <v xml:space="preserve"> Personal Foul , &lt;team&gt;'s </v>
      </c>
      <c r="D3133" t="s">
        <v>10940</v>
      </c>
      <c r="E3133" t="s">
        <v>10794</v>
      </c>
      <c r="F3133" t="s">
        <v>10924</v>
      </c>
      <c r="G3133" t="s">
        <v>10932</v>
      </c>
      <c r="H3133" t="str">
        <f t="shared" si="49"/>
        <v>&lt;player1&gt; Personal Foul. &lt;lname&gt;'s 11th Personal Foul , &lt;team&gt;'s 19th Team Foul.</v>
      </c>
    </row>
    <row r="3134" spans="1:8" x14ac:dyDescent="0.25">
      <c r="A3134" t="s">
        <v>10154</v>
      </c>
      <c r="B3134" t="s">
        <v>10939</v>
      </c>
      <c r="C3134" t="str">
        <f>VLOOKUP(E3134,foul_type,2,FALSE)&amp;" , &lt;team&gt;'s "</f>
        <v xml:space="preserve"> Personal Foul , &lt;team&gt;'s </v>
      </c>
      <c r="D3134" t="s">
        <v>10940</v>
      </c>
      <c r="E3134" t="s">
        <v>10795</v>
      </c>
      <c r="F3134" t="s">
        <v>10924</v>
      </c>
      <c r="G3134" t="s">
        <v>10932</v>
      </c>
      <c r="H3134" t="str">
        <f t="shared" si="49"/>
        <v>&lt;player1&gt; Offensive Foul. &lt;lname&gt;'s 11th Personal Foul , &lt;team&gt;'s 19th Team Foul.</v>
      </c>
    </row>
    <row r="3135" spans="1:8" x14ac:dyDescent="0.25">
      <c r="A3135" t="s">
        <v>10154</v>
      </c>
      <c r="B3135" t="s">
        <v>10939</v>
      </c>
      <c r="C3135" t="str">
        <f>VLOOKUP(E3135,foul_type,2,FALSE)&amp;" , &lt;team&gt;'s "</f>
        <v xml:space="preserve"> Personal Foul , &lt;team&gt;'s </v>
      </c>
      <c r="D3135" t="s">
        <v>10940</v>
      </c>
      <c r="E3135" t="s">
        <v>10796</v>
      </c>
      <c r="F3135" t="s">
        <v>10924</v>
      </c>
      <c r="G3135" t="s">
        <v>10932</v>
      </c>
      <c r="H3135" t="str">
        <f t="shared" si="49"/>
        <v>&lt;player1&gt; Illegal Defense Foul. &lt;lname&gt;'s 11th Personal Foul , &lt;team&gt;'s 19th Team Foul.</v>
      </c>
    </row>
    <row r="3136" spans="1:8" x14ac:dyDescent="0.25">
      <c r="A3136" t="s">
        <v>10154</v>
      </c>
      <c r="B3136" t="s">
        <v>10939</v>
      </c>
      <c r="C3136" t="str">
        <f>VLOOKUP(E3136,foul_type,2,FALSE)&amp;" , &lt;team&gt;'s "</f>
        <v xml:space="preserve"> Technical Foul , &lt;team&gt;'s </v>
      </c>
      <c r="D3136" t="s">
        <v>10940</v>
      </c>
      <c r="E3136" t="s">
        <v>10797</v>
      </c>
      <c r="F3136" t="s">
        <v>10924</v>
      </c>
      <c r="G3136" t="s">
        <v>10932</v>
      </c>
      <c r="H3136" t="str">
        <f t="shared" si="49"/>
        <v>&lt;player1&gt; Technical Foul. &lt;lname&gt;'s 11th Technical Foul , &lt;team&gt;'s 19th Team Foul.</v>
      </c>
    </row>
    <row r="3137" spans="1:8" x14ac:dyDescent="0.25">
      <c r="A3137" t="s">
        <v>10154</v>
      </c>
      <c r="B3137" t="s">
        <v>10939</v>
      </c>
      <c r="C3137" t="str">
        <f>VLOOKUP(E3137,foul_type,2,FALSE)&amp;" , &lt;team&gt;'s "</f>
        <v xml:space="preserve"> Personal Foul , &lt;team&gt;'s </v>
      </c>
      <c r="D3137" t="s">
        <v>10940</v>
      </c>
      <c r="E3137" t="s">
        <v>10798</v>
      </c>
      <c r="F3137" t="s">
        <v>10924</v>
      </c>
      <c r="G3137" t="s">
        <v>10932</v>
      </c>
      <c r="H3137" t="str">
        <f t="shared" si="49"/>
        <v>&lt;player1&gt; Loose Ball Foul. &lt;lname&gt;'s 11th Personal Foul , &lt;team&gt;'s 19th Team Foul.</v>
      </c>
    </row>
    <row r="3138" spans="1:8" x14ac:dyDescent="0.25">
      <c r="A3138" t="s">
        <v>10154</v>
      </c>
      <c r="B3138" t="s">
        <v>10939</v>
      </c>
      <c r="C3138" t="str">
        <f>VLOOKUP(E3138,foul_type,2,FALSE)&amp;" , &lt;team&gt;'s "</f>
        <v xml:space="preserve"> Flagrant Foul , &lt;team&gt;'s </v>
      </c>
      <c r="D3138" t="s">
        <v>10940</v>
      </c>
      <c r="E3138" t="s">
        <v>10799</v>
      </c>
      <c r="F3138" t="s">
        <v>10924</v>
      </c>
      <c r="G3138" t="s">
        <v>10932</v>
      </c>
      <c r="H3138" t="str">
        <f t="shared" si="49"/>
        <v>&lt;player1&gt; Flagrant Foul Type 2. &lt;lname&gt;'s 11th Flagrant Foul , &lt;team&gt;'s 19th Team Foul.</v>
      </c>
    </row>
    <row r="3139" spans="1:8" x14ac:dyDescent="0.25">
      <c r="A3139" t="s">
        <v>10154</v>
      </c>
      <c r="B3139" t="s">
        <v>10939</v>
      </c>
      <c r="C3139" t="str">
        <f>VLOOKUP(E3139,foul_type,2,FALSE)&amp;" , &lt;team&gt;'s "</f>
        <v xml:space="preserve"> Personal Foul , &lt;team&gt;'s </v>
      </c>
      <c r="D3139" t="s">
        <v>10940</v>
      </c>
      <c r="E3139" t="s">
        <v>10800</v>
      </c>
      <c r="F3139" t="s">
        <v>10924</v>
      </c>
      <c r="G3139" t="s">
        <v>10932</v>
      </c>
      <c r="H3139" t="str">
        <f t="shared" si="49"/>
        <v>&lt;player1&gt; Away From Ball Foul. &lt;lname&gt;'s 11th Personal Foul , &lt;team&gt;'s 19th Team Foul.</v>
      </c>
    </row>
    <row r="3140" spans="1:8" x14ac:dyDescent="0.25">
      <c r="A3140" t="s">
        <v>10154</v>
      </c>
      <c r="B3140" t="s">
        <v>10939</v>
      </c>
      <c r="C3140" t="str">
        <f>VLOOKUP(E3140,foul_type,2,FALSE)&amp;" , &lt;team&gt;'s "</f>
        <v xml:space="preserve"> Personal Foul , &lt;team&gt;'s </v>
      </c>
      <c r="D3140" t="s">
        <v>10940</v>
      </c>
      <c r="E3140" t="s">
        <v>10801</v>
      </c>
      <c r="F3140" t="s">
        <v>10924</v>
      </c>
      <c r="G3140" t="s">
        <v>10932</v>
      </c>
      <c r="H3140" t="str">
        <f t="shared" si="49"/>
        <v>&lt;player1&gt; Hanging on Rim Foul. &lt;lname&gt;'s 11th Personal Foul , &lt;team&gt;'s 19th Team Foul.</v>
      </c>
    </row>
    <row r="3141" spans="1:8" x14ac:dyDescent="0.25">
      <c r="A3141" t="s">
        <v>10154</v>
      </c>
      <c r="B3141" t="s">
        <v>10939</v>
      </c>
      <c r="C3141" t="str">
        <f>VLOOKUP(E3141,foul_type,2,FALSE)&amp;" , &lt;team&gt;'s "</f>
        <v xml:space="preserve"> Personal Foul , &lt;team&gt;'s </v>
      </c>
      <c r="D3141" t="s">
        <v>10940</v>
      </c>
      <c r="E3141" t="s">
        <v>10802</v>
      </c>
      <c r="F3141" t="s">
        <v>10924</v>
      </c>
      <c r="G3141" t="s">
        <v>10932</v>
      </c>
      <c r="H3141" t="str">
        <f t="shared" si="49"/>
        <v>&lt;player1&gt; Elbow Foul. &lt;lname&gt;'s 11th Personal Foul , &lt;team&gt;'s 19th Team Foul.</v>
      </c>
    </row>
    <row r="3142" spans="1:8" x14ac:dyDescent="0.25">
      <c r="A3142" t="s">
        <v>10154</v>
      </c>
      <c r="B3142" t="s">
        <v>10939</v>
      </c>
      <c r="C3142" t="str">
        <f>VLOOKUP(E3142,foul_type,2,FALSE)&amp;" , &lt;team&gt;'s "</f>
        <v xml:space="preserve"> Flagrant Foul , &lt;team&gt;'s </v>
      </c>
      <c r="D3142" t="s">
        <v>10940</v>
      </c>
      <c r="E3142" t="s">
        <v>10803</v>
      </c>
      <c r="F3142" t="s">
        <v>10924</v>
      </c>
      <c r="G3142" t="s">
        <v>10932</v>
      </c>
      <c r="H3142" t="str">
        <f t="shared" si="49"/>
        <v>&lt;player1&gt; Flagrant Foul Type 1. &lt;lname&gt;'s 11th Flagrant Foul , &lt;team&gt;'s 19th Team Foul.</v>
      </c>
    </row>
    <row r="3143" spans="1:8" x14ac:dyDescent="0.25">
      <c r="A3143" t="s">
        <v>10154</v>
      </c>
      <c r="B3143" t="s">
        <v>10939</v>
      </c>
      <c r="C3143" t="str">
        <f>VLOOKUP(E3143,foul_type,2,FALSE)&amp;" , &lt;team&gt;'s "</f>
        <v xml:space="preserve"> Personal Foul , &lt;team&gt;'s </v>
      </c>
      <c r="D3143" t="s">
        <v>10940</v>
      </c>
      <c r="E3143" t="s">
        <v>10804</v>
      </c>
      <c r="F3143" t="s">
        <v>10924</v>
      </c>
      <c r="G3143" t="s">
        <v>10932</v>
      </c>
      <c r="H3143" t="str">
        <f t="shared" si="49"/>
        <v>&lt;player1&gt; Clear Path Foul. &lt;lname&gt;'s 11th Personal Foul , &lt;team&gt;'s 19th Team Foul.</v>
      </c>
    </row>
    <row r="3144" spans="1:8" x14ac:dyDescent="0.25">
      <c r="A3144" t="s">
        <v>10154</v>
      </c>
      <c r="B3144" t="s">
        <v>10939</v>
      </c>
      <c r="C3144" t="str">
        <f>VLOOKUP(E3144,foul_type,2,FALSE)&amp;" , &lt;team&gt;'s "</f>
        <v xml:space="preserve"> Personal Foul , &lt;team&gt;'s </v>
      </c>
      <c r="D3144" t="s">
        <v>10940</v>
      </c>
      <c r="E3144" t="s">
        <v>10805</v>
      </c>
      <c r="F3144" t="s">
        <v>10924</v>
      </c>
      <c r="G3144" t="s">
        <v>10932</v>
      </c>
      <c r="H3144" t="str">
        <f t="shared" si="49"/>
        <v>&lt;player1&gt; Inbound Foul. &lt;lname&gt;'s 11th Personal Foul , &lt;team&gt;'s 19th Team Foul.</v>
      </c>
    </row>
    <row r="3145" spans="1:8" x14ac:dyDescent="0.25">
      <c r="A3145" t="s">
        <v>10154</v>
      </c>
      <c r="B3145" t="s">
        <v>10939</v>
      </c>
      <c r="C3145" t="str">
        <f>VLOOKUP(E3145,foul_type,2,FALSE)&amp;" , &lt;team&gt;'s "</f>
        <v xml:space="preserve"> Personal Foul , &lt;team&gt;'s </v>
      </c>
      <c r="D3145" t="s">
        <v>10940</v>
      </c>
      <c r="E3145" t="s">
        <v>10806</v>
      </c>
      <c r="F3145" t="s">
        <v>10924</v>
      </c>
      <c r="G3145" t="s">
        <v>10932</v>
      </c>
      <c r="H3145" t="str">
        <f t="shared" si="49"/>
        <v>&lt;player1&gt; Foul. &lt;lname&gt;'s 11th Personal Foul , &lt;team&gt;'s 19th Team Foul.</v>
      </c>
    </row>
    <row r="3146" spans="1:8" x14ac:dyDescent="0.25">
      <c r="A3146" t="s">
        <v>10154</v>
      </c>
      <c r="B3146" t="s">
        <v>10939</v>
      </c>
      <c r="C3146" t="str">
        <f>VLOOKUP(E3146,foul_type,2,FALSE)&amp;" , &lt;team&gt;'s "</f>
        <v xml:space="preserve"> Personal Foul , &lt;team&gt;'s </v>
      </c>
      <c r="D3146" t="s">
        <v>10940</v>
      </c>
      <c r="E3146" t="s">
        <v>10809</v>
      </c>
      <c r="F3146" t="s">
        <v>10924</v>
      </c>
      <c r="G3146" t="s">
        <v>10932</v>
      </c>
      <c r="H3146" t="str">
        <f t="shared" si="49"/>
        <v>&lt;player1&gt; Punching Foul. &lt;lname&gt;'s 11th Personal Foul , &lt;team&gt;'s 19th Team Foul.</v>
      </c>
    </row>
    <row r="3147" spans="1:8" x14ac:dyDescent="0.25">
      <c r="A3147" t="s">
        <v>10154</v>
      </c>
      <c r="B3147" t="s">
        <v>10939</v>
      </c>
      <c r="C3147" t="str">
        <f>VLOOKUP(E3147,foul_type,2,FALSE)&amp;" , &lt;team&gt;'s "</f>
        <v xml:space="preserve"> Personal Foul , &lt;team&gt;'s </v>
      </c>
      <c r="D3147" t="s">
        <v>10940</v>
      </c>
      <c r="E3147" t="s">
        <v>10793</v>
      </c>
      <c r="F3147" t="s">
        <v>10914</v>
      </c>
      <c r="G3147" t="s">
        <v>10933</v>
      </c>
      <c r="H3147" t="str">
        <f t="shared" si="49"/>
        <v>&lt;player1&gt; Shooting Foul. &lt;lname&gt;'s 1st Personal Foul , &lt;team&gt;'s 20th Team Foul.</v>
      </c>
    </row>
    <row r="3148" spans="1:8" x14ac:dyDescent="0.25">
      <c r="A3148" t="s">
        <v>10154</v>
      </c>
      <c r="B3148" t="s">
        <v>10939</v>
      </c>
      <c r="C3148" t="str">
        <f>VLOOKUP(E3148,foul_type,2,FALSE)&amp;" , &lt;team&gt;'s "</f>
        <v xml:space="preserve"> Personal Foul , &lt;team&gt;'s </v>
      </c>
      <c r="D3148" t="s">
        <v>10940</v>
      </c>
      <c r="E3148" t="s">
        <v>10794</v>
      </c>
      <c r="F3148" t="s">
        <v>10914</v>
      </c>
      <c r="G3148" t="s">
        <v>10933</v>
      </c>
      <c r="H3148" t="str">
        <f t="shared" si="49"/>
        <v>&lt;player1&gt; Personal Foul. &lt;lname&gt;'s 1st Personal Foul , &lt;team&gt;'s 20th Team Foul.</v>
      </c>
    </row>
    <row r="3149" spans="1:8" x14ac:dyDescent="0.25">
      <c r="A3149" t="s">
        <v>10154</v>
      </c>
      <c r="B3149" t="s">
        <v>10939</v>
      </c>
      <c r="C3149" t="str">
        <f>VLOOKUP(E3149,foul_type,2,FALSE)&amp;" , &lt;team&gt;'s "</f>
        <v xml:space="preserve"> Personal Foul , &lt;team&gt;'s </v>
      </c>
      <c r="D3149" t="s">
        <v>10940</v>
      </c>
      <c r="E3149" t="s">
        <v>10795</v>
      </c>
      <c r="F3149" t="s">
        <v>10914</v>
      </c>
      <c r="G3149" t="s">
        <v>10933</v>
      </c>
      <c r="H3149" t="str">
        <f t="shared" ref="H3149:H3212" si="50">+CONCATENATE(A3149,E3149,B3149,F3149,C3149,G3149,D3149)</f>
        <v>&lt;player1&gt; Offensive Foul. &lt;lname&gt;'s 1st Personal Foul , &lt;team&gt;'s 20th Team Foul.</v>
      </c>
    </row>
    <row r="3150" spans="1:8" x14ac:dyDescent="0.25">
      <c r="A3150" t="s">
        <v>10154</v>
      </c>
      <c r="B3150" t="s">
        <v>10939</v>
      </c>
      <c r="C3150" t="str">
        <f>VLOOKUP(E3150,foul_type,2,FALSE)&amp;" , &lt;team&gt;'s "</f>
        <v xml:space="preserve"> Personal Foul , &lt;team&gt;'s </v>
      </c>
      <c r="D3150" t="s">
        <v>10940</v>
      </c>
      <c r="E3150" t="s">
        <v>10796</v>
      </c>
      <c r="F3150" t="s">
        <v>10914</v>
      </c>
      <c r="G3150" t="s">
        <v>10933</v>
      </c>
      <c r="H3150" t="str">
        <f t="shared" si="50"/>
        <v>&lt;player1&gt; Illegal Defense Foul. &lt;lname&gt;'s 1st Personal Foul , &lt;team&gt;'s 20th Team Foul.</v>
      </c>
    </row>
    <row r="3151" spans="1:8" x14ac:dyDescent="0.25">
      <c r="A3151" t="s">
        <v>10154</v>
      </c>
      <c r="B3151" t="s">
        <v>10939</v>
      </c>
      <c r="C3151" t="str">
        <f>VLOOKUP(E3151,foul_type,2,FALSE)&amp;" , &lt;team&gt;'s "</f>
        <v xml:space="preserve"> Technical Foul , &lt;team&gt;'s </v>
      </c>
      <c r="D3151" t="s">
        <v>10940</v>
      </c>
      <c r="E3151" t="s">
        <v>10797</v>
      </c>
      <c r="F3151" t="s">
        <v>10914</v>
      </c>
      <c r="G3151" t="s">
        <v>10933</v>
      </c>
      <c r="H3151" t="str">
        <f t="shared" si="50"/>
        <v>&lt;player1&gt; Technical Foul. &lt;lname&gt;'s 1st Technical Foul , &lt;team&gt;'s 20th Team Foul.</v>
      </c>
    </row>
    <row r="3152" spans="1:8" x14ac:dyDescent="0.25">
      <c r="A3152" t="s">
        <v>10154</v>
      </c>
      <c r="B3152" t="s">
        <v>10939</v>
      </c>
      <c r="C3152" t="str">
        <f>VLOOKUP(E3152,foul_type,2,FALSE)&amp;" , &lt;team&gt;'s "</f>
        <v xml:space="preserve"> Personal Foul , &lt;team&gt;'s </v>
      </c>
      <c r="D3152" t="s">
        <v>10940</v>
      </c>
      <c r="E3152" t="s">
        <v>10798</v>
      </c>
      <c r="F3152" t="s">
        <v>10914</v>
      </c>
      <c r="G3152" t="s">
        <v>10933</v>
      </c>
      <c r="H3152" t="str">
        <f t="shared" si="50"/>
        <v>&lt;player1&gt; Loose Ball Foul. &lt;lname&gt;'s 1st Personal Foul , &lt;team&gt;'s 20th Team Foul.</v>
      </c>
    </row>
    <row r="3153" spans="1:8" x14ac:dyDescent="0.25">
      <c r="A3153" t="s">
        <v>10154</v>
      </c>
      <c r="B3153" t="s">
        <v>10939</v>
      </c>
      <c r="C3153" t="str">
        <f>VLOOKUP(E3153,foul_type,2,FALSE)&amp;" , &lt;team&gt;'s "</f>
        <v xml:space="preserve"> Flagrant Foul , &lt;team&gt;'s </v>
      </c>
      <c r="D3153" t="s">
        <v>10940</v>
      </c>
      <c r="E3153" t="s">
        <v>10799</v>
      </c>
      <c r="F3153" t="s">
        <v>10914</v>
      </c>
      <c r="G3153" t="s">
        <v>10933</v>
      </c>
      <c r="H3153" t="str">
        <f t="shared" si="50"/>
        <v>&lt;player1&gt; Flagrant Foul Type 2. &lt;lname&gt;'s 1st Flagrant Foul , &lt;team&gt;'s 20th Team Foul.</v>
      </c>
    </row>
    <row r="3154" spans="1:8" x14ac:dyDescent="0.25">
      <c r="A3154" t="s">
        <v>10154</v>
      </c>
      <c r="B3154" t="s">
        <v>10939</v>
      </c>
      <c r="C3154" t="str">
        <f>VLOOKUP(E3154,foul_type,2,FALSE)&amp;" , &lt;team&gt;'s "</f>
        <v xml:space="preserve"> Personal Foul , &lt;team&gt;'s </v>
      </c>
      <c r="D3154" t="s">
        <v>10940</v>
      </c>
      <c r="E3154" t="s">
        <v>10800</v>
      </c>
      <c r="F3154" t="s">
        <v>10914</v>
      </c>
      <c r="G3154" t="s">
        <v>10933</v>
      </c>
      <c r="H3154" t="str">
        <f t="shared" si="50"/>
        <v>&lt;player1&gt; Away From Ball Foul. &lt;lname&gt;'s 1st Personal Foul , &lt;team&gt;'s 20th Team Foul.</v>
      </c>
    </row>
    <row r="3155" spans="1:8" x14ac:dyDescent="0.25">
      <c r="A3155" t="s">
        <v>10154</v>
      </c>
      <c r="B3155" t="s">
        <v>10939</v>
      </c>
      <c r="C3155" t="str">
        <f>VLOOKUP(E3155,foul_type,2,FALSE)&amp;" , &lt;team&gt;'s "</f>
        <v xml:space="preserve"> Personal Foul , &lt;team&gt;'s </v>
      </c>
      <c r="D3155" t="s">
        <v>10940</v>
      </c>
      <c r="E3155" t="s">
        <v>10801</v>
      </c>
      <c r="F3155" t="s">
        <v>10914</v>
      </c>
      <c r="G3155" t="s">
        <v>10933</v>
      </c>
      <c r="H3155" t="str">
        <f t="shared" si="50"/>
        <v>&lt;player1&gt; Hanging on Rim Foul. &lt;lname&gt;'s 1st Personal Foul , &lt;team&gt;'s 20th Team Foul.</v>
      </c>
    </row>
    <row r="3156" spans="1:8" x14ac:dyDescent="0.25">
      <c r="A3156" t="s">
        <v>10154</v>
      </c>
      <c r="B3156" t="s">
        <v>10939</v>
      </c>
      <c r="C3156" t="str">
        <f>VLOOKUP(E3156,foul_type,2,FALSE)&amp;" , &lt;team&gt;'s "</f>
        <v xml:space="preserve"> Personal Foul , &lt;team&gt;'s </v>
      </c>
      <c r="D3156" t="s">
        <v>10940</v>
      </c>
      <c r="E3156" t="s">
        <v>10802</v>
      </c>
      <c r="F3156" t="s">
        <v>10914</v>
      </c>
      <c r="G3156" t="s">
        <v>10933</v>
      </c>
      <c r="H3156" t="str">
        <f t="shared" si="50"/>
        <v>&lt;player1&gt; Elbow Foul. &lt;lname&gt;'s 1st Personal Foul , &lt;team&gt;'s 20th Team Foul.</v>
      </c>
    </row>
    <row r="3157" spans="1:8" x14ac:dyDescent="0.25">
      <c r="A3157" t="s">
        <v>10154</v>
      </c>
      <c r="B3157" t="s">
        <v>10939</v>
      </c>
      <c r="C3157" t="str">
        <f>VLOOKUP(E3157,foul_type,2,FALSE)&amp;" , &lt;team&gt;'s "</f>
        <v xml:space="preserve"> Flagrant Foul , &lt;team&gt;'s </v>
      </c>
      <c r="D3157" t="s">
        <v>10940</v>
      </c>
      <c r="E3157" t="s">
        <v>10803</v>
      </c>
      <c r="F3157" t="s">
        <v>10914</v>
      </c>
      <c r="G3157" t="s">
        <v>10933</v>
      </c>
      <c r="H3157" t="str">
        <f t="shared" si="50"/>
        <v>&lt;player1&gt; Flagrant Foul Type 1. &lt;lname&gt;'s 1st Flagrant Foul , &lt;team&gt;'s 20th Team Foul.</v>
      </c>
    </row>
    <row r="3158" spans="1:8" x14ac:dyDescent="0.25">
      <c r="A3158" t="s">
        <v>10154</v>
      </c>
      <c r="B3158" t="s">
        <v>10939</v>
      </c>
      <c r="C3158" t="str">
        <f>VLOOKUP(E3158,foul_type,2,FALSE)&amp;" , &lt;team&gt;'s "</f>
        <v xml:space="preserve"> Personal Foul , &lt;team&gt;'s </v>
      </c>
      <c r="D3158" t="s">
        <v>10940</v>
      </c>
      <c r="E3158" t="s">
        <v>10804</v>
      </c>
      <c r="F3158" t="s">
        <v>10914</v>
      </c>
      <c r="G3158" t="s">
        <v>10933</v>
      </c>
      <c r="H3158" t="str">
        <f t="shared" si="50"/>
        <v>&lt;player1&gt; Clear Path Foul. &lt;lname&gt;'s 1st Personal Foul , &lt;team&gt;'s 20th Team Foul.</v>
      </c>
    </row>
    <row r="3159" spans="1:8" x14ac:dyDescent="0.25">
      <c r="A3159" t="s">
        <v>10154</v>
      </c>
      <c r="B3159" t="s">
        <v>10939</v>
      </c>
      <c r="C3159" t="str">
        <f>VLOOKUP(E3159,foul_type,2,FALSE)&amp;" , &lt;team&gt;'s "</f>
        <v xml:space="preserve"> Personal Foul , &lt;team&gt;'s </v>
      </c>
      <c r="D3159" t="s">
        <v>10940</v>
      </c>
      <c r="E3159" t="s">
        <v>10805</v>
      </c>
      <c r="F3159" t="s">
        <v>10914</v>
      </c>
      <c r="G3159" t="s">
        <v>10933</v>
      </c>
      <c r="H3159" t="str">
        <f t="shared" si="50"/>
        <v>&lt;player1&gt; Inbound Foul. &lt;lname&gt;'s 1st Personal Foul , &lt;team&gt;'s 20th Team Foul.</v>
      </c>
    </row>
    <row r="3160" spans="1:8" x14ac:dyDescent="0.25">
      <c r="A3160" t="s">
        <v>10154</v>
      </c>
      <c r="B3160" t="s">
        <v>10939</v>
      </c>
      <c r="C3160" t="str">
        <f>VLOOKUP(E3160,foul_type,2,FALSE)&amp;" , &lt;team&gt;'s "</f>
        <v xml:space="preserve"> Personal Foul , &lt;team&gt;'s </v>
      </c>
      <c r="D3160" t="s">
        <v>10940</v>
      </c>
      <c r="E3160" t="s">
        <v>10806</v>
      </c>
      <c r="F3160" t="s">
        <v>10914</v>
      </c>
      <c r="G3160" t="s">
        <v>10933</v>
      </c>
      <c r="H3160" t="str">
        <f t="shared" si="50"/>
        <v>&lt;player1&gt; Foul. &lt;lname&gt;'s 1st Personal Foul , &lt;team&gt;'s 20th Team Foul.</v>
      </c>
    </row>
    <row r="3161" spans="1:8" x14ac:dyDescent="0.25">
      <c r="A3161" t="s">
        <v>10154</v>
      </c>
      <c r="B3161" t="s">
        <v>10939</v>
      </c>
      <c r="C3161" t="str">
        <f>VLOOKUP(E3161,foul_type,2,FALSE)&amp;" , &lt;team&gt;'s "</f>
        <v xml:space="preserve"> Personal Foul , &lt;team&gt;'s </v>
      </c>
      <c r="D3161" t="s">
        <v>10940</v>
      </c>
      <c r="E3161" t="s">
        <v>10809</v>
      </c>
      <c r="F3161" t="s">
        <v>10914</v>
      </c>
      <c r="G3161" t="s">
        <v>10933</v>
      </c>
      <c r="H3161" t="str">
        <f t="shared" si="50"/>
        <v>&lt;player1&gt; Punching Foul. &lt;lname&gt;'s 1st Personal Foul , &lt;team&gt;'s 20th Team Foul.</v>
      </c>
    </row>
    <row r="3162" spans="1:8" x14ac:dyDescent="0.25">
      <c r="A3162" t="s">
        <v>10154</v>
      </c>
      <c r="B3162" t="s">
        <v>10939</v>
      </c>
      <c r="C3162" t="str">
        <f>VLOOKUP(E3162,foul_type,2,FALSE)&amp;" , &lt;team&gt;'s "</f>
        <v xml:space="preserve"> Personal Foul , &lt;team&gt;'s </v>
      </c>
      <c r="D3162" t="s">
        <v>10940</v>
      </c>
      <c r="E3162" t="s">
        <v>10793</v>
      </c>
      <c r="F3162" t="s">
        <v>10915</v>
      </c>
      <c r="G3162" t="s">
        <v>10933</v>
      </c>
      <c r="H3162" t="str">
        <f t="shared" si="50"/>
        <v>&lt;player1&gt; Shooting Foul. &lt;lname&gt;'s 2nd Personal Foul , &lt;team&gt;'s 20th Team Foul.</v>
      </c>
    </row>
    <row r="3163" spans="1:8" x14ac:dyDescent="0.25">
      <c r="A3163" t="s">
        <v>10154</v>
      </c>
      <c r="B3163" t="s">
        <v>10939</v>
      </c>
      <c r="C3163" t="str">
        <f>VLOOKUP(E3163,foul_type,2,FALSE)&amp;" , &lt;team&gt;'s "</f>
        <v xml:space="preserve"> Personal Foul , &lt;team&gt;'s </v>
      </c>
      <c r="D3163" t="s">
        <v>10940</v>
      </c>
      <c r="E3163" t="s">
        <v>10794</v>
      </c>
      <c r="F3163" t="s">
        <v>10915</v>
      </c>
      <c r="G3163" t="s">
        <v>10933</v>
      </c>
      <c r="H3163" t="str">
        <f t="shared" si="50"/>
        <v>&lt;player1&gt; Personal Foul. &lt;lname&gt;'s 2nd Personal Foul , &lt;team&gt;'s 20th Team Foul.</v>
      </c>
    </row>
    <row r="3164" spans="1:8" x14ac:dyDescent="0.25">
      <c r="A3164" t="s">
        <v>10154</v>
      </c>
      <c r="B3164" t="s">
        <v>10939</v>
      </c>
      <c r="C3164" t="str">
        <f>VLOOKUP(E3164,foul_type,2,FALSE)&amp;" , &lt;team&gt;'s "</f>
        <v xml:space="preserve"> Personal Foul , &lt;team&gt;'s </v>
      </c>
      <c r="D3164" t="s">
        <v>10940</v>
      </c>
      <c r="E3164" t="s">
        <v>10795</v>
      </c>
      <c r="F3164" t="s">
        <v>10915</v>
      </c>
      <c r="G3164" t="s">
        <v>10933</v>
      </c>
      <c r="H3164" t="str">
        <f t="shared" si="50"/>
        <v>&lt;player1&gt; Offensive Foul. &lt;lname&gt;'s 2nd Personal Foul , &lt;team&gt;'s 20th Team Foul.</v>
      </c>
    </row>
    <row r="3165" spans="1:8" x14ac:dyDescent="0.25">
      <c r="A3165" t="s">
        <v>10154</v>
      </c>
      <c r="B3165" t="s">
        <v>10939</v>
      </c>
      <c r="C3165" t="str">
        <f>VLOOKUP(E3165,foul_type,2,FALSE)&amp;" , &lt;team&gt;'s "</f>
        <v xml:space="preserve"> Personal Foul , &lt;team&gt;'s </v>
      </c>
      <c r="D3165" t="s">
        <v>10940</v>
      </c>
      <c r="E3165" t="s">
        <v>10796</v>
      </c>
      <c r="F3165" t="s">
        <v>10915</v>
      </c>
      <c r="G3165" t="s">
        <v>10933</v>
      </c>
      <c r="H3165" t="str">
        <f t="shared" si="50"/>
        <v>&lt;player1&gt; Illegal Defense Foul. &lt;lname&gt;'s 2nd Personal Foul , &lt;team&gt;'s 20th Team Foul.</v>
      </c>
    </row>
    <row r="3166" spans="1:8" x14ac:dyDescent="0.25">
      <c r="A3166" t="s">
        <v>10154</v>
      </c>
      <c r="B3166" t="s">
        <v>10939</v>
      </c>
      <c r="C3166" t="str">
        <f>VLOOKUP(E3166,foul_type,2,FALSE)&amp;" , &lt;team&gt;'s "</f>
        <v xml:space="preserve"> Technical Foul , &lt;team&gt;'s </v>
      </c>
      <c r="D3166" t="s">
        <v>10940</v>
      </c>
      <c r="E3166" t="s">
        <v>10797</v>
      </c>
      <c r="F3166" t="s">
        <v>10915</v>
      </c>
      <c r="G3166" t="s">
        <v>10933</v>
      </c>
      <c r="H3166" t="str">
        <f t="shared" si="50"/>
        <v>&lt;player1&gt; Technical Foul. &lt;lname&gt;'s 2nd Technical Foul , &lt;team&gt;'s 20th Team Foul.</v>
      </c>
    </row>
    <row r="3167" spans="1:8" x14ac:dyDescent="0.25">
      <c r="A3167" t="s">
        <v>10154</v>
      </c>
      <c r="B3167" t="s">
        <v>10939</v>
      </c>
      <c r="C3167" t="str">
        <f>VLOOKUP(E3167,foul_type,2,FALSE)&amp;" , &lt;team&gt;'s "</f>
        <v xml:space="preserve"> Personal Foul , &lt;team&gt;'s </v>
      </c>
      <c r="D3167" t="s">
        <v>10940</v>
      </c>
      <c r="E3167" t="s">
        <v>10798</v>
      </c>
      <c r="F3167" t="s">
        <v>10915</v>
      </c>
      <c r="G3167" t="s">
        <v>10933</v>
      </c>
      <c r="H3167" t="str">
        <f t="shared" si="50"/>
        <v>&lt;player1&gt; Loose Ball Foul. &lt;lname&gt;'s 2nd Personal Foul , &lt;team&gt;'s 20th Team Foul.</v>
      </c>
    </row>
    <row r="3168" spans="1:8" x14ac:dyDescent="0.25">
      <c r="A3168" t="s">
        <v>10154</v>
      </c>
      <c r="B3168" t="s">
        <v>10939</v>
      </c>
      <c r="C3168" t="str">
        <f>VLOOKUP(E3168,foul_type,2,FALSE)&amp;" , &lt;team&gt;'s "</f>
        <v xml:space="preserve"> Flagrant Foul , &lt;team&gt;'s </v>
      </c>
      <c r="D3168" t="s">
        <v>10940</v>
      </c>
      <c r="E3168" t="s">
        <v>10799</v>
      </c>
      <c r="F3168" t="s">
        <v>10915</v>
      </c>
      <c r="G3168" t="s">
        <v>10933</v>
      </c>
      <c r="H3168" t="str">
        <f t="shared" si="50"/>
        <v>&lt;player1&gt; Flagrant Foul Type 2. &lt;lname&gt;'s 2nd Flagrant Foul , &lt;team&gt;'s 20th Team Foul.</v>
      </c>
    </row>
    <row r="3169" spans="1:8" x14ac:dyDescent="0.25">
      <c r="A3169" t="s">
        <v>10154</v>
      </c>
      <c r="B3169" t="s">
        <v>10939</v>
      </c>
      <c r="C3169" t="str">
        <f>VLOOKUP(E3169,foul_type,2,FALSE)&amp;" , &lt;team&gt;'s "</f>
        <v xml:space="preserve"> Personal Foul , &lt;team&gt;'s </v>
      </c>
      <c r="D3169" t="s">
        <v>10940</v>
      </c>
      <c r="E3169" t="s">
        <v>10800</v>
      </c>
      <c r="F3169" t="s">
        <v>10915</v>
      </c>
      <c r="G3169" t="s">
        <v>10933</v>
      </c>
      <c r="H3169" t="str">
        <f t="shared" si="50"/>
        <v>&lt;player1&gt; Away From Ball Foul. &lt;lname&gt;'s 2nd Personal Foul , &lt;team&gt;'s 20th Team Foul.</v>
      </c>
    </row>
    <row r="3170" spans="1:8" x14ac:dyDescent="0.25">
      <c r="A3170" t="s">
        <v>10154</v>
      </c>
      <c r="B3170" t="s">
        <v>10939</v>
      </c>
      <c r="C3170" t="str">
        <f>VLOOKUP(E3170,foul_type,2,FALSE)&amp;" , &lt;team&gt;'s "</f>
        <v xml:space="preserve"> Personal Foul , &lt;team&gt;'s </v>
      </c>
      <c r="D3170" t="s">
        <v>10940</v>
      </c>
      <c r="E3170" t="s">
        <v>10801</v>
      </c>
      <c r="F3170" t="s">
        <v>10915</v>
      </c>
      <c r="G3170" t="s">
        <v>10933</v>
      </c>
      <c r="H3170" t="str">
        <f t="shared" si="50"/>
        <v>&lt;player1&gt; Hanging on Rim Foul. &lt;lname&gt;'s 2nd Personal Foul , &lt;team&gt;'s 20th Team Foul.</v>
      </c>
    </row>
    <row r="3171" spans="1:8" x14ac:dyDescent="0.25">
      <c r="A3171" t="s">
        <v>10154</v>
      </c>
      <c r="B3171" t="s">
        <v>10939</v>
      </c>
      <c r="C3171" t="str">
        <f>VLOOKUP(E3171,foul_type,2,FALSE)&amp;" , &lt;team&gt;'s "</f>
        <v xml:space="preserve"> Personal Foul , &lt;team&gt;'s </v>
      </c>
      <c r="D3171" t="s">
        <v>10940</v>
      </c>
      <c r="E3171" t="s">
        <v>10802</v>
      </c>
      <c r="F3171" t="s">
        <v>10915</v>
      </c>
      <c r="G3171" t="s">
        <v>10933</v>
      </c>
      <c r="H3171" t="str">
        <f t="shared" si="50"/>
        <v>&lt;player1&gt; Elbow Foul. &lt;lname&gt;'s 2nd Personal Foul , &lt;team&gt;'s 20th Team Foul.</v>
      </c>
    </row>
    <row r="3172" spans="1:8" x14ac:dyDescent="0.25">
      <c r="A3172" t="s">
        <v>10154</v>
      </c>
      <c r="B3172" t="s">
        <v>10939</v>
      </c>
      <c r="C3172" t="str">
        <f>VLOOKUP(E3172,foul_type,2,FALSE)&amp;" , &lt;team&gt;'s "</f>
        <v xml:space="preserve"> Flagrant Foul , &lt;team&gt;'s </v>
      </c>
      <c r="D3172" t="s">
        <v>10940</v>
      </c>
      <c r="E3172" t="s">
        <v>10803</v>
      </c>
      <c r="F3172" t="s">
        <v>10915</v>
      </c>
      <c r="G3172" t="s">
        <v>10933</v>
      </c>
      <c r="H3172" t="str">
        <f t="shared" si="50"/>
        <v>&lt;player1&gt; Flagrant Foul Type 1. &lt;lname&gt;'s 2nd Flagrant Foul , &lt;team&gt;'s 20th Team Foul.</v>
      </c>
    </row>
    <row r="3173" spans="1:8" x14ac:dyDescent="0.25">
      <c r="A3173" t="s">
        <v>10154</v>
      </c>
      <c r="B3173" t="s">
        <v>10939</v>
      </c>
      <c r="C3173" t="str">
        <f>VLOOKUP(E3173,foul_type,2,FALSE)&amp;" , &lt;team&gt;'s "</f>
        <v xml:space="preserve"> Personal Foul , &lt;team&gt;'s </v>
      </c>
      <c r="D3173" t="s">
        <v>10940</v>
      </c>
      <c r="E3173" t="s">
        <v>10804</v>
      </c>
      <c r="F3173" t="s">
        <v>10915</v>
      </c>
      <c r="G3173" t="s">
        <v>10933</v>
      </c>
      <c r="H3173" t="str">
        <f t="shared" si="50"/>
        <v>&lt;player1&gt; Clear Path Foul. &lt;lname&gt;'s 2nd Personal Foul , &lt;team&gt;'s 20th Team Foul.</v>
      </c>
    </row>
    <row r="3174" spans="1:8" x14ac:dyDescent="0.25">
      <c r="A3174" t="s">
        <v>10154</v>
      </c>
      <c r="B3174" t="s">
        <v>10939</v>
      </c>
      <c r="C3174" t="str">
        <f>VLOOKUP(E3174,foul_type,2,FALSE)&amp;" , &lt;team&gt;'s "</f>
        <v xml:space="preserve"> Personal Foul , &lt;team&gt;'s </v>
      </c>
      <c r="D3174" t="s">
        <v>10940</v>
      </c>
      <c r="E3174" t="s">
        <v>10805</v>
      </c>
      <c r="F3174" t="s">
        <v>10915</v>
      </c>
      <c r="G3174" t="s">
        <v>10933</v>
      </c>
      <c r="H3174" t="str">
        <f t="shared" si="50"/>
        <v>&lt;player1&gt; Inbound Foul. &lt;lname&gt;'s 2nd Personal Foul , &lt;team&gt;'s 20th Team Foul.</v>
      </c>
    </row>
    <row r="3175" spans="1:8" x14ac:dyDescent="0.25">
      <c r="A3175" t="s">
        <v>10154</v>
      </c>
      <c r="B3175" t="s">
        <v>10939</v>
      </c>
      <c r="C3175" t="str">
        <f>VLOOKUP(E3175,foul_type,2,FALSE)&amp;" , &lt;team&gt;'s "</f>
        <v xml:space="preserve"> Personal Foul , &lt;team&gt;'s </v>
      </c>
      <c r="D3175" t="s">
        <v>10940</v>
      </c>
      <c r="E3175" t="s">
        <v>10806</v>
      </c>
      <c r="F3175" t="s">
        <v>10915</v>
      </c>
      <c r="G3175" t="s">
        <v>10933</v>
      </c>
      <c r="H3175" t="str">
        <f t="shared" si="50"/>
        <v>&lt;player1&gt; Foul. &lt;lname&gt;'s 2nd Personal Foul , &lt;team&gt;'s 20th Team Foul.</v>
      </c>
    </row>
    <row r="3176" spans="1:8" x14ac:dyDescent="0.25">
      <c r="A3176" t="s">
        <v>10154</v>
      </c>
      <c r="B3176" t="s">
        <v>10939</v>
      </c>
      <c r="C3176" t="str">
        <f>VLOOKUP(E3176,foul_type,2,FALSE)&amp;" , &lt;team&gt;'s "</f>
        <v xml:space="preserve"> Personal Foul , &lt;team&gt;'s </v>
      </c>
      <c r="D3176" t="s">
        <v>10940</v>
      </c>
      <c r="E3176" t="s">
        <v>10809</v>
      </c>
      <c r="F3176" t="s">
        <v>10915</v>
      </c>
      <c r="G3176" t="s">
        <v>10933</v>
      </c>
      <c r="H3176" t="str">
        <f t="shared" si="50"/>
        <v>&lt;player1&gt; Punching Foul. &lt;lname&gt;'s 2nd Personal Foul , &lt;team&gt;'s 20th Team Foul.</v>
      </c>
    </row>
    <row r="3177" spans="1:8" x14ac:dyDescent="0.25">
      <c r="A3177" t="s">
        <v>10154</v>
      </c>
      <c r="B3177" t="s">
        <v>10939</v>
      </c>
      <c r="C3177" t="str">
        <f>VLOOKUP(E3177,foul_type,2,FALSE)&amp;" , &lt;team&gt;'s "</f>
        <v xml:space="preserve"> Personal Foul , &lt;team&gt;'s </v>
      </c>
      <c r="D3177" t="s">
        <v>10940</v>
      </c>
      <c r="E3177" t="s">
        <v>10793</v>
      </c>
      <c r="F3177" t="s">
        <v>10916</v>
      </c>
      <c r="G3177" t="s">
        <v>10933</v>
      </c>
      <c r="H3177" t="str">
        <f t="shared" si="50"/>
        <v>&lt;player1&gt; Shooting Foul. &lt;lname&gt;'s 3rd Personal Foul , &lt;team&gt;'s 20th Team Foul.</v>
      </c>
    </row>
    <row r="3178" spans="1:8" x14ac:dyDescent="0.25">
      <c r="A3178" t="s">
        <v>10154</v>
      </c>
      <c r="B3178" t="s">
        <v>10939</v>
      </c>
      <c r="C3178" t="str">
        <f>VLOOKUP(E3178,foul_type,2,FALSE)&amp;" , &lt;team&gt;'s "</f>
        <v xml:space="preserve"> Personal Foul , &lt;team&gt;'s </v>
      </c>
      <c r="D3178" t="s">
        <v>10940</v>
      </c>
      <c r="E3178" t="s">
        <v>10794</v>
      </c>
      <c r="F3178" t="s">
        <v>10916</v>
      </c>
      <c r="G3178" t="s">
        <v>10933</v>
      </c>
      <c r="H3178" t="str">
        <f t="shared" si="50"/>
        <v>&lt;player1&gt; Personal Foul. &lt;lname&gt;'s 3rd Personal Foul , &lt;team&gt;'s 20th Team Foul.</v>
      </c>
    </row>
    <row r="3179" spans="1:8" x14ac:dyDescent="0.25">
      <c r="A3179" t="s">
        <v>10154</v>
      </c>
      <c r="B3179" t="s">
        <v>10939</v>
      </c>
      <c r="C3179" t="str">
        <f>VLOOKUP(E3179,foul_type,2,FALSE)&amp;" , &lt;team&gt;'s "</f>
        <v xml:space="preserve"> Personal Foul , &lt;team&gt;'s </v>
      </c>
      <c r="D3179" t="s">
        <v>10940</v>
      </c>
      <c r="E3179" t="s">
        <v>10795</v>
      </c>
      <c r="F3179" t="s">
        <v>10916</v>
      </c>
      <c r="G3179" t="s">
        <v>10933</v>
      </c>
      <c r="H3179" t="str">
        <f t="shared" si="50"/>
        <v>&lt;player1&gt; Offensive Foul. &lt;lname&gt;'s 3rd Personal Foul , &lt;team&gt;'s 20th Team Foul.</v>
      </c>
    </row>
    <row r="3180" spans="1:8" x14ac:dyDescent="0.25">
      <c r="A3180" t="s">
        <v>10154</v>
      </c>
      <c r="B3180" t="s">
        <v>10939</v>
      </c>
      <c r="C3180" t="str">
        <f>VLOOKUP(E3180,foul_type,2,FALSE)&amp;" , &lt;team&gt;'s "</f>
        <v xml:space="preserve"> Personal Foul , &lt;team&gt;'s </v>
      </c>
      <c r="D3180" t="s">
        <v>10940</v>
      </c>
      <c r="E3180" t="s">
        <v>10796</v>
      </c>
      <c r="F3180" t="s">
        <v>10916</v>
      </c>
      <c r="G3180" t="s">
        <v>10933</v>
      </c>
      <c r="H3180" t="str">
        <f t="shared" si="50"/>
        <v>&lt;player1&gt; Illegal Defense Foul. &lt;lname&gt;'s 3rd Personal Foul , &lt;team&gt;'s 20th Team Foul.</v>
      </c>
    </row>
    <row r="3181" spans="1:8" x14ac:dyDescent="0.25">
      <c r="A3181" t="s">
        <v>10154</v>
      </c>
      <c r="B3181" t="s">
        <v>10939</v>
      </c>
      <c r="C3181" t="str">
        <f>VLOOKUP(E3181,foul_type,2,FALSE)&amp;" , &lt;team&gt;'s "</f>
        <v xml:space="preserve"> Technical Foul , &lt;team&gt;'s </v>
      </c>
      <c r="D3181" t="s">
        <v>10940</v>
      </c>
      <c r="E3181" t="s">
        <v>10797</v>
      </c>
      <c r="F3181" t="s">
        <v>10916</v>
      </c>
      <c r="G3181" t="s">
        <v>10933</v>
      </c>
      <c r="H3181" t="str">
        <f t="shared" si="50"/>
        <v>&lt;player1&gt; Technical Foul. &lt;lname&gt;'s 3rd Technical Foul , &lt;team&gt;'s 20th Team Foul.</v>
      </c>
    </row>
    <row r="3182" spans="1:8" x14ac:dyDescent="0.25">
      <c r="A3182" t="s">
        <v>10154</v>
      </c>
      <c r="B3182" t="s">
        <v>10939</v>
      </c>
      <c r="C3182" t="str">
        <f>VLOOKUP(E3182,foul_type,2,FALSE)&amp;" , &lt;team&gt;'s "</f>
        <v xml:space="preserve"> Personal Foul , &lt;team&gt;'s </v>
      </c>
      <c r="D3182" t="s">
        <v>10940</v>
      </c>
      <c r="E3182" t="s">
        <v>10798</v>
      </c>
      <c r="F3182" t="s">
        <v>10916</v>
      </c>
      <c r="G3182" t="s">
        <v>10933</v>
      </c>
      <c r="H3182" t="str">
        <f t="shared" si="50"/>
        <v>&lt;player1&gt; Loose Ball Foul. &lt;lname&gt;'s 3rd Personal Foul , &lt;team&gt;'s 20th Team Foul.</v>
      </c>
    </row>
    <row r="3183" spans="1:8" x14ac:dyDescent="0.25">
      <c r="A3183" t="s">
        <v>10154</v>
      </c>
      <c r="B3183" t="s">
        <v>10939</v>
      </c>
      <c r="C3183" t="str">
        <f>VLOOKUP(E3183,foul_type,2,FALSE)&amp;" , &lt;team&gt;'s "</f>
        <v xml:space="preserve"> Flagrant Foul , &lt;team&gt;'s </v>
      </c>
      <c r="D3183" t="s">
        <v>10940</v>
      </c>
      <c r="E3183" t="s">
        <v>10799</v>
      </c>
      <c r="F3183" t="s">
        <v>10916</v>
      </c>
      <c r="G3183" t="s">
        <v>10933</v>
      </c>
      <c r="H3183" t="str">
        <f t="shared" si="50"/>
        <v>&lt;player1&gt; Flagrant Foul Type 2. &lt;lname&gt;'s 3rd Flagrant Foul , &lt;team&gt;'s 20th Team Foul.</v>
      </c>
    </row>
    <row r="3184" spans="1:8" x14ac:dyDescent="0.25">
      <c r="A3184" t="s">
        <v>10154</v>
      </c>
      <c r="B3184" t="s">
        <v>10939</v>
      </c>
      <c r="C3184" t="str">
        <f>VLOOKUP(E3184,foul_type,2,FALSE)&amp;" , &lt;team&gt;'s "</f>
        <v xml:space="preserve"> Personal Foul , &lt;team&gt;'s </v>
      </c>
      <c r="D3184" t="s">
        <v>10940</v>
      </c>
      <c r="E3184" t="s">
        <v>10800</v>
      </c>
      <c r="F3184" t="s">
        <v>10916</v>
      </c>
      <c r="G3184" t="s">
        <v>10933</v>
      </c>
      <c r="H3184" t="str">
        <f t="shared" si="50"/>
        <v>&lt;player1&gt; Away From Ball Foul. &lt;lname&gt;'s 3rd Personal Foul , &lt;team&gt;'s 20th Team Foul.</v>
      </c>
    </row>
    <row r="3185" spans="1:8" x14ac:dyDescent="0.25">
      <c r="A3185" t="s">
        <v>10154</v>
      </c>
      <c r="B3185" t="s">
        <v>10939</v>
      </c>
      <c r="C3185" t="str">
        <f>VLOOKUP(E3185,foul_type,2,FALSE)&amp;" , &lt;team&gt;'s "</f>
        <v xml:space="preserve"> Personal Foul , &lt;team&gt;'s </v>
      </c>
      <c r="D3185" t="s">
        <v>10940</v>
      </c>
      <c r="E3185" t="s">
        <v>10801</v>
      </c>
      <c r="F3185" t="s">
        <v>10916</v>
      </c>
      <c r="G3185" t="s">
        <v>10933</v>
      </c>
      <c r="H3185" t="str">
        <f t="shared" si="50"/>
        <v>&lt;player1&gt; Hanging on Rim Foul. &lt;lname&gt;'s 3rd Personal Foul , &lt;team&gt;'s 20th Team Foul.</v>
      </c>
    </row>
    <row r="3186" spans="1:8" x14ac:dyDescent="0.25">
      <c r="A3186" t="s">
        <v>10154</v>
      </c>
      <c r="B3186" t="s">
        <v>10939</v>
      </c>
      <c r="C3186" t="str">
        <f>VLOOKUP(E3186,foul_type,2,FALSE)&amp;" , &lt;team&gt;'s "</f>
        <v xml:space="preserve"> Personal Foul , &lt;team&gt;'s </v>
      </c>
      <c r="D3186" t="s">
        <v>10940</v>
      </c>
      <c r="E3186" t="s">
        <v>10802</v>
      </c>
      <c r="F3186" t="s">
        <v>10916</v>
      </c>
      <c r="G3186" t="s">
        <v>10933</v>
      </c>
      <c r="H3186" t="str">
        <f t="shared" si="50"/>
        <v>&lt;player1&gt; Elbow Foul. &lt;lname&gt;'s 3rd Personal Foul , &lt;team&gt;'s 20th Team Foul.</v>
      </c>
    </row>
    <row r="3187" spans="1:8" x14ac:dyDescent="0.25">
      <c r="A3187" t="s">
        <v>10154</v>
      </c>
      <c r="B3187" t="s">
        <v>10939</v>
      </c>
      <c r="C3187" t="str">
        <f>VLOOKUP(E3187,foul_type,2,FALSE)&amp;" , &lt;team&gt;'s "</f>
        <v xml:space="preserve"> Flagrant Foul , &lt;team&gt;'s </v>
      </c>
      <c r="D3187" t="s">
        <v>10940</v>
      </c>
      <c r="E3187" t="s">
        <v>10803</v>
      </c>
      <c r="F3187" t="s">
        <v>10916</v>
      </c>
      <c r="G3187" t="s">
        <v>10933</v>
      </c>
      <c r="H3187" t="str">
        <f t="shared" si="50"/>
        <v>&lt;player1&gt; Flagrant Foul Type 1. &lt;lname&gt;'s 3rd Flagrant Foul , &lt;team&gt;'s 20th Team Foul.</v>
      </c>
    </row>
    <row r="3188" spans="1:8" x14ac:dyDescent="0.25">
      <c r="A3188" t="s">
        <v>10154</v>
      </c>
      <c r="B3188" t="s">
        <v>10939</v>
      </c>
      <c r="C3188" t="str">
        <f>VLOOKUP(E3188,foul_type,2,FALSE)&amp;" , &lt;team&gt;'s "</f>
        <v xml:space="preserve"> Personal Foul , &lt;team&gt;'s </v>
      </c>
      <c r="D3188" t="s">
        <v>10940</v>
      </c>
      <c r="E3188" t="s">
        <v>10804</v>
      </c>
      <c r="F3188" t="s">
        <v>10916</v>
      </c>
      <c r="G3188" t="s">
        <v>10933</v>
      </c>
      <c r="H3188" t="str">
        <f t="shared" si="50"/>
        <v>&lt;player1&gt; Clear Path Foul. &lt;lname&gt;'s 3rd Personal Foul , &lt;team&gt;'s 20th Team Foul.</v>
      </c>
    </row>
    <row r="3189" spans="1:8" x14ac:dyDescent="0.25">
      <c r="A3189" t="s">
        <v>10154</v>
      </c>
      <c r="B3189" t="s">
        <v>10939</v>
      </c>
      <c r="C3189" t="str">
        <f>VLOOKUP(E3189,foul_type,2,FALSE)&amp;" , &lt;team&gt;'s "</f>
        <v xml:space="preserve"> Personal Foul , &lt;team&gt;'s </v>
      </c>
      <c r="D3189" t="s">
        <v>10940</v>
      </c>
      <c r="E3189" t="s">
        <v>10805</v>
      </c>
      <c r="F3189" t="s">
        <v>10916</v>
      </c>
      <c r="G3189" t="s">
        <v>10933</v>
      </c>
      <c r="H3189" t="str">
        <f t="shared" si="50"/>
        <v>&lt;player1&gt; Inbound Foul. &lt;lname&gt;'s 3rd Personal Foul , &lt;team&gt;'s 20th Team Foul.</v>
      </c>
    </row>
    <row r="3190" spans="1:8" x14ac:dyDescent="0.25">
      <c r="A3190" t="s">
        <v>10154</v>
      </c>
      <c r="B3190" t="s">
        <v>10939</v>
      </c>
      <c r="C3190" t="str">
        <f>VLOOKUP(E3190,foul_type,2,FALSE)&amp;" , &lt;team&gt;'s "</f>
        <v xml:space="preserve"> Personal Foul , &lt;team&gt;'s </v>
      </c>
      <c r="D3190" t="s">
        <v>10940</v>
      </c>
      <c r="E3190" t="s">
        <v>10806</v>
      </c>
      <c r="F3190" t="s">
        <v>10916</v>
      </c>
      <c r="G3190" t="s">
        <v>10933</v>
      </c>
      <c r="H3190" t="str">
        <f t="shared" si="50"/>
        <v>&lt;player1&gt; Foul. &lt;lname&gt;'s 3rd Personal Foul , &lt;team&gt;'s 20th Team Foul.</v>
      </c>
    </row>
    <row r="3191" spans="1:8" x14ac:dyDescent="0.25">
      <c r="A3191" t="s">
        <v>10154</v>
      </c>
      <c r="B3191" t="s">
        <v>10939</v>
      </c>
      <c r="C3191" t="str">
        <f>VLOOKUP(E3191,foul_type,2,FALSE)&amp;" , &lt;team&gt;'s "</f>
        <v xml:space="preserve"> Personal Foul , &lt;team&gt;'s </v>
      </c>
      <c r="D3191" t="s">
        <v>10940</v>
      </c>
      <c r="E3191" t="s">
        <v>10809</v>
      </c>
      <c r="F3191" t="s">
        <v>10916</v>
      </c>
      <c r="G3191" t="s">
        <v>10933</v>
      </c>
      <c r="H3191" t="str">
        <f t="shared" si="50"/>
        <v>&lt;player1&gt; Punching Foul. &lt;lname&gt;'s 3rd Personal Foul , &lt;team&gt;'s 20th Team Foul.</v>
      </c>
    </row>
    <row r="3192" spans="1:8" x14ac:dyDescent="0.25">
      <c r="A3192" t="s">
        <v>10154</v>
      </c>
      <c r="B3192" t="s">
        <v>10939</v>
      </c>
      <c r="C3192" t="str">
        <f>VLOOKUP(E3192,foul_type,2,FALSE)&amp;" , &lt;team&gt;'s "</f>
        <v xml:space="preserve"> Personal Foul , &lt;team&gt;'s </v>
      </c>
      <c r="D3192" t="s">
        <v>10940</v>
      </c>
      <c r="E3192" t="s">
        <v>10793</v>
      </c>
      <c r="F3192" t="s">
        <v>10917</v>
      </c>
      <c r="G3192" t="s">
        <v>10933</v>
      </c>
      <c r="H3192" t="str">
        <f t="shared" si="50"/>
        <v>&lt;player1&gt; Shooting Foul. &lt;lname&gt;'s 4th Personal Foul , &lt;team&gt;'s 20th Team Foul.</v>
      </c>
    </row>
    <row r="3193" spans="1:8" x14ac:dyDescent="0.25">
      <c r="A3193" t="s">
        <v>10154</v>
      </c>
      <c r="B3193" t="s">
        <v>10939</v>
      </c>
      <c r="C3193" t="str">
        <f>VLOOKUP(E3193,foul_type,2,FALSE)&amp;" , &lt;team&gt;'s "</f>
        <v xml:space="preserve"> Personal Foul , &lt;team&gt;'s </v>
      </c>
      <c r="D3193" t="s">
        <v>10940</v>
      </c>
      <c r="E3193" t="s">
        <v>10794</v>
      </c>
      <c r="F3193" t="s">
        <v>10917</v>
      </c>
      <c r="G3193" t="s">
        <v>10933</v>
      </c>
      <c r="H3193" t="str">
        <f t="shared" si="50"/>
        <v>&lt;player1&gt; Personal Foul. &lt;lname&gt;'s 4th Personal Foul , &lt;team&gt;'s 20th Team Foul.</v>
      </c>
    </row>
    <row r="3194" spans="1:8" x14ac:dyDescent="0.25">
      <c r="A3194" t="s">
        <v>10154</v>
      </c>
      <c r="B3194" t="s">
        <v>10939</v>
      </c>
      <c r="C3194" t="str">
        <f>VLOOKUP(E3194,foul_type,2,FALSE)&amp;" , &lt;team&gt;'s "</f>
        <v xml:space="preserve"> Personal Foul , &lt;team&gt;'s </v>
      </c>
      <c r="D3194" t="s">
        <v>10940</v>
      </c>
      <c r="E3194" t="s">
        <v>10795</v>
      </c>
      <c r="F3194" t="s">
        <v>10917</v>
      </c>
      <c r="G3194" t="s">
        <v>10933</v>
      </c>
      <c r="H3194" t="str">
        <f t="shared" si="50"/>
        <v>&lt;player1&gt; Offensive Foul. &lt;lname&gt;'s 4th Personal Foul , &lt;team&gt;'s 20th Team Foul.</v>
      </c>
    </row>
    <row r="3195" spans="1:8" x14ac:dyDescent="0.25">
      <c r="A3195" t="s">
        <v>10154</v>
      </c>
      <c r="B3195" t="s">
        <v>10939</v>
      </c>
      <c r="C3195" t="str">
        <f>VLOOKUP(E3195,foul_type,2,FALSE)&amp;" , &lt;team&gt;'s "</f>
        <v xml:space="preserve"> Personal Foul , &lt;team&gt;'s </v>
      </c>
      <c r="D3195" t="s">
        <v>10940</v>
      </c>
      <c r="E3195" t="s">
        <v>10796</v>
      </c>
      <c r="F3195" t="s">
        <v>10917</v>
      </c>
      <c r="G3195" t="s">
        <v>10933</v>
      </c>
      <c r="H3195" t="str">
        <f t="shared" si="50"/>
        <v>&lt;player1&gt; Illegal Defense Foul. &lt;lname&gt;'s 4th Personal Foul , &lt;team&gt;'s 20th Team Foul.</v>
      </c>
    </row>
    <row r="3196" spans="1:8" x14ac:dyDescent="0.25">
      <c r="A3196" t="s">
        <v>10154</v>
      </c>
      <c r="B3196" t="s">
        <v>10939</v>
      </c>
      <c r="C3196" t="str">
        <f>VLOOKUP(E3196,foul_type,2,FALSE)&amp;" , &lt;team&gt;'s "</f>
        <v xml:space="preserve"> Technical Foul , &lt;team&gt;'s </v>
      </c>
      <c r="D3196" t="s">
        <v>10940</v>
      </c>
      <c r="E3196" t="s">
        <v>10797</v>
      </c>
      <c r="F3196" t="s">
        <v>10917</v>
      </c>
      <c r="G3196" t="s">
        <v>10933</v>
      </c>
      <c r="H3196" t="str">
        <f t="shared" si="50"/>
        <v>&lt;player1&gt; Technical Foul. &lt;lname&gt;'s 4th Technical Foul , &lt;team&gt;'s 20th Team Foul.</v>
      </c>
    </row>
    <row r="3197" spans="1:8" x14ac:dyDescent="0.25">
      <c r="A3197" t="s">
        <v>10154</v>
      </c>
      <c r="B3197" t="s">
        <v>10939</v>
      </c>
      <c r="C3197" t="str">
        <f>VLOOKUP(E3197,foul_type,2,FALSE)&amp;" , &lt;team&gt;'s "</f>
        <v xml:space="preserve"> Personal Foul , &lt;team&gt;'s </v>
      </c>
      <c r="D3197" t="s">
        <v>10940</v>
      </c>
      <c r="E3197" t="s">
        <v>10798</v>
      </c>
      <c r="F3197" t="s">
        <v>10917</v>
      </c>
      <c r="G3197" t="s">
        <v>10933</v>
      </c>
      <c r="H3197" t="str">
        <f t="shared" si="50"/>
        <v>&lt;player1&gt; Loose Ball Foul. &lt;lname&gt;'s 4th Personal Foul , &lt;team&gt;'s 20th Team Foul.</v>
      </c>
    </row>
    <row r="3198" spans="1:8" x14ac:dyDescent="0.25">
      <c r="A3198" t="s">
        <v>10154</v>
      </c>
      <c r="B3198" t="s">
        <v>10939</v>
      </c>
      <c r="C3198" t="str">
        <f>VLOOKUP(E3198,foul_type,2,FALSE)&amp;" , &lt;team&gt;'s "</f>
        <v xml:space="preserve"> Flagrant Foul , &lt;team&gt;'s </v>
      </c>
      <c r="D3198" t="s">
        <v>10940</v>
      </c>
      <c r="E3198" t="s">
        <v>10799</v>
      </c>
      <c r="F3198" t="s">
        <v>10917</v>
      </c>
      <c r="G3198" t="s">
        <v>10933</v>
      </c>
      <c r="H3198" t="str">
        <f t="shared" si="50"/>
        <v>&lt;player1&gt; Flagrant Foul Type 2. &lt;lname&gt;'s 4th Flagrant Foul , &lt;team&gt;'s 20th Team Foul.</v>
      </c>
    </row>
    <row r="3199" spans="1:8" x14ac:dyDescent="0.25">
      <c r="A3199" t="s">
        <v>10154</v>
      </c>
      <c r="B3199" t="s">
        <v>10939</v>
      </c>
      <c r="C3199" t="str">
        <f>VLOOKUP(E3199,foul_type,2,FALSE)&amp;" , &lt;team&gt;'s "</f>
        <v xml:space="preserve"> Personal Foul , &lt;team&gt;'s </v>
      </c>
      <c r="D3199" t="s">
        <v>10940</v>
      </c>
      <c r="E3199" t="s">
        <v>10800</v>
      </c>
      <c r="F3199" t="s">
        <v>10917</v>
      </c>
      <c r="G3199" t="s">
        <v>10933</v>
      </c>
      <c r="H3199" t="str">
        <f t="shared" si="50"/>
        <v>&lt;player1&gt; Away From Ball Foul. &lt;lname&gt;'s 4th Personal Foul , &lt;team&gt;'s 20th Team Foul.</v>
      </c>
    </row>
    <row r="3200" spans="1:8" x14ac:dyDescent="0.25">
      <c r="A3200" t="s">
        <v>10154</v>
      </c>
      <c r="B3200" t="s">
        <v>10939</v>
      </c>
      <c r="C3200" t="str">
        <f>VLOOKUP(E3200,foul_type,2,FALSE)&amp;" , &lt;team&gt;'s "</f>
        <v xml:space="preserve"> Personal Foul , &lt;team&gt;'s </v>
      </c>
      <c r="D3200" t="s">
        <v>10940</v>
      </c>
      <c r="E3200" t="s">
        <v>10801</v>
      </c>
      <c r="F3200" t="s">
        <v>10917</v>
      </c>
      <c r="G3200" t="s">
        <v>10933</v>
      </c>
      <c r="H3200" t="str">
        <f t="shared" si="50"/>
        <v>&lt;player1&gt; Hanging on Rim Foul. &lt;lname&gt;'s 4th Personal Foul , &lt;team&gt;'s 20th Team Foul.</v>
      </c>
    </row>
    <row r="3201" spans="1:8" x14ac:dyDescent="0.25">
      <c r="A3201" t="s">
        <v>10154</v>
      </c>
      <c r="B3201" t="s">
        <v>10939</v>
      </c>
      <c r="C3201" t="str">
        <f>VLOOKUP(E3201,foul_type,2,FALSE)&amp;" , &lt;team&gt;'s "</f>
        <v xml:space="preserve"> Personal Foul , &lt;team&gt;'s </v>
      </c>
      <c r="D3201" t="s">
        <v>10940</v>
      </c>
      <c r="E3201" t="s">
        <v>10802</v>
      </c>
      <c r="F3201" t="s">
        <v>10917</v>
      </c>
      <c r="G3201" t="s">
        <v>10933</v>
      </c>
      <c r="H3201" t="str">
        <f t="shared" si="50"/>
        <v>&lt;player1&gt; Elbow Foul. &lt;lname&gt;'s 4th Personal Foul , &lt;team&gt;'s 20th Team Foul.</v>
      </c>
    </row>
    <row r="3202" spans="1:8" x14ac:dyDescent="0.25">
      <c r="A3202" t="s">
        <v>10154</v>
      </c>
      <c r="B3202" t="s">
        <v>10939</v>
      </c>
      <c r="C3202" t="str">
        <f>VLOOKUP(E3202,foul_type,2,FALSE)&amp;" , &lt;team&gt;'s "</f>
        <v xml:space="preserve"> Flagrant Foul , &lt;team&gt;'s </v>
      </c>
      <c r="D3202" t="s">
        <v>10940</v>
      </c>
      <c r="E3202" t="s">
        <v>10803</v>
      </c>
      <c r="F3202" t="s">
        <v>10917</v>
      </c>
      <c r="G3202" t="s">
        <v>10933</v>
      </c>
      <c r="H3202" t="str">
        <f t="shared" si="50"/>
        <v>&lt;player1&gt; Flagrant Foul Type 1. &lt;lname&gt;'s 4th Flagrant Foul , &lt;team&gt;'s 20th Team Foul.</v>
      </c>
    </row>
    <row r="3203" spans="1:8" x14ac:dyDescent="0.25">
      <c r="A3203" t="s">
        <v>10154</v>
      </c>
      <c r="B3203" t="s">
        <v>10939</v>
      </c>
      <c r="C3203" t="str">
        <f>VLOOKUP(E3203,foul_type,2,FALSE)&amp;" , &lt;team&gt;'s "</f>
        <v xml:space="preserve"> Personal Foul , &lt;team&gt;'s </v>
      </c>
      <c r="D3203" t="s">
        <v>10940</v>
      </c>
      <c r="E3203" t="s">
        <v>10804</v>
      </c>
      <c r="F3203" t="s">
        <v>10917</v>
      </c>
      <c r="G3203" t="s">
        <v>10933</v>
      </c>
      <c r="H3203" t="str">
        <f t="shared" si="50"/>
        <v>&lt;player1&gt; Clear Path Foul. &lt;lname&gt;'s 4th Personal Foul , &lt;team&gt;'s 20th Team Foul.</v>
      </c>
    </row>
    <row r="3204" spans="1:8" x14ac:dyDescent="0.25">
      <c r="A3204" t="s">
        <v>10154</v>
      </c>
      <c r="B3204" t="s">
        <v>10939</v>
      </c>
      <c r="C3204" t="str">
        <f>VLOOKUP(E3204,foul_type,2,FALSE)&amp;" , &lt;team&gt;'s "</f>
        <v xml:space="preserve"> Personal Foul , &lt;team&gt;'s </v>
      </c>
      <c r="D3204" t="s">
        <v>10940</v>
      </c>
      <c r="E3204" t="s">
        <v>10805</v>
      </c>
      <c r="F3204" t="s">
        <v>10917</v>
      </c>
      <c r="G3204" t="s">
        <v>10933</v>
      </c>
      <c r="H3204" t="str">
        <f t="shared" si="50"/>
        <v>&lt;player1&gt; Inbound Foul. &lt;lname&gt;'s 4th Personal Foul , &lt;team&gt;'s 20th Team Foul.</v>
      </c>
    </row>
    <row r="3205" spans="1:8" x14ac:dyDescent="0.25">
      <c r="A3205" t="s">
        <v>10154</v>
      </c>
      <c r="B3205" t="s">
        <v>10939</v>
      </c>
      <c r="C3205" t="str">
        <f>VLOOKUP(E3205,foul_type,2,FALSE)&amp;" , &lt;team&gt;'s "</f>
        <v xml:space="preserve"> Personal Foul , &lt;team&gt;'s </v>
      </c>
      <c r="D3205" t="s">
        <v>10940</v>
      </c>
      <c r="E3205" t="s">
        <v>10806</v>
      </c>
      <c r="F3205" t="s">
        <v>10917</v>
      </c>
      <c r="G3205" t="s">
        <v>10933</v>
      </c>
      <c r="H3205" t="str">
        <f t="shared" si="50"/>
        <v>&lt;player1&gt; Foul. &lt;lname&gt;'s 4th Personal Foul , &lt;team&gt;'s 20th Team Foul.</v>
      </c>
    </row>
    <row r="3206" spans="1:8" x14ac:dyDescent="0.25">
      <c r="A3206" t="s">
        <v>10154</v>
      </c>
      <c r="B3206" t="s">
        <v>10939</v>
      </c>
      <c r="C3206" t="str">
        <f>VLOOKUP(E3206,foul_type,2,FALSE)&amp;" , &lt;team&gt;'s "</f>
        <v xml:space="preserve"> Personal Foul , &lt;team&gt;'s </v>
      </c>
      <c r="D3206" t="s">
        <v>10940</v>
      </c>
      <c r="E3206" t="s">
        <v>10809</v>
      </c>
      <c r="F3206" t="s">
        <v>10917</v>
      </c>
      <c r="G3206" t="s">
        <v>10933</v>
      </c>
      <c r="H3206" t="str">
        <f t="shared" si="50"/>
        <v>&lt;player1&gt; Punching Foul. &lt;lname&gt;'s 4th Personal Foul , &lt;team&gt;'s 20th Team Foul.</v>
      </c>
    </row>
    <row r="3207" spans="1:8" x14ac:dyDescent="0.25">
      <c r="A3207" t="s">
        <v>10154</v>
      </c>
      <c r="B3207" t="s">
        <v>10939</v>
      </c>
      <c r="C3207" t="str">
        <f>VLOOKUP(E3207,foul_type,2,FALSE)&amp;" , &lt;team&gt;'s "</f>
        <v xml:space="preserve"> Personal Foul , &lt;team&gt;'s </v>
      </c>
      <c r="D3207" t="s">
        <v>10940</v>
      </c>
      <c r="E3207" t="s">
        <v>10793</v>
      </c>
      <c r="F3207" t="s">
        <v>10918</v>
      </c>
      <c r="G3207" t="s">
        <v>10933</v>
      </c>
      <c r="H3207" t="str">
        <f t="shared" si="50"/>
        <v>&lt;player1&gt; Shooting Foul. &lt;lname&gt;'s 5th Personal Foul , &lt;team&gt;'s 20th Team Foul.</v>
      </c>
    </row>
    <row r="3208" spans="1:8" x14ac:dyDescent="0.25">
      <c r="A3208" t="s">
        <v>10154</v>
      </c>
      <c r="B3208" t="s">
        <v>10939</v>
      </c>
      <c r="C3208" t="str">
        <f>VLOOKUP(E3208,foul_type,2,FALSE)&amp;" , &lt;team&gt;'s "</f>
        <v xml:space="preserve"> Personal Foul , &lt;team&gt;'s </v>
      </c>
      <c r="D3208" t="s">
        <v>10940</v>
      </c>
      <c r="E3208" t="s">
        <v>10794</v>
      </c>
      <c r="F3208" t="s">
        <v>10918</v>
      </c>
      <c r="G3208" t="s">
        <v>10933</v>
      </c>
      <c r="H3208" t="str">
        <f t="shared" si="50"/>
        <v>&lt;player1&gt; Personal Foul. &lt;lname&gt;'s 5th Personal Foul , &lt;team&gt;'s 20th Team Foul.</v>
      </c>
    </row>
    <row r="3209" spans="1:8" x14ac:dyDescent="0.25">
      <c r="A3209" t="s">
        <v>10154</v>
      </c>
      <c r="B3209" t="s">
        <v>10939</v>
      </c>
      <c r="C3209" t="str">
        <f>VLOOKUP(E3209,foul_type,2,FALSE)&amp;" , &lt;team&gt;'s "</f>
        <v xml:space="preserve"> Personal Foul , &lt;team&gt;'s </v>
      </c>
      <c r="D3209" t="s">
        <v>10940</v>
      </c>
      <c r="E3209" t="s">
        <v>10795</v>
      </c>
      <c r="F3209" t="s">
        <v>10918</v>
      </c>
      <c r="G3209" t="s">
        <v>10933</v>
      </c>
      <c r="H3209" t="str">
        <f t="shared" si="50"/>
        <v>&lt;player1&gt; Offensive Foul. &lt;lname&gt;'s 5th Personal Foul , &lt;team&gt;'s 20th Team Foul.</v>
      </c>
    </row>
    <row r="3210" spans="1:8" x14ac:dyDescent="0.25">
      <c r="A3210" t="s">
        <v>10154</v>
      </c>
      <c r="B3210" t="s">
        <v>10939</v>
      </c>
      <c r="C3210" t="str">
        <f>VLOOKUP(E3210,foul_type,2,FALSE)&amp;" , &lt;team&gt;'s "</f>
        <v xml:space="preserve"> Personal Foul , &lt;team&gt;'s </v>
      </c>
      <c r="D3210" t="s">
        <v>10940</v>
      </c>
      <c r="E3210" t="s">
        <v>10796</v>
      </c>
      <c r="F3210" t="s">
        <v>10918</v>
      </c>
      <c r="G3210" t="s">
        <v>10933</v>
      </c>
      <c r="H3210" t="str">
        <f t="shared" si="50"/>
        <v>&lt;player1&gt; Illegal Defense Foul. &lt;lname&gt;'s 5th Personal Foul , &lt;team&gt;'s 20th Team Foul.</v>
      </c>
    </row>
    <row r="3211" spans="1:8" x14ac:dyDescent="0.25">
      <c r="A3211" t="s">
        <v>10154</v>
      </c>
      <c r="B3211" t="s">
        <v>10939</v>
      </c>
      <c r="C3211" t="str">
        <f>VLOOKUP(E3211,foul_type,2,FALSE)&amp;" , &lt;team&gt;'s "</f>
        <v xml:space="preserve"> Technical Foul , &lt;team&gt;'s </v>
      </c>
      <c r="D3211" t="s">
        <v>10940</v>
      </c>
      <c r="E3211" t="s">
        <v>10797</v>
      </c>
      <c r="F3211" t="s">
        <v>10918</v>
      </c>
      <c r="G3211" t="s">
        <v>10933</v>
      </c>
      <c r="H3211" t="str">
        <f t="shared" si="50"/>
        <v>&lt;player1&gt; Technical Foul. &lt;lname&gt;'s 5th Technical Foul , &lt;team&gt;'s 20th Team Foul.</v>
      </c>
    </row>
    <row r="3212" spans="1:8" x14ac:dyDescent="0.25">
      <c r="A3212" t="s">
        <v>10154</v>
      </c>
      <c r="B3212" t="s">
        <v>10939</v>
      </c>
      <c r="C3212" t="str">
        <f>VLOOKUP(E3212,foul_type,2,FALSE)&amp;" , &lt;team&gt;'s "</f>
        <v xml:space="preserve"> Personal Foul , &lt;team&gt;'s </v>
      </c>
      <c r="D3212" t="s">
        <v>10940</v>
      </c>
      <c r="E3212" t="s">
        <v>10798</v>
      </c>
      <c r="F3212" t="s">
        <v>10918</v>
      </c>
      <c r="G3212" t="s">
        <v>10933</v>
      </c>
      <c r="H3212" t="str">
        <f t="shared" si="50"/>
        <v>&lt;player1&gt; Loose Ball Foul. &lt;lname&gt;'s 5th Personal Foul , &lt;team&gt;'s 20th Team Foul.</v>
      </c>
    </row>
    <row r="3213" spans="1:8" x14ac:dyDescent="0.25">
      <c r="A3213" t="s">
        <v>10154</v>
      </c>
      <c r="B3213" t="s">
        <v>10939</v>
      </c>
      <c r="C3213" t="str">
        <f>VLOOKUP(E3213,foul_type,2,FALSE)&amp;" , &lt;team&gt;'s "</f>
        <v xml:space="preserve"> Flagrant Foul , &lt;team&gt;'s </v>
      </c>
      <c r="D3213" t="s">
        <v>10940</v>
      </c>
      <c r="E3213" t="s">
        <v>10799</v>
      </c>
      <c r="F3213" t="s">
        <v>10918</v>
      </c>
      <c r="G3213" t="s">
        <v>10933</v>
      </c>
      <c r="H3213" t="str">
        <f t="shared" ref="H3213:H3276" si="51">+CONCATENATE(A3213,E3213,B3213,F3213,C3213,G3213,D3213)</f>
        <v>&lt;player1&gt; Flagrant Foul Type 2. &lt;lname&gt;'s 5th Flagrant Foul , &lt;team&gt;'s 20th Team Foul.</v>
      </c>
    </row>
    <row r="3214" spans="1:8" x14ac:dyDescent="0.25">
      <c r="A3214" t="s">
        <v>10154</v>
      </c>
      <c r="B3214" t="s">
        <v>10939</v>
      </c>
      <c r="C3214" t="str">
        <f>VLOOKUP(E3214,foul_type,2,FALSE)&amp;" , &lt;team&gt;'s "</f>
        <v xml:space="preserve"> Personal Foul , &lt;team&gt;'s </v>
      </c>
      <c r="D3214" t="s">
        <v>10940</v>
      </c>
      <c r="E3214" t="s">
        <v>10800</v>
      </c>
      <c r="F3214" t="s">
        <v>10918</v>
      </c>
      <c r="G3214" t="s">
        <v>10933</v>
      </c>
      <c r="H3214" t="str">
        <f t="shared" si="51"/>
        <v>&lt;player1&gt; Away From Ball Foul. &lt;lname&gt;'s 5th Personal Foul , &lt;team&gt;'s 20th Team Foul.</v>
      </c>
    </row>
    <row r="3215" spans="1:8" x14ac:dyDescent="0.25">
      <c r="A3215" t="s">
        <v>10154</v>
      </c>
      <c r="B3215" t="s">
        <v>10939</v>
      </c>
      <c r="C3215" t="str">
        <f>VLOOKUP(E3215,foul_type,2,FALSE)&amp;" , &lt;team&gt;'s "</f>
        <v xml:space="preserve"> Personal Foul , &lt;team&gt;'s </v>
      </c>
      <c r="D3215" t="s">
        <v>10940</v>
      </c>
      <c r="E3215" t="s">
        <v>10801</v>
      </c>
      <c r="F3215" t="s">
        <v>10918</v>
      </c>
      <c r="G3215" t="s">
        <v>10933</v>
      </c>
      <c r="H3215" t="str">
        <f t="shared" si="51"/>
        <v>&lt;player1&gt; Hanging on Rim Foul. &lt;lname&gt;'s 5th Personal Foul , &lt;team&gt;'s 20th Team Foul.</v>
      </c>
    </row>
    <row r="3216" spans="1:8" x14ac:dyDescent="0.25">
      <c r="A3216" t="s">
        <v>10154</v>
      </c>
      <c r="B3216" t="s">
        <v>10939</v>
      </c>
      <c r="C3216" t="str">
        <f>VLOOKUP(E3216,foul_type,2,FALSE)&amp;" , &lt;team&gt;'s "</f>
        <v xml:space="preserve"> Personal Foul , &lt;team&gt;'s </v>
      </c>
      <c r="D3216" t="s">
        <v>10940</v>
      </c>
      <c r="E3216" t="s">
        <v>10802</v>
      </c>
      <c r="F3216" t="s">
        <v>10918</v>
      </c>
      <c r="G3216" t="s">
        <v>10933</v>
      </c>
      <c r="H3216" t="str">
        <f t="shared" si="51"/>
        <v>&lt;player1&gt; Elbow Foul. &lt;lname&gt;'s 5th Personal Foul , &lt;team&gt;'s 20th Team Foul.</v>
      </c>
    </row>
    <row r="3217" spans="1:8" x14ac:dyDescent="0.25">
      <c r="A3217" t="s">
        <v>10154</v>
      </c>
      <c r="B3217" t="s">
        <v>10939</v>
      </c>
      <c r="C3217" t="str">
        <f>VLOOKUP(E3217,foul_type,2,FALSE)&amp;" , &lt;team&gt;'s "</f>
        <v xml:space="preserve"> Flagrant Foul , &lt;team&gt;'s </v>
      </c>
      <c r="D3217" t="s">
        <v>10940</v>
      </c>
      <c r="E3217" t="s">
        <v>10803</v>
      </c>
      <c r="F3217" t="s">
        <v>10918</v>
      </c>
      <c r="G3217" t="s">
        <v>10933</v>
      </c>
      <c r="H3217" t="str">
        <f t="shared" si="51"/>
        <v>&lt;player1&gt; Flagrant Foul Type 1. &lt;lname&gt;'s 5th Flagrant Foul , &lt;team&gt;'s 20th Team Foul.</v>
      </c>
    </row>
    <row r="3218" spans="1:8" x14ac:dyDescent="0.25">
      <c r="A3218" t="s">
        <v>10154</v>
      </c>
      <c r="B3218" t="s">
        <v>10939</v>
      </c>
      <c r="C3218" t="str">
        <f>VLOOKUP(E3218,foul_type,2,FALSE)&amp;" , &lt;team&gt;'s "</f>
        <v xml:space="preserve"> Personal Foul , &lt;team&gt;'s </v>
      </c>
      <c r="D3218" t="s">
        <v>10940</v>
      </c>
      <c r="E3218" t="s">
        <v>10804</v>
      </c>
      <c r="F3218" t="s">
        <v>10918</v>
      </c>
      <c r="G3218" t="s">
        <v>10933</v>
      </c>
      <c r="H3218" t="str">
        <f t="shared" si="51"/>
        <v>&lt;player1&gt; Clear Path Foul. &lt;lname&gt;'s 5th Personal Foul , &lt;team&gt;'s 20th Team Foul.</v>
      </c>
    </row>
    <row r="3219" spans="1:8" x14ac:dyDescent="0.25">
      <c r="A3219" t="s">
        <v>10154</v>
      </c>
      <c r="B3219" t="s">
        <v>10939</v>
      </c>
      <c r="C3219" t="str">
        <f>VLOOKUP(E3219,foul_type,2,FALSE)&amp;" , &lt;team&gt;'s "</f>
        <v xml:space="preserve"> Personal Foul , &lt;team&gt;'s </v>
      </c>
      <c r="D3219" t="s">
        <v>10940</v>
      </c>
      <c r="E3219" t="s">
        <v>10805</v>
      </c>
      <c r="F3219" t="s">
        <v>10918</v>
      </c>
      <c r="G3219" t="s">
        <v>10933</v>
      </c>
      <c r="H3219" t="str">
        <f t="shared" si="51"/>
        <v>&lt;player1&gt; Inbound Foul. &lt;lname&gt;'s 5th Personal Foul , &lt;team&gt;'s 20th Team Foul.</v>
      </c>
    </row>
    <row r="3220" spans="1:8" x14ac:dyDescent="0.25">
      <c r="A3220" t="s">
        <v>10154</v>
      </c>
      <c r="B3220" t="s">
        <v>10939</v>
      </c>
      <c r="C3220" t="str">
        <f>VLOOKUP(E3220,foul_type,2,FALSE)&amp;" , &lt;team&gt;'s "</f>
        <v xml:space="preserve"> Personal Foul , &lt;team&gt;'s </v>
      </c>
      <c r="D3220" t="s">
        <v>10940</v>
      </c>
      <c r="E3220" t="s">
        <v>10806</v>
      </c>
      <c r="F3220" t="s">
        <v>10918</v>
      </c>
      <c r="G3220" t="s">
        <v>10933</v>
      </c>
      <c r="H3220" t="str">
        <f t="shared" si="51"/>
        <v>&lt;player1&gt; Foul. &lt;lname&gt;'s 5th Personal Foul , &lt;team&gt;'s 20th Team Foul.</v>
      </c>
    </row>
    <row r="3221" spans="1:8" x14ac:dyDescent="0.25">
      <c r="A3221" t="s">
        <v>10154</v>
      </c>
      <c r="B3221" t="s">
        <v>10939</v>
      </c>
      <c r="C3221" t="str">
        <f>VLOOKUP(E3221,foul_type,2,FALSE)&amp;" , &lt;team&gt;'s "</f>
        <v xml:space="preserve"> Personal Foul , &lt;team&gt;'s </v>
      </c>
      <c r="D3221" t="s">
        <v>10940</v>
      </c>
      <c r="E3221" t="s">
        <v>10809</v>
      </c>
      <c r="F3221" t="s">
        <v>10918</v>
      </c>
      <c r="G3221" t="s">
        <v>10933</v>
      </c>
      <c r="H3221" t="str">
        <f t="shared" si="51"/>
        <v>&lt;player1&gt; Punching Foul. &lt;lname&gt;'s 5th Personal Foul , &lt;team&gt;'s 20th Team Foul.</v>
      </c>
    </row>
    <row r="3222" spans="1:8" x14ac:dyDescent="0.25">
      <c r="A3222" t="s">
        <v>10154</v>
      </c>
      <c r="B3222" t="s">
        <v>10939</v>
      </c>
      <c r="C3222" t="str">
        <f>VLOOKUP(E3222,foul_type,2,FALSE)&amp;" , &lt;team&gt;'s "</f>
        <v xml:space="preserve"> Personal Foul , &lt;team&gt;'s </v>
      </c>
      <c r="D3222" t="s">
        <v>10940</v>
      </c>
      <c r="E3222" t="s">
        <v>10793</v>
      </c>
      <c r="F3222" t="s">
        <v>10919</v>
      </c>
      <c r="G3222" t="s">
        <v>10933</v>
      </c>
      <c r="H3222" t="str">
        <f t="shared" si="51"/>
        <v>&lt;player1&gt; Shooting Foul. &lt;lname&gt;'s 6th Personal Foul , &lt;team&gt;'s 20th Team Foul.</v>
      </c>
    </row>
    <row r="3223" spans="1:8" x14ac:dyDescent="0.25">
      <c r="A3223" t="s">
        <v>10154</v>
      </c>
      <c r="B3223" t="s">
        <v>10939</v>
      </c>
      <c r="C3223" t="str">
        <f>VLOOKUP(E3223,foul_type,2,FALSE)&amp;" , &lt;team&gt;'s "</f>
        <v xml:space="preserve"> Personal Foul , &lt;team&gt;'s </v>
      </c>
      <c r="D3223" t="s">
        <v>10940</v>
      </c>
      <c r="E3223" t="s">
        <v>10794</v>
      </c>
      <c r="F3223" t="s">
        <v>10919</v>
      </c>
      <c r="G3223" t="s">
        <v>10933</v>
      </c>
      <c r="H3223" t="str">
        <f t="shared" si="51"/>
        <v>&lt;player1&gt; Personal Foul. &lt;lname&gt;'s 6th Personal Foul , &lt;team&gt;'s 20th Team Foul.</v>
      </c>
    </row>
    <row r="3224" spans="1:8" x14ac:dyDescent="0.25">
      <c r="A3224" t="s">
        <v>10154</v>
      </c>
      <c r="B3224" t="s">
        <v>10939</v>
      </c>
      <c r="C3224" t="str">
        <f>VLOOKUP(E3224,foul_type,2,FALSE)&amp;" , &lt;team&gt;'s "</f>
        <v xml:space="preserve"> Personal Foul , &lt;team&gt;'s </v>
      </c>
      <c r="D3224" t="s">
        <v>10940</v>
      </c>
      <c r="E3224" t="s">
        <v>10795</v>
      </c>
      <c r="F3224" t="s">
        <v>10919</v>
      </c>
      <c r="G3224" t="s">
        <v>10933</v>
      </c>
      <c r="H3224" t="str">
        <f t="shared" si="51"/>
        <v>&lt;player1&gt; Offensive Foul. &lt;lname&gt;'s 6th Personal Foul , &lt;team&gt;'s 20th Team Foul.</v>
      </c>
    </row>
    <row r="3225" spans="1:8" x14ac:dyDescent="0.25">
      <c r="A3225" t="s">
        <v>10154</v>
      </c>
      <c r="B3225" t="s">
        <v>10939</v>
      </c>
      <c r="C3225" t="str">
        <f>VLOOKUP(E3225,foul_type,2,FALSE)&amp;" , &lt;team&gt;'s "</f>
        <v xml:space="preserve"> Personal Foul , &lt;team&gt;'s </v>
      </c>
      <c r="D3225" t="s">
        <v>10940</v>
      </c>
      <c r="E3225" t="s">
        <v>10796</v>
      </c>
      <c r="F3225" t="s">
        <v>10919</v>
      </c>
      <c r="G3225" t="s">
        <v>10933</v>
      </c>
      <c r="H3225" t="str">
        <f t="shared" si="51"/>
        <v>&lt;player1&gt; Illegal Defense Foul. &lt;lname&gt;'s 6th Personal Foul , &lt;team&gt;'s 20th Team Foul.</v>
      </c>
    </row>
    <row r="3226" spans="1:8" x14ac:dyDescent="0.25">
      <c r="A3226" t="s">
        <v>10154</v>
      </c>
      <c r="B3226" t="s">
        <v>10939</v>
      </c>
      <c r="C3226" t="str">
        <f>VLOOKUP(E3226,foul_type,2,FALSE)&amp;" , &lt;team&gt;'s "</f>
        <v xml:space="preserve"> Technical Foul , &lt;team&gt;'s </v>
      </c>
      <c r="D3226" t="s">
        <v>10940</v>
      </c>
      <c r="E3226" t="s">
        <v>10797</v>
      </c>
      <c r="F3226" t="s">
        <v>10919</v>
      </c>
      <c r="G3226" t="s">
        <v>10933</v>
      </c>
      <c r="H3226" t="str">
        <f t="shared" si="51"/>
        <v>&lt;player1&gt; Technical Foul. &lt;lname&gt;'s 6th Technical Foul , &lt;team&gt;'s 20th Team Foul.</v>
      </c>
    </row>
    <row r="3227" spans="1:8" x14ac:dyDescent="0.25">
      <c r="A3227" t="s">
        <v>10154</v>
      </c>
      <c r="B3227" t="s">
        <v>10939</v>
      </c>
      <c r="C3227" t="str">
        <f>VLOOKUP(E3227,foul_type,2,FALSE)&amp;" , &lt;team&gt;'s "</f>
        <v xml:space="preserve"> Personal Foul , &lt;team&gt;'s </v>
      </c>
      <c r="D3227" t="s">
        <v>10940</v>
      </c>
      <c r="E3227" t="s">
        <v>10798</v>
      </c>
      <c r="F3227" t="s">
        <v>10919</v>
      </c>
      <c r="G3227" t="s">
        <v>10933</v>
      </c>
      <c r="H3227" t="str">
        <f t="shared" si="51"/>
        <v>&lt;player1&gt; Loose Ball Foul. &lt;lname&gt;'s 6th Personal Foul , &lt;team&gt;'s 20th Team Foul.</v>
      </c>
    </row>
    <row r="3228" spans="1:8" x14ac:dyDescent="0.25">
      <c r="A3228" t="s">
        <v>10154</v>
      </c>
      <c r="B3228" t="s">
        <v>10939</v>
      </c>
      <c r="C3228" t="str">
        <f>VLOOKUP(E3228,foul_type,2,FALSE)&amp;" , &lt;team&gt;'s "</f>
        <v xml:space="preserve"> Flagrant Foul , &lt;team&gt;'s </v>
      </c>
      <c r="D3228" t="s">
        <v>10940</v>
      </c>
      <c r="E3228" t="s">
        <v>10799</v>
      </c>
      <c r="F3228" t="s">
        <v>10919</v>
      </c>
      <c r="G3228" t="s">
        <v>10933</v>
      </c>
      <c r="H3228" t="str">
        <f t="shared" si="51"/>
        <v>&lt;player1&gt; Flagrant Foul Type 2. &lt;lname&gt;'s 6th Flagrant Foul , &lt;team&gt;'s 20th Team Foul.</v>
      </c>
    </row>
    <row r="3229" spans="1:8" x14ac:dyDescent="0.25">
      <c r="A3229" t="s">
        <v>10154</v>
      </c>
      <c r="B3229" t="s">
        <v>10939</v>
      </c>
      <c r="C3229" t="str">
        <f>VLOOKUP(E3229,foul_type,2,FALSE)&amp;" , &lt;team&gt;'s "</f>
        <v xml:space="preserve"> Personal Foul , &lt;team&gt;'s </v>
      </c>
      <c r="D3229" t="s">
        <v>10940</v>
      </c>
      <c r="E3229" t="s">
        <v>10800</v>
      </c>
      <c r="F3229" t="s">
        <v>10919</v>
      </c>
      <c r="G3229" t="s">
        <v>10933</v>
      </c>
      <c r="H3229" t="str">
        <f t="shared" si="51"/>
        <v>&lt;player1&gt; Away From Ball Foul. &lt;lname&gt;'s 6th Personal Foul , &lt;team&gt;'s 20th Team Foul.</v>
      </c>
    </row>
    <row r="3230" spans="1:8" x14ac:dyDescent="0.25">
      <c r="A3230" t="s">
        <v>10154</v>
      </c>
      <c r="B3230" t="s">
        <v>10939</v>
      </c>
      <c r="C3230" t="str">
        <f>VLOOKUP(E3230,foul_type,2,FALSE)&amp;" , &lt;team&gt;'s "</f>
        <v xml:space="preserve"> Personal Foul , &lt;team&gt;'s </v>
      </c>
      <c r="D3230" t="s">
        <v>10940</v>
      </c>
      <c r="E3230" t="s">
        <v>10801</v>
      </c>
      <c r="F3230" t="s">
        <v>10919</v>
      </c>
      <c r="G3230" t="s">
        <v>10933</v>
      </c>
      <c r="H3230" t="str">
        <f t="shared" si="51"/>
        <v>&lt;player1&gt; Hanging on Rim Foul. &lt;lname&gt;'s 6th Personal Foul , &lt;team&gt;'s 20th Team Foul.</v>
      </c>
    </row>
    <row r="3231" spans="1:8" x14ac:dyDescent="0.25">
      <c r="A3231" t="s">
        <v>10154</v>
      </c>
      <c r="B3231" t="s">
        <v>10939</v>
      </c>
      <c r="C3231" t="str">
        <f>VLOOKUP(E3231,foul_type,2,FALSE)&amp;" , &lt;team&gt;'s "</f>
        <v xml:space="preserve"> Personal Foul , &lt;team&gt;'s </v>
      </c>
      <c r="D3231" t="s">
        <v>10940</v>
      </c>
      <c r="E3231" t="s">
        <v>10802</v>
      </c>
      <c r="F3231" t="s">
        <v>10919</v>
      </c>
      <c r="G3231" t="s">
        <v>10933</v>
      </c>
      <c r="H3231" t="str">
        <f t="shared" si="51"/>
        <v>&lt;player1&gt; Elbow Foul. &lt;lname&gt;'s 6th Personal Foul , &lt;team&gt;'s 20th Team Foul.</v>
      </c>
    </row>
    <row r="3232" spans="1:8" x14ac:dyDescent="0.25">
      <c r="A3232" t="s">
        <v>10154</v>
      </c>
      <c r="B3232" t="s">
        <v>10939</v>
      </c>
      <c r="C3232" t="str">
        <f>VLOOKUP(E3232,foul_type,2,FALSE)&amp;" , &lt;team&gt;'s "</f>
        <v xml:space="preserve"> Flagrant Foul , &lt;team&gt;'s </v>
      </c>
      <c r="D3232" t="s">
        <v>10940</v>
      </c>
      <c r="E3232" t="s">
        <v>10803</v>
      </c>
      <c r="F3232" t="s">
        <v>10919</v>
      </c>
      <c r="G3232" t="s">
        <v>10933</v>
      </c>
      <c r="H3232" t="str">
        <f t="shared" si="51"/>
        <v>&lt;player1&gt; Flagrant Foul Type 1. &lt;lname&gt;'s 6th Flagrant Foul , &lt;team&gt;'s 20th Team Foul.</v>
      </c>
    </row>
    <row r="3233" spans="1:8" x14ac:dyDescent="0.25">
      <c r="A3233" t="s">
        <v>10154</v>
      </c>
      <c r="B3233" t="s">
        <v>10939</v>
      </c>
      <c r="C3233" t="str">
        <f>VLOOKUP(E3233,foul_type,2,FALSE)&amp;" , &lt;team&gt;'s "</f>
        <v xml:space="preserve"> Personal Foul , &lt;team&gt;'s </v>
      </c>
      <c r="D3233" t="s">
        <v>10940</v>
      </c>
      <c r="E3233" t="s">
        <v>10804</v>
      </c>
      <c r="F3233" t="s">
        <v>10919</v>
      </c>
      <c r="G3233" t="s">
        <v>10933</v>
      </c>
      <c r="H3233" t="str">
        <f t="shared" si="51"/>
        <v>&lt;player1&gt; Clear Path Foul. &lt;lname&gt;'s 6th Personal Foul , &lt;team&gt;'s 20th Team Foul.</v>
      </c>
    </row>
    <row r="3234" spans="1:8" x14ac:dyDescent="0.25">
      <c r="A3234" t="s">
        <v>10154</v>
      </c>
      <c r="B3234" t="s">
        <v>10939</v>
      </c>
      <c r="C3234" t="str">
        <f>VLOOKUP(E3234,foul_type,2,FALSE)&amp;" , &lt;team&gt;'s "</f>
        <v xml:space="preserve"> Personal Foul , &lt;team&gt;'s </v>
      </c>
      <c r="D3234" t="s">
        <v>10940</v>
      </c>
      <c r="E3234" t="s">
        <v>10805</v>
      </c>
      <c r="F3234" t="s">
        <v>10919</v>
      </c>
      <c r="G3234" t="s">
        <v>10933</v>
      </c>
      <c r="H3234" t="str">
        <f t="shared" si="51"/>
        <v>&lt;player1&gt; Inbound Foul. &lt;lname&gt;'s 6th Personal Foul , &lt;team&gt;'s 20th Team Foul.</v>
      </c>
    </row>
    <row r="3235" spans="1:8" x14ac:dyDescent="0.25">
      <c r="A3235" t="s">
        <v>10154</v>
      </c>
      <c r="B3235" t="s">
        <v>10939</v>
      </c>
      <c r="C3235" t="str">
        <f>VLOOKUP(E3235,foul_type,2,FALSE)&amp;" , &lt;team&gt;'s "</f>
        <v xml:space="preserve"> Personal Foul , &lt;team&gt;'s </v>
      </c>
      <c r="D3235" t="s">
        <v>10940</v>
      </c>
      <c r="E3235" t="s">
        <v>10806</v>
      </c>
      <c r="F3235" t="s">
        <v>10919</v>
      </c>
      <c r="G3235" t="s">
        <v>10933</v>
      </c>
      <c r="H3235" t="str">
        <f t="shared" si="51"/>
        <v>&lt;player1&gt; Foul. &lt;lname&gt;'s 6th Personal Foul , &lt;team&gt;'s 20th Team Foul.</v>
      </c>
    </row>
    <row r="3236" spans="1:8" x14ac:dyDescent="0.25">
      <c r="A3236" t="s">
        <v>10154</v>
      </c>
      <c r="B3236" t="s">
        <v>10939</v>
      </c>
      <c r="C3236" t="str">
        <f>VLOOKUP(E3236,foul_type,2,FALSE)&amp;" , &lt;team&gt;'s "</f>
        <v xml:space="preserve"> Personal Foul , &lt;team&gt;'s </v>
      </c>
      <c r="D3236" t="s">
        <v>10940</v>
      </c>
      <c r="E3236" t="s">
        <v>10809</v>
      </c>
      <c r="F3236" t="s">
        <v>10919</v>
      </c>
      <c r="G3236" t="s">
        <v>10933</v>
      </c>
      <c r="H3236" t="str">
        <f t="shared" si="51"/>
        <v>&lt;player1&gt; Punching Foul. &lt;lname&gt;'s 6th Personal Foul , &lt;team&gt;'s 20th Team Foul.</v>
      </c>
    </row>
    <row r="3237" spans="1:8" x14ac:dyDescent="0.25">
      <c r="A3237" t="s">
        <v>10154</v>
      </c>
      <c r="B3237" t="s">
        <v>10939</v>
      </c>
      <c r="C3237" t="str">
        <f>VLOOKUP(E3237,foul_type,2,FALSE)&amp;" , &lt;team&gt;'s "</f>
        <v xml:space="preserve"> Personal Foul , &lt;team&gt;'s </v>
      </c>
      <c r="D3237" t="s">
        <v>10940</v>
      </c>
      <c r="E3237" t="s">
        <v>10793</v>
      </c>
      <c r="F3237" t="s">
        <v>10920</v>
      </c>
      <c r="G3237" t="s">
        <v>10933</v>
      </c>
      <c r="H3237" t="str">
        <f t="shared" si="51"/>
        <v>&lt;player1&gt; Shooting Foul. &lt;lname&gt;'s 7th Personal Foul , &lt;team&gt;'s 20th Team Foul.</v>
      </c>
    </row>
    <row r="3238" spans="1:8" x14ac:dyDescent="0.25">
      <c r="A3238" t="s">
        <v>10154</v>
      </c>
      <c r="B3238" t="s">
        <v>10939</v>
      </c>
      <c r="C3238" t="str">
        <f>VLOOKUP(E3238,foul_type,2,FALSE)&amp;" , &lt;team&gt;'s "</f>
        <v xml:space="preserve"> Personal Foul , &lt;team&gt;'s </v>
      </c>
      <c r="D3238" t="s">
        <v>10940</v>
      </c>
      <c r="E3238" t="s">
        <v>10794</v>
      </c>
      <c r="F3238" t="s">
        <v>10920</v>
      </c>
      <c r="G3238" t="s">
        <v>10933</v>
      </c>
      <c r="H3238" t="str">
        <f t="shared" si="51"/>
        <v>&lt;player1&gt; Personal Foul. &lt;lname&gt;'s 7th Personal Foul , &lt;team&gt;'s 20th Team Foul.</v>
      </c>
    </row>
    <row r="3239" spans="1:8" x14ac:dyDescent="0.25">
      <c r="A3239" t="s">
        <v>10154</v>
      </c>
      <c r="B3239" t="s">
        <v>10939</v>
      </c>
      <c r="C3239" t="str">
        <f>VLOOKUP(E3239,foul_type,2,FALSE)&amp;" , &lt;team&gt;'s "</f>
        <v xml:space="preserve"> Personal Foul , &lt;team&gt;'s </v>
      </c>
      <c r="D3239" t="s">
        <v>10940</v>
      </c>
      <c r="E3239" t="s">
        <v>10795</v>
      </c>
      <c r="F3239" t="s">
        <v>10920</v>
      </c>
      <c r="G3239" t="s">
        <v>10933</v>
      </c>
      <c r="H3239" t="str">
        <f t="shared" si="51"/>
        <v>&lt;player1&gt; Offensive Foul. &lt;lname&gt;'s 7th Personal Foul , &lt;team&gt;'s 20th Team Foul.</v>
      </c>
    </row>
    <row r="3240" spans="1:8" x14ac:dyDescent="0.25">
      <c r="A3240" t="s">
        <v>10154</v>
      </c>
      <c r="B3240" t="s">
        <v>10939</v>
      </c>
      <c r="C3240" t="str">
        <f>VLOOKUP(E3240,foul_type,2,FALSE)&amp;" , &lt;team&gt;'s "</f>
        <v xml:space="preserve"> Personal Foul , &lt;team&gt;'s </v>
      </c>
      <c r="D3240" t="s">
        <v>10940</v>
      </c>
      <c r="E3240" t="s">
        <v>10796</v>
      </c>
      <c r="F3240" t="s">
        <v>10920</v>
      </c>
      <c r="G3240" t="s">
        <v>10933</v>
      </c>
      <c r="H3240" t="str">
        <f t="shared" si="51"/>
        <v>&lt;player1&gt; Illegal Defense Foul. &lt;lname&gt;'s 7th Personal Foul , &lt;team&gt;'s 20th Team Foul.</v>
      </c>
    </row>
    <row r="3241" spans="1:8" x14ac:dyDescent="0.25">
      <c r="A3241" t="s">
        <v>10154</v>
      </c>
      <c r="B3241" t="s">
        <v>10939</v>
      </c>
      <c r="C3241" t="str">
        <f>VLOOKUP(E3241,foul_type,2,FALSE)&amp;" , &lt;team&gt;'s "</f>
        <v xml:space="preserve"> Technical Foul , &lt;team&gt;'s </v>
      </c>
      <c r="D3241" t="s">
        <v>10940</v>
      </c>
      <c r="E3241" t="s">
        <v>10797</v>
      </c>
      <c r="F3241" t="s">
        <v>10920</v>
      </c>
      <c r="G3241" t="s">
        <v>10933</v>
      </c>
      <c r="H3241" t="str">
        <f t="shared" si="51"/>
        <v>&lt;player1&gt; Technical Foul. &lt;lname&gt;'s 7th Technical Foul , &lt;team&gt;'s 20th Team Foul.</v>
      </c>
    </row>
    <row r="3242" spans="1:8" x14ac:dyDescent="0.25">
      <c r="A3242" t="s">
        <v>10154</v>
      </c>
      <c r="B3242" t="s">
        <v>10939</v>
      </c>
      <c r="C3242" t="str">
        <f>VLOOKUP(E3242,foul_type,2,FALSE)&amp;" , &lt;team&gt;'s "</f>
        <v xml:space="preserve"> Personal Foul , &lt;team&gt;'s </v>
      </c>
      <c r="D3242" t="s">
        <v>10940</v>
      </c>
      <c r="E3242" t="s">
        <v>10798</v>
      </c>
      <c r="F3242" t="s">
        <v>10920</v>
      </c>
      <c r="G3242" t="s">
        <v>10933</v>
      </c>
      <c r="H3242" t="str">
        <f t="shared" si="51"/>
        <v>&lt;player1&gt; Loose Ball Foul. &lt;lname&gt;'s 7th Personal Foul , &lt;team&gt;'s 20th Team Foul.</v>
      </c>
    </row>
    <row r="3243" spans="1:8" x14ac:dyDescent="0.25">
      <c r="A3243" t="s">
        <v>10154</v>
      </c>
      <c r="B3243" t="s">
        <v>10939</v>
      </c>
      <c r="C3243" t="str">
        <f>VLOOKUP(E3243,foul_type,2,FALSE)&amp;" , &lt;team&gt;'s "</f>
        <v xml:space="preserve"> Flagrant Foul , &lt;team&gt;'s </v>
      </c>
      <c r="D3243" t="s">
        <v>10940</v>
      </c>
      <c r="E3243" t="s">
        <v>10799</v>
      </c>
      <c r="F3243" t="s">
        <v>10920</v>
      </c>
      <c r="G3243" t="s">
        <v>10933</v>
      </c>
      <c r="H3243" t="str">
        <f t="shared" si="51"/>
        <v>&lt;player1&gt; Flagrant Foul Type 2. &lt;lname&gt;'s 7th Flagrant Foul , &lt;team&gt;'s 20th Team Foul.</v>
      </c>
    </row>
    <row r="3244" spans="1:8" x14ac:dyDescent="0.25">
      <c r="A3244" t="s">
        <v>10154</v>
      </c>
      <c r="B3244" t="s">
        <v>10939</v>
      </c>
      <c r="C3244" t="str">
        <f>VLOOKUP(E3244,foul_type,2,FALSE)&amp;" , &lt;team&gt;'s "</f>
        <v xml:space="preserve"> Personal Foul , &lt;team&gt;'s </v>
      </c>
      <c r="D3244" t="s">
        <v>10940</v>
      </c>
      <c r="E3244" t="s">
        <v>10800</v>
      </c>
      <c r="F3244" t="s">
        <v>10920</v>
      </c>
      <c r="G3244" t="s">
        <v>10933</v>
      </c>
      <c r="H3244" t="str">
        <f t="shared" si="51"/>
        <v>&lt;player1&gt; Away From Ball Foul. &lt;lname&gt;'s 7th Personal Foul , &lt;team&gt;'s 20th Team Foul.</v>
      </c>
    </row>
    <row r="3245" spans="1:8" x14ac:dyDescent="0.25">
      <c r="A3245" t="s">
        <v>10154</v>
      </c>
      <c r="B3245" t="s">
        <v>10939</v>
      </c>
      <c r="C3245" t="str">
        <f>VLOOKUP(E3245,foul_type,2,FALSE)&amp;" , &lt;team&gt;'s "</f>
        <v xml:space="preserve"> Personal Foul , &lt;team&gt;'s </v>
      </c>
      <c r="D3245" t="s">
        <v>10940</v>
      </c>
      <c r="E3245" t="s">
        <v>10801</v>
      </c>
      <c r="F3245" t="s">
        <v>10920</v>
      </c>
      <c r="G3245" t="s">
        <v>10933</v>
      </c>
      <c r="H3245" t="str">
        <f t="shared" si="51"/>
        <v>&lt;player1&gt; Hanging on Rim Foul. &lt;lname&gt;'s 7th Personal Foul , &lt;team&gt;'s 20th Team Foul.</v>
      </c>
    </row>
    <row r="3246" spans="1:8" x14ac:dyDescent="0.25">
      <c r="A3246" t="s">
        <v>10154</v>
      </c>
      <c r="B3246" t="s">
        <v>10939</v>
      </c>
      <c r="C3246" t="str">
        <f>VLOOKUP(E3246,foul_type,2,FALSE)&amp;" , &lt;team&gt;'s "</f>
        <v xml:space="preserve"> Personal Foul , &lt;team&gt;'s </v>
      </c>
      <c r="D3246" t="s">
        <v>10940</v>
      </c>
      <c r="E3246" t="s">
        <v>10802</v>
      </c>
      <c r="F3246" t="s">
        <v>10920</v>
      </c>
      <c r="G3246" t="s">
        <v>10933</v>
      </c>
      <c r="H3246" t="str">
        <f t="shared" si="51"/>
        <v>&lt;player1&gt; Elbow Foul. &lt;lname&gt;'s 7th Personal Foul , &lt;team&gt;'s 20th Team Foul.</v>
      </c>
    </row>
    <row r="3247" spans="1:8" x14ac:dyDescent="0.25">
      <c r="A3247" t="s">
        <v>10154</v>
      </c>
      <c r="B3247" t="s">
        <v>10939</v>
      </c>
      <c r="C3247" t="str">
        <f>VLOOKUP(E3247,foul_type,2,FALSE)&amp;" , &lt;team&gt;'s "</f>
        <v xml:space="preserve"> Flagrant Foul , &lt;team&gt;'s </v>
      </c>
      <c r="D3247" t="s">
        <v>10940</v>
      </c>
      <c r="E3247" t="s">
        <v>10803</v>
      </c>
      <c r="F3247" t="s">
        <v>10920</v>
      </c>
      <c r="G3247" t="s">
        <v>10933</v>
      </c>
      <c r="H3247" t="str">
        <f t="shared" si="51"/>
        <v>&lt;player1&gt; Flagrant Foul Type 1. &lt;lname&gt;'s 7th Flagrant Foul , &lt;team&gt;'s 20th Team Foul.</v>
      </c>
    </row>
    <row r="3248" spans="1:8" x14ac:dyDescent="0.25">
      <c r="A3248" t="s">
        <v>10154</v>
      </c>
      <c r="B3248" t="s">
        <v>10939</v>
      </c>
      <c r="C3248" t="str">
        <f>VLOOKUP(E3248,foul_type,2,FALSE)&amp;" , &lt;team&gt;'s "</f>
        <v xml:space="preserve"> Personal Foul , &lt;team&gt;'s </v>
      </c>
      <c r="D3248" t="s">
        <v>10940</v>
      </c>
      <c r="E3248" t="s">
        <v>10804</v>
      </c>
      <c r="F3248" t="s">
        <v>10920</v>
      </c>
      <c r="G3248" t="s">
        <v>10933</v>
      </c>
      <c r="H3248" t="str">
        <f t="shared" si="51"/>
        <v>&lt;player1&gt; Clear Path Foul. &lt;lname&gt;'s 7th Personal Foul , &lt;team&gt;'s 20th Team Foul.</v>
      </c>
    </row>
    <row r="3249" spans="1:8" x14ac:dyDescent="0.25">
      <c r="A3249" t="s">
        <v>10154</v>
      </c>
      <c r="B3249" t="s">
        <v>10939</v>
      </c>
      <c r="C3249" t="str">
        <f>VLOOKUP(E3249,foul_type,2,FALSE)&amp;" , &lt;team&gt;'s "</f>
        <v xml:space="preserve"> Personal Foul , &lt;team&gt;'s </v>
      </c>
      <c r="D3249" t="s">
        <v>10940</v>
      </c>
      <c r="E3249" t="s">
        <v>10805</v>
      </c>
      <c r="F3249" t="s">
        <v>10920</v>
      </c>
      <c r="G3249" t="s">
        <v>10933</v>
      </c>
      <c r="H3249" t="str">
        <f t="shared" si="51"/>
        <v>&lt;player1&gt; Inbound Foul. &lt;lname&gt;'s 7th Personal Foul , &lt;team&gt;'s 20th Team Foul.</v>
      </c>
    </row>
    <row r="3250" spans="1:8" x14ac:dyDescent="0.25">
      <c r="A3250" t="s">
        <v>10154</v>
      </c>
      <c r="B3250" t="s">
        <v>10939</v>
      </c>
      <c r="C3250" t="str">
        <f>VLOOKUP(E3250,foul_type,2,FALSE)&amp;" , &lt;team&gt;'s "</f>
        <v xml:space="preserve"> Personal Foul , &lt;team&gt;'s </v>
      </c>
      <c r="D3250" t="s">
        <v>10940</v>
      </c>
      <c r="E3250" t="s">
        <v>10806</v>
      </c>
      <c r="F3250" t="s">
        <v>10920</v>
      </c>
      <c r="G3250" t="s">
        <v>10933</v>
      </c>
      <c r="H3250" t="str">
        <f t="shared" si="51"/>
        <v>&lt;player1&gt; Foul. &lt;lname&gt;'s 7th Personal Foul , &lt;team&gt;'s 20th Team Foul.</v>
      </c>
    </row>
    <row r="3251" spans="1:8" x14ac:dyDescent="0.25">
      <c r="A3251" t="s">
        <v>10154</v>
      </c>
      <c r="B3251" t="s">
        <v>10939</v>
      </c>
      <c r="C3251" t="str">
        <f>VLOOKUP(E3251,foul_type,2,FALSE)&amp;" , &lt;team&gt;'s "</f>
        <v xml:space="preserve"> Personal Foul , &lt;team&gt;'s </v>
      </c>
      <c r="D3251" t="s">
        <v>10940</v>
      </c>
      <c r="E3251" t="s">
        <v>10809</v>
      </c>
      <c r="F3251" t="s">
        <v>10920</v>
      </c>
      <c r="G3251" t="s">
        <v>10933</v>
      </c>
      <c r="H3251" t="str">
        <f t="shared" si="51"/>
        <v>&lt;player1&gt; Punching Foul. &lt;lname&gt;'s 7th Personal Foul , &lt;team&gt;'s 20th Team Foul.</v>
      </c>
    </row>
    <row r="3252" spans="1:8" x14ac:dyDescent="0.25">
      <c r="A3252" t="s">
        <v>10154</v>
      </c>
      <c r="B3252" t="s">
        <v>10939</v>
      </c>
      <c r="C3252" t="str">
        <f>VLOOKUP(E3252,foul_type,2,FALSE)&amp;" , &lt;team&gt;'s "</f>
        <v xml:space="preserve"> Personal Foul , &lt;team&gt;'s </v>
      </c>
      <c r="D3252" t="s">
        <v>10940</v>
      </c>
      <c r="E3252" t="s">
        <v>10793</v>
      </c>
      <c r="F3252" t="s">
        <v>10921</v>
      </c>
      <c r="G3252" t="s">
        <v>10933</v>
      </c>
      <c r="H3252" t="str">
        <f t="shared" si="51"/>
        <v>&lt;player1&gt; Shooting Foul. &lt;lname&gt;'s 8th Personal Foul , &lt;team&gt;'s 20th Team Foul.</v>
      </c>
    </row>
    <row r="3253" spans="1:8" x14ac:dyDescent="0.25">
      <c r="A3253" t="s">
        <v>10154</v>
      </c>
      <c r="B3253" t="s">
        <v>10939</v>
      </c>
      <c r="C3253" t="str">
        <f>VLOOKUP(E3253,foul_type,2,FALSE)&amp;" , &lt;team&gt;'s "</f>
        <v xml:space="preserve"> Personal Foul , &lt;team&gt;'s </v>
      </c>
      <c r="D3253" t="s">
        <v>10940</v>
      </c>
      <c r="E3253" t="s">
        <v>10794</v>
      </c>
      <c r="F3253" t="s">
        <v>10921</v>
      </c>
      <c r="G3253" t="s">
        <v>10933</v>
      </c>
      <c r="H3253" t="str">
        <f t="shared" si="51"/>
        <v>&lt;player1&gt; Personal Foul. &lt;lname&gt;'s 8th Personal Foul , &lt;team&gt;'s 20th Team Foul.</v>
      </c>
    </row>
    <row r="3254" spans="1:8" x14ac:dyDescent="0.25">
      <c r="A3254" t="s">
        <v>10154</v>
      </c>
      <c r="B3254" t="s">
        <v>10939</v>
      </c>
      <c r="C3254" t="str">
        <f>VLOOKUP(E3254,foul_type,2,FALSE)&amp;" , &lt;team&gt;'s "</f>
        <v xml:space="preserve"> Personal Foul , &lt;team&gt;'s </v>
      </c>
      <c r="D3254" t="s">
        <v>10940</v>
      </c>
      <c r="E3254" t="s">
        <v>10795</v>
      </c>
      <c r="F3254" t="s">
        <v>10921</v>
      </c>
      <c r="G3254" t="s">
        <v>10933</v>
      </c>
      <c r="H3254" t="str">
        <f t="shared" si="51"/>
        <v>&lt;player1&gt; Offensive Foul. &lt;lname&gt;'s 8th Personal Foul , &lt;team&gt;'s 20th Team Foul.</v>
      </c>
    </row>
    <row r="3255" spans="1:8" x14ac:dyDescent="0.25">
      <c r="A3255" t="s">
        <v>10154</v>
      </c>
      <c r="B3255" t="s">
        <v>10939</v>
      </c>
      <c r="C3255" t="str">
        <f>VLOOKUP(E3255,foul_type,2,FALSE)&amp;" , &lt;team&gt;'s "</f>
        <v xml:space="preserve"> Personal Foul , &lt;team&gt;'s </v>
      </c>
      <c r="D3255" t="s">
        <v>10940</v>
      </c>
      <c r="E3255" t="s">
        <v>10796</v>
      </c>
      <c r="F3255" t="s">
        <v>10921</v>
      </c>
      <c r="G3255" t="s">
        <v>10933</v>
      </c>
      <c r="H3255" t="str">
        <f t="shared" si="51"/>
        <v>&lt;player1&gt; Illegal Defense Foul. &lt;lname&gt;'s 8th Personal Foul , &lt;team&gt;'s 20th Team Foul.</v>
      </c>
    </row>
    <row r="3256" spans="1:8" x14ac:dyDescent="0.25">
      <c r="A3256" t="s">
        <v>10154</v>
      </c>
      <c r="B3256" t="s">
        <v>10939</v>
      </c>
      <c r="C3256" t="str">
        <f>VLOOKUP(E3256,foul_type,2,FALSE)&amp;" , &lt;team&gt;'s "</f>
        <v xml:space="preserve"> Technical Foul , &lt;team&gt;'s </v>
      </c>
      <c r="D3256" t="s">
        <v>10940</v>
      </c>
      <c r="E3256" t="s">
        <v>10797</v>
      </c>
      <c r="F3256" t="s">
        <v>10921</v>
      </c>
      <c r="G3256" t="s">
        <v>10933</v>
      </c>
      <c r="H3256" t="str">
        <f t="shared" si="51"/>
        <v>&lt;player1&gt; Technical Foul. &lt;lname&gt;'s 8th Technical Foul , &lt;team&gt;'s 20th Team Foul.</v>
      </c>
    </row>
    <row r="3257" spans="1:8" x14ac:dyDescent="0.25">
      <c r="A3257" t="s">
        <v>10154</v>
      </c>
      <c r="B3257" t="s">
        <v>10939</v>
      </c>
      <c r="C3257" t="str">
        <f>VLOOKUP(E3257,foul_type,2,FALSE)&amp;" , &lt;team&gt;'s "</f>
        <v xml:space="preserve"> Personal Foul , &lt;team&gt;'s </v>
      </c>
      <c r="D3257" t="s">
        <v>10940</v>
      </c>
      <c r="E3257" t="s">
        <v>10798</v>
      </c>
      <c r="F3257" t="s">
        <v>10921</v>
      </c>
      <c r="G3257" t="s">
        <v>10933</v>
      </c>
      <c r="H3257" t="str">
        <f t="shared" si="51"/>
        <v>&lt;player1&gt; Loose Ball Foul. &lt;lname&gt;'s 8th Personal Foul , &lt;team&gt;'s 20th Team Foul.</v>
      </c>
    </row>
    <row r="3258" spans="1:8" x14ac:dyDescent="0.25">
      <c r="A3258" t="s">
        <v>10154</v>
      </c>
      <c r="B3258" t="s">
        <v>10939</v>
      </c>
      <c r="C3258" t="str">
        <f>VLOOKUP(E3258,foul_type,2,FALSE)&amp;" , &lt;team&gt;'s "</f>
        <v xml:space="preserve"> Flagrant Foul , &lt;team&gt;'s </v>
      </c>
      <c r="D3258" t="s">
        <v>10940</v>
      </c>
      <c r="E3258" t="s">
        <v>10799</v>
      </c>
      <c r="F3258" t="s">
        <v>10921</v>
      </c>
      <c r="G3258" t="s">
        <v>10933</v>
      </c>
      <c r="H3258" t="str">
        <f t="shared" si="51"/>
        <v>&lt;player1&gt; Flagrant Foul Type 2. &lt;lname&gt;'s 8th Flagrant Foul , &lt;team&gt;'s 20th Team Foul.</v>
      </c>
    </row>
    <row r="3259" spans="1:8" x14ac:dyDescent="0.25">
      <c r="A3259" t="s">
        <v>10154</v>
      </c>
      <c r="B3259" t="s">
        <v>10939</v>
      </c>
      <c r="C3259" t="str">
        <f>VLOOKUP(E3259,foul_type,2,FALSE)&amp;" , &lt;team&gt;'s "</f>
        <v xml:space="preserve"> Personal Foul , &lt;team&gt;'s </v>
      </c>
      <c r="D3259" t="s">
        <v>10940</v>
      </c>
      <c r="E3259" t="s">
        <v>10800</v>
      </c>
      <c r="F3259" t="s">
        <v>10921</v>
      </c>
      <c r="G3259" t="s">
        <v>10933</v>
      </c>
      <c r="H3259" t="str">
        <f t="shared" si="51"/>
        <v>&lt;player1&gt; Away From Ball Foul. &lt;lname&gt;'s 8th Personal Foul , &lt;team&gt;'s 20th Team Foul.</v>
      </c>
    </row>
    <row r="3260" spans="1:8" x14ac:dyDescent="0.25">
      <c r="A3260" t="s">
        <v>10154</v>
      </c>
      <c r="B3260" t="s">
        <v>10939</v>
      </c>
      <c r="C3260" t="str">
        <f>VLOOKUP(E3260,foul_type,2,FALSE)&amp;" , &lt;team&gt;'s "</f>
        <v xml:space="preserve"> Personal Foul , &lt;team&gt;'s </v>
      </c>
      <c r="D3260" t="s">
        <v>10940</v>
      </c>
      <c r="E3260" t="s">
        <v>10801</v>
      </c>
      <c r="F3260" t="s">
        <v>10921</v>
      </c>
      <c r="G3260" t="s">
        <v>10933</v>
      </c>
      <c r="H3260" t="str">
        <f t="shared" si="51"/>
        <v>&lt;player1&gt; Hanging on Rim Foul. &lt;lname&gt;'s 8th Personal Foul , &lt;team&gt;'s 20th Team Foul.</v>
      </c>
    </row>
    <row r="3261" spans="1:8" x14ac:dyDescent="0.25">
      <c r="A3261" t="s">
        <v>10154</v>
      </c>
      <c r="B3261" t="s">
        <v>10939</v>
      </c>
      <c r="C3261" t="str">
        <f>VLOOKUP(E3261,foul_type,2,FALSE)&amp;" , &lt;team&gt;'s "</f>
        <v xml:space="preserve"> Personal Foul , &lt;team&gt;'s </v>
      </c>
      <c r="D3261" t="s">
        <v>10940</v>
      </c>
      <c r="E3261" t="s">
        <v>10802</v>
      </c>
      <c r="F3261" t="s">
        <v>10921</v>
      </c>
      <c r="G3261" t="s">
        <v>10933</v>
      </c>
      <c r="H3261" t="str">
        <f t="shared" si="51"/>
        <v>&lt;player1&gt; Elbow Foul. &lt;lname&gt;'s 8th Personal Foul , &lt;team&gt;'s 20th Team Foul.</v>
      </c>
    </row>
    <row r="3262" spans="1:8" x14ac:dyDescent="0.25">
      <c r="A3262" t="s">
        <v>10154</v>
      </c>
      <c r="B3262" t="s">
        <v>10939</v>
      </c>
      <c r="C3262" t="str">
        <f>VLOOKUP(E3262,foul_type,2,FALSE)&amp;" , &lt;team&gt;'s "</f>
        <v xml:space="preserve"> Flagrant Foul , &lt;team&gt;'s </v>
      </c>
      <c r="D3262" t="s">
        <v>10940</v>
      </c>
      <c r="E3262" t="s">
        <v>10803</v>
      </c>
      <c r="F3262" t="s">
        <v>10921</v>
      </c>
      <c r="G3262" t="s">
        <v>10933</v>
      </c>
      <c r="H3262" t="str">
        <f t="shared" si="51"/>
        <v>&lt;player1&gt; Flagrant Foul Type 1. &lt;lname&gt;'s 8th Flagrant Foul , &lt;team&gt;'s 20th Team Foul.</v>
      </c>
    </row>
    <row r="3263" spans="1:8" x14ac:dyDescent="0.25">
      <c r="A3263" t="s">
        <v>10154</v>
      </c>
      <c r="B3263" t="s">
        <v>10939</v>
      </c>
      <c r="C3263" t="str">
        <f>VLOOKUP(E3263,foul_type,2,FALSE)&amp;" , &lt;team&gt;'s "</f>
        <v xml:space="preserve"> Personal Foul , &lt;team&gt;'s </v>
      </c>
      <c r="D3263" t="s">
        <v>10940</v>
      </c>
      <c r="E3263" t="s">
        <v>10804</v>
      </c>
      <c r="F3263" t="s">
        <v>10921</v>
      </c>
      <c r="G3263" t="s">
        <v>10933</v>
      </c>
      <c r="H3263" t="str">
        <f t="shared" si="51"/>
        <v>&lt;player1&gt; Clear Path Foul. &lt;lname&gt;'s 8th Personal Foul , &lt;team&gt;'s 20th Team Foul.</v>
      </c>
    </row>
    <row r="3264" spans="1:8" x14ac:dyDescent="0.25">
      <c r="A3264" t="s">
        <v>10154</v>
      </c>
      <c r="B3264" t="s">
        <v>10939</v>
      </c>
      <c r="C3264" t="str">
        <f>VLOOKUP(E3264,foul_type,2,FALSE)&amp;" , &lt;team&gt;'s "</f>
        <v xml:space="preserve"> Personal Foul , &lt;team&gt;'s </v>
      </c>
      <c r="D3264" t="s">
        <v>10940</v>
      </c>
      <c r="E3264" t="s">
        <v>10805</v>
      </c>
      <c r="F3264" t="s">
        <v>10921</v>
      </c>
      <c r="G3264" t="s">
        <v>10933</v>
      </c>
      <c r="H3264" t="str">
        <f t="shared" si="51"/>
        <v>&lt;player1&gt; Inbound Foul. &lt;lname&gt;'s 8th Personal Foul , &lt;team&gt;'s 20th Team Foul.</v>
      </c>
    </row>
    <row r="3265" spans="1:8" x14ac:dyDescent="0.25">
      <c r="A3265" t="s">
        <v>10154</v>
      </c>
      <c r="B3265" t="s">
        <v>10939</v>
      </c>
      <c r="C3265" t="str">
        <f>VLOOKUP(E3265,foul_type,2,FALSE)&amp;" , &lt;team&gt;'s "</f>
        <v xml:space="preserve"> Personal Foul , &lt;team&gt;'s </v>
      </c>
      <c r="D3265" t="s">
        <v>10940</v>
      </c>
      <c r="E3265" t="s">
        <v>10806</v>
      </c>
      <c r="F3265" t="s">
        <v>10921</v>
      </c>
      <c r="G3265" t="s">
        <v>10933</v>
      </c>
      <c r="H3265" t="str">
        <f t="shared" si="51"/>
        <v>&lt;player1&gt; Foul. &lt;lname&gt;'s 8th Personal Foul , &lt;team&gt;'s 20th Team Foul.</v>
      </c>
    </row>
    <row r="3266" spans="1:8" x14ac:dyDescent="0.25">
      <c r="A3266" t="s">
        <v>10154</v>
      </c>
      <c r="B3266" t="s">
        <v>10939</v>
      </c>
      <c r="C3266" t="str">
        <f>VLOOKUP(E3266,foul_type,2,FALSE)&amp;" , &lt;team&gt;'s "</f>
        <v xml:space="preserve"> Personal Foul , &lt;team&gt;'s </v>
      </c>
      <c r="D3266" t="s">
        <v>10940</v>
      </c>
      <c r="E3266" t="s">
        <v>10809</v>
      </c>
      <c r="F3266" t="s">
        <v>10921</v>
      </c>
      <c r="G3266" t="s">
        <v>10933</v>
      </c>
      <c r="H3266" t="str">
        <f t="shared" si="51"/>
        <v>&lt;player1&gt; Punching Foul. &lt;lname&gt;'s 8th Personal Foul , &lt;team&gt;'s 20th Team Foul.</v>
      </c>
    </row>
    <row r="3267" spans="1:8" x14ac:dyDescent="0.25">
      <c r="A3267" t="s">
        <v>10154</v>
      </c>
      <c r="B3267" t="s">
        <v>10939</v>
      </c>
      <c r="C3267" t="str">
        <f>VLOOKUP(E3267,foul_type,2,FALSE)&amp;" , &lt;team&gt;'s "</f>
        <v xml:space="preserve"> Personal Foul , &lt;team&gt;'s </v>
      </c>
      <c r="D3267" t="s">
        <v>10940</v>
      </c>
      <c r="E3267" t="s">
        <v>10793</v>
      </c>
      <c r="F3267" t="s">
        <v>10922</v>
      </c>
      <c r="G3267" t="s">
        <v>10933</v>
      </c>
      <c r="H3267" t="str">
        <f t="shared" si="51"/>
        <v>&lt;player1&gt; Shooting Foul. &lt;lname&gt;'s 9th Personal Foul , &lt;team&gt;'s 20th Team Foul.</v>
      </c>
    </row>
    <row r="3268" spans="1:8" x14ac:dyDescent="0.25">
      <c r="A3268" t="s">
        <v>10154</v>
      </c>
      <c r="B3268" t="s">
        <v>10939</v>
      </c>
      <c r="C3268" t="str">
        <f>VLOOKUP(E3268,foul_type,2,FALSE)&amp;" , &lt;team&gt;'s "</f>
        <v xml:space="preserve"> Personal Foul , &lt;team&gt;'s </v>
      </c>
      <c r="D3268" t="s">
        <v>10940</v>
      </c>
      <c r="E3268" t="s">
        <v>10794</v>
      </c>
      <c r="F3268" t="s">
        <v>10922</v>
      </c>
      <c r="G3268" t="s">
        <v>10933</v>
      </c>
      <c r="H3268" t="str">
        <f t="shared" si="51"/>
        <v>&lt;player1&gt; Personal Foul. &lt;lname&gt;'s 9th Personal Foul , &lt;team&gt;'s 20th Team Foul.</v>
      </c>
    </row>
    <row r="3269" spans="1:8" x14ac:dyDescent="0.25">
      <c r="A3269" t="s">
        <v>10154</v>
      </c>
      <c r="B3269" t="s">
        <v>10939</v>
      </c>
      <c r="C3269" t="str">
        <f>VLOOKUP(E3269,foul_type,2,FALSE)&amp;" , &lt;team&gt;'s "</f>
        <v xml:space="preserve"> Personal Foul , &lt;team&gt;'s </v>
      </c>
      <c r="D3269" t="s">
        <v>10940</v>
      </c>
      <c r="E3269" t="s">
        <v>10795</v>
      </c>
      <c r="F3269" t="s">
        <v>10922</v>
      </c>
      <c r="G3269" t="s">
        <v>10933</v>
      </c>
      <c r="H3269" t="str">
        <f t="shared" si="51"/>
        <v>&lt;player1&gt; Offensive Foul. &lt;lname&gt;'s 9th Personal Foul , &lt;team&gt;'s 20th Team Foul.</v>
      </c>
    </row>
    <row r="3270" spans="1:8" x14ac:dyDescent="0.25">
      <c r="A3270" t="s">
        <v>10154</v>
      </c>
      <c r="B3270" t="s">
        <v>10939</v>
      </c>
      <c r="C3270" t="str">
        <f>VLOOKUP(E3270,foul_type,2,FALSE)&amp;" , &lt;team&gt;'s "</f>
        <v xml:space="preserve"> Personal Foul , &lt;team&gt;'s </v>
      </c>
      <c r="D3270" t="s">
        <v>10940</v>
      </c>
      <c r="E3270" t="s">
        <v>10796</v>
      </c>
      <c r="F3270" t="s">
        <v>10922</v>
      </c>
      <c r="G3270" t="s">
        <v>10933</v>
      </c>
      <c r="H3270" t="str">
        <f t="shared" si="51"/>
        <v>&lt;player1&gt; Illegal Defense Foul. &lt;lname&gt;'s 9th Personal Foul , &lt;team&gt;'s 20th Team Foul.</v>
      </c>
    </row>
    <row r="3271" spans="1:8" x14ac:dyDescent="0.25">
      <c r="A3271" t="s">
        <v>10154</v>
      </c>
      <c r="B3271" t="s">
        <v>10939</v>
      </c>
      <c r="C3271" t="str">
        <f>VLOOKUP(E3271,foul_type,2,FALSE)&amp;" , &lt;team&gt;'s "</f>
        <v xml:space="preserve"> Technical Foul , &lt;team&gt;'s </v>
      </c>
      <c r="D3271" t="s">
        <v>10940</v>
      </c>
      <c r="E3271" t="s">
        <v>10797</v>
      </c>
      <c r="F3271" t="s">
        <v>10922</v>
      </c>
      <c r="G3271" t="s">
        <v>10933</v>
      </c>
      <c r="H3271" t="str">
        <f t="shared" si="51"/>
        <v>&lt;player1&gt; Technical Foul. &lt;lname&gt;'s 9th Technical Foul , &lt;team&gt;'s 20th Team Foul.</v>
      </c>
    </row>
    <row r="3272" spans="1:8" x14ac:dyDescent="0.25">
      <c r="A3272" t="s">
        <v>10154</v>
      </c>
      <c r="B3272" t="s">
        <v>10939</v>
      </c>
      <c r="C3272" t="str">
        <f>VLOOKUP(E3272,foul_type,2,FALSE)&amp;" , &lt;team&gt;'s "</f>
        <v xml:space="preserve"> Personal Foul , &lt;team&gt;'s </v>
      </c>
      <c r="D3272" t="s">
        <v>10940</v>
      </c>
      <c r="E3272" t="s">
        <v>10798</v>
      </c>
      <c r="F3272" t="s">
        <v>10922</v>
      </c>
      <c r="G3272" t="s">
        <v>10933</v>
      </c>
      <c r="H3272" t="str">
        <f t="shared" si="51"/>
        <v>&lt;player1&gt; Loose Ball Foul. &lt;lname&gt;'s 9th Personal Foul , &lt;team&gt;'s 20th Team Foul.</v>
      </c>
    </row>
    <row r="3273" spans="1:8" x14ac:dyDescent="0.25">
      <c r="A3273" t="s">
        <v>10154</v>
      </c>
      <c r="B3273" t="s">
        <v>10939</v>
      </c>
      <c r="C3273" t="str">
        <f>VLOOKUP(E3273,foul_type,2,FALSE)&amp;" , &lt;team&gt;'s "</f>
        <v xml:space="preserve"> Flagrant Foul , &lt;team&gt;'s </v>
      </c>
      <c r="D3273" t="s">
        <v>10940</v>
      </c>
      <c r="E3273" t="s">
        <v>10799</v>
      </c>
      <c r="F3273" t="s">
        <v>10922</v>
      </c>
      <c r="G3273" t="s">
        <v>10933</v>
      </c>
      <c r="H3273" t="str">
        <f t="shared" si="51"/>
        <v>&lt;player1&gt; Flagrant Foul Type 2. &lt;lname&gt;'s 9th Flagrant Foul , &lt;team&gt;'s 20th Team Foul.</v>
      </c>
    </row>
    <row r="3274" spans="1:8" x14ac:dyDescent="0.25">
      <c r="A3274" t="s">
        <v>10154</v>
      </c>
      <c r="B3274" t="s">
        <v>10939</v>
      </c>
      <c r="C3274" t="str">
        <f>VLOOKUP(E3274,foul_type,2,FALSE)&amp;" , &lt;team&gt;'s "</f>
        <v xml:space="preserve"> Personal Foul , &lt;team&gt;'s </v>
      </c>
      <c r="D3274" t="s">
        <v>10940</v>
      </c>
      <c r="E3274" t="s">
        <v>10800</v>
      </c>
      <c r="F3274" t="s">
        <v>10922</v>
      </c>
      <c r="G3274" t="s">
        <v>10933</v>
      </c>
      <c r="H3274" t="str">
        <f t="shared" si="51"/>
        <v>&lt;player1&gt; Away From Ball Foul. &lt;lname&gt;'s 9th Personal Foul , &lt;team&gt;'s 20th Team Foul.</v>
      </c>
    </row>
    <row r="3275" spans="1:8" x14ac:dyDescent="0.25">
      <c r="A3275" t="s">
        <v>10154</v>
      </c>
      <c r="B3275" t="s">
        <v>10939</v>
      </c>
      <c r="C3275" t="str">
        <f>VLOOKUP(E3275,foul_type,2,FALSE)&amp;" , &lt;team&gt;'s "</f>
        <v xml:space="preserve"> Personal Foul , &lt;team&gt;'s </v>
      </c>
      <c r="D3275" t="s">
        <v>10940</v>
      </c>
      <c r="E3275" t="s">
        <v>10801</v>
      </c>
      <c r="F3275" t="s">
        <v>10922</v>
      </c>
      <c r="G3275" t="s">
        <v>10933</v>
      </c>
      <c r="H3275" t="str">
        <f t="shared" si="51"/>
        <v>&lt;player1&gt; Hanging on Rim Foul. &lt;lname&gt;'s 9th Personal Foul , &lt;team&gt;'s 20th Team Foul.</v>
      </c>
    </row>
    <row r="3276" spans="1:8" x14ac:dyDescent="0.25">
      <c r="A3276" t="s">
        <v>10154</v>
      </c>
      <c r="B3276" t="s">
        <v>10939</v>
      </c>
      <c r="C3276" t="str">
        <f>VLOOKUP(E3276,foul_type,2,FALSE)&amp;" , &lt;team&gt;'s "</f>
        <v xml:space="preserve"> Personal Foul , &lt;team&gt;'s </v>
      </c>
      <c r="D3276" t="s">
        <v>10940</v>
      </c>
      <c r="E3276" t="s">
        <v>10802</v>
      </c>
      <c r="F3276" t="s">
        <v>10922</v>
      </c>
      <c r="G3276" t="s">
        <v>10933</v>
      </c>
      <c r="H3276" t="str">
        <f t="shared" si="51"/>
        <v>&lt;player1&gt; Elbow Foul. &lt;lname&gt;'s 9th Personal Foul , &lt;team&gt;'s 20th Team Foul.</v>
      </c>
    </row>
    <row r="3277" spans="1:8" x14ac:dyDescent="0.25">
      <c r="A3277" t="s">
        <v>10154</v>
      </c>
      <c r="B3277" t="s">
        <v>10939</v>
      </c>
      <c r="C3277" t="str">
        <f>VLOOKUP(E3277,foul_type,2,FALSE)&amp;" , &lt;team&gt;'s "</f>
        <v xml:space="preserve"> Flagrant Foul , &lt;team&gt;'s </v>
      </c>
      <c r="D3277" t="s">
        <v>10940</v>
      </c>
      <c r="E3277" t="s">
        <v>10803</v>
      </c>
      <c r="F3277" t="s">
        <v>10922</v>
      </c>
      <c r="G3277" t="s">
        <v>10933</v>
      </c>
      <c r="H3277" t="str">
        <f t="shared" ref="H3277:H3311" si="52">+CONCATENATE(A3277,E3277,B3277,F3277,C3277,G3277,D3277)</f>
        <v>&lt;player1&gt; Flagrant Foul Type 1. &lt;lname&gt;'s 9th Flagrant Foul , &lt;team&gt;'s 20th Team Foul.</v>
      </c>
    </row>
    <row r="3278" spans="1:8" x14ac:dyDescent="0.25">
      <c r="A3278" t="s">
        <v>10154</v>
      </c>
      <c r="B3278" t="s">
        <v>10939</v>
      </c>
      <c r="C3278" t="str">
        <f>VLOOKUP(E3278,foul_type,2,FALSE)&amp;" , &lt;team&gt;'s "</f>
        <v xml:space="preserve"> Personal Foul , &lt;team&gt;'s </v>
      </c>
      <c r="D3278" t="s">
        <v>10940</v>
      </c>
      <c r="E3278" t="s">
        <v>10804</v>
      </c>
      <c r="F3278" t="s">
        <v>10922</v>
      </c>
      <c r="G3278" t="s">
        <v>10933</v>
      </c>
      <c r="H3278" t="str">
        <f t="shared" si="52"/>
        <v>&lt;player1&gt; Clear Path Foul. &lt;lname&gt;'s 9th Personal Foul , &lt;team&gt;'s 20th Team Foul.</v>
      </c>
    </row>
    <row r="3279" spans="1:8" x14ac:dyDescent="0.25">
      <c r="A3279" t="s">
        <v>10154</v>
      </c>
      <c r="B3279" t="s">
        <v>10939</v>
      </c>
      <c r="C3279" t="str">
        <f>VLOOKUP(E3279,foul_type,2,FALSE)&amp;" , &lt;team&gt;'s "</f>
        <v xml:space="preserve"> Personal Foul , &lt;team&gt;'s </v>
      </c>
      <c r="D3279" t="s">
        <v>10940</v>
      </c>
      <c r="E3279" t="s">
        <v>10805</v>
      </c>
      <c r="F3279" t="s">
        <v>10922</v>
      </c>
      <c r="G3279" t="s">
        <v>10933</v>
      </c>
      <c r="H3279" t="str">
        <f t="shared" si="52"/>
        <v>&lt;player1&gt; Inbound Foul. &lt;lname&gt;'s 9th Personal Foul , &lt;team&gt;'s 20th Team Foul.</v>
      </c>
    </row>
    <row r="3280" spans="1:8" x14ac:dyDescent="0.25">
      <c r="A3280" t="s">
        <v>10154</v>
      </c>
      <c r="B3280" t="s">
        <v>10939</v>
      </c>
      <c r="C3280" t="str">
        <f>VLOOKUP(E3280,foul_type,2,FALSE)&amp;" , &lt;team&gt;'s "</f>
        <v xml:space="preserve"> Personal Foul , &lt;team&gt;'s </v>
      </c>
      <c r="D3280" t="s">
        <v>10940</v>
      </c>
      <c r="E3280" t="s">
        <v>10806</v>
      </c>
      <c r="F3280" t="s">
        <v>10922</v>
      </c>
      <c r="G3280" t="s">
        <v>10933</v>
      </c>
      <c r="H3280" t="str">
        <f t="shared" si="52"/>
        <v>&lt;player1&gt; Foul. &lt;lname&gt;'s 9th Personal Foul , &lt;team&gt;'s 20th Team Foul.</v>
      </c>
    </row>
    <row r="3281" spans="1:8" x14ac:dyDescent="0.25">
      <c r="A3281" t="s">
        <v>10154</v>
      </c>
      <c r="B3281" t="s">
        <v>10939</v>
      </c>
      <c r="C3281" t="str">
        <f>VLOOKUP(E3281,foul_type,2,FALSE)&amp;" , &lt;team&gt;'s "</f>
        <v xml:space="preserve"> Personal Foul , &lt;team&gt;'s </v>
      </c>
      <c r="D3281" t="s">
        <v>10940</v>
      </c>
      <c r="E3281" t="s">
        <v>10809</v>
      </c>
      <c r="F3281" t="s">
        <v>10922</v>
      </c>
      <c r="G3281" t="s">
        <v>10933</v>
      </c>
      <c r="H3281" t="str">
        <f t="shared" si="52"/>
        <v>&lt;player1&gt; Punching Foul. &lt;lname&gt;'s 9th Personal Foul , &lt;team&gt;'s 20th Team Foul.</v>
      </c>
    </row>
    <row r="3282" spans="1:8" x14ac:dyDescent="0.25">
      <c r="A3282" t="s">
        <v>10154</v>
      </c>
      <c r="B3282" t="s">
        <v>10939</v>
      </c>
      <c r="C3282" t="str">
        <f>VLOOKUP(E3282,foul_type,2,FALSE)&amp;" , &lt;team&gt;'s "</f>
        <v xml:space="preserve"> Personal Foul , &lt;team&gt;'s </v>
      </c>
      <c r="D3282" t="s">
        <v>10940</v>
      </c>
      <c r="E3282" t="s">
        <v>10793</v>
      </c>
      <c r="F3282" t="s">
        <v>10923</v>
      </c>
      <c r="G3282" t="s">
        <v>10933</v>
      </c>
      <c r="H3282" t="str">
        <f t="shared" si="52"/>
        <v>&lt;player1&gt; Shooting Foul. &lt;lname&gt;'s 10th Personal Foul , &lt;team&gt;'s 20th Team Foul.</v>
      </c>
    </row>
    <row r="3283" spans="1:8" x14ac:dyDescent="0.25">
      <c r="A3283" t="s">
        <v>10154</v>
      </c>
      <c r="B3283" t="s">
        <v>10939</v>
      </c>
      <c r="C3283" t="str">
        <f>VLOOKUP(E3283,foul_type,2,FALSE)&amp;" , &lt;team&gt;'s "</f>
        <v xml:space="preserve"> Personal Foul , &lt;team&gt;'s </v>
      </c>
      <c r="D3283" t="s">
        <v>10940</v>
      </c>
      <c r="E3283" t="s">
        <v>10794</v>
      </c>
      <c r="F3283" t="s">
        <v>10923</v>
      </c>
      <c r="G3283" t="s">
        <v>10933</v>
      </c>
      <c r="H3283" t="str">
        <f t="shared" si="52"/>
        <v>&lt;player1&gt; Personal Foul. &lt;lname&gt;'s 10th Personal Foul , &lt;team&gt;'s 20th Team Foul.</v>
      </c>
    </row>
    <row r="3284" spans="1:8" x14ac:dyDescent="0.25">
      <c r="A3284" t="s">
        <v>10154</v>
      </c>
      <c r="B3284" t="s">
        <v>10939</v>
      </c>
      <c r="C3284" t="str">
        <f>VLOOKUP(E3284,foul_type,2,FALSE)&amp;" , &lt;team&gt;'s "</f>
        <v xml:space="preserve"> Personal Foul , &lt;team&gt;'s </v>
      </c>
      <c r="D3284" t="s">
        <v>10940</v>
      </c>
      <c r="E3284" t="s">
        <v>10795</v>
      </c>
      <c r="F3284" t="s">
        <v>10923</v>
      </c>
      <c r="G3284" t="s">
        <v>10933</v>
      </c>
      <c r="H3284" t="str">
        <f t="shared" si="52"/>
        <v>&lt;player1&gt; Offensive Foul. &lt;lname&gt;'s 10th Personal Foul , &lt;team&gt;'s 20th Team Foul.</v>
      </c>
    </row>
    <row r="3285" spans="1:8" x14ac:dyDescent="0.25">
      <c r="A3285" t="s">
        <v>10154</v>
      </c>
      <c r="B3285" t="s">
        <v>10939</v>
      </c>
      <c r="C3285" t="str">
        <f>VLOOKUP(E3285,foul_type,2,FALSE)&amp;" , &lt;team&gt;'s "</f>
        <v xml:space="preserve"> Personal Foul , &lt;team&gt;'s </v>
      </c>
      <c r="D3285" t="s">
        <v>10940</v>
      </c>
      <c r="E3285" t="s">
        <v>10796</v>
      </c>
      <c r="F3285" t="s">
        <v>10923</v>
      </c>
      <c r="G3285" t="s">
        <v>10933</v>
      </c>
      <c r="H3285" t="str">
        <f t="shared" si="52"/>
        <v>&lt;player1&gt; Illegal Defense Foul. &lt;lname&gt;'s 10th Personal Foul , &lt;team&gt;'s 20th Team Foul.</v>
      </c>
    </row>
    <row r="3286" spans="1:8" x14ac:dyDescent="0.25">
      <c r="A3286" t="s">
        <v>10154</v>
      </c>
      <c r="B3286" t="s">
        <v>10939</v>
      </c>
      <c r="C3286" t="str">
        <f>VLOOKUP(E3286,foul_type,2,FALSE)&amp;" , &lt;team&gt;'s "</f>
        <v xml:space="preserve"> Technical Foul , &lt;team&gt;'s </v>
      </c>
      <c r="D3286" t="s">
        <v>10940</v>
      </c>
      <c r="E3286" t="s">
        <v>10797</v>
      </c>
      <c r="F3286" t="s">
        <v>10923</v>
      </c>
      <c r="G3286" t="s">
        <v>10933</v>
      </c>
      <c r="H3286" t="str">
        <f t="shared" si="52"/>
        <v>&lt;player1&gt; Technical Foul. &lt;lname&gt;'s 10th Technical Foul , &lt;team&gt;'s 20th Team Foul.</v>
      </c>
    </row>
    <row r="3287" spans="1:8" x14ac:dyDescent="0.25">
      <c r="A3287" t="s">
        <v>10154</v>
      </c>
      <c r="B3287" t="s">
        <v>10939</v>
      </c>
      <c r="C3287" t="str">
        <f>VLOOKUP(E3287,foul_type,2,FALSE)&amp;" , &lt;team&gt;'s "</f>
        <v xml:space="preserve"> Personal Foul , &lt;team&gt;'s </v>
      </c>
      <c r="D3287" t="s">
        <v>10940</v>
      </c>
      <c r="E3287" t="s">
        <v>10798</v>
      </c>
      <c r="F3287" t="s">
        <v>10923</v>
      </c>
      <c r="G3287" t="s">
        <v>10933</v>
      </c>
      <c r="H3287" t="str">
        <f t="shared" si="52"/>
        <v>&lt;player1&gt; Loose Ball Foul. &lt;lname&gt;'s 10th Personal Foul , &lt;team&gt;'s 20th Team Foul.</v>
      </c>
    </row>
    <row r="3288" spans="1:8" x14ac:dyDescent="0.25">
      <c r="A3288" t="s">
        <v>10154</v>
      </c>
      <c r="B3288" t="s">
        <v>10939</v>
      </c>
      <c r="C3288" t="str">
        <f>VLOOKUP(E3288,foul_type,2,FALSE)&amp;" , &lt;team&gt;'s "</f>
        <v xml:space="preserve"> Flagrant Foul , &lt;team&gt;'s </v>
      </c>
      <c r="D3288" t="s">
        <v>10940</v>
      </c>
      <c r="E3288" t="s">
        <v>10799</v>
      </c>
      <c r="F3288" t="s">
        <v>10923</v>
      </c>
      <c r="G3288" t="s">
        <v>10933</v>
      </c>
      <c r="H3288" t="str">
        <f t="shared" si="52"/>
        <v>&lt;player1&gt; Flagrant Foul Type 2. &lt;lname&gt;'s 10th Flagrant Foul , &lt;team&gt;'s 20th Team Foul.</v>
      </c>
    </row>
    <row r="3289" spans="1:8" x14ac:dyDescent="0.25">
      <c r="A3289" t="s">
        <v>10154</v>
      </c>
      <c r="B3289" t="s">
        <v>10939</v>
      </c>
      <c r="C3289" t="str">
        <f>VLOOKUP(E3289,foul_type,2,FALSE)&amp;" , &lt;team&gt;'s "</f>
        <v xml:space="preserve"> Personal Foul , &lt;team&gt;'s </v>
      </c>
      <c r="D3289" t="s">
        <v>10940</v>
      </c>
      <c r="E3289" t="s">
        <v>10800</v>
      </c>
      <c r="F3289" t="s">
        <v>10923</v>
      </c>
      <c r="G3289" t="s">
        <v>10933</v>
      </c>
      <c r="H3289" t="str">
        <f t="shared" si="52"/>
        <v>&lt;player1&gt; Away From Ball Foul. &lt;lname&gt;'s 10th Personal Foul , &lt;team&gt;'s 20th Team Foul.</v>
      </c>
    </row>
    <row r="3290" spans="1:8" x14ac:dyDescent="0.25">
      <c r="A3290" t="s">
        <v>10154</v>
      </c>
      <c r="B3290" t="s">
        <v>10939</v>
      </c>
      <c r="C3290" t="str">
        <f>VLOOKUP(E3290,foul_type,2,FALSE)&amp;" , &lt;team&gt;'s "</f>
        <v xml:space="preserve"> Personal Foul , &lt;team&gt;'s </v>
      </c>
      <c r="D3290" t="s">
        <v>10940</v>
      </c>
      <c r="E3290" t="s">
        <v>10801</v>
      </c>
      <c r="F3290" t="s">
        <v>10923</v>
      </c>
      <c r="G3290" t="s">
        <v>10933</v>
      </c>
      <c r="H3290" t="str">
        <f t="shared" si="52"/>
        <v>&lt;player1&gt; Hanging on Rim Foul. &lt;lname&gt;'s 10th Personal Foul , &lt;team&gt;'s 20th Team Foul.</v>
      </c>
    </row>
    <row r="3291" spans="1:8" x14ac:dyDescent="0.25">
      <c r="A3291" t="s">
        <v>10154</v>
      </c>
      <c r="B3291" t="s">
        <v>10939</v>
      </c>
      <c r="C3291" t="str">
        <f>VLOOKUP(E3291,foul_type,2,FALSE)&amp;" , &lt;team&gt;'s "</f>
        <v xml:space="preserve"> Personal Foul , &lt;team&gt;'s </v>
      </c>
      <c r="D3291" t="s">
        <v>10940</v>
      </c>
      <c r="E3291" t="s">
        <v>10802</v>
      </c>
      <c r="F3291" t="s">
        <v>10923</v>
      </c>
      <c r="G3291" t="s">
        <v>10933</v>
      </c>
      <c r="H3291" t="str">
        <f t="shared" si="52"/>
        <v>&lt;player1&gt; Elbow Foul. &lt;lname&gt;'s 10th Personal Foul , &lt;team&gt;'s 20th Team Foul.</v>
      </c>
    </row>
    <row r="3292" spans="1:8" x14ac:dyDescent="0.25">
      <c r="A3292" t="s">
        <v>10154</v>
      </c>
      <c r="B3292" t="s">
        <v>10939</v>
      </c>
      <c r="C3292" t="str">
        <f>VLOOKUP(E3292,foul_type,2,FALSE)&amp;" , &lt;team&gt;'s "</f>
        <v xml:space="preserve"> Flagrant Foul , &lt;team&gt;'s </v>
      </c>
      <c r="D3292" t="s">
        <v>10940</v>
      </c>
      <c r="E3292" t="s">
        <v>10803</v>
      </c>
      <c r="F3292" t="s">
        <v>10923</v>
      </c>
      <c r="G3292" t="s">
        <v>10933</v>
      </c>
      <c r="H3292" t="str">
        <f t="shared" si="52"/>
        <v>&lt;player1&gt; Flagrant Foul Type 1. &lt;lname&gt;'s 10th Flagrant Foul , &lt;team&gt;'s 20th Team Foul.</v>
      </c>
    </row>
    <row r="3293" spans="1:8" x14ac:dyDescent="0.25">
      <c r="A3293" t="s">
        <v>10154</v>
      </c>
      <c r="B3293" t="s">
        <v>10939</v>
      </c>
      <c r="C3293" t="str">
        <f>VLOOKUP(E3293,foul_type,2,FALSE)&amp;" , &lt;team&gt;'s "</f>
        <v xml:space="preserve"> Personal Foul , &lt;team&gt;'s </v>
      </c>
      <c r="D3293" t="s">
        <v>10940</v>
      </c>
      <c r="E3293" t="s">
        <v>10804</v>
      </c>
      <c r="F3293" t="s">
        <v>10923</v>
      </c>
      <c r="G3293" t="s">
        <v>10933</v>
      </c>
      <c r="H3293" t="str">
        <f t="shared" si="52"/>
        <v>&lt;player1&gt; Clear Path Foul. &lt;lname&gt;'s 10th Personal Foul , &lt;team&gt;'s 20th Team Foul.</v>
      </c>
    </row>
    <row r="3294" spans="1:8" x14ac:dyDescent="0.25">
      <c r="A3294" t="s">
        <v>10154</v>
      </c>
      <c r="B3294" t="s">
        <v>10939</v>
      </c>
      <c r="C3294" t="str">
        <f>VLOOKUP(E3294,foul_type,2,FALSE)&amp;" , &lt;team&gt;'s "</f>
        <v xml:space="preserve"> Personal Foul , &lt;team&gt;'s </v>
      </c>
      <c r="D3294" t="s">
        <v>10940</v>
      </c>
      <c r="E3294" t="s">
        <v>10805</v>
      </c>
      <c r="F3294" t="s">
        <v>10923</v>
      </c>
      <c r="G3294" t="s">
        <v>10933</v>
      </c>
      <c r="H3294" t="str">
        <f t="shared" si="52"/>
        <v>&lt;player1&gt; Inbound Foul. &lt;lname&gt;'s 10th Personal Foul , &lt;team&gt;'s 20th Team Foul.</v>
      </c>
    </row>
    <row r="3295" spans="1:8" x14ac:dyDescent="0.25">
      <c r="A3295" t="s">
        <v>10154</v>
      </c>
      <c r="B3295" t="s">
        <v>10939</v>
      </c>
      <c r="C3295" t="str">
        <f>VLOOKUP(E3295,foul_type,2,FALSE)&amp;" , &lt;team&gt;'s "</f>
        <v xml:space="preserve"> Personal Foul , &lt;team&gt;'s </v>
      </c>
      <c r="D3295" t="s">
        <v>10940</v>
      </c>
      <c r="E3295" t="s">
        <v>10806</v>
      </c>
      <c r="F3295" t="s">
        <v>10923</v>
      </c>
      <c r="G3295" t="s">
        <v>10933</v>
      </c>
      <c r="H3295" t="str">
        <f t="shared" si="52"/>
        <v>&lt;player1&gt; Foul. &lt;lname&gt;'s 10th Personal Foul , &lt;team&gt;'s 20th Team Foul.</v>
      </c>
    </row>
    <row r="3296" spans="1:8" x14ac:dyDescent="0.25">
      <c r="A3296" t="s">
        <v>10154</v>
      </c>
      <c r="B3296" t="s">
        <v>10939</v>
      </c>
      <c r="C3296" t="str">
        <f>VLOOKUP(E3296,foul_type,2,FALSE)&amp;" , &lt;team&gt;'s "</f>
        <v xml:space="preserve"> Personal Foul , &lt;team&gt;'s </v>
      </c>
      <c r="D3296" t="s">
        <v>10940</v>
      </c>
      <c r="E3296" t="s">
        <v>10809</v>
      </c>
      <c r="F3296" t="s">
        <v>10923</v>
      </c>
      <c r="G3296" t="s">
        <v>10933</v>
      </c>
      <c r="H3296" t="str">
        <f t="shared" si="52"/>
        <v>&lt;player1&gt; Punching Foul. &lt;lname&gt;'s 10th Personal Foul , &lt;team&gt;'s 20th Team Foul.</v>
      </c>
    </row>
    <row r="3297" spans="1:8" x14ac:dyDescent="0.25">
      <c r="A3297" t="s">
        <v>10154</v>
      </c>
      <c r="B3297" t="s">
        <v>10939</v>
      </c>
      <c r="C3297" t="str">
        <f>VLOOKUP(E3297,foul_type,2,FALSE)&amp;" , &lt;team&gt;'s "</f>
        <v xml:space="preserve"> Personal Foul , &lt;team&gt;'s </v>
      </c>
      <c r="D3297" t="s">
        <v>10940</v>
      </c>
      <c r="E3297" t="s">
        <v>10793</v>
      </c>
      <c r="F3297" t="s">
        <v>10924</v>
      </c>
      <c r="G3297" t="s">
        <v>10933</v>
      </c>
      <c r="H3297" t="str">
        <f t="shared" si="52"/>
        <v>&lt;player1&gt; Shooting Foul. &lt;lname&gt;'s 11th Personal Foul , &lt;team&gt;'s 20th Team Foul.</v>
      </c>
    </row>
    <row r="3298" spans="1:8" x14ac:dyDescent="0.25">
      <c r="A3298" t="s">
        <v>10154</v>
      </c>
      <c r="B3298" t="s">
        <v>10939</v>
      </c>
      <c r="C3298" t="str">
        <f>VLOOKUP(E3298,foul_type,2,FALSE)&amp;" , &lt;team&gt;'s "</f>
        <v xml:space="preserve"> Personal Foul , &lt;team&gt;'s </v>
      </c>
      <c r="D3298" t="s">
        <v>10940</v>
      </c>
      <c r="E3298" t="s">
        <v>10794</v>
      </c>
      <c r="F3298" t="s">
        <v>10924</v>
      </c>
      <c r="G3298" t="s">
        <v>10933</v>
      </c>
      <c r="H3298" t="str">
        <f t="shared" si="52"/>
        <v>&lt;player1&gt; Personal Foul. &lt;lname&gt;'s 11th Personal Foul , &lt;team&gt;'s 20th Team Foul.</v>
      </c>
    </row>
    <row r="3299" spans="1:8" x14ac:dyDescent="0.25">
      <c r="A3299" t="s">
        <v>10154</v>
      </c>
      <c r="B3299" t="s">
        <v>10939</v>
      </c>
      <c r="C3299" t="str">
        <f>VLOOKUP(E3299,foul_type,2,FALSE)&amp;" , &lt;team&gt;'s "</f>
        <v xml:space="preserve"> Personal Foul , &lt;team&gt;'s </v>
      </c>
      <c r="D3299" t="s">
        <v>10940</v>
      </c>
      <c r="E3299" t="s">
        <v>10795</v>
      </c>
      <c r="F3299" t="s">
        <v>10924</v>
      </c>
      <c r="G3299" t="s">
        <v>10933</v>
      </c>
      <c r="H3299" t="str">
        <f t="shared" si="52"/>
        <v>&lt;player1&gt; Offensive Foul. &lt;lname&gt;'s 11th Personal Foul , &lt;team&gt;'s 20th Team Foul.</v>
      </c>
    </row>
    <row r="3300" spans="1:8" x14ac:dyDescent="0.25">
      <c r="A3300" t="s">
        <v>10154</v>
      </c>
      <c r="B3300" t="s">
        <v>10939</v>
      </c>
      <c r="C3300" t="str">
        <f>VLOOKUP(E3300,foul_type,2,FALSE)&amp;" , &lt;team&gt;'s "</f>
        <v xml:space="preserve"> Personal Foul , &lt;team&gt;'s </v>
      </c>
      <c r="D3300" t="s">
        <v>10940</v>
      </c>
      <c r="E3300" t="s">
        <v>10796</v>
      </c>
      <c r="F3300" t="s">
        <v>10924</v>
      </c>
      <c r="G3300" t="s">
        <v>10933</v>
      </c>
      <c r="H3300" t="str">
        <f t="shared" si="52"/>
        <v>&lt;player1&gt; Illegal Defense Foul. &lt;lname&gt;'s 11th Personal Foul , &lt;team&gt;'s 20th Team Foul.</v>
      </c>
    </row>
    <row r="3301" spans="1:8" x14ac:dyDescent="0.25">
      <c r="A3301" t="s">
        <v>10154</v>
      </c>
      <c r="B3301" t="s">
        <v>10939</v>
      </c>
      <c r="C3301" t="str">
        <f>VLOOKUP(E3301,foul_type,2,FALSE)&amp;" , &lt;team&gt;'s "</f>
        <v xml:space="preserve"> Technical Foul , &lt;team&gt;'s </v>
      </c>
      <c r="D3301" t="s">
        <v>10940</v>
      </c>
      <c r="E3301" t="s">
        <v>10797</v>
      </c>
      <c r="F3301" t="s">
        <v>10924</v>
      </c>
      <c r="G3301" t="s">
        <v>10933</v>
      </c>
      <c r="H3301" t="str">
        <f t="shared" si="52"/>
        <v>&lt;player1&gt; Technical Foul. &lt;lname&gt;'s 11th Technical Foul , &lt;team&gt;'s 20th Team Foul.</v>
      </c>
    </row>
    <row r="3302" spans="1:8" x14ac:dyDescent="0.25">
      <c r="A3302" t="s">
        <v>10154</v>
      </c>
      <c r="B3302" t="s">
        <v>10939</v>
      </c>
      <c r="C3302" t="str">
        <f>VLOOKUP(E3302,foul_type,2,FALSE)&amp;" , &lt;team&gt;'s "</f>
        <v xml:space="preserve"> Personal Foul , &lt;team&gt;'s </v>
      </c>
      <c r="D3302" t="s">
        <v>10940</v>
      </c>
      <c r="E3302" t="s">
        <v>10798</v>
      </c>
      <c r="F3302" t="s">
        <v>10924</v>
      </c>
      <c r="G3302" t="s">
        <v>10933</v>
      </c>
      <c r="H3302" t="str">
        <f t="shared" si="52"/>
        <v>&lt;player1&gt; Loose Ball Foul. &lt;lname&gt;'s 11th Personal Foul , &lt;team&gt;'s 20th Team Foul.</v>
      </c>
    </row>
    <row r="3303" spans="1:8" x14ac:dyDescent="0.25">
      <c r="A3303" t="s">
        <v>10154</v>
      </c>
      <c r="B3303" t="s">
        <v>10939</v>
      </c>
      <c r="C3303" t="str">
        <f>VLOOKUP(E3303,foul_type,2,FALSE)&amp;" , &lt;team&gt;'s "</f>
        <v xml:space="preserve"> Flagrant Foul , &lt;team&gt;'s </v>
      </c>
      <c r="D3303" t="s">
        <v>10940</v>
      </c>
      <c r="E3303" t="s">
        <v>10799</v>
      </c>
      <c r="F3303" t="s">
        <v>10924</v>
      </c>
      <c r="G3303" t="s">
        <v>10933</v>
      </c>
      <c r="H3303" t="str">
        <f t="shared" si="52"/>
        <v>&lt;player1&gt; Flagrant Foul Type 2. &lt;lname&gt;'s 11th Flagrant Foul , &lt;team&gt;'s 20th Team Foul.</v>
      </c>
    </row>
    <row r="3304" spans="1:8" x14ac:dyDescent="0.25">
      <c r="A3304" t="s">
        <v>10154</v>
      </c>
      <c r="B3304" t="s">
        <v>10939</v>
      </c>
      <c r="C3304" t="str">
        <f>VLOOKUP(E3304,foul_type,2,FALSE)&amp;" , &lt;team&gt;'s "</f>
        <v xml:space="preserve"> Personal Foul , &lt;team&gt;'s </v>
      </c>
      <c r="D3304" t="s">
        <v>10940</v>
      </c>
      <c r="E3304" t="s">
        <v>10800</v>
      </c>
      <c r="F3304" t="s">
        <v>10924</v>
      </c>
      <c r="G3304" t="s">
        <v>10933</v>
      </c>
      <c r="H3304" t="str">
        <f t="shared" si="52"/>
        <v>&lt;player1&gt; Away From Ball Foul. &lt;lname&gt;'s 11th Personal Foul , &lt;team&gt;'s 20th Team Foul.</v>
      </c>
    </row>
    <row r="3305" spans="1:8" x14ac:dyDescent="0.25">
      <c r="A3305" t="s">
        <v>10154</v>
      </c>
      <c r="B3305" t="s">
        <v>10939</v>
      </c>
      <c r="C3305" t="str">
        <f>VLOOKUP(E3305,foul_type,2,FALSE)&amp;" , &lt;team&gt;'s "</f>
        <v xml:space="preserve"> Personal Foul , &lt;team&gt;'s </v>
      </c>
      <c r="D3305" t="s">
        <v>10940</v>
      </c>
      <c r="E3305" t="s">
        <v>10801</v>
      </c>
      <c r="F3305" t="s">
        <v>10924</v>
      </c>
      <c r="G3305" t="s">
        <v>10933</v>
      </c>
      <c r="H3305" t="str">
        <f t="shared" si="52"/>
        <v>&lt;player1&gt; Hanging on Rim Foul. &lt;lname&gt;'s 11th Personal Foul , &lt;team&gt;'s 20th Team Foul.</v>
      </c>
    </row>
    <row r="3306" spans="1:8" x14ac:dyDescent="0.25">
      <c r="A3306" t="s">
        <v>10154</v>
      </c>
      <c r="B3306" t="s">
        <v>10939</v>
      </c>
      <c r="C3306" t="str">
        <f>VLOOKUP(E3306,foul_type,2,FALSE)&amp;" , &lt;team&gt;'s "</f>
        <v xml:space="preserve"> Personal Foul , &lt;team&gt;'s </v>
      </c>
      <c r="D3306" t="s">
        <v>10940</v>
      </c>
      <c r="E3306" t="s">
        <v>10802</v>
      </c>
      <c r="F3306" t="s">
        <v>10924</v>
      </c>
      <c r="G3306" t="s">
        <v>10933</v>
      </c>
      <c r="H3306" t="str">
        <f t="shared" si="52"/>
        <v>&lt;player1&gt; Elbow Foul. &lt;lname&gt;'s 11th Personal Foul , &lt;team&gt;'s 20th Team Foul.</v>
      </c>
    </row>
    <row r="3307" spans="1:8" x14ac:dyDescent="0.25">
      <c r="A3307" t="s">
        <v>10154</v>
      </c>
      <c r="B3307" t="s">
        <v>10939</v>
      </c>
      <c r="C3307" t="str">
        <f>VLOOKUP(E3307,foul_type,2,FALSE)&amp;" , &lt;team&gt;'s "</f>
        <v xml:space="preserve"> Flagrant Foul , &lt;team&gt;'s </v>
      </c>
      <c r="D3307" t="s">
        <v>10940</v>
      </c>
      <c r="E3307" t="s">
        <v>10803</v>
      </c>
      <c r="F3307" t="s">
        <v>10924</v>
      </c>
      <c r="G3307" t="s">
        <v>10933</v>
      </c>
      <c r="H3307" t="str">
        <f t="shared" si="52"/>
        <v>&lt;player1&gt; Flagrant Foul Type 1. &lt;lname&gt;'s 11th Flagrant Foul , &lt;team&gt;'s 20th Team Foul.</v>
      </c>
    </row>
    <row r="3308" spans="1:8" x14ac:dyDescent="0.25">
      <c r="A3308" t="s">
        <v>10154</v>
      </c>
      <c r="B3308" t="s">
        <v>10939</v>
      </c>
      <c r="C3308" t="str">
        <f>VLOOKUP(E3308,foul_type,2,FALSE)&amp;" , &lt;team&gt;'s "</f>
        <v xml:space="preserve"> Personal Foul , &lt;team&gt;'s </v>
      </c>
      <c r="D3308" t="s">
        <v>10940</v>
      </c>
      <c r="E3308" t="s">
        <v>10804</v>
      </c>
      <c r="F3308" t="s">
        <v>10924</v>
      </c>
      <c r="G3308" t="s">
        <v>10933</v>
      </c>
      <c r="H3308" t="str">
        <f t="shared" si="52"/>
        <v>&lt;player1&gt; Clear Path Foul. &lt;lname&gt;'s 11th Personal Foul , &lt;team&gt;'s 20th Team Foul.</v>
      </c>
    </row>
    <row r="3309" spans="1:8" x14ac:dyDescent="0.25">
      <c r="A3309" t="s">
        <v>10154</v>
      </c>
      <c r="B3309" t="s">
        <v>10939</v>
      </c>
      <c r="C3309" t="str">
        <f>VLOOKUP(E3309,foul_type,2,FALSE)&amp;" , &lt;team&gt;'s "</f>
        <v xml:space="preserve"> Personal Foul , &lt;team&gt;'s </v>
      </c>
      <c r="D3309" t="s">
        <v>10940</v>
      </c>
      <c r="E3309" t="s">
        <v>10805</v>
      </c>
      <c r="F3309" t="s">
        <v>10924</v>
      </c>
      <c r="G3309" t="s">
        <v>10933</v>
      </c>
      <c r="H3309" t="str">
        <f t="shared" si="52"/>
        <v>&lt;player1&gt; Inbound Foul. &lt;lname&gt;'s 11th Personal Foul , &lt;team&gt;'s 20th Team Foul.</v>
      </c>
    </row>
    <row r="3310" spans="1:8" x14ac:dyDescent="0.25">
      <c r="A3310" t="s">
        <v>10154</v>
      </c>
      <c r="B3310" t="s">
        <v>10939</v>
      </c>
      <c r="C3310" t="str">
        <f>VLOOKUP(E3310,foul_type,2,FALSE)&amp;" , &lt;team&gt;'s "</f>
        <v xml:space="preserve"> Personal Foul , &lt;team&gt;'s </v>
      </c>
      <c r="D3310" t="s">
        <v>10940</v>
      </c>
      <c r="E3310" t="s">
        <v>10806</v>
      </c>
      <c r="F3310" t="s">
        <v>10924</v>
      </c>
      <c r="G3310" t="s">
        <v>10933</v>
      </c>
      <c r="H3310" t="str">
        <f t="shared" si="52"/>
        <v>&lt;player1&gt; Foul. &lt;lname&gt;'s 11th Personal Foul , &lt;team&gt;'s 20th Team Foul.</v>
      </c>
    </row>
    <row r="3311" spans="1:8" x14ac:dyDescent="0.25">
      <c r="A3311" t="s">
        <v>10154</v>
      </c>
      <c r="B3311" t="s">
        <v>10939</v>
      </c>
      <c r="C3311" t="str">
        <f>VLOOKUP(E3311,foul_type,2,FALSE)&amp;" , &lt;team&gt;'s "</f>
        <v xml:space="preserve"> Personal Foul , &lt;team&gt;'s </v>
      </c>
      <c r="D3311" t="s">
        <v>10940</v>
      </c>
      <c r="E3311" t="s">
        <v>10809</v>
      </c>
      <c r="F3311" t="s">
        <v>10924</v>
      </c>
      <c r="G3311" t="s">
        <v>10933</v>
      </c>
      <c r="H3311" t="str">
        <f t="shared" si="52"/>
        <v>&lt;player1&gt; Punching Foul. &lt;lname&gt;'s 11th Personal Foul , &lt;team&gt;'s 20th Team Foul.</v>
      </c>
    </row>
    <row r="3313" spans="1:8" x14ac:dyDescent="0.25">
      <c r="A3313" t="s">
        <v>10154</v>
      </c>
      <c r="B3313" t="s">
        <v>10942</v>
      </c>
      <c r="C3313" t="str">
        <f>VLOOKUP(E3313,foul_type,2,FALSE)&amp;")."</f>
        <v xml:space="preserve"> Personal Foul).</v>
      </c>
      <c r="E3313" t="s">
        <v>10793</v>
      </c>
      <c r="F3313" t="s">
        <v>10914</v>
      </c>
      <c r="H3313" t="str">
        <f>+CONCATENATE(A3313,E3313,B3313,F3313,C3313,G3313,D3313)</f>
        <v>&lt;player1&gt; Shooting Foul (1st Personal Foul).</v>
      </c>
    </row>
    <row r="3314" spans="1:8" x14ac:dyDescent="0.25">
      <c r="A3314" t="s">
        <v>10154</v>
      </c>
      <c r="B3314" t="s">
        <v>10942</v>
      </c>
      <c r="C3314" t="str">
        <f>VLOOKUP(E3314,foul_type,2,FALSE)&amp;")."</f>
        <v xml:space="preserve"> Personal Foul).</v>
      </c>
      <c r="E3314" t="s">
        <v>10794</v>
      </c>
      <c r="F3314" t="s">
        <v>10914</v>
      </c>
      <c r="H3314" t="str">
        <f>+CONCATENATE(A3314,E3314,B3314,F3314,C3314,G3314,D3314)</f>
        <v>&lt;player1&gt; Personal Foul (1st Personal Foul).</v>
      </c>
    </row>
    <row r="3315" spans="1:8" x14ac:dyDescent="0.25">
      <c r="A3315" t="s">
        <v>10154</v>
      </c>
      <c r="B3315" t="s">
        <v>10942</v>
      </c>
      <c r="C3315" t="str">
        <f>VLOOKUP(E3315,foul_type,2,FALSE)&amp;")."</f>
        <v xml:space="preserve"> Personal Foul).</v>
      </c>
      <c r="E3315" t="s">
        <v>10795</v>
      </c>
      <c r="F3315" t="s">
        <v>10914</v>
      </c>
      <c r="H3315" t="str">
        <f>+CONCATENATE(A3315,E3315,B3315,F3315,C3315,G3315,D3315)</f>
        <v>&lt;player1&gt; Offensive Foul (1st Personal Foul).</v>
      </c>
    </row>
    <row r="3316" spans="1:8" x14ac:dyDescent="0.25">
      <c r="A3316" t="s">
        <v>10154</v>
      </c>
      <c r="B3316" t="s">
        <v>10942</v>
      </c>
      <c r="C3316" t="str">
        <f>VLOOKUP(E3316,foul_type,2,FALSE)&amp;")."</f>
        <v xml:space="preserve"> Personal Foul).</v>
      </c>
      <c r="E3316" t="s">
        <v>10796</v>
      </c>
      <c r="F3316" t="s">
        <v>10914</v>
      </c>
      <c r="H3316" t="str">
        <f>+CONCATENATE(A3316,E3316,B3316,F3316,C3316,G3316,D3316)</f>
        <v>&lt;player1&gt; Illegal Defense Foul (1st Personal Foul).</v>
      </c>
    </row>
    <row r="3317" spans="1:8" x14ac:dyDescent="0.25">
      <c r="A3317" t="s">
        <v>10154</v>
      </c>
      <c r="B3317" t="s">
        <v>10942</v>
      </c>
      <c r="C3317" t="str">
        <f>VLOOKUP(E3317,foul_type,2,FALSE)&amp;")."</f>
        <v xml:space="preserve"> Technical Foul).</v>
      </c>
      <c r="E3317" t="s">
        <v>10797</v>
      </c>
      <c r="F3317" t="s">
        <v>10914</v>
      </c>
      <c r="H3317" t="str">
        <f>+CONCATENATE(A3317,E3317,B3317,F3317,C3317,G3317,D3317)</f>
        <v>&lt;player1&gt; Technical Foul (1st Technical Foul).</v>
      </c>
    </row>
    <row r="3318" spans="1:8" x14ac:dyDescent="0.25">
      <c r="A3318" t="s">
        <v>10154</v>
      </c>
      <c r="B3318" t="s">
        <v>10942</v>
      </c>
      <c r="C3318" t="str">
        <f>VLOOKUP(E3318,foul_type,2,FALSE)&amp;")."</f>
        <v xml:space="preserve"> Personal Foul).</v>
      </c>
      <c r="E3318" t="s">
        <v>10798</v>
      </c>
      <c r="F3318" t="s">
        <v>10914</v>
      </c>
      <c r="H3318" t="str">
        <f>+CONCATENATE(A3318,E3318,B3318,F3318,C3318,G3318,D3318)</f>
        <v>&lt;player1&gt; Loose Ball Foul (1st Personal Foul).</v>
      </c>
    </row>
    <row r="3319" spans="1:8" x14ac:dyDescent="0.25">
      <c r="A3319" t="s">
        <v>10154</v>
      </c>
      <c r="B3319" t="s">
        <v>10942</v>
      </c>
      <c r="C3319" t="str">
        <f>VLOOKUP(E3319,foul_type,2,FALSE)&amp;")."</f>
        <v xml:space="preserve"> Flagrant Foul).</v>
      </c>
      <c r="E3319" t="s">
        <v>10799</v>
      </c>
      <c r="F3319" t="s">
        <v>10914</v>
      </c>
      <c r="H3319" t="str">
        <f>+CONCATENATE(A3319,E3319,B3319,F3319,C3319,G3319,D3319)</f>
        <v>&lt;player1&gt; Flagrant Foul Type 2 (1st Flagrant Foul).</v>
      </c>
    </row>
    <row r="3320" spans="1:8" x14ac:dyDescent="0.25">
      <c r="A3320" t="s">
        <v>10154</v>
      </c>
      <c r="B3320" t="s">
        <v>10942</v>
      </c>
      <c r="C3320" t="str">
        <f>VLOOKUP(E3320,foul_type,2,FALSE)&amp;")."</f>
        <v xml:space="preserve"> Personal Foul).</v>
      </c>
      <c r="E3320" t="s">
        <v>10800</v>
      </c>
      <c r="F3320" t="s">
        <v>10914</v>
      </c>
      <c r="H3320" t="str">
        <f>+CONCATENATE(A3320,E3320,B3320,F3320,C3320,G3320,D3320)</f>
        <v>&lt;player1&gt; Away From Ball Foul (1st Personal Foul).</v>
      </c>
    </row>
    <row r="3321" spans="1:8" x14ac:dyDescent="0.25">
      <c r="A3321" t="s">
        <v>10154</v>
      </c>
      <c r="B3321" t="s">
        <v>10942</v>
      </c>
      <c r="C3321" t="str">
        <f>VLOOKUP(E3321,foul_type,2,FALSE)&amp;")."</f>
        <v xml:space="preserve"> Personal Foul).</v>
      </c>
      <c r="E3321" t="s">
        <v>10801</v>
      </c>
      <c r="F3321" t="s">
        <v>10914</v>
      </c>
      <c r="H3321" t="str">
        <f>+CONCATENATE(A3321,E3321,B3321,F3321,C3321,G3321,D3321)</f>
        <v>&lt;player1&gt; Hanging on Rim Foul (1st Personal Foul).</v>
      </c>
    </row>
    <row r="3322" spans="1:8" x14ac:dyDescent="0.25">
      <c r="A3322" t="s">
        <v>10154</v>
      </c>
      <c r="B3322" t="s">
        <v>10942</v>
      </c>
      <c r="C3322" t="str">
        <f>VLOOKUP(E3322,foul_type,2,FALSE)&amp;")."</f>
        <v xml:space="preserve"> Personal Foul).</v>
      </c>
      <c r="E3322" t="s">
        <v>10802</v>
      </c>
      <c r="F3322" t="s">
        <v>10914</v>
      </c>
      <c r="H3322" t="str">
        <f>+CONCATENATE(A3322,E3322,B3322,F3322,C3322,G3322,D3322)</f>
        <v>&lt;player1&gt; Elbow Foul (1st Personal Foul).</v>
      </c>
    </row>
    <row r="3323" spans="1:8" x14ac:dyDescent="0.25">
      <c r="A3323" t="s">
        <v>10154</v>
      </c>
      <c r="B3323" t="s">
        <v>10942</v>
      </c>
      <c r="C3323" t="str">
        <f>VLOOKUP(E3323,foul_type,2,FALSE)&amp;")."</f>
        <v xml:space="preserve"> Flagrant Foul).</v>
      </c>
      <c r="E3323" t="s">
        <v>10803</v>
      </c>
      <c r="F3323" t="s">
        <v>10914</v>
      </c>
      <c r="H3323" t="str">
        <f>+CONCATENATE(A3323,E3323,B3323,F3323,C3323,G3323,D3323)</f>
        <v>&lt;player1&gt; Flagrant Foul Type 1 (1st Flagrant Foul).</v>
      </c>
    </row>
    <row r="3324" spans="1:8" x14ac:dyDescent="0.25">
      <c r="A3324" t="s">
        <v>10154</v>
      </c>
      <c r="B3324" t="s">
        <v>10942</v>
      </c>
      <c r="C3324" t="str">
        <f>VLOOKUP(E3324,foul_type,2,FALSE)&amp;")."</f>
        <v xml:space="preserve"> Personal Foul).</v>
      </c>
      <c r="E3324" t="s">
        <v>10804</v>
      </c>
      <c r="F3324" t="s">
        <v>10914</v>
      </c>
      <c r="H3324" t="str">
        <f>+CONCATENATE(A3324,E3324,B3324,F3324,C3324,G3324,D3324)</f>
        <v>&lt;player1&gt; Clear Path Foul (1st Personal Foul).</v>
      </c>
    </row>
    <row r="3325" spans="1:8" x14ac:dyDescent="0.25">
      <c r="A3325" t="s">
        <v>10154</v>
      </c>
      <c r="B3325" t="s">
        <v>10942</v>
      </c>
      <c r="C3325" t="str">
        <f>VLOOKUP(E3325,foul_type,2,FALSE)&amp;")."</f>
        <v xml:space="preserve"> Personal Foul).</v>
      </c>
      <c r="E3325" t="s">
        <v>10805</v>
      </c>
      <c r="F3325" t="s">
        <v>10914</v>
      </c>
      <c r="H3325" t="str">
        <f>+CONCATENATE(A3325,E3325,B3325,F3325,C3325,G3325,D3325)</f>
        <v>&lt;player1&gt; Inbound Foul (1st Personal Foul).</v>
      </c>
    </row>
    <row r="3326" spans="1:8" x14ac:dyDescent="0.25">
      <c r="A3326" t="s">
        <v>10154</v>
      </c>
      <c r="B3326" t="s">
        <v>10942</v>
      </c>
      <c r="C3326" t="str">
        <f>VLOOKUP(E3326,foul_type,2,FALSE)&amp;")."</f>
        <v xml:space="preserve"> Personal Foul).</v>
      </c>
      <c r="E3326" t="s">
        <v>10806</v>
      </c>
      <c r="F3326" t="s">
        <v>10914</v>
      </c>
      <c r="H3326" t="str">
        <f>+CONCATENATE(A3326,E3326,B3326,F3326,C3326,G3326,D3326)</f>
        <v>&lt;player1&gt; Foul (1st Personal Foul).</v>
      </c>
    </row>
    <row r="3327" spans="1:8" x14ac:dyDescent="0.25">
      <c r="A3327" t="s">
        <v>10154</v>
      </c>
      <c r="B3327" t="s">
        <v>10942</v>
      </c>
      <c r="C3327" t="str">
        <f>VLOOKUP(E3327,foul_type,2,FALSE)&amp;")."</f>
        <v xml:space="preserve"> Personal Foul).</v>
      </c>
      <c r="E3327" t="s">
        <v>10809</v>
      </c>
      <c r="F3327" t="s">
        <v>10914</v>
      </c>
      <c r="H3327" t="str">
        <f>+CONCATENATE(A3327,E3327,B3327,F3327,C3327,G3327,D3327)</f>
        <v>&lt;player1&gt; Punching Foul (1st Personal Foul).</v>
      </c>
    </row>
    <row r="3328" spans="1:8" x14ac:dyDescent="0.25">
      <c r="A3328" t="s">
        <v>10154</v>
      </c>
      <c r="B3328" t="s">
        <v>10942</v>
      </c>
      <c r="C3328" t="str">
        <f>VLOOKUP(E3328,foul_type,2,FALSE)&amp;")."</f>
        <v xml:space="preserve"> Personal Foul).</v>
      </c>
      <c r="E3328" t="s">
        <v>10793</v>
      </c>
      <c r="F3328" t="s">
        <v>10915</v>
      </c>
      <c r="H3328" t="str">
        <f>+CONCATENATE(A3328,E3328,B3328,F3328,C3328,G3328,D3328)</f>
        <v>&lt;player1&gt; Shooting Foul (2nd Personal Foul).</v>
      </c>
    </row>
    <row r="3329" spans="1:8" x14ac:dyDescent="0.25">
      <c r="A3329" t="s">
        <v>10154</v>
      </c>
      <c r="B3329" t="s">
        <v>10942</v>
      </c>
      <c r="C3329" t="str">
        <f>VLOOKUP(E3329,foul_type,2,FALSE)&amp;")."</f>
        <v xml:space="preserve"> Personal Foul).</v>
      </c>
      <c r="E3329" t="s">
        <v>10794</v>
      </c>
      <c r="F3329" t="s">
        <v>10915</v>
      </c>
      <c r="H3329" t="str">
        <f>+CONCATENATE(A3329,E3329,B3329,F3329,C3329,G3329,D3329)</f>
        <v>&lt;player1&gt; Personal Foul (2nd Personal Foul).</v>
      </c>
    </row>
    <row r="3330" spans="1:8" x14ac:dyDescent="0.25">
      <c r="A3330" t="s">
        <v>10154</v>
      </c>
      <c r="B3330" t="s">
        <v>10942</v>
      </c>
      <c r="C3330" t="str">
        <f>VLOOKUP(E3330,foul_type,2,FALSE)&amp;")."</f>
        <v xml:space="preserve"> Personal Foul).</v>
      </c>
      <c r="E3330" t="s">
        <v>10795</v>
      </c>
      <c r="F3330" t="s">
        <v>10915</v>
      </c>
      <c r="H3330" t="str">
        <f>+CONCATENATE(A3330,E3330,B3330,F3330,C3330,G3330,D3330)</f>
        <v>&lt;player1&gt; Offensive Foul (2nd Personal Foul).</v>
      </c>
    </row>
    <row r="3331" spans="1:8" x14ac:dyDescent="0.25">
      <c r="A3331" t="s">
        <v>10154</v>
      </c>
      <c r="B3331" t="s">
        <v>10942</v>
      </c>
      <c r="C3331" t="str">
        <f>VLOOKUP(E3331,foul_type,2,FALSE)&amp;")."</f>
        <v xml:space="preserve"> Personal Foul).</v>
      </c>
      <c r="E3331" t="s">
        <v>10796</v>
      </c>
      <c r="F3331" t="s">
        <v>10915</v>
      </c>
      <c r="H3331" t="str">
        <f>+CONCATENATE(A3331,E3331,B3331,F3331,C3331,G3331,D3331)</f>
        <v>&lt;player1&gt; Illegal Defense Foul (2nd Personal Foul).</v>
      </c>
    </row>
    <row r="3332" spans="1:8" x14ac:dyDescent="0.25">
      <c r="A3332" t="s">
        <v>10154</v>
      </c>
      <c r="B3332" t="s">
        <v>10942</v>
      </c>
      <c r="C3332" t="str">
        <f>VLOOKUP(E3332,foul_type,2,FALSE)&amp;")."</f>
        <v xml:space="preserve"> Technical Foul).</v>
      </c>
      <c r="E3332" t="s">
        <v>10797</v>
      </c>
      <c r="F3332" t="s">
        <v>10915</v>
      </c>
      <c r="H3332" t="str">
        <f>+CONCATENATE(A3332,E3332,B3332,F3332,C3332,G3332,D3332)</f>
        <v>&lt;player1&gt; Technical Foul (2nd Technical Foul).</v>
      </c>
    </row>
    <row r="3333" spans="1:8" x14ac:dyDescent="0.25">
      <c r="A3333" t="s">
        <v>10154</v>
      </c>
      <c r="B3333" t="s">
        <v>10942</v>
      </c>
      <c r="C3333" t="str">
        <f>VLOOKUP(E3333,foul_type,2,FALSE)&amp;")."</f>
        <v xml:space="preserve"> Personal Foul).</v>
      </c>
      <c r="E3333" t="s">
        <v>10798</v>
      </c>
      <c r="F3333" t="s">
        <v>10915</v>
      </c>
      <c r="H3333" t="str">
        <f>+CONCATENATE(A3333,E3333,B3333,F3333,C3333,G3333,D3333)</f>
        <v>&lt;player1&gt; Loose Ball Foul (2nd Personal Foul).</v>
      </c>
    </row>
    <row r="3334" spans="1:8" x14ac:dyDescent="0.25">
      <c r="A3334" t="s">
        <v>10154</v>
      </c>
      <c r="B3334" t="s">
        <v>10942</v>
      </c>
      <c r="C3334" t="str">
        <f>VLOOKUP(E3334,foul_type,2,FALSE)&amp;")."</f>
        <v xml:space="preserve"> Flagrant Foul).</v>
      </c>
      <c r="E3334" t="s">
        <v>10799</v>
      </c>
      <c r="F3334" t="s">
        <v>10915</v>
      </c>
      <c r="H3334" t="str">
        <f>+CONCATENATE(A3334,E3334,B3334,F3334,C3334,G3334,D3334)</f>
        <v>&lt;player1&gt; Flagrant Foul Type 2 (2nd Flagrant Foul).</v>
      </c>
    </row>
    <row r="3335" spans="1:8" x14ac:dyDescent="0.25">
      <c r="A3335" t="s">
        <v>10154</v>
      </c>
      <c r="B3335" t="s">
        <v>10942</v>
      </c>
      <c r="C3335" t="str">
        <f>VLOOKUP(E3335,foul_type,2,FALSE)&amp;")."</f>
        <v xml:space="preserve"> Personal Foul).</v>
      </c>
      <c r="E3335" t="s">
        <v>10800</v>
      </c>
      <c r="F3335" t="s">
        <v>10915</v>
      </c>
      <c r="H3335" t="str">
        <f>+CONCATENATE(A3335,E3335,B3335,F3335,C3335,G3335,D3335)</f>
        <v>&lt;player1&gt; Away From Ball Foul (2nd Personal Foul).</v>
      </c>
    </row>
    <row r="3336" spans="1:8" x14ac:dyDescent="0.25">
      <c r="A3336" t="s">
        <v>10154</v>
      </c>
      <c r="B3336" t="s">
        <v>10942</v>
      </c>
      <c r="C3336" t="str">
        <f>VLOOKUP(E3336,foul_type,2,FALSE)&amp;")."</f>
        <v xml:space="preserve"> Personal Foul).</v>
      </c>
      <c r="E3336" t="s">
        <v>10801</v>
      </c>
      <c r="F3336" t="s">
        <v>10915</v>
      </c>
      <c r="H3336" t="str">
        <f>+CONCATENATE(A3336,E3336,B3336,F3336,C3336,G3336,D3336)</f>
        <v>&lt;player1&gt; Hanging on Rim Foul (2nd Personal Foul).</v>
      </c>
    </row>
    <row r="3337" spans="1:8" x14ac:dyDescent="0.25">
      <c r="A3337" t="s">
        <v>10154</v>
      </c>
      <c r="B3337" t="s">
        <v>10942</v>
      </c>
      <c r="C3337" t="str">
        <f>VLOOKUP(E3337,foul_type,2,FALSE)&amp;")."</f>
        <v xml:space="preserve"> Personal Foul).</v>
      </c>
      <c r="E3337" t="s">
        <v>10802</v>
      </c>
      <c r="F3337" t="s">
        <v>10915</v>
      </c>
      <c r="H3337" t="str">
        <f>+CONCATENATE(A3337,E3337,B3337,F3337,C3337,G3337,D3337)</f>
        <v>&lt;player1&gt; Elbow Foul (2nd Personal Foul).</v>
      </c>
    </row>
    <row r="3338" spans="1:8" x14ac:dyDescent="0.25">
      <c r="A3338" t="s">
        <v>10154</v>
      </c>
      <c r="B3338" t="s">
        <v>10942</v>
      </c>
      <c r="C3338" t="str">
        <f>VLOOKUP(E3338,foul_type,2,FALSE)&amp;")."</f>
        <v xml:space="preserve"> Flagrant Foul).</v>
      </c>
      <c r="E3338" t="s">
        <v>10803</v>
      </c>
      <c r="F3338" t="s">
        <v>10915</v>
      </c>
      <c r="H3338" t="str">
        <f>+CONCATENATE(A3338,E3338,B3338,F3338,C3338,G3338,D3338)</f>
        <v>&lt;player1&gt; Flagrant Foul Type 1 (2nd Flagrant Foul).</v>
      </c>
    </row>
    <row r="3339" spans="1:8" x14ac:dyDescent="0.25">
      <c r="A3339" t="s">
        <v>10154</v>
      </c>
      <c r="B3339" t="s">
        <v>10942</v>
      </c>
      <c r="C3339" t="str">
        <f>VLOOKUP(E3339,foul_type,2,FALSE)&amp;")."</f>
        <v xml:space="preserve"> Personal Foul).</v>
      </c>
      <c r="E3339" t="s">
        <v>10804</v>
      </c>
      <c r="F3339" t="s">
        <v>10915</v>
      </c>
      <c r="H3339" t="str">
        <f>+CONCATENATE(A3339,E3339,B3339,F3339,C3339,G3339,D3339)</f>
        <v>&lt;player1&gt; Clear Path Foul (2nd Personal Foul).</v>
      </c>
    </row>
    <row r="3340" spans="1:8" x14ac:dyDescent="0.25">
      <c r="A3340" t="s">
        <v>10154</v>
      </c>
      <c r="B3340" t="s">
        <v>10942</v>
      </c>
      <c r="C3340" t="str">
        <f>VLOOKUP(E3340,foul_type,2,FALSE)&amp;")."</f>
        <v xml:space="preserve"> Personal Foul).</v>
      </c>
      <c r="E3340" t="s">
        <v>10805</v>
      </c>
      <c r="F3340" t="s">
        <v>10915</v>
      </c>
      <c r="H3340" t="str">
        <f>+CONCATENATE(A3340,E3340,B3340,F3340,C3340,G3340,D3340)</f>
        <v>&lt;player1&gt; Inbound Foul (2nd Personal Foul).</v>
      </c>
    </row>
    <row r="3341" spans="1:8" x14ac:dyDescent="0.25">
      <c r="A3341" t="s">
        <v>10154</v>
      </c>
      <c r="B3341" t="s">
        <v>10942</v>
      </c>
      <c r="C3341" t="str">
        <f>VLOOKUP(E3341,foul_type,2,FALSE)&amp;")."</f>
        <v xml:space="preserve"> Personal Foul).</v>
      </c>
      <c r="E3341" t="s">
        <v>10806</v>
      </c>
      <c r="F3341" t="s">
        <v>10915</v>
      </c>
      <c r="H3341" t="str">
        <f>+CONCATENATE(A3341,E3341,B3341,F3341,C3341,G3341,D3341)</f>
        <v>&lt;player1&gt; Foul (2nd Personal Foul).</v>
      </c>
    </row>
    <row r="3342" spans="1:8" x14ac:dyDescent="0.25">
      <c r="A3342" t="s">
        <v>10154</v>
      </c>
      <c r="B3342" t="s">
        <v>10942</v>
      </c>
      <c r="C3342" t="str">
        <f>VLOOKUP(E3342,foul_type,2,FALSE)&amp;")."</f>
        <v xml:space="preserve"> Personal Foul).</v>
      </c>
      <c r="E3342" t="s">
        <v>10809</v>
      </c>
      <c r="F3342" t="s">
        <v>10915</v>
      </c>
      <c r="H3342" t="str">
        <f>+CONCATENATE(A3342,E3342,B3342,F3342,C3342,G3342,D3342)</f>
        <v>&lt;player1&gt; Punching Foul (2nd Personal Foul).</v>
      </c>
    </row>
    <row r="3343" spans="1:8" x14ac:dyDescent="0.25">
      <c r="A3343" t="s">
        <v>10154</v>
      </c>
      <c r="B3343" t="s">
        <v>10942</v>
      </c>
      <c r="C3343" t="str">
        <f>VLOOKUP(E3343,foul_type,2,FALSE)&amp;")."</f>
        <v xml:space="preserve"> Personal Foul).</v>
      </c>
      <c r="E3343" t="s">
        <v>10793</v>
      </c>
      <c r="F3343" t="s">
        <v>10916</v>
      </c>
      <c r="H3343" t="str">
        <f>+CONCATENATE(A3343,E3343,B3343,F3343,C3343,G3343,D3343)</f>
        <v>&lt;player1&gt; Shooting Foul (3rd Personal Foul).</v>
      </c>
    </row>
    <row r="3344" spans="1:8" x14ac:dyDescent="0.25">
      <c r="A3344" t="s">
        <v>10154</v>
      </c>
      <c r="B3344" t="s">
        <v>10942</v>
      </c>
      <c r="C3344" t="str">
        <f>VLOOKUP(E3344,foul_type,2,FALSE)&amp;")."</f>
        <v xml:space="preserve"> Personal Foul).</v>
      </c>
      <c r="E3344" t="s">
        <v>10794</v>
      </c>
      <c r="F3344" t="s">
        <v>10916</v>
      </c>
      <c r="H3344" t="str">
        <f>+CONCATENATE(A3344,E3344,B3344,F3344,C3344,G3344,D3344)</f>
        <v>&lt;player1&gt; Personal Foul (3rd Personal Foul).</v>
      </c>
    </row>
    <row r="3345" spans="1:8" x14ac:dyDescent="0.25">
      <c r="A3345" t="s">
        <v>10154</v>
      </c>
      <c r="B3345" t="s">
        <v>10942</v>
      </c>
      <c r="C3345" t="str">
        <f>VLOOKUP(E3345,foul_type,2,FALSE)&amp;")."</f>
        <v xml:space="preserve"> Personal Foul).</v>
      </c>
      <c r="E3345" t="s">
        <v>10795</v>
      </c>
      <c r="F3345" t="s">
        <v>10916</v>
      </c>
      <c r="H3345" t="str">
        <f>+CONCATENATE(A3345,E3345,B3345,F3345,C3345,G3345,D3345)</f>
        <v>&lt;player1&gt; Offensive Foul (3rd Personal Foul).</v>
      </c>
    </row>
    <row r="3346" spans="1:8" x14ac:dyDescent="0.25">
      <c r="A3346" t="s">
        <v>10154</v>
      </c>
      <c r="B3346" t="s">
        <v>10942</v>
      </c>
      <c r="C3346" t="str">
        <f>VLOOKUP(E3346,foul_type,2,FALSE)&amp;")."</f>
        <v xml:space="preserve"> Personal Foul).</v>
      </c>
      <c r="E3346" t="s">
        <v>10796</v>
      </c>
      <c r="F3346" t="s">
        <v>10916</v>
      </c>
      <c r="H3346" t="str">
        <f>+CONCATENATE(A3346,E3346,B3346,F3346,C3346,G3346,D3346)</f>
        <v>&lt;player1&gt; Illegal Defense Foul (3rd Personal Foul).</v>
      </c>
    </row>
    <row r="3347" spans="1:8" x14ac:dyDescent="0.25">
      <c r="A3347" t="s">
        <v>10154</v>
      </c>
      <c r="B3347" t="s">
        <v>10942</v>
      </c>
      <c r="C3347" t="str">
        <f>VLOOKUP(E3347,foul_type,2,FALSE)&amp;")."</f>
        <v xml:space="preserve"> Technical Foul).</v>
      </c>
      <c r="E3347" t="s">
        <v>10797</v>
      </c>
      <c r="F3347" t="s">
        <v>10916</v>
      </c>
      <c r="H3347" t="str">
        <f>+CONCATENATE(A3347,E3347,B3347,F3347,C3347,G3347,D3347)</f>
        <v>&lt;player1&gt; Technical Foul (3rd Technical Foul).</v>
      </c>
    </row>
    <row r="3348" spans="1:8" x14ac:dyDescent="0.25">
      <c r="A3348" t="s">
        <v>10154</v>
      </c>
      <c r="B3348" t="s">
        <v>10942</v>
      </c>
      <c r="C3348" t="str">
        <f>VLOOKUP(E3348,foul_type,2,FALSE)&amp;")."</f>
        <v xml:space="preserve"> Personal Foul).</v>
      </c>
      <c r="E3348" t="s">
        <v>10798</v>
      </c>
      <c r="F3348" t="s">
        <v>10916</v>
      </c>
      <c r="H3348" t="str">
        <f>+CONCATENATE(A3348,E3348,B3348,F3348,C3348,G3348,D3348)</f>
        <v>&lt;player1&gt; Loose Ball Foul (3rd Personal Foul).</v>
      </c>
    </row>
    <row r="3349" spans="1:8" x14ac:dyDescent="0.25">
      <c r="A3349" t="s">
        <v>10154</v>
      </c>
      <c r="B3349" t="s">
        <v>10942</v>
      </c>
      <c r="C3349" t="str">
        <f>VLOOKUP(E3349,foul_type,2,FALSE)&amp;")."</f>
        <v xml:space="preserve"> Flagrant Foul).</v>
      </c>
      <c r="E3349" t="s">
        <v>10799</v>
      </c>
      <c r="F3349" t="s">
        <v>10916</v>
      </c>
      <c r="H3349" t="str">
        <f>+CONCATENATE(A3349,E3349,B3349,F3349,C3349,G3349,D3349)</f>
        <v>&lt;player1&gt; Flagrant Foul Type 2 (3rd Flagrant Foul).</v>
      </c>
    </row>
    <row r="3350" spans="1:8" x14ac:dyDescent="0.25">
      <c r="A3350" t="s">
        <v>10154</v>
      </c>
      <c r="B3350" t="s">
        <v>10942</v>
      </c>
      <c r="C3350" t="str">
        <f>VLOOKUP(E3350,foul_type,2,FALSE)&amp;")."</f>
        <v xml:space="preserve"> Personal Foul).</v>
      </c>
      <c r="E3350" t="s">
        <v>10800</v>
      </c>
      <c r="F3350" t="s">
        <v>10916</v>
      </c>
      <c r="H3350" t="str">
        <f>+CONCATENATE(A3350,E3350,B3350,F3350,C3350,G3350,D3350)</f>
        <v>&lt;player1&gt; Away From Ball Foul (3rd Personal Foul).</v>
      </c>
    </row>
    <row r="3351" spans="1:8" x14ac:dyDescent="0.25">
      <c r="A3351" t="s">
        <v>10154</v>
      </c>
      <c r="B3351" t="s">
        <v>10942</v>
      </c>
      <c r="C3351" t="str">
        <f>VLOOKUP(E3351,foul_type,2,FALSE)&amp;")."</f>
        <v xml:space="preserve"> Personal Foul).</v>
      </c>
      <c r="E3351" t="s">
        <v>10801</v>
      </c>
      <c r="F3351" t="s">
        <v>10916</v>
      </c>
      <c r="H3351" t="str">
        <f>+CONCATENATE(A3351,E3351,B3351,F3351,C3351,G3351,D3351)</f>
        <v>&lt;player1&gt; Hanging on Rim Foul (3rd Personal Foul).</v>
      </c>
    </row>
    <row r="3352" spans="1:8" x14ac:dyDescent="0.25">
      <c r="A3352" t="s">
        <v>10154</v>
      </c>
      <c r="B3352" t="s">
        <v>10942</v>
      </c>
      <c r="C3352" t="str">
        <f>VLOOKUP(E3352,foul_type,2,FALSE)&amp;")."</f>
        <v xml:space="preserve"> Personal Foul).</v>
      </c>
      <c r="E3352" t="s">
        <v>10802</v>
      </c>
      <c r="F3352" t="s">
        <v>10916</v>
      </c>
      <c r="H3352" t="str">
        <f>+CONCATENATE(A3352,E3352,B3352,F3352,C3352,G3352,D3352)</f>
        <v>&lt;player1&gt; Elbow Foul (3rd Personal Foul).</v>
      </c>
    </row>
    <row r="3353" spans="1:8" x14ac:dyDescent="0.25">
      <c r="A3353" t="s">
        <v>10154</v>
      </c>
      <c r="B3353" t="s">
        <v>10942</v>
      </c>
      <c r="C3353" t="str">
        <f>VLOOKUP(E3353,foul_type,2,FALSE)&amp;")."</f>
        <v xml:space="preserve"> Flagrant Foul).</v>
      </c>
      <c r="E3353" t="s">
        <v>10803</v>
      </c>
      <c r="F3353" t="s">
        <v>10916</v>
      </c>
      <c r="H3353" t="str">
        <f>+CONCATENATE(A3353,E3353,B3353,F3353,C3353,G3353,D3353)</f>
        <v>&lt;player1&gt; Flagrant Foul Type 1 (3rd Flagrant Foul).</v>
      </c>
    </row>
    <row r="3354" spans="1:8" x14ac:dyDescent="0.25">
      <c r="A3354" t="s">
        <v>10154</v>
      </c>
      <c r="B3354" t="s">
        <v>10942</v>
      </c>
      <c r="C3354" t="str">
        <f>VLOOKUP(E3354,foul_type,2,FALSE)&amp;")."</f>
        <v xml:space="preserve"> Personal Foul).</v>
      </c>
      <c r="E3354" t="s">
        <v>10804</v>
      </c>
      <c r="F3354" t="s">
        <v>10916</v>
      </c>
      <c r="H3354" t="str">
        <f>+CONCATENATE(A3354,E3354,B3354,F3354,C3354,G3354,D3354)</f>
        <v>&lt;player1&gt; Clear Path Foul (3rd Personal Foul).</v>
      </c>
    </row>
    <row r="3355" spans="1:8" x14ac:dyDescent="0.25">
      <c r="A3355" t="s">
        <v>10154</v>
      </c>
      <c r="B3355" t="s">
        <v>10942</v>
      </c>
      <c r="C3355" t="str">
        <f>VLOOKUP(E3355,foul_type,2,FALSE)&amp;")."</f>
        <v xml:space="preserve"> Personal Foul).</v>
      </c>
      <c r="E3355" t="s">
        <v>10805</v>
      </c>
      <c r="F3355" t="s">
        <v>10916</v>
      </c>
      <c r="H3355" t="str">
        <f>+CONCATENATE(A3355,E3355,B3355,F3355,C3355,G3355,D3355)</f>
        <v>&lt;player1&gt; Inbound Foul (3rd Personal Foul).</v>
      </c>
    </row>
    <row r="3356" spans="1:8" x14ac:dyDescent="0.25">
      <c r="A3356" t="s">
        <v>10154</v>
      </c>
      <c r="B3356" t="s">
        <v>10942</v>
      </c>
      <c r="C3356" t="str">
        <f>VLOOKUP(E3356,foul_type,2,FALSE)&amp;")."</f>
        <v xml:space="preserve"> Personal Foul).</v>
      </c>
      <c r="E3356" t="s">
        <v>10806</v>
      </c>
      <c r="F3356" t="s">
        <v>10916</v>
      </c>
      <c r="H3356" t="str">
        <f>+CONCATENATE(A3356,E3356,B3356,F3356,C3356,G3356,D3356)</f>
        <v>&lt;player1&gt; Foul (3rd Personal Foul).</v>
      </c>
    </row>
    <row r="3357" spans="1:8" x14ac:dyDescent="0.25">
      <c r="A3357" t="s">
        <v>10154</v>
      </c>
      <c r="B3357" t="s">
        <v>10942</v>
      </c>
      <c r="C3357" t="str">
        <f>VLOOKUP(E3357,foul_type,2,FALSE)&amp;")."</f>
        <v xml:space="preserve"> Personal Foul).</v>
      </c>
      <c r="E3357" t="s">
        <v>10809</v>
      </c>
      <c r="F3357" t="s">
        <v>10916</v>
      </c>
      <c r="H3357" t="str">
        <f>+CONCATENATE(A3357,E3357,B3357,F3357,C3357,G3357,D3357)</f>
        <v>&lt;player1&gt; Punching Foul (3rd Personal Foul).</v>
      </c>
    </row>
    <row r="3358" spans="1:8" x14ac:dyDescent="0.25">
      <c r="A3358" t="s">
        <v>10154</v>
      </c>
      <c r="B3358" t="s">
        <v>10942</v>
      </c>
      <c r="C3358" t="str">
        <f>VLOOKUP(E3358,foul_type,2,FALSE)&amp;")."</f>
        <v xml:space="preserve"> Personal Foul).</v>
      </c>
      <c r="E3358" t="s">
        <v>10793</v>
      </c>
      <c r="F3358" t="s">
        <v>10917</v>
      </c>
      <c r="H3358" t="str">
        <f>+CONCATENATE(A3358,E3358,B3358,F3358,C3358,G3358,D3358)</f>
        <v>&lt;player1&gt; Shooting Foul (4th Personal Foul).</v>
      </c>
    </row>
    <row r="3359" spans="1:8" x14ac:dyDescent="0.25">
      <c r="A3359" t="s">
        <v>10154</v>
      </c>
      <c r="B3359" t="s">
        <v>10942</v>
      </c>
      <c r="C3359" t="str">
        <f>VLOOKUP(E3359,foul_type,2,FALSE)&amp;")."</f>
        <v xml:space="preserve"> Personal Foul).</v>
      </c>
      <c r="E3359" t="s">
        <v>10794</v>
      </c>
      <c r="F3359" t="s">
        <v>10917</v>
      </c>
      <c r="H3359" t="str">
        <f>+CONCATENATE(A3359,E3359,B3359,F3359,C3359,G3359,D3359)</f>
        <v>&lt;player1&gt; Personal Foul (4th Personal Foul).</v>
      </c>
    </row>
    <row r="3360" spans="1:8" x14ac:dyDescent="0.25">
      <c r="A3360" t="s">
        <v>10154</v>
      </c>
      <c r="B3360" t="s">
        <v>10942</v>
      </c>
      <c r="C3360" t="str">
        <f>VLOOKUP(E3360,foul_type,2,FALSE)&amp;")."</f>
        <v xml:space="preserve"> Personal Foul).</v>
      </c>
      <c r="E3360" t="s">
        <v>10795</v>
      </c>
      <c r="F3360" t="s">
        <v>10917</v>
      </c>
      <c r="H3360" t="str">
        <f>+CONCATENATE(A3360,E3360,B3360,F3360,C3360,G3360,D3360)</f>
        <v>&lt;player1&gt; Offensive Foul (4th Personal Foul).</v>
      </c>
    </row>
    <row r="3361" spans="1:8" x14ac:dyDescent="0.25">
      <c r="A3361" t="s">
        <v>10154</v>
      </c>
      <c r="B3361" t="s">
        <v>10942</v>
      </c>
      <c r="C3361" t="str">
        <f>VLOOKUP(E3361,foul_type,2,FALSE)&amp;")."</f>
        <v xml:space="preserve"> Personal Foul).</v>
      </c>
      <c r="E3361" t="s">
        <v>10796</v>
      </c>
      <c r="F3361" t="s">
        <v>10917</v>
      </c>
      <c r="H3361" t="str">
        <f>+CONCATENATE(A3361,E3361,B3361,F3361,C3361,G3361,D3361)</f>
        <v>&lt;player1&gt; Illegal Defense Foul (4th Personal Foul).</v>
      </c>
    </row>
    <row r="3362" spans="1:8" x14ac:dyDescent="0.25">
      <c r="A3362" t="s">
        <v>10154</v>
      </c>
      <c r="B3362" t="s">
        <v>10942</v>
      </c>
      <c r="C3362" t="str">
        <f>VLOOKUP(E3362,foul_type,2,FALSE)&amp;")."</f>
        <v xml:space="preserve"> Technical Foul).</v>
      </c>
      <c r="E3362" t="s">
        <v>10797</v>
      </c>
      <c r="F3362" t="s">
        <v>10917</v>
      </c>
      <c r="H3362" t="str">
        <f>+CONCATENATE(A3362,E3362,B3362,F3362,C3362,G3362,D3362)</f>
        <v>&lt;player1&gt; Technical Foul (4th Technical Foul).</v>
      </c>
    </row>
    <row r="3363" spans="1:8" x14ac:dyDescent="0.25">
      <c r="A3363" t="s">
        <v>10154</v>
      </c>
      <c r="B3363" t="s">
        <v>10942</v>
      </c>
      <c r="C3363" t="str">
        <f>VLOOKUP(E3363,foul_type,2,FALSE)&amp;")."</f>
        <v xml:space="preserve"> Personal Foul).</v>
      </c>
      <c r="E3363" t="s">
        <v>10798</v>
      </c>
      <c r="F3363" t="s">
        <v>10917</v>
      </c>
      <c r="H3363" t="str">
        <f>+CONCATENATE(A3363,E3363,B3363,F3363,C3363,G3363,D3363)</f>
        <v>&lt;player1&gt; Loose Ball Foul (4th Personal Foul).</v>
      </c>
    </row>
    <row r="3364" spans="1:8" x14ac:dyDescent="0.25">
      <c r="A3364" t="s">
        <v>10154</v>
      </c>
      <c r="B3364" t="s">
        <v>10942</v>
      </c>
      <c r="C3364" t="str">
        <f>VLOOKUP(E3364,foul_type,2,FALSE)&amp;")."</f>
        <v xml:space="preserve"> Flagrant Foul).</v>
      </c>
      <c r="E3364" t="s">
        <v>10799</v>
      </c>
      <c r="F3364" t="s">
        <v>10917</v>
      </c>
      <c r="H3364" t="str">
        <f>+CONCATENATE(A3364,E3364,B3364,F3364,C3364,G3364,D3364)</f>
        <v>&lt;player1&gt; Flagrant Foul Type 2 (4th Flagrant Foul).</v>
      </c>
    </row>
    <row r="3365" spans="1:8" x14ac:dyDescent="0.25">
      <c r="A3365" t="s">
        <v>10154</v>
      </c>
      <c r="B3365" t="s">
        <v>10942</v>
      </c>
      <c r="C3365" t="str">
        <f>VLOOKUP(E3365,foul_type,2,FALSE)&amp;")."</f>
        <v xml:space="preserve"> Personal Foul).</v>
      </c>
      <c r="E3365" t="s">
        <v>10800</v>
      </c>
      <c r="F3365" t="s">
        <v>10917</v>
      </c>
      <c r="H3365" t="str">
        <f>+CONCATENATE(A3365,E3365,B3365,F3365,C3365,G3365,D3365)</f>
        <v>&lt;player1&gt; Away From Ball Foul (4th Personal Foul).</v>
      </c>
    </row>
    <row r="3366" spans="1:8" x14ac:dyDescent="0.25">
      <c r="A3366" t="s">
        <v>10154</v>
      </c>
      <c r="B3366" t="s">
        <v>10942</v>
      </c>
      <c r="C3366" t="str">
        <f>VLOOKUP(E3366,foul_type,2,FALSE)&amp;")."</f>
        <v xml:space="preserve"> Personal Foul).</v>
      </c>
      <c r="E3366" t="s">
        <v>10801</v>
      </c>
      <c r="F3366" t="s">
        <v>10917</v>
      </c>
      <c r="H3366" t="str">
        <f>+CONCATENATE(A3366,E3366,B3366,F3366,C3366,G3366,D3366)</f>
        <v>&lt;player1&gt; Hanging on Rim Foul (4th Personal Foul).</v>
      </c>
    </row>
    <row r="3367" spans="1:8" x14ac:dyDescent="0.25">
      <c r="A3367" t="s">
        <v>10154</v>
      </c>
      <c r="B3367" t="s">
        <v>10942</v>
      </c>
      <c r="C3367" t="str">
        <f>VLOOKUP(E3367,foul_type,2,FALSE)&amp;")."</f>
        <v xml:space="preserve"> Personal Foul).</v>
      </c>
      <c r="E3367" t="s">
        <v>10802</v>
      </c>
      <c r="F3367" t="s">
        <v>10917</v>
      </c>
      <c r="H3367" t="str">
        <f>+CONCATENATE(A3367,E3367,B3367,F3367,C3367,G3367,D3367)</f>
        <v>&lt;player1&gt; Elbow Foul (4th Personal Foul).</v>
      </c>
    </row>
    <row r="3368" spans="1:8" x14ac:dyDescent="0.25">
      <c r="A3368" t="s">
        <v>10154</v>
      </c>
      <c r="B3368" t="s">
        <v>10942</v>
      </c>
      <c r="C3368" t="str">
        <f>VLOOKUP(E3368,foul_type,2,FALSE)&amp;")."</f>
        <v xml:space="preserve"> Flagrant Foul).</v>
      </c>
      <c r="E3368" t="s">
        <v>10803</v>
      </c>
      <c r="F3368" t="s">
        <v>10917</v>
      </c>
      <c r="H3368" t="str">
        <f>+CONCATENATE(A3368,E3368,B3368,F3368,C3368,G3368,D3368)</f>
        <v>&lt;player1&gt; Flagrant Foul Type 1 (4th Flagrant Foul).</v>
      </c>
    </row>
    <row r="3369" spans="1:8" x14ac:dyDescent="0.25">
      <c r="A3369" t="s">
        <v>10154</v>
      </c>
      <c r="B3369" t="s">
        <v>10942</v>
      </c>
      <c r="C3369" t="str">
        <f>VLOOKUP(E3369,foul_type,2,FALSE)&amp;")."</f>
        <v xml:space="preserve"> Personal Foul).</v>
      </c>
      <c r="E3369" t="s">
        <v>10804</v>
      </c>
      <c r="F3369" t="s">
        <v>10917</v>
      </c>
      <c r="H3369" t="str">
        <f>+CONCATENATE(A3369,E3369,B3369,F3369,C3369,G3369,D3369)</f>
        <v>&lt;player1&gt; Clear Path Foul (4th Personal Foul).</v>
      </c>
    </row>
    <row r="3370" spans="1:8" x14ac:dyDescent="0.25">
      <c r="A3370" t="s">
        <v>10154</v>
      </c>
      <c r="B3370" t="s">
        <v>10942</v>
      </c>
      <c r="C3370" t="str">
        <f>VLOOKUP(E3370,foul_type,2,FALSE)&amp;")."</f>
        <v xml:space="preserve"> Personal Foul).</v>
      </c>
      <c r="E3370" t="s">
        <v>10805</v>
      </c>
      <c r="F3370" t="s">
        <v>10917</v>
      </c>
      <c r="H3370" t="str">
        <f>+CONCATENATE(A3370,E3370,B3370,F3370,C3370,G3370,D3370)</f>
        <v>&lt;player1&gt; Inbound Foul (4th Personal Foul).</v>
      </c>
    </row>
    <row r="3371" spans="1:8" x14ac:dyDescent="0.25">
      <c r="A3371" t="s">
        <v>10154</v>
      </c>
      <c r="B3371" t="s">
        <v>10942</v>
      </c>
      <c r="C3371" t="str">
        <f>VLOOKUP(E3371,foul_type,2,FALSE)&amp;")."</f>
        <v xml:space="preserve"> Personal Foul).</v>
      </c>
      <c r="E3371" t="s">
        <v>10806</v>
      </c>
      <c r="F3371" t="s">
        <v>10917</v>
      </c>
      <c r="H3371" t="str">
        <f>+CONCATENATE(A3371,E3371,B3371,F3371,C3371,G3371,D3371)</f>
        <v>&lt;player1&gt; Foul (4th Personal Foul).</v>
      </c>
    </row>
    <row r="3372" spans="1:8" x14ac:dyDescent="0.25">
      <c r="A3372" t="s">
        <v>10154</v>
      </c>
      <c r="B3372" t="s">
        <v>10942</v>
      </c>
      <c r="C3372" t="str">
        <f>VLOOKUP(E3372,foul_type,2,FALSE)&amp;")."</f>
        <v xml:space="preserve"> Personal Foul).</v>
      </c>
      <c r="E3372" t="s">
        <v>10809</v>
      </c>
      <c r="F3372" t="s">
        <v>10917</v>
      </c>
      <c r="H3372" t="str">
        <f>+CONCATENATE(A3372,E3372,B3372,F3372,C3372,G3372,D3372)</f>
        <v>&lt;player1&gt; Punching Foul (4th Personal Foul).</v>
      </c>
    </row>
    <row r="3373" spans="1:8" x14ac:dyDescent="0.25">
      <c r="A3373" t="s">
        <v>10154</v>
      </c>
      <c r="B3373" t="s">
        <v>10942</v>
      </c>
      <c r="C3373" t="str">
        <f>VLOOKUP(E3373,foul_type,2,FALSE)&amp;")."</f>
        <v xml:space="preserve"> Personal Foul).</v>
      </c>
      <c r="E3373" t="s">
        <v>10793</v>
      </c>
      <c r="F3373" t="s">
        <v>10918</v>
      </c>
      <c r="H3373" t="str">
        <f>+CONCATENATE(A3373,E3373,B3373,F3373,C3373,G3373,D3373)</f>
        <v>&lt;player1&gt; Shooting Foul (5th Personal Foul).</v>
      </c>
    </row>
    <row r="3374" spans="1:8" x14ac:dyDescent="0.25">
      <c r="A3374" t="s">
        <v>10154</v>
      </c>
      <c r="B3374" t="s">
        <v>10942</v>
      </c>
      <c r="C3374" t="str">
        <f>VLOOKUP(E3374,foul_type,2,FALSE)&amp;")."</f>
        <v xml:space="preserve"> Personal Foul).</v>
      </c>
      <c r="E3374" t="s">
        <v>10794</v>
      </c>
      <c r="F3374" t="s">
        <v>10918</v>
      </c>
      <c r="H3374" t="str">
        <f>+CONCATENATE(A3374,E3374,B3374,F3374,C3374,G3374,D3374)</f>
        <v>&lt;player1&gt; Personal Foul (5th Personal Foul).</v>
      </c>
    </row>
    <row r="3375" spans="1:8" x14ac:dyDescent="0.25">
      <c r="A3375" t="s">
        <v>10154</v>
      </c>
      <c r="B3375" t="s">
        <v>10942</v>
      </c>
      <c r="C3375" t="str">
        <f>VLOOKUP(E3375,foul_type,2,FALSE)&amp;")."</f>
        <v xml:space="preserve"> Personal Foul).</v>
      </c>
      <c r="E3375" t="s">
        <v>10795</v>
      </c>
      <c r="F3375" t="s">
        <v>10918</v>
      </c>
      <c r="H3375" t="str">
        <f>+CONCATENATE(A3375,E3375,B3375,F3375,C3375,G3375,D3375)</f>
        <v>&lt;player1&gt; Offensive Foul (5th Personal Foul).</v>
      </c>
    </row>
    <row r="3376" spans="1:8" x14ac:dyDescent="0.25">
      <c r="A3376" t="s">
        <v>10154</v>
      </c>
      <c r="B3376" t="s">
        <v>10942</v>
      </c>
      <c r="C3376" t="str">
        <f>VLOOKUP(E3376,foul_type,2,FALSE)&amp;")."</f>
        <v xml:space="preserve"> Personal Foul).</v>
      </c>
      <c r="E3376" t="s">
        <v>10796</v>
      </c>
      <c r="F3376" t="s">
        <v>10918</v>
      </c>
      <c r="H3376" t="str">
        <f>+CONCATENATE(A3376,E3376,B3376,F3376,C3376,G3376,D3376)</f>
        <v>&lt;player1&gt; Illegal Defense Foul (5th Personal Foul).</v>
      </c>
    </row>
    <row r="3377" spans="1:8" x14ac:dyDescent="0.25">
      <c r="A3377" t="s">
        <v>10154</v>
      </c>
      <c r="B3377" t="s">
        <v>10942</v>
      </c>
      <c r="C3377" t="str">
        <f>VLOOKUP(E3377,foul_type,2,FALSE)&amp;")."</f>
        <v xml:space="preserve"> Technical Foul).</v>
      </c>
      <c r="E3377" t="s">
        <v>10797</v>
      </c>
      <c r="F3377" t="s">
        <v>10918</v>
      </c>
      <c r="H3377" t="str">
        <f>+CONCATENATE(A3377,E3377,B3377,F3377,C3377,G3377,D3377)</f>
        <v>&lt;player1&gt; Technical Foul (5th Technical Foul).</v>
      </c>
    </row>
    <row r="3378" spans="1:8" x14ac:dyDescent="0.25">
      <c r="A3378" t="s">
        <v>10154</v>
      </c>
      <c r="B3378" t="s">
        <v>10942</v>
      </c>
      <c r="C3378" t="str">
        <f>VLOOKUP(E3378,foul_type,2,FALSE)&amp;")."</f>
        <v xml:space="preserve"> Personal Foul).</v>
      </c>
      <c r="E3378" t="s">
        <v>10798</v>
      </c>
      <c r="F3378" t="s">
        <v>10918</v>
      </c>
      <c r="H3378" t="str">
        <f>+CONCATENATE(A3378,E3378,B3378,F3378,C3378,G3378,D3378)</f>
        <v>&lt;player1&gt; Loose Ball Foul (5th Personal Foul).</v>
      </c>
    </row>
    <row r="3379" spans="1:8" x14ac:dyDescent="0.25">
      <c r="A3379" t="s">
        <v>10154</v>
      </c>
      <c r="B3379" t="s">
        <v>10942</v>
      </c>
      <c r="C3379" t="str">
        <f>VLOOKUP(E3379,foul_type,2,FALSE)&amp;")."</f>
        <v xml:space="preserve"> Flagrant Foul).</v>
      </c>
      <c r="E3379" t="s">
        <v>10799</v>
      </c>
      <c r="F3379" t="s">
        <v>10918</v>
      </c>
      <c r="H3379" t="str">
        <f>+CONCATENATE(A3379,E3379,B3379,F3379,C3379,G3379,D3379)</f>
        <v>&lt;player1&gt; Flagrant Foul Type 2 (5th Flagrant Foul).</v>
      </c>
    </row>
    <row r="3380" spans="1:8" x14ac:dyDescent="0.25">
      <c r="A3380" t="s">
        <v>10154</v>
      </c>
      <c r="B3380" t="s">
        <v>10942</v>
      </c>
      <c r="C3380" t="str">
        <f>VLOOKUP(E3380,foul_type,2,FALSE)&amp;")."</f>
        <v xml:space="preserve"> Personal Foul).</v>
      </c>
      <c r="E3380" t="s">
        <v>10800</v>
      </c>
      <c r="F3380" t="s">
        <v>10918</v>
      </c>
      <c r="H3380" t="str">
        <f>+CONCATENATE(A3380,E3380,B3380,F3380,C3380,G3380,D3380)</f>
        <v>&lt;player1&gt; Away From Ball Foul (5th Personal Foul).</v>
      </c>
    </row>
    <row r="3381" spans="1:8" x14ac:dyDescent="0.25">
      <c r="A3381" t="s">
        <v>10154</v>
      </c>
      <c r="B3381" t="s">
        <v>10942</v>
      </c>
      <c r="C3381" t="str">
        <f>VLOOKUP(E3381,foul_type,2,FALSE)&amp;")."</f>
        <v xml:space="preserve"> Personal Foul).</v>
      </c>
      <c r="E3381" t="s">
        <v>10801</v>
      </c>
      <c r="F3381" t="s">
        <v>10918</v>
      </c>
      <c r="H3381" t="str">
        <f>+CONCATENATE(A3381,E3381,B3381,F3381,C3381,G3381,D3381)</f>
        <v>&lt;player1&gt; Hanging on Rim Foul (5th Personal Foul).</v>
      </c>
    </row>
    <row r="3382" spans="1:8" x14ac:dyDescent="0.25">
      <c r="A3382" t="s">
        <v>10154</v>
      </c>
      <c r="B3382" t="s">
        <v>10942</v>
      </c>
      <c r="C3382" t="str">
        <f>VLOOKUP(E3382,foul_type,2,FALSE)&amp;")."</f>
        <v xml:space="preserve"> Personal Foul).</v>
      </c>
      <c r="E3382" t="s">
        <v>10802</v>
      </c>
      <c r="F3382" t="s">
        <v>10918</v>
      </c>
      <c r="H3382" t="str">
        <f>+CONCATENATE(A3382,E3382,B3382,F3382,C3382,G3382,D3382)</f>
        <v>&lt;player1&gt; Elbow Foul (5th Personal Foul).</v>
      </c>
    </row>
    <row r="3383" spans="1:8" x14ac:dyDescent="0.25">
      <c r="A3383" t="s">
        <v>10154</v>
      </c>
      <c r="B3383" t="s">
        <v>10942</v>
      </c>
      <c r="C3383" t="str">
        <f>VLOOKUP(E3383,foul_type,2,FALSE)&amp;")."</f>
        <v xml:space="preserve"> Flagrant Foul).</v>
      </c>
      <c r="E3383" t="s">
        <v>10803</v>
      </c>
      <c r="F3383" t="s">
        <v>10918</v>
      </c>
      <c r="H3383" t="str">
        <f>+CONCATENATE(A3383,E3383,B3383,F3383,C3383,G3383,D3383)</f>
        <v>&lt;player1&gt; Flagrant Foul Type 1 (5th Flagrant Foul).</v>
      </c>
    </row>
    <row r="3384" spans="1:8" x14ac:dyDescent="0.25">
      <c r="A3384" t="s">
        <v>10154</v>
      </c>
      <c r="B3384" t="s">
        <v>10942</v>
      </c>
      <c r="C3384" t="str">
        <f>VLOOKUP(E3384,foul_type,2,FALSE)&amp;")."</f>
        <v xml:space="preserve"> Personal Foul).</v>
      </c>
      <c r="E3384" t="s">
        <v>10804</v>
      </c>
      <c r="F3384" t="s">
        <v>10918</v>
      </c>
      <c r="H3384" t="str">
        <f>+CONCATENATE(A3384,E3384,B3384,F3384,C3384,G3384,D3384)</f>
        <v>&lt;player1&gt; Clear Path Foul (5th Personal Foul).</v>
      </c>
    </row>
    <row r="3385" spans="1:8" x14ac:dyDescent="0.25">
      <c r="A3385" t="s">
        <v>10154</v>
      </c>
      <c r="B3385" t="s">
        <v>10942</v>
      </c>
      <c r="C3385" t="str">
        <f>VLOOKUP(E3385,foul_type,2,FALSE)&amp;")."</f>
        <v xml:space="preserve"> Personal Foul).</v>
      </c>
      <c r="E3385" t="s">
        <v>10805</v>
      </c>
      <c r="F3385" t="s">
        <v>10918</v>
      </c>
      <c r="H3385" t="str">
        <f>+CONCATENATE(A3385,E3385,B3385,F3385,C3385,G3385,D3385)</f>
        <v>&lt;player1&gt; Inbound Foul (5th Personal Foul).</v>
      </c>
    </row>
    <row r="3386" spans="1:8" x14ac:dyDescent="0.25">
      <c r="A3386" t="s">
        <v>10154</v>
      </c>
      <c r="B3386" t="s">
        <v>10942</v>
      </c>
      <c r="C3386" t="str">
        <f>VLOOKUP(E3386,foul_type,2,FALSE)&amp;")."</f>
        <v xml:space="preserve"> Personal Foul).</v>
      </c>
      <c r="E3386" t="s">
        <v>10806</v>
      </c>
      <c r="F3386" t="s">
        <v>10918</v>
      </c>
      <c r="H3386" t="str">
        <f>+CONCATENATE(A3386,E3386,B3386,F3386,C3386,G3386,D3386)</f>
        <v>&lt;player1&gt; Foul (5th Personal Foul).</v>
      </c>
    </row>
    <row r="3387" spans="1:8" x14ac:dyDescent="0.25">
      <c r="A3387" t="s">
        <v>10154</v>
      </c>
      <c r="B3387" t="s">
        <v>10942</v>
      </c>
      <c r="C3387" t="str">
        <f>VLOOKUP(E3387,foul_type,2,FALSE)&amp;")."</f>
        <v xml:space="preserve"> Personal Foul).</v>
      </c>
      <c r="E3387" t="s">
        <v>10809</v>
      </c>
      <c r="F3387" t="s">
        <v>10918</v>
      </c>
      <c r="H3387" t="str">
        <f>+CONCATENATE(A3387,E3387,B3387,F3387,C3387,G3387,D3387)</f>
        <v>&lt;player1&gt; Punching Foul (5th Personal Foul).</v>
      </c>
    </row>
    <row r="3388" spans="1:8" x14ac:dyDescent="0.25">
      <c r="A3388" t="s">
        <v>10154</v>
      </c>
      <c r="B3388" t="s">
        <v>10942</v>
      </c>
      <c r="C3388" t="str">
        <f>VLOOKUP(E3388,foul_type,2,FALSE)&amp;")."</f>
        <v xml:space="preserve"> Personal Foul).</v>
      </c>
      <c r="E3388" t="s">
        <v>10793</v>
      </c>
      <c r="F3388" t="s">
        <v>10919</v>
      </c>
      <c r="H3388" t="str">
        <f>+CONCATENATE(A3388,E3388,B3388,F3388,C3388,G3388,D3388)</f>
        <v>&lt;player1&gt; Shooting Foul (6th Personal Foul).</v>
      </c>
    </row>
    <row r="3389" spans="1:8" x14ac:dyDescent="0.25">
      <c r="A3389" t="s">
        <v>10154</v>
      </c>
      <c r="B3389" t="s">
        <v>10942</v>
      </c>
      <c r="C3389" t="str">
        <f>VLOOKUP(E3389,foul_type,2,FALSE)&amp;")."</f>
        <v xml:space="preserve"> Personal Foul).</v>
      </c>
      <c r="E3389" t="s">
        <v>10794</v>
      </c>
      <c r="F3389" t="s">
        <v>10919</v>
      </c>
      <c r="H3389" t="str">
        <f>+CONCATENATE(A3389,E3389,B3389,F3389,C3389,G3389,D3389)</f>
        <v>&lt;player1&gt; Personal Foul (6th Personal Foul).</v>
      </c>
    </row>
    <row r="3390" spans="1:8" x14ac:dyDescent="0.25">
      <c r="A3390" t="s">
        <v>10154</v>
      </c>
      <c r="B3390" t="s">
        <v>10942</v>
      </c>
      <c r="C3390" t="str">
        <f>VLOOKUP(E3390,foul_type,2,FALSE)&amp;")."</f>
        <v xml:space="preserve"> Personal Foul).</v>
      </c>
      <c r="E3390" t="s">
        <v>10795</v>
      </c>
      <c r="F3390" t="s">
        <v>10919</v>
      </c>
      <c r="H3390" t="str">
        <f>+CONCATENATE(A3390,E3390,B3390,F3390,C3390,G3390,D3390)</f>
        <v>&lt;player1&gt; Offensive Foul (6th Personal Foul).</v>
      </c>
    </row>
    <row r="3391" spans="1:8" x14ac:dyDescent="0.25">
      <c r="A3391" t="s">
        <v>10154</v>
      </c>
      <c r="B3391" t="s">
        <v>10942</v>
      </c>
      <c r="C3391" t="str">
        <f>VLOOKUP(E3391,foul_type,2,FALSE)&amp;")."</f>
        <v xml:space="preserve"> Personal Foul).</v>
      </c>
      <c r="E3391" t="s">
        <v>10796</v>
      </c>
      <c r="F3391" t="s">
        <v>10919</v>
      </c>
      <c r="H3391" t="str">
        <f>+CONCATENATE(A3391,E3391,B3391,F3391,C3391,G3391,D3391)</f>
        <v>&lt;player1&gt; Illegal Defense Foul (6th Personal Foul).</v>
      </c>
    </row>
    <row r="3392" spans="1:8" x14ac:dyDescent="0.25">
      <c r="A3392" t="s">
        <v>10154</v>
      </c>
      <c r="B3392" t="s">
        <v>10942</v>
      </c>
      <c r="C3392" t="str">
        <f>VLOOKUP(E3392,foul_type,2,FALSE)&amp;")."</f>
        <v xml:space="preserve"> Technical Foul).</v>
      </c>
      <c r="E3392" t="s">
        <v>10797</v>
      </c>
      <c r="F3392" t="s">
        <v>10919</v>
      </c>
      <c r="H3392" t="str">
        <f>+CONCATENATE(A3392,E3392,B3392,F3392,C3392,G3392,D3392)</f>
        <v>&lt;player1&gt; Technical Foul (6th Technical Foul).</v>
      </c>
    </row>
    <row r="3393" spans="1:8" x14ac:dyDescent="0.25">
      <c r="A3393" t="s">
        <v>10154</v>
      </c>
      <c r="B3393" t="s">
        <v>10942</v>
      </c>
      <c r="C3393" t="str">
        <f>VLOOKUP(E3393,foul_type,2,FALSE)&amp;")."</f>
        <v xml:space="preserve"> Personal Foul).</v>
      </c>
      <c r="E3393" t="s">
        <v>10798</v>
      </c>
      <c r="F3393" t="s">
        <v>10919</v>
      </c>
      <c r="H3393" t="str">
        <f>+CONCATENATE(A3393,E3393,B3393,F3393,C3393,G3393,D3393)</f>
        <v>&lt;player1&gt; Loose Ball Foul (6th Personal Foul).</v>
      </c>
    </row>
    <row r="3394" spans="1:8" x14ac:dyDescent="0.25">
      <c r="A3394" t="s">
        <v>10154</v>
      </c>
      <c r="B3394" t="s">
        <v>10942</v>
      </c>
      <c r="C3394" t="str">
        <f>VLOOKUP(E3394,foul_type,2,FALSE)&amp;")."</f>
        <v xml:space="preserve"> Flagrant Foul).</v>
      </c>
      <c r="E3394" t="s">
        <v>10799</v>
      </c>
      <c r="F3394" t="s">
        <v>10919</v>
      </c>
      <c r="H3394" t="str">
        <f>+CONCATENATE(A3394,E3394,B3394,F3394,C3394,G3394,D3394)</f>
        <v>&lt;player1&gt; Flagrant Foul Type 2 (6th Flagrant Foul).</v>
      </c>
    </row>
    <row r="3395" spans="1:8" x14ac:dyDescent="0.25">
      <c r="A3395" t="s">
        <v>10154</v>
      </c>
      <c r="B3395" t="s">
        <v>10942</v>
      </c>
      <c r="C3395" t="str">
        <f>VLOOKUP(E3395,foul_type,2,FALSE)&amp;")."</f>
        <v xml:space="preserve"> Personal Foul).</v>
      </c>
      <c r="E3395" t="s">
        <v>10800</v>
      </c>
      <c r="F3395" t="s">
        <v>10919</v>
      </c>
      <c r="H3395" t="str">
        <f>+CONCATENATE(A3395,E3395,B3395,F3395,C3395,G3395,D3395)</f>
        <v>&lt;player1&gt; Away From Ball Foul (6th Personal Foul).</v>
      </c>
    </row>
    <row r="3396" spans="1:8" x14ac:dyDescent="0.25">
      <c r="A3396" t="s">
        <v>10154</v>
      </c>
      <c r="B3396" t="s">
        <v>10942</v>
      </c>
      <c r="C3396" t="str">
        <f>VLOOKUP(E3396,foul_type,2,FALSE)&amp;")."</f>
        <v xml:space="preserve"> Personal Foul).</v>
      </c>
      <c r="E3396" t="s">
        <v>10801</v>
      </c>
      <c r="F3396" t="s">
        <v>10919</v>
      </c>
      <c r="H3396" t="str">
        <f>+CONCATENATE(A3396,E3396,B3396,F3396,C3396,G3396,D3396)</f>
        <v>&lt;player1&gt; Hanging on Rim Foul (6th Personal Foul).</v>
      </c>
    </row>
    <row r="3397" spans="1:8" x14ac:dyDescent="0.25">
      <c r="A3397" t="s">
        <v>10154</v>
      </c>
      <c r="B3397" t="s">
        <v>10942</v>
      </c>
      <c r="C3397" t="str">
        <f>VLOOKUP(E3397,foul_type,2,FALSE)&amp;")."</f>
        <v xml:space="preserve"> Personal Foul).</v>
      </c>
      <c r="E3397" t="s">
        <v>10802</v>
      </c>
      <c r="F3397" t="s">
        <v>10919</v>
      </c>
      <c r="H3397" t="str">
        <f>+CONCATENATE(A3397,E3397,B3397,F3397,C3397,G3397,D3397)</f>
        <v>&lt;player1&gt; Elbow Foul (6th Personal Foul).</v>
      </c>
    </row>
    <row r="3398" spans="1:8" x14ac:dyDescent="0.25">
      <c r="A3398" t="s">
        <v>10154</v>
      </c>
      <c r="B3398" t="s">
        <v>10942</v>
      </c>
      <c r="C3398" t="str">
        <f>VLOOKUP(E3398,foul_type,2,FALSE)&amp;")."</f>
        <v xml:space="preserve"> Flagrant Foul).</v>
      </c>
      <c r="E3398" t="s">
        <v>10803</v>
      </c>
      <c r="F3398" t="s">
        <v>10919</v>
      </c>
      <c r="H3398" t="str">
        <f>+CONCATENATE(A3398,E3398,B3398,F3398,C3398,G3398,D3398)</f>
        <v>&lt;player1&gt; Flagrant Foul Type 1 (6th Flagrant Foul).</v>
      </c>
    </row>
    <row r="3399" spans="1:8" x14ac:dyDescent="0.25">
      <c r="A3399" t="s">
        <v>10154</v>
      </c>
      <c r="B3399" t="s">
        <v>10942</v>
      </c>
      <c r="C3399" t="str">
        <f>VLOOKUP(E3399,foul_type,2,FALSE)&amp;")."</f>
        <v xml:space="preserve"> Personal Foul).</v>
      </c>
      <c r="E3399" t="s">
        <v>10804</v>
      </c>
      <c r="F3399" t="s">
        <v>10919</v>
      </c>
      <c r="H3399" t="str">
        <f>+CONCATENATE(A3399,E3399,B3399,F3399,C3399,G3399,D3399)</f>
        <v>&lt;player1&gt; Clear Path Foul (6th Personal Foul).</v>
      </c>
    </row>
    <row r="3400" spans="1:8" x14ac:dyDescent="0.25">
      <c r="A3400" t="s">
        <v>10154</v>
      </c>
      <c r="B3400" t="s">
        <v>10942</v>
      </c>
      <c r="C3400" t="str">
        <f>VLOOKUP(E3400,foul_type,2,FALSE)&amp;")."</f>
        <v xml:space="preserve"> Personal Foul).</v>
      </c>
      <c r="E3400" t="s">
        <v>10805</v>
      </c>
      <c r="F3400" t="s">
        <v>10919</v>
      </c>
      <c r="H3400" t="str">
        <f>+CONCATENATE(A3400,E3400,B3400,F3400,C3400,G3400,D3400)</f>
        <v>&lt;player1&gt; Inbound Foul (6th Personal Foul).</v>
      </c>
    </row>
    <row r="3401" spans="1:8" x14ac:dyDescent="0.25">
      <c r="A3401" t="s">
        <v>10154</v>
      </c>
      <c r="B3401" t="s">
        <v>10942</v>
      </c>
      <c r="C3401" t="str">
        <f>VLOOKUP(E3401,foul_type,2,FALSE)&amp;")."</f>
        <v xml:space="preserve"> Personal Foul).</v>
      </c>
      <c r="E3401" t="s">
        <v>10806</v>
      </c>
      <c r="F3401" t="s">
        <v>10919</v>
      </c>
      <c r="H3401" t="str">
        <f>+CONCATENATE(A3401,E3401,B3401,F3401,C3401,G3401,D3401)</f>
        <v>&lt;player1&gt; Foul (6th Personal Foul).</v>
      </c>
    </row>
    <row r="3402" spans="1:8" x14ac:dyDescent="0.25">
      <c r="A3402" t="s">
        <v>10154</v>
      </c>
      <c r="B3402" t="s">
        <v>10942</v>
      </c>
      <c r="C3402" t="str">
        <f>VLOOKUP(E3402,foul_type,2,FALSE)&amp;")."</f>
        <v xml:space="preserve"> Personal Foul).</v>
      </c>
      <c r="E3402" t="s">
        <v>10809</v>
      </c>
      <c r="F3402" t="s">
        <v>10919</v>
      </c>
      <c r="H3402" t="str">
        <f>+CONCATENATE(A3402,E3402,B3402,F3402,C3402,G3402,D3402)</f>
        <v>&lt;player1&gt; Punching Foul (6th Personal Foul).</v>
      </c>
    </row>
    <row r="3403" spans="1:8" x14ac:dyDescent="0.25">
      <c r="A3403" t="s">
        <v>10154</v>
      </c>
      <c r="B3403" t="s">
        <v>10942</v>
      </c>
      <c r="C3403" t="str">
        <f>VLOOKUP(E3403,foul_type,2,FALSE)&amp;")."</f>
        <v xml:space="preserve"> Personal Foul).</v>
      </c>
      <c r="E3403" t="s">
        <v>10793</v>
      </c>
      <c r="F3403" t="s">
        <v>10920</v>
      </c>
      <c r="H3403" t="str">
        <f>+CONCATENATE(A3403,E3403,B3403,F3403,C3403,G3403,D3403)</f>
        <v>&lt;player1&gt; Shooting Foul (7th Personal Foul).</v>
      </c>
    </row>
    <row r="3404" spans="1:8" x14ac:dyDescent="0.25">
      <c r="A3404" t="s">
        <v>10154</v>
      </c>
      <c r="B3404" t="s">
        <v>10942</v>
      </c>
      <c r="C3404" t="str">
        <f>VLOOKUP(E3404,foul_type,2,FALSE)&amp;")."</f>
        <v xml:space="preserve"> Personal Foul).</v>
      </c>
      <c r="E3404" t="s">
        <v>10794</v>
      </c>
      <c r="F3404" t="s">
        <v>10920</v>
      </c>
      <c r="H3404" t="str">
        <f>+CONCATENATE(A3404,E3404,B3404,F3404,C3404,G3404,D3404)</f>
        <v>&lt;player1&gt; Personal Foul (7th Personal Foul).</v>
      </c>
    </row>
    <row r="3405" spans="1:8" x14ac:dyDescent="0.25">
      <c r="A3405" t="s">
        <v>10154</v>
      </c>
      <c r="B3405" t="s">
        <v>10942</v>
      </c>
      <c r="C3405" t="str">
        <f>VLOOKUP(E3405,foul_type,2,FALSE)&amp;")."</f>
        <v xml:space="preserve"> Personal Foul).</v>
      </c>
      <c r="E3405" t="s">
        <v>10795</v>
      </c>
      <c r="F3405" t="s">
        <v>10920</v>
      </c>
      <c r="H3405" t="str">
        <f>+CONCATENATE(A3405,E3405,B3405,F3405,C3405,G3405,D3405)</f>
        <v>&lt;player1&gt; Offensive Foul (7th Personal Foul).</v>
      </c>
    </row>
    <row r="3406" spans="1:8" x14ac:dyDescent="0.25">
      <c r="A3406" t="s">
        <v>10154</v>
      </c>
      <c r="B3406" t="s">
        <v>10942</v>
      </c>
      <c r="C3406" t="str">
        <f>VLOOKUP(E3406,foul_type,2,FALSE)&amp;")."</f>
        <v xml:space="preserve"> Personal Foul).</v>
      </c>
      <c r="E3406" t="s">
        <v>10796</v>
      </c>
      <c r="F3406" t="s">
        <v>10920</v>
      </c>
      <c r="H3406" t="str">
        <f>+CONCATENATE(A3406,E3406,B3406,F3406,C3406,G3406,D3406)</f>
        <v>&lt;player1&gt; Illegal Defense Foul (7th Personal Foul).</v>
      </c>
    </row>
    <row r="3407" spans="1:8" x14ac:dyDescent="0.25">
      <c r="A3407" t="s">
        <v>10154</v>
      </c>
      <c r="B3407" t="s">
        <v>10942</v>
      </c>
      <c r="C3407" t="str">
        <f>VLOOKUP(E3407,foul_type,2,FALSE)&amp;")."</f>
        <v xml:space="preserve"> Technical Foul).</v>
      </c>
      <c r="E3407" t="s">
        <v>10797</v>
      </c>
      <c r="F3407" t="s">
        <v>10920</v>
      </c>
      <c r="H3407" t="str">
        <f>+CONCATENATE(A3407,E3407,B3407,F3407,C3407,G3407,D3407)</f>
        <v>&lt;player1&gt; Technical Foul (7th Technical Foul).</v>
      </c>
    </row>
    <row r="3408" spans="1:8" x14ac:dyDescent="0.25">
      <c r="A3408" t="s">
        <v>10154</v>
      </c>
      <c r="B3408" t="s">
        <v>10942</v>
      </c>
      <c r="C3408" t="str">
        <f>VLOOKUP(E3408,foul_type,2,FALSE)&amp;")."</f>
        <v xml:space="preserve"> Personal Foul).</v>
      </c>
      <c r="E3408" t="s">
        <v>10798</v>
      </c>
      <c r="F3408" t="s">
        <v>10920</v>
      </c>
      <c r="H3408" t="str">
        <f>+CONCATENATE(A3408,E3408,B3408,F3408,C3408,G3408,D3408)</f>
        <v>&lt;player1&gt; Loose Ball Foul (7th Personal Foul).</v>
      </c>
    </row>
    <row r="3409" spans="1:8" x14ac:dyDescent="0.25">
      <c r="A3409" t="s">
        <v>10154</v>
      </c>
      <c r="B3409" t="s">
        <v>10942</v>
      </c>
      <c r="C3409" t="str">
        <f>VLOOKUP(E3409,foul_type,2,FALSE)&amp;")."</f>
        <v xml:space="preserve"> Flagrant Foul).</v>
      </c>
      <c r="E3409" t="s">
        <v>10799</v>
      </c>
      <c r="F3409" t="s">
        <v>10920</v>
      </c>
      <c r="H3409" t="str">
        <f>+CONCATENATE(A3409,E3409,B3409,F3409,C3409,G3409,D3409)</f>
        <v>&lt;player1&gt; Flagrant Foul Type 2 (7th Flagrant Foul).</v>
      </c>
    </row>
    <row r="3410" spans="1:8" x14ac:dyDescent="0.25">
      <c r="A3410" t="s">
        <v>10154</v>
      </c>
      <c r="B3410" t="s">
        <v>10942</v>
      </c>
      <c r="C3410" t="str">
        <f>VLOOKUP(E3410,foul_type,2,FALSE)&amp;")."</f>
        <v xml:space="preserve"> Personal Foul).</v>
      </c>
      <c r="E3410" t="s">
        <v>10800</v>
      </c>
      <c r="F3410" t="s">
        <v>10920</v>
      </c>
      <c r="H3410" t="str">
        <f>+CONCATENATE(A3410,E3410,B3410,F3410,C3410,G3410,D3410)</f>
        <v>&lt;player1&gt; Away From Ball Foul (7th Personal Foul).</v>
      </c>
    </row>
    <row r="3411" spans="1:8" x14ac:dyDescent="0.25">
      <c r="A3411" t="s">
        <v>10154</v>
      </c>
      <c r="B3411" t="s">
        <v>10942</v>
      </c>
      <c r="C3411" t="str">
        <f>VLOOKUP(E3411,foul_type,2,FALSE)&amp;")."</f>
        <v xml:space="preserve"> Personal Foul).</v>
      </c>
      <c r="E3411" t="s">
        <v>10801</v>
      </c>
      <c r="F3411" t="s">
        <v>10920</v>
      </c>
      <c r="H3411" t="str">
        <f>+CONCATENATE(A3411,E3411,B3411,F3411,C3411,G3411,D3411)</f>
        <v>&lt;player1&gt; Hanging on Rim Foul (7th Personal Foul).</v>
      </c>
    </row>
    <row r="3412" spans="1:8" x14ac:dyDescent="0.25">
      <c r="A3412" t="s">
        <v>10154</v>
      </c>
      <c r="B3412" t="s">
        <v>10942</v>
      </c>
      <c r="C3412" t="str">
        <f>VLOOKUP(E3412,foul_type,2,FALSE)&amp;")."</f>
        <v xml:space="preserve"> Personal Foul).</v>
      </c>
      <c r="E3412" t="s">
        <v>10802</v>
      </c>
      <c r="F3412" t="s">
        <v>10920</v>
      </c>
      <c r="H3412" t="str">
        <f>+CONCATENATE(A3412,E3412,B3412,F3412,C3412,G3412,D3412)</f>
        <v>&lt;player1&gt; Elbow Foul (7th Personal Foul).</v>
      </c>
    </row>
    <row r="3413" spans="1:8" x14ac:dyDescent="0.25">
      <c r="A3413" t="s">
        <v>10154</v>
      </c>
      <c r="B3413" t="s">
        <v>10942</v>
      </c>
      <c r="C3413" t="str">
        <f>VLOOKUP(E3413,foul_type,2,FALSE)&amp;")."</f>
        <v xml:space="preserve"> Flagrant Foul).</v>
      </c>
      <c r="E3413" t="s">
        <v>10803</v>
      </c>
      <c r="F3413" t="s">
        <v>10920</v>
      </c>
      <c r="H3413" t="str">
        <f>+CONCATENATE(A3413,E3413,B3413,F3413,C3413,G3413,D3413)</f>
        <v>&lt;player1&gt; Flagrant Foul Type 1 (7th Flagrant Foul).</v>
      </c>
    </row>
    <row r="3414" spans="1:8" x14ac:dyDescent="0.25">
      <c r="A3414" t="s">
        <v>10154</v>
      </c>
      <c r="B3414" t="s">
        <v>10942</v>
      </c>
      <c r="C3414" t="str">
        <f>VLOOKUP(E3414,foul_type,2,FALSE)&amp;")."</f>
        <v xml:space="preserve"> Personal Foul).</v>
      </c>
      <c r="E3414" t="s">
        <v>10804</v>
      </c>
      <c r="F3414" t="s">
        <v>10920</v>
      </c>
      <c r="H3414" t="str">
        <f>+CONCATENATE(A3414,E3414,B3414,F3414,C3414,G3414,D3414)</f>
        <v>&lt;player1&gt; Clear Path Foul (7th Personal Foul).</v>
      </c>
    </row>
    <row r="3415" spans="1:8" x14ac:dyDescent="0.25">
      <c r="A3415" t="s">
        <v>10154</v>
      </c>
      <c r="B3415" t="s">
        <v>10942</v>
      </c>
      <c r="C3415" t="str">
        <f>VLOOKUP(E3415,foul_type,2,FALSE)&amp;")."</f>
        <v xml:space="preserve"> Personal Foul).</v>
      </c>
      <c r="E3415" t="s">
        <v>10805</v>
      </c>
      <c r="F3415" t="s">
        <v>10920</v>
      </c>
      <c r="H3415" t="str">
        <f>+CONCATENATE(A3415,E3415,B3415,F3415,C3415,G3415,D3415)</f>
        <v>&lt;player1&gt; Inbound Foul (7th Personal Foul).</v>
      </c>
    </row>
    <row r="3416" spans="1:8" x14ac:dyDescent="0.25">
      <c r="A3416" t="s">
        <v>10154</v>
      </c>
      <c r="B3416" t="s">
        <v>10942</v>
      </c>
      <c r="C3416" t="str">
        <f>VLOOKUP(E3416,foul_type,2,FALSE)&amp;")."</f>
        <v xml:space="preserve"> Personal Foul).</v>
      </c>
      <c r="E3416" t="s">
        <v>10806</v>
      </c>
      <c r="F3416" t="s">
        <v>10920</v>
      </c>
      <c r="H3416" t="str">
        <f>+CONCATENATE(A3416,E3416,B3416,F3416,C3416,G3416,D3416)</f>
        <v>&lt;player1&gt; Foul (7th Personal Foul).</v>
      </c>
    </row>
    <row r="3417" spans="1:8" x14ac:dyDescent="0.25">
      <c r="A3417" t="s">
        <v>10154</v>
      </c>
      <c r="B3417" t="s">
        <v>10942</v>
      </c>
      <c r="C3417" t="str">
        <f>VLOOKUP(E3417,foul_type,2,FALSE)&amp;")."</f>
        <v xml:space="preserve"> Personal Foul).</v>
      </c>
      <c r="E3417" t="s">
        <v>10809</v>
      </c>
      <c r="F3417" t="s">
        <v>10920</v>
      </c>
      <c r="H3417" t="str">
        <f>+CONCATENATE(A3417,E3417,B3417,F3417,C3417,G3417,D3417)</f>
        <v>&lt;player1&gt; Punching Foul (7th Personal Foul).</v>
      </c>
    </row>
    <row r="3418" spans="1:8" x14ac:dyDescent="0.25">
      <c r="A3418" t="s">
        <v>10154</v>
      </c>
      <c r="B3418" t="s">
        <v>10942</v>
      </c>
      <c r="C3418" t="str">
        <f>VLOOKUP(E3418,foul_type,2,FALSE)&amp;")."</f>
        <v xml:space="preserve"> Personal Foul).</v>
      </c>
      <c r="E3418" t="s">
        <v>10793</v>
      </c>
      <c r="F3418" t="s">
        <v>10921</v>
      </c>
      <c r="H3418" t="str">
        <f>+CONCATENATE(A3418,E3418,B3418,F3418,C3418,G3418,D3418)</f>
        <v>&lt;player1&gt; Shooting Foul (8th Personal Foul).</v>
      </c>
    </row>
    <row r="3419" spans="1:8" x14ac:dyDescent="0.25">
      <c r="A3419" t="s">
        <v>10154</v>
      </c>
      <c r="B3419" t="s">
        <v>10942</v>
      </c>
      <c r="C3419" t="str">
        <f>VLOOKUP(E3419,foul_type,2,FALSE)&amp;")."</f>
        <v xml:space="preserve"> Personal Foul).</v>
      </c>
      <c r="E3419" t="s">
        <v>10794</v>
      </c>
      <c r="F3419" t="s">
        <v>10921</v>
      </c>
      <c r="H3419" t="str">
        <f>+CONCATENATE(A3419,E3419,B3419,F3419,C3419,G3419,D3419)</f>
        <v>&lt;player1&gt; Personal Foul (8th Personal Foul).</v>
      </c>
    </row>
    <row r="3420" spans="1:8" x14ac:dyDescent="0.25">
      <c r="A3420" t="s">
        <v>10154</v>
      </c>
      <c r="B3420" t="s">
        <v>10942</v>
      </c>
      <c r="C3420" t="str">
        <f>VLOOKUP(E3420,foul_type,2,FALSE)&amp;")."</f>
        <v xml:space="preserve"> Personal Foul).</v>
      </c>
      <c r="E3420" t="s">
        <v>10795</v>
      </c>
      <c r="F3420" t="s">
        <v>10921</v>
      </c>
      <c r="H3420" t="str">
        <f>+CONCATENATE(A3420,E3420,B3420,F3420,C3420,G3420,D3420)</f>
        <v>&lt;player1&gt; Offensive Foul (8th Personal Foul).</v>
      </c>
    </row>
    <row r="3421" spans="1:8" x14ac:dyDescent="0.25">
      <c r="A3421" t="s">
        <v>10154</v>
      </c>
      <c r="B3421" t="s">
        <v>10942</v>
      </c>
      <c r="C3421" t="str">
        <f>VLOOKUP(E3421,foul_type,2,FALSE)&amp;")."</f>
        <v xml:space="preserve"> Personal Foul).</v>
      </c>
      <c r="E3421" t="s">
        <v>10796</v>
      </c>
      <c r="F3421" t="s">
        <v>10921</v>
      </c>
      <c r="H3421" t="str">
        <f>+CONCATENATE(A3421,E3421,B3421,F3421,C3421,G3421,D3421)</f>
        <v>&lt;player1&gt; Illegal Defense Foul (8th Personal Foul).</v>
      </c>
    </row>
    <row r="3422" spans="1:8" x14ac:dyDescent="0.25">
      <c r="A3422" t="s">
        <v>10154</v>
      </c>
      <c r="B3422" t="s">
        <v>10942</v>
      </c>
      <c r="C3422" t="str">
        <f>VLOOKUP(E3422,foul_type,2,FALSE)&amp;")."</f>
        <v xml:space="preserve"> Technical Foul).</v>
      </c>
      <c r="E3422" t="s">
        <v>10797</v>
      </c>
      <c r="F3422" t="s">
        <v>10921</v>
      </c>
      <c r="H3422" t="str">
        <f>+CONCATENATE(A3422,E3422,B3422,F3422,C3422,G3422,D3422)</f>
        <v>&lt;player1&gt; Technical Foul (8th Technical Foul).</v>
      </c>
    </row>
    <row r="3423" spans="1:8" x14ac:dyDescent="0.25">
      <c r="A3423" t="s">
        <v>10154</v>
      </c>
      <c r="B3423" t="s">
        <v>10942</v>
      </c>
      <c r="C3423" t="str">
        <f>VLOOKUP(E3423,foul_type,2,FALSE)&amp;")."</f>
        <v xml:space="preserve"> Personal Foul).</v>
      </c>
      <c r="E3423" t="s">
        <v>10798</v>
      </c>
      <c r="F3423" t="s">
        <v>10921</v>
      </c>
      <c r="H3423" t="str">
        <f>+CONCATENATE(A3423,E3423,B3423,F3423,C3423,G3423,D3423)</f>
        <v>&lt;player1&gt; Loose Ball Foul (8th Personal Foul).</v>
      </c>
    </row>
    <row r="3424" spans="1:8" x14ac:dyDescent="0.25">
      <c r="A3424" t="s">
        <v>10154</v>
      </c>
      <c r="B3424" t="s">
        <v>10942</v>
      </c>
      <c r="C3424" t="str">
        <f>VLOOKUP(E3424,foul_type,2,FALSE)&amp;")."</f>
        <v xml:space="preserve"> Flagrant Foul).</v>
      </c>
      <c r="E3424" t="s">
        <v>10799</v>
      </c>
      <c r="F3424" t="s">
        <v>10921</v>
      </c>
      <c r="H3424" t="str">
        <f>+CONCATENATE(A3424,E3424,B3424,F3424,C3424,G3424,D3424)</f>
        <v>&lt;player1&gt; Flagrant Foul Type 2 (8th Flagrant Foul).</v>
      </c>
    </row>
    <row r="3425" spans="1:8" x14ac:dyDescent="0.25">
      <c r="A3425" t="s">
        <v>10154</v>
      </c>
      <c r="B3425" t="s">
        <v>10942</v>
      </c>
      <c r="C3425" t="str">
        <f>VLOOKUP(E3425,foul_type,2,FALSE)&amp;")."</f>
        <v xml:space="preserve"> Personal Foul).</v>
      </c>
      <c r="E3425" t="s">
        <v>10800</v>
      </c>
      <c r="F3425" t="s">
        <v>10921</v>
      </c>
      <c r="H3425" t="str">
        <f>+CONCATENATE(A3425,E3425,B3425,F3425,C3425,G3425,D3425)</f>
        <v>&lt;player1&gt; Away From Ball Foul (8th Personal Foul).</v>
      </c>
    </row>
    <row r="3426" spans="1:8" x14ac:dyDescent="0.25">
      <c r="A3426" t="s">
        <v>10154</v>
      </c>
      <c r="B3426" t="s">
        <v>10942</v>
      </c>
      <c r="C3426" t="str">
        <f>VLOOKUP(E3426,foul_type,2,FALSE)&amp;")."</f>
        <v xml:space="preserve"> Personal Foul).</v>
      </c>
      <c r="E3426" t="s">
        <v>10801</v>
      </c>
      <c r="F3426" t="s">
        <v>10921</v>
      </c>
      <c r="H3426" t="str">
        <f>+CONCATENATE(A3426,E3426,B3426,F3426,C3426,G3426,D3426)</f>
        <v>&lt;player1&gt; Hanging on Rim Foul (8th Personal Foul).</v>
      </c>
    </row>
    <row r="3427" spans="1:8" x14ac:dyDescent="0.25">
      <c r="A3427" t="s">
        <v>10154</v>
      </c>
      <c r="B3427" t="s">
        <v>10942</v>
      </c>
      <c r="C3427" t="str">
        <f>VLOOKUP(E3427,foul_type,2,FALSE)&amp;")."</f>
        <v xml:space="preserve"> Personal Foul).</v>
      </c>
      <c r="E3427" t="s">
        <v>10802</v>
      </c>
      <c r="F3427" t="s">
        <v>10921</v>
      </c>
      <c r="H3427" t="str">
        <f>+CONCATENATE(A3427,E3427,B3427,F3427,C3427,G3427,D3427)</f>
        <v>&lt;player1&gt; Elbow Foul (8th Personal Foul).</v>
      </c>
    </row>
    <row r="3428" spans="1:8" x14ac:dyDescent="0.25">
      <c r="A3428" t="s">
        <v>10154</v>
      </c>
      <c r="B3428" t="s">
        <v>10942</v>
      </c>
      <c r="C3428" t="str">
        <f>VLOOKUP(E3428,foul_type,2,FALSE)&amp;")."</f>
        <v xml:space="preserve"> Flagrant Foul).</v>
      </c>
      <c r="E3428" t="s">
        <v>10803</v>
      </c>
      <c r="F3428" t="s">
        <v>10921</v>
      </c>
      <c r="H3428" t="str">
        <f>+CONCATENATE(A3428,E3428,B3428,F3428,C3428,G3428,D3428)</f>
        <v>&lt;player1&gt; Flagrant Foul Type 1 (8th Flagrant Foul).</v>
      </c>
    </row>
    <row r="3429" spans="1:8" x14ac:dyDescent="0.25">
      <c r="A3429" t="s">
        <v>10154</v>
      </c>
      <c r="B3429" t="s">
        <v>10942</v>
      </c>
      <c r="C3429" t="str">
        <f>VLOOKUP(E3429,foul_type,2,FALSE)&amp;")."</f>
        <v xml:space="preserve"> Personal Foul).</v>
      </c>
      <c r="E3429" t="s">
        <v>10804</v>
      </c>
      <c r="F3429" t="s">
        <v>10921</v>
      </c>
      <c r="H3429" t="str">
        <f>+CONCATENATE(A3429,E3429,B3429,F3429,C3429,G3429,D3429)</f>
        <v>&lt;player1&gt; Clear Path Foul (8th Personal Foul).</v>
      </c>
    </row>
    <row r="3430" spans="1:8" x14ac:dyDescent="0.25">
      <c r="A3430" t="s">
        <v>10154</v>
      </c>
      <c r="B3430" t="s">
        <v>10942</v>
      </c>
      <c r="C3430" t="str">
        <f>VLOOKUP(E3430,foul_type,2,FALSE)&amp;")."</f>
        <v xml:space="preserve"> Personal Foul).</v>
      </c>
      <c r="E3430" t="s">
        <v>10805</v>
      </c>
      <c r="F3430" t="s">
        <v>10921</v>
      </c>
      <c r="H3430" t="str">
        <f>+CONCATENATE(A3430,E3430,B3430,F3430,C3430,G3430,D3430)</f>
        <v>&lt;player1&gt; Inbound Foul (8th Personal Foul).</v>
      </c>
    </row>
    <row r="3431" spans="1:8" x14ac:dyDescent="0.25">
      <c r="A3431" t="s">
        <v>10154</v>
      </c>
      <c r="B3431" t="s">
        <v>10942</v>
      </c>
      <c r="C3431" t="str">
        <f>VLOOKUP(E3431,foul_type,2,FALSE)&amp;")."</f>
        <v xml:space="preserve"> Personal Foul).</v>
      </c>
      <c r="E3431" t="s">
        <v>10806</v>
      </c>
      <c r="F3431" t="s">
        <v>10921</v>
      </c>
      <c r="H3431" t="str">
        <f>+CONCATENATE(A3431,E3431,B3431,F3431,C3431,G3431,D3431)</f>
        <v>&lt;player1&gt; Foul (8th Personal Foul).</v>
      </c>
    </row>
    <row r="3432" spans="1:8" x14ac:dyDescent="0.25">
      <c r="A3432" t="s">
        <v>10154</v>
      </c>
      <c r="B3432" t="s">
        <v>10942</v>
      </c>
      <c r="C3432" t="str">
        <f>VLOOKUP(E3432,foul_type,2,FALSE)&amp;")."</f>
        <v xml:space="preserve"> Personal Foul).</v>
      </c>
      <c r="E3432" t="s">
        <v>10809</v>
      </c>
      <c r="F3432" t="s">
        <v>10921</v>
      </c>
      <c r="H3432" t="str">
        <f>+CONCATENATE(A3432,E3432,B3432,F3432,C3432,G3432,D3432)</f>
        <v>&lt;player1&gt; Punching Foul (8th Personal Foul).</v>
      </c>
    </row>
    <row r="3433" spans="1:8" x14ac:dyDescent="0.25">
      <c r="A3433" t="s">
        <v>10154</v>
      </c>
      <c r="B3433" t="s">
        <v>10942</v>
      </c>
      <c r="C3433" t="str">
        <f>VLOOKUP(E3433,foul_type,2,FALSE)&amp;")."</f>
        <v xml:space="preserve"> Personal Foul).</v>
      </c>
      <c r="E3433" t="s">
        <v>10793</v>
      </c>
      <c r="F3433" t="s">
        <v>10922</v>
      </c>
      <c r="H3433" t="str">
        <f>+CONCATENATE(A3433,E3433,B3433,F3433,C3433,G3433,D3433)</f>
        <v>&lt;player1&gt; Shooting Foul (9th Personal Foul).</v>
      </c>
    </row>
    <row r="3434" spans="1:8" x14ac:dyDescent="0.25">
      <c r="A3434" t="s">
        <v>10154</v>
      </c>
      <c r="B3434" t="s">
        <v>10942</v>
      </c>
      <c r="C3434" t="str">
        <f>VLOOKUP(E3434,foul_type,2,FALSE)&amp;")."</f>
        <v xml:space="preserve"> Personal Foul).</v>
      </c>
      <c r="E3434" t="s">
        <v>10794</v>
      </c>
      <c r="F3434" t="s">
        <v>10922</v>
      </c>
      <c r="H3434" t="str">
        <f>+CONCATENATE(A3434,E3434,B3434,F3434,C3434,G3434,D3434)</f>
        <v>&lt;player1&gt; Personal Foul (9th Personal Foul).</v>
      </c>
    </row>
    <row r="3435" spans="1:8" x14ac:dyDescent="0.25">
      <c r="A3435" t="s">
        <v>10154</v>
      </c>
      <c r="B3435" t="s">
        <v>10942</v>
      </c>
      <c r="C3435" t="str">
        <f>VLOOKUP(E3435,foul_type,2,FALSE)&amp;")."</f>
        <v xml:space="preserve"> Personal Foul).</v>
      </c>
      <c r="E3435" t="s">
        <v>10795</v>
      </c>
      <c r="F3435" t="s">
        <v>10922</v>
      </c>
      <c r="H3435" t="str">
        <f>+CONCATENATE(A3435,E3435,B3435,F3435,C3435,G3435,D3435)</f>
        <v>&lt;player1&gt; Offensive Foul (9th Personal Foul).</v>
      </c>
    </row>
    <row r="3436" spans="1:8" x14ac:dyDescent="0.25">
      <c r="A3436" t="s">
        <v>10154</v>
      </c>
      <c r="B3436" t="s">
        <v>10942</v>
      </c>
      <c r="C3436" t="str">
        <f>VLOOKUP(E3436,foul_type,2,FALSE)&amp;")."</f>
        <v xml:space="preserve"> Personal Foul).</v>
      </c>
      <c r="E3436" t="s">
        <v>10796</v>
      </c>
      <c r="F3436" t="s">
        <v>10922</v>
      </c>
      <c r="H3436" t="str">
        <f>+CONCATENATE(A3436,E3436,B3436,F3436,C3436,G3436,D3436)</f>
        <v>&lt;player1&gt; Illegal Defense Foul (9th Personal Foul).</v>
      </c>
    </row>
    <row r="3437" spans="1:8" x14ac:dyDescent="0.25">
      <c r="A3437" t="s">
        <v>10154</v>
      </c>
      <c r="B3437" t="s">
        <v>10942</v>
      </c>
      <c r="C3437" t="str">
        <f>VLOOKUP(E3437,foul_type,2,FALSE)&amp;")."</f>
        <v xml:space="preserve"> Technical Foul).</v>
      </c>
      <c r="E3437" t="s">
        <v>10797</v>
      </c>
      <c r="F3437" t="s">
        <v>10922</v>
      </c>
      <c r="H3437" t="str">
        <f>+CONCATENATE(A3437,E3437,B3437,F3437,C3437,G3437,D3437)</f>
        <v>&lt;player1&gt; Technical Foul (9th Technical Foul).</v>
      </c>
    </row>
    <row r="3438" spans="1:8" x14ac:dyDescent="0.25">
      <c r="A3438" t="s">
        <v>10154</v>
      </c>
      <c r="B3438" t="s">
        <v>10942</v>
      </c>
      <c r="C3438" t="str">
        <f>VLOOKUP(E3438,foul_type,2,FALSE)&amp;")."</f>
        <v xml:space="preserve"> Personal Foul).</v>
      </c>
      <c r="E3438" t="s">
        <v>10798</v>
      </c>
      <c r="F3438" t="s">
        <v>10922</v>
      </c>
      <c r="H3438" t="str">
        <f>+CONCATENATE(A3438,E3438,B3438,F3438,C3438,G3438,D3438)</f>
        <v>&lt;player1&gt; Loose Ball Foul (9th Personal Foul).</v>
      </c>
    </row>
    <row r="3439" spans="1:8" x14ac:dyDescent="0.25">
      <c r="A3439" t="s">
        <v>10154</v>
      </c>
      <c r="B3439" t="s">
        <v>10942</v>
      </c>
      <c r="C3439" t="str">
        <f>VLOOKUP(E3439,foul_type,2,FALSE)&amp;")."</f>
        <v xml:space="preserve"> Flagrant Foul).</v>
      </c>
      <c r="E3439" t="s">
        <v>10799</v>
      </c>
      <c r="F3439" t="s">
        <v>10922</v>
      </c>
      <c r="H3439" t="str">
        <f>+CONCATENATE(A3439,E3439,B3439,F3439,C3439,G3439,D3439)</f>
        <v>&lt;player1&gt; Flagrant Foul Type 2 (9th Flagrant Foul).</v>
      </c>
    </row>
    <row r="3440" spans="1:8" x14ac:dyDescent="0.25">
      <c r="A3440" t="s">
        <v>10154</v>
      </c>
      <c r="B3440" t="s">
        <v>10942</v>
      </c>
      <c r="C3440" t="str">
        <f>VLOOKUP(E3440,foul_type,2,FALSE)&amp;")."</f>
        <v xml:space="preserve"> Personal Foul).</v>
      </c>
      <c r="E3440" t="s">
        <v>10800</v>
      </c>
      <c r="F3440" t="s">
        <v>10922</v>
      </c>
      <c r="H3440" t="str">
        <f>+CONCATENATE(A3440,E3440,B3440,F3440,C3440,G3440,D3440)</f>
        <v>&lt;player1&gt; Away From Ball Foul (9th Personal Foul).</v>
      </c>
    </row>
    <row r="3441" spans="1:8" x14ac:dyDescent="0.25">
      <c r="A3441" t="s">
        <v>10154</v>
      </c>
      <c r="B3441" t="s">
        <v>10942</v>
      </c>
      <c r="C3441" t="str">
        <f>VLOOKUP(E3441,foul_type,2,FALSE)&amp;")."</f>
        <v xml:space="preserve"> Personal Foul).</v>
      </c>
      <c r="E3441" t="s">
        <v>10801</v>
      </c>
      <c r="F3441" t="s">
        <v>10922</v>
      </c>
      <c r="H3441" t="str">
        <f>+CONCATENATE(A3441,E3441,B3441,F3441,C3441,G3441,D3441)</f>
        <v>&lt;player1&gt; Hanging on Rim Foul (9th Personal Foul).</v>
      </c>
    </row>
    <row r="3442" spans="1:8" x14ac:dyDescent="0.25">
      <c r="A3442" t="s">
        <v>10154</v>
      </c>
      <c r="B3442" t="s">
        <v>10942</v>
      </c>
      <c r="C3442" t="str">
        <f>VLOOKUP(E3442,foul_type,2,FALSE)&amp;")."</f>
        <v xml:space="preserve"> Personal Foul).</v>
      </c>
      <c r="E3442" t="s">
        <v>10802</v>
      </c>
      <c r="F3442" t="s">
        <v>10922</v>
      </c>
      <c r="H3442" t="str">
        <f>+CONCATENATE(A3442,E3442,B3442,F3442,C3442,G3442,D3442)</f>
        <v>&lt;player1&gt; Elbow Foul (9th Personal Foul).</v>
      </c>
    </row>
    <row r="3443" spans="1:8" x14ac:dyDescent="0.25">
      <c r="A3443" t="s">
        <v>10154</v>
      </c>
      <c r="B3443" t="s">
        <v>10942</v>
      </c>
      <c r="C3443" t="str">
        <f>VLOOKUP(E3443,foul_type,2,FALSE)&amp;")."</f>
        <v xml:space="preserve"> Flagrant Foul).</v>
      </c>
      <c r="E3443" t="s">
        <v>10803</v>
      </c>
      <c r="F3443" t="s">
        <v>10922</v>
      </c>
      <c r="H3443" t="str">
        <f>+CONCATENATE(A3443,E3443,B3443,F3443,C3443,G3443,D3443)</f>
        <v>&lt;player1&gt; Flagrant Foul Type 1 (9th Flagrant Foul).</v>
      </c>
    </row>
    <row r="3444" spans="1:8" x14ac:dyDescent="0.25">
      <c r="A3444" t="s">
        <v>10154</v>
      </c>
      <c r="B3444" t="s">
        <v>10942</v>
      </c>
      <c r="C3444" t="str">
        <f>VLOOKUP(E3444,foul_type,2,FALSE)&amp;")."</f>
        <v xml:space="preserve"> Personal Foul).</v>
      </c>
      <c r="E3444" t="s">
        <v>10804</v>
      </c>
      <c r="F3444" t="s">
        <v>10922</v>
      </c>
      <c r="H3444" t="str">
        <f>+CONCATENATE(A3444,E3444,B3444,F3444,C3444,G3444,D3444)</f>
        <v>&lt;player1&gt; Clear Path Foul (9th Personal Foul).</v>
      </c>
    </row>
    <row r="3445" spans="1:8" x14ac:dyDescent="0.25">
      <c r="A3445" t="s">
        <v>10154</v>
      </c>
      <c r="B3445" t="s">
        <v>10942</v>
      </c>
      <c r="C3445" t="str">
        <f>VLOOKUP(E3445,foul_type,2,FALSE)&amp;")."</f>
        <v xml:space="preserve"> Personal Foul).</v>
      </c>
      <c r="E3445" t="s">
        <v>10805</v>
      </c>
      <c r="F3445" t="s">
        <v>10922</v>
      </c>
      <c r="H3445" t="str">
        <f>+CONCATENATE(A3445,E3445,B3445,F3445,C3445,G3445,D3445)</f>
        <v>&lt;player1&gt; Inbound Foul (9th Personal Foul).</v>
      </c>
    </row>
    <row r="3446" spans="1:8" x14ac:dyDescent="0.25">
      <c r="A3446" t="s">
        <v>10154</v>
      </c>
      <c r="B3446" t="s">
        <v>10942</v>
      </c>
      <c r="C3446" t="str">
        <f>VLOOKUP(E3446,foul_type,2,FALSE)&amp;")."</f>
        <v xml:space="preserve"> Personal Foul).</v>
      </c>
      <c r="E3446" t="s">
        <v>10806</v>
      </c>
      <c r="F3446" t="s">
        <v>10922</v>
      </c>
      <c r="H3446" t="str">
        <f>+CONCATENATE(A3446,E3446,B3446,F3446,C3446,G3446,D3446)</f>
        <v>&lt;player1&gt; Foul (9th Personal Foul).</v>
      </c>
    </row>
    <row r="3447" spans="1:8" x14ac:dyDescent="0.25">
      <c r="A3447" t="s">
        <v>10154</v>
      </c>
      <c r="B3447" t="s">
        <v>10942</v>
      </c>
      <c r="C3447" t="str">
        <f>VLOOKUP(E3447,foul_type,2,FALSE)&amp;")."</f>
        <v xml:space="preserve"> Personal Foul).</v>
      </c>
      <c r="E3447" t="s">
        <v>10809</v>
      </c>
      <c r="F3447" t="s">
        <v>10922</v>
      </c>
      <c r="H3447" t="str">
        <f>+CONCATENATE(A3447,E3447,B3447,F3447,C3447,G3447,D3447)</f>
        <v>&lt;player1&gt; Punching Foul (9th Personal Foul).</v>
      </c>
    </row>
    <row r="3448" spans="1:8" x14ac:dyDescent="0.25">
      <c r="A3448" t="s">
        <v>10154</v>
      </c>
      <c r="B3448" t="s">
        <v>10942</v>
      </c>
      <c r="C3448" t="str">
        <f>VLOOKUP(E3448,foul_type,2,FALSE)&amp;")."</f>
        <v xml:space="preserve"> Personal Foul).</v>
      </c>
      <c r="E3448" t="s">
        <v>10793</v>
      </c>
      <c r="F3448" t="s">
        <v>10923</v>
      </c>
      <c r="H3448" t="str">
        <f>+CONCATENATE(A3448,E3448,B3448,F3448,C3448,G3448,D3448)</f>
        <v>&lt;player1&gt; Shooting Foul (10th Personal Foul).</v>
      </c>
    </row>
    <row r="3449" spans="1:8" x14ac:dyDescent="0.25">
      <c r="A3449" t="s">
        <v>10154</v>
      </c>
      <c r="B3449" t="s">
        <v>10942</v>
      </c>
      <c r="C3449" t="str">
        <f>VLOOKUP(E3449,foul_type,2,FALSE)&amp;")."</f>
        <v xml:space="preserve"> Personal Foul).</v>
      </c>
      <c r="E3449" t="s">
        <v>10794</v>
      </c>
      <c r="F3449" t="s">
        <v>10923</v>
      </c>
      <c r="H3449" t="str">
        <f>+CONCATENATE(A3449,E3449,B3449,F3449,C3449,G3449,D3449)</f>
        <v>&lt;player1&gt; Personal Foul (10th Personal Foul).</v>
      </c>
    </row>
    <row r="3450" spans="1:8" x14ac:dyDescent="0.25">
      <c r="A3450" t="s">
        <v>10154</v>
      </c>
      <c r="B3450" t="s">
        <v>10942</v>
      </c>
      <c r="C3450" t="str">
        <f>VLOOKUP(E3450,foul_type,2,FALSE)&amp;")."</f>
        <v xml:space="preserve"> Personal Foul).</v>
      </c>
      <c r="E3450" t="s">
        <v>10795</v>
      </c>
      <c r="F3450" t="s">
        <v>10923</v>
      </c>
      <c r="H3450" t="str">
        <f>+CONCATENATE(A3450,E3450,B3450,F3450,C3450,G3450,D3450)</f>
        <v>&lt;player1&gt; Offensive Foul (10th Personal Foul).</v>
      </c>
    </row>
    <row r="3451" spans="1:8" x14ac:dyDescent="0.25">
      <c r="A3451" t="s">
        <v>10154</v>
      </c>
      <c r="B3451" t="s">
        <v>10942</v>
      </c>
      <c r="C3451" t="str">
        <f>VLOOKUP(E3451,foul_type,2,FALSE)&amp;")."</f>
        <v xml:space="preserve"> Personal Foul).</v>
      </c>
      <c r="E3451" t="s">
        <v>10796</v>
      </c>
      <c r="F3451" t="s">
        <v>10923</v>
      </c>
      <c r="H3451" t="str">
        <f>+CONCATENATE(A3451,E3451,B3451,F3451,C3451,G3451,D3451)</f>
        <v>&lt;player1&gt; Illegal Defense Foul (10th Personal Foul).</v>
      </c>
    </row>
    <row r="3452" spans="1:8" x14ac:dyDescent="0.25">
      <c r="A3452" t="s">
        <v>10154</v>
      </c>
      <c r="B3452" t="s">
        <v>10942</v>
      </c>
      <c r="C3452" t="str">
        <f>VLOOKUP(E3452,foul_type,2,FALSE)&amp;")."</f>
        <v xml:space="preserve"> Technical Foul).</v>
      </c>
      <c r="E3452" t="s">
        <v>10797</v>
      </c>
      <c r="F3452" t="s">
        <v>10923</v>
      </c>
      <c r="H3452" t="str">
        <f>+CONCATENATE(A3452,E3452,B3452,F3452,C3452,G3452,D3452)</f>
        <v>&lt;player1&gt; Technical Foul (10th Technical Foul).</v>
      </c>
    </row>
    <row r="3453" spans="1:8" x14ac:dyDescent="0.25">
      <c r="A3453" t="s">
        <v>10154</v>
      </c>
      <c r="B3453" t="s">
        <v>10942</v>
      </c>
      <c r="C3453" t="str">
        <f>VLOOKUP(E3453,foul_type,2,FALSE)&amp;")."</f>
        <v xml:space="preserve"> Personal Foul).</v>
      </c>
      <c r="E3453" t="s">
        <v>10798</v>
      </c>
      <c r="F3453" t="s">
        <v>10923</v>
      </c>
      <c r="H3453" t="str">
        <f>+CONCATENATE(A3453,E3453,B3453,F3453,C3453,G3453,D3453)</f>
        <v>&lt;player1&gt; Loose Ball Foul (10th Personal Foul).</v>
      </c>
    </row>
    <row r="3454" spans="1:8" x14ac:dyDescent="0.25">
      <c r="A3454" t="s">
        <v>10154</v>
      </c>
      <c r="B3454" t="s">
        <v>10942</v>
      </c>
      <c r="C3454" t="str">
        <f>VLOOKUP(E3454,foul_type,2,FALSE)&amp;")."</f>
        <v xml:space="preserve"> Flagrant Foul).</v>
      </c>
      <c r="E3454" t="s">
        <v>10799</v>
      </c>
      <c r="F3454" t="s">
        <v>10923</v>
      </c>
      <c r="H3454" t="str">
        <f>+CONCATENATE(A3454,E3454,B3454,F3454,C3454,G3454,D3454)</f>
        <v>&lt;player1&gt; Flagrant Foul Type 2 (10th Flagrant Foul).</v>
      </c>
    </row>
    <row r="3455" spans="1:8" x14ac:dyDescent="0.25">
      <c r="A3455" t="s">
        <v>10154</v>
      </c>
      <c r="B3455" t="s">
        <v>10942</v>
      </c>
      <c r="C3455" t="str">
        <f>VLOOKUP(E3455,foul_type,2,FALSE)&amp;")."</f>
        <v xml:space="preserve"> Personal Foul).</v>
      </c>
      <c r="E3455" t="s">
        <v>10800</v>
      </c>
      <c r="F3455" t="s">
        <v>10923</v>
      </c>
      <c r="H3455" t="str">
        <f>+CONCATENATE(A3455,E3455,B3455,F3455,C3455,G3455,D3455)</f>
        <v>&lt;player1&gt; Away From Ball Foul (10th Personal Foul).</v>
      </c>
    </row>
    <row r="3456" spans="1:8" x14ac:dyDescent="0.25">
      <c r="A3456" t="s">
        <v>10154</v>
      </c>
      <c r="B3456" t="s">
        <v>10942</v>
      </c>
      <c r="C3456" t="str">
        <f>VLOOKUP(E3456,foul_type,2,FALSE)&amp;")."</f>
        <v xml:space="preserve"> Personal Foul).</v>
      </c>
      <c r="E3456" t="s">
        <v>10801</v>
      </c>
      <c r="F3456" t="s">
        <v>10923</v>
      </c>
      <c r="H3456" t="str">
        <f>+CONCATENATE(A3456,E3456,B3456,F3456,C3456,G3456,D3456)</f>
        <v>&lt;player1&gt; Hanging on Rim Foul (10th Personal Foul).</v>
      </c>
    </row>
    <row r="3457" spans="1:8" x14ac:dyDescent="0.25">
      <c r="A3457" t="s">
        <v>10154</v>
      </c>
      <c r="B3457" t="s">
        <v>10942</v>
      </c>
      <c r="C3457" t="str">
        <f>VLOOKUP(E3457,foul_type,2,FALSE)&amp;")."</f>
        <v xml:space="preserve"> Personal Foul).</v>
      </c>
      <c r="E3457" t="s">
        <v>10802</v>
      </c>
      <c r="F3457" t="s">
        <v>10923</v>
      </c>
      <c r="H3457" t="str">
        <f>+CONCATENATE(A3457,E3457,B3457,F3457,C3457,G3457,D3457)</f>
        <v>&lt;player1&gt; Elbow Foul (10th Personal Foul).</v>
      </c>
    </row>
    <row r="3458" spans="1:8" x14ac:dyDescent="0.25">
      <c r="A3458" t="s">
        <v>10154</v>
      </c>
      <c r="B3458" t="s">
        <v>10942</v>
      </c>
      <c r="C3458" t="str">
        <f>VLOOKUP(E3458,foul_type,2,FALSE)&amp;")."</f>
        <v xml:space="preserve"> Flagrant Foul).</v>
      </c>
      <c r="E3458" t="s">
        <v>10803</v>
      </c>
      <c r="F3458" t="s">
        <v>10923</v>
      </c>
      <c r="H3458" t="str">
        <f>+CONCATENATE(A3458,E3458,B3458,F3458,C3458,G3458,D3458)</f>
        <v>&lt;player1&gt; Flagrant Foul Type 1 (10th Flagrant Foul).</v>
      </c>
    </row>
    <row r="3459" spans="1:8" x14ac:dyDescent="0.25">
      <c r="A3459" t="s">
        <v>10154</v>
      </c>
      <c r="B3459" t="s">
        <v>10942</v>
      </c>
      <c r="C3459" t="str">
        <f>VLOOKUP(E3459,foul_type,2,FALSE)&amp;")."</f>
        <v xml:space="preserve"> Personal Foul).</v>
      </c>
      <c r="E3459" t="s">
        <v>10804</v>
      </c>
      <c r="F3459" t="s">
        <v>10923</v>
      </c>
      <c r="H3459" t="str">
        <f>+CONCATENATE(A3459,E3459,B3459,F3459,C3459,G3459,D3459)</f>
        <v>&lt;player1&gt; Clear Path Foul (10th Personal Foul).</v>
      </c>
    </row>
    <row r="3460" spans="1:8" x14ac:dyDescent="0.25">
      <c r="A3460" t="s">
        <v>10154</v>
      </c>
      <c r="B3460" t="s">
        <v>10942</v>
      </c>
      <c r="C3460" t="str">
        <f>VLOOKUP(E3460,foul_type,2,FALSE)&amp;")."</f>
        <v xml:space="preserve"> Personal Foul).</v>
      </c>
      <c r="E3460" t="s">
        <v>10805</v>
      </c>
      <c r="F3460" t="s">
        <v>10923</v>
      </c>
      <c r="H3460" t="str">
        <f>+CONCATENATE(A3460,E3460,B3460,F3460,C3460,G3460,D3460)</f>
        <v>&lt;player1&gt; Inbound Foul (10th Personal Foul).</v>
      </c>
    </row>
    <row r="3461" spans="1:8" x14ac:dyDescent="0.25">
      <c r="A3461" t="s">
        <v>10154</v>
      </c>
      <c r="B3461" t="s">
        <v>10942</v>
      </c>
      <c r="C3461" t="str">
        <f>VLOOKUP(E3461,foul_type,2,FALSE)&amp;")."</f>
        <v xml:space="preserve"> Personal Foul).</v>
      </c>
      <c r="E3461" t="s">
        <v>10806</v>
      </c>
      <c r="F3461" t="s">
        <v>10923</v>
      </c>
      <c r="H3461" t="str">
        <f>+CONCATENATE(A3461,E3461,B3461,F3461,C3461,G3461,D3461)</f>
        <v>&lt;player1&gt; Foul (10th Personal Foul).</v>
      </c>
    </row>
    <row r="3462" spans="1:8" x14ac:dyDescent="0.25">
      <c r="A3462" t="s">
        <v>10154</v>
      </c>
      <c r="B3462" t="s">
        <v>10942</v>
      </c>
      <c r="C3462" t="str">
        <f>VLOOKUP(E3462,foul_type,2,FALSE)&amp;")."</f>
        <v xml:space="preserve"> Personal Foul).</v>
      </c>
      <c r="E3462" t="s">
        <v>10809</v>
      </c>
      <c r="F3462" t="s">
        <v>10923</v>
      </c>
      <c r="H3462" t="str">
        <f>+CONCATENATE(A3462,E3462,B3462,F3462,C3462,G3462,D3462)</f>
        <v>&lt;player1&gt; Punching Foul (10th Personal Foul).</v>
      </c>
    </row>
    <row r="3463" spans="1:8" x14ac:dyDescent="0.25">
      <c r="A3463" t="s">
        <v>10154</v>
      </c>
      <c r="B3463" t="s">
        <v>10942</v>
      </c>
      <c r="C3463" t="str">
        <f>VLOOKUP(E3463,foul_type,2,FALSE)&amp;")."</f>
        <v xml:space="preserve"> Personal Foul).</v>
      </c>
      <c r="E3463" t="s">
        <v>10793</v>
      </c>
      <c r="F3463" t="s">
        <v>10924</v>
      </c>
      <c r="H3463" t="str">
        <f>+CONCATENATE(A3463,E3463,B3463,F3463,C3463,G3463,D3463)</f>
        <v>&lt;player1&gt; Shooting Foul (11th Personal Foul).</v>
      </c>
    </row>
    <row r="3464" spans="1:8" x14ac:dyDescent="0.25">
      <c r="A3464" t="s">
        <v>10154</v>
      </c>
      <c r="B3464" t="s">
        <v>10942</v>
      </c>
      <c r="C3464" t="str">
        <f>VLOOKUP(E3464,foul_type,2,FALSE)&amp;")."</f>
        <v xml:space="preserve"> Personal Foul).</v>
      </c>
      <c r="E3464" t="s">
        <v>10794</v>
      </c>
      <c r="F3464" t="s">
        <v>10924</v>
      </c>
      <c r="H3464" t="str">
        <f>+CONCATENATE(A3464,E3464,B3464,F3464,C3464,G3464,D3464)</f>
        <v>&lt;player1&gt; Personal Foul (11th Personal Foul).</v>
      </c>
    </row>
    <row r="3465" spans="1:8" x14ac:dyDescent="0.25">
      <c r="A3465" t="s">
        <v>10154</v>
      </c>
      <c r="B3465" t="s">
        <v>10942</v>
      </c>
      <c r="C3465" t="str">
        <f>VLOOKUP(E3465,foul_type,2,FALSE)&amp;")."</f>
        <v xml:space="preserve"> Personal Foul).</v>
      </c>
      <c r="E3465" t="s">
        <v>10795</v>
      </c>
      <c r="F3465" t="s">
        <v>10924</v>
      </c>
      <c r="H3465" t="str">
        <f>+CONCATENATE(A3465,E3465,B3465,F3465,C3465,G3465,D3465)</f>
        <v>&lt;player1&gt; Offensive Foul (11th Personal Foul).</v>
      </c>
    </row>
    <row r="3466" spans="1:8" x14ac:dyDescent="0.25">
      <c r="A3466" t="s">
        <v>10154</v>
      </c>
      <c r="B3466" t="s">
        <v>10942</v>
      </c>
      <c r="C3466" t="str">
        <f>VLOOKUP(E3466,foul_type,2,FALSE)&amp;")."</f>
        <v xml:space="preserve"> Personal Foul).</v>
      </c>
      <c r="E3466" t="s">
        <v>10796</v>
      </c>
      <c r="F3466" t="s">
        <v>10924</v>
      </c>
      <c r="H3466" t="str">
        <f>+CONCATENATE(A3466,E3466,B3466,F3466,C3466,G3466,D3466)</f>
        <v>&lt;player1&gt; Illegal Defense Foul (11th Personal Foul).</v>
      </c>
    </row>
    <row r="3467" spans="1:8" x14ac:dyDescent="0.25">
      <c r="A3467" t="s">
        <v>10154</v>
      </c>
      <c r="B3467" t="s">
        <v>10942</v>
      </c>
      <c r="C3467" t="str">
        <f>VLOOKUP(E3467,foul_type,2,FALSE)&amp;")."</f>
        <v xml:space="preserve"> Technical Foul).</v>
      </c>
      <c r="E3467" t="s">
        <v>10797</v>
      </c>
      <c r="F3467" t="s">
        <v>10924</v>
      </c>
      <c r="H3467" t="str">
        <f>+CONCATENATE(A3467,E3467,B3467,F3467,C3467,G3467,D3467)</f>
        <v>&lt;player1&gt; Technical Foul (11th Technical Foul).</v>
      </c>
    </row>
    <row r="3468" spans="1:8" x14ac:dyDescent="0.25">
      <c r="A3468" t="s">
        <v>10154</v>
      </c>
      <c r="B3468" t="s">
        <v>10942</v>
      </c>
      <c r="C3468" t="str">
        <f>VLOOKUP(E3468,foul_type,2,FALSE)&amp;")."</f>
        <v xml:space="preserve"> Personal Foul).</v>
      </c>
      <c r="E3468" t="s">
        <v>10798</v>
      </c>
      <c r="F3468" t="s">
        <v>10924</v>
      </c>
      <c r="H3468" t="str">
        <f>+CONCATENATE(A3468,E3468,B3468,F3468,C3468,G3468,D3468)</f>
        <v>&lt;player1&gt; Loose Ball Foul (11th Personal Foul).</v>
      </c>
    </row>
    <row r="3469" spans="1:8" x14ac:dyDescent="0.25">
      <c r="A3469" t="s">
        <v>10154</v>
      </c>
      <c r="B3469" t="s">
        <v>10942</v>
      </c>
      <c r="C3469" t="str">
        <f>VLOOKUP(E3469,foul_type,2,FALSE)&amp;")."</f>
        <v xml:space="preserve"> Flagrant Foul).</v>
      </c>
      <c r="E3469" t="s">
        <v>10799</v>
      </c>
      <c r="F3469" t="s">
        <v>10924</v>
      </c>
      <c r="H3469" t="str">
        <f>+CONCATENATE(A3469,E3469,B3469,F3469,C3469,G3469,D3469)</f>
        <v>&lt;player1&gt; Flagrant Foul Type 2 (11th Flagrant Foul).</v>
      </c>
    </row>
    <row r="3470" spans="1:8" x14ac:dyDescent="0.25">
      <c r="A3470" t="s">
        <v>10154</v>
      </c>
      <c r="B3470" t="s">
        <v>10942</v>
      </c>
      <c r="C3470" t="str">
        <f>VLOOKUP(E3470,foul_type,2,FALSE)&amp;")."</f>
        <v xml:space="preserve"> Personal Foul).</v>
      </c>
      <c r="E3470" t="s">
        <v>10800</v>
      </c>
      <c r="F3470" t="s">
        <v>10924</v>
      </c>
      <c r="H3470" t="str">
        <f>+CONCATENATE(A3470,E3470,B3470,F3470,C3470,G3470,D3470)</f>
        <v>&lt;player1&gt; Away From Ball Foul (11th Personal Foul).</v>
      </c>
    </row>
    <row r="3471" spans="1:8" x14ac:dyDescent="0.25">
      <c r="A3471" t="s">
        <v>10154</v>
      </c>
      <c r="B3471" t="s">
        <v>10942</v>
      </c>
      <c r="C3471" t="str">
        <f>VLOOKUP(E3471,foul_type,2,FALSE)&amp;")."</f>
        <v xml:space="preserve"> Personal Foul).</v>
      </c>
      <c r="E3471" t="s">
        <v>10801</v>
      </c>
      <c r="F3471" t="s">
        <v>10924</v>
      </c>
      <c r="H3471" t="str">
        <f>+CONCATENATE(A3471,E3471,B3471,F3471,C3471,G3471,D3471)</f>
        <v>&lt;player1&gt; Hanging on Rim Foul (11th Personal Foul).</v>
      </c>
    </row>
    <row r="3472" spans="1:8" x14ac:dyDescent="0.25">
      <c r="A3472" t="s">
        <v>10154</v>
      </c>
      <c r="B3472" t="s">
        <v>10942</v>
      </c>
      <c r="C3472" t="str">
        <f>VLOOKUP(E3472,foul_type,2,FALSE)&amp;")."</f>
        <v xml:space="preserve"> Personal Foul).</v>
      </c>
      <c r="E3472" t="s">
        <v>10802</v>
      </c>
      <c r="F3472" t="s">
        <v>10924</v>
      </c>
      <c r="H3472" t="str">
        <f>+CONCATENATE(A3472,E3472,B3472,F3472,C3472,G3472,D3472)</f>
        <v>&lt;player1&gt; Elbow Foul (11th Personal Foul).</v>
      </c>
    </row>
    <row r="3473" spans="1:8" x14ac:dyDescent="0.25">
      <c r="A3473" t="s">
        <v>10154</v>
      </c>
      <c r="B3473" t="s">
        <v>10942</v>
      </c>
      <c r="C3473" t="str">
        <f>VLOOKUP(E3473,foul_type,2,FALSE)&amp;")."</f>
        <v xml:space="preserve"> Flagrant Foul).</v>
      </c>
      <c r="E3473" t="s">
        <v>10803</v>
      </c>
      <c r="F3473" t="s">
        <v>10924</v>
      </c>
      <c r="H3473" t="str">
        <f>+CONCATENATE(A3473,E3473,B3473,F3473,C3473,G3473,D3473)</f>
        <v>&lt;player1&gt; Flagrant Foul Type 1 (11th Flagrant Foul).</v>
      </c>
    </row>
    <row r="3474" spans="1:8" x14ac:dyDescent="0.25">
      <c r="A3474" t="s">
        <v>10154</v>
      </c>
      <c r="B3474" t="s">
        <v>10942</v>
      </c>
      <c r="C3474" t="str">
        <f>VLOOKUP(E3474,foul_type,2,FALSE)&amp;")."</f>
        <v xml:space="preserve"> Personal Foul).</v>
      </c>
      <c r="E3474" t="s">
        <v>10804</v>
      </c>
      <c r="F3474" t="s">
        <v>10924</v>
      </c>
      <c r="H3474" t="str">
        <f>+CONCATENATE(A3474,E3474,B3474,F3474,C3474,G3474,D3474)</f>
        <v>&lt;player1&gt; Clear Path Foul (11th Personal Foul).</v>
      </c>
    </row>
    <row r="3475" spans="1:8" x14ac:dyDescent="0.25">
      <c r="A3475" t="s">
        <v>10154</v>
      </c>
      <c r="B3475" t="s">
        <v>10942</v>
      </c>
      <c r="C3475" t="str">
        <f>VLOOKUP(E3475,foul_type,2,FALSE)&amp;")."</f>
        <v xml:space="preserve"> Personal Foul).</v>
      </c>
      <c r="E3475" t="s">
        <v>10805</v>
      </c>
      <c r="F3475" t="s">
        <v>10924</v>
      </c>
      <c r="H3475" t="str">
        <f>+CONCATENATE(A3475,E3475,B3475,F3475,C3475,G3475,D3475)</f>
        <v>&lt;player1&gt; Inbound Foul (11th Personal Foul).</v>
      </c>
    </row>
    <row r="3476" spans="1:8" x14ac:dyDescent="0.25">
      <c r="A3476" t="s">
        <v>10154</v>
      </c>
      <c r="B3476" t="s">
        <v>10942</v>
      </c>
      <c r="C3476" t="str">
        <f>VLOOKUP(E3476,foul_type,2,FALSE)&amp;")."</f>
        <v xml:space="preserve"> Personal Foul).</v>
      </c>
      <c r="E3476" t="s">
        <v>10806</v>
      </c>
      <c r="F3476" t="s">
        <v>10924</v>
      </c>
      <c r="H3476" t="str">
        <f>+CONCATENATE(A3476,E3476,B3476,F3476,C3476,G3476,D3476)</f>
        <v>&lt;player1&gt; Foul (11th Personal Foul).</v>
      </c>
    </row>
    <row r="3477" spans="1:8" x14ac:dyDescent="0.25">
      <c r="A3477" t="s">
        <v>10154</v>
      </c>
      <c r="B3477" t="s">
        <v>10942</v>
      </c>
      <c r="C3477" t="str">
        <f>VLOOKUP(E3477,foul_type,2,FALSE)&amp;")."</f>
        <v xml:space="preserve"> Personal Foul).</v>
      </c>
      <c r="E3477" t="s">
        <v>10809</v>
      </c>
      <c r="F3477" t="s">
        <v>10924</v>
      </c>
      <c r="H3477" t="str">
        <f>+CONCATENATE(A3477,E3477,B3477,F3477,C3477,G3477,D3477)</f>
        <v>&lt;player1&gt; Punching Foul (11th Personal Foul).</v>
      </c>
    </row>
    <row r="3479" spans="1:8" x14ac:dyDescent="0.25">
      <c r="A3479" t="s">
        <v>10154</v>
      </c>
      <c r="B3479" t="s">
        <v>10942</v>
      </c>
      <c r="C3479" t="str">
        <f>VLOOKUP(E3479,foul_type,2,FALSE)&amp;")"</f>
        <v xml:space="preserve"> Personal Foul)</v>
      </c>
      <c r="E3479" t="s">
        <v>10793</v>
      </c>
      <c r="F3479" t="s">
        <v>10914</v>
      </c>
      <c r="H3479" t="str">
        <f>+CONCATENATE(A3479,E3479,B3479,F3479,C3479,G3479,D3479)</f>
        <v>&lt;player1&gt; Shooting Foul (1st Personal Foul)</v>
      </c>
    </row>
    <row r="3480" spans="1:8" x14ac:dyDescent="0.25">
      <c r="A3480" t="s">
        <v>10154</v>
      </c>
      <c r="B3480" t="s">
        <v>10942</v>
      </c>
      <c r="C3480" t="str">
        <f>VLOOKUP(E3480,foul_type,2,FALSE)&amp;")"</f>
        <v xml:space="preserve"> Personal Foul)</v>
      </c>
      <c r="E3480" t="s">
        <v>10794</v>
      </c>
      <c r="F3480" t="s">
        <v>10914</v>
      </c>
      <c r="H3480" t="str">
        <f>+CONCATENATE(A3480,E3480,B3480,F3480,C3480,G3480,D3480)</f>
        <v>&lt;player1&gt; Personal Foul (1st Personal Foul)</v>
      </c>
    </row>
    <row r="3481" spans="1:8" x14ac:dyDescent="0.25">
      <c r="A3481" t="s">
        <v>10154</v>
      </c>
      <c r="B3481" t="s">
        <v>10942</v>
      </c>
      <c r="C3481" t="str">
        <f>VLOOKUP(E3481,foul_type,2,FALSE)&amp;")"</f>
        <v xml:space="preserve"> Personal Foul)</v>
      </c>
      <c r="E3481" t="s">
        <v>10795</v>
      </c>
      <c r="F3481" t="s">
        <v>10914</v>
      </c>
      <c r="H3481" t="str">
        <f>+CONCATENATE(A3481,E3481,B3481,F3481,C3481,G3481,D3481)</f>
        <v>&lt;player1&gt; Offensive Foul (1st Personal Foul)</v>
      </c>
    </row>
    <row r="3482" spans="1:8" x14ac:dyDescent="0.25">
      <c r="A3482" t="s">
        <v>10154</v>
      </c>
      <c r="B3482" t="s">
        <v>10942</v>
      </c>
      <c r="C3482" t="str">
        <f>VLOOKUP(E3482,foul_type,2,FALSE)&amp;")"</f>
        <v xml:space="preserve"> Personal Foul)</v>
      </c>
      <c r="E3482" t="s">
        <v>10796</v>
      </c>
      <c r="F3482" t="s">
        <v>10914</v>
      </c>
      <c r="H3482" t="str">
        <f>+CONCATENATE(A3482,E3482,B3482,F3482,C3482,G3482,D3482)</f>
        <v>&lt;player1&gt; Illegal Defense Foul (1st Personal Foul)</v>
      </c>
    </row>
    <row r="3483" spans="1:8" x14ac:dyDescent="0.25">
      <c r="A3483" t="s">
        <v>10154</v>
      </c>
      <c r="B3483" t="s">
        <v>10942</v>
      </c>
      <c r="C3483" t="str">
        <f>VLOOKUP(E3483,foul_type,2,FALSE)&amp;")"</f>
        <v xml:space="preserve"> Technical Foul)</v>
      </c>
      <c r="E3483" t="s">
        <v>10797</v>
      </c>
      <c r="F3483" t="s">
        <v>10914</v>
      </c>
      <c r="H3483" t="str">
        <f>+CONCATENATE(A3483,E3483,B3483,F3483,C3483,G3483,D3483)</f>
        <v>&lt;player1&gt; Technical Foul (1st Technical Foul)</v>
      </c>
    </row>
    <row r="3484" spans="1:8" x14ac:dyDescent="0.25">
      <c r="A3484" t="s">
        <v>10154</v>
      </c>
      <c r="B3484" t="s">
        <v>10942</v>
      </c>
      <c r="C3484" t="str">
        <f>VLOOKUP(E3484,foul_type,2,FALSE)&amp;")"</f>
        <v xml:space="preserve"> Personal Foul)</v>
      </c>
      <c r="E3484" t="s">
        <v>10798</v>
      </c>
      <c r="F3484" t="s">
        <v>10914</v>
      </c>
      <c r="H3484" t="str">
        <f>+CONCATENATE(A3484,E3484,B3484,F3484,C3484,G3484,D3484)</f>
        <v>&lt;player1&gt; Loose Ball Foul (1st Personal Foul)</v>
      </c>
    </row>
    <row r="3485" spans="1:8" x14ac:dyDescent="0.25">
      <c r="A3485" t="s">
        <v>10154</v>
      </c>
      <c r="B3485" t="s">
        <v>10942</v>
      </c>
      <c r="C3485" t="str">
        <f>VLOOKUP(E3485,foul_type,2,FALSE)&amp;")"</f>
        <v xml:space="preserve"> Flagrant Foul)</v>
      </c>
      <c r="E3485" t="s">
        <v>10799</v>
      </c>
      <c r="F3485" t="s">
        <v>10914</v>
      </c>
      <c r="H3485" t="str">
        <f>+CONCATENATE(A3485,E3485,B3485,F3485,C3485,G3485,D3485)</f>
        <v>&lt;player1&gt; Flagrant Foul Type 2 (1st Flagrant Foul)</v>
      </c>
    </row>
    <row r="3486" spans="1:8" x14ac:dyDescent="0.25">
      <c r="A3486" t="s">
        <v>10154</v>
      </c>
      <c r="B3486" t="s">
        <v>10942</v>
      </c>
      <c r="C3486" t="str">
        <f>VLOOKUP(E3486,foul_type,2,FALSE)&amp;")"</f>
        <v xml:space="preserve"> Personal Foul)</v>
      </c>
      <c r="E3486" t="s">
        <v>10800</v>
      </c>
      <c r="F3486" t="s">
        <v>10914</v>
      </c>
      <c r="H3486" t="str">
        <f>+CONCATENATE(A3486,E3486,B3486,F3486,C3486,G3486,D3486)</f>
        <v>&lt;player1&gt; Away From Ball Foul (1st Personal Foul)</v>
      </c>
    </row>
    <row r="3487" spans="1:8" x14ac:dyDescent="0.25">
      <c r="A3487" t="s">
        <v>10154</v>
      </c>
      <c r="B3487" t="s">
        <v>10942</v>
      </c>
      <c r="C3487" t="str">
        <f>VLOOKUP(E3487,foul_type,2,FALSE)&amp;")"</f>
        <v xml:space="preserve"> Personal Foul)</v>
      </c>
      <c r="E3487" t="s">
        <v>10801</v>
      </c>
      <c r="F3487" t="s">
        <v>10914</v>
      </c>
      <c r="H3487" t="str">
        <f>+CONCATENATE(A3487,E3487,B3487,F3487,C3487,G3487,D3487)</f>
        <v>&lt;player1&gt; Hanging on Rim Foul (1st Personal Foul)</v>
      </c>
    </row>
    <row r="3488" spans="1:8" x14ac:dyDescent="0.25">
      <c r="A3488" t="s">
        <v>10154</v>
      </c>
      <c r="B3488" t="s">
        <v>10942</v>
      </c>
      <c r="C3488" t="str">
        <f>VLOOKUP(E3488,foul_type,2,FALSE)&amp;")"</f>
        <v xml:space="preserve"> Personal Foul)</v>
      </c>
      <c r="E3488" t="s">
        <v>10802</v>
      </c>
      <c r="F3488" t="s">
        <v>10914</v>
      </c>
      <c r="H3488" t="str">
        <f>+CONCATENATE(A3488,E3488,B3488,F3488,C3488,G3488,D3488)</f>
        <v>&lt;player1&gt; Elbow Foul (1st Personal Foul)</v>
      </c>
    </row>
    <row r="3489" spans="1:8" x14ac:dyDescent="0.25">
      <c r="A3489" t="s">
        <v>10154</v>
      </c>
      <c r="B3489" t="s">
        <v>10942</v>
      </c>
      <c r="C3489" t="str">
        <f>VLOOKUP(E3489,foul_type,2,FALSE)&amp;")"</f>
        <v xml:space="preserve"> Flagrant Foul)</v>
      </c>
      <c r="E3489" t="s">
        <v>10803</v>
      </c>
      <c r="F3489" t="s">
        <v>10914</v>
      </c>
      <c r="H3489" t="str">
        <f>+CONCATENATE(A3489,E3489,B3489,F3489,C3489,G3489,D3489)</f>
        <v>&lt;player1&gt; Flagrant Foul Type 1 (1st Flagrant Foul)</v>
      </c>
    </row>
    <row r="3490" spans="1:8" x14ac:dyDescent="0.25">
      <c r="A3490" t="s">
        <v>10154</v>
      </c>
      <c r="B3490" t="s">
        <v>10942</v>
      </c>
      <c r="C3490" t="str">
        <f>VLOOKUP(E3490,foul_type,2,FALSE)&amp;")"</f>
        <v xml:space="preserve"> Personal Foul)</v>
      </c>
      <c r="E3490" t="s">
        <v>10804</v>
      </c>
      <c r="F3490" t="s">
        <v>10914</v>
      </c>
      <c r="H3490" t="str">
        <f>+CONCATENATE(A3490,E3490,B3490,F3490,C3490,G3490,D3490)</f>
        <v>&lt;player1&gt; Clear Path Foul (1st Personal Foul)</v>
      </c>
    </row>
    <row r="3491" spans="1:8" x14ac:dyDescent="0.25">
      <c r="A3491" t="s">
        <v>10154</v>
      </c>
      <c r="B3491" t="s">
        <v>10942</v>
      </c>
      <c r="C3491" t="str">
        <f>VLOOKUP(E3491,foul_type,2,FALSE)&amp;")"</f>
        <v xml:space="preserve"> Personal Foul)</v>
      </c>
      <c r="E3491" t="s">
        <v>10805</v>
      </c>
      <c r="F3491" t="s">
        <v>10914</v>
      </c>
      <c r="H3491" t="str">
        <f>+CONCATENATE(A3491,E3491,B3491,F3491,C3491,G3491,D3491)</f>
        <v>&lt;player1&gt; Inbound Foul (1st Personal Foul)</v>
      </c>
    </row>
    <row r="3492" spans="1:8" x14ac:dyDescent="0.25">
      <c r="A3492" t="s">
        <v>10154</v>
      </c>
      <c r="B3492" t="s">
        <v>10942</v>
      </c>
      <c r="C3492" t="str">
        <f>VLOOKUP(E3492,foul_type,2,FALSE)&amp;")"</f>
        <v xml:space="preserve"> Personal Foul)</v>
      </c>
      <c r="E3492" t="s">
        <v>10806</v>
      </c>
      <c r="F3492" t="s">
        <v>10914</v>
      </c>
      <c r="H3492" t="str">
        <f>+CONCATENATE(A3492,E3492,B3492,F3492,C3492,G3492,D3492)</f>
        <v>&lt;player1&gt; Foul (1st Personal Foul)</v>
      </c>
    </row>
    <row r="3493" spans="1:8" x14ac:dyDescent="0.25">
      <c r="A3493" t="s">
        <v>10154</v>
      </c>
      <c r="B3493" t="s">
        <v>10942</v>
      </c>
      <c r="C3493" t="str">
        <f>VLOOKUP(E3493,foul_type,2,FALSE)&amp;")"</f>
        <v xml:space="preserve"> Personal Foul)</v>
      </c>
      <c r="E3493" t="s">
        <v>10809</v>
      </c>
      <c r="F3493" t="s">
        <v>10914</v>
      </c>
      <c r="H3493" t="str">
        <f>+CONCATENATE(A3493,E3493,B3493,F3493,C3493,G3493,D3493)</f>
        <v>&lt;player1&gt; Punching Foul (1st Personal Foul)</v>
      </c>
    </row>
    <row r="3494" spans="1:8" x14ac:dyDescent="0.25">
      <c r="A3494" t="s">
        <v>10154</v>
      </c>
      <c r="B3494" t="s">
        <v>10942</v>
      </c>
      <c r="C3494" t="str">
        <f>VLOOKUP(E3494,foul_type,2,FALSE)&amp;")"</f>
        <v xml:space="preserve"> Personal Foul)</v>
      </c>
      <c r="E3494" t="s">
        <v>10793</v>
      </c>
      <c r="F3494" t="s">
        <v>10915</v>
      </c>
      <c r="H3494" t="str">
        <f>+CONCATENATE(A3494,E3494,B3494,F3494,C3494,G3494,D3494)</f>
        <v>&lt;player1&gt; Shooting Foul (2nd Personal Foul)</v>
      </c>
    </row>
    <row r="3495" spans="1:8" x14ac:dyDescent="0.25">
      <c r="A3495" t="s">
        <v>10154</v>
      </c>
      <c r="B3495" t="s">
        <v>10942</v>
      </c>
      <c r="C3495" t="str">
        <f>VLOOKUP(E3495,foul_type,2,FALSE)&amp;")"</f>
        <v xml:space="preserve"> Personal Foul)</v>
      </c>
      <c r="E3495" t="s">
        <v>10794</v>
      </c>
      <c r="F3495" t="s">
        <v>10915</v>
      </c>
      <c r="H3495" t="str">
        <f>+CONCATENATE(A3495,E3495,B3495,F3495,C3495,G3495,D3495)</f>
        <v>&lt;player1&gt; Personal Foul (2nd Personal Foul)</v>
      </c>
    </row>
    <row r="3496" spans="1:8" x14ac:dyDescent="0.25">
      <c r="A3496" t="s">
        <v>10154</v>
      </c>
      <c r="B3496" t="s">
        <v>10942</v>
      </c>
      <c r="C3496" t="str">
        <f>VLOOKUP(E3496,foul_type,2,FALSE)&amp;")"</f>
        <v xml:space="preserve"> Personal Foul)</v>
      </c>
      <c r="E3496" t="s">
        <v>10795</v>
      </c>
      <c r="F3496" t="s">
        <v>10915</v>
      </c>
      <c r="H3496" t="str">
        <f>+CONCATENATE(A3496,E3496,B3496,F3496,C3496,G3496,D3496)</f>
        <v>&lt;player1&gt; Offensive Foul (2nd Personal Foul)</v>
      </c>
    </row>
    <row r="3497" spans="1:8" x14ac:dyDescent="0.25">
      <c r="A3497" t="s">
        <v>10154</v>
      </c>
      <c r="B3497" t="s">
        <v>10942</v>
      </c>
      <c r="C3497" t="str">
        <f>VLOOKUP(E3497,foul_type,2,FALSE)&amp;")"</f>
        <v xml:space="preserve"> Personal Foul)</v>
      </c>
      <c r="E3497" t="s">
        <v>10796</v>
      </c>
      <c r="F3497" t="s">
        <v>10915</v>
      </c>
      <c r="H3497" t="str">
        <f>+CONCATENATE(A3497,E3497,B3497,F3497,C3497,G3497,D3497)</f>
        <v>&lt;player1&gt; Illegal Defense Foul (2nd Personal Foul)</v>
      </c>
    </row>
    <row r="3498" spans="1:8" x14ac:dyDescent="0.25">
      <c r="A3498" t="s">
        <v>10154</v>
      </c>
      <c r="B3498" t="s">
        <v>10942</v>
      </c>
      <c r="C3498" t="str">
        <f>VLOOKUP(E3498,foul_type,2,FALSE)&amp;")"</f>
        <v xml:space="preserve"> Technical Foul)</v>
      </c>
      <c r="E3498" t="s">
        <v>10797</v>
      </c>
      <c r="F3498" t="s">
        <v>10915</v>
      </c>
      <c r="H3498" t="str">
        <f>+CONCATENATE(A3498,E3498,B3498,F3498,C3498,G3498,D3498)</f>
        <v>&lt;player1&gt; Technical Foul (2nd Technical Foul)</v>
      </c>
    </row>
    <row r="3499" spans="1:8" x14ac:dyDescent="0.25">
      <c r="A3499" t="s">
        <v>10154</v>
      </c>
      <c r="B3499" t="s">
        <v>10942</v>
      </c>
      <c r="C3499" t="str">
        <f>VLOOKUP(E3499,foul_type,2,FALSE)&amp;")"</f>
        <v xml:space="preserve"> Personal Foul)</v>
      </c>
      <c r="E3499" t="s">
        <v>10798</v>
      </c>
      <c r="F3499" t="s">
        <v>10915</v>
      </c>
      <c r="H3499" t="str">
        <f>+CONCATENATE(A3499,E3499,B3499,F3499,C3499,G3499,D3499)</f>
        <v>&lt;player1&gt; Loose Ball Foul (2nd Personal Foul)</v>
      </c>
    </row>
    <row r="3500" spans="1:8" x14ac:dyDescent="0.25">
      <c r="A3500" t="s">
        <v>10154</v>
      </c>
      <c r="B3500" t="s">
        <v>10942</v>
      </c>
      <c r="C3500" t="str">
        <f>VLOOKUP(E3500,foul_type,2,FALSE)&amp;")"</f>
        <v xml:space="preserve"> Flagrant Foul)</v>
      </c>
      <c r="E3500" t="s">
        <v>10799</v>
      </c>
      <c r="F3500" t="s">
        <v>10915</v>
      </c>
      <c r="H3500" t="str">
        <f>+CONCATENATE(A3500,E3500,B3500,F3500,C3500,G3500,D3500)</f>
        <v>&lt;player1&gt; Flagrant Foul Type 2 (2nd Flagrant Foul)</v>
      </c>
    </row>
    <row r="3501" spans="1:8" x14ac:dyDescent="0.25">
      <c r="A3501" t="s">
        <v>10154</v>
      </c>
      <c r="B3501" t="s">
        <v>10942</v>
      </c>
      <c r="C3501" t="str">
        <f>VLOOKUP(E3501,foul_type,2,FALSE)&amp;")"</f>
        <v xml:space="preserve"> Personal Foul)</v>
      </c>
      <c r="E3501" t="s">
        <v>10800</v>
      </c>
      <c r="F3501" t="s">
        <v>10915</v>
      </c>
      <c r="H3501" t="str">
        <f>+CONCATENATE(A3501,E3501,B3501,F3501,C3501,G3501,D3501)</f>
        <v>&lt;player1&gt; Away From Ball Foul (2nd Personal Foul)</v>
      </c>
    </row>
    <row r="3502" spans="1:8" x14ac:dyDescent="0.25">
      <c r="A3502" t="s">
        <v>10154</v>
      </c>
      <c r="B3502" t="s">
        <v>10942</v>
      </c>
      <c r="C3502" t="str">
        <f>VLOOKUP(E3502,foul_type,2,FALSE)&amp;")"</f>
        <v xml:space="preserve"> Personal Foul)</v>
      </c>
      <c r="E3502" t="s">
        <v>10801</v>
      </c>
      <c r="F3502" t="s">
        <v>10915</v>
      </c>
      <c r="H3502" t="str">
        <f>+CONCATENATE(A3502,E3502,B3502,F3502,C3502,G3502,D3502)</f>
        <v>&lt;player1&gt; Hanging on Rim Foul (2nd Personal Foul)</v>
      </c>
    </row>
    <row r="3503" spans="1:8" x14ac:dyDescent="0.25">
      <c r="A3503" t="s">
        <v>10154</v>
      </c>
      <c r="B3503" t="s">
        <v>10942</v>
      </c>
      <c r="C3503" t="str">
        <f>VLOOKUP(E3503,foul_type,2,FALSE)&amp;")"</f>
        <v xml:space="preserve"> Personal Foul)</v>
      </c>
      <c r="E3503" t="s">
        <v>10802</v>
      </c>
      <c r="F3503" t="s">
        <v>10915</v>
      </c>
      <c r="H3503" t="str">
        <f>+CONCATENATE(A3503,E3503,B3503,F3503,C3503,G3503,D3503)</f>
        <v>&lt;player1&gt; Elbow Foul (2nd Personal Foul)</v>
      </c>
    </row>
    <row r="3504" spans="1:8" x14ac:dyDescent="0.25">
      <c r="A3504" t="s">
        <v>10154</v>
      </c>
      <c r="B3504" t="s">
        <v>10942</v>
      </c>
      <c r="C3504" t="str">
        <f>VLOOKUP(E3504,foul_type,2,FALSE)&amp;")"</f>
        <v xml:space="preserve"> Flagrant Foul)</v>
      </c>
      <c r="E3504" t="s">
        <v>10803</v>
      </c>
      <c r="F3504" t="s">
        <v>10915</v>
      </c>
      <c r="H3504" t="str">
        <f>+CONCATENATE(A3504,E3504,B3504,F3504,C3504,G3504,D3504)</f>
        <v>&lt;player1&gt; Flagrant Foul Type 1 (2nd Flagrant Foul)</v>
      </c>
    </row>
    <row r="3505" spans="1:8" x14ac:dyDescent="0.25">
      <c r="A3505" t="s">
        <v>10154</v>
      </c>
      <c r="B3505" t="s">
        <v>10942</v>
      </c>
      <c r="C3505" t="str">
        <f>VLOOKUP(E3505,foul_type,2,FALSE)&amp;")"</f>
        <v xml:space="preserve"> Personal Foul)</v>
      </c>
      <c r="E3505" t="s">
        <v>10804</v>
      </c>
      <c r="F3505" t="s">
        <v>10915</v>
      </c>
      <c r="H3505" t="str">
        <f>+CONCATENATE(A3505,E3505,B3505,F3505,C3505,G3505,D3505)</f>
        <v>&lt;player1&gt; Clear Path Foul (2nd Personal Foul)</v>
      </c>
    </row>
    <row r="3506" spans="1:8" x14ac:dyDescent="0.25">
      <c r="A3506" t="s">
        <v>10154</v>
      </c>
      <c r="B3506" t="s">
        <v>10942</v>
      </c>
      <c r="C3506" t="str">
        <f>VLOOKUP(E3506,foul_type,2,FALSE)&amp;")"</f>
        <v xml:space="preserve"> Personal Foul)</v>
      </c>
      <c r="E3506" t="s">
        <v>10805</v>
      </c>
      <c r="F3506" t="s">
        <v>10915</v>
      </c>
      <c r="H3506" t="str">
        <f>+CONCATENATE(A3506,E3506,B3506,F3506,C3506,G3506,D3506)</f>
        <v>&lt;player1&gt; Inbound Foul (2nd Personal Foul)</v>
      </c>
    </row>
    <row r="3507" spans="1:8" x14ac:dyDescent="0.25">
      <c r="A3507" t="s">
        <v>10154</v>
      </c>
      <c r="B3507" t="s">
        <v>10942</v>
      </c>
      <c r="C3507" t="str">
        <f>VLOOKUP(E3507,foul_type,2,FALSE)&amp;")"</f>
        <v xml:space="preserve"> Personal Foul)</v>
      </c>
      <c r="E3507" t="s">
        <v>10806</v>
      </c>
      <c r="F3507" t="s">
        <v>10915</v>
      </c>
      <c r="H3507" t="str">
        <f>+CONCATENATE(A3507,E3507,B3507,F3507,C3507,G3507,D3507)</f>
        <v>&lt;player1&gt; Foul (2nd Personal Foul)</v>
      </c>
    </row>
    <row r="3508" spans="1:8" x14ac:dyDescent="0.25">
      <c r="A3508" t="s">
        <v>10154</v>
      </c>
      <c r="B3508" t="s">
        <v>10942</v>
      </c>
      <c r="C3508" t="str">
        <f>VLOOKUP(E3508,foul_type,2,FALSE)&amp;")"</f>
        <v xml:space="preserve"> Personal Foul)</v>
      </c>
      <c r="E3508" t="s">
        <v>10809</v>
      </c>
      <c r="F3508" t="s">
        <v>10915</v>
      </c>
      <c r="H3508" t="str">
        <f>+CONCATENATE(A3508,E3508,B3508,F3508,C3508,G3508,D3508)</f>
        <v>&lt;player1&gt; Punching Foul (2nd Personal Foul)</v>
      </c>
    </row>
    <row r="3509" spans="1:8" x14ac:dyDescent="0.25">
      <c r="A3509" t="s">
        <v>10154</v>
      </c>
      <c r="B3509" t="s">
        <v>10942</v>
      </c>
      <c r="C3509" t="str">
        <f>VLOOKUP(E3509,foul_type,2,FALSE)&amp;")"</f>
        <v xml:space="preserve"> Personal Foul)</v>
      </c>
      <c r="E3509" t="s">
        <v>10793</v>
      </c>
      <c r="F3509" t="s">
        <v>10916</v>
      </c>
      <c r="H3509" t="str">
        <f>+CONCATENATE(A3509,E3509,B3509,F3509,C3509,G3509,D3509)</f>
        <v>&lt;player1&gt; Shooting Foul (3rd Personal Foul)</v>
      </c>
    </row>
    <row r="3510" spans="1:8" x14ac:dyDescent="0.25">
      <c r="A3510" t="s">
        <v>10154</v>
      </c>
      <c r="B3510" t="s">
        <v>10942</v>
      </c>
      <c r="C3510" t="str">
        <f>VLOOKUP(E3510,foul_type,2,FALSE)&amp;")"</f>
        <v xml:space="preserve"> Personal Foul)</v>
      </c>
      <c r="E3510" t="s">
        <v>10794</v>
      </c>
      <c r="F3510" t="s">
        <v>10916</v>
      </c>
      <c r="H3510" t="str">
        <f>+CONCATENATE(A3510,E3510,B3510,F3510,C3510,G3510,D3510)</f>
        <v>&lt;player1&gt; Personal Foul (3rd Personal Foul)</v>
      </c>
    </row>
    <row r="3511" spans="1:8" x14ac:dyDescent="0.25">
      <c r="A3511" t="s">
        <v>10154</v>
      </c>
      <c r="B3511" t="s">
        <v>10942</v>
      </c>
      <c r="C3511" t="str">
        <f>VLOOKUP(E3511,foul_type,2,FALSE)&amp;")"</f>
        <v xml:space="preserve"> Personal Foul)</v>
      </c>
      <c r="E3511" t="s">
        <v>10795</v>
      </c>
      <c r="F3511" t="s">
        <v>10916</v>
      </c>
      <c r="H3511" t="str">
        <f>+CONCATENATE(A3511,E3511,B3511,F3511,C3511,G3511,D3511)</f>
        <v>&lt;player1&gt; Offensive Foul (3rd Personal Foul)</v>
      </c>
    </row>
    <row r="3512" spans="1:8" x14ac:dyDescent="0.25">
      <c r="A3512" t="s">
        <v>10154</v>
      </c>
      <c r="B3512" t="s">
        <v>10942</v>
      </c>
      <c r="C3512" t="str">
        <f>VLOOKUP(E3512,foul_type,2,FALSE)&amp;")"</f>
        <v xml:space="preserve"> Personal Foul)</v>
      </c>
      <c r="E3512" t="s">
        <v>10796</v>
      </c>
      <c r="F3512" t="s">
        <v>10916</v>
      </c>
      <c r="H3512" t="str">
        <f>+CONCATENATE(A3512,E3512,B3512,F3512,C3512,G3512,D3512)</f>
        <v>&lt;player1&gt; Illegal Defense Foul (3rd Personal Foul)</v>
      </c>
    </row>
    <row r="3513" spans="1:8" x14ac:dyDescent="0.25">
      <c r="A3513" t="s">
        <v>10154</v>
      </c>
      <c r="B3513" t="s">
        <v>10942</v>
      </c>
      <c r="C3513" t="str">
        <f>VLOOKUP(E3513,foul_type,2,FALSE)&amp;")"</f>
        <v xml:space="preserve"> Technical Foul)</v>
      </c>
      <c r="E3513" t="s">
        <v>10797</v>
      </c>
      <c r="F3513" t="s">
        <v>10916</v>
      </c>
      <c r="H3513" t="str">
        <f>+CONCATENATE(A3513,E3513,B3513,F3513,C3513,G3513,D3513)</f>
        <v>&lt;player1&gt; Technical Foul (3rd Technical Foul)</v>
      </c>
    </row>
    <row r="3514" spans="1:8" x14ac:dyDescent="0.25">
      <c r="A3514" t="s">
        <v>10154</v>
      </c>
      <c r="B3514" t="s">
        <v>10942</v>
      </c>
      <c r="C3514" t="str">
        <f>VLOOKUP(E3514,foul_type,2,FALSE)&amp;")"</f>
        <v xml:space="preserve"> Personal Foul)</v>
      </c>
      <c r="E3514" t="s">
        <v>10798</v>
      </c>
      <c r="F3514" t="s">
        <v>10916</v>
      </c>
      <c r="H3514" t="str">
        <f>+CONCATENATE(A3514,E3514,B3514,F3514,C3514,G3514,D3514)</f>
        <v>&lt;player1&gt; Loose Ball Foul (3rd Personal Foul)</v>
      </c>
    </row>
    <row r="3515" spans="1:8" x14ac:dyDescent="0.25">
      <c r="A3515" t="s">
        <v>10154</v>
      </c>
      <c r="B3515" t="s">
        <v>10942</v>
      </c>
      <c r="C3515" t="str">
        <f>VLOOKUP(E3515,foul_type,2,FALSE)&amp;")"</f>
        <v xml:space="preserve"> Flagrant Foul)</v>
      </c>
      <c r="E3515" t="s">
        <v>10799</v>
      </c>
      <c r="F3515" t="s">
        <v>10916</v>
      </c>
      <c r="H3515" t="str">
        <f>+CONCATENATE(A3515,E3515,B3515,F3515,C3515,G3515,D3515)</f>
        <v>&lt;player1&gt; Flagrant Foul Type 2 (3rd Flagrant Foul)</v>
      </c>
    </row>
    <row r="3516" spans="1:8" x14ac:dyDescent="0.25">
      <c r="A3516" t="s">
        <v>10154</v>
      </c>
      <c r="B3516" t="s">
        <v>10942</v>
      </c>
      <c r="C3516" t="str">
        <f>VLOOKUP(E3516,foul_type,2,FALSE)&amp;")"</f>
        <v xml:space="preserve"> Personal Foul)</v>
      </c>
      <c r="E3516" t="s">
        <v>10800</v>
      </c>
      <c r="F3516" t="s">
        <v>10916</v>
      </c>
      <c r="H3516" t="str">
        <f>+CONCATENATE(A3516,E3516,B3516,F3516,C3516,G3516,D3516)</f>
        <v>&lt;player1&gt; Away From Ball Foul (3rd Personal Foul)</v>
      </c>
    </row>
    <row r="3517" spans="1:8" x14ac:dyDescent="0.25">
      <c r="A3517" t="s">
        <v>10154</v>
      </c>
      <c r="B3517" t="s">
        <v>10942</v>
      </c>
      <c r="C3517" t="str">
        <f>VLOOKUP(E3517,foul_type,2,FALSE)&amp;")"</f>
        <v xml:space="preserve"> Personal Foul)</v>
      </c>
      <c r="E3517" t="s">
        <v>10801</v>
      </c>
      <c r="F3517" t="s">
        <v>10916</v>
      </c>
      <c r="H3517" t="str">
        <f>+CONCATENATE(A3517,E3517,B3517,F3517,C3517,G3517,D3517)</f>
        <v>&lt;player1&gt; Hanging on Rim Foul (3rd Personal Foul)</v>
      </c>
    </row>
    <row r="3518" spans="1:8" x14ac:dyDescent="0.25">
      <c r="A3518" t="s">
        <v>10154</v>
      </c>
      <c r="B3518" t="s">
        <v>10942</v>
      </c>
      <c r="C3518" t="str">
        <f>VLOOKUP(E3518,foul_type,2,FALSE)&amp;")"</f>
        <v xml:space="preserve"> Personal Foul)</v>
      </c>
      <c r="E3518" t="s">
        <v>10802</v>
      </c>
      <c r="F3518" t="s">
        <v>10916</v>
      </c>
      <c r="H3518" t="str">
        <f>+CONCATENATE(A3518,E3518,B3518,F3518,C3518,G3518,D3518)</f>
        <v>&lt;player1&gt; Elbow Foul (3rd Personal Foul)</v>
      </c>
    </row>
    <row r="3519" spans="1:8" x14ac:dyDescent="0.25">
      <c r="A3519" t="s">
        <v>10154</v>
      </c>
      <c r="B3519" t="s">
        <v>10942</v>
      </c>
      <c r="C3519" t="str">
        <f>VLOOKUP(E3519,foul_type,2,FALSE)&amp;")"</f>
        <v xml:space="preserve"> Flagrant Foul)</v>
      </c>
      <c r="E3519" t="s">
        <v>10803</v>
      </c>
      <c r="F3519" t="s">
        <v>10916</v>
      </c>
      <c r="H3519" t="str">
        <f>+CONCATENATE(A3519,E3519,B3519,F3519,C3519,G3519,D3519)</f>
        <v>&lt;player1&gt; Flagrant Foul Type 1 (3rd Flagrant Foul)</v>
      </c>
    </row>
    <row r="3520" spans="1:8" x14ac:dyDescent="0.25">
      <c r="A3520" t="s">
        <v>10154</v>
      </c>
      <c r="B3520" t="s">
        <v>10942</v>
      </c>
      <c r="C3520" t="str">
        <f>VLOOKUP(E3520,foul_type,2,FALSE)&amp;")"</f>
        <v xml:space="preserve"> Personal Foul)</v>
      </c>
      <c r="E3520" t="s">
        <v>10804</v>
      </c>
      <c r="F3520" t="s">
        <v>10916</v>
      </c>
      <c r="H3520" t="str">
        <f>+CONCATENATE(A3520,E3520,B3520,F3520,C3520,G3520,D3520)</f>
        <v>&lt;player1&gt; Clear Path Foul (3rd Personal Foul)</v>
      </c>
    </row>
    <row r="3521" spans="1:8" x14ac:dyDescent="0.25">
      <c r="A3521" t="s">
        <v>10154</v>
      </c>
      <c r="B3521" t="s">
        <v>10942</v>
      </c>
      <c r="C3521" t="str">
        <f>VLOOKUP(E3521,foul_type,2,FALSE)&amp;")"</f>
        <v xml:space="preserve"> Personal Foul)</v>
      </c>
      <c r="E3521" t="s">
        <v>10805</v>
      </c>
      <c r="F3521" t="s">
        <v>10916</v>
      </c>
      <c r="H3521" t="str">
        <f>+CONCATENATE(A3521,E3521,B3521,F3521,C3521,G3521,D3521)</f>
        <v>&lt;player1&gt; Inbound Foul (3rd Personal Foul)</v>
      </c>
    </row>
    <row r="3522" spans="1:8" x14ac:dyDescent="0.25">
      <c r="A3522" t="s">
        <v>10154</v>
      </c>
      <c r="B3522" t="s">
        <v>10942</v>
      </c>
      <c r="C3522" t="str">
        <f>VLOOKUP(E3522,foul_type,2,FALSE)&amp;")"</f>
        <v xml:space="preserve"> Personal Foul)</v>
      </c>
      <c r="E3522" t="s">
        <v>10806</v>
      </c>
      <c r="F3522" t="s">
        <v>10916</v>
      </c>
      <c r="H3522" t="str">
        <f>+CONCATENATE(A3522,E3522,B3522,F3522,C3522,G3522,D3522)</f>
        <v>&lt;player1&gt; Foul (3rd Personal Foul)</v>
      </c>
    </row>
    <row r="3523" spans="1:8" x14ac:dyDescent="0.25">
      <c r="A3523" t="s">
        <v>10154</v>
      </c>
      <c r="B3523" t="s">
        <v>10942</v>
      </c>
      <c r="C3523" t="str">
        <f>VLOOKUP(E3523,foul_type,2,FALSE)&amp;")"</f>
        <v xml:space="preserve"> Personal Foul)</v>
      </c>
      <c r="E3523" t="s">
        <v>10809</v>
      </c>
      <c r="F3523" t="s">
        <v>10916</v>
      </c>
      <c r="H3523" t="str">
        <f>+CONCATENATE(A3523,E3523,B3523,F3523,C3523,G3523,D3523)</f>
        <v>&lt;player1&gt; Punching Foul (3rd Personal Foul)</v>
      </c>
    </row>
    <row r="3524" spans="1:8" x14ac:dyDescent="0.25">
      <c r="A3524" t="s">
        <v>10154</v>
      </c>
      <c r="B3524" t="s">
        <v>10942</v>
      </c>
      <c r="C3524" t="str">
        <f>VLOOKUP(E3524,foul_type,2,FALSE)&amp;")"</f>
        <v xml:space="preserve"> Personal Foul)</v>
      </c>
      <c r="E3524" t="s">
        <v>10793</v>
      </c>
      <c r="F3524" t="s">
        <v>10917</v>
      </c>
      <c r="H3524" t="str">
        <f>+CONCATENATE(A3524,E3524,B3524,F3524,C3524,G3524,D3524)</f>
        <v>&lt;player1&gt; Shooting Foul (4th Personal Foul)</v>
      </c>
    </row>
    <row r="3525" spans="1:8" x14ac:dyDescent="0.25">
      <c r="A3525" t="s">
        <v>10154</v>
      </c>
      <c r="B3525" t="s">
        <v>10942</v>
      </c>
      <c r="C3525" t="str">
        <f>VLOOKUP(E3525,foul_type,2,FALSE)&amp;")"</f>
        <v xml:space="preserve"> Personal Foul)</v>
      </c>
      <c r="E3525" t="s">
        <v>10794</v>
      </c>
      <c r="F3525" t="s">
        <v>10917</v>
      </c>
      <c r="H3525" t="str">
        <f>+CONCATENATE(A3525,E3525,B3525,F3525,C3525,G3525,D3525)</f>
        <v>&lt;player1&gt; Personal Foul (4th Personal Foul)</v>
      </c>
    </row>
    <row r="3526" spans="1:8" x14ac:dyDescent="0.25">
      <c r="A3526" t="s">
        <v>10154</v>
      </c>
      <c r="B3526" t="s">
        <v>10942</v>
      </c>
      <c r="C3526" t="str">
        <f>VLOOKUP(E3526,foul_type,2,FALSE)&amp;")"</f>
        <v xml:space="preserve"> Personal Foul)</v>
      </c>
      <c r="E3526" t="s">
        <v>10795</v>
      </c>
      <c r="F3526" t="s">
        <v>10917</v>
      </c>
      <c r="H3526" t="str">
        <f>+CONCATENATE(A3526,E3526,B3526,F3526,C3526,G3526,D3526)</f>
        <v>&lt;player1&gt; Offensive Foul (4th Personal Foul)</v>
      </c>
    </row>
    <row r="3527" spans="1:8" x14ac:dyDescent="0.25">
      <c r="A3527" t="s">
        <v>10154</v>
      </c>
      <c r="B3527" t="s">
        <v>10942</v>
      </c>
      <c r="C3527" t="str">
        <f>VLOOKUP(E3527,foul_type,2,FALSE)&amp;")"</f>
        <v xml:space="preserve"> Personal Foul)</v>
      </c>
      <c r="E3527" t="s">
        <v>10796</v>
      </c>
      <c r="F3527" t="s">
        <v>10917</v>
      </c>
      <c r="H3527" t="str">
        <f>+CONCATENATE(A3527,E3527,B3527,F3527,C3527,G3527,D3527)</f>
        <v>&lt;player1&gt; Illegal Defense Foul (4th Personal Foul)</v>
      </c>
    </row>
    <row r="3528" spans="1:8" x14ac:dyDescent="0.25">
      <c r="A3528" t="s">
        <v>10154</v>
      </c>
      <c r="B3528" t="s">
        <v>10942</v>
      </c>
      <c r="C3528" t="str">
        <f>VLOOKUP(E3528,foul_type,2,FALSE)&amp;")"</f>
        <v xml:space="preserve"> Technical Foul)</v>
      </c>
      <c r="E3528" t="s">
        <v>10797</v>
      </c>
      <c r="F3528" t="s">
        <v>10917</v>
      </c>
      <c r="H3528" t="str">
        <f>+CONCATENATE(A3528,E3528,B3528,F3528,C3528,G3528,D3528)</f>
        <v>&lt;player1&gt; Technical Foul (4th Technical Foul)</v>
      </c>
    </row>
    <row r="3529" spans="1:8" x14ac:dyDescent="0.25">
      <c r="A3529" t="s">
        <v>10154</v>
      </c>
      <c r="B3529" t="s">
        <v>10942</v>
      </c>
      <c r="C3529" t="str">
        <f>VLOOKUP(E3529,foul_type,2,FALSE)&amp;")"</f>
        <v xml:space="preserve"> Personal Foul)</v>
      </c>
      <c r="E3529" t="s">
        <v>10798</v>
      </c>
      <c r="F3529" t="s">
        <v>10917</v>
      </c>
      <c r="H3529" t="str">
        <f>+CONCATENATE(A3529,E3529,B3529,F3529,C3529,G3529,D3529)</f>
        <v>&lt;player1&gt; Loose Ball Foul (4th Personal Foul)</v>
      </c>
    </row>
    <row r="3530" spans="1:8" x14ac:dyDescent="0.25">
      <c r="A3530" t="s">
        <v>10154</v>
      </c>
      <c r="B3530" t="s">
        <v>10942</v>
      </c>
      <c r="C3530" t="str">
        <f>VLOOKUP(E3530,foul_type,2,FALSE)&amp;")"</f>
        <v xml:space="preserve"> Flagrant Foul)</v>
      </c>
      <c r="E3530" t="s">
        <v>10799</v>
      </c>
      <c r="F3530" t="s">
        <v>10917</v>
      </c>
      <c r="H3530" t="str">
        <f>+CONCATENATE(A3530,E3530,B3530,F3530,C3530,G3530,D3530)</f>
        <v>&lt;player1&gt; Flagrant Foul Type 2 (4th Flagrant Foul)</v>
      </c>
    </row>
    <row r="3531" spans="1:8" x14ac:dyDescent="0.25">
      <c r="A3531" t="s">
        <v>10154</v>
      </c>
      <c r="B3531" t="s">
        <v>10942</v>
      </c>
      <c r="C3531" t="str">
        <f>VLOOKUP(E3531,foul_type,2,FALSE)&amp;")"</f>
        <v xml:space="preserve"> Personal Foul)</v>
      </c>
      <c r="E3531" t="s">
        <v>10800</v>
      </c>
      <c r="F3531" t="s">
        <v>10917</v>
      </c>
      <c r="H3531" t="str">
        <f>+CONCATENATE(A3531,E3531,B3531,F3531,C3531,G3531,D3531)</f>
        <v>&lt;player1&gt; Away From Ball Foul (4th Personal Foul)</v>
      </c>
    </row>
    <row r="3532" spans="1:8" x14ac:dyDescent="0.25">
      <c r="A3532" t="s">
        <v>10154</v>
      </c>
      <c r="B3532" t="s">
        <v>10942</v>
      </c>
      <c r="C3532" t="str">
        <f>VLOOKUP(E3532,foul_type,2,FALSE)&amp;")"</f>
        <v xml:space="preserve"> Personal Foul)</v>
      </c>
      <c r="E3532" t="s">
        <v>10801</v>
      </c>
      <c r="F3532" t="s">
        <v>10917</v>
      </c>
      <c r="H3532" t="str">
        <f>+CONCATENATE(A3532,E3532,B3532,F3532,C3532,G3532,D3532)</f>
        <v>&lt;player1&gt; Hanging on Rim Foul (4th Personal Foul)</v>
      </c>
    </row>
    <row r="3533" spans="1:8" x14ac:dyDescent="0.25">
      <c r="A3533" t="s">
        <v>10154</v>
      </c>
      <c r="B3533" t="s">
        <v>10942</v>
      </c>
      <c r="C3533" t="str">
        <f>VLOOKUP(E3533,foul_type,2,FALSE)&amp;")"</f>
        <v xml:space="preserve"> Personal Foul)</v>
      </c>
      <c r="E3533" t="s">
        <v>10802</v>
      </c>
      <c r="F3533" t="s">
        <v>10917</v>
      </c>
      <c r="H3533" t="str">
        <f>+CONCATENATE(A3533,E3533,B3533,F3533,C3533,G3533,D3533)</f>
        <v>&lt;player1&gt; Elbow Foul (4th Personal Foul)</v>
      </c>
    </row>
    <row r="3534" spans="1:8" x14ac:dyDescent="0.25">
      <c r="A3534" t="s">
        <v>10154</v>
      </c>
      <c r="B3534" t="s">
        <v>10942</v>
      </c>
      <c r="C3534" t="str">
        <f>VLOOKUP(E3534,foul_type,2,FALSE)&amp;")"</f>
        <v xml:space="preserve"> Flagrant Foul)</v>
      </c>
      <c r="E3534" t="s">
        <v>10803</v>
      </c>
      <c r="F3534" t="s">
        <v>10917</v>
      </c>
      <c r="H3534" t="str">
        <f>+CONCATENATE(A3534,E3534,B3534,F3534,C3534,G3534,D3534)</f>
        <v>&lt;player1&gt; Flagrant Foul Type 1 (4th Flagrant Foul)</v>
      </c>
    </row>
    <row r="3535" spans="1:8" x14ac:dyDescent="0.25">
      <c r="A3535" t="s">
        <v>10154</v>
      </c>
      <c r="B3535" t="s">
        <v>10942</v>
      </c>
      <c r="C3535" t="str">
        <f>VLOOKUP(E3535,foul_type,2,FALSE)&amp;")"</f>
        <v xml:space="preserve"> Personal Foul)</v>
      </c>
      <c r="E3535" t="s">
        <v>10804</v>
      </c>
      <c r="F3535" t="s">
        <v>10917</v>
      </c>
      <c r="H3535" t="str">
        <f>+CONCATENATE(A3535,E3535,B3535,F3535,C3535,G3535,D3535)</f>
        <v>&lt;player1&gt; Clear Path Foul (4th Personal Foul)</v>
      </c>
    </row>
    <row r="3536" spans="1:8" x14ac:dyDescent="0.25">
      <c r="A3536" t="s">
        <v>10154</v>
      </c>
      <c r="B3536" t="s">
        <v>10942</v>
      </c>
      <c r="C3536" t="str">
        <f>VLOOKUP(E3536,foul_type,2,FALSE)&amp;")"</f>
        <v xml:space="preserve"> Personal Foul)</v>
      </c>
      <c r="E3536" t="s">
        <v>10805</v>
      </c>
      <c r="F3536" t="s">
        <v>10917</v>
      </c>
      <c r="H3536" t="str">
        <f>+CONCATENATE(A3536,E3536,B3536,F3536,C3536,G3536,D3536)</f>
        <v>&lt;player1&gt; Inbound Foul (4th Personal Foul)</v>
      </c>
    </row>
    <row r="3537" spans="1:8" x14ac:dyDescent="0.25">
      <c r="A3537" t="s">
        <v>10154</v>
      </c>
      <c r="B3537" t="s">
        <v>10942</v>
      </c>
      <c r="C3537" t="str">
        <f>VLOOKUP(E3537,foul_type,2,FALSE)&amp;")"</f>
        <v xml:space="preserve"> Personal Foul)</v>
      </c>
      <c r="E3537" t="s">
        <v>10806</v>
      </c>
      <c r="F3537" t="s">
        <v>10917</v>
      </c>
      <c r="H3537" t="str">
        <f>+CONCATENATE(A3537,E3537,B3537,F3537,C3537,G3537,D3537)</f>
        <v>&lt;player1&gt; Foul (4th Personal Foul)</v>
      </c>
    </row>
    <row r="3538" spans="1:8" x14ac:dyDescent="0.25">
      <c r="A3538" t="s">
        <v>10154</v>
      </c>
      <c r="B3538" t="s">
        <v>10942</v>
      </c>
      <c r="C3538" t="str">
        <f>VLOOKUP(E3538,foul_type,2,FALSE)&amp;")"</f>
        <v xml:space="preserve"> Personal Foul)</v>
      </c>
      <c r="E3538" t="s">
        <v>10809</v>
      </c>
      <c r="F3538" t="s">
        <v>10917</v>
      </c>
      <c r="H3538" t="str">
        <f>+CONCATENATE(A3538,E3538,B3538,F3538,C3538,G3538,D3538)</f>
        <v>&lt;player1&gt; Punching Foul (4th Personal Foul)</v>
      </c>
    </row>
    <row r="3539" spans="1:8" x14ac:dyDescent="0.25">
      <c r="A3539" t="s">
        <v>10154</v>
      </c>
      <c r="B3539" t="s">
        <v>10942</v>
      </c>
      <c r="C3539" t="str">
        <f>VLOOKUP(E3539,foul_type,2,FALSE)&amp;")"</f>
        <v xml:space="preserve"> Personal Foul)</v>
      </c>
      <c r="E3539" t="s">
        <v>10793</v>
      </c>
      <c r="F3539" t="s">
        <v>10918</v>
      </c>
      <c r="H3539" t="str">
        <f>+CONCATENATE(A3539,E3539,B3539,F3539,C3539,G3539,D3539)</f>
        <v>&lt;player1&gt; Shooting Foul (5th Personal Foul)</v>
      </c>
    </row>
    <row r="3540" spans="1:8" x14ac:dyDescent="0.25">
      <c r="A3540" t="s">
        <v>10154</v>
      </c>
      <c r="B3540" t="s">
        <v>10942</v>
      </c>
      <c r="C3540" t="str">
        <f>VLOOKUP(E3540,foul_type,2,FALSE)&amp;")"</f>
        <v xml:space="preserve"> Personal Foul)</v>
      </c>
      <c r="E3540" t="s">
        <v>10794</v>
      </c>
      <c r="F3540" t="s">
        <v>10918</v>
      </c>
      <c r="H3540" t="str">
        <f>+CONCATENATE(A3540,E3540,B3540,F3540,C3540,G3540,D3540)</f>
        <v>&lt;player1&gt; Personal Foul (5th Personal Foul)</v>
      </c>
    </row>
    <row r="3541" spans="1:8" x14ac:dyDescent="0.25">
      <c r="A3541" t="s">
        <v>10154</v>
      </c>
      <c r="B3541" t="s">
        <v>10942</v>
      </c>
      <c r="C3541" t="str">
        <f>VLOOKUP(E3541,foul_type,2,FALSE)&amp;")"</f>
        <v xml:space="preserve"> Personal Foul)</v>
      </c>
      <c r="E3541" t="s">
        <v>10795</v>
      </c>
      <c r="F3541" t="s">
        <v>10918</v>
      </c>
      <c r="H3541" t="str">
        <f>+CONCATENATE(A3541,E3541,B3541,F3541,C3541,G3541,D3541)</f>
        <v>&lt;player1&gt; Offensive Foul (5th Personal Foul)</v>
      </c>
    </row>
    <row r="3542" spans="1:8" x14ac:dyDescent="0.25">
      <c r="A3542" t="s">
        <v>10154</v>
      </c>
      <c r="B3542" t="s">
        <v>10942</v>
      </c>
      <c r="C3542" t="str">
        <f>VLOOKUP(E3542,foul_type,2,FALSE)&amp;")"</f>
        <v xml:space="preserve"> Personal Foul)</v>
      </c>
      <c r="E3542" t="s">
        <v>10796</v>
      </c>
      <c r="F3542" t="s">
        <v>10918</v>
      </c>
      <c r="H3542" t="str">
        <f>+CONCATENATE(A3542,E3542,B3542,F3542,C3542,G3542,D3542)</f>
        <v>&lt;player1&gt; Illegal Defense Foul (5th Personal Foul)</v>
      </c>
    </row>
    <row r="3543" spans="1:8" x14ac:dyDescent="0.25">
      <c r="A3543" t="s">
        <v>10154</v>
      </c>
      <c r="B3543" t="s">
        <v>10942</v>
      </c>
      <c r="C3543" t="str">
        <f>VLOOKUP(E3543,foul_type,2,FALSE)&amp;")"</f>
        <v xml:space="preserve"> Technical Foul)</v>
      </c>
      <c r="E3543" t="s">
        <v>10797</v>
      </c>
      <c r="F3543" t="s">
        <v>10918</v>
      </c>
      <c r="H3543" t="str">
        <f>+CONCATENATE(A3543,E3543,B3543,F3543,C3543,G3543,D3543)</f>
        <v>&lt;player1&gt; Technical Foul (5th Technical Foul)</v>
      </c>
    </row>
    <row r="3544" spans="1:8" x14ac:dyDescent="0.25">
      <c r="A3544" t="s">
        <v>10154</v>
      </c>
      <c r="B3544" t="s">
        <v>10942</v>
      </c>
      <c r="C3544" t="str">
        <f>VLOOKUP(E3544,foul_type,2,FALSE)&amp;")"</f>
        <v xml:space="preserve"> Personal Foul)</v>
      </c>
      <c r="E3544" t="s">
        <v>10798</v>
      </c>
      <c r="F3544" t="s">
        <v>10918</v>
      </c>
      <c r="H3544" t="str">
        <f>+CONCATENATE(A3544,E3544,B3544,F3544,C3544,G3544,D3544)</f>
        <v>&lt;player1&gt; Loose Ball Foul (5th Personal Foul)</v>
      </c>
    </row>
    <row r="3545" spans="1:8" x14ac:dyDescent="0.25">
      <c r="A3545" t="s">
        <v>10154</v>
      </c>
      <c r="B3545" t="s">
        <v>10942</v>
      </c>
      <c r="C3545" t="str">
        <f>VLOOKUP(E3545,foul_type,2,FALSE)&amp;")"</f>
        <v xml:space="preserve"> Flagrant Foul)</v>
      </c>
      <c r="E3545" t="s">
        <v>10799</v>
      </c>
      <c r="F3545" t="s">
        <v>10918</v>
      </c>
      <c r="H3545" t="str">
        <f>+CONCATENATE(A3545,E3545,B3545,F3545,C3545,G3545,D3545)</f>
        <v>&lt;player1&gt; Flagrant Foul Type 2 (5th Flagrant Foul)</v>
      </c>
    </row>
    <row r="3546" spans="1:8" x14ac:dyDescent="0.25">
      <c r="A3546" t="s">
        <v>10154</v>
      </c>
      <c r="B3546" t="s">
        <v>10942</v>
      </c>
      <c r="C3546" t="str">
        <f>VLOOKUP(E3546,foul_type,2,FALSE)&amp;")"</f>
        <v xml:space="preserve"> Personal Foul)</v>
      </c>
      <c r="E3546" t="s">
        <v>10800</v>
      </c>
      <c r="F3546" t="s">
        <v>10918</v>
      </c>
      <c r="H3546" t="str">
        <f>+CONCATENATE(A3546,E3546,B3546,F3546,C3546,G3546,D3546)</f>
        <v>&lt;player1&gt; Away From Ball Foul (5th Personal Foul)</v>
      </c>
    </row>
    <row r="3547" spans="1:8" x14ac:dyDescent="0.25">
      <c r="A3547" t="s">
        <v>10154</v>
      </c>
      <c r="B3547" t="s">
        <v>10942</v>
      </c>
      <c r="C3547" t="str">
        <f>VLOOKUP(E3547,foul_type,2,FALSE)&amp;")"</f>
        <v xml:space="preserve"> Personal Foul)</v>
      </c>
      <c r="E3547" t="s">
        <v>10801</v>
      </c>
      <c r="F3547" t="s">
        <v>10918</v>
      </c>
      <c r="H3547" t="str">
        <f>+CONCATENATE(A3547,E3547,B3547,F3547,C3547,G3547,D3547)</f>
        <v>&lt;player1&gt; Hanging on Rim Foul (5th Personal Foul)</v>
      </c>
    </row>
    <row r="3548" spans="1:8" x14ac:dyDescent="0.25">
      <c r="A3548" t="s">
        <v>10154</v>
      </c>
      <c r="B3548" t="s">
        <v>10942</v>
      </c>
      <c r="C3548" t="str">
        <f>VLOOKUP(E3548,foul_type,2,FALSE)&amp;")"</f>
        <v xml:space="preserve"> Personal Foul)</v>
      </c>
      <c r="E3548" t="s">
        <v>10802</v>
      </c>
      <c r="F3548" t="s">
        <v>10918</v>
      </c>
      <c r="H3548" t="str">
        <f>+CONCATENATE(A3548,E3548,B3548,F3548,C3548,G3548,D3548)</f>
        <v>&lt;player1&gt; Elbow Foul (5th Personal Foul)</v>
      </c>
    </row>
    <row r="3549" spans="1:8" x14ac:dyDescent="0.25">
      <c r="A3549" t="s">
        <v>10154</v>
      </c>
      <c r="B3549" t="s">
        <v>10942</v>
      </c>
      <c r="C3549" t="str">
        <f>VLOOKUP(E3549,foul_type,2,FALSE)&amp;")"</f>
        <v xml:space="preserve"> Flagrant Foul)</v>
      </c>
      <c r="E3549" t="s">
        <v>10803</v>
      </c>
      <c r="F3549" t="s">
        <v>10918</v>
      </c>
      <c r="H3549" t="str">
        <f>+CONCATENATE(A3549,E3549,B3549,F3549,C3549,G3549,D3549)</f>
        <v>&lt;player1&gt; Flagrant Foul Type 1 (5th Flagrant Foul)</v>
      </c>
    </row>
    <row r="3550" spans="1:8" x14ac:dyDescent="0.25">
      <c r="A3550" t="s">
        <v>10154</v>
      </c>
      <c r="B3550" t="s">
        <v>10942</v>
      </c>
      <c r="C3550" t="str">
        <f>VLOOKUP(E3550,foul_type,2,FALSE)&amp;")"</f>
        <v xml:space="preserve"> Personal Foul)</v>
      </c>
      <c r="E3550" t="s">
        <v>10804</v>
      </c>
      <c r="F3550" t="s">
        <v>10918</v>
      </c>
      <c r="H3550" t="str">
        <f>+CONCATENATE(A3550,E3550,B3550,F3550,C3550,G3550,D3550)</f>
        <v>&lt;player1&gt; Clear Path Foul (5th Personal Foul)</v>
      </c>
    </row>
    <row r="3551" spans="1:8" x14ac:dyDescent="0.25">
      <c r="A3551" t="s">
        <v>10154</v>
      </c>
      <c r="B3551" t="s">
        <v>10942</v>
      </c>
      <c r="C3551" t="str">
        <f>VLOOKUP(E3551,foul_type,2,FALSE)&amp;")"</f>
        <v xml:space="preserve"> Personal Foul)</v>
      </c>
      <c r="E3551" t="s">
        <v>10805</v>
      </c>
      <c r="F3551" t="s">
        <v>10918</v>
      </c>
      <c r="H3551" t="str">
        <f>+CONCATENATE(A3551,E3551,B3551,F3551,C3551,G3551,D3551)</f>
        <v>&lt;player1&gt; Inbound Foul (5th Personal Foul)</v>
      </c>
    </row>
    <row r="3552" spans="1:8" x14ac:dyDescent="0.25">
      <c r="A3552" t="s">
        <v>10154</v>
      </c>
      <c r="B3552" t="s">
        <v>10942</v>
      </c>
      <c r="C3552" t="str">
        <f>VLOOKUP(E3552,foul_type,2,FALSE)&amp;")"</f>
        <v xml:space="preserve"> Personal Foul)</v>
      </c>
      <c r="E3552" t="s">
        <v>10806</v>
      </c>
      <c r="F3552" t="s">
        <v>10918</v>
      </c>
      <c r="H3552" t="str">
        <f>+CONCATENATE(A3552,E3552,B3552,F3552,C3552,G3552,D3552)</f>
        <v>&lt;player1&gt; Foul (5th Personal Foul)</v>
      </c>
    </row>
    <row r="3553" spans="1:8" x14ac:dyDescent="0.25">
      <c r="A3553" t="s">
        <v>10154</v>
      </c>
      <c r="B3553" t="s">
        <v>10942</v>
      </c>
      <c r="C3553" t="str">
        <f>VLOOKUP(E3553,foul_type,2,FALSE)&amp;")"</f>
        <v xml:space="preserve"> Personal Foul)</v>
      </c>
      <c r="E3553" t="s">
        <v>10809</v>
      </c>
      <c r="F3553" t="s">
        <v>10918</v>
      </c>
      <c r="H3553" t="str">
        <f>+CONCATENATE(A3553,E3553,B3553,F3553,C3553,G3553,D3553)</f>
        <v>&lt;player1&gt; Punching Foul (5th Personal Foul)</v>
      </c>
    </row>
    <row r="3554" spans="1:8" x14ac:dyDescent="0.25">
      <c r="A3554" t="s">
        <v>10154</v>
      </c>
      <c r="B3554" t="s">
        <v>10942</v>
      </c>
      <c r="C3554" t="str">
        <f>VLOOKUP(E3554,foul_type,2,FALSE)&amp;")"</f>
        <v xml:space="preserve"> Personal Foul)</v>
      </c>
      <c r="E3554" t="s">
        <v>10793</v>
      </c>
      <c r="F3554" t="s">
        <v>10919</v>
      </c>
      <c r="H3554" t="str">
        <f>+CONCATENATE(A3554,E3554,B3554,F3554,C3554,G3554,D3554)</f>
        <v>&lt;player1&gt; Shooting Foul (6th Personal Foul)</v>
      </c>
    </row>
    <row r="3555" spans="1:8" x14ac:dyDescent="0.25">
      <c r="A3555" t="s">
        <v>10154</v>
      </c>
      <c r="B3555" t="s">
        <v>10942</v>
      </c>
      <c r="C3555" t="str">
        <f>VLOOKUP(E3555,foul_type,2,FALSE)&amp;")"</f>
        <v xml:space="preserve"> Personal Foul)</v>
      </c>
      <c r="E3555" t="s">
        <v>10794</v>
      </c>
      <c r="F3555" t="s">
        <v>10919</v>
      </c>
      <c r="H3555" t="str">
        <f>+CONCATENATE(A3555,E3555,B3555,F3555,C3555,G3555,D3555)</f>
        <v>&lt;player1&gt; Personal Foul (6th Personal Foul)</v>
      </c>
    </row>
    <row r="3556" spans="1:8" x14ac:dyDescent="0.25">
      <c r="A3556" t="s">
        <v>10154</v>
      </c>
      <c r="B3556" t="s">
        <v>10942</v>
      </c>
      <c r="C3556" t="str">
        <f>VLOOKUP(E3556,foul_type,2,FALSE)&amp;")"</f>
        <v xml:space="preserve"> Personal Foul)</v>
      </c>
      <c r="E3556" t="s">
        <v>10795</v>
      </c>
      <c r="F3556" t="s">
        <v>10919</v>
      </c>
      <c r="H3556" t="str">
        <f>+CONCATENATE(A3556,E3556,B3556,F3556,C3556,G3556,D3556)</f>
        <v>&lt;player1&gt; Offensive Foul (6th Personal Foul)</v>
      </c>
    </row>
    <row r="3557" spans="1:8" x14ac:dyDescent="0.25">
      <c r="A3557" t="s">
        <v>10154</v>
      </c>
      <c r="B3557" t="s">
        <v>10942</v>
      </c>
      <c r="C3557" t="str">
        <f>VLOOKUP(E3557,foul_type,2,FALSE)&amp;")"</f>
        <v xml:space="preserve"> Personal Foul)</v>
      </c>
      <c r="E3557" t="s">
        <v>10796</v>
      </c>
      <c r="F3557" t="s">
        <v>10919</v>
      </c>
      <c r="H3557" t="str">
        <f>+CONCATENATE(A3557,E3557,B3557,F3557,C3557,G3557,D3557)</f>
        <v>&lt;player1&gt; Illegal Defense Foul (6th Personal Foul)</v>
      </c>
    </row>
    <row r="3558" spans="1:8" x14ac:dyDescent="0.25">
      <c r="A3558" t="s">
        <v>10154</v>
      </c>
      <c r="B3558" t="s">
        <v>10942</v>
      </c>
      <c r="C3558" t="str">
        <f>VLOOKUP(E3558,foul_type,2,FALSE)&amp;")"</f>
        <v xml:space="preserve"> Technical Foul)</v>
      </c>
      <c r="E3558" t="s">
        <v>10797</v>
      </c>
      <c r="F3558" t="s">
        <v>10919</v>
      </c>
      <c r="H3558" t="str">
        <f>+CONCATENATE(A3558,E3558,B3558,F3558,C3558,G3558,D3558)</f>
        <v>&lt;player1&gt; Technical Foul (6th Technical Foul)</v>
      </c>
    </row>
    <row r="3559" spans="1:8" x14ac:dyDescent="0.25">
      <c r="A3559" t="s">
        <v>10154</v>
      </c>
      <c r="B3559" t="s">
        <v>10942</v>
      </c>
      <c r="C3559" t="str">
        <f>VLOOKUP(E3559,foul_type,2,FALSE)&amp;")"</f>
        <v xml:space="preserve"> Personal Foul)</v>
      </c>
      <c r="E3559" t="s">
        <v>10798</v>
      </c>
      <c r="F3559" t="s">
        <v>10919</v>
      </c>
      <c r="H3559" t="str">
        <f>+CONCATENATE(A3559,E3559,B3559,F3559,C3559,G3559,D3559)</f>
        <v>&lt;player1&gt; Loose Ball Foul (6th Personal Foul)</v>
      </c>
    </row>
    <row r="3560" spans="1:8" x14ac:dyDescent="0.25">
      <c r="A3560" t="s">
        <v>10154</v>
      </c>
      <c r="B3560" t="s">
        <v>10942</v>
      </c>
      <c r="C3560" t="str">
        <f>VLOOKUP(E3560,foul_type,2,FALSE)&amp;")"</f>
        <v xml:space="preserve"> Flagrant Foul)</v>
      </c>
      <c r="E3560" t="s">
        <v>10799</v>
      </c>
      <c r="F3560" t="s">
        <v>10919</v>
      </c>
      <c r="H3560" t="str">
        <f>+CONCATENATE(A3560,E3560,B3560,F3560,C3560,G3560,D3560)</f>
        <v>&lt;player1&gt; Flagrant Foul Type 2 (6th Flagrant Foul)</v>
      </c>
    </row>
    <row r="3561" spans="1:8" x14ac:dyDescent="0.25">
      <c r="A3561" t="s">
        <v>10154</v>
      </c>
      <c r="B3561" t="s">
        <v>10942</v>
      </c>
      <c r="C3561" t="str">
        <f>VLOOKUP(E3561,foul_type,2,FALSE)&amp;")"</f>
        <v xml:space="preserve"> Personal Foul)</v>
      </c>
      <c r="E3561" t="s">
        <v>10800</v>
      </c>
      <c r="F3561" t="s">
        <v>10919</v>
      </c>
      <c r="H3561" t="str">
        <f>+CONCATENATE(A3561,E3561,B3561,F3561,C3561,G3561,D3561)</f>
        <v>&lt;player1&gt; Away From Ball Foul (6th Personal Foul)</v>
      </c>
    </row>
    <row r="3562" spans="1:8" x14ac:dyDescent="0.25">
      <c r="A3562" t="s">
        <v>10154</v>
      </c>
      <c r="B3562" t="s">
        <v>10942</v>
      </c>
      <c r="C3562" t="str">
        <f>VLOOKUP(E3562,foul_type,2,FALSE)&amp;")"</f>
        <v xml:space="preserve"> Personal Foul)</v>
      </c>
      <c r="E3562" t="s">
        <v>10801</v>
      </c>
      <c r="F3562" t="s">
        <v>10919</v>
      </c>
      <c r="H3562" t="str">
        <f>+CONCATENATE(A3562,E3562,B3562,F3562,C3562,G3562,D3562)</f>
        <v>&lt;player1&gt; Hanging on Rim Foul (6th Personal Foul)</v>
      </c>
    </row>
    <row r="3563" spans="1:8" x14ac:dyDescent="0.25">
      <c r="A3563" t="s">
        <v>10154</v>
      </c>
      <c r="B3563" t="s">
        <v>10942</v>
      </c>
      <c r="C3563" t="str">
        <f>VLOOKUP(E3563,foul_type,2,FALSE)&amp;")"</f>
        <v xml:space="preserve"> Personal Foul)</v>
      </c>
      <c r="E3563" t="s">
        <v>10802</v>
      </c>
      <c r="F3563" t="s">
        <v>10919</v>
      </c>
      <c r="H3563" t="str">
        <f>+CONCATENATE(A3563,E3563,B3563,F3563,C3563,G3563,D3563)</f>
        <v>&lt;player1&gt; Elbow Foul (6th Personal Foul)</v>
      </c>
    </row>
    <row r="3564" spans="1:8" x14ac:dyDescent="0.25">
      <c r="A3564" t="s">
        <v>10154</v>
      </c>
      <c r="B3564" t="s">
        <v>10942</v>
      </c>
      <c r="C3564" t="str">
        <f>VLOOKUP(E3564,foul_type,2,FALSE)&amp;")"</f>
        <v xml:space="preserve"> Flagrant Foul)</v>
      </c>
      <c r="E3564" t="s">
        <v>10803</v>
      </c>
      <c r="F3564" t="s">
        <v>10919</v>
      </c>
      <c r="H3564" t="str">
        <f>+CONCATENATE(A3564,E3564,B3564,F3564,C3564,G3564,D3564)</f>
        <v>&lt;player1&gt; Flagrant Foul Type 1 (6th Flagrant Foul)</v>
      </c>
    </row>
    <row r="3565" spans="1:8" x14ac:dyDescent="0.25">
      <c r="A3565" t="s">
        <v>10154</v>
      </c>
      <c r="B3565" t="s">
        <v>10942</v>
      </c>
      <c r="C3565" t="str">
        <f>VLOOKUP(E3565,foul_type,2,FALSE)&amp;")"</f>
        <v xml:space="preserve"> Personal Foul)</v>
      </c>
      <c r="E3565" t="s">
        <v>10804</v>
      </c>
      <c r="F3565" t="s">
        <v>10919</v>
      </c>
      <c r="H3565" t="str">
        <f>+CONCATENATE(A3565,E3565,B3565,F3565,C3565,G3565,D3565)</f>
        <v>&lt;player1&gt; Clear Path Foul (6th Personal Foul)</v>
      </c>
    </row>
    <row r="3566" spans="1:8" x14ac:dyDescent="0.25">
      <c r="A3566" t="s">
        <v>10154</v>
      </c>
      <c r="B3566" t="s">
        <v>10942</v>
      </c>
      <c r="C3566" t="str">
        <f>VLOOKUP(E3566,foul_type,2,FALSE)&amp;")"</f>
        <v xml:space="preserve"> Personal Foul)</v>
      </c>
      <c r="E3566" t="s">
        <v>10805</v>
      </c>
      <c r="F3566" t="s">
        <v>10919</v>
      </c>
      <c r="H3566" t="str">
        <f>+CONCATENATE(A3566,E3566,B3566,F3566,C3566,G3566,D3566)</f>
        <v>&lt;player1&gt; Inbound Foul (6th Personal Foul)</v>
      </c>
    </row>
    <row r="3567" spans="1:8" x14ac:dyDescent="0.25">
      <c r="A3567" t="s">
        <v>10154</v>
      </c>
      <c r="B3567" t="s">
        <v>10942</v>
      </c>
      <c r="C3567" t="str">
        <f>VLOOKUP(E3567,foul_type,2,FALSE)&amp;")"</f>
        <v xml:space="preserve"> Personal Foul)</v>
      </c>
      <c r="E3567" t="s">
        <v>10806</v>
      </c>
      <c r="F3567" t="s">
        <v>10919</v>
      </c>
      <c r="H3567" t="str">
        <f>+CONCATENATE(A3567,E3567,B3567,F3567,C3567,G3567,D3567)</f>
        <v>&lt;player1&gt; Foul (6th Personal Foul)</v>
      </c>
    </row>
    <row r="3568" spans="1:8" x14ac:dyDescent="0.25">
      <c r="A3568" t="s">
        <v>10154</v>
      </c>
      <c r="B3568" t="s">
        <v>10942</v>
      </c>
      <c r="C3568" t="str">
        <f>VLOOKUP(E3568,foul_type,2,FALSE)&amp;")"</f>
        <v xml:space="preserve"> Personal Foul)</v>
      </c>
      <c r="E3568" t="s">
        <v>10809</v>
      </c>
      <c r="F3568" t="s">
        <v>10919</v>
      </c>
      <c r="H3568" t="str">
        <f>+CONCATENATE(A3568,E3568,B3568,F3568,C3568,G3568,D3568)</f>
        <v>&lt;player1&gt; Punching Foul (6th Personal Foul)</v>
      </c>
    </row>
    <row r="3569" spans="1:8" x14ac:dyDescent="0.25">
      <c r="A3569" t="s">
        <v>10154</v>
      </c>
      <c r="B3569" t="s">
        <v>10942</v>
      </c>
      <c r="C3569" t="str">
        <f>VLOOKUP(E3569,foul_type,2,FALSE)&amp;")"</f>
        <v xml:space="preserve"> Personal Foul)</v>
      </c>
      <c r="E3569" t="s">
        <v>10793</v>
      </c>
      <c r="F3569" t="s">
        <v>10920</v>
      </c>
      <c r="H3569" t="str">
        <f>+CONCATENATE(A3569,E3569,B3569,F3569,C3569,G3569,D3569)</f>
        <v>&lt;player1&gt; Shooting Foul (7th Personal Foul)</v>
      </c>
    </row>
    <row r="3570" spans="1:8" x14ac:dyDescent="0.25">
      <c r="A3570" t="s">
        <v>10154</v>
      </c>
      <c r="B3570" t="s">
        <v>10942</v>
      </c>
      <c r="C3570" t="str">
        <f>VLOOKUP(E3570,foul_type,2,FALSE)&amp;")"</f>
        <v xml:space="preserve"> Personal Foul)</v>
      </c>
      <c r="E3570" t="s">
        <v>10794</v>
      </c>
      <c r="F3570" t="s">
        <v>10920</v>
      </c>
      <c r="H3570" t="str">
        <f>+CONCATENATE(A3570,E3570,B3570,F3570,C3570,G3570,D3570)</f>
        <v>&lt;player1&gt; Personal Foul (7th Personal Foul)</v>
      </c>
    </row>
    <row r="3571" spans="1:8" x14ac:dyDescent="0.25">
      <c r="A3571" t="s">
        <v>10154</v>
      </c>
      <c r="B3571" t="s">
        <v>10942</v>
      </c>
      <c r="C3571" t="str">
        <f>VLOOKUP(E3571,foul_type,2,FALSE)&amp;")"</f>
        <v xml:space="preserve"> Personal Foul)</v>
      </c>
      <c r="E3571" t="s">
        <v>10795</v>
      </c>
      <c r="F3571" t="s">
        <v>10920</v>
      </c>
      <c r="H3571" t="str">
        <f>+CONCATENATE(A3571,E3571,B3571,F3571,C3571,G3571,D3571)</f>
        <v>&lt;player1&gt; Offensive Foul (7th Personal Foul)</v>
      </c>
    </row>
    <row r="3572" spans="1:8" x14ac:dyDescent="0.25">
      <c r="A3572" t="s">
        <v>10154</v>
      </c>
      <c r="B3572" t="s">
        <v>10942</v>
      </c>
      <c r="C3572" t="str">
        <f>VLOOKUP(E3572,foul_type,2,FALSE)&amp;")"</f>
        <v xml:space="preserve"> Personal Foul)</v>
      </c>
      <c r="E3572" t="s">
        <v>10796</v>
      </c>
      <c r="F3572" t="s">
        <v>10920</v>
      </c>
      <c r="H3572" t="str">
        <f>+CONCATENATE(A3572,E3572,B3572,F3572,C3572,G3572,D3572)</f>
        <v>&lt;player1&gt; Illegal Defense Foul (7th Personal Foul)</v>
      </c>
    </row>
    <row r="3573" spans="1:8" x14ac:dyDescent="0.25">
      <c r="A3573" t="s">
        <v>10154</v>
      </c>
      <c r="B3573" t="s">
        <v>10942</v>
      </c>
      <c r="C3573" t="str">
        <f>VLOOKUP(E3573,foul_type,2,FALSE)&amp;")"</f>
        <v xml:space="preserve"> Technical Foul)</v>
      </c>
      <c r="E3573" t="s">
        <v>10797</v>
      </c>
      <c r="F3573" t="s">
        <v>10920</v>
      </c>
      <c r="H3573" t="str">
        <f>+CONCATENATE(A3573,E3573,B3573,F3573,C3573,G3573,D3573)</f>
        <v>&lt;player1&gt; Technical Foul (7th Technical Foul)</v>
      </c>
    </row>
    <row r="3574" spans="1:8" x14ac:dyDescent="0.25">
      <c r="A3574" t="s">
        <v>10154</v>
      </c>
      <c r="B3574" t="s">
        <v>10942</v>
      </c>
      <c r="C3574" t="str">
        <f>VLOOKUP(E3574,foul_type,2,FALSE)&amp;")"</f>
        <v xml:space="preserve"> Personal Foul)</v>
      </c>
      <c r="E3574" t="s">
        <v>10798</v>
      </c>
      <c r="F3574" t="s">
        <v>10920</v>
      </c>
      <c r="H3574" t="str">
        <f>+CONCATENATE(A3574,E3574,B3574,F3574,C3574,G3574,D3574)</f>
        <v>&lt;player1&gt; Loose Ball Foul (7th Personal Foul)</v>
      </c>
    </row>
    <row r="3575" spans="1:8" x14ac:dyDescent="0.25">
      <c r="A3575" t="s">
        <v>10154</v>
      </c>
      <c r="B3575" t="s">
        <v>10942</v>
      </c>
      <c r="C3575" t="str">
        <f>VLOOKUP(E3575,foul_type,2,FALSE)&amp;")"</f>
        <v xml:space="preserve"> Flagrant Foul)</v>
      </c>
      <c r="E3575" t="s">
        <v>10799</v>
      </c>
      <c r="F3575" t="s">
        <v>10920</v>
      </c>
      <c r="H3575" t="str">
        <f>+CONCATENATE(A3575,E3575,B3575,F3575,C3575,G3575,D3575)</f>
        <v>&lt;player1&gt; Flagrant Foul Type 2 (7th Flagrant Foul)</v>
      </c>
    </row>
    <row r="3576" spans="1:8" x14ac:dyDescent="0.25">
      <c r="A3576" t="s">
        <v>10154</v>
      </c>
      <c r="B3576" t="s">
        <v>10942</v>
      </c>
      <c r="C3576" t="str">
        <f>VLOOKUP(E3576,foul_type,2,FALSE)&amp;")"</f>
        <v xml:space="preserve"> Personal Foul)</v>
      </c>
      <c r="E3576" t="s">
        <v>10800</v>
      </c>
      <c r="F3576" t="s">
        <v>10920</v>
      </c>
      <c r="H3576" t="str">
        <f>+CONCATENATE(A3576,E3576,B3576,F3576,C3576,G3576,D3576)</f>
        <v>&lt;player1&gt; Away From Ball Foul (7th Personal Foul)</v>
      </c>
    </row>
    <row r="3577" spans="1:8" x14ac:dyDescent="0.25">
      <c r="A3577" t="s">
        <v>10154</v>
      </c>
      <c r="B3577" t="s">
        <v>10942</v>
      </c>
      <c r="C3577" t="str">
        <f>VLOOKUP(E3577,foul_type,2,FALSE)&amp;")"</f>
        <v xml:space="preserve"> Personal Foul)</v>
      </c>
      <c r="E3577" t="s">
        <v>10801</v>
      </c>
      <c r="F3577" t="s">
        <v>10920</v>
      </c>
      <c r="H3577" t="str">
        <f>+CONCATENATE(A3577,E3577,B3577,F3577,C3577,G3577,D3577)</f>
        <v>&lt;player1&gt; Hanging on Rim Foul (7th Personal Foul)</v>
      </c>
    </row>
    <row r="3578" spans="1:8" x14ac:dyDescent="0.25">
      <c r="A3578" t="s">
        <v>10154</v>
      </c>
      <c r="B3578" t="s">
        <v>10942</v>
      </c>
      <c r="C3578" t="str">
        <f>VLOOKUP(E3578,foul_type,2,FALSE)&amp;")"</f>
        <v xml:space="preserve"> Personal Foul)</v>
      </c>
      <c r="E3578" t="s">
        <v>10802</v>
      </c>
      <c r="F3578" t="s">
        <v>10920</v>
      </c>
      <c r="H3578" t="str">
        <f>+CONCATENATE(A3578,E3578,B3578,F3578,C3578,G3578,D3578)</f>
        <v>&lt;player1&gt; Elbow Foul (7th Personal Foul)</v>
      </c>
    </row>
    <row r="3579" spans="1:8" x14ac:dyDescent="0.25">
      <c r="A3579" t="s">
        <v>10154</v>
      </c>
      <c r="B3579" t="s">
        <v>10942</v>
      </c>
      <c r="C3579" t="str">
        <f>VLOOKUP(E3579,foul_type,2,FALSE)&amp;")"</f>
        <v xml:space="preserve"> Flagrant Foul)</v>
      </c>
      <c r="E3579" t="s">
        <v>10803</v>
      </c>
      <c r="F3579" t="s">
        <v>10920</v>
      </c>
      <c r="H3579" t="str">
        <f>+CONCATENATE(A3579,E3579,B3579,F3579,C3579,G3579,D3579)</f>
        <v>&lt;player1&gt; Flagrant Foul Type 1 (7th Flagrant Foul)</v>
      </c>
    </row>
    <row r="3580" spans="1:8" x14ac:dyDescent="0.25">
      <c r="A3580" t="s">
        <v>10154</v>
      </c>
      <c r="B3580" t="s">
        <v>10942</v>
      </c>
      <c r="C3580" t="str">
        <f>VLOOKUP(E3580,foul_type,2,FALSE)&amp;")"</f>
        <v xml:space="preserve"> Personal Foul)</v>
      </c>
      <c r="E3580" t="s">
        <v>10804</v>
      </c>
      <c r="F3580" t="s">
        <v>10920</v>
      </c>
      <c r="H3580" t="str">
        <f>+CONCATENATE(A3580,E3580,B3580,F3580,C3580,G3580,D3580)</f>
        <v>&lt;player1&gt; Clear Path Foul (7th Personal Foul)</v>
      </c>
    </row>
    <row r="3581" spans="1:8" x14ac:dyDescent="0.25">
      <c r="A3581" t="s">
        <v>10154</v>
      </c>
      <c r="B3581" t="s">
        <v>10942</v>
      </c>
      <c r="C3581" t="str">
        <f>VLOOKUP(E3581,foul_type,2,FALSE)&amp;")"</f>
        <v xml:space="preserve"> Personal Foul)</v>
      </c>
      <c r="E3581" t="s">
        <v>10805</v>
      </c>
      <c r="F3581" t="s">
        <v>10920</v>
      </c>
      <c r="H3581" t="str">
        <f>+CONCATENATE(A3581,E3581,B3581,F3581,C3581,G3581,D3581)</f>
        <v>&lt;player1&gt; Inbound Foul (7th Personal Foul)</v>
      </c>
    </row>
    <row r="3582" spans="1:8" x14ac:dyDescent="0.25">
      <c r="A3582" t="s">
        <v>10154</v>
      </c>
      <c r="B3582" t="s">
        <v>10942</v>
      </c>
      <c r="C3582" t="str">
        <f>VLOOKUP(E3582,foul_type,2,FALSE)&amp;")"</f>
        <v xml:space="preserve"> Personal Foul)</v>
      </c>
      <c r="E3582" t="s">
        <v>10806</v>
      </c>
      <c r="F3582" t="s">
        <v>10920</v>
      </c>
      <c r="H3582" t="str">
        <f>+CONCATENATE(A3582,E3582,B3582,F3582,C3582,G3582,D3582)</f>
        <v>&lt;player1&gt; Foul (7th Personal Foul)</v>
      </c>
    </row>
    <row r="3583" spans="1:8" x14ac:dyDescent="0.25">
      <c r="A3583" t="s">
        <v>10154</v>
      </c>
      <c r="B3583" t="s">
        <v>10942</v>
      </c>
      <c r="C3583" t="str">
        <f>VLOOKUP(E3583,foul_type,2,FALSE)&amp;")"</f>
        <v xml:space="preserve"> Personal Foul)</v>
      </c>
      <c r="E3583" t="s">
        <v>10809</v>
      </c>
      <c r="F3583" t="s">
        <v>10920</v>
      </c>
      <c r="H3583" t="str">
        <f>+CONCATENATE(A3583,E3583,B3583,F3583,C3583,G3583,D3583)</f>
        <v>&lt;player1&gt; Punching Foul (7th Personal Foul)</v>
      </c>
    </row>
    <row r="3584" spans="1:8" x14ac:dyDescent="0.25">
      <c r="A3584" t="s">
        <v>10154</v>
      </c>
      <c r="B3584" t="s">
        <v>10942</v>
      </c>
      <c r="C3584" t="str">
        <f>VLOOKUP(E3584,foul_type,2,FALSE)&amp;")"</f>
        <v xml:space="preserve"> Personal Foul)</v>
      </c>
      <c r="E3584" t="s">
        <v>10793</v>
      </c>
      <c r="F3584" t="s">
        <v>10921</v>
      </c>
      <c r="H3584" t="str">
        <f>+CONCATENATE(A3584,E3584,B3584,F3584,C3584,G3584,D3584)</f>
        <v>&lt;player1&gt; Shooting Foul (8th Personal Foul)</v>
      </c>
    </row>
    <row r="3585" spans="1:8" x14ac:dyDescent="0.25">
      <c r="A3585" t="s">
        <v>10154</v>
      </c>
      <c r="B3585" t="s">
        <v>10942</v>
      </c>
      <c r="C3585" t="str">
        <f>VLOOKUP(E3585,foul_type,2,FALSE)&amp;")"</f>
        <v xml:space="preserve"> Personal Foul)</v>
      </c>
      <c r="E3585" t="s">
        <v>10794</v>
      </c>
      <c r="F3585" t="s">
        <v>10921</v>
      </c>
      <c r="H3585" t="str">
        <f>+CONCATENATE(A3585,E3585,B3585,F3585,C3585,G3585,D3585)</f>
        <v>&lt;player1&gt; Personal Foul (8th Personal Foul)</v>
      </c>
    </row>
    <row r="3586" spans="1:8" x14ac:dyDescent="0.25">
      <c r="A3586" t="s">
        <v>10154</v>
      </c>
      <c r="B3586" t="s">
        <v>10942</v>
      </c>
      <c r="C3586" t="str">
        <f>VLOOKUP(E3586,foul_type,2,FALSE)&amp;")"</f>
        <v xml:space="preserve"> Personal Foul)</v>
      </c>
      <c r="E3586" t="s">
        <v>10795</v>
      </c>
      <c r="F3586" t="s">
        <v>10921</v>
      </c>
      <c r="H3586" t="str">
        <f>+CONCATENATE(A3586,E3586,B3586,F3586,C3586,G3586,D3586)</f>
        <v>&lt;player1&gt; Offensive Foul (8th Personal Foul)</v>
      </c>
    </row>
    <row r="3587" spans="1:8" x14ac:dyDescent="0.25">
      <c r="A3587" t="s">
        <v>10154</v>
      </c>
      <c r="B3587" t="s">
        <v>10942</v>
      </c>
      <c r="C3587" t="str">
        <f>VLOOKUP(E3587,foul_type,2,FALSE)&amp;")"</f>
        <v xml:space="preserve"> Personal Foul)</v>
      </c>
      <c r="E3587" t="s">
        <v>10796</v>
      </c>
      <c r="F3587" t="s">
        <v>10921</v>
      </c>
      <c r="H3587" t="str">
        <f>+CONCATENATE(A3587,E3587,B3587,F3587,C3587,G3587,D3587)</f>
        <v>&lt;player1&gt; Illegal Defense Foul (8th Personal Foul)</v>
      </c>
    </row>
    <row r="3588" spans="1:8" x14ac:dyDescent="0.25">
      <c r="A3588" t="s">
        <v>10154</v>
      </c>
      <c r="B3588" t="s">
        <v>10942</v>
      </c>
      <c r="C3588" t="str">
        <f>VLOOKUP(E3588,foul_type,2,FALSE)&amp;")"</f>
        <v xml:space="preserve"> Technical Foul)</v>
      </c>
      <c r="E3588" t="s">
        <v>10797</v>
      </c>
      <c r="F3588" t="s">
        <v>10921</v>
      </c>
      <c r="H3588" t="str">
        <f>+CONCATENATE(A3588,E3588,B3588,F3588,C3588,G3588,D3588)</f>
        <v>&lt;player1&gt; Technical Foul (8th Technical Foul)</v>
      </c>
    </row>
    <row r="3589" spans="1:8" x14ac:dyDescent="0.25">
      <c r="A3589" t="s">
        <v>10154</v>
      </c>
      <c r="B3589" t="s">
        <v>10942</v>
      </c>
      <c r="C3589" t="str">
        <f>VLOOKUP(E3589,foul_type,2,FALSE)&amp;")"</f>
        <v xml:space="preserve"> Personal Foul)</v>
      </c>
      <c r="E3589" t="s">
        <v>10798</v>
      </c>
      <c r="F3589" t="s">
        <v>10921</v>
      </c>
      <c r="H3589" t="str">
        <f>+CONCATENATE(A3589,E3589,B3589,F3589,C3589,G3589,D3589)</f>
        <v>&lt;player1&gt; Loose Ball Foul (8th Personal Foul)</v>
      </c>
    </row>
    <row r="3590" spans="1:8" x14ac:dyDescent="0.25">
      <c r="A3590" t="s">
        <v>10154</v>
      </c>
      <c r="B3590" t="s">
        <v>10942</v>
      </c>
      <c r="C3590" t="str">
        <f>VLOOKUP(E3590,foul_type,2,FALSE)&amp;")"</f>
        <v xml:space="preserve"> Flagrant Foul)</v>
      </c>
      <c r="E3590" t="s">
        <v>10799</v>
      </c>
      <c r="F3590" t="s">
        <v>10921</v>
      </c>
      <c r="H3590" t="str">
        <f>+CONCATENATE(A3590,E3590,B3590,F3590,C3590,G3590,D3590)</f>
        <v>&lt;player1&gt; Flagrant Foul Type 2 (8th Flagrant Foul)</v>
      </c>
    </row>
    <row r="3591" spans="1:8" x14ac:dyDescent="0.25">
      <c r="A3591" t="s">
        <v>10154</v>
      </c>
      <c r="B3591" t="s">
        <v>10942</v>
      </c>
      <c r="C3591" t="str">
        <f>VLOOKUP(E3591,foul_type,2,FALSE)&amp;")"</f>
        <v xml:space="preserve"> Personal Foul)</v>
      </c>
      <c r="E3591" t="s">
        <v>10800</v>
      </c>
      <c r="F3591" t="s">
        <v>10921</v>
      </c>
      <c r="H3591" t="str">
        <f>+CONCATENATE(A3591,E3591,B3591,F3591,C3591,G3591,D3591)</f>
        <v>&lt;player1&gt; Away From Ball Foul (8th Personal Foul)</v>
      </c>
    </row>
    <row r="3592" spans="1:8" x14ac:dyDescent="0.25">
      <c r="A3592" t="s">
        <v>10154</v>
      </c>
      <c r="B3592" t="s">
        <v>10942</v>
      </c>
      <c r="C3592" t="str">
        <f>VLOOKUP(E3592,foul_type,2,FALSE)&amp;")"</f>
        <v xml:space="preserve"> Personal Foul)</v>
      </c>
      <c r="E3592" t="s">
        <v>10801</v>
      </c>
      <c r="F3592" t="s">
        <v>10921</v>
      </c>
      <c r="H3592" t="str">
        <f>+CONCATENATE(A3592,E3592,B3592,F3592,C3592,G3592,D3592)</f>
        <v>&lt;player1&gt; Hanging on Rim Foul (8th Personal Foul)</v>
      </c>
    </row>
    <row r="3593" spans="1:8" x14ac:dyDescent="0.25">
      <c r="A3593" t="s">
        <v>10154</v>
      </c>
      <c r="B3593" t="s">
        <v>10942</v>
      </c>
      <c r="C3593" t="str">
        <f>VLOOKUP(E3593,foul_type,2,FALSE)&amp;")"</f>
        <v xml:space="preserve"> Personal Foul)</v>
      </c>
      <c r="E3593" t="s">
        <v>10802</v>
      </c>
      <c r="F3593" t="s">
        <v>10921</v>
      </c>
      <c r="H3593" t="str">
        <f>+CONCATENATE(A3593,E3593,B3593,F3593,C3593,G3593,D3593)</f>
        <v>&lt;player1&gt; Elbow Foul (8th Personal Foul)</v>
      </c>
    </row>
    <row r="3594" spans="1:8" x14ac:dyDescent="0.25">
      <c r="A3594" t="s">
        <v>10154</v>
      </c>
      <c r="B3594" t="s">
        <v>10942</v>
      </c>
      <c r="C3594" t="str">
        <f>VLOOKUP(E3594,foul_type,2,FALSE)&amp;")"</f>
        <v xml:space="preserve"> Flagrant Foul)</v>
      </c>
      <c r="E3594" t="s">
        <v>10803</v>
      </c>
      <c r="F3594" t="s">
        <v>10921</v>
      </c>
      <c r="H3594" t="str">
        <f>+CONCATENATE(A3594,E3594,B3594,F3594,C3594,G3594,D3594)</f>
        <v>&lt;player1&gt; Flagrant Foul Type 1 (8th Flagrant Foul)</v>
      </c>
    </row>
    <row r="3595" spans="1:8" x14ac:dyDescent="0.25">
      <c r="A3595" t="s">
        <v>10154</v>
      </c>
      <c r="B3595" t="s">
        <v>10942</v>
      </c>
      <c r="C3595" t="str">
        <f>VLOOKUP(E3595,foul_type,2,FALSE)&amp;")"</f>
        <v xml:space="preserve"> Personal Foul)</v>
      </c>
      <c r="E3595" t="s">
        <v>10804</v>
      </c>
      <c r="F3595" t="s">
        <v>10921</v>
      </c>
      <c r="H3595" t="str">
        <f>+CONCATENATE(A3595,E3595,B3595,F3595,C3595,G3595,D3595)</f>
        <v>&lt;player1&gt; Clear Path Foul (8th Personal Foul)</v>
      </c>
    </row>
    <row r="3596" spans="1:8" x14ac:dyDescent="0.25">
      <c r="A3596" t="s">
        <v>10154</v>
      </c>
      <c r="B3596" t="s">
        <v>10942</v>
      </c>
      <c r="C3596" t="str">
        <f>VLOOKUP(E3596,foul_type,2,FALSE)&amp;")"</f>
        <v xml:space="preserve"> Personal Foul)</v>
      </c>
      <c r="E3596" t="s">
        <v>10805</v>
      </c>
      <c r="F3596" t="s">
        <v>10921</v>
      </c>
      <c r="H3596" t="str">
        <f>+CONCATENATE(A3596,E3596,B3596,F3596,C3596,G3596,D3596)</f>
        <v>&lt;player1&gt; Inbound Foul (8th Personal Foul)</v>
      </c>
    </row>
    <row r="3597" spans="1:8" x14ac:dyDescent="0.25">
      <c r="A3597" t="s">
        <v>10154</v>
      </c>
      <c r="B3597" t="s">
        <v>10942</v>
      </c>
      <c r="C3597" t="str">
        <f>VLOOKUP(E3597,foul_type,2,FALSE)&amp;")"</f>
        <v xml:space="preserve"> Personal Foul)</v>
      </c>
      <c r="E3597" t="s">
        <v>10806</v>
      </c>
      <c r="F3597" t="s">
        <v>10921</v>
      </c>
      <c r="H3597" t="str">
        <f>+CONCATENATE(A3597,E3597,B3597,F3597,C3597,G3597,D3597)</f>
        <v>&lt;player1&gt; Foul (8th Personal Foul)</v>
      </c>
    </row>
    <row r="3598" spans="1:8" x14ac:dyDescent="0.25">
      <c r="A3598" t="s">
        <v>10154</v>
      </c>
      <c r="B3598" t="s">
        <v>10942</v>
      </c>
      <c r="C3598" t="str">
        <f>VLOOKUP(E3598,foul_type,2,FALSE)&amp;")"</f>
        <v xml:space="preserve"> Personal Foul)</v>
      </c>
      <c r="E3598" t="s">
        <v>10809</v>
      </c>
      <c r="F3598" t="s">
        <v>10921</v>
      </c>
      <c r="H3598" t="str">
        <f>+CONCATENATE(A3598,E3598,B3598,F3598,C3598,G3598,D3598)</f>
        <v>&lt;player1&gt; Punching Foul (8th Personal Foul)</v>
      </c>
    </row>
    <row r="3599" spans="1:8" x14ac:dyDescent="0.25">
      <c r="A3599" t="s">
        <v>10154</v>
      </c>
      <c r="B3599" t="s">
        <v>10942</v>
      </c>
      <c r="C3599" t="str">
        <f>VLOOKUP(E3599,foul_type,2,FALSE)&amp;")"</f>
        <v xml:space="preserve"> Personal Foul)</v>
      </c>
      <c r="E3599" t="s">
        <v>10793</v>
      </c>
      <c r="F3599" t="s">
        <v>10922</v>
      </c>
      <c r="H3599" t="str">
        <f>+CONCATENATE(A3599,E3599,B3599,F3599,C3599,G3599,D3599)</f>
        <v>&lt;player1&gt; Shooting Foul (9th Personal Foul)</v>
      </c>
    </row>
    <row r="3600" spans="1:8" x14ac:dyDescent="0.25">
      <c r="A3600" t="s">
        <v>10154</v>
      </c>
      <c r="B3600" t="s">
        <v>10942</v>
      </c>
      <c r="C3600" t="str">
        <f>VLOOKUP(E3600,foul_type,2,FALSE)&amp;")"</f>
        <v xml:space="preserve"> Personal Foul)</v>
      </c>
      <c r="E3600" t="s">
        <v>10794</v>
      </c>
      <c r="F3600" t="s">
        <v>10922</v>
      </c>
      <c r="H3600" t="str">
        <f>+CONCATENATE(A3600,E3600,B3600,F3600,C3600,G3600,D3600)</f>
        <v>&lt;player1&gt; Personal Foul (9th Personal Foul)</v>
      </c>
    </row>
    <row r="3601" spans="1:8" x14ac:dyDescent="0.25">
      <c r="A3601" t="s">
        <v>10154</v>
      </c>
      <c r="B3601" t="s">
        <v>10942</v>
      </c>
      <c r="C3601" t="str">
        <f>VLOOKUP(E3601,foul_type,2,FALSE)&amp;")"</f>
        <v xml:space="preserve"> Personal Foul)</v>
      </c>
      <c r="E3601" t="s">
        <v>10795</v>
      </c>
      <c r="F3601" t="s">
        <v>10922</v>
      </c>
      <c r="H3601" t="str">
        <f>+CONCATENATE(A3601,E3601,B3601,F3601,C3601,G3601,D3601)</f>
        <v>&lt;player1&gt; Offensive Foul (9th Personal Foul)</v>
      </c>
    </row>
    <row r="3602" spans="1:8" x14ac:dyDescent="0.25">
      <c r="A3602" t="s">
        <v>10154</v>
      </c>
      <c r="B3602" t="s">
        <v>10942</v>
      </c>
      <c r="C3602" t="str">
        <f>VLOOKUP(E3602,foul_type,2,FALSE)&amp;")"</f>
        <v xml:space="preserve"> Personal Foul)</v>
      </c>
      <c r="E3602" t="s">
        <v>10796</v>
      </c>
      <c r="F3602" t="s">
        <v>10922</v>
      </c>
      <c r="H3602" t="str">
        <f>+CONCATENATE(A3602,E3602,B3602,F3602,C3602,G3602,D3602)</f>
        <v>&lt;player1&gt; Illegal Defense Foul (9th Personal Foul)</v>
      </c>
    </row>
    <row r="3603" spans="1:8" x14ac:dyDescent="0.25">
      <c r="A3603" t="s">
        <v>10154</v>
      </c>
      <c r="B3603" t="s">
        <v>10942</v>
      </c>
      <c r="C3603" t="str">
        <f>VLOOKUP(E3603,foul_type,2,FALSE)&amp;")"</f>
        <v xml:space="preserve"> Technical Foul)</v>
      </c>
      <c r="E3603" t="s">
        <v>10797</v>
      </c>
      <c r="F3603" t="s">
        <v>10922</v>
      </c>
      <c r="H3603" t="str">
        <f>+CONCATENATE(A3603,E3603,B3603,F3603,C3603,G3603,D3603)</f>
        <v>&lt;player1&gt; Technical Foul (9th Technical Foul)</v>
      </c>
    </row>
    <row r="3604" spans="1:8" x14ac:dyDescent="0.25">
      <c r="A3604" t="s">
        <v>10154</v>
      </c>
      <c r="B3604" t="s">
        <v>10942</v>
      </c>
      <c r="C3604" t="str">
        <f>VLOOKUP(E3604,foul_type,2,FALSE)&amp;")"</f>
        <v xml:space="preserve"> Personal Foul)</v>
      </c>
      <c r="E3604" t="s">
        <v>10798</v>
      </c>
      <c r="F3604" t="s">
        <v>10922</v>
      </c>
      <c r="H3604" t="str">
        <f>+CONCATENATE(A3604,E3604,B3604,F3604,C3604,G3604,D3604)</f>
        <v>&lt;player1&gt; Loose Ball Foul (9th Personal Foul)</v>
      </c>
    </row>
    <row r="3605" spans="1:8" x14ac:dyDescent="0.25">
      <c r="A3605" t="s">
        <v>10154</v>
      </c>
      <c r="B3605" t="s">
        <v>10942</v>
      </c>
      <c r="C3605" t="str">
        <f>VLOOKUP(E3605,foul_type,2,FALSE)&amp;")"</f>
        <v xml:space="preserve"> Flagrant Foul)</v>
      </c>
      <c r="E3605" t="s">
        <v>10799</v>
      </c>
      <c r="F3605" t="s">
        <v>10922</v>
      </c>
      <c r="H3605" t="str">
        <f>+CONCATENATE(A3605,E3605,B3605,F3605,C3605,G3605,D3605)</f>
        <v>&lt;player1&gt; Flagrant Foul Type 2 (9th Flagrant Foul)</v>
      </c>
    </row>
    <row r="3606" spans="1:8" x14ac:dyDescent="0.25">
      <c r="A3606" t="s">
        <v>10154</v>
      </c>
      <c r="B3606" t="s">
        <v>10942</v>
      </c>
      <c r="C3606" t="str">
        <f>VLOOKUP(E3606,foul_type,2,FALSE)&amp;")"</f>
        <v xml:space="preserve"> Personal Foul)</v>
      </c>
      <c r="E3606" t="s">
        <v>10800</v>
      </c>
      <c r="F3606" t="s">
        <v>10922</v>
      </c>
      <c r="H3606" t="str">
        <f>+CONCATENATE(A3606,E3606,B3606,F3606,C3606,G3606,D3606)</f>
        <v>&lt;player1&gt; Away From Ball Foul (9th Personal Foul)</v>
      </c>
    </row>
    <row r="3607" spans="1:8" x14ac:dyDescent="0.25">
      <c r="A3607" t="s">
        <v>10154</v>
      </c>
      <c r="B3607" t="s">
        <v>10942</v>
      </c>
      <c r="C3607" t="str">
        <f>VLOOKUP(E3607,foul_type,2,FALSE)&amp;")"</f>
        <v xml:space="preserve"> Personal Foul)</v>
      </c>
      <c r="E3607" t="s">
        <v>10801</v>
      </c>
      <c r="F3607" t="s">
        <v>10922</v>
      </c>
      <c r="H3607" t="str">
        <f>+CONCATENATE(A3607,E3607,B3607,F3607,C3607,G3607,D3607)</f>
        <v>&lt;player1&gt; Hanging on Rim Foul (9th Personal Foul)</v>
      </c>
    </row>
    <row r="3608" spans="1:8" x14ac:dyDescent="0.25">
      <c r="A3608" t="s">
        <v>10154</v>
      </c>
      <c r="B3608" t="s">
        <v>10942</v>
      </c>
      <c r="C3608" t="str">
        <f>VLOOKUP(E3608,foul_type,2,FALSE)&amp;")"</f>
        <v xml:space="preserve"> Personal Foul)</v>
      </c>
      <c r="E3608" t="s">
        <v>10802</v>
      </c>
      <c r="F3608" t="s">
        <v>10922</v>
      </c>
      <c r="H3608" t="str">
        <f>+CONCATENATE(A3608,E3608,B3608,F3608,C3608,G3608,D3608)</f>
        <v>&lt;player1&gt; Elbow Foul (9th Personal Foul)</v>
      </c>
    </row>
    <row r="3609" spans="1:8" x14ac:dyDescent="0.25">
      <c r="A3609" t="s">
        <v>10154</v>
      </c>
      <c r="B3609" t="s">
        <v>10942</v>
      </c>
      <c r="C3609" t="str">
        <f>VLOOKUP(E3609,foul_type,2,FALSE)&amp;")"</f>
        <v xml:space="preserve"> Flagrant Foul)</v>
      </c>
      <c r="E3609" t="s">
        <v>10803</v>
      </c>
      <c r="F3609" t="s">
        <v>10922</v>
      </c>
      <c r="H3609" t="str">
        <f>+CONCATENATE(A3609,E3609,B3609,F3609,C3609,G3609,D3609)</f>
        <v>&lt;player1&gt; Flagrant Foul Type 1 (9th Flagrant Foul)</v>
      </c>
    </row>
    <row r="3610" spans="1:8" x14ac:dyDescent="0.25">
      <c r="A3610" t="s">
        <v>10154</v>
      </c>
      <c r="B3610" t="s">
        <v>10942</v>
      </c>
      <c r="C3610" t="str">
        <f>VLOOKUP(E3610,foul_type,2,FALSE)&amp;")"</f>
        <v xml:space="preserve"> Personal Foul)</v>
      </c>
      <c r="E3610" t="s">
        <v>10804</v>
      </c>
      <c r="F3610" t="s">
        <v>10922</v>
      </c>
      <c r="H3610" t="str">
        <f>+CONCATENATE(A3610,E3610,B3610,F3610,C3610,G3610,D3610)</f>
        <v>&lt;player1&gt; Clear Path Foul (9th Personal Foul)</v>
      </c>
    </row>
    <row r="3611" spans="1:8" x14ac:dyDescent="0.25">
      <c r="A3611" t="s">
        <v>10154</v>
      </c>
      <c r="B3611" t="s">
        <v>10942</v>
      </c>
      <c r="C3611" t="str">
        <f>VLOOKUP(E3611,foul_type,2,FALSE)&amp;")"</f>
        <v xml:space="preserve"> Personal Foul)</v>
      </c>
      <c r="E3611" t="s">
        <v>10805</v>
      </c>
      <c r="F3611" t="s">
        <v>10922</v>
      </c>
      <c r="H3611" t="str">
        <f>+CONCATENATE(A3611,E3611,B3611,F3611,C3611,G3611,D3611)</f>
        <v>&lt;player1&gt; Inbound Foul (9th Personal Foul)</v>
      </c>
    </row>
    <row r="3612" spans="1:8" x14ac:dyDescent="0.25">
      <c r="A3612" t="s">
        <v>10154</v>
      </c>
      <c r="B3612" t="s">
        <v>10942</v>
      </c>
      <c r="C3612" t="str">
        <f>VLOOKUP(E3612,foul_type,2,FALSE)&amp;")"</f>
        <v xml:space="preserve"> Personal Foul)</v>
      </c>
      <c r="E3612" t="s">
        <v>10806</v>
      </c>
      <c r="F3612" t="s">
        <v>10922</v>
      </c>
      <c r="H3612" t="str">
        <f>+CONCATENATE(A3612,E3612,B3612,F3612,C3612,G3612,D3612)</f>
        <v>&lt;player1&gt; Foul (9th Personal Foul)</v>
      </c>
    </row>
    <row r="3613" spans="1:8" x14ac:dyDescent="0.25">
      <c r="A3613" t="s">
        <v>10154</v>
      </c>
      <c r="B3613" t="s">
        <v>10942</v>
      </c>
      <c r="C3613" t="str">
        <f>VLOOKUP(E3613,foul_type,2,FALSE)&amp;")"</f>
        <v xml:space="preserve"> Personal Foul)</v>
      </c>
      <c r="E3613" t="s">
        <v>10809</v>
      </c>
      <c r="F3613" t="s">
        <v>10922</v>
      </c>
      <c r="H3613" t="str">
        <f>+CONCATENATE(A3613,E3613,B3613,F3613,C3613,G3613,D3613)</f>
        <v>&lt;player1&gt; Punching Foul (9th Personal Foul)</v>
      </c>
    </row>
    <row r="3614" spans="1:8" x14ac:dyDescent="0.25">
      <c r="A3614" t="s">
        <v>10154</v>
      </c>
      <c r="B3614" t="s">
        <v>10942</v>
      </c>
      <c r="C3614" t="str">
        <f>VLOOKUP(E3614,foul_type,2,FALSE)&amp;")"</f>
        <v xml:space="preserve"> Personal Foul)</v>
      </c>
      <c r="E3614" t="s">
        <v>10793</v>
      </c>
      <c r="F3614" t="s">
        <v>10923</v>
      </c>
      <c r="H3614" t="str">
        <f>+CONCATENATE(A3614,E3614,B3614,F3614,C3614,G3614,D3614)</f>
        <v>&lt;player1&gt; Shooting Foul (10th Personal Foul)</v>
      </c>
    </row>
    <row r="3615" spans="1:8" x14ac:dyDescent="0.25">
      <c r="A3615" t="s">
        <v>10154</v>
      </c>
      <c r="B3615" t="s">
        <v>10942</v>
      </c>
      <c r="C3615" t="str">
        <f>VLOOKUP(E3615,foul_type,2,FALSE)&amp;")"</f>
        <v xml:space="preserve"> Personal Foul)</v>
      </c>
      <c r="E3615" t="s">
        <v>10794</v>
      </c>
      <c r="F3615" t="s">
        <v>10923</v>
      </c>
      <c r="H3615" t="str">
        <f>+CONCATENATE(A3615,E3615,B3615,F3615,C3615,G3615,D3615)</f>
        <v>&lt;player1&gt; Personal Foul (10th Personal Foul)</v>
      </c>
    </row>
    <row r="3616" spans="1:8" x14ac:dyDescent="0.25">
      <c r="A3616" t="s">
        <v>10154</v>
      </c>
      <c r="B3616" t="s">
        <v>10942</v>
      </c>
      <c r="C3616" t="str">
        <f>VLOOKUP(E3616,foul_type,2,FALSE)&amp;")"</f>
        <v xml:space="preserve"> Personal Foul)</v>
      </c>
      <c r="E3616" t="s">
        <v>10795</v>
      </c>
      <c r="F3616" t="s">
        <v>10923</v>
      </c>
      <c r="H3616" t="str">
        <f>+CONCATENATE(A3616,E3616,B3616,F3616,C3616,G3616,D3616)</f>
        <v>&lt;player1&gt; Offensive Foul (10th Personal Foul)</v>
      </c>
    </row>
    <row r="3617" spans="1:8" x14ac:dyDescent="0.25">
      <c r="A3617" t="s">
        <v>10154</v>
      </c>
      <c r="B3617" t="s">
        <v>10942</v>
      </c>
      <c r="C3617" t="str">
        <f>VLOOKUP(E3617,foul_type,2,FALSE)&amp;")"</f>
        <v xml:space="preserve"> Personal Foul)</v>
      </c>
      <c r="E3617" t="s">
        <v>10796</v>
      </c>
      <c r="F3617" t="s">
        <v>10923</v>
      </c>
      <c r="H3617" t="str">
        <f>+CONCATENATE(A3617,E3617,B3617,F3617,C3617,G3617,D3617)</f>
        <v>&lt;player1&gt; Illegal Defense Foul (10th Personal Foul)</v>
      </c>
    </row>
    <row r="3618" spans="1:8" x14ac:dyDescent="0.25">
      <c r="A3618" t="s">
        <v>10154</v>
      </c>
      <c r="B3618" t="s">
        <v>10942</v>
      </c>
      <c r="C3618" t="str">
        <f>VLOOKUP(E3618,foul_type,2,FALSE)&amp;")"</f>
        <v xml:space="preserve"> Technical Foul)</v>
      </c>
      <c r="E3618" t="s">
        <v>10797</v>
      </c>
      <c r="F3618" t="s">
        <v>10923</v>
      </c>
      <c r="H3618" t="str">
        <f>+CONCATENATE(A3618,E3618,B3618,F3618,C3618,G3618,D3618)</f>
        <v>&lt;player1&gt; Technical Foul (10th Technical Foul)</v>
      </c>
    </row>
    <row r="3619" spans="1:8" x14ac:dyDescent="0.25">
      <c r="A3619" t="s">
        <v>10154</v>
      </c>
      <c r="B3619" t="s">
        <v>10942</v>
      </c>
      <c r="C3619" t="str">
        <f>VLOOKUP(E3619,foul_type,2,FALSE)&amp;")"</f>
        <v xml:space="preserve"> Personal Foul)</v>
      </c>
      <c r="E3619" t="s">
        <v>10798</v>
      </c>
      <c r="F3619" t="s">
        <v>10923</v>
      </c>
      <c r="H3619" t="str">
        <f>+CONCATENATE(A3619,E3619,B3619,F3619,C3619,G3619,D3619)</f>
        <v>&lt;player1&gt; Loose Ball Foul (10th Personal Foul)</v>
      </c>
    </row>
    <row r="3620" spans="1:8" x14ac:dyDescent="0.25">
      <c r="A3620" t="s">
        <v>10154</v>
      </c>
      <c r="B3620" t="s">
        <v>10942</v>
      </c>
      <c r="C3620" t="str">
        <f>VLOOKUP(E3620,foul_type,2,FALSE)&amp;")"</f>
        <v xml:space="preserve"> Flagrant Foul)</v>
      </c>
      <c r="E3620" t="s">
        <v>10799</v>
      </c>
      <c r="F3620" t="s">
        <v>10923</v>
      </c>
      <c r="H3620" t="str">
        <f>+CONCATENATE(A3620,E3620,B3620,F3620,C3620,G3620,D3620)</f>
        <v>&lt;player1&gt; Flagrant Foul Type 2 (10th Flagrant Foul)</v>
      </c>
    </row>
    <row r="3621" spans="1:8" x14ac:dyDescent="0.25">
      <c r="A3621" t="s">
        <v>10154</v>
      </c>
      <c r="B3621" t="s">
        <v>10942</v>
      </c>
      <c r="C3621" t="str">
        <f>VLOOKUP(E3621,foul_type,2,FALSE)&amp;")"</f>
        <v xml:space="preserve"> Personal Foul)</v>
      </c>
      <c r="E3621" t="s">
        <v>10800</v>
      </c>
      <c r="F3621" t="s">
        <v>10923</v>
      </c>
      <c r="H3621" t="str">
        <f>+CONCATENATE(A3621,E3621,B3621,F3621,C3621,G3621,D3621)</f>
        <v>&lt;player1&gt; Away From Ball Foul (10th Personal Foul)</v>
      </c>
    </row>
    <row r="3622" spans="1:8" x14ac:dyDescent="0.25">
      <c r="A3622" t="s">
        <v>10154</v>
      </c>
      <c r="B3622" t="s">
        <v>10942</v>
      </c>
      <c r="C3622" t="str">
        <f>VLOOKUP(E3622,foul_type,2,FALSE)&amp;")"</f>
        <v xml:space="preserve"> Personal Foul)</v>
      </c>
      <c r="E3622" t="s">
        <v>10801</v>
      </c>
      <c r="F3622" t="s">
        <v>10923</v>
      </c>
      <c r="H3622" t="str">
        <f>+CONCATENATE(A3622,E3622,B3622,F3622,C3622,G3622,D3622)</f>
        <v>&lt;player1&gt; Hanging on Rim Foul (10th Personal Foul)</v>
      </c>
    </row>
    <row r="3623" spans="1:8" x14ac:dyDescent="0.25">
      <c r="A3623" t="s">
        <v>10154</v>
      </c>
      <c r="B3623" t="s">
        <v>10942</v>
      </c>
      <c r="C3623" t="str">
        <f>VLOOKUP(E3623,foul_type,2,FALSE)&amp;")"</f>
        <v xml:space="preserve"> Personal Foul)</v>
      </c>
      <c r="E3623" t="s">
        <v>10802</v>
      </c>
      <c r="F3623" t="s">
        <v>10923</v>
      </c>
      <c r="H3623" t="str">
        <f>+CONCATENATE(A3623,E3623,B3623,F3623,C3623,G3623,D3623)</f>
        <v>&lt;player1&gt; Elbow Foul (10th Personal Foul)</v>
      </c>
    </row>
    <row r="3624" spans="1:8" x14ac:dyDescent="0.25">
      <c r="A3624" t="s">
        <v>10154</v>
      </c>
      <c r="B3624" t="s">
        <v>10942</v>
      </c>
      <c r="C3624" t="str">
        <f>VLOOKUP(E3624,foul_type,2,FALSE)&amp;")"</f>
        <v xml:space="preserve"> Flagrant Foul)</v>
      </c>
      <c r="E3624" t="s">
        <v>10803</v>
      </c>
      <c r="F3624" t="s">
        <v>10923</v>
      </c>
      <c r="H3624" t="str">
        <f>+CONCATENATE(A3624,E3624,B3624,F3624,C3624,G3624,D3624)</f>
        <v>&lt;player1&gt; Flagrant Foul Type 1 (10th Flagrant Foul)</v>
      </c>
    </row>
    <row r="3625" spans="1:8" x14ac:dyDescent="0.25">
      <c r="A3625" t="s">
        <v>10154</v>
      </c>
      <c r="B3625" t="s">
        <v>10942</v>
      </c>
      <c r="C3625" t="str">
        <f>VLOOKUP(E3625,foul_type,2,FALSE)&amp;")"</f>
        <v xml:space="preserve"> Personal Foul)</v>
      </c>
      <c r="E3625" t="s">
        <v>10804</v>
      </c>
      <c r="F3625" t="s">
        <v>10923</v>
      </c>
      <c r="H3625" t="str">
        <f>+CONCATENATE(A3625,E3625,B3625,F3625,C3625,G3625,D3625)</f>
        <v>&lt;player1&gt; Clear Path Foul (10th Personal Foul)</v>
      </c>
    </row>
    <row r="3626" spans="1:8" x14ac:dyDescent="0.25">
      <c r="A3626" t="s">
        <v>10154</v>
      </c>
      <c r="B3626" t="s">
        <v>10942</v>
      </c>
      <c r="C3626" t="str">
        <f>VLOOKUP(E3626,foul_type,2,FALSE)&amp;")"</f>
        <v xml:space="preserve"> Personal Foul)</v>
      </c>
      <c r="E3626" t="s">
        <v>10805</v>
      </c>
      <c r="F3626" t="s">
        <v>10923</v>
      </c>
      <c r="H3626" t="str">
        <f>+CONCATENATE(A3626,E3626,B3626,F3626,C3626,G3626,D3626)</f>
        <v>&lt;player1&gt; Inbound Foul (10th Personal Foul)</v>
      </c>
    </row>
    <row r="3627" spans="1:8" x14ac:dyDescent="0.25">
      <c r="A3627" t="s">
        <v>10154</v>
      </c>
      <c r="B3627" t="s">
        <v>10942</v>
      </c>
      <c r="C3627" t="str">
        <f>VLOOKUP(E3627,foul_type,2,FALSE)&amp;")"</f>
        <v xml:space="preserve"> Personal Foul)</v>
      </c>
      <c r="E3627" t="s">
        <v>10806</v>
      </c>
      <c r="F3627" t="s">
        <v>10923</v>
      </c>
      <c r="H3627" t="str">
        <f>+CONCATENATE(A3627,E3627,B3627,F3627,C3627,G3627,D3627)</f>
        <v>&lt;player1&gt; Foul (10th Personal Foul)</v>
      </c>
    </row>
    <row r="3628" spans="1:8" x14ac:dyDescent="0.25">
      <c r="A3628" t="s">
        <v>10154</v>
      </c>
      <c r="B3628" t="s">
        <v>10942</v>
      </c>
      <c r="C3628" t="str">
        <f>VLOOKUP(E3628,foul_type,2,FALSE)&amp;")"</f>
        <v xml:space="preserve"> Personal Foul)</v>
      </c>
      <c r="E3628" t="s">
        <v>10809</v>
      </c>
      <c r="F3628" t="s">
        <v>10923</v>
      </c>
      <c r="H3628" t="str">
        <f>+CONCATENATE(A3628,E3628,B3628,F3628,C3628,G3628,D3628)</f>
        <v>&lt;player1&gt; Punching Foul (10th Personal Foul)</v>
      </c>
    </row>
    <row r="3629" spans="1:8" x14ac:dyDescent="0.25">
      <c r="A3629" t="s">
        <v>10154</v>
      </c>
      <c r="B3629" t="s">
        <v>10942</v>
      </c>
      <c r="C3629" t="str">
        <f>VLOOKUP(E3629,foul_type,2,FALSE)&amp;")"</f>
        <v xml:space="preserve"> Personal Foul)</v>
      </c>
      <c r="E3629" t="s">
        <v>10793</v>
      </c>
      <c r="F3629" t="s">
        <v>10924</v>
      </c>
      <c r="H3629" t="str">
        <f>+CONCATENATE(A3629,E3629,B3629,F3629,C3629,G3629,D3629)</f>
        <v>&lt;player1&gt; Shooting Foul (11th Personal Foul)</v>
      </c>
    </row>
    <row r="3630" spans="1:8" x14ac:dyDescent="0.25">
      <c r="A3630" t="s">
        <v>10154</v>
      </c>
      <c r="B3630" t="s">
        <v>10942</v>
      </c>
      <c r="C3630" t="str">
        <f>VLOOKUP(E3630,foul_type,2,FALSE)&amp;")"</f>
        <v xml:space="preserve"> Personal Foul)</v>
      </c>
      <c r="E3630" t="s">
        <v>10794</v>
      </c>
      <c r="F3630" t="s">
        <v>10924</v>
      </c>
      <c r="H3630" t="str">
        <f>+CONCATENATE(A3630,E3630,B3630,F3630,C3630,G3630,D3630)</f>
        <v>&lt;player1&gt; Personal Foul (11th Personal Foul)</v>
      </c>
    </row>
    <row r="3631" spans="1:8" x14ac:dyDescent="0.25">
      <c r="A3631" t="s">
        <v>10154</v>
      </c>
      <c r="B3631" t="s">
        <v>10942</v>
      </c>
      <c r="C3631" t="str">
        <f>VLOOKUP(E3631,foul_type,2,FALSE)&amp;")"</f>
        <v xml:space="preserve"> Personal Foul)</v>
      </c>
      <c r="E3631" t="s">
        <v>10795</v>
      </c>
      <c r="F3631" t="s">
        <v>10924</v>
      </c>
      <c r="H3631" t="str">
        <f>+CONCATENATE(A3631,E3631,B3631,F3631,C3631,G3631,D3631)</f>
        <v>&lt;player1&gt; Offensive Foul (11th Personal Foul)</v>
      </c>
    </row>
    <row r="3632" spans="1:8" x14ac:dyDescent="0.25">
      <c r="A3632" t="s">
        <v>10154</v>
      </c>
      <c r="B3632" t="s">
        <v>10942</v>
      </c>
      <c r="C3632" t="str">
        <f>VLOOKUP(E3632,foul_type,2,FALSE)&amp;")"</f>
        <v xml:space="preserve"> Personal Foul)</v>
      </c>
      <c r="E3632" t="s">
        <v>10796</v>
      </c>
      <c r="F3632" t="s">
        <v>10924</v>
      </c>
      <c r="H3632" t="str">
        <f>+CONCATENATE(A3632,E3632,B3632,F3632,C3632,G3632,D3632)</f>
        <v>&lt;player1&gt; Illegal Defense Foul (11th Personal Foul)</v>
      </c>
    </row>
    <row r="3633" spans="1:8" x14ac:dyDescent="0.25">
      <c r="A3633" t="s">
        <v>10154</v>
      </c>
      <c r="B3633" t="s">
        <v>10942</v>
      </c>
      <c r="C3633" t="str">
        <f>VLOOKUP(E3633,foul_type,2,FALSE)&amp;")"</f>
        <v xml:space="preserve"> Technical Foul)</v>
      </c>
      <c r="E3633" t="s">
        <v>10797</v>
      </c>
      <c r="F3633" t="s">
        <v>10924</v>
      </c>
      <c r="H3633" t="str">
        <f>+CONCATENATE(A3633,E3633,B3633,F3633,C3633,G3633,D3633)</f>
        <v>&lt;player1&gt; Technical Foul (11th Technical Foul)</v>
      </c>
    </row>
    <row r="3634" spans="1:8" x14ac:dyDescent="0.25">
      <c r="A3634" t="s">
        <v>10154</v>
      </c>
      <c r="B3634" t="s">
        <v>10942</v>
      </c>
      <c r="C3634" t="str">
        <f>VLOOKUP(E3634,foul_type,2,FALSE)&amp;")"</f>
        <v xml:space="preserve"> Personal Foul)</v>
      </c>
      <c r="E3634" t="s">
        <v>10798</v>
      </c>
      <c r="F3634" t="s">
        <v>10924</v>
      </c>
      <c r="H3634" t="str">
        <f>+CONCATENATE(A3634,E3634,B3634,F3634,C3634,G3634,D3634)</f>
        <v>&lt;player1&gt; Loose Ball Foul (11th Personal Foul)</v>
      </c>
    </row>
    <row r="3635" spans="1:8" x14ac:dyDescent="0.25">
      <c r="A3635" t="s">
        <v>10154</v>
      </c>
      <c r="B3635" t="s">
        <v>10942</v>
      </c>
      <c r="C3635" t="str">
        <f>VLOOKUP(E3635,foul_type,2,FALSE)&amp;")"</f>
        <v xml:space="preserve"> Flagrant Foul)</v>
      </c>
      <c r="E3635" t="s">
        <v>10799</v>
      </c>
      <c r="F3635" t="s">
        <v>10924</v>
      </c>
      <c r="H3635" t="str">
        <f>+CONCATENATE(A3635,E3635,B3635,F3635,C3635,G3635,D3635)</f>
        <v>&lt;player1&gt; Flagrant Foul Type 2 (11th Flagrant Foul)</v>
      </c>
    </row>
    <row r="3636" spans="1:8" x14ac:dyDescent="0.25">
      <c r="A3636" t="s">
        <v>10154</v>
      </c>
      <c r="B3636" t="s">
        <v>10942</v>
      </c>
      <c r="C3636" t="str">
        <f>VLOOKUP(E3636,foul_type,2,FALSE)&amp;")"</f>
        <v xml:space="preserve"> Personal Foul)</v>
      </c>
      <c r="E3636" t="s">
        <v>10800</v>
      </c>
      <c r="F3636" t="s">
        <v>10924</v>
      </c>
      <c r="H3636" t="str">
        <f>+CONCATENATE(A3636,E3636,B3636,F3636,C3636,G3636,D3636)</f>
        <v>&lt;player1&gt; Away From Ball Foul (11th Personal Foul)</v>
      </c>
    </row>
    <row r="3637" spans="1:8" x14ac:dyDescent="0.25">
      <c r="A3637" t="s">
        <v>10154</v>
      </c>
      <c r="B3637" t="s">
        <v>10942</v>
      </c>
      <c r="C3637" t="str">
        <f>VLOOKUP(E3637,foul_type,2,FALSE)&amp;")"</f>
        <v xml:space="preserve"> Personal Foul)</v>
      </c>
      <c r="E3637" t="s">
        <v>10801</v>
      </c>
      <c r="F3637" t="s">
        <v>10924</v>
      </c>
      <c r="H3637" t="str">
        <f>+CONCATENATE(A3637,E3637,B3637,F3637,C3637,G3637,D3637)</f>
        <v>&lt;player1&gt; Hanging on Rim Foul (11th Personal Foul)</v>
      </c>
    </row>
    <row r="3638" spans="1:8" x14ac:dyDescent="0.25">
      <c r="A3638" t="s">
        <v>10154</v>
      </c>
      <c r="B3638" t="s">
        <v>10942</v>
      </c>
      <c r="C3638" t="str">
        <f>VLOOKUP(E3638,foul_type,2,FALSE)&amp;")"</f>
        <v xml:space="preserve"> Personal Foul)</v>
      </c>
      <c r="E3638" t="s">
        <v>10802</v>
      </c>
      <c r="F3638" t="s">
        <v>10924</v>
      </c>
      <c r="H3638" t="str">
        <f>+CONCATENATE(A3638,E3638,B3638,F3638,C3638,G3638,D3638)</f>
        <v>&lt;player1&gt; Elbow Foul (11th Personal Foul)</v>
      </c>
    </row>
    <row r="3639" spans="1:8" x14ac:dyDescent="0.25">
      <c r="A3639" t="s">
        <v>10154</v>
      </c>
      <c r="B3639" t="s">
        <v>10942</v>
      </c>
      <c r="C3639" t="str">
        <f>VLOOKUP(E3639,foul_type,2,FALSE)&amp;")"</f>
        <v xml:space="preserve"> Flagrant Foul)</v>
      </c>
      <c r="E3639" t="s">
        <v>10803</v>
      </c>
      <c r="F3639" t="s">
        <v>10924</v>
      </c>
      <c r="H3639" t="str">
        <f>+CONCATENATE(A3639,E3639,B3639,F3639,C3639,G3639,D3639)</f>
        <v>&lt;player1&gt; Flagrant Foul Type 1 (11th Flagrant Foul)</v>
      </c>
    </row>
    <row r="3640" spans="1:8" x14ac:dyDescent="0.25">
      <c r="A3640" t="s">
        <v>10154</v>
      </c>
      <c r="B3640" t="s">
        <v>10942</v>
      </c>
      <c r="C3640" t="str">
        <f>VLOOKUP(E3640,foul_type,2,FALSE)&amp;")"</f>
        <v xml:space="preserve"> Personal Foul)</v>
      </c>
      <c r="E3640" t="s">
        <v>10804</v>
      </c>
      <c r="F3640" t="s">
        <v>10924</v>
      </c>
      <c r="H3640" t="str">
        <f>+CONCATENATE(A3640,E3640,B3640,F3640,C3640,G3640,D3640)</f>
        <v>&lt;player1&gt; Clear Path Foul (11th Personal Foul)</v>
      </c>
    </row>
    <row r="3641" spans="1:8" x14ac:dyDescent="0.25">
      <c r="A3641" t="s">
        <v>10154</v>
      </c>
      <c r="B3641" t="s">
        <v>10942</v>
      </c>
      <c r="C3641" t="str">
        <f>VLOOKUP(E3641,foul_type,2,FALSE)&amp;")"</f>
        <v xml:space="preserve"> Personal Foul)</v>
      </c>
      <c r="E3641" t="s">
        <v>10805</v>
      </c>
      <c r="F3641" t="s">
        <v>10924</v>
      </c>
      <c r="H3641" t="str">
        <f>+CONCATENATE(A3641,E3641,B3641,F3641,C3641,G3641,D3641)</f>
        <v>&lt;player1&gt; Inbound Foul (11th Personal Foul)</v>
      </c>
    </row>
    <row r="3642" spans="1:8" x14ac:dyDescent="0.25">
      <c r="A3642" t="s">
        <v>10154</v>
      </c>
      <c r="B3642" t="s">
        <v>10942</v>
      </c>
      <c r="C3642" t="str">
        <f>VLOOKUP(E3642,foul_type,2,FALSE)&amp;")"</f>
        <v xml:space="preserve"> Personal Foul)</v>
      </c>
      <c r="E3642" t="s">
        <v>10806</v>
      </c>
      <c r="F3642" t="s">
        <v>10924</v>
      </c>
      <c r="H3642" t="str">
        <f>+CONCATENATE(A3642,E3642,B3642,F3642,C3642,G3642,D3642)</f>
        <v>&lt;player1&gt; Foul (11th Personal Foul)</v>
      </c>
    </row>
    <row r="3643" spans="1:8" x14ac:dyDescent="0.25">
      <c r="A3643" t="s">
        <v>10154</v>
      </c>
      <c r="B3643" t="s">
        <v>10942</v>
      </c>
      <c r="C3643" t="str">
        <f>VLOOKUP(E3643,foul_type,2,FALSE)&amp;")"</f>
        <v xml:space="preserve"> Personal Foul)</v>
      </c>
      <c r="E3643" t="s">
        <v>10809</v>
      </c>
      <c r="F3643" t="s">
        <v>10924</v>
      </c>
      <c r="H3643" t="str">
        <f>+CONCATENATE(A3643,E3643,B3643,F3643,C3643,G3643,D3643)</f>
        <v>&lt;player1&gt; Punching Foul (11th Personal Foul)</v>
      </c>
    </row>
    <row r="3644" spans="1:8" x14ac:dyDescent="0.25">
      <c r="A3644" t="s">
        <v>10154</v>
      </c>
      <c r="E3644" t="s">
        <v>10793</v>
      </c>
      <c r="H3644" t="str">
        <f>+CONCATENATE(A3644,E3644,B3644,F3644,C3644,G3644,D3644)</f>
        <v>&lt;player1&gt; Shooting Foul</v>
      </c>
    </row>
    <row r="3645" spans="1:8" x14ac:dyDescent="0.25">
      <c r="A3645" t="s">
        <v>10154</v>
      </c>
      <c r="E3645" t="s">
        <v>10794</v>
      </c>
      <c r="H3645" t="str">
        <f>+CONCATENATE(A3645,E3645,B3645,F3645,C3645,G3645,D3645)</f>
        <v>&lt;player1&gt; Personal Foul</v>
      </c>
    </row>
    <row r="3646" spans="1:8" x14ac:dyDescent="0.25">
      <c r="A3646" t="s">
        <v>10154</v>
      </c>
      <c r="E3646" t="s">
        <v>10795</v>
      </c>
      <c r="H3646" t="str">
        <f>+CONCATENATE(A3646,E3646,B3646,F3646,C3646,G3646,D3646)</f>
        <v>&lt;player1&gt; Offensive Foul</v>
      </c>
    </row>
    <row r="3647" spans="1:8" x14ac:dyDescent="0.25">
      <c r="A3647" t="s">
        <v>10154</v>
      </c>
      <c r="E3647" t="s">
        <v>10796</v>
      </c>
      <c r="H3647" t="str">
        <f>+CONCATENATE(A3647,E3647,B3647,F3647,C3647,G3647,D3647)</f>
        <v>&lt;player1&gt; Illegal Defense Foul</v>
      </c>
    </row>
    <row r="3648" spans="1:8" x14ac:dyDescent="0.25">
      <c r="A3648" t="s">
        <v>10154</v>
      </c>
      <c r="E3648" t="s">
        <v>10797</v>
      </c>
      <c r="H3648" t="str">
        <f>+CONCATENATE(A3648,E3648,B3648,F3648,C3648,G3648,D3648)</f>
        <v>&lt;player1&gt; Technical Foul</v>
      </c>
    </row>
    <row r="3649" spans="1:8" x14ac:dyDescent="0.25">
      <c r="A3649" t="s">
        <v>10154</v>
      </c>
      <c r="E3649" t="s">
        <v>10798</v>
      </c>
      <c r="H3649" t="str">
        <f>+CONCATENATE(A3649,E3649,B3649,F3649,C3649,G3649,D3649)</f>
        <v>&lt;player1&gt; Loose Ball Foul</v>
      </c>
    </row>
    <row r="3650" spans="1:8" x14ac:dyDescent="0.25">
      <c r="A3650" t="s">
        <v>10154</v>
      </c>
      <c r="E3650" t="s">
        <v>10799</v>
      </c>
      <c r="H3650" t="str">
        <f>+CONCATENATE(A3650,E3650,B3650,F3650,C3650,G3650,D3650)</f>
        <v>&lt;player1&gt; Flagrant Foul Type 2</v>
      </c>
    </row>
    <row r="3651" spans="1:8" x14ac:dyDescent="0.25">
      <c r="A3651" t="s">
        <v>10154</v>
      </c>
      <c r="E3651" t="s">
        <v>10800</v>
      </c>
      <c r="H3651" t="str">
        <f>+CONCATENATE(A3651,E3651,B3651,F3651,C3651,G3651,D3651)</f>
        <v>&lt;player1&gt; Away From Ball Foul</v>
      </c>
    </row>
    <row r="3652" spans="1:8" x14ac:dyDescent="0.25">
      <c r="A3652" t="s">
        <v>10154</v>
      </c>
      <c r="E3652" t="s">
        <v>10801</v>
      </c>
      <c r="H3652" t="str">
        <f>+CONCATENATE(A3652,E3652,B3652,F3652,C3652,G3652,D3652)</f>
        <v>&lt;player1&gt; Hanging on Rim Foul</v>
      </c>
    </row>
    <row r="3653" spans="1:8" x14ac:dyDescent="0.25">
      <c r="A3653" t="s">
        <v>10154</v>
      </c>
      <c r="E3653" t="s">
        <v>10802</v>
      </c>
      <c r="H3653" t="str">
        <f>+CONCATENATE(A3653,E3653,B3653,F3653,C3653,G3653,D3653)</f>
        <v>&lt;player1&gt; Elbow Foul</v>
      </c>
    </row>
    <row r="3654" spans="1:8" x14ac:dyDescent="0.25">
      <c r="A3654" t="s">
        <v>10154</v>
      </c>
      <c r="E3654" t="s">
        <v>10803</v>
      </c>
      <c r="H3654" t="str">
        <f>+CONCATENATE(A3654,E3654,B3654,F3654,C3654,G3654,D3654)</f>
        <v>&lt;player1&gt; Flagrant Foul Type 1</v>
      </c>
    </row>
    <row r="3655" spans="1:8" x14ac:dyDescent="0.25">
      <c r="A3655" t="s">
        <v>10154</v>
      </c>
      <c r="E3655" t="s">
        <v>10804</v>
      </c>
      <c r="H3655" t="str">
        <f>+CONCATENATE(A3655,E3655,B3655,F3655,C3655,G3655,D3655)</f>
        <v>&lt;player1&gt; Clear Path Foul</v>
      </c>
    </row>
    <row r="3656" spans="1:8" x14ac:dyDescent="0.25">
      <c r="A3656" t="s">
        <v>10154</v>
      </c>
      <c r="E3656" t="s">
        <v>10805</v>
      </c>
      <c r="H3656" t="str">
        <f>+CONCATENATE(A3656,E3656,B3656,F3656,C3656,G3656,D3656)</f>
        <v>&lt;player1&gt; Inbound Foul</v>
      </c>
    </row>
    <row r="3657" spans="1:8" x14ac:dyDescent="0.25">
      <c r="A3657" t="s">
        <v>10154</v>
      </c>
      <c r="E3657" t="s">
        <v>10806</v>
      </c>
      <c r="H3657" t="str">
        <f>+CONCATENATE(A3657,E3657,B3657,F3657,C3657,G3657,D3657)</f>
        <v>&lt;player1&gt; Foul</v>
      </c>
    </row>
    <row r="3658" spans="1:8" x14ac:dyDescent="0.25">
      <c r="A3658" t="s">
        <v>10154</v>
      </c>
      <c r="E3658" t="s">
        <v>10809</v>
      </c>
      <c r="H3658" t="str">
        <f>+CONCATENATE(A3658,E3658,B3658,F3658,C3658,G3658,D3658)</f>
        <v>&lt;player1&gt; Punching Foul</v>
      </c>
    </row>
    <row r="3659" spans="1:8" x14ac:dyDescent="0.25">
      <c r="A3659" t="s">
        <v>10154</v>
      </c>
      <c r="D3659" t="s">
        <v>10943</v>
      </c>
      <c r="E3659" t="s">
        <v>10793</v>
      </c>
      <c r="H3659" t="str">
        <f>+CONCATENATE(A3659,E3659,B3659,F3659,C3659,G3659,D3659)</f>
        <v>&lt;player1&gt; Shooting Foul.</v>
      </c>
    </row>
    <row r="3660" spans="1:8" x14ac:dyDescent="0.25">
      <c r="A3660" t="s">
        <v>10154</v>
      </c>
      <c r="D3660" t="s">
        <v>10943</v>
      </c>
      <c r="E3660" t="s">
        <v>10794</v>
      </c>
      <c r="H3660" t="str">
        <f>+CONCATENATE(A3660,E3660,B3660,F3660,C3660,G3660,D3660)</f>
        <v>&lt;player1&gt; Personal Foul.</v>
      </c>
    </row>
    <row r="3661" spans="1:8" x14ac:dyDescent="0.25">
      <c r="A3661" t="s">
        <v>10154</v>
      </c>
      <c r="D3661" t="s">
        <v>10943</v>
      </c>
      <c r="E3661" t="s">
        <v>10795</v>
      </c>
      <c r="H3661" t="str">
        <f>+CONCATENATE(A3661,E3661,B3661,F3661,C3661,G3661,D3661)</f>
        <v>&lt;player1&gt; Offensive Foul.</v>
      </c>
    </row>
    <row r="3662" spans="1:8" x14ac:dyDescent="0.25">
      <c r="A3662" t="s">
        <v>10154</v>
      </c>
      <c r="D3662" t="s">
        <v>10943</v>
      </c>
      <c r="E3662" t="s">
        <v>10796</v>
      </c>
      <c r="H3662" t="str">
        <f>+CONCATENATE(A3662,E3662,B3662,F3662,C3662,G3662,D3662)</f>
        <v>&lt;player1&gt; Illegal Defense Foul.</v>
      </c>
    </row>
    <row r="3663" spans="1:8" x14ac:dyDescent="0.25">
      <c r="A3663" t="s">
        <v>10154</v>
      </c>
      <c r="D3663" t="s">
        <v>10943</v>
      </c>
      <c r="E3663" t="s">
        <v>10797</v>
      </c>
      <c r="H3663" t="str">
        <f>+CONCATENATE(A3663,E3663,B3663,F3663,C3663,G3663,D3663)</f>
        <v>&lt;player1&gt; Technical Foul.</v>
      </c>
    </row>
    <row r="3664" spans="1:8" x14ac:dyDescent="0.25">
      <c r="A3664" t="s">
        <v>10154</v>
      </c>
      <c r="D3664" t="s">
        <v>10943</v>
      </c>
      <c r="E3664" t="s">
        <v>10798</v>
      </c>
      <c r="H3664" t="str">
        <f>+CONCATENATE(A3664,E3664,B3664,F3664,C3664,G3664,D3664)</f>
        <v>&lt;player1&gt; Loose Ball Foul.</v>
      </c>
    </row>
    <row r="3665" spans="1:8" x14ac:dyDescent="0.25">
      <c r="A3665" t="s">
        <v>10154</v>
      </c>
      <c r="D3665" t="s">
        <v>10943</v>
      </c>
      <c r="E3665" t="s">
        <v>10799</v>
      </c>
      <c r="H3665" t="str">
        <f>+CONCATENATE(A3665,E3665,B3665,F3665,C3665,G3665,D3665)</f>
        <v>&lt;player1&gt; Flagrant Foul Type 2.</v>
      </c>
    </row>
    <row r="3666" spans="1:8" x14ac:dyDescent="0.25">
      <c r="A3666" t="s">
        <v>10154</v>
      </c>
      <c r="D3666" t="s">
        <v>10943</v>
      </c>
      <c r="E3666" t="s">
        <v>10800</v>
      </c>
      <c r="H3666" t="str">
        <f>+CONCATENATE(A3666,E3666,B3666,F3666,C3666,G3666,D3666)</f>
        <v>&lt;player1&gt; Away From Ball Foul.</v>
      </c>
    </row>
    <row r="3667" spans="1:8" x14ac:dyDescent="0.25">
      <c r="A3667" t="s">
        <v>10154</v>
      </c>
      <c r="D3667" t="s">
        <v>10943</v>
      </c>
      <c r="E3667" t="s">
        <v>10801</v>
      </c>
      <c r="H3667" t="str">
        <f>+CONCATENATE(A3667,E3667,B3667,F3667,C3667,G3667,D3667)</f>
        <v>&lt;player1&gt; Hanging on Rim Foul.</v>
      </c>
    </row>
    <row r="3668" spans="1:8" x14ac:dyDescent="0.25">
      <c r="A3668" t="s">
        <v>10154</v>
      </c>
      <c r="D3668" t="s">
        <v>10943</v>
      </c>
      <c r="E3668" t="s">
        <v>10802</v>
      </c>
      <c r="H3668" t="str">
        <f>+CONCATENATE(A3668,E3668,B3668,F3668,C3668,G3668,D3668)</f>
        <v>&lt;player1&gt; Elbow Foul.</v>
      </c>
    </row>
    <row r="3669" spans="1:8" x14ac:dyDescent="0.25">
      <c r="A3669" t="s">
        <v>10154</v>
      </c>
      <c r="D3669" t="s">
        <v>10943</v>
      </c>
      <c r="E3669" t="s">
        <v>10803</v>
      </c>
      <c r="H3669" t="str">
        <f>+CONCATENATE(A3669,E3669,B3669,F3669,C3669,G3669,D3669)</f>
        <v>&lt;player1&gt; Flagrant Foul Type 1.</v>
      </c>
    </row>
    <row r="3670" spans="1:8" x14ac:dyDescent="0.25">
      <c r="A3670" t="s">
        <v>10154</v>
      </c>
      <c r="D3670" t="s">
        <v>10943</v>
      </c>
      <c r="E3670" t="s">
        <v>10804</v>
      </c>
      <c r="H3670" t="str">
        <f>+CONCATENATE(A3670,E3670,B3670,F3670,C3670,G3670,D3670)</f>
        <v>&lt;player1&gt; Clear Path Foul.</v>
      </c>
    </row>
    <row r="3671" spans="1:8" x14ac:dyDescent="0.25">
      <c r="A3671" t="s">
        <v>10154</v>
      </c>
      <c r="D3671" t="s">
        <v>10943</v>
      </c>
      <c r="E3671" t="s">
        <v>10805</v>
      </c>
      <c r="H3671" t="str">
        <f>+CONCATENATE(A3671,E3671,B3671,F3671,C3671,G3671,D3671)</f>
        <v>&lt;player1&gt; Inbound Foul.</v>
      </c>
    </row>
    <row r="3672" spans="1:8" x14ac:dyDescent="0.25">
      <c r="A3672" t="s">
        <v>10154</v>
      </c>
      <c r="D3672" t="s">
        <v>10943</v>
      </c>
      <c r="E3672" t="s">
        <v>10806</v>
      </c>
      <c r="H3672" t="str">
        <f>+CONCATENATE(A3672,E3672,B3672,F3672,C3672,G3672,D3672)</f>
        <v>&lt;player1&gt; Foul.</v>
      </c>
    </row>
    <row r="3673" spans="1:8" x14ac:dyDescent="0.25">
      <c r="A3673" t="s">
        <v>10154</v>
      </c>
      <c r="D3673" t="s">
        <v>10943</v>
      </c>
      <c r="E3673" t="s">
        <v>10809</v>
      </c>
      <c r="H3673" t="str">
        <f>+CONCATENATE(A3673,E3673,B3673,F3673,C3673,G3673,D3673)</f>
        <v>&lt;player1&gt; Punching Foul.</v>
      </c>
    </row>
    <row r="3675" spans="1:8" x14ac:dyDescent="0.25">
      <c r="A3675" t="s">
        <v>10154</v>
      </c>
      <c r="B3675" t="s">
        <v>10944</v>
      </c>
      <c r="C3675" t="str">
        <f>VLOOKUP(E3675,foul_type,2,FALSE)&amp;", &lt;team&gt;'s "</f>
        <v xml:space="preserve"> Personal Foul, &lt;team&gt;'s </v>
      </c>
      <c r="D3675" t="s">
        <v>10940</v>
      </c>
      <c r="E3675" t="s">
        <v>10793</v>
      </c>
      <c r="F3675" t="s">
        <v>10914</v>
      </c>
      <c r="G3675" t="s">
        <v>10914</v>
      </c>
      <c r="H3675" t="str">
        <f>+CONCATENATE(A3675,E3675,B3675,F3675,C3675,G3675,D3675)</f>
        <v>&lt;player1&gt; Shooting Foul. His 1st Personal Foul, &lt;team&gt;'s 1st Team Foul.</v>
      </c>
    </row>
    <row r="3676" spans="1:8" x14ac:dyDescent="0.25">
      <c r="A3676" t="s">
        <v>10154</v>
      </c>
      <c r="B3676" t="s">
        <v>10944</v>
      </c>
      <c r="C3676" t="str">
        <f>VLOOKUP(E3676,foul_type,2,FALSE)&amp;", &lt;team&gt;'s "</f>
        <v xml:space="preserve"> Personal Foul, &lt;team&gt;'s </v>
      </c>
      <c r="D3676" t="s">
        <v>10940</v>
      </c>
      <c r="E3676" t="s">
        <v>10794</v>
      </c>
      <c r="F3676" t="s">
        <v>10914</v>
      </c>
      <c r="G3676" t="s">
        <v>10914</v>
      </c>
      <c r="H3676" t="str">
        <f t="shared" ref="H3676:H3739" si="53">+CONCATENATE(A3676,E3676,B3676,F3676,C3676,G3676,D3676)</f>
        <v>&lt;player1&gt; Personal Foul. His 1st Personal Foul, &lt;team&gt;'s 1st Team Foul.</v>
      </c>
    </row>
    <row r="3677" spans="1:8" x14ac:dyDescent="0.25">
      <c r="A3677" t="s">
        <v>10154</v>
      </c>
      <c r="B3677" t="s">
        <v>10944</v>
      </c>
      <c r="C3677" t="str">
        <f>VLOOKUP(E3677,foul_type,2,FALSE)&amp;", &lt;team&gt;'s "</f>
        <v xml:space="preserve"> Personal Foul, &lt;team&gt;'s </v>
      </c>
      <c r="D3677" t="s">
        <v>10940</v>
      </c>
      <c r="E3677" t="s">
        <v>10795</v>
      </c>
      <c r="F3677" t="s">
        <v>10914</v>
      </c>
      <c r="G3677" t="s">
        <v>10914</v>
      </c>
      <c r="H3677" t="str">
        <f t="shared" si="53"/>
        <v>&lt;player1&gt; Offensive Foul. His 1st Personal Foul, &lt;team&gt;'s 1st Team Foul.</v>
      </c>
    </row>
    <row r="3678" spans="1:8" x14ac:dyDescent="0.25">
      <c r="A3678" t="s">
        <v>10154</v>
      </c>
      <c r="B3678" t="s">
        <v>10944</v>
      </c>
      <c r="C3678" t="str">
        <f>VLOOKUP(E3678,foul_type,2,FALSE)&amp;", &lt;team&gt;'s "</f>
        <v xml:space="preserve"> Personal Foul, &lt;team&gt;'s </v>
      </c>
      <c r="D3678" t="s">
        <v>10940</v>
      </c>
      <c r="E3678" t="s">
        <v>10796</v>
      </c>
      <c r="F3678" t="s">
        <v>10914</v>
      </c>
      <c r="G3678" t="s">
        <v>10914</v>
      </c>
      <c r="H3678" t="str">
        <f t="shared" si="53"/>
        <v>&lt;player1&gt; Illegal Defense Foul. His 1st Personal Foul, &lt;team&gt;'s 1st Team Foul.</v>
      </c>
    </row>
    <row r="3679" spans="1:8" x14ac:dyDescent="0.25">
      <c r="A3679" t="s">
        <v>10154</v>
      </c>
      <c r="B3679" t="s">
        <v>10944</v>
      </c>
      <c r="C3679" t="str">
        <f>VLOOKUP(E3679,foul_type,2,FALSE)&amp;", &lt;team&gt;'s "</f>
        <v xml:space="preserve"> Technical Foul, &lt;team&gt;'s </v>
      </c>
      <c r="D3679" t="s">
        <v>10940</v>
      </c>
      <c r="E3679" t="s">
        <v>10797</v>
      </c>
      <c r="F3679" t="s">
        <v>10914</v>
      </c>
      <c r="G3679" t="s">
        <v>10914</v>
      </c>
      <c r="H3679" t="str">
        <f t="shared" si="53"/>
        <v>&lt;player1&gt; Technical Foul. His 1st Technical Foul, &lt;team&gt;'s 1st Team Foul.</v>
      </c>
    </row>
    <row r="3680" spans="1:8" x14ac:dyDescent="0.25">
      <c r="A3680" t="s">
        <v>10154</v>
      </c>
      <c r="B3680" t="s">
        <v>10944</v>
      </c>
      <c r="C3680" t="str">
        <f>VLOOKUP(E3680,foul_type,2,FALSE)&amp;", &lt;team&gt;'s "</f>
        <v xml:space="preserve"> Personal Foul, &lt;team&gt;'s </v>
      </c>
      <c r="D3680" t="s">
        <v>10940</v>
      </c>
      <c r="E3680" t="s">
        <v>10798</v>
      </c>
      <c r="F3680" t="s">
        <v>10914</v>
      </c>
      <c r="G3680" t="s">
        <v>10914</v>
      </c>
      <c r="H3680" t="str">
        <f t="shared" si="53"/>
        <v>&lt;player1&gt; Loose Ball Foul. His 1st Personal Foul, &lt;team&gt;'s 1st Team Foul.</v>
      </c>
    </row>
    <row r="3681" spans="1:8" x14ac:dyDescent="0.25">
      <c r="A3681" t="s">
        <v>10154</v>
      </c>
      <c r="B3681" t="s">
        <v>10944</v>
      </c>
      <c r="C3681" t="str">
        <f>VLOOKUP(E3681,foul_type,2,FALSE)&amp;", &lt;team&gt;'s "</f>
        <v xml:space="preserve"> Flagrant Foul, &lt;team&gt;'s </v>
      </c>
      <c r="D3681" t="s">
        <v>10940</v>
      </c>
      <c r="E3681" t="s">
        <v>10799</v>
      </c>
      <c r="F3681" t="s">
        <v>10914</v>
      </c>
      <c r="G3681" t="s">
        <v>10914</v>
      </c>
      <c r="H3681" t="str">
        <f t="shared" si="53"/>
        <v>&lt;player1&gt; Flagrant Foul Type 2. His 1st Flagrant Foul, &lt;team&gt;'s 1st Team Foul.</v>
      </c>
    </row>
    <row r="3682" spans="1:8" x14ac:dyDescent="0.25">
      <c r="A3682" t="s">
        <v>10154</v>
      </c>
      <c r="B3682" t="s">
        <v>10944</v>
      </c>
      <c r="C3682" t="str">
        <f>VLOOKUP(E3682,foul_type,2,FALSE)&amp;", &lt;team&gt;'s "</f>
        <v xml:space="preserve"> Personal Foul, &lt;team&gt;'s </v>
      </c>
      <c r="D3682" t="s">
        <v>10940</v>
      </c>
      <c r="E3682" t="s">
        <v>10800</v>
      </c>
      <c r="F3682" t="s">
        <v>10914</v>
      </c>
      <c r="G3682" t="s">
        <v>10914</v>
      </c>
      <c r="H3682" t="str">
        <f t="shared" si="53"/>
        <v>&lt;player1&gt; Away From Ball Foul. His 1st Personal Foul, &lt;team&gt;'s 1st Team Foul.</v>
      </c>
    </row>
    <row r="3683" spans="1:8" x14ac:dyDescent="0.25">
      <c r="A3683" t="s">
        <v>10154</v>
      </c>
      <c r="B3683" t="s">
        <v>10944</v>
      </c>
      <c r="C3683" t="str">
        <f>VLOOKUP(E3683,foul_type,2,FALSE)&amp;", &lt;team&gt;'s "</f>
        <v xml:space="preserve"> Personal Foul, &lt;team&gt;'s </v>
      </c>
      <c r="D3683" t="s">
        <v>10940</v>
      </c>
      <c r="E3683" t="s">
        <v>10801</v>
      </c>
      <c r="F3683" t="s">
        <v>10914</v>
      </c>
      <c r="G3683" t="s">
        <v>10914</v>
      </c>
      <c r="H3683" t="str">
        <f t="shared" si="53"/>
        <v>&lt;player1&gt; Hanging on Rim Foul. His 1st Personal Foul, &lt;team&gt;'s 1st Team Foul.</v>
      </c>
    </row>
    <row r="3684" spans="1:8" x14ac:dyDescent="0.25">
      <c r="A3684" t="s">
        <v>10154</v>
      </c>
      <c r="B3684" t="s">
        <v>10944</v>
      </c>
      <c r="C3684" t="str">
        <f>VLOOKUP(E3684,foul_type,2,FALSE)&amp;", &lt;team&gt;'s "</f>
        <v xml:space="preserve"> Personal Foul, &lt;team&gt;'s </v>
      </c>
      <c r="D3684" t="s">
        <v>10940</v>
      </c>
      <c r="E3684" t="s">
        <v>10802</v>
      </c>
      <c r="F3684" t="s">
        <v>10914</v>
      </c>
      <c r="G3684" t="s">
        <v>10914</v>
      </c>
      <c r="H3684" t="str">
        <f t="shared" si="53"/>
        <v>&lt;player1&gt; Elbow Foul. His 1st Personal Foul, &lt;team&gt;'s 1st Team Foul.</v>
      </c>
    </row>
    <row r="3685" spans="1:8" x14ac:dyDescent="0.25">
      <c r="A3685" t="s">
        <v>10154</v>
      </c>
      <c r="B3685" t="s">
        <v>10944</v>
      </c>
      <c r="C3685" t="str">
        <f>VLOOKUP(E3685,foul_type,2,FALSE)&amp;", &lt;team&gt;'s "</f>
        <v xml:space="preserve"> Flagrant Foul, &lt;team&gt;'s </v>
      </c>
      <c r="D3685" t="s">
        <v>10940</v>
      </c>
      <c r="E3685" t="s">
        <v>10803</v>
      </c>
      <c r="F3685" t="s">
        <v>10914</v>
      </c>
      <c r="G3685" t="s">
        <v>10914</v>
      </c>
      <c r="H3685" t="str">
        <f t="shared" si="53"/>
        <v>&lt;player1&gt; Flagrant Foul Type 1. His 1st Flagrant Foul, &lt;team&gt;'s 1st Team Foul.</v>
      </c>
    </row>
    <row r="3686" spans="1:8" x14ac:dyDescent="0.25">
      <c r="A3686" t="s">
        <v>10154</v>
      </c>
      <c r="B3686" t="s">
        <v>10944</v>
      </c>
      <c r="C3686" t="str">
        <f>VLOOKUP(E3686,foul_type,2,FALSE)&amp;", &lt;team&gt;'s "</f>
        <v xml:space="preserve"> Personal Foul, &lt;team&gt;'s </v>
      </c>
      <c r="D3686" t="s">
        <v>10940</v>
      </c>
      <c r="E3686" t="s">
        <v>10804</v>
      </c>
      <c r="F3686" t="s">
        <v>10914</v>
      </c>
      <c r="G3686" t="s">
        <v>10914</v>
      </c>
      <c r="H3686" t="str">
        <f t="shared" si="53"/>
        <v>&lt;player1&gt; Clear Path Foul. His 1st Personal Foul, &lt;team&gt;'s 1st Team Foul.</v>
      </c>
    </row>
    <row r="3687" spans="1:8" x14ac:dyDescent="0.25">
      <c r="A3687" t="s">
        <v>10154</v>
      </c>
      <c r="B3687" t="s">
        <v>10944</v>
      </c>
      <c r="C3687" t="str">
        <f>VLOOKUP(E3687,foul_type,2,FALSE)&amp;", &lt;team&gt;'s "</f>
        <v xml:space="preserve"> Personal Foul, &lt;team&gt;'s </v>
      </c>
      <c r="D3687" t="s">
        <v>10940</v>
      </c>
      <c r="E3687" t="s">
        <v>10805</v>
      </c>
      <c r="F3687" t="s">
        <v>10914</v>
      </c>
      <c r="G3687" t="s">
        <v>10914</v>
      </c>
      <c r="H3687" t="str">
        <f t="shared" si="53"/>
        <v>&lt;player1&gt; Inbound Foul. His 1st Personal Foul, &lt;team&gt;'s 1st Team Foul.</v>
      </c>
    </row>
    <row r="3688" spans="1:8" x14ac:dyDescent="0.25">
      <c r="A3688" t="s">
        <v>10154</v>
      </c>
      <c r="B3688" t="s">
        <v>10944</v>
      </c>
      <c r="C3688" t="str">
        <f>VLOOKUP(E3688,foul_type,2,FALSE)&amp;", &lt;team&gt;'s "</f>
        <v xml:space="preserve"> Personal Foul, &lt;team&gt;'s </v>
      </c>
      <c r="D3688" t="s">
        <v>10940</v>
      </c>
      <c r="E3688" t="s">
        <v>10806</v>
      </c>
      <c r="F3688" t="s">
        <v>10914</v>
      </c>
      <c r="G3688" t="s">
        <v>10914</v>
      </c>
      <c r="H3688" t="str">
        <f t="shared" si="53"/>
        <v>&lt;player1&gt; Foul. His 1st Personal Foul, &lt;team&gt;'s 1st Team Foul.</v>
      </c>
    </row>
    <row r="3689" spans="1:8" x14ac:dyDescent="0.25">
      <c r="A3689" t="s">
        <v>10154</v>
      </c>
      <c r="B3689" t="s">
        <v>10944</v>
      </c>
      <c r="C3689" t="str">
        <f>VLOOKUP(E3689,foul_type,2,FALSE)&amp;", &lt;team&gt;'s "</f>
        <v xml:space="preserve"> Personal Foul, &lt;team&gt;'s </v>
      </c>
      <c r="D3689" t="s">
        <v>10940</v>
      </c>
      <c r="E3689" t="s">
        <v>10809</v>
      </c>
      <c r="F3689" t="s">
        <v>10914</v>
      </c>
      <c r="G3689" t="s">
        <v>10914</v>
      </c>
      <c r="H3689" t="str">
        <f t="shared" si="53"/>
        <v>&lt;player1&gt; Punching Foul. His 1st Personal Foul, &lt;team&gt;'s 1st Team Foul.</v>
      </c>
    </row>
    <row r="3690" spans="1:8" x14ac:dyDescent="0.25">
      <c r="A3690" t="s">
        <v>10154</v>
      </c>
      <c r="B3690" t="s">
        <v>10944</v>
      </c>
      <c r="C3690" t="str">
        <f>VLOOKUP(E3690,foul_type,2,FALSE)&amp;", &lt;team&gt;'s "</f>
        <v xml:space="preserve"> Personal Foul, &lt;team&gt;'s </v>
      </c>
      <c r="D3690" t="s">
        <v>10940</v>
      </c>
      <c r="E3690" t="s">
        <v>10793</v>
      </c>
      <c r="F3690" t="s">
        <v>10915</v>
      </c>
      <c r="G3690" t="s">
        <v>10914</v>
      </c>
      <c r="H3690" t="str">
        <f t="shared" si="53"/>
        <v>&lt;player1&gt; Shooting Foul. His 2nd Personal Foul, &lt;team&gt;'s 1st Team Foul.</v>
      </c>
    </row>
    <row r="3691" spans="1:8" x14ac:dyDescent="0.25">
      <c r="A3691" t="s">
        <v>10154</v>
      </c>
      <c r="B3691" t="s">
        <v>10944</v>
      </c>
      <c r="C3691" t="str">
        <f>VLOOKUP(E3691,foul_type,2,FALSE)&amp;", &lt;team&gt;'s "</f>
        <v xml:space="preserve"> Personal Foul, &lt;team&gt;'s </v>
      </c>
      <c r="D3691" t="s">
        <v>10940</v>
      </c>
      <c r="E3691" t="s">
        <v>10794</v>
      </c>
      <c r="F3691" t="s">
        <v>10915</v>
      </c>
      <c r="G3691" t="s">
        <v>10914</v>
      </c>
      <c r="H3691" t="str">
        <f t="shared" si="53"/>
        <v>&lt;player1&gt; Personal Foul. His 2nd Personal Foul, &lt;team&gt;'s 1st Team Foul.</v>
      </c>
    </row>
    <row r="3692" spans="1:8" x14ac:dyDescent="0.25">
      <c r="A3692" t="s">
        <v>10154</v>
      </c>
      <c r="B3692" t="s">
        <v>10944</v>
      </c>
      <c r="C3692" t="str">
        <f>VLOOKUP(E3692,foul_type,2,FALSE)&amp;", &lt;team&gt;'s "</f>
        <v xml:space="preserve"> Personal Foul, &lt;team&gt;'s </v>
      </c>
      <c r="D3692" t="s">
        <v>10940</v>
      </c>
      <c r="E3692" t="s">
        <v>10795</v>
      </c>
      <c r="F3692" t="s">
        <v>10915</v>
      </c>
      <c r="G3692" t="s">
        <v>10914</v>
      </c>
      <c r="H3692" t="str">
        <f t="shared" si="53"/>
        <v>&lt;player1&gt; Offensive Foul. His 2nd Personal Foul, &lt;team&gt;'s 1st Team Foul.</v>
      </c>
    </row>
    <row r="3693" spans="1:8" x14ac:dyDescent="0.25">
      <c r="A3693" t="s">
        <v>10154</v>
      </c>
      <c r="B3693" t="s">
        <v>10944</v>
      </c>
      <c r="C3693" t="str">
        <f>VLOOKUP(E3693,foul_type,2,FALSE)&amp;", &lt;team&gt;'s "</f>
        <v xml:space="preserve"> Personal Foul, &lt;team&gt;'s </v>
      </c>
      <c r="D3693" t="s">
        <v>10940</v>
      </c>
      <c r="E3693" t="s">
        <v>10796</v>
      </c>
      <c r="F3693" t="s">
        <v>10915</v>
      </c>
      <c r="G3693" t="s">
        <v>10914</v>
      </c>
      <c r="H3693" t="str">
        <f t="shared" si="53"/>
        <v>&lt;player1&gt; Illegal Defense Foul. His 2nd Personal Foul, &lt;team&gt;'s 1st Team Foul.</v>
      </c>
    </row>
    <row r="3694" spans="1:8" x14ac:dyDescent="0.25">
      <c r="A3694" t="s">
        <v>10154</v>
      </c>
      <c r="B3694" t="s">
        <v>10944</v>
      </c>
      <c r="C3694" t="str">
        <f>VLOOKUP(E3694,foul_type,2,FALSE)&amp;", &lt;team&gt;'s "</f>
        <v xml:space="preserve"> Technical Foul, &lt;team&gt;'s </v>
      </c>
      <c r="D3694" t="s">
        <v>10940</v>
      </c>
      <c r="E3694" t="s">
        <v>10797</v>
      </c>
      <c r="F3694" t="s">
        <v>10915</v>
      </c>
      <c r="G3694" t="s">
        <v>10914</v>
      </c>
      <c r="H3694" t="str">
        <f t="shared" si="53"/>
        <v>&lt;player1&gt; Technical Foul. His 2nd Technical Foul, &lt;team&gt;'s 1st Team Foul.</v>
      </c>
    </row>
    <row r="3695" spans="1:8" x14ac:dyDescent="0.25">
      <c r="A3695" t="s">
        <v>10154</v>
      </c>
      <c r="B3695" t="s">
        <v>10944</v>
      </c>
      <c r="C3695" t="str">
        <f>VLOOKUP(E3695,foul_type,2,FALSE)&amp;", &lt;team&gt;'s "</f>
        <v xml:space="preserve"> Personal Foul, &lt;team&gt;'s </v>
      </c>
      <c r="D3695" t="s">
        <v>10940</v>
      </c>
      <c r="E3695" t="s">
        <v>10798</v>
      </c>
      <c r="F3695" t="s">
        <v>10915</v>
      </c>
      <c r="G3695" t="s">
        <v>10914</v>
      </c>
      <c r="H3695" t="str">
        <f t="shared" si="53"/>
        <v>&lt;player1&gt; Loose Ball Foul. His 2nd Personal Foul, &lt;team&gt;'s 1st Team Foul.</v>
      </c>
    </row>
    <row r="3696" spans="1:8" x14ac:dyDescent="0.25">
      <c r="A3696" t="s">
        <v>10154</v>
      </c>
      <c r="B3696" t="s">
        <v>10944</v>
      </c>
      <c r="C3696" t="str">
        <f>VLOOKUP(E3696,foul_type,2,FALSE)&amp;", &lt;team&gt;'s "</f>
        <v xml:space="preserve"> Flagrant Foul, &lt;team&gt;'s </v>
      </c>
      <c r="D3696" t="s">
        <v>10940</v>
      </c>
      <c r="E3696" t="s">
        <v>10799</v>
      </c>
      <c r="F3696" t="s">
        <v>10915</v>
      </c>
      <c r="G3696" t="s">
        <v>10914</v>
      </c>
      <c r="H3696" t="str">
        <f t="shared" si="53"/>
        <v>&lt;player1&gt; Flagrant Foul Type 2. His 2nd Flagrant Foul, &lt;team&gt;'s 1st Team Foul.</v>
      </c>
    </row>
    <row r="3697" spans="1:8" x14ac:dyDescent="0.25">
      <c r="A3697" t="s">
        <v>10154</v>
      </c>
      <c r="B3697" t="s">
        <v>10944</v>
      </c>
      <c r="C3697" t="str">
        <f>VLOOKUP(E3697,foul_type,2,FALSE)&amp;", &lt;team&gt;'s "</f>
        <v xml:space="preserve"> Personal Foul, &lt;team&gt;'s </v>
      </c>
      <c r="D3697" t="s">
        <v>10940</v>
      </c>
      <c r="E3697" t="s">
        <v>10800</v>
      </c>
      <c r="F3697" t="s">
        <v>10915</v>
      </c>
      <c r="G3697" t="s">
        <v>10914</v>
      </c>
      <c r="H3697" t="str">
        <f t="shared" si="53"/>
        <v>&lt;player1&gt; Away From Ball Foul. His 2nd Personal Foul, &lt;team&gt;'s 1st Team Foul.</v>
      </c>
    </row>
    <row r="3698" spans="1:8" x14ac:dyDescent="0.25">
      <c r="A3698" t="s">
        <v>10154</v>
      </c>
      <c r="B3698" t="s">
        <v>10944</v>
      </c>
      <c r="C3698" t="str">
        <f>VLOOKUP(E3698,foul_type,2,FALSE)&amp;", &lt;team&gt;'s "</f>
        <v xml:space="preserve"> Personal Foul, &lt;team&gt;'s </v>
      </c>
      <c r="D3698" t="s">
        <v>10940</v>
      </c>
      <c r="E3698" t="s">
        <v>10801</v>
      </c>
      <c r="F3698" t="s">
        <v>10915</v>
      </c>
      <c r="G3698" t="s">
        <v>10914</v>
      </c>
      <c r="H3698" t="str">
        <f t="shared" si="53"/>
        <v>&lt;player1&gt; Hanging on Rim Foul. His 2nd Personal Foul, &lt;team&gt;'s 1st Team Foul.</v>
      </c>
    </row>
    <row r="3699" spans="1:8" x14ac:dyDescent="0.25">
      <c r="A3699" t="s">
        <v>10154</v>
      </c>
      <c r="B3699" t="s">
        <v>10944</v>
      </c>
      <c r="C3699" t="str">
        <f>VLOOKUP(E3699,foul_type,2,FALSE)&amp;", &lt;team&gt;'s "</f>
        <v xml:space="preserve"> Personal Foul, &lt;team&gt;'s </v>
      </c>
      <c r="D3699" t="s">
        <v>10940</v>
      </c>
      <c r="E3699" t="s">
        <v>10802</v>
      </c>
      <c r="F3699" t="s">
        <v>10915</v>
      </c>
      <c r="G3699" t="s">
        <v>10914</v>
      </c>
      <c r="H3699" t="str">
        <f t="shared" si="53"/>
        <v>&lt;player1&gt; Elbow Foul. His 2nd Personal Foul, &lt;team&gt;'s 1st Team Foul.</v>
      </c>
    </row>
    <row r="3700" spans="1:8" x14ac:dyDescent="0.25">
      <c r="A3700" t="s">
        <v>10154</v>
      </c>
      <c r="B3700" t="s">
        <v>10944</v>
      </c>
      <c r="C3700" t="str">
        <f>VLOOKUP(E3700,foul_type,2,FALSE)&amp;", &lt;team&gt;'s "</f>
        <v xml:space="preserve"> Flagrant Foul, &lt;team&gt;'s </v>
      </c>
      <c r="D3700" t="s">
        <v>10940</v>
      </c>
      <c r="E3700" t="s">
        <v>10803</v>
      </c>
      <c r="F3700" t="s">
        <v>10915</v>
      </c>
      <c r="G3700" t="s">
        <v>10914</v>
      </c>
      <c r="H3700" t="str">
        <f t="shared" si="53"/>
        <v>&lt;player1&gt; Flagrant Foul Type 1. His 2nd Flagrant Foul, &lt;team&gt;'s 1st Team Foul.</v>
      </c>
    </row>
    <row r="3701" spans="1:8" x14ac:dyDescent="0.25">
      <c r="A3701" t="s">
        <v>10154</v>
      </c>
      <c r="B3701" t="s">
        <v>10944</v>
      </c>
      <c r="C3701" t="str">
        <f>VLOOKUP(E3701,foul_type,2,FALSE)&amp;", &lt;team&gt;'s "</f>
        <v xml:space="preserve"> Personal Foul, &lt;team&gt;'s </v>
      </c>
      <c r="D3701" t="s">
        <v>10940</v>
      </c>
      <c r="E3701" t="s">
        <v>10804</v>
      </c>
      <c r="F3701" t="s">
        <v>10915</v>
      </c>
      <c r="G3701" t="s">
        <v>10914</v>
      </c>
      <c r="H3701" t="str">
        <f t="shared" si="53"/>
        <v>&lt;player1&gt; Clear Path Foul. His 2nd Personal Foul, &lt;team&gt;'s 1st Team Foul.</v>
      </c>
    </row>
    <row r="3702" spans="1:8" x14ac:dyDescent="0.25">
      <c r="A3702" t="s">
        <v>10154</v>
      </c>
      <c r="B3702" t="s">
        <v>10944</v>
      </c>
      <c r="C3702" t="str">
        <f>VLOOKUP(E3702,foul_type,2,FALSE)&amp;", &lt;team&gt;'s "</f>
        <v xml:space="preserve"> Personal Foul, &lt;team&gt;'s </v>
      </c>
      <c r="D3702" t="s">
        <v>10940</v>
      </c>
      <c r="E3702" t="s">
        <v>10805</v>
      </c>
      <c r="F3702" t="s">
        <v>10915</v>
      </c>
      <c r="G3702" t="s">
        <v>10914</v>
      </c>
      <c r="H3702" t="str">
        <f t="shared" si="53"/>
        <v>&lt;player1&gt; Inbound Foul. His 2nd Personal Foul, &lt;team&gt;'s 1st Team Foul.</v>
      </c>
    </row>
    <row r="3703" spans="1:8" x14ac:dyDescent="0.25">
      <c r="A3703" t="s">
        <v>10154</v>
      </c>
      <c r="B3703" t="s">
        <v>10944</v>
      </c>
      <c r="C3703" t="str">
        <f>VLOOKUP(E3703,foul_type,2,FALSE)&amp;", &lt;team&gt;'s "</f>
        <v xml:space="preserve"> Personal Foul, &lt;team&gt;'s </v>
      </c>
      <c r="D3703" t="s">
        <v>10940</v>
      </c>
      <c r="E3703" t="s">
        <v>10806</v>
      </c>
      <c r="F3703" t="s">
        <v>10915</v>
      </c>
      <c r="G3703" t="s">
        <v>10914</v>
      </c>
      <c r="H3703" t="str">
        <f t="shared" si="53"/>
        <v>&lt;player1&gt; Foul. His 2nd Personal Foul, &lt;team&gt;'s 1st Team Foul.</v>
      </c>
    </row>
    <row r="3704" spans="1:8" x14ac:dyDescent="0.25">
      <c r="A3704" t="s">
        <v>10154</v>
      </c>
      <c r="B3704" t="s">
        <v>10944</v>
      </c>
      <c r="C3704" t="str">
        <f>VLOOKUP(E3704,foul_type,2,FALSE)&amp;", &lt;team&gt;'s "</f>
        <v xml:space="preserve"> Personal Foul, &lt;team&gt;'s </v>
      </c>
      <c r="D3704" t="s">
        <v>10940</v>
      </c>
      <c r="E3704" t="s">
        <v>10809</v>
      </c>
      <c r="F3704" t="s">
        <v>10915</v>
      </c>
      <c r="G3704" t="s">
        <v>10914</v>
      </c>
      <c r="H3704" t="str">
        <f t="shared" si="53"/>
        <v>&lt;player1&gt; Punching Foul. His 2nd Personal Foul, &lt;team&gt;'s 1st Team Foul.</v>
      </c>
    </row>
    <row r="3705" spans="1:8" x14ac:dyDescent="0.25">
      <c r="A3705" t="s">
        <v>10154</v>
      </c>
      <c r="B3705" t="s">
        <v>10944</v>
      </c>
      <c r="C3705" t="str">
        <f>VLOOKUP(E3705,foul_type,2,FALSE)&amp;", &lt;team&gt;'s "</f>
        <v xml:space="preserve"> Personal Foul, &lt;team&gt;'s </v>
      </c>
      <c r="D3705" t="s">
        <v>10940</v>
      </c>
      <c r="E3705" t="s">
        <v>10793</v>
      </c>
      <c r="F3705" t="s">
        <v>10916</v>
      </c>
      <c r="G3705" t="s">
        <v>10914</v>
      </c>
      <c r="H3705" t="str">
        <f t="shared" si="53"/>
        <v>&lt;player1&gt; Shooting Foul. His 3rd Personal Foul, &lt;team&gt;'s 1st Team Foul.</v>
      </c>
    </row>
    <row r="3706" spans="1:8" x14ac:dyDescent="0.25">
      <c r="A3706" t="s">
        <v>10154</v>
      </c>
      <c r="B3706" t="s">
        <v>10944</v>
      </c>
      <c r="C3706" t="str">
        <f>VLOOKUP(E3706,foul_type,2,FALSE)&amp;", &lt;team&gt;'s "</f>
        <v xml:space="preserve"> Personal Foul, &lt;team&gt;'s </v>
      </c>
      <c r="D3706" t="s">
        <v>10940</v>
      </c>
      <c r="E3706" t="s">
        <v>10794</v>
      </c>
      <c r="F3706" t="s">
        <v>10916</v>
      </c>
      <c r="G3706" t="s">
        <v>10914</v>
      </c>
      <c r="H3706" t="str">
        <f t="shared" si="53"/>
        <v>&lt;player1&gt; Personal Foul. His 3rd Personal Foul, &lt;team&gt;'s 1st Team Foul.</v>
      </c>
    </row>
    <row r="3707" spans="1:8" x14ac:dyDescent="0.25">
      <c r="A3707" t="s">
        <v>10154</v>
      </c>
      <c r="B3707" t="s">
        <v>10944</v>
      </c>
      <c r="C3707" t="str">
        <f>VLOOKUP(E3707,foul_type,2,FALSE)&amp;", &lt;team&gt;'s "</f>
        <v xml:space="preserve"> Personal Foul, &lt;team&gt;'s </v>
      </c>
      <c r="D3707" t="s">
        <v>10940</v>
      </c>
      <c r="E3707" t="s">
        <v>10795</v>
      </c>
      <c r="F3707" t="s">
        <v>10916</v>
      </c>
      <c r="G3707" t="s">
        <v>10914</v>
      </c>
      <c r="H3707" t="str">
        <f t="shared" si="53"/>
        <v>&lt;player1&gt; Offensive Foul. His 3rd Personal Foul, &lt;team&gt;'s 1st Team Foul.</v>
      </c>
    </row>
    <row r="3708" spans="1:8" x14ac:dyDescent="0.25">
      <c r="A3708" t="s">
        <v>10154</v>
      </c>
      <c r="B3708" t="s">
        <v>10944</v>
      </c>
      <c r="C3708" t="str">
        <f>VLOOKUP(E3708,foul_type,2,FALSE)&amp;", &lt;team&gt;'s "</f>
        <v xml:space="preserve"> Personal Foul, &lt;team&gt;'s </v>
      </c>
      <c r="D3708" t="s">
        <v>10940</v>
      </c>
      <c r="E3708" t="s">
        <v>10796</v>
      </c>
      <c r="F3708" t="s">
        <v>10916</v>
      </c>
      <c r="G3708" t="s">
        <v>10914</v>
      </c>
      <c r="H3708" t="str">
        <f t="shared" si="53"/>
        <v>&lt;player1&gt; Illegal Defense Foul. His 3rd Personal Foul, &lt;team&gt;'s 1st Team Foul.</v>
      </c>
    </row>
    <row r="3709" spans="1:8" x14ac:dyDescent="0.25">
      <c r="A3709" t="s">
        <v>10154</v>
      </c>
      <c r="B3709" t="s">
        <v>10944</v>
      </c>
      <c r="C3709" t="str">
        <f>VLOOKUP(E3709,foul_type,2,FALSE)&amp;", &lt;team&gt;'s "</f>
        <v xml:space="preserve"> Technical Foul, &lt;team&gt;'s </v>
      </c>
      <c r="D3709" t="s">
        <v>10940</v>
      </c>
      <c r="E3709" t="s">
        <v>10797</v>
      </c>
      <c r="F3709" t="s">
        <v>10916</v>
      </c>
      <c r="G3709" t="s">
        <v>10914</v>
      </c>
      <c r="H3709" t="str">
        <f t="shared" si="53"/>
        <v>&lt;player1&gt; Technical Foul. His 3rd Technical Foul, &lt;team&gt;'s 1st Team Foul.</v>
      </c>
    </row>
    <row r="3710" spans="1:8" x14ac:dyDescent="0.25">
      <c r="A3710" t="s">
        <v>10154</v>
      </c>
      <c r="B3710" t="s">
        <v>10944</v>
      </c>
      <c r="C3710" t="str">
        <f>VLOOKUP(E3710,foul_type,2,FALSE)&amp;", &lt;team&gt;'s "</f>
        <v xml:space="preserve"> Personal Foul, &lt;team&gt;'s </v>
      </c>
      <c r="D3710" t="s">
        <v>10940</v>
      </c>
      <c r="E3710" t="s">
        <v>10798</v>
      </c>
      <c r="F3710" t="s">
        <v>10916</v>
      </c>
      <c r="G3710" t="s">
        <v>10914</v>
      </c>
      <c r="H3710" t="str">
        <f t="shared" si="53"/>
        <v>&lt;player1&gt; Loose Ball Foul. His 3rd Personal Foul, &lt;team&gt;'s 1st Team Foul.</v>
      </c>
    </row>
    <row r="3711" spans="1:8" x14ac:dyDescent="0.25">
      <c r="A3711" t="s">
        <v>10154</v>
      </c>
      <c r="B3711" t="s">
        <v>10944</v>
      </c>
      <c r="C3711" t="str">
        <f>VLOOKUP(E3711,foul_type,2,FALSE)&amp;", &lt;team&gt;'s "</f>
        <v xml:space="preserve"> Flagrant Foul, &lt;team&gt;'s </v>
      </c>
      <c r="D3711" t="s">
        <v>10940</v>
      </c>
      <c r="E3711" t="s">
        <v>10799</v>
      </c>
      <c r="F3711" t="s">
        <v>10916</v>
      </c>
      <c r="G3711" t="s">
        <v>10914</v>
      </c>
      <c r="H3711" t="str">
        <f t="shared" si="53"/>
        <v>&lt;player1&gt; Flagrant Foul Type 2. His 3rd Flagrant Foul, &lt;team&gt;'s 1st Team Foul.</v>
      </c>
    </row>
    <row r="3712" spans="1:8" x14ac:dyDescent="0.25">
      <c r="A3712" t="s">
        <v>10154</v>
      </c>
      <c r="B3712" t="s">
        <v>10944</v>
      </c>
      <c r="C3712" t="str">
        <f>VLOOKUP(E3712,foul_type,2,FALSE)&amp;", &lt;team&gt;'s "</f>
        <v xml:space="preserve"> Personal Foul, &lt;team&gt;'s </v>
      </c>
      <c r="D3712" t="s">
        <v>10940</v>
      </c>
      <c r="E3712" t="s">
        <v>10800</v>
      </c>
      <c r="F3712" t="s">
        <v>10916</v>
      </c>
      <c r="G3712" t="s">
        <v>10914</v>
      </c>
      <c r="H3712" t="str">
        <f t="shared" si="53"/>
        <v>&lt;player1&gt; Away From Ball Foul. His 3rd Personal Foul, &lt;team&gt;'s 1st Team Foul.</v>
      </c>
    </row>
    <row r="3713" spans="1:8" x14ac:dyDescent="0.25">
      <c r="A3713" t="s">
        <v>10154</v>
      </c>
      <c r="B3713" t="s">
        <v>10944</v>
      </c>
      <c r="C3713" t="str">
        <f>VLOOKUP(E3713,foul_type,2,FALSE)&amp;", &lt;team&gt;'s "</f>
        <v xml:space="preserve"> Personal Foul, &lt;team&gt;'s </v>
      </c>
      <c r="D3713" t="s">
        <v>10940</v>
      </c>
      <c r="E3713" t="s">
        <v>10801</v>
      </c>
      <c r="F3713" t="s">
        <v>10916</v>
      </c>
      <c r="G3713" t="s">
        <v>10914</v>
      </c>
      <c r="H3713" t="str">
        <f t="shared" si="53"/>
        <v>&lt;player1&gt; Hanging on Rim Foul. His 3rd Personal Foul, &lt;team&gt;'s 1st Team Foul.</v>
      </c>
    </row>
    <row r="3714" spans="1:8" x14ac:dyDescent="0.25">
      <c r="A3714" t="s">
        <v>10154</v>
      </c>
      <c r="B3714" t="s">
        <v>10944</v>
      </c>
      <c r="C3714" t="str">
        <f>VLOOKUP(E3714,foul_type,2,FALSE)&amp;", &lt;team&gt;'s "</f>
        <v xml:space="preserve"> Personal Foul, &lt;team&gt;'s </v>
      </c>
      <c r="D3714" t="s">
        <v>10940</v>
      </c>
      <c r="E3714" t="s">
        <v>10802</v>
      </c>
      <c r="F3714" t="s">
        <v>10916</v>
      </c>
      <c r="G3714" t="s">
        <v>10914</v>
      </c>
      <c r="H3714" t="str">
        <f t="shared" si="53"/>
        <v>&lt;player1&gt; Elbow Foul. His 3rd Personal Foul, &lt;team&gt;'s 1st Team Foul.</v>
      </c>
    </row>
    <row r="3715" spans="1:8" x14ac:dyDescent="0.25">
      <c r="A3715" t="s">
        <v>10154</v>
      </c>
      <c r="B3715" t="s">
        <v>10944</v>
      </c>
      <c r="C3715" t="str">
        <f>VLOOKUP(E3715,foul_type,2,FALSE)&amp;", &lt;team&gt;'s "</f>
        <v xml:space="preserve"> Flagrant Foul, &lt;team&gt;'s </v>
      </c>
      <c r="D3715" t="s">
        <v>10940</v>
      </c>
      <c r="E3715" t="s">
        <v>10803</v>
      </c>
      <c r="F3715" t="s">
        <v>10916</v>
      </c>
      <c r="G3715" t="s">
        <v>10914</v>
      </c>
      <c r="H3715" t="str">
        <f t="shared" si="53"/>
        <v>&lt;player1&gt; Flagrant Foul Type 1. His 3rd Flagrant Foul, &lt;team&gt;'s 1st Team Foul.</v>
      </c>
    </row>
    <row r="3716" spans="1:8" x14ac:dyDescent="0.25">
      <c r="A3716" t="s">
        <v>10154</v>
      </c>
      <c r="B3716" t="s">
        <v>10944</v>
      </c>
      <c r="C3716" t="str">
        <f>VLOOKUP(E3716,foul_type,2,FALSE)&amp;", &lt;team&gt;'s "</f>
        <v xml:space="preserve"> Personal Foul, &lt;team&gt;'s </v>
      </c>
      <c r="D3716" t="s">
        <v>10940</v>
      </c>
      <c r="E3716" t="s">
        <v>10804</v>
      </c>
      <c r="F3716" t="s">
        <v>10916</v>
      </c>
      <c r="G3716" t="s">
        <v>10914</v>
      </c>
      <c r="H3716" t="str">
        <f t="shared" si="53"/>
        <v>&lt;player1&gt; Clear Path Foul. His 3rd Personal Foul, &lt;team&gt;'s 1st Team Foul.</v>
      </c>
    </row>
    <row r="3717" spans="1:8" x14ac:dyDescent="0.25">
      <c r="A3717" t="s">
        <v>10154</v>
      </c>
      <c r="B3717" t="s">
        <v>10944</v>
      </c>
      <c r="C3717" t="str">
        <f>VLOOKUP(E3717,foul_type,2,FALSE)&amp;", &lt;team&gt;'s "</f>
        <v xml:space="preserve"> Personal Foul, &lt;team&gt;'s </v>
      </c>
      <c r="D3717" t="s">
        <v>10940</v>
      </c>
      <c r="E3717" t="s">
        <v>10805</v>
      </c>
      <c r="F3717" t="s">
        <v>10916</v>
      </c>
      <c r="G3717" t="s">
        <v>10914</v>
      </c>
      <c r="H3717" t="str">
        <f t="shared" si="53"/>
        <v>&lt;player1&gt; Inbound Foul. His 3rd Personal Foul, &lt;team&gt;'s 1st Team Foul.</v>
      </c>
    </row>
    <row r="3718" spans="1:8" x14ac:dyDescent="0.25">
      <c r="A3718" t="s">
        <v>10154</v>
      </c>
      <c r="B3718" t="s">
        <v>10944</v>
      </c>
      <c r="C3718" t="str">
        <f>VLOOKUP(E3718,foul_type,2,FALSE)&amp;", &lt;team&gt;'s "</f>
        <v xml:space="preserve"> Personal Foul, &lt;team&gt;'s </v>
      </c>
      <c r="D3718" t="s">
        <v>10940</v>
      </c>
      <c r="E3718" t="s">
        <v>10806</v>
      </c>
      <c r="F3718" t="s">
        <v>10916</v>
      </c>
      <c r="G3718" t="s">
        <v>10914</v>
      </c>
      <c r="H3718" t="str">
        <f t="shared" si="53"/>
        <v>&lt;player1&gt; Foul. His 3rd Personal Foul, &lt;team&gt;'s 1st Team Foul.</v>
      </c>
    </row>
    <row r="3719" spans="1:8" x14ac:dyDescent="0.25">
      <c r="A3719" t="s">
        <v>10154</v>
      </c>
      <c r="B3719" t="s">
        <v>10944</v>
      </c>
      <c r="C3719" t="str">
        <f>VLOOKUP(E3719,foul_type,2,FALSE)&amp;", &lt;team&gt;'s "</f>
        <v xml:space="preserve"> Personal Foul, &lt;team&gt;'s </v>
      </c>
      <c r="D3719" t="s">
        <v>10940</v>
      </c>
      <c r="E3719" t="s">
        <v>10809</v>
      </c>
      <c r="F3719" t="s">
        <v>10916</v>
      </c>
      <c r="G3719" t="s">
        <v>10914</v>
      </c>
      <c r="H3719" t="str">
        <f t="shared" si="53"/>
        <v>&lt;player1&gt; Punching Foul. His 3rd Personal Foul, &lt;team&gt;'s 1st Team Foul.</v>
      </c>
    </row>
    <row r="3720" spans="1:8" x14ac:dyDescent="0.25">
      <c r="A3720" t="s">
        <v>10154</v>
      </c>
      <c r="B3720" t="s">
        <v>10944</v>
      </c>
      <c r="C3720" t="str">
        <f>VLOOKUP(E3720,foul_type,2,FALSE)&amp;", &lt;team&gt;'s "</f>
        <v xml:space="preserve"> Personal Foul, &lt;team&gt;'s </v>
      </c>
      <c r="D3720" t="s">
        <v>10940</v>
      </c>
      <c r="E3720" t="s">
        <v>10793</v>
      </c>
      <c r="F3720" t="s">
        <v>10917</v>
      </c>
      <c r="G3720" t="s">
        <v>10914</v>
      </c>
      <c r="H3720" t="str">
        <f t="shared" si="53"/>
        <v>&lt;player1&gt; Shooting Foul. His 4th Personal Foul, &lt;team&gt;'s 1st Team Foul.</v>
      </c>
    </row>
    <row r="3721" spans="1:8" x14ac:dyDescent="0.25">
      <c r="A3721" t="s">
        <v>10154</v>
      </c>
      <c r="B3721" t="s">
        <v>10944</v>
      </c>
      <c r="C3721" t="str">
        <f>VLOOKUP(E3721,foul_type,2,FALSE)&amp;", &lt;team&gt;'s "</f>
        <v xml:space="preserve"> Personal Foul, &lt;team&gt;'s </v>
      </c>
      <c r="D3721" t="s">
        <v>10940</v>
      </c>
      <c r="E3721" t="s">
        <v>10794</v>
      </c>
      <c r="F3721" t="s">
        <v>10917</v>
      </c>
      <c r="G3721" t="s">
        <v>10914</v>
      </c>
      <c r="H3721" t="str">
        <f t="shared" si="53"/>
        <v>&lt;player1&gt; Personal Foul. His 4th Personal Foul, &lt;team&gt;'s 1st Team Foul.</v>
      </c>
    </row>
    <row r="3722" spans="1:8" x14ac:dyDescent="0.25">
      <c r="A3722" t="s">
        <v>10154</v>
      </c>
      <c r="B3722" t="s">
        <v>10944</v>
      </c>
      <c r="C3722" t="str">
        <f>VLOOKUP(E3722,foul_type,2,FALSE)&amp;", &lt;team&gt;'s "</f>
        <v xml:space="preserve"> Personal Foul, &lt;team&gt;'s </v>
      </c>
      <c r="D3722" t="s">
        <v>10940</v>
      </c>
      <c r="E3722" t="s">
        <v>10795</v>
      </c>
      <c r="F3722" t="s">
        <v>10917</v>
      </c>
      <c r="G3722" t="s">
        <v>10914</v>
      </c>
      <c r="H3722" t="str">
        <f t="shared" si="53"/>
        <v>&lt;player1&gt; Offensive Foul. His 4th Personal Foul, &lt;team&gt;'s 1st Team Foul.</v>
      </c>
    </row>
    <row r="3723" spans="1:8" x14ac:dyDescent="0.25">
      <c r="A3723" t="s">
        <v>10154</v>
      </c>
      <c r="B3723" t="s">
        <v>10944</v>
      </c>
      <c r="C3723" t="str">
        <f>VLOOKUP(E3723,foul_type,2,FALSE)&amp;", &lt;team&gt;'s "</f>
        <v xml:space="preserve"> Personal Foul, &lt;team&gt;'s </v>
      </c>
      <c r="D3723" t="s">
        <v>10940</v>
      </c>
      <c r="E3723" t="s">
        <v>10796</v>
      </c>
      <c r="F3723" t="s">
        <v>10917</v>
      </c>
      <c r="G3723" t="s">
        <v>10914</v>
      </c>
      <c r="H3723" t="str">
        <f t="shared" si="53"/>
        <v>&lt;player1&gt; Illegal Defense Foul. His 4th Personal Foul, &lt;team&gt;'s 1st Team Foul.</v>
      </c>
    </row>
    <row r="3724" spans="1:8" x14ac:dyDescent="0.25">
      <c r="A3724" t="s">
        <v>10154</v>
      </c>
      <c r="B3724" t="s">
        <v>10944</v>
      </c>
      <c r="C3724" t="str">
        <f>VLOOKUP(E3724,foul_type,2,FALSE)&amp;", &lt;team&gt;'s "</f>
        <v xml:space="preserve"> Technical Foul, &lt;team&gt;'s </v>
      </c>
      <c r="D3724" t="s">
        <v>10940</v>
      </c>
      <c r="E3724" t="s">
        <v>10797</v>
      </c>
      <c r="F3724" t="s">
        <v>10917</v>
      </c>
      <c r="G3724" t="s">
        <v>10914</v>
      </c>
      <c r="H3724" t="str">
        <f t="shared" si="53"/>
        <v>&lt;player1&gt; Technical Foul. His 4th Technical Foul, &lt;team&gt;'s 1st Team Foul.</v>
      </c>
    </row>
    <row r="3725" spans="1:8" x14ac:dyDescent="0.25">
      <c r="A3725" t="s">
        <v>10154</v>
      </c>
      <c r="B3725" t="s">
        <v>10944</v>
      </c>
      <c r="C3725" t="str">
        <f>VLOOKUP(E3725,foul_type,2,FALSE)&amp;", &lt;team&gt;'s "</f>
        <v xml:space="preserve"> Personal Foul, &lt;team&gt;'s </v>
      </c>
      <c r="D3725" t="s">
        <v>10940</v>
      </c>
      <c r="E3725" t="s">
        <v>10798</v>
      </c>
      <c r="F3725" t="s">
        <v>10917</v>
      </c>
      <c r="G3725" t="s">
        <v>10914</v>
      </c>
      <c r="H3725" t="str">
        <f t="shared" si="53"/>
        <v>&lt;player1&gt; Loose Ball Foul. His 4th Personal Foul, &lt;team&gt;'s 1st Team Foul.</v>
      </c>
    </row>
    <row r="3726" spans="1:8" x14ac:dyDescent="0.25">
      <c r="A3726" t="s">
        <v>10154</v>
      </c>
      <c r="B3726" t="s">
        <v>10944</v>
      </c>
      <c r="C3726" t="str">
        <f>VLOOKUP(E3726,foul_type,2,FALSE)&amp;", &lt;team&gt;'s "</f>
        <v xml:space="preserve"> Flagrant Foul, &lt;team&gt;'s </v>
      </c>
      <c r="D3726" t="s">
        <v>10940</v>
      </c>
      <c r="E3726" t="s">
        <v>10799</v>
      </c>
      <c r="F3726" t="s">
        <v>10917</v>
      </c>
      <c r="G3726" t="s">
        <v>10914</v>
      </c>
      <c r="H3726" t="str">
        <f t="shared" si="53"/>
        <v>&lt;player1&gt; Flagrant Foul Type 2. His 4th Flagrant Foul, &lt;team&gt;'s 1st Team Foul.</v>
      </c>
    </row>
    <row r="3727" spans="1:8" x14ac:dyDescent="0.25">
      <c r="A3727" t="s">
        <v>10154</v>
      </c>
      <c r="B3727" t="s">
        <v>10944</v>
      </c>
      <c r="C3727" t="str">
        <f>VLOOKUP(E3727,foul_type,2,FALSE)&amp;", &lt;team&gt;'s "</f>
        <v xml:space="preserve"> Personal Foul, &lt;team&gt;'s </v>
      </c>
      <c r="D3727" t="s">
        <v>10940</v>
      </c>
      <c r="E3727" t="s">
        <v>10800</v>
      </c>
      <c r="F3727" t="s">
        <v>10917</v>
      </c>
      <c r="G3727" t="s">
        <v>10914</v>
      </c>
      <c r="H3727" t="str">
        <f t="shared" si="53"/>
        <v>&lt;player1&gt; Away From Ball Foul. His 4th Personal Foul, &lt;team&gt;'s 1st Team Foul.</v>
      </c>
    </row>
    <row r="3728" spans="1:8" x14ac:dyDescent="0.25">
      <c r="A3728" t="s">
        <v>10154</v>
      </c>
      <c r="B3728" t="s">
        <v>10944</v>
      </c>
      <c r="C3728" t="str">
        <f>VLOOKUP(E3728,foul_type,2,FALSE)&amp;", &lt;team&gt;'s "</f>
        <v xml:space="preserve"> Personal Foul, &lt;team&gt;'s </v>
      </c>
      <c r="D3728" t="s">
        <v>10940</v>
      </c>
      <c r="E3728" t="s">
        <v>10801</v>
      </c>
      <c r="F3728" t="s">
        <v>10917</v>
      </c>
      <c r="G3728" t="s">
        <v>10914</v>
      </c>
      <c r="H3728" t="str">
        <f t="shared" si="53"/>
        <v>&lt;player1&gt; Hanging on Rim Foul. His 4th Personal Foul, &lt;team&gt;'s 1st Team Foul.</v>
      </c>
    </row>
    <row r="3729" spans="1:8" x14ac:dyDescent="0.25">
      <c r="A3729" t="s">
        <v>10154</v>
      </c>
      <c r="B3729" t="s">
        <v>10944</v>
      </c>
      <c r="C3729" t="str">
        <f>VLOOKUP(E3729,foul_type,2,FALSE)&amp;", &lt;team&gt;'s "</f>
        <v xml:space="preserve"> Personal Foul, &lt;team&gt;'s </v>
      </c>
      <c r="D3729" t="s">
        <v>10940</v>
      </c>
      <c r="E3729" t="s">
        <v>10802</v>
      </c>
      <c r="F3729" t="s">
        <v>10917</v>
      </c>
      <c r="G3729" t="s">
        <v>10914</v>
      </c>
      <c r="H3729" t="str">
        <f t="shared" si="53"/>
        <v>&lt;player1&gt; Elbow Foul. His 4th Personal Foul, &lt;team&gt;'s 1st Team Foul.</v>
      </c>
    </row>
    <row r="3730" spans="1:8" x14ac:dyDescent="0.25">
      <c r="A3730" t="s">
        <v>10154</v>
      </c>
      <c r="B3730" t="s">
        <v>10944</v>
      </c>
      <c r="C3730" t="str">
        <f>VLOOKUP(E3730,foul_type,2,FALSE)&amp;", &lt;team&gt;'s "</f>
        <v xml:space="preserve"> Flagrant Foul, &lt;team&gt;'s </v>
      </c>
      <c r="D3730" t="s">
        <v>10940</v>
      </c>
      <c r="E3730" t="s">
        <v>10803</v>
      </c>
      <c r="F3730" t="s">
        <v>10917</v>
      </c>
      <c r="G3730" t="s">
        <v>10914</v>
      </c>
      <c r="H3730" t="str">
        <f t="shared" si="53"/>
        <v>&lt;player1&gt; Flagrant Foul Type 1. His 4th Flagrant Foul, &lt;team&gt;'s 1st Team Foul.</v>
      </c>
    </row>
    <row r="3731" spans="1:8" x14ac:dyDescent="0.25">
      <c r="A3731" t="s">
        <v>10154</v>
      </c>
      <c r="B3731" t="s">
        <v>10944</v>
      </c>
      <c r="C3731" t="str">
        <f>VLOOKUP(E3731,foul_type,2,FALSE)&amp;", &lt;team&gt;'s "</f>
        <v xml:space="preserve"> Personal Foul, &lt;team&gt;'s </v>
      </c>
      <c r="D3731" t="s">
        <v>10940</v>
      </c>
      <c r="E3731" t="s">
        <v>10804</v>
      </c>
      <c r="F3731" t="s">
        <v>10917</v>
      </c>
      <c r="G3731" t="s">
        <v>10914</v>
      </c>
      <c r="H3731" t="str">
        <f t="shared" si="53"/>
        <v>&lt;player1&gt; Clear Path Foul. His 4th Personal Foul, &lt;team&gt;'s 1st Team Foul.</v>
      </c>
    </row>
    <row r="3732" spans="1:8" x14ac:dyDescent="0.25">
      <c r="A3732" t="s">
        <v>10154</v>
      </c>
      <c r="B3732" t="s">
        <v>10944</v>
      </c>
      <c r="C3732" t="str">
        <f>VLOOKUP(E3732,foul_type,2,FALSE)&amp;", &lt;team&gt;'s "</f>
        <v xml:space="preserve"> Personal Foul, &lt;team&gt;'s </v>
      </c>
      <c r="D3732" t="s">
        <v>10940</v>
      </c>
      <c r="E3732" t="s">
        <v>10805</v>
      </c>
      <c r="F3732" t="s">
        <v>10917</v>
      </c>
      <c r="G3732" t="s">
        <v>10914</v>
      </c>
      <c r="H3732" t="str">
        <f t="shared" si="53"/>
        <v>&lt;player1&gt; Inbound Foul. His 4th Personal Foul, &lt;team&gt;'s 1st Team Foul.</v>
      </c>
    </row>
    <row r="3733" spans="1:8" x14ac:dyDescent="0.25">
      <c r="A3733" t="s">
        <v>10154</v>
      </c>
      <c r="B3733" t="s">
        <v>10944</v>
      </c>
      <c r="C3733" t="str">
        <f>VLOOKUP(E3733,foul_type,2,FALSE)&amp;", &lt;team&gt;'s "</f>
        <v xml:space="preserve"> Personal Foul, &lt;team&gt;'s </v>
      </c>
      <c r="D3733" t="s">
        <v>10940</v>
      </c>
      <c r="E3733" t="s">
        <v>10806</v>
      </c>
      <c r="F3733" t="s">
        <v>10917</v>
      </c>
      <c r="G3733" t="s">
        <v>10914</v>
      </c>
      <c r="H3733" t="str">
        <f t="shared" si="53"/>
        <v>&lt;player1&gt; Foul. His 4th Personal Foul, &lt;team&gt;'s 1st Team Foul.</v>
      </c>
    </row>
    <row r="3734" spans="1:8" x14ac:dyDescent="0.25">
      <c r="A3734" t="s">
        <v>10154</v>
      </c>
      <c r="B3734" t="s">
        <v>10944</v>
      </c>
      <c r="C3734" t="str">
        <f>VLOOKUP(E3734,foul_type,2,FALSE)&amp;", &lt;team&gt;'s "</f>
        <v xml:space="preserve"> Personal Foul, &lt;team&gt;'s </v>
      </c>
      <c r="D3734" t="s">
        <v>10940</v>
      </c>
      <c r="E3734" t="s">
        <v>10809</v>
      </c>
      <c r="F3734" t="s">
        <v>10917</v>
      </c>
      <c r="G3734" t="s">
        <v>10914</v>
      </c>
      <c r="H3734" t="str">
        <f t="shared" si="53"/>
        <v>&lt;player1&gt; Punching Foul. His 4th Personal Foul, &lt;team&gt;'s 1st Team Foul.</v>
      </c>
    </row>
    <row r="3735" spans="1:8" x14ac:dyDescent="0.25">
      <c r="A3735" t="s">
        <v>10154</v>
      </c>
      <c r="B3735" t="s">
        <v>10944</v>
      </c>
      <c r="C3735" t="str">
        <f>VLOOKUP(E3735,foul_type,2,FALSE)&amp;", &lt;team&gt;'s "</f>
        <v xml:space="preserve"> Personal Foul, &lt;team&gt;'s </v>
      </c>
      <c r="D3735" t="s">
        <v>10940</v>
      </c>
      <c r="E3735" t="s">
        <v>10793</v>
      </c>
      <c r="F3735" t="s">
        <v>10918</v>
      </c>
      <c r="G3735" t="s">
        <v>10914</v>
      </c>
      <c r="H3735" t="str">
        <f t="shared" si="53"/>
        <v>&lt;player1&gt; Shooting Foul. His 5th Personal Foul, &lt;team&gt;'s 1st Team Foul.</v>
      </c>
    </row>
    <row r="3736" spans="1:8" x14ac:dyDescent="0.25">
      <c r="A3736" t="s">
        <v>10154</v>
      </c>
      <c r="B3736" t="s">
        <v>10944</v>
      </c>
      <c r="C3736" t="str">
        <f>VLOOKUP(E3736,foul_type,2,FALSE)&amp;", &lt;team&gt;'s "</f>
        <v xml:space="preserve"> Personal Foul, &lt;team&gt;'s </v>
      </c>
      <c r="D3736" t="s">
        <v>10940</v>
      </c>
      <c r="E3736" t="s">
        <v>10794</v>
      </c>
      <c r="F3736" t="s">
        <v>10918</v>
      </c>
      <c r="G3736" t="s">
        <v>10914</v>
      </c>
      <c r="H3736" t="str">
        <f t="shared" si="53"/>
        <v>&lt;player1&gt; Personal Foul. His 5th Personal Foul, &lt;team&gt;'s 1st Team Foul.</v>
      </c>
    </row>
    <row r="3737" spans="1:8" x14ac:dyDescent="0.25">
      <c r="A3737" t="s">
        <v>10154</v>
      </c>
      <c r="B3737" t="s">
        <v>10944</v>
      </c>
      <c r="C3737" t="str">
        <f>VLOOKUP(E3737,foul_type,2,FALSE)&amp;", &lt;team&gt;'s "</f>
        <v xml:space="preserve"> Personal Foul, &lt;team&gt;'s </v>
      </c>
      <c r="D3737" t="s">
        <v>10940</v>
      </c>
      <c r="E3737" t="s">
        <v>10795</v>
      </c>
      <c r="F3737" t="s">
        <v>10918</v>
      </c>
      <c r="G3737" t="s">
        <v>10914</v>
      </c>
      <c r="H3737" t="str">
        <f t="shared" si="53"/>
        <v>&lt;player1&gt; Offensive Foul. His 5th Personal Foul, &lt;team&gt;'s 1st Team Foul.</v>
      </c>
    </row>
    <row r="3738" spans="1:8" x14ac:dyDescent="0.25">
      <c r="A3738" t="s">
        <v>10154</v>
      </c>
      <c r="B3738" t="s">
        <v>10944</v>
      </c>
      <c r="C3738" t="str">
        <f>VLOOKUP(E3738,foul_type,2,FALSE)&amp;", &lt;team&gt;'s "</f>
        <v xml:space="preserve"> Personal Foul, &lt;team&gt;'s </v>
      </c>
      <c r="D3738" t="s">
        <v>10940</v>
      </c>
      <c r="E3738" t="s">
        <v>10796</v>
      </c>
      <c r="F3738" t="s">
        <v>10918</v>
      </c>
      <c r="G3738" t="s">
        <v>10914</v>
      </c>
      <c r="H3738" t="str">
        <f t="shared" si="53"/>
        <v>&lt;player1&gt; Illegal Defense Foul. His 5th Personal Foul, &lt;team&gt;'s 1st Team Foul.</v>
      </c>
    </row>
    <row r="3739" spans="1:8" x14ac:dyDescent="0.25">
      <c r="A3739" t="s">
        <v>10154</v>
      </c>
      <c r="B3739" t="s">
        <v>10944</v>
      </c>
      <c r="C3739" t="str">
        <f>VLOOKUP(E3739,foul_type,2,FALSE)&amp;", &lt;team&gt;'s "</f>
        <v xml:space="preserve"> Technical Foul, &lt;team&gt;'s </v>
      </c>
      <c r="D3739" t="s">
        <v>10940</v>
      </c>
      <c r="E3739" t="s">
        <v>10797</v>
      </c>
      <c r="F3739" t="s">
        <v>10918</v>
      </c>
      <c r="G3739" t="s">
        <v>10914</v>
      </c>
      <c r="H3739" t="str">
        <f t="shared" si="53"/>
        <v>&lt;player1&gt; Technical Foul. His 5th Technical Foul, &lt;team&gt;'s 1st Team Foul.</v>
      </c>
    </row>
    <row r="3740" spans="1:8" x14ac:dyDescent="0.25">
      <c r="A3740" t="s">
        <v>10154</v>
      </c>
      <c r="B3740" t="s">
        <v>10944</v>
      </c>
      <c r="C3740" t="str">
        <f>VLOOKUP(E3740,foul_type,2,FALSE)&amp;", &lt;team&gt;'s "</f>
        <v xml:space="preserve"> Personal Foul, &lt;team&gt;'s </v>
      </c>
      <c r="D3740" t="s">
        <v>10940</v>
      </c>
      <c r="E3740" t="s">
        <v>10798</v>
      </c>
      <c r="F3740" t="s">
        <v>10918</v>
      </c>
      <c r="G3740" t="s">
        <v>10914</v>
      </c>
      <c r="H3740" t="str">
        <f t="shared" ref="H3740:H3803" si="54">+CONCATENATE(A3740,E3740,B3740,F3740,C3740,G3740,D3740)</f>
        <v>&lt;player1&gt; Loose Ball Foul. His 5th Personal Foul, &lt;team&gt;'s 1st Team Foul.</v>
      </c>
    </row>
    <row r="3741" spans="1:8" x14ac:dyDescent="0.25">
      <c r="A3741" t="s">
        <v>10154</v>
      </c>
      <c r="B3741" t="s">
        <v>10944</v>
      </c>
      <c r="C3741" t="str">
        <f>VLOOKUP(E3741,foul_type,2,FALSE)&amp;", &lt;team&gt;'s "</f>
        <v xml:space="preserve"> Flagrant Foul, &lt;team&gt;'s </v>
      </c>
      <c r="D3741" t="s">
        <v>10940</v>
      </c>
      <c r="E3741" t="s">
        <v>10799</v>
      </c>
      <c r="F3741" t="s">
        <v>10918</v>
      </c>
      <c r="G3741" t="s">
        <v>10914</v>
      </c>
      <c r="H3741" t="str">
        <f t="shared" si="54"/>
        <v>&lt;player1&gt; Flagrant Foul Type 2. His 5th Flagrant Foul, &lt;team&gt;'s 1st Team Foul.</v>
      </c>
    </row>
    <row r="3742" spans="1:8" x14ac:dyDescent="0.25">
      <c r="A3742" t="s">
        <v>10154</v>
      </c>
      <c r="B3742" t="s">
        <v>10944</v>
      </c>
      <c r="C3742" t="str">
        <f>VLOOKUP(E3742,foul_type,2,FALSE)&amp;", &lt;team&gt;'s "</f>
        <v xml:space="preserve"> Personal Foul, &lt;team&gt;'s </v>
      </c>
      <c r="D3742" t="s">
        <v>10940</v>
      </c>
      <c r="E3742" t="s">
        <v>10800</v>
      </c>
      <c r="F3742" t="s">
        <v>10918</v>
      </c>
      <c r="G3742" t="s">
        <v>10914</v>
      </c>
      <c r="H3742" t="str">
        <f t="shared" si="54"/>
        <v>&lt;player1&gt; Away From Ball Foul. His 5th Personal Foul, &lt;team&gt;'s 1st Team Foul.</v>
      </c>
    </row>
    <row r="3743" spans="1:8" x14ac:dyDescent="0.25">
      <c r="A3743" t="s">
        <v>10154</v>
      </c>
      <c r="B3743" t="s">
        <v>10944</v>
      </c>
      <c r="C3743" t="str">
        <f>VLOOKUP(E3743,foul_type,2,FALSE)&amp;", &lt;team&gt;'s "</f>
        <v xml:space="preserve"> Personal Foul, &lt;team&gt;'s </v>
      </c>
      <c r="D3743" t="s">
        <v>10940</v>
      </c>
      <c r="E3743" t="s">
        <v>10801</v>
      </c>
      <c r="F3743" t="s">
        <v>10918</v>
      </c>
      <c r="G3743" t="s">
        <v>10914</v>
      </c>
      <c r="H3743" t="str">
        <f t="shared" si="54"/>
        <v>&lt;player1&gt; Hanging on Rim Foul. His 5th Personal Foul, &lt;team&gt;'s 1st Team Foul.</v>
      </c>
    </row>
    <row r="3744" spans="1:8" x14ac:dyDescent="0.25">
      <c r="A3744" t="s">
        <v>10154</v>
      </c>
      <c r="B3744" t="s">
        <v>10944</v>
      </c>
      <c r="C3744" t="str">
        <f>VLOOKUP(E3744,foul_type,2,FALSE)&amp;", &lt;team&gt;'s "</f>
        <v xml:space="preserve"> Personal Foul, &lt;team&gt;'s </v>
      </c>
      <c r="D3744" t="s">
        <v>10940</v>
      </c>
      <c r="E3744" t="s">
        <v>10802</v>
      </c>
      <c r="F3744" t="s">
        <v>10918</v>
      </c>
      <c r="G3744" t="s">
        <v>10914</v>
      </c>
      <c r="H3744" t="str">
        <f t="shared" si="54"/>
        <v>&lt;player1&gt; Elbow Foul. His 5th Personal Foul, &lt;team&gt;'s 1st Team Foul.</v>
      </c>
    </row>
    <row r="3745" spans="1:8" x14ac:dyDescent="0.25">
      <c r="A3745" t="s">
        <v>10154</v>
      </c>
      <c r="B3745" t="s">
        <v>10944</v>
      </c>
      <c r="C3745" t="str">
        <f>VLOOKUP(E3745,foul_type,2,FALSE)&amp;", &lt;team&gt;'s "</f>
        <v xml:space="preserve"> Flagrant Foul, &lt;team&gt;'s </v>
      </c>
      <c r="D3745" t="s">
        <v>10940</v>
      </c>
      <c r="E3745" t="s">
        <v>10803</v>
      </c>
      <c r="F3745" t="s">
        <v>10918</v>
      </c>
      <c r="G3745" t="s">
        <v>10914</v>
      </c>
      <c r="H3745" t="str">
        <f t="shared" si="54"/>
        <v>&lt;player1&gt; Flagrant Foul Type 1. His 5th Flagrant Foul, &lt;team&gt;'s 1st Team Foul.</v>
      </c>
    </row>
    <row r="3746" spans="1:8" x14ac:dyDescent="0.25">
      <c r="A3746" t="s">
        <v>10154</v>
      </c>
      <c r="B3746" t="s">
        <v>10944</v>
      </c>
      <c r="C3746" t="str">
        <f>VLOOKUP(E3746,foul_type,2,FALSE)&amp;", &lt;team&gt;'s "</f>
        <v xml:space="preserve"> Personal Foul, &lt;team&gt;'s </v>
      </c>
      <c r="D3746" t="s">
        <v>10940</v>
      </c>
      <c r="E3746" t="s">
        <v>10804</v>
      </c>
      <c r="F3746" t="s">
        <v>10918</v>
      </c>
      <c r="G3746" t="s">
        <v>10914</v>
      </c>
      <c r="H3746" t="str">
        <f t="shared" si="54"/>
        <v>&lt;player1&gt; Clear Path Foul. His 5th Personal Foul, &lt;team&gt;'s 1st Team Foul.</v>
      </c>
    </row>
    <row r="3747" spans="1:8" x14ac:dyDescent="0.25">
      <c r="A3747" t="s">
        <v>10154</v>
      </c>
      <c r="B3747" t="s">
        <v>10944</v>
      </c>
      <c r="C3747" t="str">
        <f>VLOOKUP(E3747,foul_type,2,FALSE)&amp;", &lt;team&gt;'s "</f>
        <v xml:space="preserve"> Personal Foul, &lt;team&gt;'s </v>
      </c>
      <c r="D3747" t="s">
        <v>10940</v>
      </c>
      <c r="E3747" t="s">
        <v>10805</v>
      </c>
      <c r="F3747" t="s">
        <v>10918</v>
      </c>
      <c r="G3747" t="s">
        <v>10914</v>
      </c>
      <c r="H3747" t="str">
        <f t="shared" si="54"/>
        <v>&lt;player1&gt; Inbound Foul. His 5th Personal Foul, &lt;team&gt;'s 1st Team Foul.</v>
      </c>
    </row>
    <row r="3748" spans="1:8" x14ac:dyDescent="0.25">
      <c r="A3748" t="s">
        <v>10154</v>
      </c>
      <c r="B3748" t="s">
        <v>10944</v>
      </c>
      <c r="C3748" t="str">
        <f>VLOOKUP(E3748,foul_type,2,FALSE)&amp;", &lt;team&gt;'s "</f>
        <v xml:space="preserve"> Personal Foul, &lt;team&gt;'s </v>
      </c>
      <c r="D3748" t="s">
        <v>10940</v>
      </c>
      <c r="E3748" t="s">
        <v>10806</v>
      </c>
      <c r="F3748" t="s">
        <v>10918</v>
      </c>
      <c r="G3748" t="s">
        <v>10914</v>
      </c>
      <c r="H3748" t="str">
        <f t="shared" si="54"/>
        <v>&lt;player1&gt; Foul. His 5th Personal Foul, &lt;team&gt;'s 1st Team Foul.</v>
      </c>
    </row>
    <row r="3749" spans="1:8" x14ac:dyDescent="0.25">
      <c r="A3749" t="s">
        <v>10154</v>
      </c>
      <c r="B3749" t="s">
        <v>10944</v>
      </c>
      <c r="C3749" t="str">
        <f>VLOOKUP(E3749,foul_type,2,FALSE)&amp;", &lt;team&gt;'s "</f>
        <v xml:space="preserve"> Personal Foul, &lt;team&gt;'s </v>
      </c>
      <c r="D3749" t="s">
        <v>10940</v>
      </c>
      <c r="E3749" t="s">
        <v>10809</v>
      </c>
      <c r="F3749" t="s">
        <v>10918</v>
      </c>
      <c r="G3749" t="s">
        <v>10914</v>
      </c>
      <c r="H3749" t="str">
        <f t="shared" si="54"/>
        <v>&lt;player1&gt; Punching Foul. His 5th Personal Foul, &lt;team&gt;'s 1st Team Foul.</v>
      </c>
    </row>
    <row r="3750" spans="1:8" x14ac:dyDescent="0.25">
      <c r="A3750" t="s">
        <v>10154</v>
      </c>
      <c r="B3750" t="s">
        <v>10944</v>
      </c>
      <c r="C3750" t="str">
        <f>VLOOKUP(E3750,foul_type,2,FALSE)&amp;", &lt;team&gt;'s "</f>
        <v xml:space="preserve"> Personal Foul, &lt;team&gt;'s </v>
      </c>
      <c r="D3750" t="s">
        <v>10940</v>
      </c>
      <c r="E3750" t="s">
        <v>10793</v>
      </c>
      <c r="F3750" t="s">
        <v>10919</v>
      </c>
      <c r="G3750" t="s">
        <v>10914</v>
      </c>
      <c r="H3750" t="str">
        <f t="shared" si="54"/>
        <v>&lt;player1&gt; Shooting Foul. His 6th Personal Foul, &lt;team&gt;'s 1st Team Foul.</v>
      </c>
    </row>
    <row r="3751" spans="1:8" x14ac:dyDescent="0.25">
      <c r="A3751" t="s">
        <v>10154</v>
      </c>
      <c r="B3751" t="s">
        <v>10944</v>
      </c>
      <c r="C3751" t="str">
        <f>VLOOKUP(E3751,foul_type,2,FALSE)&amp;", &lt;team&gt;'s "</f>
        <v xml:space="preserve"> Personal Foul, &lt;team&gt;'s </v>
      </c>
      <c r="D3751" t="s">
        <v>10940</v>
      </c>
      <c r="E3751" t="s">
        <v>10794</v>
      </c>
      <c r="F3751" t="s">
        <v>10919</v>
      </c>
      <c r="G3751" t="s">
        <v>10914</v>
      </c>
      <c r="H3751" t="str">
        <f t="shared" si="54"/>
        <v>&lt;player1&gt; Personal Foul. His 6th Personal Foul, &lt;team&gt;'s 1st Team Foul.</v>
      </c>
    </row>
    <row r="3752" spans="1:8" x14ac:dyDescent="0.25">
      <c r="A3752" t="s">
        <v>10154</v>
      </c>
      <c r="B3752" t="s">
        <v>10944</v>
      </c>
      <c r="C3752" t="str">
        <f>VLOOKUP(E3752,foul_type,2,FALSE)&amp;", &lt;team&gt;'s "</f>
        <v xml:space="preserve"> Personal Foul, &lt;team&gt;'s </v>
      </c>
      <c r="D3752" t="s">
        <v>10940</v>
      </c>
      <c r="E3752" t="s">
        <v>10795</v>
      </c>
      <c r="F3752" t="s">
        <v>10919</v>
      </c>
      <c r="G3752" t="s">
        <v>10914</v>
      </c>
      <c r="H3752" t="str">
        <f t="shared" si="54"/>
        <v>&lt;player1&gt; Offensive Foul. His 6th Personal Foul, &lt;team&gt;'s 1st Team Foul.</v>
      </c>
    </row>
    <row r="3753" spans="1:8" x14ac:dyDescent="0.25">
      <c r="A3753" t="s">
        <v>10154</v>
      </c>
      <c r="B3753" t="s">
        <v>10944</v>
      </c>
      <c r="C3753" t="str">
        <f>VLOOKUP(E3753,foul_type,2,FALSE)&amp;", &lt;team&gt;'s "</f>
        <v xml:space="preserve"> Personal Foul, &lt;team&gt;'s </v>
      </c>
      <c r="D3753" t="s">
        <v>10940</v>
      </c>
      <c r="E3753" t="s">
        <v>10796</v>
      </c>
      <c r="F3753" t="s">
        <v>10919</v>
      </c>
      <c r="G3753" t="s">
        <v>10914</v>
      </c>
      <c r="H3753" t="str">
        <f t="shared" si="54"/>
        <v>&lt;player1&gt; Illegal Defense Foul. His 6th Personal Foul, &lt;team&gt;'s 1st Team Foul.</v>
      </c>
    </row>
    <row r="3754" spans="1:8" x14ac:dyDescent="0.25">
      <c r="A3754" t="s">
        <v>10154</v>
      </c>
      <c r="B3754" t="s">
        <v>10944</v>
      </c>
      <c r="C3754" t="str">
        <f>VLOOKUP(E3754,foul_type,2,FALSE)&amp;", &lt;team&gt;'s "</f>
        <v xml:space="preserve"> Technical Foul, &lt;team&gt;'s </v>
      </c>
      <c r="D3754" t="s">
        <v>10940</v>
      </c>
      <c r="E3754" t="s">
        <v>10797</v>
      </c>
      <c r="F3754" t="s">
        <v>10919</v>
      </c>
      <c r="G3754" t="s">
        <v>10914</v>
      </c>
      <c r="H3754" t="str">
        <f t="shared" si="54"/>
        <v>&lt;player1&gt; Technical Foul. His 6th Technical Foul, &lt;team&gt;'s 1st Team Foul.</v>
      </c>
    </row>
    <row r="3755" spans="1:8" x14ac:dyDescent="0.25">
      <c r="A3755" t="s">
        <v>10154</v>
      </c>
      <c r="B3755" t="s">
        <v>10944</v>
      </c>
      <c r="C3755" t="str">
        <f>VLOOKUP(E3755,foul_type,2,FALSE)&amp;", &lt;team&gt;'s "</f>
        <v xml:space="preserve"> Personal Foul, &lt;team&gt;'s </v>
      </c>
      <c r="D3755" t="s">
        <v>10940</v>
      </c>
      <c r="E3755" t="s">
        <v>10798</v>
      </c>
      <c r="F3755" t="s">
        <v>10919</v>
      </c>
      <c r="G3755" t="s">
        <v>10914</v>
      </c>
      <c r="H3755" t="str">
        <f t="shared" si="54"/>
        <v>&lt;player1&gt; Loose Ball Foul. His 6th Personal Foul, &lt;team&gt;'s 1st Team Foul.</v>
      </c>
    </row>
    <row r="3756" spans="1:8" x14ac:dyDescent="0.25">
      <c r="A3756" t="s">
        <v>10154</v>
      </c>
      <c r="B3756" t="s">
        <v>10944</v>
      </c>
      <c r="C3756" t="str">
        <f>VLOOKUP(E3756,foul_type,2,FALSE)&amp;", &lt;team&gt;'s "</f>
        <v xml:space="preserve"> Flagrant Foul, &lt;team&gt;'s </v>
      </c>
      <c r="D3756" t="s">
        <v>10940</v>
      </c>
      <c r="E3756" t="s">
        <v>10799</v>
      </c>
      <c r="F3756" t="s">
        <v>10919</v>
      </c>
      <c r="G3756" t="s">
        <v>10914</v>
      </c>
      <c r="H3756" t="str">
        <f t="shared" si="54"/>
        <v>&lt;player1&gt; Flagrant Foul Type 2. His 6th Flagrant Foul, &lt;team&gt;'s 1st Team Foul.</v>
      </c>
    </row>
    <row r="3757" spans="1:8" x14ac:dyDescent="0.25">
      <c r="A3757" t="s">
        <v>10154</v>
      </c>
      <c r="B3757" t="s">
        <v>10944</v>
      </c>
      <c r="C3757" t="str">
        <f>VLOOKUP(E3757,foul_type,2,FALSE)&amp;", &lt;team&gt;'s "</f>
        <v xml:space="preserve"> Personal Foul, &lt;team&gt;'s </v>
      </c>
      <c r="D3757" t="s">
        <v>10940</v>
      </c>
      <c r="E3757" t="s">
        <v>10800</v>
      </c>
      <c r="F3757" t="s">
        <v>10919</v>
      </c>
      <c r="G3757" t="s">
        <v>10914</v>
      </c>
      <c r="H3757" t="str">
        <f t="shared" si="54"/>
        <v>&lt;player1&gt; Away From Ball Foul. His 6th Personal Foul, &lt;team&gt;'s 1st Team Foul.</v>
      </c>
    </row>
    <row r="3758" spans="1:8" x14ac:dyDescent="0.25">
      <c r="A3758" t="s">
        <v>10154</v>
      </c>
      <c r="B3758" t="s">
        <v>10944</v>
      </c>
      <c r="C3758" t="str">
        <f>VLOOKUP(E3758,foul_type,2,FALSE)&amp;", &lt;team&gt;'s "</f>
        <v xml:space="preserve"> Personal Foul, &lt;team&gt;'s </v>
      </c>
      <c r="D3758" t="s">
        <v>10940</v>
      </c>
      <c r="E3758" t="s">
        <v>10801</v>
      </c>
      <c r="F3758" t="s">
        <v>10919</v>
      </c>
      <c r="G3758" t="s">
        <v>10914</v>
      </c>
      <c r="H3758" t="str">
        <f t="shared" si="54"/>
        <v>&lt;player1&gt; Hanging on Rim Foul. His 6th Personal Foul, &lt;team&gt;'s 1st Team Foul.</v>
      </c>
    </row>
    <row r="3759" spans="1:8" x14ac:dyDescent="0.25">
      <c r="A3759" t="s">
        <v>10154</v>
      </c>
      <c r="B3759" t="s">
        <v>10944</v>
      </c>
      <c r="C3759" t="str">
        <f>VLOOKUP(E3759,foul_type,2,FALSE)&amp;", &lt;team&gt;'s "</f>
        <v xml:space="preserve"> Personal Foul, &lt;team&gt;'s </v>
      </c>
      <c r="D3759" t="s">
        <v>10940</v>
      </c>
      <c r="E3759" t="s">
        <v>10802</v>
      </c>
      <c r="F3759" t="s">
        <v>10919</v>
      </c>
      <c r="G3759" t="s">
        <v>10914</v>
      </c>
      <c r="H3759" t="str">
        <f t="shared" si="54"/>
        <v>&lt;player1&gt; Elbow Foul. His 6th Personal Foul, &lt;team&gt;'s 1st Team Foul.</v>
      </c>
    </row>
    <row r="3760" spans="1:8" x14ac:dyDescent="0.25">
      <c r="A3760" t="s">
        <v>10154</v>
      </c>
      <c r="B3760" t="s">
        <v>10944</v>
      </c>
      <c r="C3760" t="str">
        <f>VLOOKUP(E3760,foul_type,2,FALSE)&amp;", &lt;team&gt;'s "</f>
        <v xml:space="preserve"> Flagrant Foul, &lt;team&gt;'s </v>
      </c>
      <c r="D3760" t="s">
        <v>10940</v>
      </c>
      <c r="E3760" t="s">
        <v>10803</v>
      </c>
      <c r="F3760" t="s">
        <v>10919</v>
      </c>
      <c r="G3760" t="s">
        <v>10914</v>
      </c>
      <c r="H3760" t="str">
        <f t="shared" si="54"/>
        <v>&lt;player1&gt; Flagrant Foul Type 1. His 6th Flagrant Foul, &lt;team&gt;'s 1st Team Foul.</v>
      </c>
    </row>
    <row r="3761" spans="1:8" x14ac:dyDescent="0.25">
      <c r="A3761" t="s">
        <v>10154</v>
      </c>
      <c r="B3761" t="s">
        <v>10944</v>
      </c>
      <c r="C3761" t="str">
        <f>VLOOKUP(E3761,foul_type,2,FALSE)&amp;", &lt;team&gt;'s "</f>
        <v xml:space="preserve"> Personal Foul, &lt;team&gt;'s </v>
      </c>
      <c r="D3761" t="s">
        <v>10940</v>
      </c>
      <c r="E3761" t="s">
        <v>10804</v>
      </c>
      <c r="F3761" t="s">
        <v>10919</v>
      </c>
      <c r="G3761" t="s">
        <v>10914</v>
      </c>
      <c r="H3761" t="str">
        <f t="shared" si="54"/>
        <v>&lt;player1&gt; Clear Path Foul. His 6th Personal Foul, &lt;team&gt;'s 1st Team Foul.</v>
      </c>
    </row>
    <row r="3762" spans="1:8" x14ac:dyDescent="0.25">
      <c r="A3762" t="s">
        <v>10154</v>
      </c>
      <c r="B3762" t="s">
        <v>10944</v>
      </c>
      <c r="C3762" t="str">
        <f>VLOOKUP(E3762,foul_type,2,FALSE)&amp;", &lt;team&gt;'s "</f>
        <v xml:space="preserve"> Personal Foul, &lt;team&gt;'s </v>
      </c>
      <c r="D3762" t="s">
        <v>10940</v>
      </c>
      <c r="E3762" t="s">
        <v>10805</v>
      </c>
      <c r="F3762" t="s">
        <v>10919</v>
      </c>
      <c r="G3762" t="s">
        <v>10914</v>
      </c>
      <c r="H3762" t="str">
        <f t="shared" si="54"/>
        <v>&lt;player1&gt; Inbound Foul. His 6th Personal Foul, &lt;team&gt;'s 1st Team Foul.</v>
      </c>
    </row>
    <row r="3763" spans="1:8" x14ac:dyDescent="0.25">
      <c r="A3763" t="s">
        <v>10154</v>
      </c>
      <c r="B3763" t="s">
        <v>10944</v>
      </c>
      <c r="C3763" t="str">
        <f>VLOOKUP(E3763,foul_type,2,FALSE)&amp;", &lt;team&gt;'s "</f>
        <v xml:space="preserve"> Personal Foul, &lt;team&gt;'s </v>
      </c>
      <c r="D3763" t="s">
        <v>10940</v>
      </c>
      <c r="E3763" t="s">
        <v>10806</v>
      </c>
      <c r="F3763" t="s">
        <v>10919</v>
      </c>
      <c r="G3763" t="s">
        <v>10914</v>
      </c>
      <c r="H3763" t="str">
        <f t="shared" si="54"/>
        <v>&lt;player1&gt; Foul. His 6th Personal Foul, &lt;team&gt;'s 1st Team Foul.</v>
      </c>
    </row>
    <row r="3764" spans="1:8" x14ac:dyDescent="0.25">
      <c r="A3764" t="s">
        <v>10154</v>
      </c>
      <c r="B3764" t="s">
        <v>10944</v>
      </c>
      <c r="C3764" t="str">
        <f>VLOOKUP(E3764,foul_type,2,FALSE)&amp;", &lt;team&gt;'s "</f>
        <v xml:space="preserve"> Personal Foul, &lt;team&gt;'s </v>
      </c>
      <c r="D3764" t="s">
        <v>10940</v>
      </c>
      <c r="E3764" t="s">
        <v>10809</v>
      </c>
      <c r="F3764" t="s">
        <v>10919</v>
      </c>
      <c r="G3764" t="s">
        <v>10914</v>
      </c>
      <c r="H3764" t="str">
        <f t="shared" si="54"/>
        <v>&lt;player1&gt; Punching Foul. His 6th Personal Foul, &lt;team&gt;'s 1st Team Foul.</v>
      </c>
    </row>
    <row r="3765" spans="1:8" x14ac:dyDescent="0.25">
      <c r="A3765" t="s">
        <v>10154</v>
      </c>
      <c r="B3765" t="s">
        <v>10944</v>
      </c>
      <c r="C3765" t="str">
        <f>VLOOKUP(E3765,foul_type,2,FALSE)&amp;", &lt;team&gt;'s "</f>
        <v xml:space="preserve"> Personal Foul, &lt;team&gt;'s </v>
      </c>
      <c r="D3765" t="s">
        <v>10940</v>
      </c>
      <c r="E3765" t="s">
        <v>10793</v>
      </c>
      <c r="F3765" t="s">
        <v>10920</v>
      </c>
      <c r="G3765" t="s">
        <v>10914</v>
      </c>
      <c r="H3765" t="str">
        <f t="shared" si="54"/>
        <v>&lt;player1&gt; Shooting Foul. His 7th Personal Foul, &lt;team&gt;'s 1st Team Foul.</v>
      </c>
    </row>
    <row r="3766" spans="1:8" x14ac:dyDescent="0.25">
      <c r="A3766" t="s">
        <v>10154</v>
      </c>
      <c r="B3766" t="s">
        <v>10944</v>
      </c>
      <c r="C3766" t="str">
        <f>VLOOKUP(E3766,foul_type,2,FALSE)&amp;", &lt;team&gt;'s "</f>
        <v xml:space="preserve"> Personal Foul, &lt;team&gt;'s </v>
      </c>
      <c r="D3766" t="s">
        <v>10940</v>
      </c>
      <c r="E3766" t="s">
        <v>10794</v>
      </c>
      <c r="F3766" t="s">
        <v>10920</v>
      </c>
      <c r="G3766" t="s">
        <v>10914</v>
      </c>
      <c r="H3766" t="str">
        <f t="shared" si="54"/>
        <v>&lt;player1&gt; Personal Foul. His 7th Personal Foul, &lt;team&gt;'s 1st Team Foul.</v>
      </c>
    </row>
    <row r="3767" spans="1:8" x14ac:dyDescent="0.25">
      <c r="A3767" t="s">
        <v>10154</v>
      </c>
      <c r="B3767" t="s">
        <v>10944</v>
      </c>
      <c r="C3767" t="str">
        <f>VLOOKUP(E3767,foul_type,2,FALSE)&amp;", &lt;team&gt;'s "</f>
        <v xml:space="preserve"> Personal Foul, &lt;team&gt;'s </v>
      </c>
      <c r="D3767" t="s">
        <v>10940</v>
      </c>
      <c r="E3767" t="s">
        <v>10795</v>
      </c>
      <c r="F3767" t="s">
        <v>10920</v>
      </c>
      <c r="G3767" t="s">
        <v>10914</v>
      </c>
      <c r="H3767" t="str">
        <f t="shared" si="54"/>
        <v>&lt;player1&gt; Offensive Foul. His 7th Personal Foul, &lt;team&gt;'s 1st Team Foul.</v>
      </c>
    </row>
    <row r="3768" spans="1:8" x14ac:dyDescent="0.25">
      <c r="A3768" t="s">
        <v>10154</v>
      </c>
      <c r="B3768" t="s">
        <v>10944</v>
      </c>
      <c r="C3768" t="str">
        <f>VLOOKUP(E3768,foul_type,2,FALSE)&amp;", &lt;team&gt;'s "</f>
        <v xml:space="preserve"> Personal Foul, &lt;team&gt;'s </v>
      </c>
      <c r="D3768" t="s">
        <v>10940</v>
      </c>
      <c r="E3768" t="s">
        <v>10796</v>
      </c>
      <c r="F3768" t="s">
        <v>10920</v>
      </c>
      <c r="G3768" t="s">
        <v>10914</v>
      </c>
      <c r="H3768" t="str">
        <f t="shared" si="54"/>
        <v>&lt;player1&gt; Illegal Defense Foul. His 7th Personal Foul, &lt;team&gt;'s 1st Team Foul.</v>
      </c>
    </row>
    <row r="3769" spans="1:8" x14ac:dyDescent="0.25">
      <c r="A3769" t="s">
        <v>10154</v>
      </c>
      <c r="B3769" t="s">
        <v>10944</v>
      </c>
      <c r="C3769" t="str">
        <f>VLOOKUP(E3769,foul_type,2,FALSE)&amp;", &lt;team&gt;'s "</f>
        <v xml:space="preserve"> Technical Foul, &lt;team&gt;'s </v>
      </c>
      <c r="D3769" t="s">
        <v>10940</v>
      </c>
      <c r="E3769" t="s">
        <v>10797</v>
      </c>
      <c r="F3769" t="s">
        <v>10920</v>
      </c>
      <c r="G3769" t="s">
        <v>10914</v>
      </c>
      <c r="H3769" t="str">
        <f t="shared" si="54"/>
        <v>&lt;player1&gt; Technical Foul. His 7th Technical Foul, &lt;team&gt;'s 1st Team Foul.</v>
      </c>
    </row>
    <row r="3770" spans="1:8" x14ac:dyDescent="0.25">
      <c r="A3770" t="s">
        <v>10154</v>
      </c>
      <c r="B3770" t="s">
        <v>10944</v>
      </c>
      <c r="C3770" t="str">
        <f>VLOOKUP(E3770,foul_type,2,FALSE)&amp;", &lt;team&gt;'s "</f>
        <v xml:space="preserve"> Personal Foul, &lt;team&gt;'s </v>
      </c>
      <c r="D3770" t="s">
        <v>10940</v>
      </c>
      <c r="E3770" t="s">
        <v>10798</v>
      </c>
      <c r="F3770" t="s">
        <v>10920</v>
      </c>
      <c r="G3770" t="s">
        <v>10914</v>
      </c>
      <c r="H3770" t="str">
        <f t="shared" si="54"/>
        <v>&lt;player1&gt; Loose Ball Foul. His 7th Personal Foul, &lt;team&gt;'s 1st Team Foul.</v>
      </c>
    </row>
    <row r="3771" spans="1:8" x14ac:dyDescent="0.25">
      <c r="A3771" t="s">
        <v>10154</v>
      </c>
      <c r="B3771" t="s">
        <v>10944</v>
      </c>
      <c r="C3771" t="str">
        <f>VLOOKUP(E3771,foul_type,2,FALSE)&amp;", &lt;team&gt;'s "</f>
        <v xml:space="preserve"> Flagrant Foul, &lt;team&gt;'s </v>
      </c>
      <c r="D3771" t="s">
        <v>10940</v>
      </c>
      <c r="E3771" t="s">
        <v>10799</v>
      </c>
      <c r="F3771" t="s">
        <v>10920</v>
      </c>
      <c r="G3771" t="s">
        <v>10914</v>
      </c>
      <c r="H3771" t="str">
        <f t="shared" si="54"/>
        <v>&lt;player1&gt; Flagrant Foul Type 2. His 7th Flagrant Foul, &lt;team&gt;'s 1st Team Foul.</v>
      </c>
    </row>
    <row r="3772" spans="1:8" x14ac:dyDescent="0.25">
      <c r="A3772" t="s">
        <v>10154</v>
      </c>
      <c r="B3772" t="s">
        <v>10944</v>
      </c>
      <c r="C3772" t="str">
        <f>VLOOKUP(E3772,foul_type,2,FALSE)&amp;", &lt;team&gt;'s "</f>
        <v xml:space="preserve"> Personal Foul, &lt;team&gt;'s </v>
      </c>
      <c r="D3772" t="s">
        <v>10940</v>
      </c>
      <c r="E3772" t="s">
        <v>10800</v>
      </c>
      <c r="F3772" t="s">
        <v>10920</v>
      </c>
      <c r="G3772" t="s">
        <v>10914</v>
      </c>
      <c r="H3772" t="str">
        <f t="shared" si="54"/>
        <v>&lt;player1&gt; Away From Ball Foul. His 7th Personal Foul, &lt;team&gt;'s 1st Team Foul.</v>
      </c>
    </row>
    <row r="3773" spans="1:8" x14ac:dyDescent="0.25">
      <c r="A3773" t="s">
        <v>10154</v>
      </c>
      <c r="B3773" t="s">
        <v>10944</v>
      </c>
      <c r="C3773" t="str">
        <f>VLOOKUP(E3773,foul_type,2,FALSE)&amp;", &lt;team&gt;'s "</f>
        <v xml:space="preserve"> Personal Foul, &lt;team&gt;'s </v>
      </c>
      <c r="D3773" t="s">
        <v>10940</v>
      </c>
      <c r="E3773" t="s">
        <v>10801</v>
      </c>
      <c r="F3773" t="s">
        <v>10920</v>
      </c>
      <c r="G3773" t="s">
        <v>10914</v>
      </c>
      <c r="H3773" t="str">
        <f t="shared" si="54"/>
        <v>&lt;player1&gt; Hanging on Rim Foul. His 7th Personal Foul, &lt;team&gt;'s 1st Team Foul.</v>
      </c>
    </row>
    <row r="3774" spans="1:8" x14ac:dyDescent="0.25">
      <c r="A3774" t="s">
        <v>10154</v>
      </c>
      <c r="B3774" t="s">
        <v>10944</v>
      </c>
      <c r="C3774" t="str">
        <f>VLOOKUP(E3774,foul_type,2,FALSE)&amp;", &lt;team&gt;'s "</f>
        <v xml:space="preserve"> Personal Foul, &lt;team&gt;'s </v>
      </c>
      <c r="D3774" t="s">
        <v>10940</v>
      </c>
      <c r="E3774" t="s">
        <v>10802</v>
      </c>
      <c r="F3774" t="s">
        <v>10920</v>
      </c>
      <c r="G3774" t="s">
        <v>10914</v>
      </c>
      <c r="H3774" t="str">
        <f t="shared" si="54"/>
        <v>&lt;player1&gt; Elbow Foul. His 7th Personal Foul, &lt;team&gt;'s 1st Team Foul.</v>
      </c>
    </row>
    <row r="3775" spans="1:8" x14ac:dyDescent="0.25">
      <c r="A3775" t="s">
        <v>10154</v>
      </c>
      <c r="B3775" t="s">
        <v>10944</v>
      </c>
      <c r="C3775" t="str">
        <f>VLOOKUP(E3775,foul_type,2,FALSE)&amp;", &lt;team&gt;'s "</f>
        <v xml:space="preserve"> Flagrant Foul, &lt;team&gt;'s </v>
      </c>
      <c r="D3775" t="s">
        <v>10940</v>
      </c>
      <c r="E3775" t="s">
        <v>10803</v>
      </c>
      <c r="F3775" t="s">
        <v>10920</v>
      </c>
      <c r="G3775" t="s">
        <v>10914</v>
      </c>
      <c r="H3775" t="str">
        <f t="shared" si="54"/>
        <v>&lt;player1&gt; Flagrant Foul Type 1. His 7th Flagrant Foul, &lt;team&gt;'s 1st Team Foul.</v>
      </c>
    </row>
    <row r="3776" spans="1:8" x14ac:dyDescent="0.25">
      <c r="A3776" t="s">
        <v>10154</v>
      </c>
      <c r="B3776" t="s">
        <v>10944</v>
      </c>
      <c r="C3776" t="str">
        <f>VLOOKUP(E3776,foul_type,2,FALSE)&amp;", &lt;team&gt;'s "</f>
        <v xml:space="preserve"> Personal Foul, &lt;team&gt;'s </v>
      </c>
      <c r="D3776" t="s">
        <v>10940</v>
      </c>
      <c r="E3776" t="s">
        <v>10804</v>
      </c>
      <c r="F3776" t="s">
        <v>10920</v>
      </c>
      <c r="G3776" t="s">
        <v>10914</v>
      </c>
      <c r="H3776" t="str">
        <f t="shared" si="54"/>
        <v>&lt;player1&gt; Clear Path Foul. His 7th Personal Foul, &lt;team&gt;'s 1st Team Foul.</v>
      </c>
    </row>
    <row r="3777" spans="1:8" x14ac:dyDescent="0.25">
      <c r="A3777" t="s">
        <v>10154</v>
      </c>
      <c r="B3777" t="s">
        <v>10944</v>
      </c>
      <c r="C3777" t="str">
        <f>VLOOKUP(E3777,foul_type,2,FALSE)&amp;", &lt;team&gt;'s "</f>
        <v xml:space="preserve"> Personal Foul, &lt;team&gt;'s </v>
      </c>
      <c r="D3777" t="s">
        <v>10940</v>
      </c>
      <c r="E3777" t="s">
        <v>10805</v>
      </c>
      <c r="F3777" t="s">
        <v>10920</v>
      </c>
      <c r="G3777" t="s">
        <v>10914</v>
      </c>
      <c r="H3777" t="str">
        <f t="shared" si="54"/>
        <v>&lt;player1&gt; Inbound Foul. His 7th Personal Foul, &lt;team&gt;'s 1st Team Foul.</v>
      </c>
    </row>
    <row r="3778" spans="1:8" x14ac:dyDescent="0.25">
      <c r="A3778" t="s">
        <v>10154</v>
      </c>
      <c r="B3778" t="s">
        <v>10944</v>
      </c>
      <c r="C3778" t="str">
        <f>VLOOKUP(E3778,foul_type,2,FALSE)&amp;", &lt;team&gt;'s "</f>
        <v xml:space="preserve"> Personal Foul, &lt;team&gt;'s </v>
      </c>
      <c r="D3778" t="s">
        <v>10940</v>
      </c>
      <c r="E3778" t="s">
        <v>10806</v>
      </c>
      <c r="F3778" t="s">
        <v>10920</v>
      </c>
      <c r="G3778" t="s">
        <v>10914</v>
      </c>
      <c r="H3778" t="str">
        <f t="shared" si="54"/>
        <v>&lt;player1&gt; Foul. His 7th Personal Foul, &lt;team&gt;'s 1st Team Foul.</v>
      </c>
    </row>
    <row r="3779" spans="1:8" x14ac:dyDescent="0.25">
      <c r="A3779" t="s">
        <v>10154</v>
      </c>
      <c r="B3779" t="s">
        <v>10944</v>
      </c>
      <c r="C3779" t="str">
        <f>VLOOKUP(E3779,foul_type,2,FALSE)&amp;", &lt;team&gt;'s "</f>
        <v xml:space="preserve"> Personal Foul, &lt;team&gt;'s </v>
      </c>
      <c r="D3779" t="s">
        <v>10940</v>
      </c>
      <c r="E3779" t="s">
        <v>10809</v>
      </c>
      <c r="F3779" t="s">
        <v>10920</v>
      </c>
      <c r="G3779" t="s">
        <v>10914</v>
      </c>
      <c r="H3779" t="str">
        <f t="shared" si="54"/>
        <v>&lt;player1&gt; Punching Foul. His 7th Personal Foul, &lt;team&gt;'s 1st Team Foul.</v>
      </c>
    </row>
    <row r="3780" spans="1:8" x14ac:dyDescent="0.25">
      <c r="A3780" t="s">
        <v>10154</v>
      </c>
      <c r="B3780" t="s">
        <v>10944</v>
      </c>
      <c r="C3780" t="str">
        <f>VLOOKUP(E3780,foul_type,2,FALSE)&amp;", &lt;team&gt;'s "</f>
        <v xml:space="preserve"> Personal Foul, &lt;team&gt;'s </v>
      </c>
      <c r="D3780" t="s">
        <v>10940</v>
      </c>
      <c r="E3780" t="s">
        <v>10793</v>
      </c>
      <c r="F3780" t="s">
        <v>10921</v>
      </c>
      <c r="G3780" t="s">
        <v>10914</v>
      </c>
      <c r="H3780" t="str">
        <f t="shared" si="54"/>
        <v>&lt;player1&gt; Shooting Foul. His 8th Personal Foul, &lt;team&gt;'s 1st Team Foul.</v>
      </c>
    </row>
    <row r="3781" spans="1:8" x14ac:dyDescent="0.25">
      <c r="A3781" t="s">
        <v>10154</v>
      </c>
      <c r="B3781" t="s">
        <v>10944</v>
      </c>
      <c r="C3781" t="str">
        <f>VLOOKUP(E3781,foul_type,2,FALSE)&amp;", &lt;team&gt;'s "</f>
        <v xml:space="preserve"> Personal Foul, &lt;team&gt;'s </v>
      </c>
      <c r="D3781" t="s">
        <v>10940</v>
      </c>
      <c r="E3781" t="s">
        <v>10794</v>
      </c>
      <c r="F3781" t="s">
        <v>10921</v>
      </c>
      <c r="G3781" t="s">
        <v>10914</v>
      </c>
      <c r="H3781" t="str">
        <f t="shared" si="54"/>
        <v>&lt;player1&gt; Personal Foul. His 8th Personal Foul, &lt;team&gt;'s 1st Team Foul.</v>
      </c>
    </row>
    <row r="3782" spans="1:8" x14ac:dyDescent="0.25">
      <c r="A3782" t="s">
        <v>10154</v>
      </c>
      <c r="B3782" t="s">
        <v>10944</v>
      </c>
      <c r="C3782" t="str">
        <f>VLOOKUP(E3782,foul_type,2,FALSE)&amp;", &lt;team&gt;'s "</f>
        <v xml:space="preserve"> Personal Foul, &lt;team&gt;'s </v>
      </c>
      <c r="D3782" t="s">
        <v>10940</v>
      </c>
      <c r="E3782" t="s">
        <v>10795</v>
      </c>
      <c r="F3782" t="s">
        <v>10921</v>
      </c>
      <c r="G3782" t="s">
        <v>10914</v>
      </c>
      <c r="H3782" t="str">
        <f t="shared" si="54"/>
        <v>&lt;player1&gt; Offensive Foul. His 8th Personal Foul, &lt;team&gt;'s 1st Team Foul.</v>
      </c>
    </row>
    <row r="3783" spans="1:8" x14ac:dyDescent="0.25">
      <c r="A3783" t="s">
        <v>10154</v>
      </c>
      <c r="B3783" t="s">
        <v>10944</v>
      </c>
      <c r="C3783" t="str">
        <f>VLOOKUP(E3783,foul_type,2,FALSE)&amp;", &lt;team&gt;'s "</f>
        <v xml:space="preserve"> Personal Foul, &lt;team&gt;'s </v>
      </c>
      <c r="D3783" t="s">
        <v>10940</v>
      </c>
      <c r="E3783" t="s">
        <v>10796</v>
      </c>
      <c r="F3783" t="s">
        <v>10921</v>
      </c>
      <c r="G3783" t="s">
        <v>10914</v>
      </c>
      <c r="H3783" t="str">
        <f t="shared" si="54"/>
        <v>&lt;player1&gt; Illegal Defense Foul. His 8th Personal Foul, &lt;team&gt;'s 1st Team Foul.</v>
      </c>
    </row>
    <row r="3784" spans="1:8" x14ac:dyDescent="0.25">
      <c r="A3784" t="s">
        <v>10154</v>
      </c>
      <c r="B3784" t="s">
        <v>10944</v>
      </c>
      <c r="C3784" t="str">
        <f>VLOOKUP(E3784,foul_type,2,FALSE)&amp;", &lt;team&gt;'s "</f>
        <v xml:space="preserve"> Technical Foul, &lt;team&gt;'s </v>
      </c>
      <c r="D3784" t="s">
        <v>10940</v>
      </c>
      <c r="E3784" t="s">
        <v>10797</v>
      </c>
      <c r="F3784" t="s">
        <v>10921</v>
      </c>
      <c r="G3784" t="s">
        <v>10914</v>
      </c>
      <c r="H3784" t="str">
        <f t="shared" si="54"/>
        <v>&lt;player1&gt; Technical Foul. His 8th Technical Foul, &lt;team&gt;'s 1st Team Foul.</v>
      </c>
    </row>
    <row r="3785" spans="1:8" x14ac:dyDescent="0.25">
      <c r="A3785" t="s">
        <v>10154</v>
      </c>
      <c r="B3785" t="s">
        <v>10944</v>
      </c>
      <c r="C3785" t="str">
        <f>VLOOKUP(E3785,foul_type,2,FALSE)&amp;", &lt;team&gt;'s "</f>
        <v xml:space="preserve"> Personal Foul, &lt;team&gt;'s </v>
      </c>
      <c r="D3785" t="s">
        <v>10940</v>
      </c>
      <c r="E3785" t="s">
        <v>10798</v>
      </c>
      <c r="F3785" t="s">
        <v>10921</v>
      </c>
      <c r="G3785" t="s">
        <v>10914</v>
      </c>
      <c r="H3785" t="str">
        <f t="shared" si="54"/>
        <v>&lt;player1&gt; Loose Ball Foul. His 8th Personal Foul, &lt;team&gt;'s 1st Team Foul.</v>
      </c>
    </row>
    <row r="3786" spans="1:8" x14ac:dyDescent="0.25">
      <c r="A3786" t="s">
        <v>10154</v>
      </c>
      <c r="B3786" t="s">
        <v>10944</v>
      </c>
      <c r="C3786" t="str">
        <f>VLOOKUP(E3786,foul_type,2,FALSE)&amp;", &lt;team&gt;'s "</f>
        <v xml:space="preserve"> Flagrant Foul, &lt;team&gt;'s </v>
      </c>
      <c r="D3786" t="s">
        <v>10940</v>
      </c>
      <c r="E3786" t="s">
        <v>10799</v>
      </c>
      <c r="F3786" t="s">
        <v>10921</v>
      </c>
      <c r="G3786" t="s">
        <v>10914</v>
      </c>
      <c r="H3786" t="str">
        <f t="shared" si="54"/>
        <v>&lt;player1&gt; Flagrant Foul Type 2. His 8th Flagrant Foul, &lt;team&gt;'s 1st Team Foul.</v>
      </c>
    </row>
    <row r="3787" spans="1:8" x14ac:dyDescent="0.25">
      <c r="A3787" t="s">
        <v>10154</v>
      </c>
      <c r="B3787" t="s">
        <v>10944</v>
      </c>
      <c r="C3787" t="str">
        <f>VLOOKUP(E3787,foul_type,2,FALSE)&amp;", &lt;team&gt;'s "</f>
        <v xml:space="preserve"> Personal Foul, &lt;team&gt;'s </v>
      </c>
      <c r="D3787" t="s">
        <v>10940</v>
      </c>
      <c r="E3787" t="s">
        <v>10800</v>
      </c>
      <c r="F3787" t="s">
        <v>10921</v>
      </c>
      <c r="G3787" t="s">
        <v>10914</v>
      </c>
      <c r="H3787" t="str">
        <f t="shared" si="54"/>
        <v>&lt;player1&gt; Away From Ball Foul. His 8th Personal Foul, &lt;team&gt;'s 1st Team Foul.</v>
      </c>
    </row>
    <row r="3788" spans="1:8" x14ac:dyDescent="0.25">
      <c r="A3788" t="s">
        <v>10154</v>
      </c>
      <c r="B3788" t="s">
        <v>10944</v>
      </c>
      <c r="C3788" t="str">
        <f>VLOOKUP(E3788,foul_type,2,FALSE)&amp;", &lt;team&gt;'s "</f>
        <v xml:space="preserve"> Personal Foul, &lt;team&gt;'s </v>
      </c>
      <c r="D3788" t="s">
        <v>10940</v>
      </c>
      <c r="E3788" t="s">
        <v>10801</v>
      </c>
      <c r="F3788" t="s">
        <v>10921</v>
      </c>
      <c r="G3788" t="s">
        <v>10914</v>
      </c>
      <c r="H3788" t="str">
        <f t="shared" si="54"/>
        <v>&lt;player1&gt; Hanging on Rim Foul. His 8th Personal Foul, &lt;team&gt;'s 1st Team Foul.</v>
      </c>
    </row>
    <row r="3789" spans="1:8" x14ac:dyDescent="0.25">
      <c r="A3789" t="s">
        <v>10154</v>
      </c>
      <c r="B3789" t="s">
        <v>10944</v>
      </c>
      <c r="C3789" t="str">
        <f>VLOOKUP(E3789,foul_type,2,FALSE)&amp;", &lt;team&gt;'s "</f>
        <v xml:space="preserve"> Personal Foul, &lt;team&gt;'s </v>
      </c>
      <c r="D3789" t="s">
        <v>10940</v>
      </c>
      <c r="E3789" t="s">
        <v>10802</v>
      </c>
      <c r="F3789" t="s">
        <v>10921</v>
      </c>
      <c r="G3789" t="s">
        <v>10914</v>
      </c>
      <c r="H3789" t="str">
        <f t="shared" si="54"/>
        <v>&lt;player1&gt; Elbow Foul. His 8th Personal Foul, &lt;team&gt;'s 1st Team Foul.</v>
      </c>
    </row>
    <row r="3790" spans="1:8" x14ac:dyDescent="0.25">
      <c r="A3790" t="s">
        <v>10154</v>
      </c>
      <c r="B3790" t="s">
        <v>10944</v>
      </c>
      <c r="C3790" t="str">
        <f>VLOOKUP(E3790,foul_type,2,FALSE)&amp;", &lt;team&gt;'s "</f>
        <v xml:space="preserve"> Flagrant Foul, &lt;team&gt;'s </v>
      </c>
      <c r="D3790" t="s">
        <v>10940</v>
      </c>
      <c r="E3790" t="s">
        <v>10803</v>
      </c>
      <c r="F3790" t="s">
        <v>10921</v>
      </c>
      <c r="G3790" t="s">
        <v>10914</v>
      </c>
      <c r="H3790" t="str">
        <f t="shared" si="54"/>
        <v>&lt;player1&gt; Flagrant Foul Type 1. His 8th Flagrant Foul, &lt;team&gt;'s 1st Team Foul.</v>
      </c>
    </row>
    <row r="3791" spans="1:8" x14ac:dyDescent="0.25">
      <c r="A3791" t="s">
        <v>10154</v>
      </c>
      <c r="B3791" t="s">
        <v>10944</v>
      </c>
      <c r="C3791" t="str">
        <f>VLOOKUP(E3791,foul_type,2,FALSE)&amp;", &lt;team&gt;'s "</f>
        <v xml:space="preserve"> Personal Foul, &lt;team&gt;'s </v>
      </c>
      <c r="D3791" t="s">
        <v>10940</v>
      </c>
      <c r="E3791" t="s">
        <v>10804</v>
      </c>
      <c r="F3791" t="s">
        <v>10921</v>
      </c>
      <c r="G3791" t="s">
        <v>10914</v>
      </c>
      <c r="H3791" t="str">
        <f t="shared" si="54"/>
        <v>&lt;player1&gt; Clear Path Foul. His 8th Personal Foul, &lt;team&gt;'s 1st Team Foul.</v>
      </c>
    </row>
    <row r="3792" spans="1:8" x14ac:dyDescent="0.25">
      <c r="A3792" t="s">
        <v>10154</v>
      </c>
      <c r="B3792" t="s">
        <v>10944</v>
      </c>
      <c r="C3792" t="str">
        <f>VLOOKUP(E3792,foul_type,2,FALSE)&amp;", &lt;team&gt;'s "</f>
        <v xml:space="preserve"> Personal Foul, &lt;team&gt;'s </v>
      </c>
      <c r="D3792" t="s">
        <v>10940</v>
      </c>
      <c r="E3792" t="s">
        <v>10805</v>
      </c>
      <c r="F3792" t="s">
        <v>10921</v>
      </c>
      <c r="G3792" t="s">
        <v>10914</v>
      </c>
      <c r="H3792" t="str">
        <f t="shared" si="54"/>
        <v>&lt;player1&gt; Inbound Foul. His 8th Personal Foul, &lt;team&gt;'s 1st Team Foul.</v>
      </c>
    </row>
    <row r="3793" spans="1:8" x14ac:dyDescent="0.25">
      <c r="A3793" t="s">
        <v>10154</v>
      </c>
      <c r="B3793" t="s">
        <v>10944</v>
      </c>
      <c r="C3793" t="str">
        <f>VLOOKUP(E3793,foul_type,2,FALSE)&amp;", &lt;team&gt;'s "</f>
        <v xml:space="preserve"> Personal Foul, &lt;team&gt;'s </v>
      </c>
      <c r="D3793" t="s">
        <v>10940</v>
      </c>
      <c r="E3793" t="s">
        <v>10806</v>
      </c>
      <c r="F3793" t="s">
        <v>10921</v>
      </c>
      <c r="G3793" t="s">
        <v>10914</v>
      </c>
      <c r="H3793" t="str">
        <f t="shared" si="54"/>
        <v>&lt;player1&gt; Foul. His 8th Personal Foul, &lt;team&gt;'s 1st Team Foul.</v>
      </c>
    </row>
    <row r="3794" spans="1:8" x14ac:dyDescent="0.25">
      <c r="A3794" t="s">
        <v>10154</v>
      </c>
      <c r="B3794" t="s">
        <v>10944</v>
      </c>
      <c r="C3794" t="str">
        <f>VLOOKUP(E3794,foul_type,2,FALSE)&amp;", &lt;team&gt;'s "</f>
        <v xml:space="preserve"> Personal Foul, &lt;team&gt;'s </v>
      </c>
      <c r="D3794" t="s">
        <v>10940</v>
      </c>
      <c r="E3794" t="s">
        <v>10809</v>
      </c>
      <c r="F3794" t="s">
        <v>10921</v>
      </c>
      <c r="G3794" t="s">
        <v>10914</v>
      </c>
      <c r="H3794" t="str">
        <f t="shared" si="54"/>
        <v>&lt;player1&gt; Punching Foul. His 8th Personal Foul, &lt;team&gt;'s 1st Team Foul.</v>
      </c>
    </row>
    <row r="3795" spans="1:8" x14ac:dyDescent="0.25">
      <c r="A3795" t="s">
        <v>10154</v>
      </c>
      <c r="B3795" t="s">
        <v>10944</v>
      </c>
      <c r="C3795" t="str">
        <f>VLOOKUP(E3795,foul_type,2,FALSE)&amp;", &lt;team&gt;'s "</f>
        <v xml:space="preserve"> Personal Foul, &lt;team&gt;'s </v>
      </c>
      <c r="D3795" t="s">
        <v>10940</v>
      </c>
      <c r="E3795" t="s">
        <v>10793</v>
      </c>
      <c r="F3795" t="s">
        <v>10922</v>
      </c>
      <c r="G3795" t="s">
        <v>10914</v>
      </c>
      <c r="H3795" t="str">
        <f t="shared" si="54"/>
        <v>&lt;player1&gt; Shooting Foul. His 9th Personal Foul, &lt;team&gt;'s 1st Team Foul.</v>
      </c>
    </row>
    <row r="3796" spans="1:8" x14ac:dyDescent="0.25">
      <c r="A3796" t="s">
        <v>10154</v>
      </c>
      <c r="B3796" t="s">
        <v>10944</v>
      </c>
      <c r="C3796" t="str">
        <f>VLOOKUP(E3796,foul_type,2,FALSE)&amp;", &lt;team&gt;'s "</f>
        <v xml:space="preserve"> Personal Foul, &lt;team&gt;'s </v>
      </c>
      <c r="D3796" t="s">
        <v>10940</v>
      </c>
      <c r="E3796" t="s">
        <v>10794</v>
      </c>
      <c r="F3796" t="s">
        <v>10922</v>
      </c>
      <c r="G3796" t="s">
        <v>10914</v>
      </c>
      <c r="H3796" t="str">
        <f t="shared" si="54"/>
        <v>&lt;player1&gt; Personal Foul. His 9th Personal Foul, &lt;team&gt;'s 1st Team Foul.</v>
      </c>
    </row>
    <row r="3797" spans="1:8" x14ac:dyDescent="0.25">
      <c r="A3797" t="s">
        <v>10154</v>
      </c>
      <c r="B3797" t="s">
        <v>10944</v>
      </c>
      <c r="C3797" t="str">
        <f>VLOOKUP(E3797,foul_type,2,FALSE)&amp;", &lt;team&gt;'s "</f>
        <v xml:space="preserve"> Personal Foul, &lt;team&gt;'s </v>
      </c>
      <c r="D3797" t="s">
        <v>10940</v>
      </c>
      <c r="E3797" t="s">
        <v>10795</v>
      </c>
      <c r="F3797" t="s">
        <v>10922</v>
      </c>
      <c r="G3797" t="s">
        <v>10914</v>
      </c>
      <c r="H3797" t="str">
        <f t="shared" si="54"/>
        <v>&lt;player1&gt; Offensive Foul. His 9th Personal Foul, &lt;team&gt;'s 1st Team Foul.</v>
      </c>
    </row>
    <row r="3798" spans="1:8" x14ac:dyDescent="0.25">
      <c r="A3798" t="s">
        <v>10154</v>
      </c>
      <c r="B3798" t="s">
        <v>10944</v>
      </c>
      <c r="C3798" t="str">
        <f>VLOOKUP(E3798,foul_type,2,FALSE)&amp;", &lt;team&gt;'s "</f>
        <v xml:space="preserve"> Personal Foul, &lt;team&gt;'s </v>
      </c>
      <c r="D3798" t="s">
        <v>10940</v>
      </c>
      <c r="E3798" t="s">
        <v>10796</v>
      </c>
      <c r="F3798" t="s">
        <v>10922</v>
      </c>
      <c r="G3798" t="s">
        <v>10914</v>
      </c>
      <c r="H3798" t="str">
        <f t="shared" si="54"/>
        <v>&lt;player1&gt; Illegal Defense Foul. His 9th Personal Foul, &lt;team&gt;'s 1st Team Foul.</v>
      </c>
    </row>
    <row r="3799" spans="1:8" x14ac:dyDescent="0.25">
      <c r="A3799" t="s">
        <v>10154</v>
      </c>
      <c r="B3799" t="s">
        <v>10944</v>
      </c>
      <c r="C3799" t="str">
        <f>VLOOKUP(E3799,foul_type,2,FALSE)&amp;", &lt;team&gt;'s "</f>
        <v xml:space="preserve"> Technical Foul, &lt;team&gt;'s </v>
      </c>
      <c r="D3799" t="s">
        <v>10940</v>
      </c>
      <c r="E3799" t="s">
        <v>10797</v>
      </c>
      <c r="F3799" t="s">
        <v>10922</v>
      </c>
      <c r="G3799" t="s">
        <v>10914</v>
      </c>
      <c r="H3799" t="str">
        <f t="shared" si="54"/>
        <v>&lt;player1&gt; Technical Foul. His 9th Technical Foul, &lt;team&gt;'s 1st Team Foul.</v>
      </c>
    </row>
    <row r="3800" spans="1:8" x14ac:dyDescent="0.25">
      <c r="A3800" t="s">
        <v>10154</v>
      </c>
      <c r="B3800" t="s">
        <v>10944</v>
      </c>
      <c r="C3800" t="str">
        <f>VLOOKUP(E3800,foul_type,2,FALSE)&amp;", &lt;team&gt;'s "</f>
        <v xml:space="preserve"> Personal Foul, &lt;team&gt;'s </v>
      </c>
      <c r="D3800" t="s">
        <v>10940</v>
      </c>
      <c r="E3800" t="s">
        <v>10798</v>
      </c>
      <c r="F3800" t="s">
        <v>10922</v>
      </c>
      <c r="G3800" t="s">
        <v>10914</v>
      </c>
      <c r="H3800" t="str">
        <f t="shared" si="54"/>
        <v>&lt;player1&gt; Loose Ball Foul. His 9th Personal Foul, &lt;team&gt;'s 1st Team Foul.</v>
      </c>
    </row>
    <row r="3801" spans="1:8" x14ac:dyDescent="0.25">
      <c r="A3801" t="s">
        <v>10154</v>
      </c>
      <c r="B3801" t="s">
        <v>10944</v>
      </c>
      <c r="C3801" t="str">
        <f>VLOOKUP(E3801,foul_type,2,FALSE)&amp;", &lt;team&gt;'s "</f>
        <v xml:space="preserve"> Flagrant Foul, &lt;team&gt;'s </v>
      </c>
      <c r="D3801" t="s">
        <v>10940</v>
      </c>
      <c r="E3801" t="s">
        <v>10799</v>
      </c>
      <c r="F3801" t="s">
        <v>10922</v>
      </c>
      <c r="G3801" t="s">
        <v>10914</v>
      </c>
      <c r="H3801" t="str">
        <f t="shared" si="54"/>
        <v>&lt;player1&gt; Flagrant Foul Type 2. His 9th Flagrant Foul, &lt;team&gt;'s 1st Team Foul.</v>
      </c>
    </row>
    <row r="3802" spans="1:8" x14ac:dyDescent="0.25">
      <c r="A3802" t="s">
        <v>10154</v>
      </c>
      <c r="B3802" t="s">
        <v>10944</v>
      </c>
      <c r="C3802" t="str">
        <f>VLOOKUP(E3802,foul_type,2,FALSE)&amp;", &lt;team&gt;'s "</f>
        <v xml:space="preserve"> Personal Foul, &lt;team&gt;'s </v>
      </c>
      <c r="D3802" t="s">
        <v>10940</v>
      </c>
      <c r="E3802" t="s">
        <v>10800</v>
      </c>
      <c r="F3802" t="s">
        <v>10922</v>
      </c>
      <c r="G3802" t="s">
        <v>10914</v>
      </c>
      <c r="H3802" t="str">
        <f t="shared" si="54"/>
        <v>&lt;player1&gt; Away From Ball Foul. His 9th Personal Foul, &lt;team&gt;'s 1st Team Foul.</v>
      </c>
    </row>
    <row r="3803" spans="1:8" x14ac:dyDescent="0.25">
      <c r="A3803" t="s">
        <v>10154</v>
      </c>
      <c r="B3803" t="s">
        <v>10944</v>
      </c>
      <c r="C3803" t="str">
        <f>VLOOKUP(E3803,foul_type,2,FALSE)&amp;", &lt;team&gt;'s "</f>
        <v xml:space="preserve"> Personal Foul, &lt;team&gt;'s </v>
      </c>
      <c r="D3803" t="s">
        <v>10940</v>
      </c>
      <c r="E3803" t="s">
        <v>10801</v>
      </c>
      <c r="F3803" t="s">
        <v>10922</v>
      </c>
      <c r="G3803" t="s">
        <v>10914</v>
      </c>
      <c r="H3803" t="str">
        <f t="shared" si="54"/>
        <v>&lt;player1&gt; Hanging on Rim Foul. His 9th Personal Foul, &lt;team&gt;'s 1st Team Foul.</v>
      </c>
    </row>
    <row r="3804" spans="1:8" x14ac:dyDescent="0.25">
      <c r="A3804" t="s">
        <v>10154</v>
      </c>
      <c r="B3804" t="s">
        <v>10944</v>
      </c>
      <c r="C3804" t="str">
        <f>VLOOKUP(E3804,foul_type,2,FALSE)&amp;", &lt;team&gt;'s "</f>
        <v xml:space="preserve"> Personal Foul, &lt;team&gt;'s </v>
      </c>
      <c r="D3804" t="s">
        <v>10940</v>
      </c>
      <c r="E3804" t="s">
        <v>10802</v>
      </c>
      <c r="F3804" t="s">
        <v>10922</v>
      </c>
      <c r="G3804" t="s">
        <v>10914</v>
      </c>
      <c r="H3804" t="str">
        <f t="shared" ref="H3804:H3867" si="55">+CONCATENATE(A3804,E3804,B3804,F3804,C3804,G3804,D3804)</f>
        <v>&lt;player1&gt; Elbow Foul. His 9th Personal Foul, &lt;team&gt;'s 1st Team Foul.</v>
      </c>
    </row>
    <row r="3805" spans="1:8" x14ac:dyDescent="0.25">
      <c r="A3805" t="s">
        <v>10154</v>
      </c>
      <c r="B3805" t="s">
        <v>10944</v>
      </c>
      <c r="C3805" t="str">
        <f>VLOOKUP(E3805,foul_type,2,FALSE)&amp;", &lt;team&gt;'s "</f>
        <v xml:space="preserve"> Flagrant Foul, &lt;team&gt;'s </v>
      </c>
      <c r="D3805" t="s">
        <v>10940</v>
      </c>
      <c r="E3805" t="s">
        <v>10803</v>
      </c>
      <c r="F3805" t="s">
        <v>10922</v>
      </c>
      <c r="G3805" t="s">
        <v>10914</v>
      </c>
      <c r="H3805" t="str">
        <f t="shared" si="55"/>
        <v>&lt;player1&gt; Flagrant Foul Type 1. His 9th Flagrant Foul, &lt;team&gt;'s 1st Team Foul.</v>
      </c>
    </row>
    <row r="3806" spans="1:8" x14ac:dyDescent="0.25">
      <c r="A3806" t="s">
        <v>10154</v>
      </c>
      <c r="B3806" t="s">
        <v>10944</v>
      </c>
      <c r="C3806" t="str">
        <f>VLOOKUP(E3806,foul_type,2,FALSE)&amp;", &lt;team&gt;'s "</f>
        <v xml:space="preserve"> Personal Foul, &lt;team&gt;'s </v>
      </c>
      <c r="D3806" t="s">
        <v>10940</v>
      </c>
      <c r="E3806" t="s">
        <v>10804</v>
      </c>
      <c r="F3806" t="s">
        <v>10922</v>
      </c>
      <c r="G3806" t="s">
        <v>10914</v>
      </c>
      <c r="H3806" t="str">
        <f t="shared" si="55"/>
        <v>&lt;player1&gt; Clear Path Foul. His 9th Personal Foul, &lt;team&gt;'s 1st Team Foul.</v>
      </c>
    </row>
    <row r="3807" spans="1:8" x14ac:dyDescent="0.25">
      <c r="A3807" t="s">
        <v>10154</v>
      </c>
      <c r="B3807" t="s">
        <v>10944</v>
      </c>
      <c r="C3807" t="str">
        <f>VLOOKUP(E3807,foul_type,2,FALSE)&amp;", &lt;team&gt;'s "</f>
        <v xml:space="preserve"> Personal Foul, &lt;team&gt;'s </v>
      </c>
      <c r="D3807" t="s">
        <v>10940</v>
      </c>
      <c r="E3807" t="s">
        <v>10805</v>
      </c>
      <c r="F3807" t="s">
        <v>10922</v>
      </c>
      <c r="G3807" t="s">
        <v>10914</v>
      </c>
      <c r="H3807" t="str">
        <f t="shared" si="55"/>
        <v>&lt;player1&gt; Inbound Foul. His 9th Personal Foul, &lt;team&gt;'s 1st Team Foul.</v>
      </c>
    </row>
    <row r="3808" spans="1:8" x14ac:dyDescent="0.25">
      <c r="A3808" t="s">
        <v>10154</v>
      </c>
      <c r="B3808" t="s">
        <v>10944</v>
      </c>
      <c r="C3808" t="str">
        <f>VLOOKUP(E3808,foul_type,2,FALSE)&amp;", &lt;team&gt;'s "</f>
        <v xml:space="preserve"> Personal Foul, &lt;team&gt;'s </v>
      </c>
      <c r="D3808" t="s">
        <v>10940</v>
      </c>
      <c r="E3808" t="s">
        <v>10806</v>
      </c>
      <c r="F3808" t="s">
        <v>10922</v>
      </c>
      <c r="G3808" t="s">
        <v>10914</v>
      </c>
      <c r="H3808" t="str">
        <f t="shared" si="55"/>
        <v>&lt;player1&gt; Foul. His 9th Personal Foul, &lt;team&gt;'s 1st Team Foul.</v>
      </c>
    </row>
    <row r="3809" spans="1:8" x14ac:dyDescent="0.25">
      <c r="A3809" t="s">
        <v>10154</v>
      </c>
      <c r="B3809" t="s">
        <v>10944</v>
      </c>
      <c r="C3809" t="str">
        <f>VLOOKUP(E3809,foul_type,2,FALSE)&amp;", &lt;team&gt;'s "</f>
        <v xml:space="preserve"> Personal Foul, &lt;team&gt;'s </v>
      </c>
      <c r="D3809" t="s">
        <v>10940</v>
      </c>
      <c r="E3809" t="s">
        <v>10809</v>
      </c>
      <c r="F3809" t="s">
        <v>10922</v>
      </c>
      <c r="G3809" t="s">
        <v>10914</v>
      </c>
      <c r="H3809" t="str">
        <f t="shared" si="55"/>
        <v>&lt;player1&gt; Punching Foul. His 9th Personal Foul, &lt;team&gt;'s 1st Team Foul.</v>
      </c>
    </row>
    <row r="3810" spans="1:8" x14ac:dyDescent="0.25">
      <c r="A3810" t="s">
        <v>10154</v>
      </c>
      <c r="B3810" t="s">
        <v>10944</v>
      </c>
      <c r="C3810" t="str">
        <f>VLOOKUP(E3810,foul_type,2,FALSE)&amp;", &lt;team&gt;'s "</f>
        <v xml:space="preserve"> Personal Foul, &lt;team&gt;'s </v>
      </c>
      <c r="D3810" t="s">
        <v>10940</v>
      </c>
      <c r="E3810" t="s">
        <v>10793</v>
      </c>
      <c r="F3810" t="s">
        <v>10923</v>
      </c>
      <c r="G3810" t="s">
        <v>10914</v>
      </c>
      <c r="H3810" t="str">
        <f t="shared" si="55"/>
        <v>&lt;player1&gt; Shooting Foul. His 10th Personal Foul, &lt;team&gt;'s 1st Team Foul.</v>
      </c>
    </row>
    <row r="3811" spans="1:8" x14ac:dyDescent="0.25">
      <c r="A3811" t="s">
        <v>10154</v>
      </c>
      <c r="B3811" t="s">
        <v>10944</v>
      </c>
      <c r="C3811" t="str">
        <f>VLOOKUP(E3811,foul_type,2,FALSE)&amp;", &lt;team&gt;'s "</f>
        <v xml:space="preserve"> Personal Foul, &lt;team&gt;'s </v>
      </c>
      <c r="D3811" t="s">
        <v>10940</v>
      </c>
      <c r="E3811" t="s">
        <v>10794</v>
      </c>
      <c r="F3811" t="s">
        <v>10923</v>
      </c>
      <c r="G3811" t="s">
        <v>10914</v>
      </c>
      <c r="H3811" t="str">
        <f t="shared" si="55"/>
        <v>&lt;player1&gt; Personal Foul. His 10th Personal Foul, &lt;team&gt;'s 1st Team Foul.</v>
      </c>
    </row>
    <row r="3812" spans="1:8" x14ac:dyDescent="0.25">
      <c r="A3812" t="s">
        <v>10154</v>
      </c>
      <c r="B3812" t="s">
        <v>10944</v>
      </c>
      <c r="C3812" t="str">
        <f>VLOOKUP(E3812,foul_type,2,FALSE)&amp;", &lt;team&gt;'s "</f>
        <v xml:space="preserve"> Personal Foul, &lt;team&gt;'s </v>
      </c>
      <c r="D3812" t="s">
        <v>10940</v>
      </c>
      <c r="E3812" t="s">
        <v>10795</v>
      </c>
      <c r="F3812" t="s">
        <v>10923</v>
      </c>
      <c r="G3812" t="s">
        <v>10914</v>
      </c>
      <c r="H3812" t="str">
        <f t="shared" si="55"/>
        <v>&lt;player1&gt; Offensive Foul. His 10th Personal Foul, &lt;team&gt;'s 1st Team Foul.</v>
      </c>
    </row>
    <row r="3813" spans="1:8" x14ac:dyDescent="0.25">
      <c r="A3813" t="s">
        <v>10154</v>
      </c>
      <c r="B3813" t="s">
        <v>10944</v>
      </c>
      <c r="C3813" t="str">
        <f>VLOOKUP(E3813,foul_type,2,FALSE)&amp;", &lt;team&gt;'s "</f>
        <v xml:space="preserve"> Personal Foul, &lt;team&gt;'s </v>
      </c>
      <c r="D3813" t="s">
        <v>10940</v>
      </c>
      <c r="E3813" t="s">
        <v>10796</v>
      </c>
      <c r="F3813" t="s">
        <v>10923</v>
      </c>
      <c r="G3813" t="s">
        <v>10914</v>
      </c>
      <c r="H3813" t="str">
        <f t="shared" si="55"/>
        <v>&lt;player1&gt; Illegal Defense Foul. His 10th Personal Foul, &lt;team&gt;'s 1st Team Foul.</v>
      </c>
    </row>
    <row r="3814" spans="1:8" x14ac:dyDescent="0.25">
      <c r="A3814" t="s">
        <v>10154</v>
      </c>
      <c r="B3814" t="s">
        <v>10944</v>
      </c>
      <c r="C3814" t="str">
        <f>VLOOKUP(E3814,foul_type,2,FALSE)&amp;", &lt;team&gt;'s "</f>
        <v xml:space="preserve"> Technical Foul, &lt;team&gt;'s </v>
      </c>
      <c r="D3814" t="s">
        <v>10940</v>
      </c>
      <c r="E3814" t="s">
        <v>10797</v>
      </c>
      <c r="F3814" t="s">
        <v>10923</v>
      </c>
      <c r="G3814" t="s">
        <v>10914</v>
      </c>
      <c r="H3814" t="str">
        <f t="shared" si="55"/>
        <v>&lt;player1&gt; Technical Foul. His 10th Technical Foul, &lt;team&gt;'s 1st Team Foul.</v>
      </c>
    </row>
    <row r="3815" spans="1:8" x14ac:dyDescent="0.25">
      <c r="A3815" t="s">
        <v>10154</v>
      </c>
      <c r="B3815" t="s">
        <v>10944</v>
      </c>
      <c r="C3815" t="str">
        <f>VLOOKUP(E3815,foul_type,2,FALSE)&amp;", &lt;team&gt;'s "</f>
        <v xml:space="preserve"> Personal Foul, &lt;team&gt;'s </v>
      </c>
      <c r="D3815" t="s">
        <v>10940</v>
      </c>
      <c r="E3815" t="s">
        <v>10798</v>
      </c>
      <c r="F3815" t="s">
        <v>10923</v>
      </c>
      <c r="G3815" t="s">
        <v>10914</v>
      </c>
      <c r="H3815" t="str">
        <f t="shared" si="55"/>
        <v>&lt;player1&gt; Loose Ball Foul. His 10th Personal Foul, &lt;team&gt;'s 1st Team Foul.</v>
      </c>
    </row>
    <row r="3816" spans="1:8" x14ac:dyDescent="0.25">
      <c r="A3816" t="s">
        <v>10154</v>
      </c>
      <c r="B3816" t="s">
        <v>10944</v>
      </c>
      <c r="C3816" t="str">
        <f>VLOOKUP(E3816,foul_type,2,FALSE)&amp;", &lt;team&gt;'s "</f>
        <v xml:space="preserve"> Flagrant Foul, &lt;team&gt;'s </v>
      </c>
      <c r="D3816" t="s">
        <v>10940</v>
      </c>
      <c r="E3816" t="s">
        <v>10799</v>
      </c>
      <c r="F3816" t="s">
        <v>10923</v>
      </c>
      <c r="G3816" t="s">
        <v>10914</v>
      </c>
      <c r="H3816" t="str">
        <f t="shared" si="55"/>
        <v>&lt;player1&gt; Flagrant Foul Type 2. His 10th Flagrant Foul, &lt;team&gt;'s 1st Team Foul.</v>
      </c>
    </row>
    <row r="3817" spans="1:8" x14ac:dyDescent="0.25">
      <c r="A3817" t="s">
        <v>10154</v>
      </c>
      <c r="B3817" t="s">
        <v>10944</v>
      </c>
      <c r="C3817" t="str">
        <f>VLOOKUP(E3817,foul_type,2,FALSE)&amp;", &lt;team&gt;'s "</f>
        <v xml:space="preserve"> Personal Foul, &lt;team&gt;'s </v>
      </c>
      <c r="D3817" t="s">
        <v>10940</v>
      </c>
      <c r="E3817" t="s">
        <v>10800</v>
      </c>
      <c r="F3817" t="s">
        <v>10923</v>
      </c>
      <c r="G3817" t="s">
        <v>10914</v>
      </c>
      <c r="H3817" t="str">
        <f t="shared" si="55"/>
        <v>&lt;player1&gt; Away From Ball Foul. His 10th Personal Foul, &lt;team&gt;'s 1st Team Foul.</v>
      </c>
    </row>
    <row r="3818" spans="1:8" x14ac:dyDescent="0.25">
      <c r="A3818" t="s">
        <v>10154</v>
      </c>
      <c r="B3818" t="s">
        <v>10944</v>
      </c>
      <c r="C3818" t="str">
        <f>VLOOKUP(E3818,foul_type,2,FALSE)&amp;", &lt;team&gt;'s "</f>
        <v xml:space="preserve"> Personal Foul, &lt;team&gt;'s </v>
      </c>
      <c r="D3818" t="s">
        <v>10940</v>
      </c>
      <c r="E3818" t="s">
        <v>10801</v>
      </c>
      <c r="F3818" t="s">
        <v>10923</v>
      </c>
      <c r="G3818" t="s">
        <v>10914</v>
      </c>
      <c r="H3818" t="str">
        <f t="shared" si="55"/>
        <v>&lt;player1&gt; Hanging on Rim Foul. His 10th Personal Foul, &lt;team&gt;'s 1st Team Foul.</v>
      </c>
    </row>
    <row r="3819" spans="1:8" x14ac:dyDescent="0.25">
      <c r="A3819" t="s">
        <v>10154</v>
      </c>
      <c r="B3819" t="s">
        <v>10944</v>
      </c>
      <c r="C3819" t="str">
        <f>VLOOKUP(E3819,foul_type,2,FALSE)&amp;", &lt;team&gt;'s "</f>
        <v xml:space="preserve"> Personal Foul, &lt;team&gt;'s </v>
      </c>
      <c r="D3819" t="s">
        <v>10940</v>
      </c>
      <c r="E3819" t="s">
        <v>10802</v>
      </c>
      <c r="F3819" t="s">
        <v>10923</v>
      </c>
      <c r="G3819" t="s">
        <v>10914</v>
      </c>
      <c r="H3819" t="str">
        <f t="shared" si="55"/>
        <v>&lt;player1&gt; Elbow Foul. His 10th Personal Foul, &lt;team&gt;'s 1st Team Foul.</v>
      </c>
    </row>
    <row r="3820" spans="1:8" x14ac:dyDescent="0.25">
      <c r="A3820" t="s">
        <v>10154</v>
      </c>
      <c r="B3820" t="s">
        <v>10944</v>
      </c>
      <c r="C3820" t="str">
        <f>VLOOKUP(E3820,foul_type,2,FALSE)&amp;", &lt;team&gt;'s "</f>
        <v xml:space="preserve"> Flagrant Foul, &lt;team&gt;'s </v>
      </c>
      <c r="D3820" t="s">
        <v>10940</v>
      </c>
      <c r="E3820" t="s">
        <v>10803</v>
      </c>
      <c r="F3820" t="s">
        <v>10923</v>
      </c>
      <c r="G3820" t="s">
        <v>10914</v>
      </c>
      <c r="H3820" t="str">
        <f t="shared" si="55"/>
        <v>&lt;player1&gt; Flagrant Foul Type 1. His 10th Flagrant Foul, &lt;team&gt;'s 1st Team Foul.</v>
      </c>
    </row>
    <row r="3821" spans="1:8" x14ac:dyDescent="0.25">
      <c r="A3821" t="s">
        <v>10154</v>
      </c>
      <c r="B3821" t="s">
        <v>10944</v>
      </c>
      <c r="C3821" t="str">
        <f>VLOOKUP(E3821,foul_type,2,FALSE)&amp;", &lt;team&gt;'s "</f>
        <v xml:space="preserve"> Personal Foul, &lt;team&gt;'s </v>
      </c>
      <c r="D3821" t="s">
        <v>10940</v>
      </c>
      <c r="E3821" t="s">
        <v>10804</v>
      </c>
      <c r="F3821" t="s">
        <v>10923</v>
      </c>
      <c r="G3821" t="s">
        <v>10914</v>
      </c>
      <c r="H3821" t="str">
        <f t="shared" si="55"/>
        <v>&lt;player1&gt; Clear Path Foul. His 10th Personal Foul, &lt;team&gt;'s 1st Team Foul.</v>
      </c>
    </row>
    <row r="3822" spans="1:8" x14ac:dyDescent="0.25">
      <c r="A3822" t="s">
        <v>10154</v>
      </c>
      <c r="B3822" t="s">
        <v>10944</v>
      </c>
      <c r="C3822" t="str">
        <f>VLOOKUP(E3822,foul_type,2,FALSE)&amp;", &lt;team&gt;'s "</f>
        <v xml:space="preserve"> Personal Foul, &lt;team&gt;'s </v>
      </c>
      <c r="D3822" t="s">
        <v>10940</v>
      </c>
      <c r="E3822" t="s">
        <v>10805</v>
      </c>
      <c r="F3822" t="s">
        <v>10923</v>
      </c>
      <c r="G3822" t="s">
        <v>10914</v>
      </c>
      <c r="H3822" t="str">
        <f t="shared" si="55"/>
        <v>&lt;player1&gt; Inbound Foul. His 10th Personal Foul, &lt;team&gt;'s 1st Team Foul.</v>
      </c>
    </row>
    <row r="3823" spans="1:8" x14ac:dyDescent="0.25">
      <c r="A3823" t="s">
        <v>10154</v>
      </c>
      <c r="B3823" t="s">
        <v>10944</v>
      </c>
      <c r="C3823" t="str">
        <f>VLOOKUP(E3823,foul_type,2,FALSE)&amp;", &lt;team&gt;'s "</f>
        <v xml:space="preserve"> Personal Foul, &lt;team&gt;'s </v>
      </c>
      <c r="D3823" t="s">
        <v>10940</v>
      </c>
      <c r="E3823" t="s">
        <v>10806</v>
      </c>
      <c r="F3823" t="s">
        <v>10923</v>
      </c>
      <c r="G3823" t="s">
        <v>10914</v>
      </c>
      <c r="H3823" t="str">
        <f t="shared" si="55"/>
        <v>&lt;player1&gt; Foul. His 10th Personal Foul, &lt;team&gt;'s 1st Team Foul.</v>
      </c>
    </row>
    <row r="3824" spans="1:8" x14ac:dyDescent="0.25">
      <c r="A3824" t="s">
        <v>10154</v>
      </c>
      <c r="B3824" t="s">
        <v>10944</v>
      </c>
      <c r="C3824" t="str">
        <f>VLOOKUP(E3824,foul_type,2,FALSE)&amp;", &lt;team&gt;'s "</f>
        <v xml:space="preserve"> Personal Foul, &lt;team&gt;'s </v>
      </c>
      <c r="D3824" t="s">
        <v>10940</v>
      </c>
      <c r="E3824" t="s">
        <v>10809</v>
      </c>
      <c r="F3824" t="s">
        <v>10923</v>
      </c>
      <c r="G3824" t="s">
        <v>10914</v>
      </c>
      <c r="H3824" t="str">
        <f t="shared" si="55"/>
        <v>&lt;player1&gt; Punching Foul. His 10th Personal Foul, &lt;team&gt;'s 1st Team Foul.</v>
      </c>
    </row>
    <row r="3825" spans="1:8" x14ac:dyDescent="0.25">
      <c r="A3825" t="s">
        <v>10154</v>
      </c>
      <c r="B3825" t="s">
        <v>10944</v>
      </c>
      <c r="C3825" t="str">
        <f>VLOOKUP(E3825,foul_type,2,FALSE)&amp;", &lt;team&gt;'s "</f>
        <v xml:space="preserve"> Personal Foul, &lt;team&gt;'s </v>
      </c>
      <c r="D3825" t="s">
        <v>10940</v>
      </c>
      <c r="E3825" t="s">
        <v>10793</v>
      </c>
      <c r="F3825" t="s">
        <v>10924</v>
      </c>
      <c r="G3825" t="s">
        <v>10914</v>
      </c>
      <c r="H3825" t="str">
        <f t="shared" si="55"/>
        <v>&lt;player1&gt; Shooting Foul. His 11th Personal Foul, &lt;team&gt;'s 1st Team Foul.</v>
      </c>
    </row>
    <row r="3826" spans="1:8" x14ac:dyDescent="0.25">
      <c r="A3826" t="s">
        <v>10154</v>
      </c>
      <c r="B3826" t="s">
        <v>10944</v>
      </c>
      <c r="C3826" t="str">
        <f>VLOOKUP(E3826,foul_type,2,FALSE)&amp;", &lt;team&gt;'s "</f>
        <v xml:space="preserve"> Personal Foul, &lt;team&gt;'s </v>
      </c>
      <c r="D3826" t="s">
        <v>10940</v>
      </c>
      <c r="E3826" t="s">
        <v>10794</v>
      </c>
      <c r="F3826" t="s">
        <v>10924</v>
      </c>
      <c r="G3826" t="s">
        <v>10914</v>
      </c>
      <c r="H3826" t="str">
        <f t="shared" si="55"/>
        <v>&lt;player1&gt; Personal Foul. His 11th Personal Foul, &lt;team&gt;'s 1st Team Foul.</v>
      </c>
    </row>
    <row r="3827" spans="1:8" x14ac:dyDescent="0.25">
      <c r="A3827" t="s">
        <v>10154</v>
      </c>
      <c r="B3827" t="s">
        <v>10944</v>
      </c>
      <c r="C3827" t="str">
        <f>VLOOKUP(E3827,foul_type,2,FALSE)&amp;", &lt;team&gt;'s "</f>
        <v xml:space="preserve"> Personal Foul, &lt;team&gt;'s </v>
      </c>
      <c r="D3827" t="s">
        <v>10940</v>
      </c>
      <c r="E3827" t="s">
        <v>10795</v>
      </c>
      <c r="F3827" t="s">
        <v>10924</v>
      </c>
      <c r="G3827" t="s">
        <v>10914</v>
      </c>
      <c r="H3827" t="str">
        <f t="shared" si="55"/>
        <v>&lt;player1&gt; Offensive Foul. His 11th Personal Foul, &lt;team&gt;'s 1st Team Foul.</v>
      </c>
    </row>
    <row r="3828" spans="1:8" x14ac:dyDescent="0.25">
      <c r="A3828" t="s">
        <v>10154</v>
      </c>
      <c r="B3828" t="s">
        <v>10944</v>
      </c>
      <c r="C3828" t="str">
        <f>VLOOKUP(E3828,foul_type,2,FALSE)&amp;", &lt;team&gt;'s "</f>
        <v xml:space="preserve"> Personal Foul, &lt;team&gt;'s </v>
      </c>
      <c r="D3828" t="s">
        <v>10940</v>
      </c>
      <c r="E3828" t="s">
        <v>10796</v>
      </c>
      <c r="F3828" t="s">
        <v>10924</v>
      </c>
      <c r="G3828" t="s">
        <v>10914</v>
      </c>
      <c r="H3828" t="str">
        <f t="shared" si="55"/>
        <v>&lt;player1&gt; Illegal Defense Foul. His 11th Personal Foul, &lt;team&gt;'s 1st Team Foul.</v>
      </c>
    </row>
    <row r="3829" spans="1:8" x14ac:dyDescent="0.25">
      <c r="A3829" t="s">
        <v>10154</v>
      </c>
      <c r="B3829" t="s">
        <v>10944</v>
      </c>
      <c r="C3829" t="str">
        <f>VLOOKUP(E3829,foul_type,2,FALSE)&amp;", &lt;team&gt;'s "</f>
        <v xml:space="preserve"> Technical Foul, &lt;team&gt;'s </v>
      </c>
      <c r="D3829" t="s">
        <v>10940</v>
      </c>
      <c r="E3829" t="s">
        <v>10797</v>
      </c>
      <c r="F3829" t="s">
        <v>10924</v>
      </c>
      <c r="G3829" t="s">
        <v>10914</v>
      </c>
      <c r="H3829" t="str">
        <f t="shared" si="55"/>
        <v>&lt;player1&gt; Technical Foul. His 11th Technical Foul, &lt;team&gt;'s 1st Team Foul.</v>
      </c>
    </row>
    <row r="3830" spans="1:8" x14ac:dyDescent="0.25">
      <c r="A3830" t="s">
        <v>10154</v>
      </c>
      <c r="B3830" t="s">
        <v>10944</v>
      </c>
      <c r="C3830" t="str">
        <f>VLOOKUP(E3830,foul_type,2,FALSE)&amp;", &lt;team&gt;'s "</f>
        <v xml:space="preserve"> Personal Foul, &lt;team&gt;'s </v>
      </c>
      <c r="D3830" t="s">
        <v>10940</v>
      </c>
      <c r="E3830" t="s">
        <v>10798</v>
      </c>
      <c r="F3830" t="s">
        <v>10924</v>
      </c>
      <c r="G3830" t="s">
        <v>10914</v>
      </c>
      <c r="H3830" t="str">
        <f t="shared" si="55"/>
        <v>&lt;player1&gt; Loose Ball Foul. His 11th Personal Foul, &lt;team&gt;'s 1st Team Foul.</v>
      </c>
    </row>
    <row r="3831" spans="1:8" x14ac:dyDescent="0.25">
      <c r="A3831" t="s">
        <v>10154</v>
      </c>
      <c r="B3831" t="s">
        <v>10944</v>
      </c>
      <c r="C3831" t="str">
        <f>VLOOKUP(E3831,foul_type,2,FALSE)&amp;", &lt;team&gt;'s "</f>
        <v xml:space="preserve"> Flagrant Foul, &lt;team&gt;'s </v>
      </c>
      <c r="D3831" t="s">
        <v>10940</v>
      </c>
      <c r="E3831" t="s">
        <v>10799</v>
      </c>
      <c r="F3831" t="s">
        <v>10924</v>
      </c>
      <c r="G3831" t="s">
        <v>10914</v>
      </c>
      <c r="H3831" t="str">
        <f t="shared" si="55"/>
        <v>&lt;player1&gt; Flagrant Foul Type 2. His 11th Flagrant Foul, &lt;team&gt;'s 1st Team Foul.</v>
      </c>
    </row>
    <row r="3832" spans="1:8" x14ac:dyDescent="0.25">
      <c r="A3832" t="s">
        <v>10154</v>
      </c>
      <c r="B3832" t="s">
        <v>10944</v>
      </c>
      <c r="C3832" t="str">
        <f>VLOOKUP(E3832,foul_type,2,FALSE)&amp;", &lt;team&gt;'s "</f>
        <v xml:space="preserve"> Personal Foul, &lt;team&gt;'s </v>
      </c>
      <c r="D3832" t="s">
        <v>10940</v>
      </c>
      <c r="E3832" t="s">
        <v>10800</v>
      </c>
      <c r="F3832" t="s">
        <v>10924</v>
      </c>
      <c r="G3832" t="s">
        <v>10914</v>
      </c>
      <c r="H3832" t="str">
        <f t="shared" si="55"/>
        <v>&lt;player1&gt; Away From Ball Foul. His 11th Personal Foul, &lt;team&gt;'s 1st Team Foul.</v>
      </c>
    </row>
    <row r="3833" spans="1:8" x14ac:dyDescent="0.25">
      <c r="A3833" t="s">
        <v>10154</v>
      </c>
      <c r="B3833" t="s">
        <v>10944</v>
      </c>
      <c r="C3833" t="str">
        <f>VLOOKUP(E3833,foul_type,2,FALSE)&amp;", &lt;team&gt;'s "</f>
        <v xml:space="preserve"> Personal Foul, &lt;team&gt;'s </v>
      </c>
      <c r="D3833" t="s">
        <v>10940</v>
      </c>
      <c r="E3833" t="s">
        <v>10801</v>
      </c>
      <c r="F3833" t="s">
        <v>10924</v>
      </c>
      <c r="G3833" t="s">
        <v>10914</v>
      </c>
      <c r="H3833" t="str">
        <f t="shared" si="55"/>
        <v>&lt;player1&gt; Hanging on Rim Foul. His 11th Personal Foul, &lt;team&gt;'s 1st Team Foul.</v>
      </c>
    </row>
    <row r="3834" spans="1:8" x14ac:dyDescent="0.25">
      <c r="A3834" t="s">
        <v>10154</v>
      </c>
      <c r="B3834" t="s">
        <v>10944</v>
      </c>
      <c r="C3834" t="str">
        <f>VLOOKUP(E3834,foul_type,2,FALSE)&amp;", &lt;team&gt;'s "</f>
        <v xml:space="preserve"> Personal Foul, &lt;team&gt;'s </v>
      </c>
      <c r="D3834" t="s">
        <v>10940</v>
      </c>
      <c r="E3834" t="s">
        <v>10802</v>
      </c>
      <c r="F3834" t="s">
        <v>10924</v>
      </c>
      <c r="G3834" t="s">
        <v>10914</v>
      </c>
      <c r="H3834" t="str">
        <f t="shared" si="55"/>
        <v>&lt;player1&gt; Elbow Foul. His 11th Personal Foul, &lt;team&gt;'s 1st Team Foul.</v>
      </c>
    </row>
    <row r="3835" spans="1:8" x14ac:dyDescent="0.25">
      <c r="A3835" t="s">
        <v>10154</v>
      </c>
      <c r="B3835" t="s">
        <v>10944</v>
      </c>
      <c r="C3835" t="str">
        <f>VLOOKUP(E3835,foul_type,2,FALSE)&amp;", &lt;team&gt;'s "</f>
        <v xml:space="preserve"> Flagrant Foul, &lt;team&gt;'s </v>
      </c>
      <c r="D3835" t="s">
        <v>10940</v>
      </c>
      <c r="E3835" t="s">
        <v>10803</v>
      </c>
      <c r="F3835" t="s">
        <v>10924</v>
      </c>
      <c r="G3835" t="s">
        <v>10914</v>
      </c>
      <c r="H3835" t="str">
        <f t="shared" si="55"/>
        <v>&lt;player1&gt; Flagrant Foul Type 1. His 11th Flagrant Foul, &lt;team&gt;'s 1st Team Foul.</v>
      </c>
    </row>
    <row r="3836" spans="1:8" x14ac:dyDescent="0.25">
      <c r="A3836" t="s">
        <v>10154</v>
      </c>
      <c r="B3836" t="s">
        <v>10944</v>
      </c>
      <c r="C3836" t="str">
        <f>VLOOKUP(E3836,foul_type,2,FALSE)&amp;", &lt;team&gt;'s "</f>
        <v xml:space="preserve"> Personal Foul, &lt;team&gt;'s </v>
      </c>
      <c r="D3836" t="s">
        <v>10940</v>
      </c>
      <c r="E3836" t="s">
        <v>10804</v>
      </c>
      <c r="F3836" t="s">
        <v>10924</v>
      </c>
      <c r="G3836" t="s">
        <v>10914</v>
      </c>
      <c r="H3836" t="str">
        <f t="shared" si="55"/>
        <v>&lt;player1&gt; Clear Path Foul. His 11th Personal Foul, &lt;team&gt;'s 1st Team Foul.</v>
      </c>
    </row>
    <row r="3837" spans="1:8" x14ac:dyDescent="0.25">
      <c r="A3837" t="s">
        <v>10154</v>
      </c>
      <c r="B3837" t="s">
        <v>10944</v>
      </c>
      <c r="C3837" t="str">
        <f>VLOOKUP(E3837,foul_type,2,FALSE)&amp;", &lt;team&gt;'s "</f>
        <v xml:space="preserve"> Personal Foul, &lt;team&gt;'s </v>
      </c>
      <c r="D3837" t="s">
        <v>10940</v>
      </c>
      <c r="E3837" t="s">
        <v>10805</v>
      </c>
      <c r="F3837" t="s">
        <v>10924</v>
      </c>
      <c r="G3837" t="s">
        <v>10914</v>
      </c>
      <c r="H3837" t="str">
        <f t="shared" si="55"/>
        <v>&lt;player1&gt; Inbound Foul. His 11th Personal Foul, &lt;team&gt;'s 1st Team Foul.</v>
      </c>
    </row>
    <row r="3838" spans="1:8" x14ac:dyDescent="0.25">
      <c r="A3838" t="s">
        <v>10154</v>
      </c>
      <c r="B3838" t="s">
        <v>10944</v>
      </c>
      <c r="C3838" t="str">
        <f>VLOOKUP(E3838,foul_type,2,FALSE)&amp;", &lt;team&gt;'s "</f>
        <v xml:space="preserve"> Personal Foul, &lt;team&gt;'s </v>
      </c>
      <c r="D3838" t="s">
        <v>10940</v>
      </c>
      <c r="E3838" t="s">
        <v>10806</v>
      </c>
      <c r="F3838" t="s">
        <v>10924</v>
      </c>
      <c r="G3838" t="s">
        <v>10914</v>
      </c>
      <c r="H3838" t="str">
        <f t="shared" si="55"/>
        <v>&lt;player1&gt; Foul. His 11th Personal Foul, &lt;team&gt;'s 1st Team Foul.</v>
      </c>
    </row>
    <row r="3839" spans="1:8" x14ac:dyDescent="0.25">
      <c r="A3839" t="s">
        <v>10154</v>
      </c>
      <c r="B3839" t="s">
        <v>10944</v>
      </c>
      <c r="C3839" t="str">
        <f>VLOOKUP(E3839,foul_type,2,FALSE)&amp;", &lt;team&gt;'s "</f>
        <v xml:space="preserve"> Personal Foul, &lt;team&gt;'s </v>
      </c>
      <c r="D3839" t="s">
        <v>10940</v>
      </c>
      <c r="E3839" t="s">
        <v>10809</v>
      </c>
      <c r="F3839" t="s">
        <v>10924</v>
      </c>
      <c r="G3839" t="s">
        <v>10914</v>
      </c>
      <c r="H3839" t="str">
        <f t="shared" si="55"/>
        <v>&lt;player1&gt; Punching Foul. His 11th Personal Foul, &lt;team&gt;'s 1st Team Foul.</v>
      </c>
    </row>
    <row r="3840" spans="1:8" x14ac:dyDescent="0.25">
      <c r="A3840" t="s">
        <v>10154</v>
      </c>
      <c r="B3840" t="s">
        <v>10944</v>
      </c>
      <c r="C3840" t="str">
        <f>VLOOKUP(E3840,foul_type,2,FALSE)&amp;", &lt;team&gt;'s "</f>
        <v xml:space="preserve"> Personal Foul, &lt;team&gt;'s </v>
      </c>
      <c r="D3840" t="s">
        <v>10940</v>
      </c>
      <c r="E3840" t="s">
        <v>10793</v>
      </c>
      <c r="F3840" t="s">
        <v>10914</v>
      </c>
      <c r="G3840" t="s">
        <v>10915</v>
      </c>
      <c r="H3840" t="str">
        <f t="shared" si="55"/>
        <v>&lt;player1&gt; Shooting Foul. His 1st Personal Foul, &lt;team&gt;'s 2nd Team Foul.</v>
      </c>
    </row>
    <row r="3841" spans="1:8" x14ac:dyDescent="0.25">
      <c r="A3841" t="s">
        <v>10154</v>
      </c>
      <c r="B3841" t="s">
        <v>10944</v>
      </c>
      <c r="C3841" t="str">
        <f>VLOOKUP(E3841,foul_type,2,FALSE)&amp;", &lt;team&gt;'s "</f>
        <v xml:space="preserve"> Personal Foul, &lt;team&gt;'s </v>
      </c>
      <c r="D3841" t="s">
        <v>10940</v>
      </c>
      <c r="E3841" t="s">
        <v>10794</v>
      </c>
      <c r="F3841" t="s">
        <v>10914</v>
      </c>
      <c r="G3841" t="s">
        <v>10915</v>
      </c>
      <c r="H3841" t="str">
        <f t="shared" si="55"/>
        <v>&lt;player1&gt; Personal Foul. His 1st Personal Foul, &lt;team&gt;'s 2nd Team Foul.</v>
      </c>
    </row>
    <row r="3842" spans="1:8" x14ac:dyDescent="0.25">
      <c r="A3842" t="s">
        <v>10154</v>
      </c>
      <c r="B3842" t="s">
        <v>10944</v>
      </c>
      <c r="C3842" t="str">
        <f>VLOOKUP(E3842,foul_type,2,FALSE)&amp;", &lt;team&gt;'s "</f>
        <v xml:space="preserve"> Personal Foul, &lt;team&gt;'s </v>
      </c>
      <c r="D3842" t="s">
        <v>10940</v>
      </c>
      <c r="E3842" t="s">
        <v>10795</v>
      </c>
      <c r="F3842" t="s">
        <v>10914</v>
      </c>
      <c r="G3842" t="s">
        <v>10915</v>
      </c>
      <c r="H3842" t="str">
        <f t="shared" si="55"/>
        <v>&lt;player1&gt; Offensive Foul. His 1st Personal Foul, &lt;team&gt;'s 2nd Team Foul.</v>
      </c>
    </row>
    <row r="3843" spans="1:8" x14ac:dyDescent="0.25">
      <c r="A3843" t="s">
        <v>10154</v>
      </c>
      <c r="B3843" t="s">
        <v>10944</v>
      </c>
      <c r="C3843" t="str">
        <f>VLOOKUP(E3843,foul_type,2,FALSE)&amp;", &lt;team&gt;'s "</f>
        <v xml:space="preserve"> Personal Foul, &lt;team&gt;'s </v>
      </c>
      <c r="D3843" t="s">
        <v>10940</v>
      </c>
      <c r="E3843" t="s">
        <v>10796</v>
      </c>
      <c r="F3843" t="s">
        <v>10914</v>
      </c>
      <c r="G3843" t="s">
        <v>10915</v>
      </c>
      <c r="H3843" t="str">
        <f t="shared" si="55"/>
        <v>&lt;player1&gt; Illegal Defense Foul. His 1st Personal Foul, &lt;team&gt;'s 2nd Team Foul.</v>
      </c>
    </row>
    <row r="3844" spans="1:8" x14ac:dyDescent="0.25">
      <c r="A3844" t="s">
        <v>10154</v>
      </c>
      <c r="B3844" t="s">
        <v>10944</v>
      </c>
      <c r="C3844" t="str">
        <f>VLOOKUP(E3844,foul_type,2,FALSE)&amp;", &lt;team&gt;'s "</f>
        <v xml:space="preserve"> Technical Foul, &lt;team&gt;'s </v>
      </c>
      <c r="D3844" t="s">
        <v>10940</v>
      </c>
      <c r="E3844" t="s">
        <v>10797</v>
      </c>
      <c r="F3844" t="s">
        <v>10914</v>
      </c>
      <c r="G3844" t="s">
        <v>10915</v>
      </c>
      <c r="H3844" t="str">
        <f t="shared" si="55"/>
        <v>&lt;player1&gt; Technical Foul. His 1st Technical Foul, &lt;team&gt;'s 2nd Team Foul.</v>
      </c>
    </row>
    <row r="3845" spans="1:8" x14ac:dyDescent="0.25">
      <c r="A3845" t="s">
        <v>10154</v>
      </c>
      <c r="B3845" t="s">
        <v>10944</v>
      </c>
      <c r="C3845" t="str">
        <f>VLOOKUP(E3845,foul_type,2,FALSE)&amp;", &lt;team&gt;'s "</f>
        <v xml:space="preserve"> Personal Foul, &lt;team&gt;'s </v>
      </c>
      <c r="D3845" t="s">
        <v>10940</v>
      </c>
      <c r="E3845" t="s">
        <v>10798</v>
      </c>
      <c r="F3845" t="s">
        <v>10914</v>
      </c>
      <c r="G3845" t="s">
        <v>10915</v>
      </c>
      <c r="H3845" t="str">
        <f t="shared" si="55"/>
        <v>&lt;player1&gt; Loose Ball Foul. His 1st Personal Foul, &lt;team&gt;'s 2nd Team Foul.</v>
      </c>
    </row>
    <row r="3846" spans="1:8" x14ac:dyDescent="0.25">
      <c r="A3846" t="s">
        <v>10154</v>
      </c>
      <c r="B3846" t="s">
        <v>10944</v>
      </c>
      <c r="C3846" t="str">
        <f>VLOOKUP(E3846,foul_type,2,FALSE)&amp;", &lt;team&gt;'s "</f>
        <v xml:space="preserve"> Flagrant Foul, &lt;team&gt;'s </v>
      </c>
      <c r="D3846" t="s">
        <v>10940</v>
      </c>
      <c r="E3846" t="s">
        <v>10799</v>
      </c>
      <c r="F3846" t="s">
        <v>10914</v>
      </c>
      <c r="G3846" t="s">
        <v>10915</v>
      </c>
      <c r="H3846" t="str">
        <f t="shared" si="55"/>
        <v>&lt;player1&gt; Flagrant Foul Type 2. His 1st Flagrant Foul, &lt;team&gt;'s 2nd Team Foul.</v>
      </c>
    </row>
    <row r="3847" spans="1:8" x14ac:dyDescent="0.25">
      <c r="A3847" t="s">
        <v>10154</v>
      </c>
      <c r="B3847" t="s">
        <v>10944</v>
      </c>
      <c r="C3847" t="str">
        <f>VLOOKUP(E3847,foul_type,2,FALSE)&amp;", &lt;team&gt;'s "</f>
        <v xml:space="preserve"> Personal Foul, &lt;team&gt;'s </v>
      </c>
      <c r="D3847" t="s">
        <v>10940</v>
      </c>
      <c r="E3847" t="s">
        <v>10800</v>
      </c>
      <c r="F3847" t="s">
        <v>10914</v>
      </c>
      <c r="G3847" t="s">
        <v>10915</v>
      </c>
      <c r="H3847" t="str">
        <f t="shared" si="55"/>
        <v>&lt;player1&gt; Away From Ball Foul. His 1st Personal Foul, &lt;team&gt;'s 2nd Team Foul.</v>
      </c>
    </row>
    <row r="3848" spans="1:8" x14ac:dyDescent="0.25">
      <c r="A3848" t="s">
        <v>10154</v>
      </c>
      <c r="B3848" t="s">
        <v>10944</v>
      </c>
      <c r="C3848" t="str">
        <f>VLOOKUP(E3848,foul_type,2,FALSE)&amp;", &lt;team&gt;'s "</f>
        <v xml:space="preserve"> Personal Foul, &lt;team&gt;'s </v>
      </c>
      <c r="D3848" t="s">
        <v>10940</v>
      </c>
      <c r="E3848" t="s">
        <v>10801</v>
      </c>
      <c r="F3848" t="s">
        <v>10914</v>
      </c>
      <c r="G3848" t="s">
        <v>10915</v>
      </c>
      <c r="H3848" t="str">
        <f t="shared" si="55"/>
        <v>&lt;player1&gt; Hanging on Rim Foul. His 1st Personal Foul, &lt;team&gt;'s 2nd Team Foul.</v>
      </c>
    </row>
    <row r="3849" spans="1:8" x14ac:dyDescent="0.25">
      <c r="A3849" t="s">
        <v>10154</v>
      </c>
      <c r="B3849" t="s">
        <v>10944</v>
      </c>
      <c r="C3849" t="str">
        <f>VLOOKUP(E3849,foul_type,2,FALSE)&amp;", &lt;team&gt;'s "</f>
        <v xml:space="preserve"> Personal Foul, &lt;team&gt;'s </v>
      </c>
      <c r="D3849" t="s">
        <v>10940</v>
      </c>
      <c r="E3849" t="s">
        <v>10802</v>
      </c>
      <c r="F3849" t="s">
        <v>10914</v>
      </c>
      <c r="G3849" t="s">
        <v>10915</v>
      </c>
      <c r="H3849" t="str">
        <f t="shared" si="55"/>
        <v>&lt;player1&gt; Elbow Foul. His 1st Personal Foul, &lt;team&gt;'s 2nd Team Foul.</v>
      </c>
    </row>
    <row r="3850" spans="1:8" x14ac:dyDescent="0.25">
      <c r="A3850" t="s">
        <v>10154</v>
      </c>
      <c r="B3850" t="s">
        <v>10944</v>
      </c>
      <c r="C3850" t="str">
        <f>VLOOKUP(E3850,foul_type,2,FALSE)&amp;", &lt;team&gt;'s "</f>
        <v xml:space="preserve"> Flagrant Foul, &lt;team&gt;'s </v>
      </c>
      <c r="D3850" t="s">
        <v>10940</v>
      </c>
      <c r="E3850" t="s">
        <v>10803</v>
      </c>
      <c r="F3850" t="s">
        <v>10914</v>
      </c>
      <c r="G3850" t="s">
        <v>10915</v>
      </c>
      <c r="H3850" t="str">
        <f t="shared" si="55"/>
        <v>&lt;player1&gt; Flagrant Foul Type 1. His 1st Flagrant Foul, &lt;team&gt;'s 2nd Team Foul.</v>
      </c>
    </row>
    <row r="3851" spans="1:8" x14ac:dyDescent="0.25">
      <c r="A3851" t="s">
        <v>10154</v>
      </c>
      <c r="B3851" t="s">
        <v>10944</v>
      </c>
      <c r="C3851" t="str">
        <f>VLOOKUP(E3851,foul_type,2,FALSE)&amp;", &lt;team&gt;'s "</f>
        <v xml:space="preserve"> Personal Foul, &lt;team&gt;'s </v>
      </c>
      <c r="D3851" t="s">
        <v>10940</v>
      </c>
      <c r="E3851" t="s">
        <v>10804</v>
      </c>
      <c r="F3851" t="s">
        <v>10914</v>
      </c>
      <c r="G3851" t="s">
        <v>10915</v>
      </c>
      <c r="H3851" t="str">
        <f t="shared" si="55"/>
        <v>&lt;player1&gt; Clear Path Foul. His 1st Personal Foul, &lt;team&gt;'s 2nd Team Foul.</v>
      </c>
    </row>
    <row r="3852" spans="1:8" x14ac:dyDescent="0.25">
      <c r="A3852" t="s">
        <v>10154</v>
      </c>
      <c r="B3852" t="s">
        <v>10944</v>
      </c>
      <c r="C3852" t="str">
        <f>VLOOKUP(E3852,foul_type,2,FALSE)&amp;", &lt;team&gt;'s "</f>
        <v xml:space="preserve"> Personal Foul, &lt;team&gt;'s </v>
      </c>
      <c r="D3852" t="s">
        <v>10940</v>
      </c>
      <c r="E3852" t="s">
        <v>10805</v>
      </c>
      <c r="F3852" t="s">
        <v>10914</v>
      </c>
      <c r="G3852" t="s">
        <v>10915</v>
      </c>
      <c r="H3852" t="str">
        <f t="shared" si="55"/>
        <v>&lt;player1&gt; Inbound Foul. His 1st Personal Foul, &lt;team&gt;'s 2nd Team Foul.</v>
      </c>
    </row>
    <row r="3853" spans="1:8" x14ac:dyDescent="0.25">
      <c r="A3853" t="s">
        <v>10154</v>
      </c>
      <c r="B3853" t="s">
        <v>10944</v>
      </c>
      <c r="C3853" t="str">
        <f>VLOOKUP(E3853,foul_type,2,FALSE)&amp;", &lt;team&gt;'s "</f>
        <v xml:space="preserve"> Personal Foul, &lt;team&gt;'s </v>
      </c>
      <c r="D3853" t="s">
        <v>10940</v>
      </c>
      <c r="E3853" t="s">
        <v>10806</v>
      </c>
      <c r="F3853" t="s">
        <v>10914</v>
      </c>
      <c r="G3853" t="s">
        <v>10915</v>
      </c>
      <c r="H3853" t="str">
        <f t="shared" si="55"/>
        <v>&lt;player1&gt; Foul. His 1st Personal Foul, &lt;team&gt;'s 2nd Team Foul.</v>
      </c>
    </row>
    <row r="3854" spans="1:8" x14ac:dyDescent="0.25">
      <c r="A3854" t="s">
        <v>10154</v>
      </c>
      <c r="B3854" t="s">
        <v>10944</v>
      </c>
      <c r="C3854" t="str">
        <f>VLOOKUP(E3854,foul_type,2,FALSE)&amp;", &lt;team&gt;'s "</f>
        <v xml:space="preserve"> Personal Foul, &lt;team&gt;'s </v>
      </c>
      <c r="D3854" t="s">
        <v>10940</v>
      </c>
      <c r="E3854" t="s">
        <v>10809</v>
      </c>
      <c r="F3854" t="s">
        <v>10914</v>
      </c>
      <c r="G3854" t="s">
        <v>10915</v>
      </c>
      <c r="H3854" t="str">
        <f t="shared" si="55"/>
        <v>&lt;player1&gt; Punching Foul. His 1st Personal Foul, &lt;team&gt;'s 2nd Team Foul.</v>
      </c>
    </row>
    <row r="3855" spans="1:8" x14ac:dyDescent="0.25">
      <c r="A3855" t="s">
        <v>10154</v>
      </c>
      <c r="B3855" t="s">
        <v>10944</v>
      </c>
      <c r="C3855" t="str">
        <f>VLOOKUP(E3855,foul_type,2,FALSE)&amp;", &lt;team&gt;'s "</f>
        <v xml:space="preserve"> Personal Foul, &lt;team&gt;'s </v>
      </c>
      <c r="D3855" t="s">
        <v>10940</v>
      </c>
      <c r="E3855" t="s">
        <v>10793</v>
      </c>
      <c r="F3855" t="s">
        <v>10915</v>
      </c>
      <c r="G3855" t="s">
        <v>10915</v>
      </c>
      <c r="H3855" t="str">
        <f t="shared" si="55"/>
        <v>&lt;player1&gt; Shooting Foul. His 2nd Personal Foul, &lt;team&gt;'s 2nd Team Foul.</v>
      </c>
    </row>
    <row r="3856" spans="1:8" x14ac:dyDescent="0.25">
      <c r="A3856" t="s">
        <v>10154</v>
      </c>
      <c r="B3856" t="s">
        <v>10944</v>
      </c>
      <c r="C3856" t="str">
        <f>VLOOKUP(E3856,foul_type,2,FALSE)&amp;", &lt;team&gt;'s "</f>
        <v xml:space="preserve"> Personal Foul, &lt;team&gt;'s </v>
      </c>
      <c r="D3856" t="s">
        <v>10940</v>
      </c>
      <c r="E3856" t="s">
        <v>10794</v>
      </c>
      <c r="F3856" t="s">
        <v>10915</v>
      </c>
      <c r="G3856" t="s">
        <v>10915</v>
      </c>
      <c r="H3856" t="str">
        <f t="shared" si="55"/>
        <v>&lt;player1&gt; Personal Foul. His 2nd Personal Foul, &lt;team&gt;'s 2nd Team Foul.</v>
      </c>
    </row>
    <row r="3857" spans="1:8" x14ac:dyDescent="0.25">
      <c r="A3857" t="s">
        <v>10154</v>
      </c>
      <c r="B3857" t="s">
        <v>10944</v>
      </c>
      <c r="C3857" t="str">
        <f>VLOOKUP(E3857,foul_type,2,FALSE)&amp;", &lt;team&gt;'s "</f>
        <v xml:space="preserve"> Personal Foul, &lt;team&gt;'s </v>
      </c>
      <c r="D3857" t="s">
        <v>10940</v>
      </c>
      <c r="E3857" t="s">
        <v>10795</v>
      </c>
      <c r="F3857" t="s">
        <v>10915</v>
      </c>
      <c r="G3857" t="s">
        <v>10915</v>
      </c>
      <c r="H3857" t="str">
        <f t="shared" si="55"/>
        <v>&lt;player1&gt; Offensive Foul. His 2nd Personal Foul, &lt;team&gt;'s 2nd Team Foul.</v>
      </c>
    </row>
    <row r="3858" spans="1:8" x14ac:dyDescent="0.25">
      <c r="A3858" t="s">
        <v>10154</v>
      </c>
      <c r="B3858" t="s">
        <v>10944</v>
      </c>
      <c r="C3858" t="str">
        <f>VLOOKUP(E3858,foul_type,2,FALSE)&amp;", &lt;team&gt;'s "</f>
        <v xml:space="preserve"> Personal Foul, &lt;team&gt;'s </v>
      </c>
      <c r="D3858" t="s">
        <v>10940</v>
      </c>
      <c r="E3858" t="s">
        <v>10796</v>
      </c>
      <c r="F3858" t="s">
        <v>10915</v>
      </c>
      <c r="G3858" t="s">
        <v>10915</v>
      </c>
      <c r="H3858" t="str">
        <f t="shared" si="55"/>
        <v>&lt;player1&gt; Illegal Defense Foul. His 2nd Personal Foul, &lt;team&gt;'s 2nd Team Foul.</v>
      </c>
    </row>
    <row r="3859" spans="1:8" x14ac:dyDescent="0.25">
      <c r="A3859" t="s">
        <v>10154</v>
      </c>
      <c r="B3859" t="s">
        <v>10944</v>
      </c>
      <c r="C3859" t="str">
        <f>VLOOKUP(E3859,foul_type,2,FALSE)&amp;", &lt;team&gt;'s "</f>
        <v xml:space="preserve"> Technical Foul, &lt;team&gt;'s </v>
      </c>
      <c r="D3859" t="s">
        <v>10940</v>
      </c>
      <c r="E3859" t="s">
        <v>10797</v>
      </c>
      <c r="F3859" t="s">
        <v>10915</v>
      </c>
      <c r="G3859" t="s">
        <v>10915</v>
      </c>
      <c r="H3859" t="str">
        <f t="shared" si="55"/>
        <v>&lt;player1&gt; Technical Foul. His 2nd Technical Foul, &lt;team&gt;'s 2nd Team Foul.</v>
      </c>
    </row>
    <row r="3860" spans="1:8" x14ac:dyDescent="0.25">
      <c r="A3860" t="s">
        <v>10154</v>
      </c>
      <c r="B3860" t="s">
        <v>10944</v>
      </c>
      <c r="C3860" t="str">
        <f>VLOOKUP(E3860,foul_type,2,FALSE)&amp;", &lt;team&gt;'s "</f>
        <v xml:space="preserve"> Personal Foul, &lt;team&gt;'s </v>
      </c>
      <c r="D3860" t="s">
        <v>10940</v>
      </c>
      <c r="E3860" t="s">
        <v>10798</v>
      </c>
      <c r="F3860" t="s">
        <v>10915</v>
      </c>
      <c r="G3860" t="s">
        <v>10915</v>
      </c>
      <c r="H3860" t="str">
        <f t="shared" si="55"/>
        <v>&lt;player1&gt; Loose Ball Foul. His 2nd Personal Foul, &lt;team&gt;'s 2nd Team Foul.</v>
      </c>
    </row>
    <row r="3861" spans="1:8" x14ac:dyDescent="0.25">
      <c r="A3861" t="s">
        <v>10154</v>
      </c>
      <c r="B3861" t="s">
        <v>10944</v>
      </c>
      <c r="C3861" t="str">
        <f>VLOOKUP(E3861,foul_type,2,FALSE)&amp;", &lt;team&gt;'s "</f>
        <v xml:space="preserve"> Flagrant Foul, &lt;team&gt;'s </v>
      </c>
      <c r="D3861" t="s">
        <v>10940</v>
      </c>
      <c r="E3861" t="s">
        <v>10799</v>
      </c>
      <c r="F3861" t="s">
        <v>10915</v>
      </c>
      <c r="G3861" t="s">
        <v>10915</v>
      </c>
      <c r="H3861" t="str">
        <f t="shared" si="55"/>
        <v>&lt;player1&gt; Flagrant Foul Type 2. His 2nd Flagrant Foul, &lt;team&gt;'s 2nd Team Foul.</v>
      </c>
    </row>
    <row r="3862" spans="1:8" x14ac:dyDescent="0.25">
      <c r="A3862" t="s">
        <v>10154</v>
      </c>
      <c r="B3862" t="s">
        <v>10944</v>
      </c>
      <c r="C3862" t="str">
        <f>VLOOKUP(E3862,foul_type,2,FALSE)&amp;", &lt;team&gt;'s "</f>
        <v xml:space="preserve"> Personal Foul, &lt;team&gt;'s </v>
      </c>
      <c r="D3862" t="s">
        <v>10940</v>
      </c>
      <c r="E3862" t="s">
        <v>10800</v>
      </c>
      <c r="F3862" t="s">
        <v>10915</v>
      </c>
      <c r="G3862" t="s">
        <v>10915</v>
      </c>
      <c r="H3862" t="str">
        <f t="shared" si="55"/>
        <v>&lt;player1&gt; Away From Ball Foul. His 2nd Personal Foul, &lt;team&gt;'s 2nd Team Foul.</v>
      </c>
    </row>
    <row r="3863" spans="1:8" x14ac:dyDescent="0.25">
      <c r="A3863" t="s">
        <v>10154</v>
      </c>
      <c r="B3863" t="s">
        <v>10944</v>
      </c>
      <c r="C3863" t="str">
        <f>VLOOKUP(E3863,foul_type,2,FALSE)&amp;", &lt;team&gt;'s "</f>
        <v xml:space="preserve"> Personal Foul, &lt;team&gt;'s </v>
      </c>
      <c r="D3863" t="s">
        <v>10940</v>
      </c>
      <c r="E3863" t="s">
        <v>10801</v>
      </c>
      <c r="F3863" t="s">
        <v>10915</v>
      </c>
      <c r="G3863" t="s">
        <v>10915</v>
      </c>
      <c r="H3863" t="str">
        <f t="shared" si="55"/>
        <v>&lt;player1&gt; Hanging on Rim Foul. His 2nd Personal Foul, &lt;team&gt;'s 2nd Team Foul.</v>
      </c>
    </row>
    <row r="3864" spans="1:8" x14ac:dyDescent="0.25">
      <c r="A3864" t="s">
        <v>10154</v>
      </c>
      <c r="B3864" t="s">
        <v>10944</v>
      </c>
      <c r="C3864" t="str">
        <f>VLOOKUP(E3864,foul_type,2,FALSE)&amp;", &lt;team&gt;'s "</f>
        <v xml:space="preserve"> Personal Foul, &lt;team&gt;'s </v>
      </c>
      <c r="D3864" t="s">
        <v>10940</v>
      </c>
      <c r="E3864" t="s">
        <v>10802</v>
      </c>
      <c r="F3864" t="s">
        <v>10915</v>
      </c>
      <c r="G3864" t="s">
        <v>10915</v>
      </c>
      <c r="H3864" t="str">
        <f t="shared" si="55"/>
        <v>&lt;player1&gt; Elbow Foul. His 2nd Personal Foul, &lt;team&gt;'s 2nd Team Foul.</v>
      </c>
    </row>
    <row r="3865" spans="1:8" x14ac:dyDescent="0.25">
      <c r="A3865" t="s">
        <v>10154</v>
      </c>
      <c r="B3865" t="s">
        <v>10944</v>
      </c>
      <c r="C3865" t="str">
        <f>VLOOKUP(E3865,foul_type,2,FALSE)&amp;", &lt;team&gt;'s "</f>
        <v xml:space="preserve"> Flagrant Foul, &lt;team&gt;'s </v>
      </c>
      <c r="D3865" t="s">
        <v>10940</v>
      </c>
      <c r="E3865" t="s">
        <v>10803</v>
      </c>
      <c r="F3865" t="s">
        <v>10915</v>
      </c>
      <c r="G3865" t="s">
        <v>10915</v>
      </c>
      <c r="H3865" t="str">
        <f t="shared" si="55"/>
        <v>&lt;player1&gt; Flagrant Foul Type 1. His 2nd Flagrant Foul, &lt;team&gt;'s 2nd Team Foul.</v>
      </c>
    </row>
    <row r="3866" spans="1:8" x14ac:dyDescent="0.25">
      <c r="A3866" t="s">
        <v>10154</v>
      </c>
      <c r="B3866" t="s">
        <v>10944</v>
      </c>
      <c r="C3866" t="str">
        <f>VLOOKUP(E3866,foul_type,2,FALSE)&amp;", &lt;team&gt;'s "</f>
        <v xml:space="preserve"> Personal Foul, &lt;team&gt;'s </v>
      </c>
      <c r="D3866" t="s">
        <v>10940</v>
      </c>
      <c r="E3866" t="s">
        <v>10804</v>
      </c>
      <c r="F3866" t="s">
        <v>10915</v>
      </c>
      <c r="G3866" t="s">
        <v>10915</v>
      </c>
      <c r="H3866" t="str">
        <f t="shared" si="55"/>
        <v>&lt;player1&gt; Clear Path Foul. His 2nd Personal Foul, &lt;team&gt;'s 2nd Team Foul.</v>
      </c>
    </row>
    <row r="3867" spans="1:8" x14ac:dyDescent="0.25">
      <c r="A3867" t="s">
        <v>10154</v>
      </c>
      <c r="B3867" t="s">
        <v>10944</v>
      </c>
      <c r="C3867" t="str">
        <f>VLOOKUP(E3867,foul_type,2,FALSE)&amp;", &lt;team&gt;'s "</f>
        <v xml:space="preserve"> Personal Foul, &lt;team&gt;'s </v>
      </c>
      <c r="D3867" t="s">
        <v>10940</v>
      </c>
      <c r="E3867" t="s">
        <v>10805</v>
      </c>
      <c r="F3867" t="s">
        <v>10915</v>
      </c>
      <c r="G3867" t="s">
        <v>10915</v>
      </c>
      <c r="H3867" t="str">
        <f t="shared" si="55"/>
        <v>&lt;player1&gt; Inbound Foul. His 2nd Personal Foul, &lt;team&gt;'s 2nd Team Foul.</v>
      </c>
    </row>
    <row r="3868" spans="1:8" x14ac:dyDescent="0.25">
      <c r="A3868" t="s">
        <v>10154</v>
      </c>
      <c r="B3868" t="s">
        <v>10944</v>
      </c>
      <c r="C3868" t="str">
        <f>VLOOKUP(E3868,foul_type,2,FALSE)&amp;", &lt;team&gt;'s "</f>
        <v xml:space="preserve"> Personal Foul, &lt;team&gt;'s </v>
      </c>
      <c r="D3868" t="s">
        <v>10940</v>
      </c>
      <c r="E3868" t="s">
        <v>10806</v>
      </c>
      <c r="F3868" t="s">
        <v>10915</v>
      </c>
      <c r="G3868" t="s">
        <v>10915</v>
      </c>
      <c r="H3868" t="str">
        <f t="shared" ref="H3868:H3931" si="56">+CONCATENATE(A3868,E3868,B3868,F3868,C3868,G3868,D3868)</f>
        <v>&lt;player1&gt; Foul. His 2nd Personal Foul, &lt;team&gt;'s 2nd Team Foul.</v>
      </c>
    </row>
    <row r="3869" spans="1:8" x14ac:dyDescent="0.25">
      <c r="A3869" t="s">
        <v>10154</v>
      </c>
      <c r="B3869" t="s">
        <v>10944</v>
      </c>
      <c r="C3869" t="str">
        <f>VLOOKUP(E3869,foul_type,2,FALSE)&amp;", &lt;team&gt;'s "</f>
        <v xml:space="preserve"> Personal Foul, &lt;team&gt;'s </v>
      </c>
      <c r="D3869" t="s">
        <v>10940</v>
      </c>
      <c r="E3869" t="s">
        <v>10809</v>
      </c>
      <c r="F3869" t="s">
        <v>10915</v>
      </c>
      <c r="G3869" t="s">
        <v>10915</v>
      </c>
      <c r="H3869" t="str">
        <f t="shared" si="56"/>
        <v>&lt;player1&gt; Punching Foul. His 2nd Personal Foul, &lt;team&gt;'s 2nd Team Foul.</v>
      </c>
    </row>
    <row r="3870" spans="1:8" x14ac:dyDescent="0.25">
      <c r="A3870" t="s">
        <v>10154</v>
      </c>
      <c r="B3870" t="s">
        <v>10944</v>
      </c>
      <c r="C3870" t="str">
        <f>VLOOKUP(E3870,foul_type,2,FALSE)&amp;", &lt;team&gt;'s "</f>
        <v xml:space="preserve"> Personal Foul, &lt;team&gt;'s </v>
      </c>
      <c r="D3870" t="s">
        <v>10940</v>
      </c>
      <c r="E3870" t="s">
        <v>10793</v>
      </c>
      <c r="F3870" t="s">
        <v>10916</v>
      </c>
      <c r="G3870" t="s">
        <v>10915</v>
      </c>
      <c r="H3870" t="str">
        <f t="shared" si="56"/>
        <v>&lt;player1&gt; Shooting Foul. His 3rd Personal Foul, &lt;team&gt;'s 2nd Team Foul.</v>
      </c>
    </row>
    <row r="3871" spans="1:8" x14ac:dyDescent="0.25">
      <c r="A3871" t="s">
        <v>10154</v>
      </c>
      <c r="B3871" t="s">
        <v>10944</v>
      </c>
      <c r="C3871" t="str">
        <f>VLOOKUP(E3871,foul_type,2,FALSE)&amp;", &lt;team&gt;'s "</f>
        <v xml:space="preserve"> Personal Foul, &lt;team&gt;'s </v>
      </c>
      <c r="D3871" t="s">
        <v>10940</v>
      </c>
      <c r="E3871" t="s">
        <v>10794</v>
      </c>
      <c r="F3871" t="s">
        <v>10916</v>
      </c>
      <c r="G3871" t="s">
        <v>10915</v>
      </c>
      <c r="H3871" t="str">
        <f t="shared" si="56"/>
        <v>&lt;player1&gt; Personal Foul. His 3rd Personal Foul, &lt;team&gt;'s 2nd Team Foul.</v>
      </c>
    </row>
    <row r="3872" spans="1:8" x14ac:dyDescent="0.25">
      <c r="A3872" t="s">
        <v>10154</v>
      </c>
      <c r="B3872" t="s">
        <v>10944</v>
      </c>
      <c r="C3872" t="str">
        <f>VLOOKUP(E3872,foul_type,2,FALSE)&amp;", &lt;team&gt;'s "</f>
        <v xml:space="preserve"> Personal Foul, &lt;team&gt;'s </v>
      </c>
      <c r="D3872" t="s">
        <v>10940</v>
      </c>
      <c r="E3872" t="s">
        <v>10795</v>
      </c>
      <c r="F3872" t="s">
        <v>10916</v>
      </c>
      <c r="G3872" t="s">
        <v>10915</v>
      </c>
      <c r="H3872" t="str">
        <f t="shared" si="56"/>
        <v>&lt;player1&gt; Offensive Foul. His 3rd Personal Foul, &lt;team&gt;'s 2nd Team Foul.</v>
      </c>
    </row>
    <row r="3873" spans="1:8" x14ac:dyDescent="0.25">
      <c r="A3873" t="s">
        <v>10154</v>
      </c>
      <c r="B3873" t="s">
        <v>10944</v>
      </c>
      <c r="C3873" t="str">
        <f>VLOOKUP(E3873,foul_type,2,FALSE)&amp;", &lt;team&gt;'s "</f>
        <v xml:space="preserve"> Personal Foul, &lt;team&gt;'s </v>
      </c>
      <c r="D3873" t="s">
        <v>10940</v>
      </c>
      <c r="E3873" t="s">
        <v>10796</v>
      </c>
      <c r="F3873" t="s">
        <v>10916</v>
      </c>
      <c r="G3873" t="s">
        <v>10915</v>
      </c>
      <c r="H3873" t="str">
        <f t="shared" si="56"/>
        <v>&lt;player1&gt; Illegal Defense Foul. His 3rd Personal Foul, &lt;team&gt;'s 2nd Team Foul.</v>
      </c>
    </row>
    <row r="3874" spans="1:8" x14ac:dyDescent="0.25">
      <c r="A3874" t="s">
        <v>10154</v>
      </c>
      <c r="B3874" t="s">
        <v>10944</v>
      </c>
      <c r="C3874" t="str">
        <f>VLOOKUP(E3874,foul_type,2,FALSE)&amp;", &lt;team&gt;'s "</f>
        <v xml:space="preserve"> Technical Foul, &lt;team&gt;'s </v>
      </c>
      <c r="D3874" t="s">
        <v>10940</v>
      </c>
      <c r="E3874" t="s">
        <v>10797</v>
      </c>
      <c r="F3874" t="s">
        <v>10916</v>
      </c>
      <c r="G3874" t="s">
        <v>10915</v>
      </c>
      <c r="H3874" t="str">
        <f t="shared" si="56"/>
        <v>&lt;player1&gt; Technical Foul. His 3rd Technical Foul, &lt;team&gt;'s 2nd Team Foul.</v>
      </c>
    </row>
    <row r="3875" spans="1:8" x14ac:dyDescent="0.25">
      <c r="A3875" t="s">
        <v>10154</v>
      </c>
      <c r="B3875" t="s">
        <v>10944</v>
      </c>
      <c r="C3875" t="str">
        <f>VLOOKUP(E3875,foul_type,2,FALSE)&amp;", &lt;team&gt;'s "</f>
        <v xml:space="preserve"> Personal Foul, &lt;team&gt;'s </v>
      </c>
      <c r="D3875" t="s">
        <v>10940</v>
      </c>
      <c r="E3875" t="s">
        <v>10798</v>
      </c>
      <c r="F3875" t="s">
        <v>10916</v>
      </c>
      <c r="G3875" t="s">
        <v>10915</v>
      </c>
      <c r="H3875" t="str">
        <f t="shared" si="56"/>
        <v>&lt;player1&gt; Loose Ball Foul. His 3rd Personal Foul, &lt;team&gt;'s 2nd Team Foul.</v>
      </c>
    </row>
    <row r="3876" spans="1:8" x14ac:dyDescent="0.25">
      <c r="A3876" t="s">
        <v>10154</v>
      </c>
      <c r="B3876" t="s">
        <v>10944</v>
      </c>
      <c r="C3876" t="str">
        <f>VLOOKUP(E3876,foul_type,2,FALSE)&amp;", &lt;team&gt;'s "</f>
        <v xml:space="preserve"> Flagrant Foul, &lt;team&gt;'s </v>
      </c>
      <c r="D3876" t="s">
        <v>10940</v>
      </c>
      <c r="E3876" t="s">
        <v>10799</v>
      </c>
      <c r="F3876" t="s">
        <v>10916</v>
      </c>
      <c r="G3876" t="s">
        <v>10915</v>
      </c>
      <c r="H3876" t="str">
        <f t="shared" si="56"/>
        <v>&lt;player1&gt; Flagrant Foul Type 2. His 3rd Flagrant Foul, &lt;team&gt;'s 2nd Team Foul.</v>
      </c>
    </row>
    <row r="3877" spans="1:8" x14ac:dyDescent="0.25">
      <c r="A3877" t="s">
        <v>10154</v>
      </c>
      <c r="B3877" t="s">
        <v>10944</v>
      </c>
      <c r="C3877" t="str">
        <f>VLOOKUP(E3877,foul_type,2,FALSE)&amp;", &lt;team&gt;'s "</f>
        <v xml:space="preserve"> Personal Foul, &lt;team&gt;'s </v>
      </c>
      <c r="D3877" t="s">
        <v>10940</v>
      </c>
      <c r="E3877" t="s">
        <v>10800</v>
      </c>
      <c r="F3877" t="s">
        <v>10916</v>
      </c>
      <c r="G3877" t="s">
        <v>10915</v>
      </c>
      <c r="H3877" t="str">
        <f t="shared" si="56"/>
        <v>&lt;player1&gt; Away From Ball Foul. His 3rd Personal Foul, &lt;team&gt;'s 2nd Team Foul.</v>
      </c>
    </row>
    <row r="3878" spans="1:8" x14ac:dyDescent="0.25">
      <c r="A3878" t="s">
        <v>10154</v>
      </c>
      <c r="B3878" t="s">
        <v>10944</v>
      </c>
      <c r="C3878" t="str">
        <f>VLOOKUP(E3878,foul_type,2,FALSE)&amp;", &lt;team&gt;'s "</f>
        <v xml:space="preserve"> Personal Foul, &lt;team&gt;'s </v>
      </c>
      <c r="D3878" t="s">
        <v>10940</v>
      </c>
      <c r="E3878" t="s">
        <v>10801</v>
      </c>
      <c r="F3878" t="s">
        <v>10916</v>
      </c>
      <c r="G3878" t="s">
        <v>10915</v>
      </c>
      <c r="H3878" t="str">
        <f t="shared" si="56"/>
        <v>&lt;player1&gt; Hanging on Rim Foul. His 3rd Personal Foul, &lt;team&gt;'s 2nd Team Foul.</v>
      </c>
    </row>
    <row r="3879" spans="1:8" x14ac:dyDescent="0.25">
      <c r="A3879" t="s">
        <v>10154</v>
      </c>
      <c r="B3879" t="s">
        <v>10944</v>
      </c>
      <c r="C3879" t="str">
        <f>VLOOKUP(E3879,foul_type,2,FALSE)&amp;", &lt;team&gt;'s "</f>
        <v xml:space="preserve"> Personal Foul, &lt;team&gt;'s </v>
      </c>
      <c r="D3879" t="s">
        <v>10940</v>
      </c>
      <c r="E3879" t="s">
        <v>10802</v>
      </c>
      <c r="F3879" t="s">
        <v>10916</v>
      </c>
      <c r="G3879" t="s">
        <v>10915</v>
      </c>
      <c r="H3879" t="str">
        <f t="shared" si="56"/>
        <v>&lt;player1&gt; Elbow Foul. His 3rd Personal Foul, &lt;team&gt;'s 2nd Team Foul.</v>
      </c>
    </row>
    <row r="3880" spans="1:8" x14ac:dyDescent="0.25">
      <c r="A3880" t="s">
        <v>10154</v>
      </c>
      <c r="B3880" t="s">
        <v>10944</v>
      </c>
      <c r="C3880" t="str">
        <f>VLOOKUP(E3880,foul_type,2,FALSE)&amp;", &lt;team&gt;'s "</f>
        <v xml:space="preserve"> Flagrant Foul, &lt;team&gt;'s </v>
      </c>
      <c r="D3880" t="s">
        <v>10940</v>
      </c>
      <c r="E3880" t="s">
        <v>10803</v>
      </c>
      <c r="F3880" t="s">
        <v>10916</v>
      </c>
      <c r="G3880" t="s">
        <v>10915</v>
      </c>
      <c r="H3880" t="str">
        <f t="shared" si="56"/>
        <v>&lt;player1&gt; Flagrant Foul Type 1. His 3rd Flagrant Foul, &lt;team&gt;'s 2nd Team Foul.</v>
      </c>
    </row>
    <row r="3881" spans="1:8" x14ac:dyDescent="0.25">
      <c r="A3881" t="s">
        <v>10154</v>
      </c>
      <c r="B3881" t="s">
        <v>10944</v>
      </c>
      <c r="C3881" t="str">
        <f>VLOOKUP(E3881,foul_type,2,FALSE)&amp;", &lt;team&gt;'s "</f>
        <v xml:space="preserve"> Personal Foul, &lt;team&gt;'s </v>
      </c>
      <c r="D3881" t="s">
        <v>10940</v>
      </c>
      <c r="E3881" t="s">
        <v>10804</v>
      </c>
      <c r="F3881" t="s">
        <v>10916</v>
      </c>
      <c r="G3881" t="s">
        <v>10915</v>
      </c>
      <c r="H3881" t="str">
        <f t="shared" si="56"/>
        <v>&lt;player1&gt; Clear Path Foul. His 3rd Personal Foul, &lt;team&gt;'s 2nd Team Foul.</v>
      </c>
    </row>
    <row r="3882" spans="1:8" x14ac:dyDescent="0.25">
      <c r="A3882" t="s">
        <v>10154</v>
      </c>
      <c r="B3882" t="s">
        <v>10944</v>
      </c>
      <c r="C3882" t="str">
        <f>VLOOKUP(E3882,foul_type,2,FALSE)&amp;", &lt;team&gt;'s "</f>
        <v xml:space="preserve"> Personal Foul, &lt;team&gt;'s </v>
      </c>
      <c r="D3882" t="s">
        <v>10940</v>
      </c>
      <c r="E3882" t="s">
        <v>10805</v>
      </c>
      <c r="F3882" t="s">
        <v>10916</v>
      </c>
      <c r="G3882" t="s">
        <v>10915</v>
      </c>
      <c r="H3882" t="str">
        <f t="shared" si="56"/>
        <v>&lt;player1&gt; Inbound Foul. His 3rd Personal Foul, &lt;team&gt;'s 2nd Team Foul.</v>
      </c>
    </row>
    <row r="3883" spans="1:8" x14ac:dyDescent="0.25">
      <c r="A3883" t="s">
        <v>10154</v>
      </c>
      <c r="B3883" t="s">
        <v>10944</v>
      </c>
      <c r="C3883" t="str">
        <f>VLOOKUP(E3883,foul_type,2,FALSE)&amp;", &lt;team&gt;'s "</f>
        <v xml:space="preserve"> Personal Foul, &lt;team&gt;'s </v>
      </c>
      <c r="D3883" t="s">
        <v>10940</v>
      </c>
      <c r="E3883" t="s">
        <v>10806</v>
      </c>
      <c r="F3883" t="s">
        <v>10916</v>
      </c>
      <c r="G3883" t="s">
        <v>10915</v>
      </c>
      <c r="H3883" t="str">
        <f t="shared" si="56"/>
        <v>&lt;player1&gt; Foul. His 3rd Personal Foul, &lt;team&gt;'s 2nd Team Foul.</v>
      </c>
    </row>
    <row r="3884" spans="1:8" x14ac:dyDescent="0.25">
      <c r="A3884" t="s">
        <v>10154</v>
      </c>
      <c r="B3884" t="s">
        <v>10944</v>
      </c>
      <c r="C3884" t="str">
        <f>VLOOKUP(E3884,foul_type,2,FALSE)&amp;", &lt;team&gt;'s "</f>
        <v xml:space="preserve"> Personal Foul, &lt;team&gt;'s </v>
      </c>
      <c r="D3884" t="s">
        <v>10940</v>
      </c>
      <c r="E3884" t="s">
        <v>10809</v>
      </c>
      <c r="F3884" t="s">
        <v>10916</v>
      </c>
      <c r="G3884" t="s">
        <v>10915</v>
      </c>
      <c r="H3884" t="str">
        <f t="shared" si="56"/>
        <v>&lt;player1&gt; Punching Foul. His 3rd Personal Foul, &lt;team&gt;'s 2nd Team Foul.</v>
      </c>
    </row>
    <row r="3885" spans="1:8" x14ac:dyDescent="0.25">
      <c r="A3885" t="s">
        <v>10154</v>
      </c>
      <c r="B3885" t="s">
        <v>10944</v>
      </c>
      <c r="C3885" t="str">
        <f>VLOOKUP(E3885,foul_type,2,FALSE)&amp;", &lt;team&gt;'s "</f>
        <v xml:space="preserve"> Personal Foul, &lt;team&gt;'s </v>
      </c>
      <c r="D3885" t="s">
        <v>10940</v>
      </c>
      <c r="E3885" t="s">
        <v>10793</v>
      </c>
      <c r="F3885" t="s">
        <v>10917</v>
      </c>
      <c r="G3885" t="s">
        <v>10915</v>
      </c>
      <c r="H3885" t="str">
        <f t="shared" si="56"/>
        <v>&lt;player1&gt; Shooting Foul. His 4th Personal Foul, &lt;team&gt;'s 2nd Team Foul.</v>
      </c>
    </row>
    <row r="3886" spans="1:8" x14ac:dyDescent="0.25">
      <c r="A3886" t="s">
        <v>10154</v>
      </c>
      <c r="B3886" t="s">
        <v>10944</v>
      </c>
      <c r="C3886" t="str">
        <f>VLOOKUP(E3886,foul_type,2,FALSE)&amp;", &lt;team&gt;'s "</f>
        <v xml:space="preserve"> Personal Foul, &lt;team&gt;'s </v>
      </c>
      <c r="D3886" t="s">
        <v>10940</v>
      </c>
      <c r="E3886" t="s">
        <v>10794</v>
      </c>
      <c r="F3886" t="s">
        <v>10917</v>
      </c>
      <c r="G3886" t="s">
        <v>10915</v>
      </c>
      <c r="H3886" t="str">
        <f t="shared" si="56"/>
        <v>&lt;player1&gt; Personal Foul. His 4th Personal Foul, &lt;team&gt;'s 2nd Team Foul.</v>
      </c>
    </row>
    <row r="3887" spans="1:8" x14ac:dyDescent="0.25">
      <c r="A3887" t="s">
        <v>10154</v>
      </c>
      <c r="B3887" t="s">
        <v>10944</v>
      </c>
      <c r="C3887" t="str">
        <f>VLOOKUP(E3887,foul_type,2,FALSE)&amp;", &lt;team&gt;'s "</f>
        <v xml:space="preserve"> Personal Foul, &lt;team&gt;'s </v>
      </c>
      <c r="D3887" t="s">
        <v>10940</v>
      </c>
      <c r="E3887" t="s">
        <v>10795</v>
      </c>
      <c r="F3887" t="s">
        <v>10917</v>
      </c>
      <c r="G3887" t="s">
        <v>10915</v>
      </c>
      <c r="H3887" t="str">
        <f t="shared" si="56"/>
        <v>&lt;player1&gt; Offensive Foul. His 4th Personal Foul, &lt;team&gt;'s 2nd Team Foul.</v>
      </c>
    </row>
    <row r="3888" spans="1:8" x14ac:dyDescent="0.25">
      <c r="A3888" t="s">
        <v>10154</v>
      </c>
      <c r="B3888" t="s">
        <v>10944</v>
      </c>
      <c r="C3888" t="str">
        <f>VLOOKUP(E3888,foul_type,2,FALSE)&amp;", &lt;team&gt;'s "</f>
        <v xml:space="preserve"> Personal Foul, &lt;team&gt;'s </v>
      </c>
      <c r="D3888" t="s">
        <v>10940</v>
      </c>
      <c r="E3888" t="s">
        <v>10796</v>
      </c>
      <c r="F3888" t="s">
        <v>10917</v>
      </c>
      <c r="G3888" t="s">
        <v>10915</v>
      </c>
      <c r="H3888" t="str">
        <f t="shared" si="56"/>
        <v>&lt;player1&gt; Illegal Defense Foul. His 4th Personal Foul, &lt;team&gt;'s 2nd Team Foul.</v>
      </c>
    </row>
    <row r="3889" spans="1:8" x14ac:dyDescent="0.25">
      <c r="A3889" t="s">
        <v>10154</v>
      </c>
      <c r="B3889" t="s">
        <v>10944</v>
      </c>
      <c r="C3889" t="str">
        <f>VLOOKUP(E3889,foul_type,2,FALSE)&amp;", &lt;team&gt;'s "</f>
        <v xml:space="preserve"> Technical Foul, &lt;team&gt;'s </v>
      </c>
      <c r="D3889" t="s">
        <v>10940</v>
      </c>
      <c r="E3889" t="s">
        <v>10797</v>
      </c>
      <c r="F3889" t="s">
        <v>10917</v>
      </c>
      <c r="G3889" t="s">
        <v>10915</v>
      </c>
      <c r="H3889" t="str">
        <f t="shared" si="56"/>
        <v>&lt;player1&gt; Technical Foul. His 4th Technical Foul, &lt;team&gt;'s 2nd Team Foul.</v>
      </c>
    </row>
    <row r="3890" spans="1:8" x14ac:dyDescent="0.25">
      <c r="A3890" t="s">
        <v>10154</v>
      </c>
      <c r="B3890" t="s">
        <v>10944</v>
      </c>
      <c r="C3890" t="str">
        <f>VLOOKUP(E3890,foul_type,2,FALSE)&amp;", &lt;team&gt;'s "</f>
        <v xml:space="preserve"> Personal Foul, &lt;team&gt;'s </v>
      </c>
      <c r="D3890" t="s">
        <v>10940</v>
      </c>
      <c r="E3890" t="s">
        <v>10798</v>
      </c>
      <c r="F3890" t="s">
        <v>10917</v>
      </c>
      <c r="G3890" t="s">
        <v>10915</v>
      </c>
      <c r="H3890" t="str">
        <f t="shared" si="56"/>
        <v>&lt;player1&gt; Loose Ball Foul. His 4th Personal Foul, &lt;team&gt;'s 2nd Team Foul.</v>
      </c>
    </row>
    <row r="3891" spans="1:8" x14ac:dyDescent="0.25">
      <c r="A3891" t="s">
        <v>10154</v>
      </c>
      <c r="B3891" t="s">
        <v>10944</v>
      </c>
      <c r="C3891" t="str">
        <f>VLOOKUP(E3891,foul_type,2,FALSE)&amp;", &lt;team&gt;'s "</f>
        <v xml:space="preserve"> Flagrant Foul, &lt;team&gt;'s </v>
      </c>
      <c r="D3891" t="s">
        <v>10940</v>
      </c>
      <c r="E3891" t="s">
        <v>10799</v>
      </c>
      <c r="F3891" t="s">
        <v>10917</v>
      </c>
      <c r="G3891" t="s">
        <v>10915</v>
      </c>
      <c r="H3891" t="str">
        <f t="shared" si="56"/>
        <v>&lt;player1&gt; Flagrant Foul Type 2. His 4th Flagrant Foul, &lt;team&gt;'s 2nd Team Foul.</v>
      </c>
    </row>
    <row r="3892" spans="1:8" x14ac:dyDescent="0.25">
      <c r="A3892" t="s">
        <v>10154</v>
      </c>
      <c r="B3892" t="s">
        <v>10944</v>
      </c>
      <c r="C3892" t="str">
        <f>VLOOKUP(E3892,foul_type,2,FALSE)&amp;", &lt;team&gt;'s "</f>
        <v xml:space="preserve"> Personal Foul, &lt;team&gt;'s </v>
      </c>
      <c r="D3892" t="s">
        <v>10940</v>
      </c>
      <c r="E3892" t="s">
        <v>10800</v>
      </c>
      <c r="F3892" t="s">
        <v>10917</v>
      </c>
      <c r="G3892" t="s">
        <v>10915</v>
      </c>
      <c r="H3892" t="str">
        <f t="shared" si="56"/>
        <v>&lt;player1&gt; Away From Ball Foul. His 4th Personal Foul, &lt;team&gt;'s 2nd Team Foul.</v>
      </c>
    </row>
    <row r="3893" spans="1:8" x14ac:dyDescent="0.25">
      <c r="A3893" t="s">
        <v>10154</v>
      </c>
      <c r="B3893" t="s">
        <v>10944</v>
      </c>
      <c r="C3893" t="str">
        <f>VLOOKUP(E3893,foul_type,2,FALSE)&amp;", &lt;team&gt;'s "</f>
        <v xml:space="preserve"> Personal Foul, &lt;team&gt;'s </v>
      </c>
      <c r="D3893" t="s">
        <v>10940</v>
      </c>
      <c r="E3893" t="s">
        <v>10801</v>
      </c>
      <c r="F3893" t="s">
        <v>10917</v>
      </c>
      <c r="G3893" t="s">
        <v>10915</v>
      </c>
      <c r="H3893" t="str">
        <f t="shared" si="56"/>
        <v>&lt;player1&gt; Hanging on Rim Foul. His 4th Personal Foul, &lt;team&gt;'s 2nd Team Foul.</v>
      </c>
    </row>
    <row r="3894" spans="1:8" x14ac:dyDescent="0.25">
      <c r="A3894" t="s">
        <v>10154</v>
      </c>
      <c r="B3894" t="s">
        <v>10944</v>
      </c>
      <c r="C3894" t="str">
        <f>VLOOKUP(E3894,foul_type,2,FALSE)&amp;", &lt;team&gt;'s "</f>
        <v xml:space="preserve"> Personal Foul, &lt;team&gt;'s </v>
      </c>
      <c r="D3894" t="s">
        <v>10940</v>
      </c>
      <c r="E3894" t="s">
        <v>10802</v>
      </c>
      <c r="F3894" t="s">
        <v>10917</v>
      </c>
      <c r="G3894" t="s">
        <v>10915</v>
      </c>
      <c r="H3894" t="str">
        <f t="shared" si="56"/>
        <v>&lt;player1&gt; Elbow Foul. His 4th Personal Foul, &lt;team&gt;'s 2nd Team Foul.</v>
      </c>
    </row>
    <row r="3895" spans="1:8" x14ac:dyDescent="0.25">
      <c r="A3895" t="s">
        <v>10154</v>
      </c>
      <c r="B3895" t="s">
        <v>10944</v>
      </c>
      <c r="C3895" t="str">
        <f>VLOOKUP(E3895,foul_type,2,FALSE)&amp;", &lt;team&gt;'s "</f>
        <v xml:space="preserve"> Flagrant Foul, &lt;team&gt;'s </v>
      </c>
      <c r="D3895" t="s">
        <v>10940</v>
      </c>
      <c r="E3895" t="s">
        <v>10803</v>
      </c>
      <c r="F3895" t="s">
        <v>10917</v>
      </c>
      <c r="G3895" t="s">
        <v>10915</v>
      </c>
      <c r="H3895" t="str">
        <f t="shared" si="56"/>
        <v>&lt;player1&gt; Flagrant Foul Type 1. His 4th Flagrant Foul, &lt;team&gt;'s 2nd Team Foul.</v>
      </c>
    </row>
    <row r="3896" spans="1:8" x14ac:dyDescent="0.25">
      <c r="A3896" t="s">
        <v>10154</v>
      </c>
      <c r="B3896" t="s">
        <v>10944</v>
      </c>
      <c r="C3896" t="str">
        <f>VLOOKUP(E3896,foul_type,2,FALSE)&amp;", &lt;team&gt;'s "</f>
        <v xml:space="preserve"> Personal Foul, &lt;team&gt;'s </v>
      </c>
      <c r="D3896" t="s">
        <v>10940</v>
      </c>
      <c r="E3896" t="s">
        <v>10804</v>
      </c>
      <c r="F3896" t="s">
        <v>10917</v>
      </c>
      <c r="G3896" t="s">
        <v>10915</v>
      </c>
      <c r="H3896" t="str">
        <f t="shared" si="56"/>
        <v>&lt;player1&gt; Clear Path Foul. His 4th Personal Foul, &lt;team&gt;'s 2nd Team Foul.</v>
      </c>
    </row>
    <row r="3897" spans="1:8" x14ac:dyDescent="0.25">
      <c r="A3897" t="s">
        <v>10154</v>
      </c>
      <c r="B3897" t="s">
        <v>10944</v>
      </c>
      <c r="C3897" t="str">
        <f>VLOOKUP(E3897,foul_type,2,FALSE)&amp;", &lt;team&gt;'s "</f>
        <v xml:space="preserve"> Personal Foul, &lt;team&gt;'s </v>
      </c>
      <c r="D3897" t="s">
        <v>10940</v>
      </c>
      <c r="E3897" t="s">
        <v>10805</v>
      </c>
      <c r="F3897" t="s">
        <v>10917</v>
      </c>
      <c r="G3897" t="s">
        <v>10915</v>
      </c>
      <c r="H3897" t="str">
        <f t="shared" si="56"/>
        <v>&lt;player1&gt; Inbound Foul. His 4th Personal Foul, &lt;team&gt;'s 2nd Team Foul.</v>
      </c>
    </row>
    <row r="3898" spans="1:8" x14ac:dyDescent="0.25">
      <c r="A3898" t="s">
        <v>10154</v>
      </c>
      <c r="B3898" t="s">
        <v>10944</v>
      </c>
      <c r="C3898" t="str">
        <f>VLOOKUP(E3898,foul_type,2,FALSE)&amp;", &lt;team&gt;'s "</f>
        <v xml:space="preserve"> Personal Foul, &lt;team&gt;'s </v>
      </c>
      <c r="D3898" t="s">
        <v>10940</v>
      </c>
      <c r="E3898" t="s">
        <v>10806</v>
      </c>
      <c r="F3898" t="s">
        <v>10917</v>
      </c>
      <c r="G3898" t="s">
        <v>10915</v>
      </c>
      <c r="H3898" t="str">
        <f t="shared" si="56"/>
        <v>&lt;player1&gt; Foul. His 4th Personal Foul, &lt;team&gt;'s 2nd Team Foul.</v>
      </c>
    </row>
    <row r="3899" spans="1:8" x14ac:dyDescent="0.25">
      <c r="A3899" t="s">
        <v>10154</v>
      </c>
      <c r="B3899" t="s">
        <v>10944</v>
      </c>
      <c r="C3899" t="str">
        <f>VLOOKUP(E3899,foul_type,2,FALSE)&amp;", &lt;team&gt;'s "</f>
        <v xml:space="preserve"> Personal Foul, &lt;team&gt;'s </v>
      </c>
      <c r="D3899" t="s">
        <v>10940</v>
      </c>
      <c r="E3899" t="s">
        <v>10809</v>
      </c>
      <c r="F3899" t="s">
        <v>10917</v>
      </c>
      <c r="G3899" t="s">
        <v>10915</v>
      </c>
      <c r="H3899" t="str">
        <f t="shared" si="56"/>
        <v>&lt;player1&gt; Punching Foul. His 4th Personal Foul, &lt;team&gt;'s 2nd Team Foul.</v>
      </c>
    </row>
    <row r="3900" spans="1:8" x14ac:dyDescent="0.25">
      <c r="A3900" t="s">
        <v>10154</v>
      </c>
      <c r="B3900" t="s">
        <v>10944</v>
      </c>
      <c r="C3900" t="str">
        <f>VLOOKUP(E3900,foul_type,2,FALSE)&amp;", &lt;team&gt;'s "</f>
        <v xml:space="preserve"> Personal Foul, &lt;team&gt;'s </v>
      </c>
      <c r="D3900" t="s">
        <v>10940</v>
      </c>
      <c r="E3900" t="s">
        <v>10793</v>
      </c>
      <c r="F3900" t="s">
        <v>10918</v>
      </c>
      <c r="G3900" t="s">
        <v>10915</v>
      </c>
      <c r="H3900" t="str">
        <f t="shared" si="56"/>
        <v>&lt;player1&gt; Shooting Foul. His 5th Personal Foul, &lt;team&gt;'s 2nd Team Foul.</v>
      </c>
    </row>
    <row r="3901" spans="1:8" x14ac:dyDescent="0.25">
      <c r="A3901" t="s">
        <v>10154</v>
      </c>
      <c r="B3901" t="s">
        <v>10944</v>
      </c>
      <c r="C3901" t="str">
        <f>VLOOKUP(E3901,foul_type,2,FALSE)&amp;", &lt;team&gt;'s "</f>
        <v xml:space="preserve"> Personal Foul, &lt;team&gt;'s </v>
      </c>
      <c r="D3901" t="s">
        <v>10940</v>
      </c>
      <c r="E3901" t="s">
        <v>10794</v>
      </c>
      <c r="F3901" t="s">
        <v>10918</v>
      </c>
      <c r="G3901" t="s">
        <v>10915</v>
      </c>
      <c r="H3901" t="str">
        <f t="shared" si="56"/>
        <v>&lt;player1&gt; Personal Foul. His 5th Personal Foul, &lt;team&gt;'s 2nd Team Foul.</v>
      </c>
    </row>
    <row r="3902" spans="1:8" x14ac:dyDescent="0.25">
      <c r="A3902" t="s">
        <v>10154</v>
      </c>
      <c r="B3902" t="s">
        <v>10944</v>
      </c>
      <c r="C3902" t="str">
        <f>VLOOKUP(E3902,foul_type,2,FALSE)&amp;", &lt;team&gt;'s "</f>
        <v xml:space="preserve"> Personal Foul, &lt;team&gt;'s </v>
      </c>
      <c r="D3902" t="s">
        <v>10940</v>
      </c>
      <c r="E3902" t="s">
        <v>10795</v>
      </c>
      <c r="F3902" t="s">
        <v>10918</v>
      </c>
      <c r="G3902" t="s">
        <v>10915</v>
      </c>
      <c r="H3902" t="str">
        <f t="shared" si="56"/>
        <v>&lt;player1&gt; Offensive Foul. His 5th Personal Foul, &lt;team&gt;'s 2nd Team Foul.</v>
      </c>
    </row>
    <row r="3903" spans="1:8" x14ac:dyDescent="0.25">
      <c r="A3903" t="s">
        <v>10154</v>
      </c>
      <c r="B3903" t="s">
        <v>10944</v>
      </c>
      <c r="C3903" t="str">
        <f>VLOOKUP(E3903,foul_type,2,FALSE)&amp;", &lt;team&gt;'s "</f>
        <v xml:space="preserve"> Personal Foul, &lt;team&gt;'s </v>
      </c>
      <c r="D3903" t="s">
        <v>10940</v>
      </c>
      <c r="E3903" t="s">
        <v>10796</v>
      </c>
      <c r="F3903" t="s">
        <v>10918</v>
      </c>
      <c r="G3903" t="s">
        <v>10915</v>
      </c>
      <c r="H3903" t="str">
        <f t="shared" si="56"/>
        <v>&lt;player1&gt; Illegal Defense Foul. His 5th Personal Foul, &lt;team&gt;'s 2nd Team Foul.</v>
      </c>
    </row>
    <row r="3904" spans="1:8" x14ac:dyDescent="0.25">
      <c r="A3904" t="s">
        <v>10154</v>
      </c>
      <c r="B3904" t="s">
        <v>10944</v>
      </c>
      <c r="C3904" t="str">
        <f>VLOOKUP(E3904,foul_type,2,FALSE)&amp;", &lt;team&gt;'s "</f>
        <v xml:space="preserve"> Technical Foul, &lt;team&gt;'s </v>
      </c>
      <c r="D3904" t="s">
        <v>10940</v>
      </c>
      <c r="E3904" t="s">
        <v>10797</v>
      </c>
      <c r="F3904" t="s">
        <v>10918</v>
      </c>
      <c r="G3904" t="s">
        <v>10915</v>
      </c>
      <c r="H3904" t="str">
        <f t="shared" si="56"/>
        <v>&lt;player1&gt; Technical Foul. His 5th Technical Foul, &lt;team&gt;'s 2nd Team Foul.</v>
      </c>
    </row>
    <row r="3905" spans="1:8" x14ac:dyDescent="0.25">
      <c r="A3905" t="s">
        <v>10154</v>
      </c>
      <c r="B3905" t="s">
        <v>10944</v>
      </c>
      <c r="C3905" t="str">
        <f>VLOOKUP(E3905,foul_type,2,FALSE)&amp;", &lt;team&gt;'s "</f>
        <v xml:space="preserve"> Personal Foul, &lt;team&gt;'s </v>
      </c>
      <c r="D3905" t="s">
        <v>10940</v>
      </c>
      <c r="E3905" t="s">
        <v>10798</v>
      </c>
      <c r="F3905" t="s">
        <v>10918</v>
      </c>
      <c r="G3905" t="s">
        <v>10915</v>
      </c>
      <c r="H3905" t="str">
        <f t="shared" si="56"/>
        <v>&lt;player1&gt; Loose Ball Foul. His 5th Personal Foul, &lt;team&gt;'s 2nd Team Foul.</v>
      </c>
    </row>
    <row r="3906" spans="1:8" x14ac:dyDescent="0.25">
      <c r="A3906" t="s">
        <v>10154</v>
      </c>
      <c r="B3906" t="s">
        <v>10944</v>
      </c>
      <c r="C3906" t="str">
        <f>VLOOKUP(E3906,foul_type,2,FALSE)&amp;", &lt;team&gt;'s "</f>
        <v xml:space="preserve"> Flagrant Foul, &lt;team&gt;'s </v>
      </c>
      <c r="D3906" t="s">
        <v>10940</v>
      </c>
      <c r="E3906" t="s">
        <v>10799</v>
      </c>
      <c r="F3906" t="s">
        <v>10918</v>
      </c>
      <c r="G3906" t="s">
        <v>10915</v>
      </c>
      <c r="H3906" t="str">
        <f t="shared" si="56"/>
        <v>&lt;player1&gt; Flagrant Foul Type 2. His 5th Flagrant Foul, &lt;team&gt;'s 2nd Team Foul.</v>
      </c>
    </row>
    <row r="3907" spans="1:8" x14ac:dyDescent="0.25">
      <c r="A3907" t="s">
        <v>10154</v>
      </c>
      <c r="B3907" t="s">
        <v>10944</v>
      </c>
      <c r="C3907" t="str">
        <f>VLOOKUP(E3907,foul_type,2,FALSE)&amp;", &lt;team&gt;'s "</f>
        <v xml:space="preserve"> Personal Foul, &lt;team&gt;'s </v>
      </c>
      <c r="D3907" t="s">
        <v>10940</v>
      </c>
      <c r="E3907" t="s">
        <v>10800</v>
      </c>
      <c r="F3907" t="s">
        <v>10918</v>
      </c>
      <c r="G3907" t="s">
        <v>10915</v>
      </c>
      <c r="H3907" t="str">
        <f t="shared" si="56"/>
        <v>&lt;player1&gt; Away From Ball Foul. His 5th Personal Foul, &lt;team&gt;'s 2nd Team Foul.</v>
      </c>
    </row>
    <row r="3908" spans="1:8" x14ac:dyDescent="0.25">
      <c r="A3908" t="s">
        <v>10154</v>
      </c>
      <c r="B3908" t="s">
        <v>10944</v>
      </c>
      <c r="C3908" t="str">
        <f>VLOOKUP(E3908,foul_type,2,FALSE)&amp;", &lt;team&gt;'s "</f>
        <v xml:space="preserve"> Personal Foul, &lt;team&gt;'s </v>
      </c>
      <c r="D3908" t="s">
        <v>10940</v>
      </c>
      <c r="E3908" t="s">
        <v>10801</v>
      </c>
      <c r="F3908" t="s">
        <v>10918</v>
      </c>
      <c r="G3908" t="s">
        <v>10915</v>
      </c>
      <c r="H3908" t="str">
        <f t="shared" si="56"/>
        <v>&lt;player1&gt; Hanging on Rim Foul. His 5th Personal Foul, &lt;team&gt;'s 2nd Team Foul.</v>
      </c>
    </row>
    <row r="3909" spans="1:8" x14ac:dyDescent="0.25">
      <c r="A3909" t="s">
        <v>10154</v>
      </c>
      <c r="B3909" t="s">
        <v>10944</v>
      </c>
      <c r="C3909" t="str">
        <f>VLOOKUP(E3909,foul_type,2,FALSE)&amp;", &lt;team&gt;'s "</f>
        <v xml:space="preserve"> Personal Foul, &lt;team&gt;'s </v>
      </c>
      <c r="D3909" t="s">
        <v>10940</v>
      </c>
      <c r="E3909" t="s">
        <v>10802</v>
      </c>
      <c r="F3909" t="s">
        <v>10918</v>
      </c>
      <c r="G3909" t="s">
        <v>10915</v>
      </c>
      <c r="H3909" t="str">
        <f t="shared" si="56"/>
        <v>&lt;player1&gt; Elbow Foul. His 5th Personal Foul, &lt;team&gt;'s 2nd Team Foul.</v>
      </c>
    </row>
    <row r="3910" spans="1:8" x14ac:dyDescent="0.25">
      <c r="A3910" t="s">
        <v>10154</v>
      </c>
      <c r="B3910" t="s">
        <v>10944</v>
      </c>
      <c r="C3910" t="str">
        <f>VLOOKUP(E3910,foul_type,2,FALSE)&amp;", &lt;team&gt;'s "</f>
        <v xml:space="preserve"> Flagrant Foul, &lt;team&gt;'s </v>
      </c>
      <c r="D3910" t="s">
        <v>10940</v>
      </c>
      <c r="E3910" t="s">
        <v>10803</v>
      </c>
      <c r="F3910" t="s">
        <v>10918</v>
      </c>
      <c r="G3910" t="s">
        <v>10915</v>
      </c>
      <c r="H3910" t="str">
        <f t="shared" si="56"/>
        <v>&lt;player1&gt; Flagrant Foul Type 1. His 5th Flagrant Foul, &lt;team&gt;'s 2nd Team Foul.</v>
      </c>
    </row>
    <row r="3911" spans="1:8" x14ac:dyDescent="0.25">
      <c r="A3911" t="s">
        <v>10154</v>
      </c>
      <c r="B3911" t="s">
        <v>10944</v>
      </c>
      <c r="C3911" t="str">
        <f>VLOOKUP(E3911,foul_type,2,FALSE)&amp;", &lt;team&gt;'s "</f>
        <v xml:space="preserve"> Personal Foul, &lt;team&gt;'s </v>
      </c>
      <c r="D3911" t="s">
        <v>10940</v>
      </c>
      <c r="E3911" t="s">
        <v>10804</v>
      </c>
      <c r="F3911" t="s">
        <v>10918</v>
      </c>
      <c r="G3911" t="s">
        <v>10915</v>
      </c>
      <c r="H3911" t="str">
        <f t="shared" si="56"/>
        <v>&lt;player1&gt; Clear Path Foul. His 5th Personal Foul, &lt;team&gt;'s 2nd Team Foul.</v>
      </c>
    </row>
    <row r="3912" spans="1:8" x14ac:dyDescent="0.25">
      <c r="A3912" t="s">
        <v>10154</v>
      </c>
      <c r="B3912" t="s">
        <v>10944</v>
      </c>
      <c r="C3912" t="str">
        <f>VLOOKUP(E3912,foul_type,2,FALSE)&amp;", &lt;team&gt;'s "</f>
        <v xml:space="preserve"> Personal Foul, &lt;team&gt;'s </v>
      </c>
      <c r="D3912" t="s">
        <v>10940</v>
      </c>
      <c r="E3912" t="s">
        <v>10805</v>
      </c>
      <c r="F3912" t="s">
        <v>10918</v>
      </c>
      <c r="G3912" t="s">
        <v>10915</v>
      </c>
      <c r="H3912" t="str">
        <f t="shared" si="56"/>
        <v>&lt;player1&gt; Inbound Foul. His 5th Personal Foul, &lt;team&gt;'s 2nd Team Foul.</v>
      </c>
    </row>
    <row r="3913" spans="1:8" x14ac:dyDescent="0.25">
      <c r="A3913" t="s">
        <v>10154</v>
      </c>
      <c r="B3913" t="s">
        <v>10944</v>
      </c>
      <c r="C3913" t="str">
        <f>VLOOKUP(E3913,foul_type,2,FALSE)&amp;", &lt;team&gt;'s "</f>
        <v xml:space="preserve"> Personal Foul, &lt;team&gt;'s </v>
      </c>
      <c r="D3913" t="s">
        <v>10940</v>
      </c>
      <c r="E3913" t="s">
        <v>10806</v>
      </c>
      <c r="F3913" t="s">
        <v>10918</v>
      </c>
      <c r="G3913" t="s">
        <v>10915</v>
      </c>
      <c r="H3913" t="str">
        <f t="shared" si="56"/>
        <v>&lt;player1&gt; Foul. His 5th Personal Foul, &lt;team&gt;'s 2nd Team Foul.</v>
      </c>
    </row>
    <row r="3914" spans="1:8" x14ac:dyDescent="0.25">
      <c r="A3914" t="s">
        <v>10154</v>
      </c>
      <c r="B3914" t="s">
        <v>10944</v>
      </c>
      <c r="C3914" t="str">
        <f>VLOOKUP(E3914,foul_type,2,FALSE)&amp;", &lt;team&gt;'s "</f>
        <v xml:space="preserve"> Personal Foul, &lt;team&gt;'s </v>
      </c>
      <c r="D3914" t="s">
        <v>10940</v>
      </c>
      <c r="E3914" t="s">
        <v>10809</v>
      </c>
      <c r="F3914" t="s">
        <v>10918</v>
      </c>
      <c r="G3914" t="s">
        <v>10915</v>
      </c>
      <c r="H3914" t="str">
        <f t="shared" si="56"/>
        <v>&lt;player1&gt; Punching Foul. His 5th Personal Foul, &lt;team&gt;'s 2nd Team Foul.</v>
      </c>
    </row>
    <row r="3915" spans="1:8" x14ac:dyDescent="0.25">
      <c r="A3915" t="s">
        <v>10154</v>
      </c>
      <c r="B3915" t="s">
        <v>10944</v>
      </c>
      <c r="C3915" t="str">
        <f>VLOOKUP(E3915,foul_type,2,FALSE)&amp;", &lt;team&gt;'s "</f>
        <v xml:space="preserve"> Personal Foul, &lt;team&gt;'s </v>
      </c>
      <c r="D3915" t="s">
        <v>10940</v>
      </c>
      <c r="E3915" t="s">
        <v>10793</v>
      </c>
      <c r="F3915" t="s">
        <v>10919</v>
      </c>
      <c r="G3915" t="s">
        <v>10915</v>
      </c>
      <c r="H3915" t="str">
        <f t="shared" si="56"/>
        <v>&lt;player1&gt; Shooting Foul. His 6th Personal Foul, &lt;team&gt;'s 2nd Team Foul.</v>
      </c>
    </row>
    <row r="3916" spans="1:8" x14ac:dyDescent="0.25">
      <c r="A3916" t="s">
        <v>10154</v>
      </c>
      <c r="B3916" t="s">
        <v>10944</v>
      </c>
      <c r="C3916" t="str">
        <f>VLOOKUP(E3916,foul_type,2,FALSE)&amp;", &lt;team&gt;'s "</f>
        <v xml:space="preserve"> Personal Foul, &lt;team&gt;'s </v>
      </c>
      <c r="D3916" t="s">
        <v>10940</v>
      </c>
      <c r="E3916" t="s">
        <v>10794</v>
      </c>
      <c r="F3916" t="s">
        <v>10919</v>
      </c>
      <c r="G3916" t="s">
        <v>10915</v>
      </c>
      <c r="H3916" t="str">
        <f t="shared" si="56"/>
        <v>&lt;player1&gt; Personal Foul. His 6th Personal Foul, &lt;team&gt;'s 2nd Team Foul.</v>
      </c>
    </row>
    <row r="3917" spans="1:8" x14ac:dyDescent="0.25">
      <c r="A3917" t="s">
        <v>10154</v>
      </c>
      <c r="B3917" t="s">
        <v>10944</v>
      </c>
      <c r="C3917" t="str">
        <f>VLOOKUP(E3917,foul_type,2,FALSE)&amp;", &lt;team&gt;'s "</f>
        <v xml:space="preserve"> Personal Foul, &lt;team&gt;'s </v>
      </c>
      <c r="D3917" t="s">
        <v>10940</v>
      </c>
      <c r="E3917" t="s">
        <v>10795</v>
      </c>
      <c r="F3917" t="s">
        <v>10919</v>
      </c>
      <c r="G3917" t="s">
        <v>10915</v>
      </c>
      <c r="H3917" t="str">
        <f t="shared" si="56"/>
        <v>&lt;player1&gt; Offensive Foul. His 6th Personal Foul, &lt;team&gt;'s 2nd Team Foul.</v>
      </c>
    </row>
    <row r="3918" spans="1:8" x14ac:dyDescent="0.25">
      <c r="A3918" t="s">
        <v>10154</v>
      </c>
      <c r="B3918" t="s">
        <v>10944</v>
      </c>
      <c r="C3918" t="str">
        <f>VLOOKUP(E3918,foul_type,2,FALSE)&amp;", &lt;team&gt;'s "</f>
        <v xml:space="preserve"> Personal Foul, &lt;team&gt;'s </v>
      </c>
      <c r="D3918" t="s">
        <v>10940</v>
      </c>
      <c r="E3918" t="s">
        <v>10796</v>
      </c>
      <c r="F3918" t="s">
        <v>10919</v>
      </c>
      <c r="G3918" t="s">
        <v>10915</v>
      </c>
      <c r="H3918" t="str">
        <f t="shared" si="56"/>
        <v>&lt;player1&gt; Illegal Defense Foul. His 6th Personal Foul, &lt;team&gt;'s 2nd Team Foul.</v>
      </c>
    </row>
    <row r="3919" spans="1:8" x14ac:dyDescent="0.25">
      <c r="A3919" t="s">
        <v>10154</v>
      </c>
      <c r="B3919" t="s">
        <v>10944</v>
      </c>
      <c r="C3919" t="str">
        <f>VLOOKUP(E3919,foul_type,2,FALSE)&amp;", &lt;team&gt;'s "</f>
        <v xml:space="preserve"> Technical Foul, &lt;team&gt;'s </v>
      </c>
      <c r="D3919" t="s">
        <v>10940</v>
      </c>
      <c r="E3919" t="s">
        <v>10797</v>
      </c>
      <c r="F3919" t="s">
        <v>10919</v>
      </c>
      <c r="G3919" t="s">
        <v>10915</v>
      </c>
      <c r="H3919" t="str">
        <f t="shared" si="56"/>
        <v>&lt;player1&gt; Technical Foul. His 6th Technical Foul, &lt;team&gt;'s 2nd Team Foul.</v>
      </c>
    </row>
    <row r="3920" spans="1:8" x14ac:dyDescent="0.25">
      <c r="A3920" t="s">
        <v>10154</v>
      </c>
      <c r="B3920" t="s">
        <v>10944</v>
      </c>
      <c r="C3920" t="str">
        <f>VLOOKUP(E3920,foul_type,2,FALSE)&amp;", &lt;team&gt;'s "</f>
        <v xml:space="preserve"> Personal Foul, &lt;team&gt;'s </v>
      </c>
      <c r="D3920" t="s">
        <v>10940</v>
      </c>
      <c r="E3920" t="s">
        <v>10798</v>
      </c>
      <c r="F3920" t="s">
        <v>10919</v>
      </c>
      <c r="G3920" t="s">
        <v>10915</v>
      </c>
      <c r="H3920" t="str">
        <f t="shared" si="56"/>
        <v>&lt;player1&gt; Loose Ball Foul. His 6th Personal Foul, &lt;team&gt;'s 2nd Team Foul.</v>
      </c>
    </row>
    <row r="3921" spans="1:8" x14ac:dyDescent="0.25">
      <c r="A3921" t="s">
        <v>10154</v>
      </c>
      <c r="B3921" t="s">
        <v>10944</v>
      </c>
      <c r="C3921" t="str">
        <f>VLOOKUP(E3921,foul_type,2,FALSE)&amp;", &lt;team&gt;'s "</f>
        <v xml:space="preserve"> Flagrant Foul, &lt;team&gt;'s </v>
      </c>
      <c r="D3921" t="s">
        <v>10940</v>
      </c>
      <c r="E3921" t="s">
        <v>10799</v>
      </c>
      <c r="F3921" t="s">
        <v>10919</v>
      </c>
      <c r="G3921" t="s">
        <v>10915</v>
      </c>
      <c r="H3921" t="str">
        <f t="shared" si="56"/>
        <v>&lt;player1&gt; Flagrant Foul Type 2. His 6th Flagrant Foul, &lt;team&gt;'s 2nd Team Foul.</v>
      </c>
    </row>
    <row r="3922" spans="1:8" x14ac:dyDescent="0.25">
      <c r="A3922" t="s">
        <v>10154</v>
      </c>
      <c r="B3922" t="s">
        <v>10944</v>
      </c>
      <c r="C3922" t="str">
        <f>VLOOKUP(E3922,foul_type,2,FALSE)&amp;", &lt;team&gt;'s "</f>
        <v xml:space="preserve"> Personal Foul, &lt;team&gt;'s </v>
      </c>
      <c r="D3922" t="s">
        <v>10940</v>
      </c>
      <c r="E3922" t="s">
        <v>10800</v>
      </c>
      <c r="F3922" t="s">
        <v>10919</v>
      </c>
      <c r="G3922" t="s">
        <v>10915</v>
      </c>
      <c r="H3922" t="str">
        <f t="shared" si="56"/>
        <v>&lt;player1&gt; Away From Ball Foul. His 6th Personal Foul, &lt;team&gt;'s 2nd Team Foul.</v>
      </c>
    </row>
    <row r="3923" spans="1:8" x14ac:dyDescent="0.25">
      <c r="A3923" t="s">
        <v>10154</v>
      </c>
      <c r="B3923" t="s">
        <v>10944</v>
      </c>
      <c r="C3923" t="str">
        <f>VLOOKUP(E3923,foul_type,2,FALSE)&amp;", &lt;team&gt;'s "</f>
        <v xml:space="preserve"> Personal Foul, &lt;team&gt;'s </v>
      </c>
      <c r="D3923" t="s">
        <v>10940</v>
      </c>
      <c r="E3923" t="s">
        <v>10801</v>
      </c>
      <c r="F3923" t="s">
        <v>10919</v>
      </c>
      <c r="G3923" t="s">
        <v>10915</v>
      </c>
      <c r="H3923" t="str">
        <f t="shared" si="56"/>
        <v>&lt;player1&gt; Hanging on Rim Foul. His 6th Personal Foul, &lt;team&gt;'s 2nd Team Foul.</v>
      </c>
    </row>
    <row r="3924" spans="1:8" x14ac:dyDescent="0.25">
      <c r="A3924" t="s">
        <v>10154</v>
      </c>
      <c r="B3924" t="s">
        <v>10944</v>
      </c>
      <c r="C3924" t="str">
        <f>VLOOKUP(E3924,foul_type,2,FALSE)&amp;", &lt;team&gt;'s "</f>
        <v xml:space="preserve"> Personal Foul, &lt;team&gt;'s </v>
      </c>
      <c r="D3924" t="s">
        <v>10940</v>
      </c>
      <c r="E3924" t="s">
        <v>10802</v>
      </c>
      <c r="F3924" t="s">
        <v>10919</v>
      </c>
      <c r="G3924" t="s">
        <v>10915</v>
      </c>
      <c r="H3924" t="str">
        <f t="shared" si="56"/>
        <v>&lt;player1&gt; Elbow Foul. His 6th Personal Foul, &lt;team&gt;'s 2nd Team Foul.</v>
      </c>
    </row>
    <row r="3925" spans="1:8" x14ac:dyDescent="0.25">
      <c r="A3925" t="s">
        <v>10154</v>
      </c>
      <c r="B3925" t="s">
        <v>10944</v>
      </c>
      <c r="C3925" t="str">
        <f>VLOOKUP(E3925,foul_type,2,FALSE)&amp;", &lt;team&gt;'s "</f>
        <v xml:space="preserve"> Flagrant Foul, &lt;team&gt;'s </v>
      </c>
      <c r="D3925" t="s">
        <v>10940</v>
      </c>
      <c r="E3925" t="s">
        <v>10803</v>
      </c>
      <c r="F3925" t="s">
        <v>10919</v>
      </c>
      <c r="G3925" t="s">
        <v>10915</v>
      </c>
      <c r="H3925" t="str">
        <f t="shared" si="56"/>
        <v>&lt;player1&gt; Flagrant Foul Type 1. His 6th Flagrant Foul, &lt;team&gt;'s 2nd Team Foul.</v>
      </c>
    </row>
    <row r="3926" spans="1:8" x14ac:dyDescent="0.25">
      <c r="A3926" t="s">
        <v>10154</v>
      </c>
      <c r="B3926" t="s">
        <v>10944</v>
      </c>
      <c r="C3926" t="str">
        <f>VLOOKUP(E3926,foul_type,2,FALSE)&amp;", &lt;team&gt;'s "</f>
        <v xml:space="preserve"> Personal Foul, &lt;team&gt;'s </v>
      </c>
      <c r="D3926" t="s">
        <v>10940</v>
      </c>
      <c r="E3926" t="s">
        <v>10804</v>
      </c>
      <c r="F3926" t="s">
        <v>10919</v>
      </c>
      <c r="G3926" t="s">
        <v>10915</v>
      </c>
      <c r="H3926" t="str">
        <f t="shared" si="56"/>
        <v>&lt;player1&gt; Clear Path Foul. His 6th Personal Foul, &lt;team&gt;'s 2nd Team Foul.</v>
      </c>
    </row>
    <row r="3927" spans="1:8" x14ac:dyDescent="0.25">
      <c r="A3927" t="s">
        <v>10154</v>
      </c>
      <c r="B3927" t="s">
        <v>10944</v>
      </c>
      <c r="C3927" t="str">
        <f>VLOOKUP(E3927,foul_type,2,FALSE)&amp;", &lt;team&gt;'s "</f>
        <v xml:space="preserve"> Personal Foul, &lt;team&gt;'s </v>
      </c>
      <c r="D3927" t="s">
        <v>10940</v>
      </c>
      <c r="E3927" t="s">
        <v>10805</v>
      </c>
      <c r="F3927" t="s">
        <v>10919</v>
      </c>
      <c r="G3927" t="s">
        <v>10915</v>
      </c>
      <c r="H3927" t="str">
        <f t="shared" si="56"/>
        <v>&lt;player1&gt; Inbound Foul. His 6th Personal Foul, &lt;team&gt;'s 2nd Team Foul.</v>
      </c>
    </row>
    <row r="3928" spans="1:8" x14ac:dyDescent="0.25">
      <c r="A3928" t="s">
        <v>10154</v>
      </c>
      <c r="B3928" t="s">
        <v>10944</v>
      </c>
      <c r="C3928" t="str">
        <f>VLOOKUP(E3928,foul_type,2,FALSE)&amp;", &lt;team&gt;'s "</f>
        <v xml:space="preserve"> Personal Foul, &lt;team&gt;'s </v>
      </c>
      <c r="D3928" t="s">
        <v>10940</v>
      </c>
      <c r="E3928" t="s">
        <v>10806</v>
      </c>
      <c r="F3928" t="s">
        <v>10919</v>
      </c>
      <c r="G3928" t="s">
        <v>10915</v>
      </c>
      <c r="H3928" t="str">
        <f t="shared" si="56"/>
        <v>&lt;player1&gt; Foul. His 6th Personal Foul, &lt;team&gt;'s 2nd Team Foul.</v>
      </c>
    </row>
    <row r="3929" spans="1:8" x14ac:dyDescent="0.25">
      <c r="A3929" t="s">
        <v>10154</v>
      </c>
      <c r="B3929" t="s">
        <v>10944</v>
      </c>
      <c r="C3929" t="str">
        <f>VLOOKUP(E3929,foul_type,2,FALSE)&amp;", &lt;team&gt;'s "</f>
        <v xml:space="preserve"> Personal Foul, &lt;team&gt;'s </v>
      </c>
      <c r="D3929" t="s">
        <v>10940</v>
      </c>
      <c r="E3929" t="s">
        <v>10809</v>
      </c>
      <c r="F3929" t="s">
        <v>10919</v>
      </c>
      <c r="G3929" t="s">
        <v>10915</v>
      </c>
      <c r="H3929" t="str">
        <f t="shared" si="56"/>
        <v>&lt;player1&gt; Punching Foul. His 6th Personal Foul, &lt;team&gt;'s 2nd Team Foul.</v>
      </c>
    </row>
    <row r="3930" spans="1:8" x14ac:dyDescent="0.25">
      <c r="A3930" t="s">
        <v>10154</v>
      </c>
      <c r="B3930" t="s">
        <v>10944</v>
      </c>
      <c r="C3930" t="str">
        <f>VLOOKUP(E3930,foul_type,2,FALSE)&amp;", &lt;team&gt;'s "</f>
        <v xml:space="preserve"> Personal Foul, &lt;team&gt;'s </v>
      </c>
      <c r="D3930" t="s">
        <v>10940</v>
      </c>
      <c r="E3930" t="s">
        <v>10793</v>
      </c>
      <c r="F3930" t="s">
        <v>10920</v>
      </c>
      <c r="G3930" t="s">
        <v>10915</v>
      </c>
      <c r="H3930" t="str">
        <f t="shared" si="56"/>
        <v>&lt;player1&gt; Shooting Foul. His 7th Personal Foul, &lt;team&gt;'s 2nd Team Foul.</v>
      </c>
    </row>
    <row r="3931" spans="1:8" x14ac:dyDescent="0.25">
      <c r="A3931" t="s">
        <v>10154</v>
      </c>
      <c r="B3931" t="s">
        <v>10944</v>
      </c>
      <c r="C3931" t="str">
        <f>VLOOKUP(E3931,foul_type,2,FALSE)&amp;", &lt;team&gt;'s "</f>
        <v xml:space="preserve"> Personal Foul, &lt;team&gt;'s </v>
      </c>
      <c r="D3931" t="s">
        <v>10940</v>
      </c>
      <c r="E3931" t="s">
        <v>10794</v>
      </c>
      <c r="F3931" t="s">
        <v>10920</v>
      </c>
      <c r="G3931" t="s">
        <v>10915</v>
      </c>
      <c r="H3931" t="str">
        <f t="shared" si="56"/>
        <v>&lt;player1&gt; Personal Foul. His 7th Personal Foul, &lt;team&gt;'s 2nd Team Foul.</v>
      </c>
    </row>
    <row r="3932" spans="1:8" x14ac:dyDescent="0.25">
      <c r="A3932" t="s">
        <v>10154</v>
      </c>
      <c r="B3932" t="s">
        <v>10944</v>
      </c>
      <c r="C3932" t="str">
        <f>VLOOKUP(E3932,foul_type,2,FALSE)&amp;", &lt;team&gt;'s "</f>
        <v xml:space="preserve"> Personal Foul, &lt;team&gt;'s </v>
      </c>
      <c r="D3932" t="s">
        <v>10940</v>
      </c>
      <c r="E3932" t="s">
        <v>10795</v>
      </c>
      <c r="F3932" t="s">
        <v>10920</v>
      </c>
      <c r="G3932" t="s">
        <v>10915</v>
      </c>
      <c r="H3932" t="str">
        <f t="shared" ref="H3932:H3995" si="57">+CONCATENATE(A3932,E3932,B3932,F3932,C3932,G3932,D3932)</f>
        <v>&lt;player1&gt; Offensive Foul. His 7th Personal Foul, &lt;team&gt;'s 2nd Team Foul.</v>
      </c>
    </row>
    <row r="3933" spans="1:8" x14ac:dyDescent="0.25">
      <c r="A3933" t="s">
        <v>10154</v>
      </c>
      <c r="B3933" t="s">
        <v>10944</v>
      </c>
      <c r="C3933" t="str">
        <f>VLOOKUP(E3933,foul_type,2,FALSE)&amp;", &lt;team&gt;'s "</f>
        <v xml:space="preserve"> Personal Foul, &lt;team&gt;'s </v>
      </c>
      <c r="D3933" t="s">
        <v>10940</v>
      </c>
      <c r="E3933" t="s">
        <v>10796</v>
      </c>
      <c r="F3933" t="s">
        <v>10920</v>
      </c>
      <c r="G3933" t="s">
        <v>10915</v>
      </c>
      <c r="H3933" t="str">
        <f t="shared" si="57"/>
        <v>&lt;player1&gt; Illegal Defense Foul. His 7th Personal Foul, &lt;team&gt;'s 2nd Team Foul.</v>
      </c>
    </row>
    <row r="3934" spans="1:8" x14ac:dyDescent="0.25">
      <c r="A3934" t="s">
        <v>10154</v>
      </c>
      <c r="B3934" t="s">
        <v>10944</v>
      </c>
      <c r="C3934" t="str">
        <f>VLOOKUP(E3934,foul_type,2,FALSE)&amp;", &lt;team&gt;'s "</f>
        <v xml:space="preserve"> Technical Foul, &lt;team&gt;'s </v>
      </c>
      <c r="D3934" t="s">
        <v>10940</v>
      </c>
      <c r="E3934" t="s">
        <v>10797</v>
      </c>
      <c r="F3934" t="s">
        <v>10920</v>
      </c>
      <c r="G3934" t="s">
        <v>10915</v>
      </c>
      <c r="H3934" t="str">
        <f t="shared" si="57"/>
        <v>&lt;player1&gt; Technical Foul. His 7th Technical Foul, &lt;team&gt;'s 2nd Team Foul.</v>
      </c>
    </row>
    <row r="3935" spans="1:8" x14ac:dyDescent="0.25">
      <c r="A3935" t="s">
        <v>10154</v>
      </c>
      <c r="B3935" t="s">
        <v>10944</v>
      </c>
      <c r="C3935" t="str">
        <f>VLOOKUP(E3935,foul_type,2,FALSE)&amp;", &lt;team&gt;'s "</f>
        <v xml:space="preserve"> Personal Foul, &lt;team&gt;'s </v>
      </c>
      <c r="D3935" t="s">
        <v>10940</v>
      </c>
      <c r="E3935" t="s">
        <v>10798</v>
      </c>
      <c r="F3935" t="s">
        <v>10920</v>
      </c>
      <c r="G3935" t="s">
        <v>10915</v>
      </c>
      <c r="H3935" t="str">
        <f t="shared" si="57"/>
        <v>&lt;player1&gt; Loose Ball Foul. His 7th Personal Foul, &lt;team&gt;'s 2nd Team Foul.</v>
      </c>
    </row>
    <row r="3936" spans="1:8" x14ac:dyDescent="0.25">
      <c r="A3936" t="s">
        <v>10154</v>
      </c>
      <c r="B3936" t="s">
        <v>10944</v>
      </c>
      <c r="C3936" t="str">
        <f>VLOOKUP(E3936,foul_type,2,FALSE)&amp;", &lt;team&gt;'s "</f>
        <v xml:space="preserve"> Flagrant Foul, &lt;team&gt;'s </v>
      </c>
      <c r="D3936" t="s">
        <v>10940</v>
      </c>
      <c r="E3936" t="s">
        <v>10799</v>
      </c>
      <c r="F3936" t="s">
        <v>10920</v>
      </c>
      <c r="G3936" t="s">
        <v>10915</v>
      </c>
      <c r="H3936" t="str">
        <f t="shared" si="57"/>
        <v>&lt;player1&gt; Flagrant Foul Type 2. His 7th Flagrant Foul, &lt;team&gt;'s 2nd Team Foul.</v>
      </c>
    </row>
    <row r="3937" spans="1:8" x14ac:dyDescent="0.25">
      <c r="A3937" t="s">
        <v>10154</v>
      </c>
      <c r="B3937" t="s">
        <v>10944</v>
      </c>
      <c r="C3937" t="str">
        <f>VLOOKUP(E3937,foul_type,2,FALSE)&amp;", &lt;team&gt;'s "</f>
        <v xml:space="preserve"> Personal Foul, &lt;team&gt;'s </v>
      </c>
      <c r="D3937" t="s">
        <v>10940</v>
      </c>
      <c r="E3937" t="s">
        <v>10800</v>
      </c>
      <c r="F3937" t="s">
        <v>10920</v>
      </c>
      <c r="G3937" t="s">
        <v>10915</v>
      </c>
      <c r="H3937" t="str">
        <f t="shared" si="57"/>
        <v>&lt;player1&gt; Away From Ball Foul. His 7th Personal Foul, &lt;team&gt;'s 2nd Team Foul.</v>
      </c>
    </row>
    <row r="3938" spans="1:8" x14ac:dyDescent="0.25">
      <c r="A3938" t="s">
        <v>10154</v>
      </c>
      <c r="B3938" t="s">
        <v>10944</v>
      </c>
      <c r="C3938" t="str">
        <f>VLOOKUP(E3938,foul_type,2,FALSE)&amp;", &lt;team&gt;'s "</f>
        <v xml:space="preserve"> Personal Foul, &lt;team&gt;'s </v>
      </c>
      <c r="D3938" t="s">
        <v>10940</v>
      </c>
      <c r="E3938" t="s">
        <v>10801</v>
      </c>
      <c r="F3938" t="s">
        <v>10920</v>
      </c>
      <c r="G3938" t="s">
        <v>10915</v>
      </c>
      <c r="H3938" t="str">
        <f t="shared" si="57"/>
        <v>&lt;player1&gt; Hanging on Rim Foul. His 7th Personal Foul, &lt;team&gt;'s 2nd Team Foul.</v>
      </c>
    </row>
    <row r="3939" spans="1:8" x14ac:dyDescent="0.25">
      <c r="A3939" t="s">
        <v>10154</v>
      </c>
      <c r="B3939" t="s">
        <v>10944</v>
      </c>
      <c r="C3939" t="str">
        <f>VLOOKUP(E3939,foul_type,2,FALSE)&amp;", &lt;team&gt;'s "</f>
        <v xml:space="preserve"> Personal Foul, &lt;team&gt;'s </v>
      </c>
      <c r="D3939" t="s">
        <v>10940</v>
      </c>
      <c r="E3939" t="s">
        <v>10802</v>
      </c>
      <c r="F3939" t="s">
        <v>10920</v>
      </c>
      <c r="G3939" t="s">
        <v>10915</v>
      </c>
      <c r="H3939" t="str">
        <f t="shared" si="57"/>
        <v>&lt;player1&gt; Elbow Foul. His 7th Personal Foul, &lt;team&gt;'s 2nd Team Foul.</v>
      </c>
    </row>
    <row r="3940" spans="1:8" x14ac:dyDescent="0.25">
      <c r="A3940" t="s">
        <v>10154</v>
      </c>
      <c r="B3940" t="s">
        <v>10944</v>
      </c>
      <c r="C3940" t="str">
        <f>VLOOKUP(E3940,foul_type,2,FALSE)&amp;", &lt;team&gt;'s "</f>
        <v xml:space="preserve"> Flagrant Foul, &lt;team&gt;'s </v>
      </c>
      <c r="D3940" t="s">
        <v>10940</v>
      </c>
      <c r="E3940" t="s">
        <v>10803</v>
      </c>
      <c r="F3940" t="s">
        <v>10920</v>
      </c>
      <c r="G3940" t="s">
        <v>10915</v>
      </c>
      <c r="H3940" t="str">
        <f t="shared" si="57"/>
        <v>&lt;player1&gt; Flagrant Foul Type 1. His 7th Flagrant Foul, &lt;team&gt;'s 2nd Team Foul.</v>
      </c>
    </row>
    <row r="3941" spans="1:8" x14ac:dyDescent="0.25">
      <c r="A3941" t="s">
        <v>10154</v>
      </c>
      <c r="B3941" t="s">
        <v>10944</v>
      </c>
      <c r="C3941" t="str">
        <f>VLOOKUP(E3941,foul_type,2,FALSE)&amp;", &lt;team&gt;'s "</f>
        <v xml:space="preserve"> Personal Foul, &lt;team&gt;'s </v>
      </c>
      <c r="D3941" t="s">
        <v>10940</v>
      </c>
      <c r="E3941" t="s">
        <v>10804</v>
      </c>
      <c r="F3941" t="s">
        <v>10920</v>
      </c>
      <c r="G3941" t="s">
        <v>10915</v>
      </c>
      <c r="H3941" t="str">
        <f t="shared" si="57"/>
        <v>&lt;player1&gt; Clear Path Foul. His 7th Personal Foul, &lt;team&gt;'s 2nd Team Foul.</v>
      </c>
    </row>
    <row r="3942" spans="1:8" x14ac:dyDescent="0.25">
      <c r="A3942" t="s">
        <v>10154</v>
      </c>
      <c r="B3942" t="s">
        <v>10944</v>
      </c>
      <c r="C3942" t="str">
        <f>VLOOKUP(E3942,foul_type,2,FALSE)&amp;", &lt;team&gt;'s "</f>
        <v xml:space="preserve"> Personal Foul, &lt;team&gt;'s </v>
      </c>
      <c r="D3942" t="s">
        <v>10940</v>
      </c>
      <c r="E3942" t="s">
        <v>10805</v>
      </c>
      <c r="F3942" t="s">
        <v>10920</v>
      </c>
      <c r="G3942" t="s">
        <v>10915</v>
      </c>
      <c r="H3942" t="str">
        <f t="shared" si="57"/>
        <v>&lt;player1&gt; Inbound Foul. His 7th Personal Foul, &lt;team&gt;'s 2nd Team Foul.</v>
      </c>
    </row>
    <row r="3943" spans="1:8" x14ac:dyDescent="0.25">
      <c r="A3943" t="s">
        <v>10154</v>
      </c>
      <c r="B3943" t="s">
        <v>10944</v>
      </c>
      <c r="C3943" t="str">
        <f>VLOOKUP(E3943,foul_type,2,FALSE)&amp;", &lt;team&gt;'s "</f>
        <v xml:space="preserve"> Personal Foul, &lt;team&gt;'s </v>
      </c>
      <c r="D3943" t="s">
        <v>10940</v>
      </c>
      <c r="E3943" t="s">
        <v>10806</v>
      </c>
      <c r="F3943" t="s">
        <v>10920</v>
      </c>
      <c r="G3943" t="s">
        <v>10915</v>
      </c>
      <c r="H3943" t="str">
        <f t="shared" si="57"/>
        <v>&lt;player1&gt; Foul. His 7th Personal Foul, &lt;team&gt;'s 2nd Team Foul.</v>
      </c>
    </row>
    <row r="3944" spans="1:8" x14ac:dyDescent="0.25">
      <c r="A3944" t="s">
        <v>10154</v>
      </c>
      <c r="B3944" t="s">
        <v>10944</v>
      </c>
      <c r="C3944" t="str">
        <f>VLOOKUP(E3944,foul_type,2,FALSE)&amp;", &lt;team&gt;'s "</f>
        <v xml:space="preserve"> Personal Foul, &lt;team&gt;'s </v>
      </c>
      <c r="D3944" t="s">
        <v>10940</v>
      </c>
      <c r="E3944" t="s">
        <v>10809</v>
      </c>
      <c r="F3944" t="s">
        <v>10920</v>
      </c>
      <c r="G3944" t="s">
        <v>10915</v>
      </c>
      <c r="H3944" t="str">
        <f t="shared" si="57"/>
        <v>&lt;player1&gt; Punching Foul. His 7th Personal Foul, &lt;team&gt;'s 2nd Team Foul.</v>
      </c>
    </row>
    <row r="3945" spans="1:8" x14ac:dyDescent="0.25">
      <c r="A3945" t="s">
        <v>10154</v>
      </c>
      <c r="B3945" t="s">
        <v>10944</v>
      </c>
      <c r="C3945" t="str">
        <f>VLOOKUP(E3945,foul_type,2,FALSE)&amp;", &lt;team&gt;'s "</f>
        <v xml:space="preserve"> Personal Foul, &lt;team&gt;'s </v>
      </c>
      <c r="D3945" t="s">
        <v>10940</v>
      </c>
      <c r="E3945" t="s">
        <v>10793</v>
      </c>
      <c r="F3945" t="s">
        <v>10921</v>
      </c>
      <c r="G3945" t="s">
        <v>10915</v>
      </c>
      <c r="H3945" t="str">
        <f t="shared" si="57"/>
        <v>&lt;player1&gt; Shooting Foul. His 8th Personal Foul, &lt;team&gt;'s 2nd Team Foul.</v>
      </c>
    </row>
    <row r="3946" spans="1:8" x14ac:dyDescent="0.25">
      <c r="A3946" t="s">
        <v>10154</v>
      </c>
      <c r="B3946" t="s">
        <v>10944</v>
      </c>
      <c r="C3946" t="str">
        <f>VLOOKUP(E3946,foul_type,2,FALSE)&amp;", &lt;team&gt;'s "</f>
        <v xml:space="preserve"> Personal Foul, &lt;team&gt;'s </v>
      </c>
      <c r="D3946" t="s">
        <v>10940</v>
      </c>
      <c r="E3946" t="s">
        <v>10794</v>
      </c>
      <c r="F3946" t="s">
        <v>10921</v>
      </c>
      <c r="G3946" t="s">
        <v>10915</v>
      </c>
      <c r="H3946" t="str">
        <f t="shared" si="57"/>
        <v>&lt;player1&gt; Personal Foul. His 8th Personal Foul, &lt;team&gt;'s 2nd Team Foul.</v>
      </c>
    </row>
    <row r="3947" spans="1:8" x14ac:dyDescent="0.25">
      <c r="A3947" t="s">
        <v>10154</v>
      </c>
      <c r="B3947" t="s">
        <v>10944</v>
      </c>
      <c r="C3947" t="str">
        <f>VLOOKUP(E3947,foul_type,2,FALSE)&amp;", &lt;team&gt;'s "</f>
        <v xml:space="preserve"> Personal Foul, &lt;team&gt;'s </v>
      </c>
      <c r="D3947" t="s">
        <v>10940</v>
      </c>
      <c r="E3947" t="s">
        <v>10795</v>
      </c>
      <c r="F3947" t="s">
        <v>10921</v>
      </c>
      <c r="G3947" t="s">
        <v>10915</v>
      </c>
      <c r="H3947" t="str">
        <f t="shared" si="57"/>
        <v>&lt;player1&gt; Offensive Foul. His 8th Personal Foul, &lt;team&gt;'s 2nd Team Foul.</v>
      </c>
    </row>
    <row r="3948" spans="1:8" x14ac:dyDescent="0.25">
      <c r="A3948" t="s">
        <v>10154</v>
      </c>
      <c r="B3948" t="s">
        <v>10944</v>
      </c>
      <c r="C3948" t="str">
        <f>VLOOKUP(E3948,foul_type,2,FALSE)&amp;", &lt;team&gt;'s "</f>
        <v xml:space="preserve"> Personal Foul, &lt;team&gt;'s </v>
      </c>
      <c r="D3948" t="s">
        <v>10940</v>
      </c>
      <c r="E3948" t="s">
        <v>10796</v>
      </c>
      <c r="F3948" t="s">
        <v>10921</v>
      </c>
      <c r="G3948" t="s">
        <v>10915</v>
      </c>
      <c r="H3948" t="str">
        <f t="shared" si="57"/>
        <v>&lt;player1&gt; Illegal Defense Foul. His 8th Personal Foul, &lt;team&gt;'s 2nd Team Foul.</v>
      </c>
    </row>
    <row r="3949" spans="1:8" x14ac:dyDescent="0.25">
      <c r="A3949" t="s">
        <v>10154</v>
      </c>
      <c r="B3949" t="s">
        <v>10944</v>
      </c>
      <c r="C3949" t="str">
        <f>VLOOKUP(E3949,foul_type,2,FALSE)&amp;", &lt;team&gt;'s "</f>
        <v xml:space="preserve"> Technical Foul, &lt;team&gt;'s </v>
      </c>
      <c r="D3949" t="s">
        <v>10940</v>
      </c>
      <c r="E3949" t="s">
        <v>10797</v>
      </c>
      <c r="F3949" t="s">
        <v>10921</v>
      </c>
      <c r="G3949" t="s">
        <v>10915</v>
      </c>
      <c r="H3949" t="str">
        <f t="shared" si="57"/>
        <v>&lt;player1&gt; Technical Foul. His 8th Technical Foul, &lt;team&gt;'s 2nd Team Foul.</v>
      </c>
    </row>
    <row r="3950" spans="1:8" x14ac:dyDescent="0.25">
      <c r="A3950" t="s">
        <v>10154</v>
      </c>
      <c r="B3950" t="s">
        <v>10944</v>
      </c>
      <c r="C3950" t="str">
        <f>VLOOKUP(E3950,foul_type,2,FALSE)&amp;", &lt;team&gt;'s "</f>
        <v xml:space="preserve"> Personal Foul, &lt;team&gt;'s </v>
      </c>
      <c r="D3950" t="s">
        <v>10940</v>
      </c>
      <c r="E3950" t="s">
        <v>10798</v>
      </c>
      <c r="F3950" t="s">
        <v>10921</v>
      </c>
      <c r="G3950" t="s">
        <v>10915</v>
      </c>
      <c r="H3950" t="str">
        <f t="shared" si="57"/>
        <v>&lt;player1&gt; Loose Ball Foul. His 8th Personal Foul, &lt;team&gt;'s 2nd Team Foul.</v>
      </c>
    </row>
    <row r="3951" spans="1:8" x14ac:dyDescent="0.25">
      <c r="A3951" t="s">
        <v>10154</v>
      </c>
      <c r="B3951" t="s">
        <v>10944</v>
      </c>
      <c r="C3951" t="str">
        <f>VLOOKUP(E3951,foul_type,2,FALSE)&amp;", &lt;team&gt;'s "</f>
        <v xml:space="preserve"> Flagrant Foul, &lt;team&gt;'s </v>
      </c>
      <c r="D3951" t="s">
        <v>10940</v>
      </c>
      <c r="E3951" t="s">
        <v>10799</v>
      </c>
      <c r="F3951" t="s">
        <v>10921</v>
      </c>
      <c r="G3951" t="s">
        <v>10915</v>
      </c>
      <c r="H3951" t="str">
        <f t="shared" si="57"/>
        <v>&lt;player1&gt; Flagrant Foul Type 2. His 8th Flagrant Foul, &lt;team&gt;'s 2nd Team Foul.</v>
      </c>
    </row>
    <row r="3952" spans="1:8" x14ac:dyDescent="0.25">
      <c r="A3952" t="s">
        <v>10154</v>
      </c>
      <c r="B3952" t="s">
        <v>10944</v>
      </c>
      <c r="C3952" t="str">
        <f>VLOOKUP(E3952,foul_type,2,FALSE)&amp;", &lt;team&gt;'s "</f>
        <v xml:space="preserve"> Personal Foul, &lt;team&gt;'s </v>
      </c>
      <c r="D3952" t="s">
        <v>10940</v>
      </c>
      <c r="E3952" t="s">
        <v>10800</v>
      </c>
      <c r="F3952" t="s">
        <v>10921</v>
      </c>
      <c r="G3952" t="s">
        <v>10915</v>
      </c>
      <c r="H3952" t="str">
        <f t="shared" si="57"/>
        <v>&lt;player1&gt; Away From Ball Foul. His 8th Personal Foul, &lt;team&gt;'s 2nd Team Foul.</v>
      </c>
    </row>
    <row r="3953" spans="1:8" x14ac:dyDescent="0.25">
      <c r="A3953" t="s">
        <v>10154</v>
      </c>
      <c r="B3953" t="s">
        <v>10944</v>
      </c>
      <c r="C3953" t="str">
        <f>VLOOKUP(E3953,foul_type,2,FALSE)&amp;", &lt;team&gt;'s "</f>
        <v xml:space="preserve"> Personal Foul, &lt;team&gt;'s </v>
      </c>
      <c r="D3953" t="s">
        <v>10940</v>
      </c>
      <c r="E3953" t="s">
        <v>10801</v>
      </c>
      <c r="F3953" t="s">
        <v>10921</v>
      </c>
      <c r="G3953" t="s">
        <v>10915</v>
      </c>
      <c r="H3953" t="str">
        <f t="shared" si="57"/>
        <v>&lt;player1&gt; Hanging on Rim Foul. His 8th Personal Foul, &lt;team&gt;'s 2nd Team Foul.</v>
      </c>
    </row>
    <row r="3954" spans="1:8" x14ac:dyDescent="0.25">
      <c r="A3954" t="s">
        <v>10154</v>
      </c>
      <c r="B3954" t="s">
        <v>10944</v>
      </c>
      <c r="C3954" t="str">
        <f>VLOOKUP(E3954,foul_type,2,FALSE)&amp;", &lt;team&gt;'s "</f>
        <v xml:space="preserve"> Personal Foul, &lt;team&gt;'s </v>
      </c>
      <c r="D3954" t="s">
        <v>10940</v>
      </c>
      <c r="E3954" t="s">
        <v>10802</v>
      </c>
      <c r="F3954" t="s">
        <v>10921</v>
      </c>
      <c r="G3954" t="s">
        <v>10915</v>
      </c>
      <c r="H3954" t="str">
        <f t="shared" si="57"/>
        <v>&lt;player1&gt; Elbow Foul. His 8th Personal Foul, &lt;team&gt;'s 2nd Team Foul.</v>
      </c>
    </row>
    <row r="3955" spans="1:8" x14ac:dyDescent="0.25">
      <c r="A3955" t="s">
        <v>10154</v>
      </c>
      <c r="B3955" t="s">
        <v>10944</v>
      </c>
      <c r="C3955" t="str">
        <f>VLOOKUP(E3955,foul_type,2,FALSE)&amp;", &lt;team&gt;'s "</f>
        <v xml:space="preserve"> Flagrant Foul, &lt;team&gt;'s </v>
      </c>
      <c r="D3955" t="s">
        <v>10940</v>
      </c>
      <c r="E3955" t="s">
        <v>10803</v>
      </c>
      <c r="F3955" t="s">
        <v>10921</v>
      </c>
      <c r="G3955" t="s">
        <v>10915</v>
      </c>
      <c r="H3955" t="str">
        <f t="shared" si="57"/>
        <v>&lt;player1&gt; Flagrant Foul Type 1. His 8th Flagrant Foul, &lt;team&gt;'s 2nd Team Foul.</v>
      </c>
    </row>
    <row r="3956" spans="1:8" x14ac:dyDescent="0.25">
      <c r="A3956" t="s">
        <v>10154</v>
      </c>
      <c r="B3956" t="s">
        <v>10944</v>
      </c>
      <c r="C3956" t="str">
        <f>VLOOKUP(E3956,foul_type,2,FALSE)&amp;", &lt;team&gt;'s "</f>
        <v xml:space="preserve"> Personal Foul, &lt;team&gt;'s </v>
      </c>
      <c r="D3956" t="s">
        <v>10940</v>
      </c>
      <c r="E3956" t="s">
        <v>10804</v>
      </c>
      <c r="F3956" t="s">
        <v>10921</v>
      </c>
      <c r="G3956" t="s">
        <v>10915</v>
      </c>
      <c r="H3956" t="str">
        <f t="shared" si="57"/>
        <v>&lt;player1&gt; Clear Path Foul. His 8th Personal Foul, &lt;team&gt;'s 2nd Team Foul.</v>
      </c>
    </row>
    <row r="3957" spans="1:8" x14ac:dyDescent="0.25">
      <c r="A3957" t="s">
        <v>10154</v>
      </c>
      <c r="B3957" t="s">
        <v>10944</v>
      </c>
      <c r="C3957" t="str">
        <f>VLOOKUP(E3957,foul_type,2,FALSE)&amp;", &lt;team&gt;'s "</f>
        <v xml:space="preserve"> Personal Foul, &lt;team&gt;'s </v>
      </c>
      <c r="D3957" t="s">
        <v>10940</v>
      </c>
      <c r="E3957" t="s">
        <v>10805</v>
      </c>
      <c r="F3957" t="s">
        <v>10921</v>
      </c>
      <c r="G3957" t="s">
        <v>10915</v>
      </c>
      <c r="H3957" t="str">
        <f t="shared" si="57"/>
        <v>&lt;player1&gt; Inbound Foul. His 8th Personal Foul, &lt;team&gt;'s 2nd Team Foul.</v>
      </c>
    </row>
    <row r="3958" spans="1:8" x14ac:dyDescent="0.25">
      <c r="A3958" t="s">
        <v>10154</v>
      </c>
      <c r="B3958" t="s">
        <v>10944</v>
      </c>
      <c r="C3958" t="str">
        <f>VLOOKUP(E3958,foul_type,2,FALSE)&amp;", &lt;team&gt;'s "</f>
        <v xml:space="preserve"> Personal Foul, &lt;team&gt;'s </v>
      </c>
      <c r="D3958" t="s">
        <v>10940</v>
      </c>
      <c r="E3958" t="s">
        <v>10806</v>
      </c>
      <c r="F3958" t="s">
        <v>10921</v>
      </c>
      <c r="G3958" t="s">
        <v>10915</v>
      </c>
      <c r="H3958" t="str">
        <f t="shared" si="57"/>
        <v>&lt;player1&gt; Foul. His 8th Personal Foul, &lt;team&gt;'s 2nd Team Foul.</v>
      </c>
    </row>
    <row r="3959" spans="1:8" x14ac:dyDescent="0.25">
      <c r="A3959" t="s">
        <v>10154</v>
      </c>
      <c r="B3959" t="s">
        <v>10944</v>
      </c>
      <c r="C3959" t="str">
        <f>VLOOKUP(E3959,foul_type,2,FALSE)&amp;", &lt;team&gt;'s "</f>
        <v xml:space="preserve"> Personal Foul, &lt;team&gt;'s </v>
      </c>
      <c r="D3959" t="s">
        <v>10940</v>
      </c>
      <c r="E3959" t="s">
        <v>10809</v>
      </c>
      <c r="F3959" t="s">
        <v>10921</v>
      </c>
      <c r="G3959" t="s">
        <v>10915</v>
      </c>
      <c r="H3959" t="str">
        <f t="shared" si="57"/>
        <v>&lt;player1&gt; Punching Foul. His 8th Personal Foul, &lt;team&gt;'s 2nd Team Foul.</v>
      </c>
    </row>
    <row r="3960" spans="1:8" x14ac:dyDescent="0.25">
      <c r="A3960" t="s">
        <v>10154</v>
      </c>
      <c r="B3960" t="s">
        <v>10944</v>
      </c>
      <c r="C3960" t="str">
        <f>VLOOKUP(E3960,foul_type,2,FALSE)&amp;", &lt;team&gt;'s "</f>
        <v xml:space="preserve"> Personal Foul, &lt;team&gt;'s </v>
      </c>
      <c r="D3960" t="s">
        <v>10940</v>
      </c>
      <c r="E3960" t="s">
        <v>10793</v>
      </c>
      <c r="F3960" t="s">
        <v>10922</v>
      </c>
      <c r="G3960" t="s">
        <v>10915</v>
      </c>
      <c r="H3960" t="str">
        <f t="shared" si="57"/>
        <v>&lt;player1&gt; Shooting Foul. His 9th Personal Foul, &lt;team&gt;'s 2nd Team Foul.</v>
      </c>
    </row>
    <row r="3961" spans="1:8" x14ac:dyDescent="0.25">
      <c r="A3961" t="s">
        <v>10154</v>
      </c>
      <c r="B3961" t="s">
        <v>10944</v>
      </c>
      <c r="C3961" t="str">
        <f>VLOOKUP(E3961,foul_type,2,FALSE)&amp;", &lt;team&gt;'s "</f>
        <v xml:space="preserve"> Personal Foul, &lt;team&gt;'s </v>
      </c>
      <c r="D3961" t="s">
        <v>10940</v>
      </c>
      <c r="E3961" t="s">
        <v>10794</v>
      </c>
      <c r="F3961" t="s">
        <v>10922</v>
      </c>
      <c r="G3961" t="s">
        <v>10915</v>
      </c>
      <c r="H3961" t="str">
        <f t="shared" si="57"/>
        <v>&lt;player1&gt; Personal Foul. His 9th Personal Foul, &lt;team&gt;'s 2nd Team Foul.</v>
      </c>
    </row>
    <row r="3962" spans="1:8" x14ac:dyDescent="0.25">
      <c r="A3962" t="s">
        <v>10154</v>
      </c>
      <c r="B3962" t="s">
        <v>10944</v>
      </c>
      <c r="C3962" t="str">
        <f>VLOOKUP(E3962,foul_type,2,FALSE)&amp;", &lt;team&gt;'s "</f>
        <v xml:space="preserve"> Personal Foul, &lt;team&gt;'s </v>
      </c>
      <c r="D3962" t="s">
        <v>10940</v>
      </c>
      <c r="E3962" t="s">
        <v>10795</v>
      </c>
      <c r="F3962" t="s">
        <v>10922</v>
      </c>
      <c r="G3962" t="s">
        <v>10915</v>
      </c>
      <c r="H3962" t="str">
        <f t="shared" si="57"/>
        <v>&lt;player1&gt; Offensive Foul. His 9th Personal Foul, &lt;team&gt;'s 2nd Team Foul.</v>
      </c>
    </row>
    <row r="3963" spans="1:8" x14ac:dyDescent="0.25">
      <c r="A3963" t="s">
        <v>10154</v>
      </c>
      <c r="B3963" t="s">
        <v>10944</v>
      </c>
      <c r="C3963" t="str">
        <f>VLOOKUP(E3963,foul_type,2,FALSE)&amp;", &lt;team&gt;'s "</f>
        <v xml:space="preserve"> Personal Foul, &lt;team&gt;'s </v>
      </c>
      <c r="D3963" t="s">
        <v>10940</v>
      </c>
      <c r="E3963" t="s">
        <v>10796</v>
      </c>
      <c r="F3963" t="s">
        <v>10922</v>
      </c>
      <c r="G3963" t="s">
        <v>10915</v>
      </c>
      <c r="H3963" t="str">
        <f t="shared" si="57"/>
        <v>&lt;player1&gt; Illegal Defense Foul. His 9th Personal Foul, &lt;team&gt;'s 2nd Team Foul.</v>
      </c>
    </row>
    <row r="3964" spans="1:8" x14ac:dyDescent="0.25">
      <c r="A3964" t="s">
        <v>10154</v>
      </c>
      <c r="B3964" t="s">
        <v>10944</v>
      </c>
      <c r="C3964" t="str">
        <f>VLOOKUP(E3964,foul_type,2,FALSE)&amp;", &lt;team&gt;'s "</f>
        <v xml:space="preserve"> Technical Foul, &lt;team&gt;'s </v>
      </c>
      <c r="D3964" t="s">
        <v>10940</v>
      </c>
      <c r="E3964" t="s">
        <v>10797</v>
      </c>
      <c r="F3964" t="s">
        <v>10922</v>
      </c>
      <c r="G3964" t="s">
        <v>10915</v>
      </c>
      <c r="H3964" t="str">
        <f t="shared" si="57"/>
        <v>&lt;player1&gt; Technical Foul. His 9th Technical Foul, &lt;team&gt;'s 2nd Team Foul.</v>
      </c>
    </row>
    <row r="3965" spans="1:8" x14ac:dyDescent="0.25">
      <c r="A3965" t="s">
        <v>10154</v>
      </c>
      <c r="B3965" t="s">
        <v>10944</v>
      </c>
      <c r="C3965" t="str">
        <f>VLOOKUP(E3965,foul_type,2,FALSE)&amp;", &lt;team&gt;'s "</f>
        <v xml:space="preserve"> Personal Foul, &lt;team&gt;'s </v>
      </c>
      <c r="D3965" t="s">
        <v>10940</v>
      </c>
      <c r="E3965" t="s">
        <v>10798</v>
      </c>
      <c r="F3965" t="s">
        <v>10922</v>
      </c>
      <c r="G3965" t="s">
        <v>10915</v>
      </c>
      <c r="H3965" t="str">
        <f t="shared" si="57"/>
        <v>&lt;player1&gt; Loose Ball Foul. His 9th Personal Foul, &lt;team&gt;'s 2nd Team Foul.</v>
      </c>
    </row>
    <row r="3966" spans="1:8" x14ac:dyDescent="0.25">
      <c r="A3966" t="s">
        <v>10154</v>
      </c>
      <c r="B3966" t="s">
        <v>10944</v>
      </c>
      <c r="C3966" t="str">
        <f>VLOOKUP(E3966,foul_type,2,FALSE)&amp;", &lt;team&gt;'s "</f>
        <v xml:space="preserve"> Flagrant Foul, &lt;team&gt;'s </v>
      </c>
      <c r="D3966" t="s">
        <v>10940</v>
      </c>
      <c r="E3966" t="s">
        <v>10799</v>
      </c>
      <c r="F3966" t="s">
        <v>10922</v>
      </c>
      <c r="G3966" t="s">
        <v>10915</v>
      </c>
      <c r="H3966" t="str">
        <f t="shared" si="57"/>
        <v>&lt;player1&gt; Flagrant Foul Type 2. His 9th Flagrant Foul, &lt;team&gt;'s 2nd Team Foul.</v>
      </c>
    </row>
    <row r="3967" spans="1:8" x14ac:dyDescent="0.25">
      <c r="A3967" t="s">
        <v>10154</v>
      </c>
      <c r="B3967" t="s">
        <v>10944</v>
      </c>
      <c r="C3967" t="str">
        <f>VLOOKUP(E3967,foul_type,2,FALSE)&amp;", &lt;team&gt;'s "</f>
        <v xml:space="preserve"> Personal Foul, &lt;team&gt;'s </v>
      </c>
      <c r="D3967" t="s">
        <v>10940</v>
      </c>
      <c r="E3967" t="s">
        <v>10800</v>
      </c>
      <c r="F3967" t="s">
        <v>10922</v>
      </c>
      <c r="G3967" t="s">
        <v>10915</v>
      </c>
      <c r="H3967" t="str">
        <f t="shared" si="57"/>
        <v>&lt;player1&gt; Away From Ball Foul. His 9th Personal Foul, &lt;team&gt;'s 2nd Team Foul.</v>
      </c>
    </row>
    <row r="3968" spans="1:8" x14ac:dyDescent="0.25">
      <c r="A3968" t="s">
        <v>10154</v>
      </c>
      <c r="B3968" t="s">
        <v>10944</v>
      </c>
      <c r="C3968" t="str">
        <f>VLOOKUP(E3968,foul_type,2,FALSE)&amp;", &lt;team&gt;'s "</f>
        <v xml:space="preserve"> Personal Foul, &lt;team&gt;'s </v>
      </c>
      <c r="D3968" t="s">
        <v>10940</v>
      </c>
      <c r="E3968" t="s">
        <v>10801</v>
      </c>
      <c r="F3968" t="s">
        <v>10922</v>
      </c>
      <c r="G3968" t="s">
        <v>10915</v>
      </c>
      <c r="H3968" t="str">
        <f t="shared" si="57"/>
        <v>&lt;player1&gt; Hanging on Rim Foul. His 9th Personal Foul, &lt;team&gt;'s 2nd Team Foul.</v>
      </c>
    </row>
    <row r="3969" spans="1:8" x14ac:dyDescent="0.25">
      <c r="A3969" t="s">
        <v>10154</v>
      </c>
      <c r="B3969" t="s">
        <v>10944</v>
      </c>
      <c r="C3969" t="str">
        <f>VLOOKUP(E3969,foul_type,2,FALSE)&amp;", &lt;team&gt;'s "</f>
        <v xml:space="preserve"> Personal Foul, &lt;team&gt;'s </v>
      </c>
      <c r="D3969" t="s">
        <v>10940</v>
      </c>
      <c r="E3969" t="s">
        <v>10802</v>
      </c>
      <c r="F3969" t="s">
        <v>10922</v>
      </c>
      <c r="G3969" t="s">
        <v>10915</v>
      </c>
      <c r="H3969" t="str">
        <f t="shared" si="57"/>
        <v>&lt;player1&gt; Elbow Foul. His 9th Personal Foul, &lt;team&gt;'s 2nd Team Foul.</v>
      </c>
    </row>
    <row r="3970" spans="1:8" x14ac:dyDescent="0.25">
      <c r="A3970" t="s">
        <v>10154</v>
      </c>
      <c r="B3970" t="s">
        <v>10944</v>
      </c>
      <c r="C3970" t="str">
        <f>VLOOKUP(E3970,foul_type,2,FALSE)&amp;", &lt;team&gt;'s "</f>
        <v xml:space="preserve"> Flagrant Foul, &lt;team&gt;'s </v>
      </c>
      <c r="D3970" t="s">
        <v>10940</v>
      </c>
      <c r="E3970" t="s">
        <v>10803</v>
      </c>
      <c r="F3970" t="s">
        <v>10922</v>
      </c>
      <c r="G3970" t="s">
        <v>10915</v>
      </c>
      <c r="H3970" t="str">
        <f t="shared" si="57"/>
        <v>&lt;player1&gt; Flagrant Foul Type 1. His 9th Flagrant Foul, &lt;team&gt;'s 2nd Team Foul.</v>
      </c>
    </row>
    <row r="3971" spans="1:8" x14ac:dyDescent="0.25">
      <c r="A3971" t="s">
        <v>10154</v>
      </c>
      <c r="B3971" t="s">
        <v>10944</v>
      </c>
      <c r="C3971" t="str">
        <f>VLOOKUP(E3971,foul_type,2,FALSE)&amp;", &lt;team&gt;'s "</f>
        <v xml:space="preserve"> Personal Foul, &lt;team&gt;'s </v>
      </c>
      <c r="D3971" t="s">
        <v>10940</v>
      </c>
      <c r="E3971" t="s">
        <v>10804</v>
      </c>
      <c r="F3971" t="s">
        <v>10922</v>
      </c>
      <c r="G3971" t="s">
        <v>10915</v>
      </c>
      <c r="H3971" t="str">
        <f t="shared" si="57"/>
        <v>&lt;player1&gt; Clear Path Foul. His 9th Personal Foul, &lt;team&gt;'s 2nd Team Foul.</v>
      </c>
    </row>
    <row r="3972" spans="1:8" x14ac:dyDescent="0.25">
      <c r="A3972" t="s">
        <v>10154</v>
      </c>
      <c r="B3972" t="s">
        <v>10944</v>
      </c>
      <c r="C3972" t="str">
        <f>VLOOKUP(E3972,foul_type,2,FALSE)&amp;", &lt;team&gt;'s "</f>
        <v xml:space="preserve"> Personal Foul, &lt;team&gt;'s </v>
      </c>
      <c r="D3972" t="s">
        <v>10940</v>
      </c>
      <c r="E3972" t="s">
        <v>10805</v>
      </c>
      <c r="F3972" t="s">
        <v>10922</v>
      </c>
      <c r="G3972" t="s">
        <v>10915</v>
      </c>
      <c r="H3972" t="str">
        <f t="shared" si="57"/>
        <v>&lt;player1&gt; Inbound Foul. His 9th Personal Foul, &lt;team&gt;'s 2nd Team Foul.</v>
      </c>
    </row>
    <row r="3973" spans="1:8" x14ac:dyDescent="0.25">
      <c r="A3973" t="s">
        <v>10154</v>
      </c>
      <c r="B3973" t="s">
        <v>10944</v>
      </c>
      <c r="C3973" t="str">
        <f>VLOOKUP(E3973,foul_type,2,FALSE)&amp;", &lt;team&gt;'s "</f>
        <v xml:space="preserve"> Personal Foul, &lt;team&gt;'s </v>
      </c>
      <c r="D3973" t="s">
        <v>10940</v>
      </c>
      <c r="E3973" t="s">
        <v>10806</v>
      </c>
      <c r="F3973" t="s">
        <v>10922</v>
      </c>
      <c r="G3973" t="s">
        <v>10915</v>
      </c>
      <c r="H3973" t="str">
        <f t="shared" si="57"/>
        <v>&lt;player1&gt; Foul. His 9th Personal Foul, &lt;team&gt;'s 2nd Team Foul.</v>
      </c>
    </row>
    <row r="3974" spans="1:8" x14ac:dyDescent="0.25">
      <c r="A3974" t="s">
        <v>10154</v>
      </c>
      <c r="B3974" t="s">
        <v>10944</v>
      </c>
      <c r="C3974" t="str">
        <f>VLOOKUP(E3974,foul_type,2,FALSE)&amp;", &lt;team&gt;'s "</f>
        <v xml:space="preserve"> Personal Foul, &lt;team&gt;'s </v>
      </c>
      <c r="D3974" t="s">
        <v>10940</v>
      </c>
      <c r="E3974" t="s">
        <v>10809</v>
      </c>
      <c r="F3974" t="s">
        <v>10922</v>
      </c>
      <c r="G3974" t="s">
        <v>10915</v>
      </c>
      <c r="H3974" t="str">
        <f t="shared" si="57"/>
        <v>&lt;player1&gt; Punching Foul. His 9th Personal Foul, &lt;team&gt;'s 2nd Team Foul.</v>
      </c>
    </row>
    <row r="3975" spans="1:8" x14ac:dyDescent="0.25">
      <c r="A3975" t="s">
        <v>10154</v>
      </c>
      <c r="B3975" t="s">
        <v>10944</v>
      </c>
      <c r="C3975" t="str">
        <f>VLOOKUP(E3975,foul_type,2,FALSE)&amp;", &lt;team&gt;'s "</f>
        <v xml:space="preserve"> Personal Foul, &lt;team&gt;'s </v>
      </c>
      <c r="D3975" t="s">
        <v>10940</v>
      </c>
      <c r="E3975" t="s">
        <v>10793</v>
      </c>
      <c r="F3975" t="s">
        <v>10923</v>
      </c>
      <c r="G3975" t="s">
        <v>10915</v>
      </c>
      <c r="H3975" t="str">
        <f t="shared" si="57"/>
        <v>&lt;player1&gt; Shooting Foul. His 10th Personal Foul, &lt;team&gt;'s 2nd Team Foul.</v>
      </c>
    </row>
    <row r="3976" spans="1:8" x14ac:dyDescent="0.25">
      <c r="A3976" t="s">
        <v>10154</v>
      </c>
      <c r="B3976" t="s">
        <v>10944</v>
      </c>
      <c r="C3976" t="str">
        <f>VLOOKUP(E3976,foul_type,2,FALSE)&amp;", &lt;team&gt;'s "</f>
        <v xml:space="preserve"> Personal Foul, &lt;team&gt;'s </v>
      </c>
      <c r="D3976" t="s">
        <v>10940</v>
      </c>
      <c r="E3976" t="s">
        <v>10794</v>
      </c>
      <c r="F3976" t="s">
        <v>10923</v>
      </c>
      <c r="G3976" t="s">
        <v>10915</v>
      </c>
      <c r="H3976" t="str">
        <f t="shared" si="57"/>
        <v>&lt;player1&gt; Personal Foul. His 10th Personal Foul, &lt;team&gt;'s 2nd Team Foul.</v>
      </c>
    </row>
    <row r="3977" spans="1:8" x14ac:dyDescent="0.25">
      <c r="A3977" t="s">
        <v>10154</v>
      </c>
      <c r="B3977" t="s">
        <v>10944</v>
      </c>
      <c r="C3977" t="str">
        <f>VLOOKUP(E3977,foul_type,2,FALSE)&amp;", &lt;team&gt;'s "</f>
        <v xml:space="preserve"> Personal Foul, &lt;team&gt;'s </v>
      </c>
      <c r="D3977" t="s">
        <v>10940</v>
      </c>
      <c r="E3977" t="s">
        <v>10795</v>
      </c>
      <c r="F3977" t="s">
        <v>10923</v>
      </c>
      <c r="G3977" t="s">
        <v>10915</v>
      </c>
      <c r="H3977" t="str">
        <f t="shared" si="57"/>
        <v>&lt;player1&gt; Offensive Foul. His 10th Personal Foul, &lt;team&gt;'s 2nd Team Foul.</v>
      </c>
    </row>
    <row r="3978" spans="1:8" x14ac:dyDescent="0.25">
      <c r="A3978" t="s">
        <v>10154</v>
      </c>
      <c r="B3978" t="s">
        <v>10944</v>
      </c>
      <c r="C3978" t="str">
        <f>VLOOKUP(E3978,foul_type,2,FALSE)&amp;", &lt;team&gt;'s "</f>
        <v xml:space="preserve"> Personal Foul, &lt;team&gt;'s </v>
      </c>
      <c r="D3978" t="s">
        <v>10940</v>
      </c>
      <c r="E3978" t="s">
        <v>10796</v>
      </c>
      <c r="F3978" t="s">
        <v>10923</v>
      </c>
      <c r="G3978" t="s">
        <v>10915</v>
      </c>
      <c r="H3978" t="str">
        <f t="shared" si="57"/>
        <v>&lt;player1&gt; Illegal Defense Foul. His 10th Personal Foul, &lt;team&gt;'s 2nd Team Foul.</v>
      </c>
    </row>
    <row r="3979" spans="1:8" x14ac:dyDescent="0.25">
      <c r="A3979" t="s">
        <v>10154</v>
      </c>
      <c r="B3979" t="s">
        <v>10944</v>
      </c>
      <c r="C3979" t="str">
        <f>VLOOKUP(E3979,foul_type,2,FALSE)&amp;", &lt;team&gt;'s "</f>
        <v xml:space="preserve"> Technical Foul, &lt;team&gt;'s </v>
      </c>
      <c r="D3979" t="s">
        <v>10940</v>
      </c>
      <c r="E3979" t="s">
        <v>10797</v>
      </c>
      <c r="F3979" t="s">
        <v>10923</v>
      </c>
      <c r="G3979" t="s">
        <v>10915</v>
      </c>
      <c r="H3979" t="str">
        <f t="shared" si="57"/>
        <v>&lt;player1&gt; Technical Foul. His 10th Technical Foul, &lt;team&gt;'s 2nd Team Foul.</v>
      </c>
    </row>
    <row r="3980" spans="1:8" x14ac:dyDescent="0.25">
      <c r="A3980" t="s">
        <v>10154</v>
      </c>
      <c r="B3980" t="s">
        <v>10944</v>
      </c>
      <c r="C3980" t="str">
        <f>VLOOKUP(E3980,foul_type,2,FALSE)&amp;", &lt;team&gt;'s "</f>
        <v xml:space="preserve"> Personal Foul, &lt;team&gt;'s </v>
      </c>
      <c r="D3980" t="s">
        <v>10940</v>
      </c>
      <c r="E3980" t="s">
        <v>10798</v>
      </c>
      <c r="F3980" t="s">
        <v>10923</v>
      </c>
      <c r="G3980" t="s">
        <v>10915</v>
      </c>
      <c r="H3980" t="str">
        <f t="shared" si="57"/>
        <v>&lt;player1&gt; Loose Ball Foul. His 10th Personal Foul, &lt;team&gt;'s 2nd Team Foul.</v>
      </c>
    </row>
    <row r="3981" spans="1:8" x14ac:dyDescent="0.25">
      <c r="A3981" t="s">
        <v>10154</v>
      </c>
      <c r="B3981" t="s">
        <v>10944</v>
      </c>
      <c r="C3981" t="str">
        <f>VLOOKUP(E3981,foul_type,2,FALSE)&amp;", &lt;team&gt;'s "</f>
        <v xml:space="preserve"> Flagrant Foul, &lt;team&gt;'s </v>
      </c>
      <c r="D3981" t="s">
        <v>10940</v>
      </c>
      <c r="E3981" t="s">
        <v>10799</v>
      </c>
      <c r="F3981" t="s">
        <v>10923</v>
      </c>
      <c r="G3981" t="s">
        <v>10915</v>
      </c>
      <c r="H3981" t="str">
        <f t="shared" si="57"/>
        <v>&lt;player1&gt; Flagrant Foul Type 2. His 10th Flagrant Foul, &lt;team&gt;'s 2nd Team Foul.</v>
      </c>
    </row>
    <row r="3982" spans="1:8" x14ac:dyDescent="0.25">
      <c r="A3982" t="s">
        <v>10154</v>
      </c>
      <c r="B3982" t="s">
        <v>10944</v>
      </c>
      <c r="C3982" t="str">
        <f>VLOOKUP(E3982,foul_type,2,FALSE)&amp;", &lt;team&gt;'s "</f>
        <v xml:space="preserve"> Personal Foul, &lt;team&gt;'s </v>
      </c>
      <c r="D3982" t="s">
        <v>10940</v>
      </c>
      <c r="E3982" t="s">
        <v>10800</v>
      </c>
      <c r="F3982" t="s">
        <v>10923</v>
      </c>
      <c r="G3982" t="s">
        <v>10915</v>
      </c>
      <c r="H3982" t="str">
        <f t="shared" si="57"/>
        <v>&lt;player1&gt; Away From Ball Foul. His 10th Personal Foul, &lt;team&gt;'s 2nd Team Foul.</v>
      </c>
    </row>
    <row r="3983" spans="1:8" x14ac:dyDescent="0.25">
      <c r="A3983" t="s">
        <v>10154</v>
      </c>
      <c r="B3983" t="s">
        <v>10944</v>
      </c>
      <c r="C3983" t="str">
        <f>VLOOKUP(E3983,foul_type,2,FALSE)&amp;", &lt;team&gt;'s "</f>
        <v xml:space="preserve"> Personal Foul, &lt;team&gt;'s </v>
      </c>
      <c r="D3983" t="s">
        <v>10940</v>
      </c>
      <c r="E3983" t="s">
        <v>10801</v>
      </c>
      <c r="F3983" t="s">
        <v>10923</v>
      </c>
      <c r="G3983" t="s">
        <v>10915</v>
      </c>
      <c r="H3983" t="str">
        <f t="shared" si="57"/>
        <v>&lt;player1&gt; Hanging on Rim Foul. His 10th Personal Foul, &lt;team&gt;'s 2nd Team Foul.</v>
      </c>
    </row>
    <row r="3984" spans="1:8" x14ac:dyDescent="0.25">
      <c r="A3984" t="s">
        <v>10154</v>
      </c>
      <c r="B3984" t="s">
        <v>10944</v>
      </c>
      <c r="C3984" t="str">
        <f>VLOOKUP(E3984,foul_type,2,FALSE)&amp;", &lt;team&gt;'s "</f>
        <v xml:space="preserve"> Personal Foul, &lt;team&gt;'s </v>
      </c>
      <c r="D3984" t="s">
        <v>10940</v>
      </c>
      <c r="E3984" t="s">
        <v>10802</v>
      </c>
      <c r="F3984" t="s">
        <v>10923</v>
      </c>
      <c r="G3984" t="s">
        <v>10915</v>
      </c>
      <c r="H3984" t="str">
        <f t="shared" si="57"/>
        <v>&lt;player1&gt; Elbow Foul. His 10th Personal Foul, &lt;team&gt;'s 2nd Team Foul.</v>
      </c>
    </row>
    <row r="3985" spans="1:8" x14ac:dyDescent="0.25">
      <c r="A3985" t="s">
        <v>10154</v>
      </c>
      <c r="B3985" t="s">
        <v>10944</v>
      </c>
      <c r="C3985" t="str">
        <f>VLOOKUP(E3985,foul_type,2,FALSE)&amp;", &lt;team&gt;'s "</f>
        <v xml:space="preserve"> Flagrant Foul, &lt;team&gt;'s </v>
      </c>
      <c r="D3985" t="s">
        <v>10940</v>
      </c>
      <c r="E3985" t="s">
        <v>10803</v>
      </c>
      <c r="F3985" t="s">
        <v>10923</v>
      </c>
      <c r="G3985" t="s">
        <v>10915</v>
      </c>
      <c r="H3985" t="str">
        <f t="shared" si="57"/>
        <v>&lt;player1&gt; Flagrant Foul Type 1. His 10th Flagrant Foul, &lt;team&gt;'s 2nd Team Foul.</v>
      </c>
    </row>
    <row r="3986" spans="1:8" x14ac:dyDescent="0.25">
      <c r="A3986" t="s">
        <v>10154</v>
      </c>
      <c r="B3986" t="s">
        <v>10944</v>
      </c>
      <c r="C3986" t="str">
        <f>VLOOKUP(E3986,foul_type,2,FALSE)&amp;", &lt;team&gt;'s "</f>
        <v xml:space="preserve"> Personal Foul, &lt;team&gt;'s </v>
      </c>
      <c r="D3986" t="s">
        <v>10940</v>
      </c>
      <c r="E3986" t="s">
        <v>10804</v>
      </c>
      <c r="F3986" t="s">
        <v>10923</v>
      </c>
      <c r="G3986" t="s">
        <v>10915</v>
      </c>
      <c r="H3986" t="str">
        <f t="shared" si="57"/>
        <v>&lt;player1&gt; Clear Path Foul. His 10th Personal Foul, &lt;team&gt;'s 2nd Team Foul.</v>
      </c>
    </row>
    <row r="3987" spans="1:8" x14ac:dyDescent="0.25">
      <c r="A3987" t="s">
        <v>10154</v>
      </c>
      <c r="B3987" t="s">
        <v>10944</v>
      </c>
      <c r="C3987" t="str">
        <f>VLOOKUP(E3987,foul_type,2,FALSE)&amp;", &lt;team&gt;'s "</f>
        <v xml:space="preserve"> Personal Foul, &lt;team&gt;'s </v>
      </c>
      <c r="D3987" t="s">
        <v>10940</v>
      </c>
      <c r="E3987" t="s">
        <v>10805</v>
      </c>
      <c r="F3987" t="s">
        <v>10923</v>
      </c>
      <c r="G3987" t="s">
        <v>10915</v>
      </c>
      <c r="H3987" t="str">
        <f t="shared" si="57"/>
        <v>&lt;player1&gt; Inbound Foul. His 10th Personal Foul, &lt;team&gt;'s 2nd Team Foul.</v>
      </c>
    </row>
    <row r="3988" spans="1:8" x14ac:dyDescent="0.25">
      <c r="A3988" t="s">
        <v>10154</v>
      </c>
      <c r="B3988" t="s">
        <v>10944</v>
      </c>
      <c r="C3988" t="str">
        <f>VLOOKUP(E3988,foul_type,2,FALSE)&amp;", &lt;team&gt;'s "</f>
        <v xml:space="preserve"> Personal Foul, &lt;team&gt;'s </v>
      </c>
      <c r="D3988" t="s">
        <v>10940</v>
      </c>
      <c r="E3988" t="s">
        <v>10806</v>
      </c>
      <c r="F3988" t="s">
        <v>10923</v>
      </c>
      <c r="G3988" t="s">
        <v>10915</v>
      </c>
      <c r="H3988" t="str">
        <f t="shared" si="57"/>
        <v>&lt;player1&gt; Foul. His 10th Personal Foul, &lt;team&gt;'s 2nd Team Foul.</v>
      </c>
    </row>
    <row r="3989" spans="1:8" x14ac:dyDescent="0.25">
      <c r="A3989" t="s">
        <v>10154</v>
      </c>
      <c r="B3989" t="s">
        <v>10944</v>
      </c>
      <c r="C3989" t="str">
        <f>VLOOKUP(E3989,foul_type,2,FALSE)&amp;", &lt;team&gt;'s "</f>
        <v xml:space="preserve"> Personal Foul, &lt;team&gt;'s </v>
      </c>
      <c r="D3989" t="s">
        <v>10940</v>
      </c>
      <c r="E3989" t="s">
        <v>10809</v>
      </c>
      <c r="F3989" t="s">
        <v>10923</v>
      </c>
      <c r="G3989" t="s">
        <v>10915</v>
      </c>
      <c r="H3989" t="str">
        <f t="shared" si="57"/>
        <v>&lt;player1&gt; Punching Foul. His 10th Personal Foul, &lt;team&gt;'s 2nd Team Foul.</v>
      </c>
    </row>
    <row r="3990" spans="1:8" x14ac:dyDescent="0.25">
      <c r="A3990" t="s">
        <v>10154</v>
      </c>
      <c r="B3990" t="s">
        <v>10944</v>
      </c>
      <c r="C3990" t="str">
        <f>VLOOKUP(E3990,foul_type,2,FALSE)&amp;", &lt;team&gt;'s "</f>
        <v xml:space="preserve"> Personal Foul, &lt;team&gt;'s </v>
      </c>
      <c r="D3990" t="s">
        <v>10940</v>
      </c>
      <c r="E3990" t="s">
        <v>10793</v>
      </c>
      <c r="F3990" t="s">
        <v>10924</v>
      </c>
      <c r="G3990" t="s">
        <v>10915</v>
      </c>
      <c r="H3990" t="str">
        <f t="shared" si="57"/>
        <v>&lt;player1&gt; Shooting Foul. His 11th Personal Foul, &lt;team&gt;'s 2nd Team Foul.</v>
      </c>
    </row>
    <row r="3991" spans="1:8" x14ac:dyDescent="0.25">
      <c r="A3991" t="s">
        <v>10154</v>
      </c>
      <c r="B3991" t="s">
        <v>10944</v>
      </c>
      <c r="C3991" t="str">
        <f>VLOOKUP(E3991,foul_type,2,FALSE)&amp;", &lt;team&gt;'s "</f>
        <v xml:space="preserve"> Personal Foul, &lt;team&gt;'s </v>
      </c>
      <c r="D3991" t="s">
        <v>10940</v>
      </c>
      <c r="E3991" t="s">
        <v>10794</v>
      </c>
      <c r="F3991" t="s">
        <v>10924</v>
      </c>
      <c r="G3991" t="s">
        <v>10915</v>
      </c>
      <c r="H3991" t="str">
        <f t="shared" si="57"/>
        <v>&lt;player1&gt; Personal Foul. His 11th Personal Foul, &lt;team&gt;'s 2nd Team Foul.</v>
      </c>
    </row>
    <row r="3992" spans="1:8" x14ac:dyDescent="0.25">
      <c r="A3992" t="s">
        <v>10154</v>
      </c>
      <c r="B3992" t="s">
        <v>10944</v>
      </c>
      <c r="C3992" t="str">
        <f>VLOOKUP(E3992,foul_type,2,FALSE)&amp;", &lt;team&gt;'s "</f>
        <v xml:space="preserve"> Personal Foul, &lt;team&gt;'s </v>
      </c>
      <c r="D3992" t="s">
        <v>10940</v>
      </c>
      <c r="E3992" t="s">
        <v>10795</v>
      </c>
      <c r="F3992" t="s">
        <v>10924</v>
      </c>
      <c r="G3992" t="s">
        <v>10915</v>
      </c>
      <c r="H3992" t="str">
        <f t="shared" si="57"/>
        <v>&lt;player1&gt; Offensive Foul. His 11th Personal Foul, &lt;team&gt;'s 2nd Team Foul.</v>
      </c>
    </row>
    <row r="3993" spans="1:8" x14ac:dyDescent="0.25">
      <c r="A3993" t="s">
        <v>10154</v>
      </c>
      <c r="B3993" t="s">
        <v>10944</v>
      </c>
      <c r="C3993" t="str">
        <f>VLOOKUP(E3993,foul_type,2,FALSE)&amp;", &lt;team&gt;'s "</f>
        <v xml:space="preserve"> Personal Foul, &lt;team&gt;'s </v>
      </c>
      <c r="D3993" t="s">
        <v>10940</v>
      </c>
      <c r="E3993" t="s">
        <v>10796</v>
      </c>
      <c r="F3993" t="s">
        <v>10924</v>
      </c>
      <c r="G3993" t="s">
        <v>10915</v>
      </c>
      <c r="H3993" t="str">
        <f t="shared" si="57"/>
        <v>&lt;player1&gt; Illegal Defense Foul. His 11th Personal Foul, &lt;team&gt;'s 2nd Team Foul.</v>
      </c>
    </row>
    <row r="3994" spans="1:8" x14ac:dyDescent="0.25">
      <c r="A3994" t="s">
        <v>10154</v>
      </c>
      <c r="B3994" t="s">
        <v>10944</v>
      </c>
      <c r="C3994" t="str">
        <f>VLOOKUP(E3994,foul_type,2,FALSE)&amp;", &lt;team&gt;'s "</f>
        <v xml:space="preserve"> Technical Foul, &lt;team&gt;'s </v>
      </c>
      <c r="D3994" t="s">
        <v>10940</v>
      </c>
      <c r="E3994" t="s">
        <v>10797</v>
      </c>
      <c r="F3994" t="s">
        <v>10924</v>
      </c>
      <c r="G3994" t="s">
        <v>10915</v>
      </c>
      <c r="H3994" t="str">
        <f t="shared" si="57"/>
        <v>&lt;player1&gt; Technical Foul. His 11th Technical Foul, &lt;team&gt;'s 2nd Team Foul.</v>
      </c>
    </row>
    <row r="3995" spans="1:8" x14ac:dyDescent="0.25">
      <c r="A3995" t="s">
        <v>10154</v>
      </c>
      <c r="B3995" t="s">
        <v>10944</v>
      </c>
      <c r="C3995" t="str">
        <f>VLOOKUP(E3995,foul_type,2,FALSE)&amp;", &lt;team&gt;'s "</f>
        <v xml:space="preserve"> Personal Foul, &lt;team&gt;'s </v>
      </c>
      <c r="D3995" t="s">
        <v>10940</v>
      </c>
      <c r="E3995" t="s">
        <v>10798</v>
      </c>
      <c r="F3995" t="s">
        <v>10924</v>
      </c>
      <c r="G3995" t="s">
        <v>10915</v>
      </c>
      <c r="H3995" t="str">
        <f t="shared" si="57"/>
        <v>&lt;player1&gt; Loose Ball Foul. His 11th Personal Foul, &lt;team&gt;'s 2nd Team Foul.</v>
      </c>
    </row>
    <row r="3996" spans="1:8" x14ac:dyDescent="0.25">
      <c r="A3996" t="s">
        <v>10154</v>
      </c>
      <c r="B3996" t="s">
        <v>10944</v>
      </c>
      <c r="C3996" t="str">
        <f>VLOOKUP(E3996,foul_type,2,FALSE)&amp;", &lt;team&gt;'s "</f>
        <v xml:space="preserve"> Flagrant Foul, &lt;team&gt;'s </v>
      </c>
      <c r="D3996" t="s">
        <v>10940</v>
      </c>
      <c r="E3996" t="s">
        <v>10799</v>
      </c>
      <c r="F3996" t="s">
        <v>10924</v>
      </c>
      <c r="G3996" t="s">
        <v>10915</v>
      </c>
      <c r="H3996" t="str">
        <f t="shared" ref="H3996:H4059" si="58">+CONCATENATE(A3996,E3996,B3996,F3996,C3996,G3996,D3996)</f>
        <v>&lt;player1&gt; Flagrant Foul Type 2. His 11th Flagrant Foul, &lt;team&gt;'s 2nd Team Foul.</v>
      </c>
    </row>
    <row r="3997" spans="1:8" x14ac:dyDescent="0.25">
      <c r="A3997" t="s">
        <v>10154</v>
      </c>
      <c r="B3997" t="s">
        <v>10944</v>
      </c>
      <c r="C3997" t="str">
        <f>VLOOKUP(E3997,foul_type,2,FALSE)&amp;", &lt;team&gt;'s "</f>
        <v xml:space="preserve"> Personal Foul, &lt;team&gt;'s </v>
      </c>
      <c r="D3997" t="s">
        <v>10940</v>
      </c>
      <c r="E3997" t="s">
        <v>10800</v>
      </c>
      <c r="F3997" t="s">
        <v>10924</v>
      </c>
      <c r="G3997" t="s">
        <v>10915</v>
      </c>
      <c r="H3997" t="str">
        <f t="shared" si="58"/>
        <v>&lt;player1&gt; Away From Ball Foul. His 11th Personal Foul, &lt;team&gt;'s 2nd Team Foul.</v>
      </c>
    </row>
    <row r="3998" spans="1:8" x14ac:dyDescent="0.25">
      <c r="A3998" t="s">
        <v>10154</v>
      </c>
      <c r="B3998" t="s">
        <v>10944</v>
      </c>
      <c r="C3998" t="str">
        <f>VLOOKUP(E3998,foul_type,2,FALSE)&amp;", &lt;team&gt;'s "</f>
        <v xml:space="preserve"> Personal Foul, &lt;team&gt;'s </v>
      </c>
      <c r="D3998" t="s">
        <v>10940</v>
      </c>
      <c r="E3998" t="s">
        <v>10801</v>
      </c>
      <c r="F3998" t="s">
        <v>10924</v>
      </c>
      <c r="G3998" t="s">
        <v>10915</v>
      </c>
      <c r="H3998" t="str">
        <f t="shared" si="58"/>
        <v>&lt;player1&gt; Hanging on Rim Foul. His 11th Personal Foul, &lt;team&gt;'s 2nd Team Foul.</v>
      </c>
    </row>
    <row r="3999" spans="1:8" x14ac:dyDescent="0.25">
      <c r="A3999" t="s">
        <v>10154</v>
      </c>
      <c r="B3999" t="s">
        <v>10944</v>
      </c>
      <c r="C3999" t="str">
        <f>VLOOKUP(E3999,foul_type,2,FALSE)&amp;", &lt;team&gt;'s "</f>
        <v xml:space="preserve"> Personal Foul, &lt;team&gt;'s </v>
      </c>
      <c r="D3999" t="s">
        <v>10940</v>
      </c>
      <c r="E3999" t="s">
        <v>10802</v>
      </c>
      <c r="F3999" t="s">
        <v>10924</v>
      </c>
      <c r="G3999" t="s">
        <v>10915</v>
      </c>
      <c r="H3999" t="str">
        <f t="shared" si="58"/>
        <v>&lt;player1&gt; Elbow Foul. His 11th Personal Foul, &lt;team&gt;'s 2nd Team Foul.</v>
      </c>
    </row>
    <row r="4000" spans="1:8" x14ac:dyDescent="0.25">
      <c r="A4000" t="s">
        <v>10154</v>
      </c>
      <c r="B4000" t="s">
        <v>10944</v>
      </c>
      <c r="C4000" t="str">
        <f>VLOOKUP(E4000,foul_type,2,FALSE)&amp;", &lt;team&gt;'s "</f>
        <v xml:space="preserve"> Flagrant Foul, &lt;team&gt;'s </v>
      </c>
      <c r="D4000" t="s">
        <v>10940</v>
      </c>
      <c r="E4000" t="s">
        <v>10803</v>
      </c>
      <c r="F4000" t="s">
        <v>10924</v>
      </c>
      <c r="G4000" t="s">
        <v>10915</v>
      </c>
      <c r="H4000" t="str">
        <f t="shared" si="58"/>
        <v>&lt;player1&gt; Flagrant Foul Type 1. His 11th Flagrant Foul, &lt;team&gt;'s 2nd Team Foul.</v>
      </c>
    </row>
    <row r="4001" spans="1:8" x14ac:dyDescent="0.25">
      <c r="A4001" t="s">
        <v>10154</v>
      </c>
      <c r="B4001" t="s">
        <v>10944</v>
      </c>
      <c r="C4001" t="str">
        <f>VLOOKUP(E4001,foul_type,2,FALSE)&amp;", &lt;team&gt;'s "</f>
        <v xml:space="preserve"> Personal Foul, &lt;team&gt;'s </v>
      </c>
      <c r="D4001" t="s">
        <v>10940</v>
      </c>
      <c r="E4001" t="s">
        <v>10804</v>
      </c>
      <c r="F4001" t="s">
        <v>10924</v>
      </c>
      <c r="G4001" t="s">
        <v>10915</v>
      </c>
      <c r="H4001" t="str">
        <f t="shared" si="58"/>
        <v>&lt;player1&gt; Clear Path Foul. His 11th Personal Foul, &lt;team&gt;'s 2nd Team Foul.</v>
      </c>
    </row>
    <row r="4002" spans="1:8" x14ac:dyDescent="0.25">
      <c r="A4002" t="s">
        <v>10154</v>
      </c>
      <c r="B4002" t="s">
        <v>10944</v>
      </c>
      <c r="C4002" t="str">
        <f>VLOOKUP(E4002,foul_type,2,FALSE)&amp;", &lt;team&gt;'s "</f>
        <v xml:space="preserve"> Personal Foul, &lt;team&gt;'s </v>
      </c>
      <c r="D4002" t="s">
        <v>10940</v>
      </c>
      <c r="E4002" t="s">
        <v>10805</v>
      </c>
      <c r="F4002" t="s">
        <v>10924</v>
      </c>
      <c r="G4002" t="s">
        <v>10915</v>
      </c>
      <c r="H4002" t="str">
        <f t="shared" si="58"/>
        <v>&lt;player1&gt; Inbound Foul. His 11th Personal Foul, &lt;team&gt;'s 2nd Team Foul.</v>
      </c>
    </row>
    <row r="4003" spans="1:8" x14ac:dyDescent="0.25">
      <c r="A4003" t="s">
        <v>10154</v>
      </c>
      <c r="B4003" t="s">
        <v>10944</v>
      </c>
      <c r="C4003" t="str">
        <f>VLOOKUP(E4003,foul_type,2,FALSE)&amp;", &lt;team&gt;'s "</f>
        <v xml:space="preserve"> Personal Foul, &lt;team&gt;'s </v>
      </c>
      <c r="D4003" t="s">
        <v>10940</v>
      </c>
      <c r="E4003" t="s">
        <v>10806</v>
      </c>
      <c r="F4003" t="s">
        <v>10924</v>
      </c>
      <c r="G4003" t="s">
        <v>10915</v>
      </c>
      <c r="H4003" t="str">
        <f t="shared" si="58"/>
        <v>&lt;player1&gt; Foul. His 11th Personal Foul, &lt;team&gt;'s 2nd Team Foul.</v>
      </c>
    </row>
    <row r="4004" spans="1:8" x14ac:dyDescent="0.25">
      <c r="A4004" t="s">
        <v>10154</v>
      </c>
      <c r="B4004" t="s">
        <v>10944</v>
      </c>
      <c r="C4004" t="str">
        <f>VLOOKUP(E4004,foul_type,2,FALSE)&amp;", &lt;team&gt;'s "</f>
        <v xml:space="preserve"> Personal Foul, &lt;team&gt;'s </v>
      </c>
      <c r="D4004" t="s">
        <v>10940</v>
      </c>
      <c r="E4004" t="s">
        <v>10809</v>
      </c>
      <c r="F4004" t="s">
        <v>10924</v>
      </c>
      <c r="G4004" t="s">
        <v>10915</v>
      </c>
      <c r="H4004" t="str">
        <f t="shared" si="58"/>
        <v>&lt;player1&gt; Punching Foul. His 11th Personal Foul, &lt;team&gt;'s 2nd Team Foul.</v>
      </c>
    </row>
    <row r="4005" spans="1:8" x14ac:dyDescent="0.25">
      <c r="A4005" t="s">
        <v>10154</v>
      </c>
      <c r="B4005" t="s">
        <v>10944</v>
      </c>
      <c r="C4005" t="str">
        <f>VLOOKUP(E4005,foul_type,2,FALSE)&amp;", &lt;team&gt;'s "</f>
        <v xml:space="preserve"> Personal Foul, &lt;team&gt;'s </v>
      </c>
      <c r="D4005" t="s">
        <v>10940</v>
      </c>
      <c r="E4005" t="s">
        <v>10793</v>
      </c>
      <c r="F4005" t="s">
        <v>10914</v>
      </c>
      <c r="G4005" t="s">
        <v>10916</v>
      </c>
      <c r="H4005" t="str">
        <f t="shared" si="58"/>
        <v>&lt;player1&gt; Shooting Foul. His 1st Personal Foul, &lt;team&gt;'s 3rd Team Foul.</v>
      </c>
    </row>
    <row r="4006" spans="1:8" x14ac:dyDescent="0.25">
      <c r="A4006" t="s">
        <v>10154</v>
      </c>
      <c r="B4006" t="s">
        <v>10944</v>
      </c>
      <c r="C4006" t="str">
        <f>VLOOKUP(E4006,foul_type,2,FALSE)&amp;", &lt;team&gt;'s "</f>
        <v xml:space="preserve"> Personal Foul, &lt;team&gt;'s </v>
      </c>
      <c r="D4006" t="s">
        <v>10940</v>
      </c>
      <c r="E4006" t="s">
        <v>10794</v>
      </c>
      <c r="F4006" t="s">
        <v>10914</v>
      </c>
      <c r="G4006" t="s">
        <v>10916</v>
      </c>
      <c r="H4006" t="str">
        <f t="shared" si="58"/>
        <v>&lt;player1&gt; Personal Foul. His 1st Personal Foul, &lt;team&gt;'s 3rd Team Foul.</v>
      </c>
    </row>
    <row r="4007" spans="1:8" x14ac:dyDescent="0.25">
      <c r="A4007" t="s">
        <v>10154</v>
      </c>
      <c r="B4007" t="s">
        <v>10944</v>
      </c>
      <c r="C4007" t="str">
        <f>VLOOKUP(E4007,foul_type,2,FALSE)&amp;", &lt;team&gt;'s "</f>
        <v xml:space="preserve"> Personal Foul, &lt;team&gt;'s </v>
      </c>
      <c r="D4007" t="s">
        <v>10940</v>
      </c>
      <c r="E4007" t="s">
        <v>10795</v>
      </c>
      <c r="F4007" t="s">
        <v>10914</v>
      </c>
      <c r="G4007" t="s">
        <v>10916</v>
      </c>
      <c r="H4007" t="str">
        <f t="shared" si="58"/>
        <v>&lt;player1&gt; Offensive Foul. His 1st Personal Foul, &lt;team&gt;'s 3rd Team Foul.</v>
      </c>
    </row>
    <row r="4008" spans="1:8" x14ac:dyDescent="0.25">
      <c r="A4008" t="s">
        <v>10154</v>
      </c>
      <c r="B4008" t="s">
        <v>10944</v>
      </c>
      <c r="C4008" t="str">
        <f>VLOOKUP(E4008,foul_type,2,FALSE)&amp;", &lt;team&gt;'s "</f>
        <v xml:space="preserve"> Personal Foul, &lt;team&gt;'s </v>
      </c>
      <c r="D4008" t="s">
        <v>10940</v>
      </c>
      <c r="E4008" t="s">
        <v>10796</v>
      </c>
      <c r="F4008" t="s">
        <v>10914</v>
      </c>
      <c r="G4008" t="s">
        <v>10916</v>
      </c>
      <c r="H4008" t="str">
        <f t="shared" si="58"/>
        <v>&lt;player1&gt; Illegal Defense Foul. His 1st Personal Foul, &lt;team&gt;'s 3rd Team Foul.</v>
      </c>
    </row>
    <row r="4009" spans="1:8" x14ac:dyDescent="0.25">
      <c r="A4009" t="s">
        <v>10154</v>
      </c>
      <c r="B4009" t="s">
        <v>10944</v>
      </c>
      <c r="C4009" t="str">
        <f>VLOOKUP(E4009,foul_type,2,FALSE)&amp;", &lt;team&gt;'s "</f>
        <v xml:space="preserve"> Technical Foul, &lt;team&gt;'s </v>
      </c>
      <c r="D4009" t="s">
        <v>10940</v>
      </c>
      <c r="E4009" t="s">
        <v>10797</v>
      </c>
      <c r="F4009" t="s">
        <v>10914</v>
      </c>
      <c r="G4009" t="s">
        <v>10916</v>
      </c>
      <c r="H4009" t="str">
        <f t="shared" si="58"/>
        <v>&lt;player1&gt; Technical Foul. His 1st Technical Foul, &lt;team&gt;'s 3rd Team Foul.</v>
      </c>
    </row>
    <row r="4010" spans="1:8" x14ac:dyDescent="0.25">
      <c r="A4010" t="s">
        <v>10154</v>
      </c>
      <c r="B4010" t="s">
        <v>10944</v>
      </c>
      <c r="C4010" t="str">
        <f>VLOOKUP(E4010,foul_type,2,FALSE)&amp;", &lt;team&gt;'s "</f>
        <v xml:space="preserve"> Personal Foul, &lt;team&gt;'s </v>
      </c>
      <c r="D4010" t="s">
        <v>10940</v>
      </c>
      <c r="E4010" t="s">
        <v>10798</v>
      </c>
      <c r="F4010" t="s">
        <v>10914</v>
      </c>
      <c r="G4010" t="s">
        <v>10916</v>
      </c>
      <c r="H4010" t="str">
        <f t="shared" si="58"/>
        <v>&lt;player1&gt; Loose Ball Foul. His 1st Personal Foul, &lt;team&gt;'s 3rd Team Foul.</v>
      </c>
    </row>
    <row r="4011" spans="1:8" x14ac:dyDescent="0.25">
      <c r="A4011" t="s">
        <v>10154</v>
      </c>
      <c r="B4011" t="s">
        <v>10944</v>
      </c>
      <c r="C4011" t="str">
        <f>VLOOKUP(E4011,foul_type,2,FALSE)&amp;", &lt;team&gt;'s "</f>
        <v xml:space="preserve"> Flagrant Foul, &lt;team&gt;'s </v>
      </c>
      <c r="D4011" t="s">
        <v>10940</v>
      </c>
      <c r="E4011" t="s">
        <v>10799</v>
      </c>
      <c r="F4011" t="s">
        <v>10914</v>
      </c>
      <c r="G4011" t="s">
        <v>10916</v>
      </c>
      <c r="H4011" t="str">
        <f t="shared" si="58"/>
        <v>&lt;player1&gt; Flagrant Foul Type 2. His 1st Flagrant Foul, &lt;team&gt;'s 3rd Team Foul.</v>
      </c>
    </row>
    <row r="4012" spans="1:8" x14ac:dyDescent="0.25">
      <c r="A4012" t="s">
        <v>10154</v>
      </c>
      <c r="B4012" t="s">
        <v>10944</v>
      </c>
      <c r="C4012" t="str">
        <f>VLOOKUP(E4012,foul_type,2,FALSE)&amp;", &lt;team&gt;'s "</f>
        <v xml:space="preserve"> Personal Foul, &lt;team&gt;'s </v>
      </c>
      <c r="D4012" t="s">
        <v>10940</v>
      </c>
      <c r="E4012" t="s">
        <v>10800</v>
      </c>
      <c r="F4012" t="s">
        <v>10914</v>
      </c>
      <c r="G4012" t="s">
        <v>10916</v>
      </c>
      <c r="H4012" t="str">
        <f t="shared" si="58"/>
        <v>&lt;player1&gt; Away From Ball Foul. His 1st Personal Foul, &lt;team&gt;'s 3rd Team Foul.</v>
      </c>
    </row>
    <row r="4013" spans="1:8" x14ac:dyDescent="0.25">
      <c r="A4013" t="s">
        <v>10154</v>
      </c>
      <c r="B4013" t="s">
        <v>10944</v>
      </c>
      <c r="C4013" t="str">
        <f>VLOOKUP(E4013,foul_type,2,FALSE)&amp;", &lt;team&gt;'s "</f>
        <v xml:space="preserve"> Personal Foul, &lt;team&gt;'s </v>
      </c>
      <c r="D4013" t="s">
        <v>10940</v>
      </c>
      <c r="E4013" t="s">
        <v>10801</v>
      </c>
      <c r="F4013" t="s">
        <v>10914</v>
      </c>
      <c r="G4013" t="s">
        <v>10916</v>
      </c>
      <c r="H4013" t="str">
        <f t="shared" si="58"/>
        <v>&lt;player1&gt; Hanging on Rim Foul. His 1st Personal Foul, &lt;team&gt;'s 3rd Team Foul.</v>
      </c>
    </row>
    <row r="4014" spans="1:8" x14ac:dyDescent="0.25">
      <c r="A4014" t="s">
        <v>10154</v>
      </c>
      <c r="B4014" t="s">
        <v>10944</v>
      </c>
      <c r="C4014" t="str">
        <f>VLOOKUP(E4014,foul_type,2,FALSE)&amp;", &lt;team&gt;'s "</f>
        <v xml:space="preserve"> Personal Foul, &lt;team&gt;'s </v>
      </c>
      <c r="D4014" t="s">
        <v>10940</v>
      </c>
      <c r="E4014" t="s">
        <v>10802</v>
      </c>
      <c r="F4014" t="s">
        <v>10914</v>
      </c>
      <c r="G4014" t="s">
        <v>10916</v>
      </c>
      <c r="H4014" t="str">
        <f t="shared" si="58"/>
        <v>&lt;player1&gt; Elbow Foul. His 1st Personal Foul, &lt;team&gt;'s 3rd Team Foul.</v>
      </c>
    </row>
    <row r="4015" spans="1:8" x14ac:dyDescent="0.25">
      <c r="A4015" t="s">
        <v>10154</v>
      </c>
      <c r="B4015" t="s">
        <v>10944</v>
      </c>
      <c r="C4015" t="str">
        <f>VLOOKUP(E4015,foul_type,2,FALSE)&amp;", &lt;team&gt;'s "</f>
        <v xml:space="preserve"> Flagrant Foul, &lt;team&gt;'s </v>
      </c>
      <c r="D4015" t="s">
        <v>10940</v>
      </c>
      <c r="E4015" t="s">
        <v>10803</v>
      </c>
      <c r="F4015" t="s">
        <v>10914</v>
      </c>
      <c r="G4015" t="s">
        <v>10916</v>
      </c>
      <c r="H4015" t="str">
        <f t="shared" si="58"/>
        <v>&lt;player1&gt; Flagrant Foul Type 1. His 1st Flagrant Foul, &lt;team&gt;'s 3rd Team Foul.</v>
      </c>
    </row>
    <row r="4016" spans="1:8" x14ac:dyDescent="0.25">
      <c r="A4016" t="s">
        <v>10154</v>
      </c>
      <c r="B4016" t="s">
        <v>10944</v>
      </c>
      <c r="C4016" t="str">
        <f>VLOOKUP(E4016,foul_type,2,FALSE)&amp;", &lt;team&gt;'s "</f>
        <v xml:space="preserve"> Personal Foul, &lt;team&gt;'s </v>
      </c>
      <c r="D4016" t="s">
        <v>10940</v>
      </c>
      <c r="E4016" t="s">
        <v>10804</v>
      </c>
      <c r="F4016" t="s">
        <v>10914</v>
      </c>
      <c r="G4016" t="s">
        <v>10916</v>
      </c>
      <c r="H4016" t="str">
        <f t="shared" si="58"/>
        <v>&lt;player1&gt; Clear Path Foul. His 1st Personal Foul, &lt;team&gt;'s 3rd Team Foul.</v>
      </c>
    </row>
    <row r="4017" spans="1:8" x14ac:dyDescent="0.25">
      <c r="A4017" t="s">
        <v>10154</v>
      </c>
      <c r="B4017" t="s">
        <v>10944</v>
      </c>
      <c r="C4017" t="str">
        <f>VLOOKUP(E4017,foul_type,2,FALSE)&amp;", &lt;team&gt;'s "</f>
        <v xml:space="preserve"> Personal Foul, &lt;team&gt;'s </v>
      </c>
      <c r="D4017" t="s">
        <v>10940</v>
      </c>
      <c r="E4017" t="s">
        <v>10805</v>
      </c>
      <c r="F4017" t="s">
        <v>10914</v>
      </c>
      <c r="G4017" t="s">
        <v>10916</v>
      </c>
      <c r="H4017" t="str">
        <f t="shared" si="58"/>
        <v>&lt;player1&gt; Inbound Foul. His 1st Personal Foul, &lt;team&gt;'s 3rd Team Foul.</v>
      </c>
    </row>
    <row r="4018" spans="1:8" x14ac:dyDescent="0.25">
      <c r="A4018" t="s">
        <v>10154</v>
      </c>
      <c r="B4018" t="s">
        <v>10944</v>
      </c>
      <c r="C4018" t="str">
        <f>VLOOKUP(E4018,foul_type,2,FALSE)&amp;", &lt;team&gt;'s "</f>
        <v xml:space="preserve"> Personal Foul, &lt;team&gt;'s </v>
      </c>
      <c r="D4018" t="s">
        <v>10940</v>
      </c>
      <c r="E4018" t="s">
        <v>10806</v>
      </c>
      <c r="F4018" t="s">
        <v>10914</v>
      </c>
      <c r="G4018" t="s">
        <v>10916</v>
      </c>
      <c r="H4018" t="str">
        <f t="shared" si="58"/>
        <v>&lt;player1&gt; Foul. His 1st Personal Foul, &lt;team&gt;'s 3rd Team Foul.</v>
      </c>
    </row>
    <row r="4019" spans="1:8" x14ac:dyDescent="0.25">
      <c r="A4019" t="s">
        <v>10154</v>
      </c>
      <c r="B4019" t="s">
        <v>10944</v>
      </c>
      <c r="C4019" t="str">
        <f>VLOOKUP(E4019,foul_type,2,FALSE)&amp;", &lt;team&gt;'s "</f>
        <v xml:space="preserve"> Personal Foul, &lt;team&gt;'s </v>
      </c>
      <c r="D4019" t="s">
        <v>10940</v>
      </c>
      <c r="E4019" t="s">
        <v>10809</v>
      </c>
      <c r="F4019" t="s">
        <v>10914</v>
      </c>
      <c r="G4019" t="s">
        <v>10916</v>
      </c>
      <c r="H4019" t="str">
        <f t="shared" si="58"/>
        <v>&lt;player1&gt; Punching Foul. His 1st Personal Foul, &lt;team&gt;'s 3rd Team Foul.</v>
      </c>
    </row>
    <row r="4020" spans="1:8" x14ac:dyDescent="0.25">
      <c r="A4020" t="s">
        <v>10154</v>
      </c>
      <c r="B4020" t="s">
        <v>10944</v>
      </c>
      <c r="C4020" t="str">
        <f>VLOOKUP(E4020,foul_type,2,FALSE)&amp;", &lt;team&gt;'s "</f>
        <v xml:space="preserve"> Personal Foul, &lt;team&gt;'s </v>
      </c>
      <c r="D4020" t="s">
        <v>10940</v>
      </c>
      <c r="E4020" t="s">
        <v>10793</v>
      </c>
      <c r="F4020" t="s">
        <v>10915</v>
      </c>
      <c r="G4020" t="s">
        <v>10916</v>
      </c>
      <c r="H4020" t="str">
        <f t="shared" si="58"/>
        <v>&lt;player1&gt; Shooting Foul. His 2nd Personal Foul, &lt;team&gt;'s 3rd Team Foul.</v>
      </c>
    </row>
    <row r="4021" spans="1:8" x14ac:dyDescent="0.25">
      <c r="A4021" t="s">
        <v>10154</v>
      </c>
      <c r="B4021" t="s">
        <v>10944</v>
      </c>
      <c r="C4021" t="str">
        <f>VLOOKUP(E4021,foul_type,2,FALSE)&amp;", &lt;team&gt;'s "</f>
        <v xml:space="preserve"> Personal Foul, &lt;team&gt;'s </v>
      </c>
      <c r="D4021" t="s">
        <v>10940</v>
      </c>
      <c r="E4021" t="s">
        <v>10794</v>
      </c>
      <c r="F4021" t="s">
        <v>10915</v>
      </c>
      <c r="G4021" t="s">
        <v>10916</v>
      </c>
      <c r="H4021" t="str">
        <f t="shared" si="58"/>
        <v>&lt;player1&gt; Personal Foul. His 2nd Personal Foul, &lt;team&gt;'s 3rd Team Foul.</v>
      </c>
    </row>
    <row r="4022" spans="1:8" x14ac:dyDescent="0.25">
      <c r="A4022" t="s">
        <v>10154</v>
      </c>
      <c r="B4022" t="s">
        <v>10944</v>
      </c>
      <c r="C4022" t="str">
        <f>VLOOKUP(E4022,foul_type,2,FALSE)&amp;", &lt;team&gt;'s "</f>
        <v xml:space="preserve"> Personal Foul, &lt;team&gt;'s </v>
      </c>
      <c r="D4022" t="s">
        <v>10940</v>
      </c>
      <c r="E4022" t="s">
        <v>10795</v>
      </c>
      <c r="F4022" t="s">
        <v>10915</v>
      </c>
      <c r="G4022" t="s">
        <v>10916</v>
      </c>
      <c r="H4022" t="str">
        <f t="shared" si="58"/>
        <v>&lt;player1&gt; Offensive Foul. His 2nd Personal Foul, &lt;team&gt;'s 3rd Team Foul.</v>
      </c>
    </row>
    <row r="4023" spans="1:8" x14ac:dyDescent="0.25">
      <c r="A4023" t="s">
        <v>10154</v>
      </c>
      <c r="B4023" t="s">
        <v>10944</v>
      </c>
      <c r="C4023" t="str">
        <f>VLOOKUP(E4023,foul_type,2,FALSE)&amp;", &lt;team&gt;'s "</f>
        <v xml:space="preserve"> Personal Foul, &lt;team&gt;'s </v>
      </c>
      <c r="D4023" t="s">
        <v>10940</v>
      </c>
      <c r="E4023" t="s">
        <v>10796</v>
      </c>
      <c r="F4023" t="s">
        <v>10915</v>
      </c>
      <c r="G4023" t="s">
        <v>10916</v>
      </c>
      <c r="H4023" t="str">
        <f t="shared" si="58"/>
        <v>&lt;player1&gt; Illegal Defense Foul. His 2nd Personal Foul, &lt;team&gt;'s 3rd Team Foul.</v>
      </c>
    </row>
    <row r="4024" spans="1:8" x14ac:dyDescent="0.25">
      <c r="A4024" t="s">
        <v>10154</v>
      </c>
      <c r="B4024" t="s">
        <v>10944</v>
      </c>
      <c r="C4024" t="str">
        <f>VLOOKUP(E4024,foul_type,2,FALSE)&amp;", &lt;team&gt;'s "</f>
        <v xml:space="preserve"> Technical Foul, &lt;team&gt;'s </v>
      </c>
      <c r="D4024" t="s">
        <v>10940</v>
      </c>
      <c r="E4024" t="s">
        <v>10797</v>
      </c>
      <c r="F4024" t="s">
        <v>10915</v>
      </c>
      <c r="G4024" t="s">
        <v>10916</v>
      </c>
      <c r="H4024" t="str">
        <f t="shared" si="58"/>
        <v>&lt;player1&gt; Technical Foul. His 2nd Technical Foul, &lt;team&gt;'s 3rd Team Foul.</v>
      </c>
    </row>
    <row r="4025" spans="1:8" x14ac:dyDescent="0.25">
      <c r="A4025" t="s">
        <v>10154</v>
      </c>
      <c r="B4025" t="s">
        <v>10944</v>
      </c>
      <c r="C4025" t="str">
        <f>VLOOKUP(E4025,foul_type,2,FALSE)&amp;", &lt;team&gt;'s "</f>
        <v xml:space="preserve"> Personal Foul, &lt;team&gt;'s </v>
      </c>
      <c r="D4025" t="s">
        <v>10940</v>
      </c>
      <c r="E4025" t="s">
        <v>10798</v>
      </c>
      <c r="F4025" t="s">
        <v>10915</v>
      </c>
      <c r="G4025" t="s">
        <v>10916</v>
      </c>
      <c r="H4025" t="str">
        <f t="shared" si="58"/>
        <v>&lt;player1&gt; Loose Ball Foul. His 2nd Personal Foul, &lt;team&gt;'s 3rd Team Foul.</v>
      </c>
    </row>
    <row r="4026" spans="1:8" x14ac:dyDescent="0.25">
      <c r="A4026" t="s">
        <v>10154</v>
      </c>
      <c r="B4026" t="s">
        <v>10944</v>
      </c>
      <c r="C4026" t="str">
        <f>VLOOKUP(E4026,foul_type,2,FALSE)&amp;", &lt;team&gt;'s "</f>
        <v xml:space="preserve"> Flagrant Foul, &lt;team&gt;'s </v>
      </c>
      <c r="D4026" t="s">
        <v>10940</v>
      </c>
      <c r="E4026" t="s">
        <v>10799</v>
      </c>
      <c r="F4026" t="s">
        <v>10915</v>
      </c>
      <c r="G4026" t="s">
        <v>10916</v>
      </c>
      <c r="H4026" t="str">
        <f t="shared" si="58"/>
        <v>&lt;player1&gt; Flagrant Foul Type 2. His 2nd Flagrant Foul, &lt;team&gt;'s 3rd Team Foul.</v>
      </c>
    </row>
    <row r="4027" spans="1:8" x14ac:dyDescent="0.25">
      <c r="A4027" t="s">
        <v>10154</v>
      </c>
      <c r="B4027" t="s">
        <v>10944</v>
      </c>
      <c r="C4027" t="str">
        <f>VLOOKUP(E4027,foul_type,2,FALSE)&amp;", &lt;team&gt;'s "</f>
        <v xml:space="preserve"> Personal Foul, &lt;team&gt;'s </v>
      </c>
      <c r="D4027" t="s">
        <v>10940</v>
      </c>
      <c r="E4027" t="s">
        <v>10800</v>
      </c>
      <c r="F4027" t="s">
        <v>10915</v>
      </c>
      <c r="G4027" t="s">
        <v>10916</v>
      </c>
      <c r="H4027" t="str">
        <f t="shared" si="58"/>
        <v>&lt;player1&gt; Away From Ball Foul. His 2nd Personal Foul, &lt;team&gt;'s 3rd Team Foul.</v>
      </c>
    </row>
    <row r="4028" spans="1:8" x14ac:dyDescent="0.25">
      <c r="A4028" t="s">
        <v>10154</v>
      </c>
      <c r="B4028" t="s">
        <v>10944</v>
      </c>
      <c r="C4028" t="str">
        <f>VLOOKUP(E4028,foul_type,2,FALSE)&amp;", &lt;team&gt;'s "</f>
        <v xml:space="preserve"> Personal Foul, &lt;team&gt;'s </v>
      </c>
      <c r="D4028" t="s">
        <v>10940</v>
      </c>
      <c r="E4028" t="s">
        <v>10801</v>
      </c>
      <c r="F4028" t="s">
        <v>10915</v>
      </c>
      <c r="G4028" t="s">
        <v>10916</v>
      </c>
      <c r="H4028" t="str">
        <f t="shared" si="58"/>
        <v>&lt;player1&gt; Hanging on Rim Foul. His 2nd Personal Foul, &lt;team&gt;'s 3rd Team Foul.</v>
      </c>
    </row>
    <row r="4029" spans="1:8" x14ac:dyDescent="0.25">
      <c r="A4029" t="s">
        <v>10154</v>
      </c>
      <c r="B4029" t="s">
        <v>10944</v>
      </c>
      <c r="C4029" t="str">
        <f>VLOOKUP(E4029,foul_type,2,FALSE)&amp;", &lt;team&gt;'s "</f>
        <v xml:space="preserve"> Personal Foul, &lt;team&gt;'s </v>
      </c>
      <c r="D4029" t="s">
        <v>10940</v>
      </c>
      <c r="E4029" t="s">
        <v>10802</v>
      </c>
      <c r="F4029" t="s">
        <v>10915</v>
      </c>
      <c r="G4029" t="s">
        <v>10916</v>
      </c>
      <c r="H4029" t="str">
        <f t="shared" si="58"/>
        <v>&lt;player1&gt; Elbow Foul. His 2nd Personal Foul, &lt;team&gt;'s 3rd Team Foul.</v>
      </c>
    </row>
    <row r="4030" spans="1:8" x14ac:dyDescent="0.25">
      <c r="A4030" t="s">
        <v>10154</v>
      </c>
      <c r="B4030" t="s">
        <v>10944</v>
      </c>
      <c r="C4030" t="str">
        <f>VLOOKUP(E4030,foul_type,2,FALSE)&amp;", &lt;team&gt;'s "</f>
        <v xml:space="preserve"> Flagrant Foul, &lt;team&gt;'s </v>
      </c>
      <c r="D4030" t="s">
        <v>10940</v>
      </c>
      <c r="E4030" t="s">
        <v>10803</v>
      </c>
      <c r="F4030" t="s">
        <v>10915</v>
      </c>
      <c r="G4030" t="s">
        <v>10916</v>
      </c>
      <c r="H4030" t="str">
        <f t="shared" si="58"/>
        <v>&lt;player1&gt; Flagrant Foul Type 1. His 2nd Flagrant Foul, &lt;team&gt;'s 3rd Team Foul.</v>
      </c>
    </row>
    <row r="4031" spans="1:8" x14ac:dyDescent="0.25">
      <c r="A4031" t="s">
        <v>10154</v>
      </c>
      <c r="B4031" t="s">
        <v>10944</v>
      </c>
      <c r="C4031" t="str">
        <f>VLOOKUP(E4031,foul_type,2,FALSE)&amp;", &lt;team&gt;'s "</f>
        <v xml:space="preserve"> Personal Foul, &lt;team&gt;'s </v>
      </c>
      <c r="D4031" t="s">
        <v>10940</v>
      </c>
      <c r="E4031" t="s">
        <v>10804</v>
      </c>
      <c r="F4031" t="s">
        <v>10915</v>
      </c>
      <c r="G4031" t="s">
        <v>10916</v>
      </c>
      <c r="H4031" t="str">
        <f t="shared" si="58"/>
        <v>&lt;player1&gt; Clear Path Foul. His 2nd Personal Foul, &lt;team&gt;'s 3rd Team Foul.</v>
      </c>
    </row>
    <row r="4032" spans="1:8" x14ac:dyDescent="0.25">
      <c r="A4032" t="s">
        <v>10154</v>
      </c>
      <c r="B4032" t="s">
        <v>10944</v>
      </c>
      <c r="C4032" t="str">
        <f>VLOOKUP(E4032,foul_type,2,FALSE)&amp;", &lt;team&gt;'s "</f>
        <v xml:space="preserve"> Personal Foul, &lt;team&gt;'s </v>
      </c>
      <c r="D4032" t="s">
        <v>10940</v>
      </c>
      <c r="E4032" t="s">
        <v>10805</v>
      </c>
      <c r="F4032" t="s">
        <v>10915</v>
      </c>
      <c r="G4032" t="s">
        <v>10916</v>
      </c>
      <c r="H4032" t="str">
        <f t="shared" si="58"/>
        <v>&lt;player1&gt; Inbound Foul. His 2nd Personal Foul, &lt;team&gt;'s 3rd Team Foul.</v>
      </c>
    </row>
    <row r="4033" spans="1:8" x14ac:dyDescent="0.25">
      <c r="A4033" t="s">
        <v>10154</v>
      </c>
      <c r="B4033" t="s">
        <v>10944</v>
      </c>
      <c r="C4033" t="str">
        <f>VLOOKUP(E4033,foul_type,2,FALSE)&amp;", &lt;team&gt;'s "</f>
        <v xml:space="preserve"> Personal Foul, &lt;team&gt;'s </v>
      </c>
      <c r="D4033" t="s">
        <v>10940</v>
      </c>
      <c r="E4033" t="s">
        <v>10806</v>
      </c>
      <c r="F4033" t="s">
        <v>10915</v>
      </c>
      <c r="G4033" t="s">
        <v>10916</v>
      </c>
      <c r="H4033" t="str">
        <f t="shared" si="58"/>
        <v>&lt;player1&gt; Foul. His 2nd Personal Foul, &lt;team&gt;'s 3rd Team Foul.</v>
      </c>
    </row>
    <row r="4034" spans="1:8" x14ac:dyDescent="0.25">
      <c r="A4034" t="s">
        <v>10154</v>
      </c>
      <c r="B4034" t="s">
        <v>10944</v>
      </c>
      <c r="C4034" t="str">
        <f>VLOOKUP(E4034,foul_type,2,FALSE)&amp;", &lt;team&gt;'s "</f>
        <v xml:space="preserve"> Personal Foul, &lt;team&gt;'s </v>
      </c>
      <c r="D4034" t="s">
        <v>10940</v>
      </c>
      <c r="E4034" t="s">
        <v>10809</v>
      </c>
      <c r="F4034" t="s">
        <v>10915</v>
      </c>
      <c r="G4034" t="s">
        <v>10916</v>
      </c>
      <c r="H4034" t="str">
        <f t="shared" si="58"/>
        <v>&lt;player1&gt; Punching Foul. His 2nd Personal Foul, &lt;team&gt;'s 3rd Team Foul.</v>
      </c>
    </row>
    <row r="4035" spans="1:8" x14ac:dyDescent="0.25">
      <c r="A4035" t="s">
        <v>10154</v>
      </c>
      <c r="B4035" t="s">
        <v>10944</v>
      </c>
      <c r="C4035" t="str">
        <f>VLOOKUP(E4035,foul_type,2,FALSE)&amp;", &lt;team&gt;'s "</f>
        <v xml:space="preserve"> Personal Foul, &lt;team&gt;'s </v>
      </c>
      <c r="D4035" t="s">
        <v>10940</v>
      </c>
      <c r="E4035" t="s">
        <v>10793</v>
      </c>
      <c r="F4035" t="s">
        <v>10916</v>
      </c>
      <c r="G4035" t="s">
        <v>10916</v>
      </c>
      <c r="H4035" t="str">
        <f t="shared" si="58"/>
        <v>&lt;player1&gt; Shooting Foul. His 3rd Personal Foul, &lt;team&gt;'s 3rd Team Foul.</v>
      </c>
    </row>
    <row r="4036" spans="1:8" x14ac:dyDescent="0.25">
      <c r="A4036" t="s">
        <v>10154</v>
      </c>
      <c r="B4036" t="s">
        <v>10944</v>
      </c>
      <c r="C4036" t="str">
        <f>VLOOKUP(E4036,foul_type,2,FALSE)&amp;", &lt;team&gt;'s "</f>
        <v xml:space="preserve"> Personal Foul, &lt;team&gt;'s </v>
      </c>
      <c r="D4036" t="s">
        <v>10940</v>
      </c>
      <c r="E4036" t="s">
        <v>10794</v>
      </c>
      <c r="F4036" t="s">
        <v>10916</v>
      </c>
      <c r="G4036" t="s">
        <v>10916</v>
      </c>
      <c r="H4036" t="str">
        <f t="shared" si="58"/>
        <v>&lt;player1&gt; Personal Foul. His 3rd Personal Foul, &lt;team&gt;'s 3rd Team Foul.</v>
      </c>
    </row>
    <row r="4037" spans="1:8" x14ac:dyDescent="0.25">
      <c r="A4037" t="s">
        <v>10154</v>
      </c>
      <c r="B4037" t="s">
        <v>10944</v>
      </c>
      <c r="C4037" t="str">
        <f>VLOOKUP(E4037,foul_type,2,FALSE)&amp;", &lt;team&gt;'s "</f>
        <v xml:space="preserve"> Personal Foul, &lt;team&gt;'s </v>
      </c>
      <c r="D4037" t="s">
        <v>10940</v>
      </c>
      <c r="E4037" t="s">
        <v>10795</v>
      </c>
      <c r="F4037" t="s">
        <v>10916</v>
      </c>
      <c r="G4037" t="s">
        <v>10916</v>
      </c>
      <c r="H4037" t="str">
        <f t="shared" si="58"/>
        <v>&lt;player1&gt; Offensive Foul. His 3rd Personal Foul, &lt;team&gt;'s 3rd Team Foul.</v>
      </c>
    </row>
    <row r="4038" spans="1:8" x14ac:dyDescent="0.25">
      <c r="A4038" t="s">
        <v>10154</v>
      </c>
      <c r="B4038" t="s">
        <v>10944</v>
      </c>
      <c r="C4038" t="str">
        <f>VLOOKUP(E4038,foul_type,2,FALSE)&amp;", &lt;team&gt;'s "</f>
        <v xml:space="preserve"> Personal Foul, &lt;team&gt;'s </v>
      </c>
      <c r="D4038" t="s">
        <v>10940</v>
      </c>
      <c r="E4038" t="s">
        <v>10796</v>
      </c>
      <c r="F4038" t="s">
        <v>10916</v>
      </c>
      <c r="G4038" t="s">
        <v>10916</v>
      </c>
      <c r="H4038" t="str">
        <f t="shared" si="58"/>
        <v>&lt;player1&gt; Illegal Defense Foul. His 3rd Personal Foul, &lt;team&gt;'s 3rd Team Foul.</v>
      </c>
    </row>
    <row r="4039" spans="1:8" x14ac:dyDescent="0.25">
      <c r="A4039" t="s">
        <v>10154</v>
      </c>
      <c r="B4039" t="s">
        <v>10944</v>
      </c>
      <c r="C4039" t="str">
        <f>VLOOKUP(E4039,foul_type,2,FALSE)&amp;", &lt;team&gt;'s "</f>
        <v xml:space="preserve"> Technical Foul, &lt;team&gt;'s </v>
      </c>
      <c r="D4039" t="s">
        <v>10940</v>
      </c>
      <c r="E4039" t="s">
        <v>10797</v>
      </c>
      <c r="F4039" t="s">
        <v>10916</v>
      </c>
      <c r="G4039" t="s">
        <v>10916</v>
      </c>
      <c r="H4039" t="str">
        <f t="shared" si="58"/>
        <v>&lt;player1&gt; Technical Foul. His 3rd Technical Foul, &lt;team&gt;'s 3rd Team Foul.</v>
      </c>
    </row>
    <row r="4040" spans="1:8" x14ac:dyDescent="0.25">
      <c r="A4040" t="s">
        <v>10154</v>
      </c>
      <c r="B4040" t="s">
        <v>10944</v>
      </c>
      <c r="C4040" t="str">
        <f>VLOOKUP(E4040,foul_type,2,FALSE)&amp;", &lt;team&gt;'s "</f>
        <v xml:space="preserve"> Personal Foul, &lt;team&gt;'s </v>
      </c>
      <c r="D4040" t="s">
        <v>10940</v>
      </c>
      <c r="E4040" t="s">
        <v>10798</v>
      </c>
      <c r="F4040" t="s">
        <v>10916</v>
      </c>
      <c r="G4040" t="s">
        <v>10916</v>
      </c>
      <c r="H4040" t="str">
        <f t="shared" si="58"/>
        <v>&lt;player1&gt; Loose Ball Foul. His 3rd Personal Foul, &lt;team&gt;'s 3rd Team Foul.</v>
      </c>
    </row>
    <row r="4041" spans="1:8" x14ac:dyDescent="0.25">
      <c r="A4041" t="s">
        <v>10154</v>
      </c>
      <c r="B4041" t="s">
        <v>10944</v>
      </c>
      <c r="C4041" t="str">
        <f>VLOOKUP(E4041,foul_type,2,FALSE)&amp;", &lt;team&gt;'s "</f>
        <v xml:space="preserve"> Flagrant Foul, &lt;team&gt;'s </v>
      </c>
      <c r="D4041" t="s">
        <v>10940</v>
      </c>
      <c r="E4041" t="s">
        <v>10799</v>
      </c>
      <c r="F4041" t="s">
        <v>10916</v>
      </c>
      <c r="G4041" t="s">
        <v>10916</v>
      </c>
      <c r="H4041" t="str">
        <f t="shared" si="58"/>
        <v>&lt;player1&gt; Flagrant Foul Type 2. His 3rd Flagrant Foul, &lt;team&gt;'s 3rd Team Foul.</v>
      </c>
    </row>
    <row r="4042" spans="1:8" x14ac:dyDescent="0.25">
      <c r="A4042" t="s">
        <v>10154</v>
      </c>
      <c r="B4042" t="s">
        <v>10944</v>
      </c>
      <c r="C4042" t="str">
        <f>VLOOKUP(E4042,foul_type,2,FALSE)&amp;", &lt;team&gt;'s "</f>
        <v xml:space="preserve"> Personal Foul, &lt;team&gt;'s </v>
      </c>
      <c r="D4042" t="s">
        <v>10940</v>
      </c>
      <c r="E4042" t="s">
        <v>10800</v>
      </c>
      <c r="F4042" t="s">
        <v>10916</v>
      </c>
      <c r="G4042" t="s">
        <v>10916</v>
      </c>
      <c r="H4042" t="str">
        <f t="shared" si="58"/>
        <v>&lt;player1&gt; Away From Ball Foul. His 3rd Personal Foul, &lt;team&gt;'s 3rd Team Foul.</v>
      </c>
    </row>
    <row r="4043" spans="1:8" x14ac:dyDescent="0.25">
      <c r="A4043" t="s">
        <v>10154</v>
      </c>
      <c r="B4043" t="s">
        <v>10944</v>
      </c>
      <c r="C4043" t="str">
        <f>VLOOKUP(E4043,foul_type,2,FALSE)&amp;", &lt;team&gt;'s "</f>
        <v xml:space="preserve"> Personal Foul, &lt;team&gt;'s </v>
      </c>
      <c r="D4043" t="s">
        <v>10940</v>
      </c>
      <c r="E4043" t="s">
        <v>10801</v>
      </c>
      <c r="F4043" t="s">
        <v>10916</v>
      </c>
      <c r="G4043" t="s">
        <v>10916</v>
      </c>
      <c r="H4043" t="str">
        <f t="shared" si="58"/>
        <v>&lt;player1&gt; Hanging on Rim Foul. His 3rd Personal Foul, &lt;team&gt;'s 3rd Team Foul.</v>
      </c>
    </row>
    <row r="4044" spans="1:8" x14ac:dyDescent="0.25">
      <c r="A4044" t="s">
        <v>10154</v>
      </c>
      <c r="B4044" t="s">
        <v>10944</v>
      </c>
      <c r="C4044" t="str">
        <f>VLOOKUP(E4044,foul_type,2,FALSE)&amp;", &lt;team&gt;'s "</f>
        <v xml:space="preserve"> Personal Foul, &lt;team&gt;'s </v>
      </c>
      <c r="D4044" t="s">
        <v>10940</v>
      </c>
      <c r="E4044" t="s">
        <v>10802</v>
      </c>
      <c r="F4044" t="s">
        <v>10916</v>
      </c>
      <c r="G4044" t="s">
        <v>10916</v>
      </c>
      <c r="H4044" t="str">
        <f t="shared" si="58"/>
        <v>&lt;player1&gt; Elbow Foul. His 3rd Personal Foul, &lt;team&gt;'s 3rd Team Foul.</v>
      </c>
    </row>
    <row r="4045" spans="1:8" x14ac:dyDescent="0.25">
      <c r="A4045" t="s">
        <v>10154</v>
      </c>
      <c r="B4045" t="s">
        <v>10944</v>
      </c>
      <c r="C4045" t="str">
        <f>VLOOKUP(E4045,foul_type,2,FALSE)&amp;", &lt;team&gt;'s "</f>
        <v xml:space="preserve"> Flagrant Foul, &lt;team&gt;'s </v>
      </c>
      <c r="D4045" t="s">
        <v>10940</v>
      </c>
      <c r="E4045" t="s">
        <v>10803</v>
      </c>
      <c r="F4045" t="s">
        <v>10916</v>
      </c>
      <c r="G4045" t="s">
        <v>10916</v>
      </c>
      <c r="H4045" t="str">
        <f t="shared" si="58"/>
        <v>&lt;player1&gt; Flagrant Foul Type 1. His 3rd Flagrant Foul, &lt;team&gt;'s 3rd Team Foul.</v>
      </c>
    </row>
    <row r="4046" spans="1:8" x14ac:dyDescent="0.25">
      <c r="A4046" t="s">
        <v>10154</v>
      </c>
      <c r="B4046" t="s">
        <v>10944</v>
      </c>
      <c r="C4046" t="str">
        <f>VLOOKUP(E4046,foul_type,2,FALSE)&amp;", &lt;team&gt;'s "</f>
        <v xml:space="preserve"> Personal Foul, &lt;team&gt;'s </v>
      </c>
      <c r="D4046" t="s">
        <v>10940</v>
      </c>
      <c r="E4046" t="s">
        <v>10804</v>
      </c>
      <c r="F4046" t="s">
        <v>10916</v>
      </c>
      <c r="G4046" t="s">
        <v>10916</v>
      </c>
      <c r="H4046" t="str">
        <f t="shared" si="58"/>
        <v>&lt;player1&gt; Clear Path Foul. His 3rd Personal Foul, &lt;team&gt;'s 3rd Team Foul.</v>
      </c>
    </row>
    <row r="4047" spans="1:8" x14ac:dyDescent="0.25">
      <c r="A4047" t="s">
        <v>10154</v>
      </c>
      <c r="B4047" t="s">
        <v>10944</v>
      </c>
      <c r="C4047" t="str">
        <f>VLOOKUP(E4047,foul_type,2,FALSE)&amp;", &lt;team&gt;'s "</f>
        <v xml:space="preserve"> Personal Foul, &lt;team&gt;'s </v>
      </c>
      <c r="D4047" t="s">
        <v>10940</v>
      </c>
      <c r="E4047" t="s">
        <v>10805</v>
      </c>
      <c r="F4047" t="s">
        <v>10916</v>
      </c>
      <c r="G4047" t="s">
        <v>10916</v>
      </c>
      <c r="H4047" t="str">
        <f t="shared" si="58"/>
        <v>&lt;player1&gt; Inbound Foul. His 3rd Personal Foul, &lt;team&gt;'s 3rd Team Foul.</v>
      </c>
    </row>
    <row r="4048" spans="1:8" x14ac:dyDescent="0.25">
      <c r="A4048" t="s">
        <v>10154</v>
      </c>
      <c r="B4048" t="s">
        <v>10944</v>
      </c>
      <c r="C4048" t="str">
        <f>VLOOKUP(E4048,foul_type,2,FALSE)&amp;", &lt;team&gt;'s "</f>
        <v xml:space="preserve"> Personal Foul, &lt;team&gt;'s </v>
      </c>
      <c r="D4048" t="s">
        <v>10940</v>
      </c>
      <c r="E4048" t="s">
        <v>10806</v>
      </c>
      <c r="F4048" t="s">
        <v>10916</v>
      </c>
      <c r="G4048" t="s">
        <v>10916</v>
      </c>
      <c r="H4048" t="str">
        <f t="shared" si="58"/>
        <v>&lt;player1&gt; Foul. His 3rd Personal Foul, &lt;team&gt;'s 3rd Team Foul.</v>
      </c>
    </row>
    <row r="4049" spans="1:8" x14ac:dyDescent="0.25">
      <c r="A4049" t="s">
        <v>10154</v>
      </c>
      <c r="B4049" t="s">
        <v>10944</v>
      </c>
      <c r="C4049" t="str">
        <f>VLOOKUP(E4049,foul_type,2,FALSE)&amp;", &lt;team&gt;'s "</f>
        <v xml:space="preserve"> Personal Foul, &lt;team&gt;'s </v>
      </c>
      <c r="D4049" t="s">
        <v>10940</v>
      </c>
      <c r="E4049" t="s">
        <v>10809</v>
      </c>
      <c r="F4049" t="s">
        <v>10916</v>
      </c>
      <c r="G4049" t="s">
        <v>10916</v>
      </c>
      <c r="H4049" t="str">
        <f t="shared" si="58"/>
        <v>&lt;player1&gt; Punching Foul. His 3rd Personal Foul, &lt;team&gt;'s 3rd Team Foul.</v>
      </c>
    </row>
    <row r="4050" spans="1:8" x14ac:dyDescent="0.25">
      <c r="A4050" t="s">
        <v>10154</v>
      </c>
      <c r="B4050" t="s">
        <v>10944</v>
      </c>
      <c r="C4050" t="str">
        <f>VLOOKUP(E4050,foul_type,2,FALSE)&amp;", &lt;team&gt;'s "</f>
        <v xml:space="preserve"> Personal Foul, &lt;team&gt;'s </v>
      </c>
      <c r="D4050" t="s">
        <v>10940</v>
      </c>
      <c r="E4050" t="s">
        <v>10793</v>
      </c>
      <c r="F4050" t="s">
        <v>10917</v>
      </c>
      <c r="G4050" t="s">
        <v>10916</v>
      </c>
      <c r="H4050" t="str">
        <f t="shared" si="58"/>
        <v>&lt;player1&gt; Shooting Foul. His 4th Personal Foul, &lt;team&gt;'s 3rd Team Foul.</v>
      </c>
    </row>
    <row r="4051" spans="1:8" x14ac:dyDescent="0.25">
      <c r="A4051" t="s">
        <v>10154</v>
      </c>
      <c r="B4051" t="s">
        <v>10944</v>
      </c>
      <c r="C4051" t="str">
        <f>VLOOKUP(E4051,foul_type,2,FALSE)&amp;", &lt;team&gt;'s "</f>
        <v xml:space="preserve"> Personal Foul, &lt;team&gt;'s </v>
      </c>
      <c r="D4051" t="s">
        <v>10940</v>
      </c>
      <c r="E4051" t="s">
        <v>10794</v>
      </c>
      <c r="F4051" t="s">
        <v>10917</v>
      </c>
      <c r="G4051" t="s">
        <v>10916</v>
      </c>
      <c r="H4051" t="str">
        <f t="shared" si="58"/>
        <v>&lt;player1&gt; Personal Foul. His 4th Personal Foul, &lt;team&gt;'s 3rd Team Foul.</v>
      </c>
    </row>
    <row r="4052" spans="1:8" x14ac:dyDescent="0.25">
      <c r="A4052" t="s">
        <v>10154</v>
      </c>
      <c r="B4052" t="s">
        <v>10944</v>
      </c>
      <c r="C4052" t="str">
        <f>VLOOKUP(E4052,foul_type,2,FALSE)&amp;", &lt;team&gt;'s "</f>
        <v xml:space="preserve"> Personal Foul, &lt;team&gt;'s </v>
      </c>
      <c r="D4052" t="s">
        <v>10940</v>
      </c>
      <c r="E4052" t="s">
        <v>10795</v>
      </c>
      <c r="F4052" t="s">
        <v>10917</v>
      </c>
      <c r="G4052" t="s">
        <v>10916</v>
      </c>
      <c r="H4052" t="str">
        <f t="shared" si="58"/>
        <v>&lt;player1&gt; Offensive Foul. His 4th Personal Foul, &lt;team&gt;'s 3rd Team Foul.</v>
      </c>
    </row>
    <row r="4053" spans="1:8" x14ac:dyDescent="0.25">
      <c r="A4053" t="s">
        <v>10154</v>
      </c>
      <c r="B4053" t="s">
        <v>10944</v>
      </c>
      <c r="C4053" t="str">
        <f>VLOOKUP(E4053,foul_type,2,FALSE)&amp;", &lt;team&gt;'s "</f>
        <v xml:space="preserve"> Personal Foul, &lt;team&gt;'s </v>
      </c>
      <c r="D4053" t="s">
        <v>10940</v>
      </c>
      <c r="E4053" t="s">
        <v>10796</v>
      </c>
      <c r="F4053" t="s">
        <v>10917</v>
      </c>
      <c r="G4053" t="s">
        <v>10916</v>
      </c>
      <c r="H4053" t="str">
        <f t="shared" si="58"/>
        <v>&lt;player1&gt; Illegal Defense Foul. His 4th Personal Foul, &lt;team&gt;'s 3rd Team Foul.</v>
      </c>
    </row>
    <row r="4054" spans="1:8" x14ac:dyDescent="0.25">
      <c r="A4054" t="s">
        <v>10154</v>
      </c>
      <c r="B4054" t="s">
        <v>10944</v>
      </c>
      <c r="C4054" t="str">
        <f>VLOOKUP(E4054,foul_type,2,FALSE)&amp;", &lt;team&gt;'s "</f>
        <v xml:space="preserve"> Technical Foul, &lt;team&gt;'s </v>
      </c>
      <c r="D4054" t="s">
        <v>10940</v>
      </c>
      <c r="E4054" t="s">
        <v>10797</v>
      </c>
      <c r="F4054" t="s">
        <v>10917</v>
      </c>
      <c r="G4054" t="s">
        <v>10916</v>
      </c>
      <c r="H4054" t="str">
        <f t="shared" si="58"/>
        <v>&lt;player1&gt; Technical Foul. His 4th Technical Foul, &lt;team&gt;'s 3rd Team Foul.</v>
      </c>
    </row>
    <row r="4055" spans="1:8" x14ac:dyDescent="0.25">
      <c r="A4055" t="s">
        <v>10154</v>
      </c>
      <c r="B4055" t="s">
        <v>10944</v>
      </c>
      <c r="C4055" t="str">
        <f>VLOOKUP(E4055,foul_type,2,FALSE)&amp;", &lt;team&gt;'s "</f>
        <v xml:space="preserve"> Personal Foul, &lt;team&gt;'s </v>
      </c>
      <c r="D4055" t="s">
        <v>10940</v>
      </c>
      <c r="E4055" t="s">
        <v>10798</v>
      </c>
      <c r="F4055" t="s">
        <v>10917</v>
      </c>
      <c r="G4055" t="s">
        <v>10916</v>
      </c>
      <c r="H4055" t="str">
        <f t="shared" si="58"/>
        <v>&lt;player1&gt; Loose Ball Foul. His 4th Personal Foul, &lt;team&gt;'s 3rd Team Foul.</v>
      </c>
    </row>
    <row r="4056" spans="1:8" x14ac:dyDescent="0.25">
      <c r="A4056" t="s">
        <v>10154</v>
      </c>
      <c r="B4056" t="s">
        <v>10944</v>
      </c>
      <c r="C4056" t="str">
        <f>VLOOKUP(E4056,foul_type,2,FALSE)&amp;", &lt;team&gt;'s "</f>
        <v xml:space="preserve"> Flagrant Foul, &lt;team&gt;'s </v>
      </c>
      <c r="D4056" t="s">
        <v>10940</v>
      </c>
      <c r="E4056" t="s">
        <v>10799</v>
      </c>
      <c r="F4056" t="s">
        <v>10917</v>
      </c>
      <c r="G4056" t="s">
        <v>10916</v>
      </c>
      <c r="H4056" t="str">
        <f t="shared" si="58"/>
        <v>&lt;player1&gt; Flagrant Foul Type 2. His 4th Flagrant Foul, &lt;team&gt;'s 3rd Team Foul.</v>
      </c>
    </row>
    <row r="4057" spans="1:8" x14ac:dyDescent="0.25">
      <c r="A4057" t="s">
        <v>10154</v>
      </c>
      <c r="B4057" t="s">
        <v>10944</v>
      </c>
      <c r="C4057" t="str">
        <f>VLOOKUP(E4057,foul_type,2,FALSE)&amp;", &lt;team&gt;'s "</f>
        <v xml:space="preserve"> Personal Foul, &lt;team&gt;'s </v>
      </c>
      <c r="D4057" t="s">
        <v>10940</v>
      </c>
      <c r="E4057" t="s">
        <v>10800</v>
      </c>
      <c r="F4057" t="s">
        <v>10917</v>
      </c>
      <c r="G4057" t="s">
        <v>10916</v>
      </c>
      <c r="H4057" t="str">
        <f t="shared" si="58"/>
        <v>&lt;player1&gt; Away From Ball Foul. His 4th Personal Foul, &lt;team&gt;'s 3rd Team Foul.</v>
      </c>
    </row>
    <row r="4058" spans="1:8" x14ac:dyDescent="0.25">
      <c r="A4058" t="s">
        <v>10154</v>
      </c>
      <c r="B4058" t="s">
        <v>10944</v>
      </c>
      <c r="C4058" t="str">
        <f>VLOOKUP(E4058,foul_type,2,FALSE)&amp;", &lt;team&gt;'s "</f>
        <v xml:space="preserve"> Personal Foul, &lt;team&gt;'s </v>
      </c>
      <c r="D4058" t="s">
        <v>10940</v>
      </c>
      <c r="E4058" t="s">
        <v>10801</v>
      </c>
      <c r="F4058" t="s">
        <v>10917</v>
      </c>
      <c r="G4058" t="s">
        <v>10916</v>
      </c>
      <c r="H4058" t="str">
        <f t="shared" si="58"/>
        <v>&lt;player1&gt; Hanging on Rim Foul. His 4th Personal Foul, &lt;team&gt;'s 3rd Team Foul.</v>
      </c>
    </row>
    <row r="4059" spans="1:8" x14ac:dyDescent="0.25">
      <c r="A4059" t="s">
        <v>10154</v>
      </c>
      <c r="B4059" t="s">
        <v>10944</v>
      </c>
      <c r="C4059" t="str">
        <f>VLOOKUP(E4059,foul_type,2,FALSE)&amp;", &lt;team&gt;'s "</f>
        <v xml:space="preserve"> Personal Foul, &lt;team&gt;'s </v>
      </c>
      <c r="D4059" t="s">
        <v>10940</v>
      </c>
      <c r="E4059" t="s">
        <v>10802</v>
      </c>
      <c r="F4059" t="s">
        <v>10917</v>
      </c>
      <c r="G4059" t="s">
        <v>10916</v>
      </c>
      <c r="H4059" t="str">
        <f t="shared" si="58"/>
        <v>&lt;player1&gt; Elbow Foul. His 4th Personal Foul, &lt;team&gt;'s 3rd Team Foul.</v>
      </c>
    </row>
    <row r="4060" spans="1:8" x14ac:dyDescent="0.25">
      <c r="A4060" t="s">
        <v>10154</v>
      </c>
      <c r="B4060" t="s">
        <v>10944</v>
      </c>
      <c r="C4060" t="str">
        <f>VLOOKUP(E4060,foul_type,2,FALSE)&amp;", &lt;team&gt;'s "</f>
        <v xml:space="preserve"> Flagrant Foul, &lt;team&gt;'s </v>
      </c>
      <c r="D4060" t="s">
        <v>10940</v>
      </c>
      <c r="E4060" t="s">
        <v>10803</v>
      </c>
      <c r="F4060" t="s">
        <v>10917</v>
      </c>
      <c r="G4060" t="s">
        <v>10916</v>
      </c>
      <c r="H4060" t="str">
        <f t="shared" ref="H4060:H4123" si="59">+CONCATENATE(A4060,E4060,B4060,F4060,C4060,G4060,D4060)</f>
        <v>&lt;player1&gt; Flagrant Foul Type 1. His 4th Flagrant Foul, &lt;team&gt;'s 3rd Team Foul.</v>
      </c>
    </row>
    <row r="4061" spans="1:8" x14ac:dyDescent="0.25">
      <c r="A4061" t="s">
        <v>10154</v>
      </c>
      <c r="B4061" t="s">
        <v>10944</v>
      </c>
      <c r="C4061" t="str">
        <f>VLOOKUP(E4061,foul_type,2,FALSE)&amp;", &lt;team&gt;'s "</f>
        <v xml:space="preserve"> Personal Foul, &lt;team&gt;'s </v>
      </c>
      <c r="D4061" t="s">
        <v>10940</v>
      </c>
      <c r="E4061" t="s">
        <v>10804</v>
      </c>
      <c r="F4061" t="s">
        <v>10917</v>
      </c>
      <c r="G4061" t="s">
        <v>10916</v>
      </c>
      <c r="H4061" t="str">
        <f t="shared" si="59"/>
        <v>&lt;player1&gt; Clear Path Foul. His 4th Personal Foul, &lt;team&gt;'s 3rd Team Foul.</v>
      </c>
    </row>
    <row r="4062" spans="1:8" x14ac:dyDescent="0.25">
      <c r="A4062" t="s">
        <v>10154</v>
      </c>
      <c r="B4062" t="s">
        <v>10944</v>
      </c>
      <c r="C4062" t="str">
        <f>VLOOKUP(E4062,foul_type,2,FALSE)&amp;", &lt;team&gt;'s "</f>
        <v xml:space="preserve"> Personal Foul, &lt;team&gt;'s </v>
      </c>
      <c r="D4062" t="s">
        <v>10940</v>
      </c>
      <c r="E4062" t="s">
        <v>10805</v>
      </c>
      <c r="F4062" t="s">
        <v>10917</v>
      </c>
      <c r="G4062" t="s">
        <v>10916</v>
      </c>
      <c r="H4062" t="str">
        <f t="shared" si="59"/>
        <v>&lt;player1&gt; Inbound Foul. His 4th Personal Foul, &lt;team&gt;'s 3rd Team Foul.</v>
      </c>
    </row>
    <row r="4063" spans="1:8" x14ac:dyDescent="0.25">
      <c r="A4063" t="s">
        <v>10154</v>
      </c>
      <c r="B4063" t="s">
        <v>10944</v>
      </c>
      <c r="C4063" t="str">
        <f>VLOOKUP(E4063,foul_type,2,FALSE)&amp;", &lt;team&gt;'s "</f>
        <v xml:space="preserve"> Personal Foul, &lt;team&gt;'s </v>
      </c>
      <c r="D4063" t="s">
        <v>10940</v>
      </c>
      <c r="E4063" t="s">
        <v>10806</v>
      </c>
      <c r="F4063" t="s">
        <v>10917</v>
      </c>
      <c r="G4063" t="s">
        <v>10916</v>
      </c>
      <c r="H4063" t="str">
        <f t="shared" si="59"/>
        <v>&lt;player1&gt; Foul. His 4th Personal Foul, &lt;team&gt;'s 3rd Team Foul.</v>
      </c>
    </row>
    <row r="4064" spans="1:8" x14ac:dyDescent="0.25">
      <c r="A4064" t="s">
        <v>10154</v>
      </c>
      <c r="B4064" t="s">
        <v>10944</v>
      </c>
      <c r="C4064" t="str">
        <f>VLOOKUP(E4064,foul_type,2,FALSE)&amp;", &lt;team&gt;'s "</f>
        <v xml:space="preserve"> Personal Foul, &lt;team&gt;'s </v>
      </c>
      <c r="D4064" t="s">
        <v>10940</v>
      </c>
      <c r="E4064" t="s">
        <v>10809</v>
      </c>
      <c r="F4064" t="s">
        <v>10917</v>
      </c>
      <c r="G4064" t="s">
        <v>10916</v>
      </c>
      <c r="H4064" t="str">
        <f t="shared" si="59"/>
        <v>&lt;player1&gt; Punching Foul. His 4th Personal Foul, &lt;team&gt;'s 3rd Team Foul.</v>
      </c>
    </row>
    <row r="4065" spans="1:8" x14ac:dyDescent="0.25">
      <c r="A4065" t="s">
        <v>10154</v>
      </c>
      <c r="B4065" t="s">
        <v>10944</v>
      </c>
      <c r="C4065" t="str">
        <f>VLOOKUP(E4065,foul_type,2,FALSE)&amp;", &lt;team&gt;'s "</f>
        <v xml:space="preserve"> Personal Foul, &lt;team&gt;'s </v>
      </c>
      <c r="D4065" t="s">
        <v>10940</v>
      </c>
      <c r="E4065" t="s">
        <v>10793</v>
      </c>
      <c r="F4065" t="s">
        <v>10918</v>
      </c>
      <c r="G4065" t="s">
        <v>10916</v>
      </c>
      <c r="H4065" t="str">
        <f t="shared" si="59"/>
        <v>&lt;player1&gt; Shooting Foul. His 5th Personal Foul, &lt;team&gt;'s 3rd Team Foul.</v>
      </c>
    </row>
    <row r="4066" spans="1:8" x14ac:dyDescent="0.25">
      <c r="A4066" t="s">
        <v>10154</v>
      </c>
      <c r="B4066" t="s">
        <v>10944</v>
      </c>
      <c r="C4066" t="str">
        <f>VLOOKUP(E4066,foul_type,2,FALSE)&amp;", &lt;team&gt;'s "</f>
        <v xml:space="preserve"> Personal Foul, &lt;team&gt;'s </v>
      </c>
      <c r="D4066" t="s">
        <v>10940</v>
      </c>
      <c r="E4066" t="s">
        <v>10794</v>
      </c>
      <c r="F4066" t="s">
        <v>10918</v>
      </c>
      <c r="G4066" t="s">
        <v>10916</v>
      </c>
      <c r="H4066" t="str">
        <f t="shared" si="59"/>
        <v>&lt;player1&gt; Personal Foul. His 5th Personal Foul, &lt;team&gt;'s 3rd Team Foul.</v>
      </c>
    </row>
    <row r="4067" spans="1:8" x14ac:dyDescent="0.25">
      <c r="A4067" t="s">
        <v>10154</v>
      </c>
      <c r="B4067" t="s">
        <v>10944</v>
      </c>
      <c r="C4067" t="str">
        <f>VLOOKUP(E4067,foul_type,2,FALSE)&amp;", &lt;team&gt;'s "</f>
        <v xml:space="preserve"> Personal Foul, &lt;team&gt;'s </v>
      </c>
      <c r="D4067" t="s">
        <v>10940</v>
      </c>
      <c r="E4067" t="s">
        <v>10795</v>
      </c>
      <c r="F4067" t="s">
        <v>10918</v>
      </c>
      <c r="G4067" t="s">
        <v>10916</v>
      </c>
      <c r="H4067" t="str">
        <f t="shared" si="59"/>
        <v>&lt;player1&gt; Offensive Foul. His 5th Personal Foul, &lt;team&gt;'s 3rd Team Foul.</v>
      </c>
    </row>
    <row r="4068" spans="1:8" x14ac:dyDescent="0.25">
      <c r="A4068" t="s">
        <v>10154</v>
      </c>
      <c r="B4068" t="s">
        <v>10944</v>
      </c>
      <c r="C4068" t="str">
        <f>VLOOKUP(E4068,foul_type,2,FALSE)&amp;", &lt;team&gt;'s "</f>
        <v xml:space="preserve"> Personal Foul, &lt;team&gt;'s </v>
      </c>
      <c r="D4068" t="s">
        <v>10940</v>
      </c>
      <c r="E4068" t="s">
        <v>10796</v>
      </c>
      <c r="F4068" t="s">
        <v>10918</v>
      </c>
      <c r="G4068" t="s">
        <v>10916</v>
      </c>
      <c r="H4068" t="str">
        <f t="shared" si="59"/>
        <v>&lt;player1&gt; Illegal Defense Foul. His 5th Personal Foul, &lt;team&gt;'s 3rd Team Foul.</v>
      </c>
    </row>
    <row r="4069" spans="1:8" x14ac:dyDescent="0.25">
      <c r="A4069" t="s">
        <v>10154</v>
      </c>
      <c r="B4069" t="s">
        <v>10944</v>
      </c>
      <c r="C4069" t="str">
        <f>VLOOKUP(E4069,foul_type,2,FALSE)&amp;", &lt;team&gt;'s "</f>
        <v xml:space="preserve"> Technical Foul, &lt;team&gt;'s </v>
      </c>
      <c r="D4069" t="s">
        <v>10940</v>
      </c>
      <c r="E4069" t="s">
        <v>10797</v>
      </c>
      <c r="F4069" t="s">
        <v>10918</v>
      </c>
      <c r="G4069" t="s">
        <v>10916</v>
      </c>
      <c r="H4069" t="str">
        <f t="shared" si="59"/>
        <v>&lt;player1&gt; Technical Foul. His 5th Technical Foul, &lt;team&gt;'s 3rd Team Foul.</v>
      </c>
    </row>
    <row r="4070" spans="1:8" x14ac:dyDescent="0.25">
      <c r="A4070" t="s">
        <v>10154</v>
      </c>
      <c r="B4070" t="s">
        <v>10944</v>
      </c>
      <c r="C4070" t="str">
        <f>VLOOKUP(E4070,foul_type,2,FALSE)&amp;", &lt;team&gt;'s "</f>
        <v xml:space="preserve"> Personal Foul, &lt;team&gt;'s </v>
      </c>
      <c r="D4070" t="s">
        <v>10940</v>
      </c>
      <c r="E4070" t="s">
        <v>10798</v>
      </c>
      <c r="F4070" t="s">
        <v>10918</v>
      </c>
      <c r="G4070" t="s">
        <v>10916</v>
      </c>
      <c r="H4070" t="str">
        <f t="shared" si="59"/>
        <v>&lt;player1&gt; Loose Ball Foul. His 5th Personal Foul, &lt;team&gt;'s 3rd Team Foul.</v>
      </c>
    </row>
    <row r="4071" spans="1:8" x14ac:dyDescent="0.25">
      <c r="A4071" t="s">
        <v>10154</v>
      </c>
      <c r="B4071" t="s">
        <v>10944</v>
      </c>
      <c r="C4071" t="str">
        <f>VLOOKUP(E4071,foul_type,2,FALSE)&amp;", &lt;team&gt;'s "</f>
        <v xml:space="preserve"> Flagrant Foul, &lt;team&gt;'s </v>
      </c>
      <c r="D4071" t="s">
        <v>10940</v>
      </c>
      <c r="E4071" t="s">
        <v>10799</v>
      </c>
      <c r="F4071" t="s">
        <v>10918</v>
      </c>
      <c r="G4071" t="s">
        <v>10916</v>
      </c>
      <c r="H4071" t="str">
        <f t="shared" si="59"/>
        <v>&lt;player1&gt; Flagrant Foul Type 2. His 5th Flagrant Foul, &lt;team&gt;'s 3rd Team Foul.</v>
      </c>
    </row>
    <row r="4072" spans="1:8" x14ac:dyDescent="0.25">
      <c r="A4072" t="s">
        <v>10154</v>
      </c>
      <c r="B4072" t="s">
        <v>10944</v>
      </c>
      <c r="C4072" t="str">
        <f>VLOOKUP(E4072,foul_type,2,FALSE)&amp;", &lt;team&gt;'s "</f>
        <v xml:space="preserve"> Personal Foul, &lt;team&gt;'s </v>
      </c>
      <c r="D4072" t="s">
        <v>10940</v>
      </c>
      <c r="E4072" t="s">
        <v>10800</v>
      </c>
      <c r="F4072" t="s">
        <v>10918</v>
      </c>
      <c r="G4072" t="s">
        <v>10916</v>
      </c>
      <c r="H4072" t="str">
        <f t="shared" si="59"/>
        <v>&lt;player1&gt; Away From Ball Foul. His 5th Personal Foul, &lt;team&gt;'s 3rd Team Foul.</v>
      </c>
    </row>
    <row r="4073" spans="1:8" x14ac:dyDescent="0.25">
      <c r="A4073" t="s">
        <v>10154</v>
      </c>
      <c r="B4073" t="s">
        <v>10944</v>
      </c>
      <c r="C4073" t="str">
        <f>VLOOKUP(E4073,foul_type,2,FALSE)&amp;", &lt;team&gt;'s "</f>
        <v xml:space="preserve"> Personal Foul, &lt;team&gt;'s </v>
      </c>
      <c r="D4073" t="s">
        <v>10940</v>
      </c>
      <c r="E4073" t="s">
        <v>10801</v>
      </c>
      <c r="F4073" t="s">
        <v>10918</v>
      </c>
      <c r="G4073" t="s">
        <v>10916</v>
      </c>
      <c r="H4073" t="str">
        <f t="shared" si="59"/>
        <v>&lt;player1&gt; Hanging on Rim Foul. His 5th Personal Foul, &lt;team&gt;'s 3rd Team Foul.</v>
      </c>
    </row>
    <row r="4074" spans="1:8" x14ac:dyDescent="0.25">
      <c r="A4074" t="s">
        <v>10154</v>
      </c>
      <c r="B4074" t="s">
        <v>10944</v>
      </c>
      <c r="C4074" t="str">
        <f>VLOOKUP(E4074,foul_type,2,FALSE)&amp;", &lt;team&gt;'s "</f>
        <v xml:space="preserve"> Personal Foul, &lt;team&gt;'s </v>
      </c>
      <c r="D4074" t="s">
        <v>10940</v>
      </c>
      <c r="E4074" t="s">
        <v>10802</v>
      </c>
      <c r="F4074" t="s">
        <v>10918</v>
      </c>
      <c r="G4074" t="s">
        <v>10916</v>
      </c>
      <c r="H4074" t="str">
        <f t="shared" si="59"/>
        <v>&lt;player1&gt; Elbow Foul. His 5th Personal Foul, &lt;team&gt;'s 3rd Team Foul.</v>
      </c>
    </row>
    <row r="4075" spans="1:8" x14ac:dyDescent="0.25">
      <c r="A4075" t="s">
        <v>10154</v>
      </c>
      <c r="B4075" t="s">
        <v>10944</v>
      </c>
      <c r="C4075" t="str">
        <f>VLOOKUP(E4075,foul_type,2,FALSE)&amp;", &lt;team&gt;'s "</f>
        <v xml:space="preserve"> Flagrant Foul, &lt;team&gt;'s </v>
      </c>
      <c r="D4075" t="s">
        <v>10940</v>
      </c>
      <c r="E4075" t="s">
        <v>10803</v>
      </c>
      <c r="F4075" t="s">
        <v>10918</v>
      </c>
      <c r="G4075" t="s">
        <v>10916</v>
      </c>
      <c r="H4075" t="str">
        <f t="shared" si="59"/>
        <v>&lt;player1&gt; Flagrant Foul Type 1. His 5th Flagrant Foul, &lt;team&gt;'s 3rd Team Foul.</v>
      </c>
    </row>
    <row r="4076" spans="1:8" x14ac:dyDescent="0.25">
      <c r="A4076" t="s">
        <v>10154</v>
      </c>
      <c r="B4076" t="s">
        <v>10944</v>
      </c>
      <c r="C4076" t="str">
        <f>VLOOKUP(E4076,foul_type,2,FALSE)&amp;", &lt;team&gt;'s "</f>
        <v xml:space="preserve"> Personal Foul, &lt;team&gt;'s </v>
      </c>
      <c r="D4076" t="s">
        <v>10940</v>
      </c>
      <c r="E4076" t="s">
        <v>10804</v>
      </c>
      <c r="F4076" t="s">
        <v>10918</v>
      </c>
      <c r="G4076" t="s">
        <v>10916</v>
      </c>
      <c r="H4076" t="str">
        <f t="shared" si="59"/>
        <v>&lt;player1&gt; Clear Path Foul. His 5th Personal Foul, &lt;team&gt;'s 3rd Team Foul.</v>
      </c>
    </row>
    <row r="4077" spans="1:8" x14ac:dyDescent="0.25">
      <c r="A4077" t="s">
        <v>10154</v>
      </c>
      <c r="B4077" t="s">
        <v>10944</v>
      </c>
      <c r="C4077" t="str">
        <f>VLOOKUP(E4077,foul_type,2,FALSE)&amp;", &lt;team&gt;'s "</f>
        <v xml:space="preserve"> Personal Foul, &lt;team&gt;'s </v>
      </c>
      <c r="D4077" t="s">
        <v>10940</v>
      </c>
      <c r="E4077" t="s">
        <v>10805</v>
      </c>
      <c r="F4077" t="s">
        <v>10918</v>
      </c>
      <c r="G4077" t="s">
        <v>10916</v>
      </c>
      <c r="H4077" t="str">
        <f t="shared" si="59"/>
        <v>&lt;player1&gt; Inbound Foul. His 5th Personal Foul, &lt;team&gt;'s 3rd Team Foul.</v>
      </c>
    </row>
    <row r="4078" spans="1:8" x14ac:dyDescent="0.25">
      <c r="A4078" t="s">
        <v>10154</v>
      </c>
      <c r="B4078" t="s">
        <v>10944</v>
      </c>
      <c r="C4078" t="str">
        <f>VLOOKUP(E4078,foul_type,2,FALSE)&amp;", &lt;team&gt;'s "</f>
        <v xml:space="preserve"> Personal Foul, &lt;team&gt;'s </v>
      </c>
      <c r="D4078" t="s">
        <v>10940</v>
      </c>
      <c r="E4078" t="s">
        <v>10806</v>
      </c>
      <c r="F4078" t="s">
        <v>10918</v>
      </c>
      <c r="G4078" t="s">
        <v>10916</v>
      </c>
      <c r="H4078" t="str">
        <f t="shared" si="59"/>
        <v>&lt;player1&gt; Foul. His 5th Personal Foul, &lt;team&gt;'s 3rd Team Foul.</v>
      </c>
    </row>
    <row r="4079" spans="1:8" x14ac:dyDescent="0.25">
      <c r="A4079" t="s">
        <v>10154</v>
      </c>
      <c r="B4079" t="s">
        <v>10944</v>
      </c>
      <c r="C4079" t="str">
        <f>VLOOKUP(E4079,foul_type,2,FALSE)&amp;", &lt;team&gt;'s "</f>
        <v xml:space="preserve"> Personal Foul, &lt;team&gt;'s </v>
      </c>
      <c r="D4079" t="s">
        <v>10940</v>
      </c>
      <c r="E4079" t="s">
        <v>10809</v>
      </c>
      <c r="F4079" t="s">
        <v>10918</v>
      </c>
      <c r="G4079" t="s">
        <v>10916</v>
      </c>
      <c r="H4079" t="str">
        <f t="shared" si="59"/>
        <v>&lt;player1&gt; Punching Foul. His 5th Personal Foul, &lt;team&gt;'s 3rd Team Foul.</v>
      </c>
    </row>
    <row r="4080" spans="1:8" x14ac:dyDescent="0.25">
      <c r="A4080" t="s">
        <v>10154</v>
      </c>
      <c r="B4080" t="s">
        <v>10944</v>
      </c>
      <c r="C4080" t="str">
        <f>VLOOKUP(E4080,foul_type,2,FALSE)&amp;", &lt;team&gt;'s "</f>
        <v xml:space="preserve"> Personal Foul, &lt;team&gt;'s </v>
      </c>
      <c r="D4080" t="s">
        <v>10940</v>
      </c>
      <c r="E4080" t="s">
        <v>10793</v>
      </c>
      <c r="F4080" t="s">
        <v>10919</v>
      </c>
      <c r="G4080" t="s">
        <v>10916</v>
      </c>
      <c r="H4080" t="str">
        <f t="shared" si="59"/>
        <v>&lt;player1&gt; Shooting Foul. His 6th Personal Foul, &lt;team&gt;'s 3rd Team Foul.</v>
      </c>
    </row>
    <row r="4081" spans="1:8" x14ac:dyDescent="0.25">
      <c r="A4081" t="s">
        <v>10154</v>
      </c>
      <c r="B4081" t="s">
        <v>10944</v>
      </c>
      <c r="C4081" t="str">
        <f>VLOOKUP(E4081,foul_type,2,FALSE)&amp;", &lt;team&gt;'s "</f>
        <v xml:space="preserve"> Personal Foul, &lt;team&gt;'s </v>
      </c>
      <c r="D4081" t="s">
        <v>10940</v>
      </c>
      <c r="E4081" t="s">
        <v>10794</v>
      </c>
      <c r="F4081" t="s">
        <v>10919</v>
      </c>
      <c r="G4081" t="s">
        <v>10916</v>
      </c>
      <c r="H4081" t="str">
        <f t="shared" si="59"/>
        <v>&lt;player1&gt; Personal Foul. His 6th Personal Foul, &lt;team&gt;'s 3rd Team Foul.</v>
      </c>
    </row>
    <row r="4082" spans="1:8" x14ac:dyDescent="0.25">
      <c r="A4082" t="s">
        <v>10154</v>
      </c>
      <c r="B4082" t="s">
        <v>10944</v>
      </c>
      <c r="C4082" t="str">
        <f>VLOOKUP(E4082,foul_type,2,FALSE)&amp;", &lt;team&gt;'s "</f>
        <v xml:space="preserve"> Personal Foul, &lt;team&gt;'s </v>
      </c>
      <c r="D4082" t="s">
        <v>10940</v>
      </c>
      <c r="E4082" t="s">
        <v>10795</v>
      </c>
      <c r="F4082" t="s">
        <v>10919</v>
      </c>
      <c r="G4082" t="s">
        <v>10916</v>
      </c>
      <c r="H4082" t="str">
        <f t="shared" si="59"/>
        <v>&lt;player1&gt; Offensive Foul. His 6th Personal Foul, &lt;team&gt;'s 3rd Team Foul.</v>
      </c>
    </row>
    <row r="4083" spans="1:8" x14ac:dyDescent="0.25">
      <c r="A4083" t="s">
        <v>10154</v>
      </c>
      <c r="B4083" t="s">
        <v>10944</v>
      </c>
      <c r="C4083" t="str">
        <f>VLOOKUP(E4083,foul_type,2,FALSE)&amp;", &lt;team&gt;'s "</f>
        <v xml:space="preserve"> Personal Foul, &lt;team&gt;'s </v>
      </c>
      <c r="D4083" t="s">
        <v>10940</v>
      </c>
      <c r="E4083" t="s">
        <v>10796</v>
      </c>
      <c r="F4083" t="s">
        <v>10919</v>
      </c>
      <c r="G4083" t="s">
        <v>10916</v>
      </c>
      <c r="H4083" t="str">
        <f t="shared" si="59"/>
        <v>&lt;player1&gt; Illegal Defense Foul. His 6th Personal Foul, &lt;team&gt;'s 3rd Team Foul.</v>
      </c>
    </row>
    <row r="4084" spans="1:8" x14ac:dyDescent="0.25">
      <c r="A4084" t="s">
        <v>10154</v>
      </c>
      <c r="B4084" t="s">
        <v>10944</v>
      </c>
      <c r="C4084" t="str">
        <f>VLOOKUP(E4084,foul_type,2,FALSE)&amp;", &lt;team&gt;'s "</f>
        <v xml:space="preserve"> Technical Foul, &lt;team&gt;'s </v>
      </c>
      <c r="D4084" t="s">
        <v>10940</v>
      </c>
      <c r="E4084" t="s">
        <v>10797</v>
      </c>
      <c r="F4084" t="s">
        <v>10919</v>
      </c>
      <c r="G4084" t="s">
        <v>10916</v>
      </c>
      <c r="H4084" t="str">
        <f t="shared" si="59"/>
        <v>&lt;player1&gt; Technical Foul. His 6th Technical Foul, &lt;team&gt;'s 3rd Team Foul.</v>
      </c>
    </row>
    <row r="4085" spans="1:8" x14ac:dyDescent="0.25">
      <c r="A4085" t="s">
        <v>10154</v>
      </c>
      <c r="B4085" t="s">
        <v>10944</v>
      </c>
      <c r="C4085" t="str">
        <f>VLOOKUP(E4085,foul_type,2,FALSE)&amp;", &lt;team&gt;'s "</f>
        <v xml:space="preserve"> Personal Foul, &lt;team&gt;'s </v>
      </c>
      <c r="D4085" t="s">
        <v>10940</v>
      </c>
      <c r="E4085" t="s">
        <v>10798</v>
      </c>
      <c r="F4085" t="s">
        <v>10919</v>
      </c>
      <c r="G4085" t="s">
        <v>10916</v>
      </c>
      <c r="H4085" t="str">
        <f t="shared" si="59"/>
        <v>&lt;player1&gt; Loose Ball Foul. His 6th Personal Foul, &lt;team&gt;'s 3rd Team Foul.</v>
      </c>
    </row>
    <row r="4086" spans="1:8" x14ac:dyDescent="0.25">
      <c r="A4086" t="s">
        <v>10154</v>
      </c>
      <c r="B4086" t="s">
        <v>10944</v>
      </c>
      <c r="C4086" t="str">
        <f>VLOOKUP(E4086,foul_type,2,FALSE)&amp;", &lt;team&gt;'s "</f>
        <v xml:space="preserve"> Flagrant Foul, &lt;team&gt;'s </v>
      </c>
      <c r="D4086" t="s">
        <v>10940</v>
      </c>
      <c r="E4086" t="s">
        <v>10799</v>
      </c>
      <c r="F4086" t="s">
        <v>10919</v>
      </c>
      <c r="G4086" t="s">
        <v>10916</v>
      </c>
      <c r="H4086" t="str">
        <f t="shared" si="59"/>
        <v>&lt;player1&gt; Flagrant Foul Type 2. His 6th Flagrant Foul, &lt;team&gt;'s 3rd Team Foul.</v>
      </c>
    </row>
    <row r="4087" spans="1:8" x14ac:dyDescent="0.25">
      <c r="A4087" t="s">
        <v>10154</v>
      </c>
      <c r="B4087" t="s">
        <v>10944</v>
      </c>
      <c r="C4087" t="str">
        <f>VLOOKUP(E4087,foul_type,2,FALSE)&amp;", &lt;team&gt;'s "</f>
        <v xml:space="preserve"> Personal Foul, &lt;team&gt;'s </v>
      </c>
      <c r="D4087" t="s">
        <v>10940</v>
      </c>
      <c r="E4087" t="s">
        <v>10800</v>
      </c>
      <c r="F4087" t="s">
        <v>10919</v>
      </c>
      <c r="G4087" t="s">
        <v>10916</v>
      </c>
      <c r="H4087" t="str">
        <f t="shared" si="59"/>
        <v>&lt;player1&gt; Away From Ball Foul. His 6th Personal Foul, &lt;team&gt;'s 3rd Team Foul.</v>
      </c>
    </row>
    <row r="4088" spans="1:8" x14ac:dyDescent="0.25">
      <c r="A4088" t="s">
        <v>10154</v>
      </c>
      <c r="B4088" t="s">
        <v>10944</v>
      </c>
      <c r="C4088" t="str">
        <f>VLOOKUP(E4088,foul_type,2,FALSE)&amp;", &lt;team&gt;'s "</f>
        <v xml:space="preserve"> Personal Foul, &lt;team&gt;'s </v>
      </c>
      <c r="D4088" t="s">
        <v>10940</v>
      </c>
      <c r="E4088" t="s">
        <v>10801</v>
      </c>
      <c r="F4088" t="s">
        <v>10919</v>
      </c>
      <c r="G4088" t="s">
        <v>10916</v>
      </c>
      <c r="H4088" t="str">
        <f t="shared" si="59"/>
        <v>&lt;player1&gt; Hanging on Rim Foul. His 6th Personal Foul, &lt;team&gt;'s 3rd Team Foul.</v>
      </c>
    </row>
    <row r="4089" spans="1:8" x14ac:dyDescent="0.25">
      <c r="A4089" t="s">
        <v>10154</v>
      </c>
      <c r="B4089" t="s">
        <v>10944</v>
      </c>
      <c r="C4089" t="str">
        <f>VLOOKUP(E4089,foul_type,2,FALSE)&amp;", &lt;team&gt;'s "</f>
        <v xml:space="preserve"> Personal Foul, &lt;team&gt;'s </v>
      </c>
      <c r="D4089" t="s">
        <v>10940</v>
      </c>
      <c r="E4089" t="s">
        <v>10802</v>
      </c>
      <c r="F4089" t="s">
        <v>10919</v>
      </c>
      <c r="G4089" t="s">
        <v>10916</v>
      </c>
      <c r="H4089" t="str">
        <f t="shared" si="59"/>
        <v>&lt;player1&gt; Elbow Foul. His 6th Personal Foul, &lt;team&gt;'s 3rd Team Foul.</v>
      </c>
    </row>
    <row r="4090" spans="1:8" x14ac:dyDescent="0.25">
      <c r="A4090" t="s">
        <v>10154</v>
      </c>
      <c r="B4090" t="s">
        <v>10944</v>
      </c>
      <c r="C4090" t="str">
        <f>VLOOKUP(E4090,foul_type,2,FALSE)&amp;", &lt;team&gt;'s "</f>
        <v xml:space="preserve"> Flagrant Foul, &lt;team&gt;'s </v>
      </c>
      <c r="D4090" t="s">
        <v>10940</v>
      </c>
      <c r="E4090" t="s">
        <v>10803</v>
      </c>
      <c r="F4090" t="s">
        <v>10919</v>
      </c>
      <c r="G4090" t="s">
        <v>10916</v>
      </c>
      <c r="H4090" t="str">
        <f t="shared" si="59"/>
        <v>&lt;player1&gt; Flagrant Foul Type 1. His 6th Flagrant Foul, &lt;team&gt;'s 3rd Team Foul.</v>
      </c>
    </row>
    <row r="4091" spans="1:8" x14ac:dyDescent="0.25">
      <c r="A4091" t="s">
        <v>10154</v>
      </c>
      <c r="B4091" t="s">
        <v>10944</v>
      </c>
      <c r="C4091" t="str">
        <f>VLOOKUP(E4091,foul_type,2,FALSE)&amp;", &lt;team&gt;'s "</f>
        <v xml:space="preserve"> Personal Foul, &lt;team&gt;'s </v>
      </c>
      <c r="D4091" t="s">
        <v>10940</v>
      </c>
      <c r="E4091" t="s">
        <v>10804</v>
      </c>
      <c r="F4091" t="s">
        <v>10919</v>
      </c>
      <c r="G4091" t="s">
        <v>10916</v>
      </c>
      <c r="H4091" t="str">
        <f t="shared" si="59"/>
        <v>&lt;player1&gt; Clear Path Foul. His 6th Personal Foul, &lt;team&gt;'s 3rd Team Foul.</v>
      </c>
    </row>
    <row r="4092" spans="1:8" x14ac:dyDescent="0.25">
      <c r="A4092" t="s">
        <v>10154</v>
      </c>
      <c r="B4092" t="s">
        <v>10944</v>
      </c>
      <c r="C4092" t="str">
        <f>VLOOKUP(E4092,foul_type,2,FALSE)&amp;", &lt;team&gt;'s "</f>
        <v xml:space="preserve"> Personal Foul, &lt;team&gt;'s </v>
      </c>
      <c r="D4092" t="s">
        <v>10940</v>
      </c>
      <c r="E4092" t="s">
        <v>10805</v>
      </c>
      <c r="F4092" t="s">
        <v>10919</v>
      </c>
      <c r="G4092" t="s">
        <v>10916</v>
      </c>
      <c r="H4092" t="str">
        <f t="shared" si="59"/>
        <v>&lt;player1&gt; Inbound Foul. His 6th Personal Foul, &lt;team&gt;'s 3rd Team Foul.</v>
      </c>
    </row>
    <row r="4093" spans="1:8" x14ac:dyDescent="0.25">
      <c r="A4093" t="s">
        <v>10154</v>
      </c>
      <c r="B4093" t="s">
        <v>10944</v>
      </c>
      <c r="C4093" t="str">
        <f>VLOOKUP(E4093,foul_type,2,FALSE)&amp;", &lt;team&gt;'s "</f>
        <v xml:space="preserve"> Personal Foul, &lt;team&gt;'s </v>
      </c>
      <c r="D4093" t="s">
        <v>10940</v>
      </c>
      <c r="E4093" t="s">
        <v>10806</v>
      </c>
      <c r="F4093" t="s">
        <v>10919</v>
      </c>
      <c r="G4093" t="s">
        <v>10916</v>
      </c>
      <c r="H4093" t="str">
        <f t="shared" si="59"/>
        <v>&lt;player1&gt; Foul. His 6th Personal Foul, &lt;team&gt;'s 3rd Team Foul.</v>
      </c>
    </row>
    <row r="4094" spans="1:8" x14ac:dyDescent="0.25">
      <c r="A4094" t="s">
        <v>10154</v>
      </c>
      <c r="B4094" t="s">
        <v>10944</v>
      </c>
      <c r="C4094" t="str">
        <f>VLOOKUP(E4094,foul_type,2,FALSE)&amp;", &lt;team&gt;'s "</f>
        <v xml:space="preserve"> Personal Foul, &lt;team&gt;'s </v>
      </c>
      <c r="D4094" t="s">
        <v>10940</v>
      </c>
      <c r="E4094" t="s">
        <v>10809</v>
      </c>
      <c r="F4094" t="s">
        <v>10919</v>
      </c>
      <c r="G4094" t="s">
        <v>10916</v>
      </c>
      <c r="H4094" t="str">
        <f t="shared" si="59"/>
        <v>&lt;player1&gt; Punching Foul. His 6th Personal Foul, &lt;team&gt;'s 3rd Team Foul.</v>
      </c>
    </row>
    <row r="4095" spans="1:8" x14ac:dyDescent="0.25">
      <c r="A4095" t="s">
        <v>10154</v>
      </c>
      <c r="B4095" t="s">
        <v>10944</v>
      </c>
      <c r="C4095" t="str">
        <f>VLOOKUP(E4095,foul_type,2,FALSE)&amp;", &lt;team&gt;'s "</f>
        <v xml:space="preserve"> Personal Foul, &lt;team&gt;'s </v>
      </c>
      <c r="D4095" t="s">
        <v>10940</v>
      </c>
      <c r="E4095" t="s">
        <v>10793</v>
      </c>
      <c r="F4095" t="s">
        <v>10920</v>
      </c>
      <c r="G4095" t="s">
        <v>10916</v>
      </c>
      <c r="H4095" t="str">
        <f t="shared" si="59"/>
        <v>&lt;player1&gt; Shooting Foul. His 7th Personal Foul, &lt;team&gt;'s 3rd Team Foul.</v>
      </c>
    </row>
    <row r="4096" spans="1:8" x14ac:dyDescent="0.25">
      <c r="A4096" t="s">
        <v>10154</v>
      </c>
      <c r="B4096" t="s">
        <v>10944</v>
      </c>
      <c r="C4096" t="str">
        <f>VLOOKUP(E4096,foul_type,2,FALSE)&amp;", &lt;team&gt;'s "</f>
        <v xml:space="preserve"> Personal Foul, &lt;team&gt;'s </v>
      </c>
      <c r="D4096" t="s">
        <v>10940</v>
      </c>
      <c r="E4096" t="s">
        <v>10794</v>
      </c>
      <c r="F4096" t="s">
        <v>10920</v>
      </c>
      <c r="G4096" t="s">
        <v>10916</v>
      </c>
      <c r="H4096" t="str">
        <f t="shared" si="59"/>
        <v>&lt;player1&gt; Personal Foul. His 7th Personal Foul, &lt;team&gt;'s 3rd Team Foul.</v>
      </c>
    </row>
    <row r="4097" spans="1:8" x14ac:dyDescent="0.25">
      <c r="A4097" t="s">
        <v>10154</v>
      </c>
      <c r="B4097" t="s">
        <v>10944</v>
      </c>
      <c r="C4097" t="str">
        <f>VLOOKUP(E4097,foul_type,2,FALSE)&amp;", &lt;team&gt;'s "</f>
        <v xml:space="preserve"> Personal Foul, &lt;team&gt;'s </v>
      </c>
      <c r="D4097" t="s">
        <v>10940</v>
      </c>
      <c r="E4097" t="s">
        <v>10795</v>
      </c>
      <c r="F4097" t="s">
        <v>10920</v>
      </c>
      <c r="G4097" t="s">
        <v>10916</v>
      </c>
      <c r="H4097" t="str">
        <f t="shared" si="59"/>
        <v>&lt;player1&gt; Offensive Foul. His 7th Personal Foul, &lt;team&gt;'s 3rd Team Foul.</v>
      </c>
    </row>
    <row r="4098" spans="1:8" x14ac:dyDescent="0.25">
      <c r="A4098" t="s">
        <v>10154</v>
      </c>
      <c r="B4098" t="s">
        <v>10944</v>
      </c>
      <c r="C4098" t="str">
        <f>VLOOKUP(E4098,foul_type,2,FALSE)&amp;", &lt;team&gt;'s "</f>
        <v xml:space="preserve"> Personal Foul, &lt;team&gt;'s </v>
      </c>
      <c r="D4098" t="s">
        <v>10940</v>
      </c>
      <c r="E4098" t="s">
        <v>10796</v>
      </c>
      <c r="F4098" t="s">
        <v>10920</v>
      </c>
      <c r="G4098" t="s">
        <v>10916</v>
      </c>
      <c r="H4098" t="str">
        <f t="shared" si="59"/>
        <v>&lt;player1&gt; Illegal Defense Foul. His 7th Personal Foul, &lt;team&gt;'s 3rd Team Foul.</v>
      </c>
    </row>
    <row r="4099" spans="1:8" x14ac:dyDescent="0.25">
      <c r="A4099" t="s">
        <v>10154</v>
      </c>
      <c r="B4099" t="s">
        <v>10944</v>
      </c>
      <c r="C4099" t="str">
        <f>VLOOKUP(E4099,foul_type,2,FALSE)&amp;", &lt;team&gt;'s "</f>
        <v xml:space="preserve"> Technical Foul, &lt;team&gt;'s </v>
      </c>
      <c r="D4099" t="s">
        <v>10940</v>
      </c>
      <c r="E4099" t="s">
        <v>10797</v>
      </c>
      <c r="F4099" t="s">
        <v>10920</v>
      </c>
      <c r="G4099" t="s">
        <v>10916</v>
      </c>
      <c r="H4099" t="str">
        <f t="shared" si="59"/>
        <v>&lt;player1&gt; Technical Foul. His 7th Technical Foul, &lt;team&gt;'s 3rd Team Foul.</v>
      </c>
    </row>
    <row r="4100" spans="1:8" x14ac:dyDescent="0.25">
      <c r="A4100" t="s">
        <v>10154</v>
      </c>
      <c r="B4100" t="s">
        <v>10944</v>
      </c>
      <c r="C4100" t="str">
        <f>VLOOKUP(E4100,foul_type,2,FALSE)&amp;", &lt;team&gt;'s "</f>
        <v xml:space="preserve"> Personal Foul, &lt;team&gt;'s </v>
      </c>
      <c r="D4100" t="s">
        <v>10940</v>
      </c>
      <c r="E4100" t="s">
        <v>10798</v>
      </c>
      <c r="F4100" t="s">
        <v>10920</v>
      </c>
      <c r="G4100" t="s">
        <v>10916</v>
      </c>
      <c r="H4100" t="str">
        <f t="shared" si="59"/>
        <v>&lt;player1&gt; Loose Ball Foul. His 7th Personal Foul, &lt;team&gt;'s 3rd Team Foul.</v>
      </c>
    </row>
    <row r="4101" spans="1:8" x14ac:dyDescent="0.25">
      <c r="A4101" t="s">
        <v>10154</v>
      </c>
      <c r="B4101" t="s">
        <v>10944</v>
      </c>
      <c r="C4101" t="str">
        <f>VLOOKUP(E4101,foul_type,2,FALSE)&amp;", &lt;team&gt;'s "</f>
        <v xml:space="preserve"> Flagrant Foul, &lt;team&gt;'s </v>
      </c>
      <c r="D4101" t="s">
        <v>10940</v>
      </c>
      <c r="E4101" t="s">
        <v>10799</v>
      </c>
      <c r="F4101" t="s">
        <v>10920</v>
      </c>
      <c r="G4101" t="s">
        <v>10916</v>
      </c>
      <c r="H4101" t="str">
        <f t="shared" si="59"/>
        <v>&lt;player1&gt; Flagrant Foul Type 2. His 7th Flagrant Foul, &lt;team&gt;'s 3rd Team Foul.</v>
      </c>
    </row>
    <row r="4102" spans="1:8" x14ac:dyDescent="0.25">
      <c r="A4102" t="s">
        <v>10154</v>
      </c>
      <c r="B4102" t="s">
        <v>10944</v>
      </c>
      <c r="C4102" t="str">
        <f>VLOOKUP(E4102,foul_type,2,FALSE)&amp;", &lt;team&gt;'s "</f>
        <v xml:space="preserve"> Personal Foul, &lt;team&gt;'s </v>
      </c>
      <c r="D4102" t="s">
        <v>10940</v>
      </c>
      <c r="E4102" t="s">
        <v>10800</v>
      </c>
      <c r="F4102" t="s">
        <v>10920</v>
      </c>
      <c r="G4102" t="s">
        <v>10916</v>
      </c>
      <c r="H4102" t="str">
        <f t="shared" si="59"/>
        <v>&lt;player1&gt; Away From Ball Foul. His 7th Personal Foul, &lt;team&gt;'s 3rd Team Foul.</v>
      </c>
    </row>
    <row r="4103" spans="1:8" x14ac:dyDescent="0.25">
      <c r="A4103" t="s">
        <v>10154</v>
      </c>
      <c r="B4103" t="s">
        <v>10944</v>
      </c>
      <c r="C4103" t="str">
        <f>VLOOKUP(E4103,foul_type,2,FALSE)&amp;", &lt;team&gt;'s "</f>
        <v xml:space="preserve"> Personal Foul, &lt;team&gt;'s </v>
      </c>
      <c r="D4103" t="s">
        <v>10940</v>
      </c>
      <c r="E4103" t="s">
        <v>10801</v>
      </c>
      <c r="F4103" t="s">
        <v>10920</v>
      </c>
      <c r="G4103" t="s">
        <v>10916</v>
      </c>
      <c r="H4103" t="str">
        <f t="shared" si="59"/>
        <v>&lt;player1&gt; Hanging on Rim Foul. His 7th Personal Foul, &lt;team&gt;'s 3rd Team Foul.</v>
      </c>
    </row>
    <row r="4104" spans="1:8" x14ac:dyDescent="0.25">
      <c r="A4104" t="s">
        <v>10154</v>
      </c>
      <c r="B4104" t="s">
        <v>10944</v>
      </c>
      <c r="C4104" t="str">
        <f>VLOOKUP(E4104,foul_type,2,FALSE)&amp;", &lt;team&gt;'s "</f>
        <v xml:space="preserve"> Personal Foul, &lt;team&gt;'s </v>
      </c>
      <c r="D4104" t="s">
        <v>10940</v>
      </c>
      <c r="E4104" t="s">
        <v>10802</v>
      </c>
      <c r="F4104" t="s">
        <v>10920</v>
      </c>
      <c r="G4104" t="s">
        <v>10916</v>
      </c>
      <c r="H4104" t="str">
        <f t="shared" si="59"/>
        <v>&lt;player1&gt; Elbow Foul. His 7th Personal Foul, &lt;team&gt;'s 3rd Team Foul.</v>
      </c>
    </row>
    <row r="4105" spans="1:8" x14ac:dyDescent="0.25">
      <c r="A4105" t="s">
        <v>10154</v>
      </c>
      <c r="B4105" t="s">
        <v>10944</v>
      </c>
      <c r="C4105" t="str">
        <f>VLOOKUP(E4105,foul_type,2,FALSE)&amp;", &lt;team&gt;'s "</f>
        <v xml:space="preserve"> Flagrant Foul, &lt;team&gt;'s </v>
      </c>
      <c r="D4105" t="s">
        <v>10940</v>
      </c>
      <c r="E4105" t="s">
        <v>10803</v>
      </c>
      <c r="F4105" t="s">
        <v>10920</v>
      </c>
      <c r="G4105" t="s">
        <v>10916</v>
      </c>
      <c r="H4105" t="str">
        <f t="shared" si="59"/>
        <v>&lt;player1&gt; Flagrant Foul Type 1. His 7th Flagrant Foul, &lt;team&gt;'s 3rd Team Foul.</v>
      </c>
    </row>
    <row r="4106" spans="1:8" x14ac:dyDescent="0.25">
      <c r="A4106" t="s">
        <v>10154</v>
      </c>
      <c r="B4106" t="s">
        <v>10944</v>
      </c>
      <c r="C4106" t="str">
        <f>VLOOKUP(E4106,foul_type,2,FALSE)&amp;", &lt;team&gt;'s "</f>
        <v xml:space="preserve"> Personal Foul, &lt;team&gt;'s </v>
      </c>
      <c r="D4106" t="s">
        <v>10940</v>
      </c>
      <c r="E4106" t="s">
        <v>10804</v>
      </c>
      <c r="F4106" t="s">
        <v>10920</v>
      </c>
      <c r="G4106" t="s">
        <v>10916</v>
      </c>
      <c r="H4106" t="str">
        <f t="shared" si="59"/>
        <v>&lt;player1&gt; Clear Path Foul. His 7th Personal Foul, &lt;team&gt;'s 3rd Team Foul.</v>
      </c>
    </row>
    <row r="4107" spans="1:8" x14ac:dyDescent="0.25">
      <c r="A4107" t="s">
        <v>10154</v>
      </c>
      <c r="B4107" t="s">
        <v>10944</v>
      </c>
      <c r="C4107" t="str">
        <f>VLOOKUP(E4107,foul_type,2,FALSE)&amp;", &lt;team&gt;'s "</f>
        <v xml:space="preserve"> Personal Foul, &lt;team&gt;'s </v>
      </c>
      <c r="D4107" t="s">
        <v>10940</v>
      </c>
      <c r="E4107" t="s">
        <v>10805</v>
      </c>
      <c r="F4107" t="s">
        <v>10920</v>
      </c>
      <c r="G4107" t="s">
        <v>10916</v>
      </c>
      <c r="H4107" t="str">
        <f t="shared" si="59"/>
        <v>&lt;player1&gt; Inbound Foul. His 7th Personal Foul, &lt;team&gt;'s 3rd Team Foul.</v>
      </c>
    </row>
    <row r="4108" spans="1:8" x14ac:dyDescent="0.25">
      <c r="A4108" t="s">
        <v>10154</v>
      </c>
      <c r="B4108" t="s">
        <v>10944</v>
      </c>
      <c r="C4108" t="str">
        <f>VLOOKUP(E4108,foul_type,2,FALSE)&amp;", &lt;team&gt;'s "</f>
        <v xml:space="preserve"> Personal Foul, &lt;team&gt;'s </v>
      </c>
      <c r="D4108" t="s">
        <v>10940</v>
      </c>
      <c r="E4108" t="s">
        <v>10806</v>
      </c>
      <c r="F4108" t="s">
        <v>10920</v>
      </c>
      <c r="G4108" t="s">
        <v>10916</v>
      </c>
      <c r="H4108" t="str">
        <f t="shared" si="59"/>
        <v>&lt;player1&gt; Foul. His 7th Personal Foul, &lt;team&gt;'s 3rd Team Foul.</v>
      </c>
    </row>
    <row r="4109" spans="1:8" x14ac:dyDescent="0.25">
      <c r="A4109" t="s">
        <v>10154</v>
      </c>
      <c r="B4109" t="s">
        <v>10944</v>
      </c>
      <c r="C4109" t="str">
        <f>VLOOKUP(E4109,foul_type,2,FALSE)&amp;", &lt;team&gt;'s "</f>
        <v xml:space="preserve"> Personal Foul, &lt;team&gt;'s </v>
      </c>
      <c r="D4109" t="s">
        <v>10940</v>
      </c>
      <c r="E4109" t="s">
        <v>10809</v>
      </c>
      <c r="F4109" t="s">
        <v>10920</v>
      </c>
      <c r="G4109" t="s">
        <v>10916</v>
      </c>
      <c r="H4109" t="str">
        <f t="shared" si="59"/>
        <v>&lt;player1&gt; Punching Foul. His 7th Personal Foul, &lt;team&gt;'s 3rd Team Foul.</v>
      </c>
    </row>
    <row r="4110" spans="1:8" x14ac:dyDescent="0.25">
      <c r="A4110" t="s">
        <v>10154</v>
      </c>
      <c r="B4110" t="s">
        <v>10944</v>
      </c>
      <c r="C4110" t="str">
        <f>VLOOKUP(E4110,foul_type,2,FALSE)&amp;", &lt;team&gt;'s "</f>
        <v xml:space="preserve"> Personal Foul, &lt;team&gt;'s </v>
      </c>
      <c r="D4110" t="s">
        <v>10940</v>
      </c>
      <c r="E4110" t="s">
        <v>10793</v>
      </c>
      <c r="F4110" t="s">
        <v>10921</v>
      </c>
      <c r="G4110" t="s">
        <v>10916</v>
      </c>
      <c r="H4110" t="str">
        <f t="shared" si="59"/>
        <v>&lt;player1&gt; Shooting Foul. His 8th Personal Foul, &lt;team&gt;'s 3rd Team Foul.</v>
      </c>
    </row>
    <row r="4111" spans="1:8" x14ac:dyDescent="0.25">
      <c r="A4111" t="s">
        <v>10154</v>
      </c>
      <c r="B4111" t="s">
        <v>10944</v>
      </c>
      <c r="C4111" t="str">
        <f>VLOOKUP(E4111,foul_type,2,FALSE)&amp;", &lt;team&gt;'s "</f>
        <v xml:space="preserve"> Personal Foul, &lt;team&gt;'s </v>
      </c>
      <c r="D4111" t="s">
        <v>10940</v>
      </c>
      <c r="E4111" t="s">
        <v>10794</v>
      </c>
      <c r="F4111" t="s">
        <v>10921</v>
      </c>
      <c r="G4111" t="s">
        <v>10916</v>
      </c>
      <c r="H4111" t="str">
        <f t="shared" si="59"/>
        <v>&lt;player1&gt; Personal Foul. His 8th Personal Foul, &lt;team&gt;'s 3rd Team Foul.</v>
      </c>
    </row>
    <row r="4112" spans="1:8" x14ac:dyDescent="0.25">
      <c r="A4112" t="s">
        <v>10154</v>
      </c>
      <c r="B4112" t="s">
        <v>10944</v>
      </c>
      <c r="C4112" t="str">
        <f>VLOOKUP(E4112,foul_type,2,FALSE)&amp;", &lt;team&gt;'s "</f>
        <v xml:space="preserve"> Personal Foul, &lt;team&gt;'s </v>
      </c>
      <c r="D4112" t="s">
        <v>10940</v>
      </c>
      <c r="E4112" t="s">
        <v>10795</v>
      </c>
      <c r="F4112" t="s">
        <v>10921</v>
      </c>
      <c r="G4112" t="s">
        <v>10916</v>
      </c>
      <c r="H4112" t="str">
        <f t="shared" si="59"/>
        <v>&lt;player1&gt; Offensive Foul. His 8th Personal Foul, &lt;team&gt;'s 3rd Team Foul.</v>
      </c>
    </row>
    <row r="4113" spans="1:8" x14ac:dyDescent="0.25">
      <c r="A4113" t="s">
        <v>10154</v>
      </c>
      <c r="B4113" t="s">
        <v>10944</v>
      </c>
      <c r="C4113" t="str">
        <f>VLOOKUP(E4113,foul_type,2,FALSE)&amp;", &lt;team&gt;'s "</f>
        <v xml:space="preserve"> Personal Foul, &lt;team&gt;'s </v>
      </c>
      <c r="D4113" t="s">
        <v>10940</v>
      </c>
      <c r="E4113" t="s">
        <v>10796</v>
      </c>
      <c r="F4113" t="s">
        <v>10921</v>
      </c>
      <c r="G4113" t="s">
        <v>10916</v>
      </c>
      <c r="H4113" t="str">
        <f t="shared" si="59"/>
        <v>&lt;player1&gt; Illegal Defense Foul. His 8th Personal Foul, &lt;team&gt;'s 3rd Team Foul.</v>
      </c>
    </row>
    <row r="4114" spans="1:8" x14ac:dyDescent="0.25">
      <c r="A4114" t="s">
        <v>10154</v>
      </c>
      <c r="B4114" t="s">
        <v>10944</v>
      </c>
      <c r="C4114" t="str">
        <f>VLOOKUP(E4114,foul_type,2,FALSE)&amp;", &lt;team&gt;'s "</f>
        <v xml:space="preserve"> Technical Foul, &lt;team&gt;'s </v>
      </c>
      <c r="D4114" t="s">
        <v>10940</v>
      </c>
      <c r="E4114" t="s">
        <v>10797</v>
      </c>
      <c r="F4114" t="s">
        <v>10921</v>
      </c>
      <c r="G4114" t="s">
        <v>10916</v>
      </c>
      <c r="H4114" t="str">
        <f t="shared" si="59"/>
        <v>&lt;player1&gt; Technical Foul. His 8th Technical Foul, &lt;team&gt;'s 3rd Team Foul.</v>
      </c>
    </row>
    <row r="4115" spans="1:8" x14ac:dyDescent="0.25">
      <c r="A4115" t="s">
        <v>10154</v>
      </c>
      <c r="B4115" t="s">
        <v>10944</v>
      </c>
      <c r="C4115" t="str">
        <f>VLOOKUP(E4115,foul_type,2,FALSE)&amp;", &lt;team&gt;'s "</f>
        <v xml:space="preserve"> Personal Foul, &lt;team&gt;'s </v>
      </c>
      <c r="D4115" t="s">
        <v>10940</v>
      </c>
      <c r="E4115" t="s">
        <v>10798</v>
      </c>
      <c r="F4115" t="s">
        <v>10921</v>
      </c>
      <c r="G4115" t="s">
        <v>10916</v>
      </c>
      <c r="H4115" t="str">
        <f t="shared" si="59"/>
        <v>&lt;player1&gt; Loose Ball Foul. His 8th Personal Foul, &lt;team&gt;'s 3rd Team Foul.</v>
      </c>
    </row>
    <row r="4116" spans="1:8" x14ac:dyDescent="0.25">
      <c r="A4116" t="s">
        <v>10154</v>
      </c>
      <c r="B4116" t="s">
        <v>10944</v>
      </c>
      <c r="C4116" t="str">
        <f>VLOOKUP(E4116,foul_type,2,FALSE)&amp;", &lt;team&gt;'s "</f>
        <v xml:space="preserve"> Flagrant Foul, &lt;team&gt;'s </v>
      </c>
      <c r="D4116" t="s">
        <v>10940</v>
      </c>
      <c r="E4116" t="s">
        <v>10799</v>
      </c>
      <c r="F4116" t="s">
        <v>10921</v>
      </c>
      <c r="G4116" t="s">
        <v>10916</v>
      </c>
      <c r="H4116" t="str">
        <f t="shared" si="59"/>
        <v>&lt;player1&gt; Flagrant Foul Type 2. His 8th Flagrant Foul, &lt;team&gt;'s 3rd Team Foul.</v>
      </c>
    </row>
    <row r="4117" spans="1:8" x14ac:dyDescent="0.25">
      <c r="A4117" t="s">
        <v>10154</v>
      </c>
      <c r="B4117" t="s">
        <v>10944</v>
      </c>
      <c r="C4117" t="str">
        <f>VLOOKUP(E4117,foul_type,2,FALSE)&amp;", &lt;team&gt;'s "</f>
        <v xml:space="preserve"> Personal Foul, &lt;team&gt;'s </v>
      </c>
      <c r="D4117" t="s">
        <v>10940</v>
      </c>
      <c r="E4117" t="s">
        <v>10800</v>
      </c>
      <c r="F4117" t="s">
        <v>10921</v>
      </c>
      <c r="G4117" t="s">
        <v>10916</v>
      </c>
      <c r="H4117" t="str">
        <f t="shared" si="59"/>
        <v>&lt;player1&gt; Away From Ball Foul. His 8th Personal Foul, &lt;team&gt;'s 3rd Team Foul.</v>
      </c>
    </row>
    <row r="4118" spans="1:8" x14ac:dyDescent="0.25">
      <c r="A4118" t="s">
        <v>10154</v>
      </c>
      <c r="B4118" t="s">
        <v>10944</v>
      </c>
      <c r="C4118" t="str">
        <f>VLOOKUP(E4118,foul_type,2,FALSE)&amp;", &lt;team&gt;'s "</f>
        <v xml:space="preserve"> Personal Foul, &lt;team&gt;'s </v>
      </c>
      <c r="D4118" t="s">
        <v>10940</v>
      </c>
      <c r="E4118" t="s">
        <v>10801</v>
      </c>
      <c r="F4118" t="s">
        <v>10921</v>
      </c>
      <c r="G4118" t="s">
        <v>10916</v>
      </c>
      <c r="H4118" t="str">
        <f t="shared" si="59"/>
        <v>&lt;player1&gt; Hanging on Rim Foul. His 8th Personal Foul, &lt;team&gt;'s 3rd Team Foul.</v>
      </c>
    </row>
    <row r="4119" spans="1:8" x14ac:dyDescent="0.25">
      <c r="A4119" t="s">
        <v>10154</v>
      </c>
      <c r="B4119" t="s">
        <v>10944</v>
      </c>
      <c r="C4119" t="str">
        <f>VLOOKUP(E4119,foul_type,2,FALSE)&amp;", &lt;team&gt;'s "</f>
        <v xml:space="preserve"> Personal Foul, &lt;team&gt;'s </v>
      </c>
      <c r="D4119" t="s">
        <v>10940</v>
      </c>
      <c r="E4119" t="s">
        <v>10802</v>
      </c>
      <c r="F4119" t="s">
        <v>10921</v>
      </c>
      <c r="G4119" t="s">
        <v>10916</v>
      </c>
      <c r="H4119" t="str">
        <f t="shared" si="59"/>
        <v>&lt;player1&gt; Elbow Foul. His 8th Personal Foul, &lt;team&gt;'s 3rd Team Foul.</v>
      </c>
    </row>
    <row r="4120" spans="1:8" x14ac:dyDescent="0.25">
      <c r="A4120" t="s">
        <v>10154</v>
      </c>
      <c r="B4120" t="s">
        <v>10944</v>
      </c>
      <c r="C4120" t="str">
        <f>VLOOKUP(E4120,foul_type,2,FALSE)&amp;", &lt;team&gt;'s "</f>
        <v xml:space="preserve"> Flagrant Foul, &lt;team&gt;'s </v>
      </c>
      <c r="D4120" t="s">
        <v>10940</v>
      </c>
      <c r="E4120" t="s">
        <v>10803</v>
      </c>
      <c r="F4120" t="s">
        <v>10921</v>
      </c>
      <c r="G4120" t="s">
        <v>10916</v>
      </c>
      <c r="H4120" t="str">
        <f t="shared" si="59"/>
        <v>&lt;player1&gt; Flagrant Foul Type 1. His 8th Flagrant Foul, &lt;team&gt;'s 3rd Team Foul.</v>
      </c>
    </row>
    <row r="4121" spans="1:8" x14ac:dyDescent="0.25">
      <c r="A4121" t="s">
        <v>10154</v>
      </c>
      <c r="B4121" t="s">
        <v>10944</v>
      </c>
      <c r="C4121" t="str">
        <f>VLOOKUP(E4121,foul_type,2,FALSE)&amp;", &lt;team&gt;'s "</f>
        <v xml:space="preserve"> Personal Foul, &lt;team&gt;'s </v>
      </c>
      <c r="D4121" t="s">
        <v>10940</v>
      </c>
      <c r="E4121" t="s">
        <v>10804</v>
      </c>
      <c r="F4121" t="s">
        <v>10921</v>
      </c>
      <c r="G4121" t="s">
        <v>10916</v>
      </c>
      <c r="H4121" t="str">
        <f t="shared" si="59"/>
        <v>&lt;player1&gt; Clear Path Foul. His 8th Personal Foul, &lt;team&gt;'s 3rd Team Foul.</v>
      </c>
    </row>
    <row r="4122" spans="1:8" x14ac:dyDescent="0.25">
      <c r="A4122" t="s">
        <v>10154</v>
      </c>
      <c r="B4122" t="s">
        <v>10944</v>
      </c>
      <c r="C4122" t="str">
        <f>VLOOKUP(E4122,foul_type,2,FALSE)&amp;", &lt;team&gt;'s "</f>
        <v xml:space="preserve"> Personal Foul, &lt;team&gt;'s </v>
      </c>
      <c r="D4122" t="s">
        <v>10940</v>
      </c>
      <c r="E4122" t="s">
        <v>10805</v>
      </c>
      <c r="F4122" t="s">
        <v>10921</v>
      </c>
      <c r="G4122" t="s">
        <v>10916</v>
      </c>
      <c r="H4122" t="str">
        <f t="shared" si="59"/>
        <v>&lt;player1&gt; Inbound Foul. His 8th Personal Foul, &lt;team&gt;'s 3rd Team Foul.</v>
      </c>
    </row>
    <row r="4123" spans="1:8" x14ac:dyDescent="0.25">
      <c r="A4123" t="s">
        <v>10154</v>
      </c>
      <c r="B4123" t="s">
        <v>10944</v>
      </c>
      <c r="C4123" t="str">
        <f>VLOOKUP(E4123,foul_type,2,FALSE)&amp;", &lt;team&gt;'s "</f>
        <v xml:space="preserve"> Personal Foul, &lt;team&gt;'s </v>
      </c>
      <c r="D4123" t="s">
        <v>10940</v>
      </c>
      <c r="E4123" t="s">
        <v>10806</v>
      </c>
      <c r="F4123" t="s">
        <v>10921</v>
      </c>
      <c r="G4123" t="s">
        <v>10916</v>
      </c>
      <c r="H4123" t="str">
        <f t="shared" si="59"/>
        <v>&lt;player1&gt; Foul. His 8th Personal Foul, &lt;team&gt;'s 3rd Team Foul.</v>
      </c>
    </row>
    <row r="4124" spans="1:8" x14ac:dyDescent="0.25">
      <c r="A4124" t="s">
        <v>10154</v>
      </c>
      <c r="B4124" t="s">
        <v>10944</v>
      </c>
      <c r="C4124" t="str">
        <f>VLOOKUP(E4124,foul_type,2,FALSE)&amp;", &lt;team&gt;'s "</f>
        <v xml:space="preserve"> Personal Foul, &lt;team&gt;'s </v>
      </c>
      <c r="D4124" t="s">
        <v>10940</v>
      </c>
      <c r="E4124" t="s">
        <v>10809</v>
      </c>
      <c r="F4124" t="s">
        <v>10921</v>
      </c>
      <c r="G4124" t="s">
        <v>10916</v>
      </c>
      <c r="H4124" t="str">
        <f t="shared" ref="H4124:H4187" si="60">+CONCATENATE(A4124,E4124,B4124,F4124,C4124,G4124,D4124)</f>
        <v>&lt;player1&gt; Punching Foul. His 8th Personal Foul, &lt;team&gt;'s 3rd Team Foul.</v>
      </c>
    </row>
    <row r="4125" spans="1:8" x14ac:dyDescent="0.25">
      <c r="A4125" t="s">
        <v>10154</v>
      </c>
      <c r="B4125" t="s">
        <v>10944</v>
      </c>
      <c r="C4125" t="str">
        <f>VLOOKUP(E4125,foul_type,2,FALSE)&amp;", &lt;team&gt;'s "</f>
        <v xml:space="preserve"> Personal Foul, &lt;team&gt;'s </v>
      </c>
      <c r="D4125" t="s">
        <v>10940</v>
      </c>
      <c r="E4125" t="s">
        <v>10793</v>
      </c>
      <c r="F4125" t="s">
        <v>10922</v>
      </c>
      <c r="G4125" t="s">
        <v>10916</v>
      </c>
      <c r="H4125" t="str">
        <f t="shared" si="60"/>
        <v>&lt;player1&gt; Shooting Foul. His 9th Personal Foul, &lt;team&gt;'s 3rd Team Foul.</v>
      </c>
    </row>
    <row r="4126" spans="1:8" x14ac:dyDescent="0.25">
      <c r="A4126" t="s">
        <v>10154</v>
      </c>
      <c r="B4126" t="s">
        <v>10944</v>
      </c>
      <c r="C4126" t="str">
        <f>VLOOKUP(E4126,foul_type,2,FALSE)&amp;", &lt;team&gt;'s "</f>
        <v xml:space="preserve"> Personal Foul, &lt;team&gt;'s </v>
      </c>
      <c r="D4126" t="s">
        <v>10940</v>
      </c>
      <c r="E4126" t="s">
        <v>10794</v>
      </c>
      <c r="F4126" t="s">
        <v>10922</v>
      </c>
      <c r="G4126" t="s">
        <v>10916</v>
      </c>
      <c r="H4126" t="str">
        <f t="shared" si="60"/>
        <v>&lt;player1&gt; Personal Foul. His 9th Personal Foul, &lt;team&gt;'s 3rd Team Foul.</v>
      </c>
    </row>
    <row r="4127" spans="1:8" x14ac:dyDescent="0.25">
      <c r="A4127" t="s">
        <v>10154</v>
      </c>
      <c r="B4127" t="s">
        <v>10944</v>
      </c>
      <c r="C4127" t="str">
        <f>VLOOKUP(E4127,foul_type,2,FALSE)&amp;", &lt;team&gt;'s "</f>
        <v xml:space="preserve"> Personal Foul, &lt;team&gt;'s </v>
      </c>
      <c r="D4127" t="s">
        <v>10940</v>
      </c>
      <c r="E4127" t="s">
        <v>10795</v>
      </c>
      <c r="F4127" t="s">
        <v>10922</v>
      </c>
      <c r="G4127" t="s">
        <v>10916</v>
      </c>
      <c r="H4127" t="str">
        <f t="shared" si="60"/>
        <v>&lt;player1&gt; Offensive Foul. His 9th Personal Foul, &lt;team&gt;'s 3rd Team Foul.</v>
      </c>
    </row>
    <row r="4128" spans="1:8" x14ac:dyDescent="0.25">
      <c r="A4128" t="s">
        <v>10154</v>
      </c>
      <c r="B4128" t="s">
        <v>10944</v>
      </c>
      <c r="C4128" t="str">
        <f>VLOOKUP(E4128,foul_type,2,FALSE)&amp;", &lt;team&gt;'s "</f>
        <v xml:space="preserve"> Personal Foul, &lt;team&gt;'s </v>
      </c>
      <c r="D4128" t="s">
        <v>10940</v>
      </c>
      <c r="E4128" t="s">
        <v>10796</v>
      </c>
      <c r="F4128" t="s">
        <v>10922</v>
      </c>
      <c r="G4128" t="s">
        <v>10916</v>
      </c>
      <c r="H4128" t="str">
        <f t="shared" si="60"/>
        <v>&lt;player1&gt; Illegal Defense Foul. His 9th Personal Foul, &lt;team&gt;'s 3rd Team Foul.</v>
      </c>
    </row>
    <row r="4129" spans="1:8" x14ac:dyDescent="0.25">
      <c r="A4129" t="s">
        <v>10154</v>
      </c>
      <c r="B4129" t="s">
        <v>10944</v>
      </c>
      <c r="C4129" t="str">
        <f>VLOOKUP(E4129,foul_type,2,FALSE)&amp;", &lt;team&gt;'s "</f>
        <v xml:space="preserve"> Technical Foul, &lt;team&gt;'s </v>
      </c>
      <c r="D4129" t="s">
        <v>10940</v>
      </c>
      <c r="E4129" t="s">
        <v>10797</v>
      </c>
      <c r="F4129" t="s">
        <v>10922</v>
      </c>
      <c r="G4129" t="s">
        <v>10916</v>
      </c>
      <c r="H4129" t="str">
        <f t="shared" si="60"/>
        <v>&lt;player1&gt; Technical Foul. His 9th Technical Foul, &lt;team&gt;'s 3rd Team Foul.</v>
      </c>
    </row>
    <row r="4130" spans="1:8" x14ac:dyDescent="0.25">
      <c r="A4130" t="s">
        <v>10154</v>
      </c>
      <c r="B4130" t="s">
        <v>10944</v>
      </c>
      <c r="C4130" t="str">
        <f>VLOOKUP(E4130,foul_type,2,FALSE)&amp;", &lt;team&gt;'s "</f>
        <v xml:space="preserve"> Personal Foul, &lt;team&gt;'s </v>
      </c>
      <c r="D4130" t="s">
        <v>10940</v>
      </c>
      <c r="E4130" t="s">
        <v>10798</v>
      </c>
      <c r="F4130" t="s">
        <v>10922</v>
      </c>
      <c r="G4130" t="s">
        <v>10916</v>
      </c>
      <c r="H4130" t="str">
        <f t="shared" si="60"/>
        <v>&lt;player1&gt; Loose Ball Foul. His 9th Personal Foul, &lt;team&gt;'s 3rd Team Foul.</v>
      </c>
    </row>
    <row r="4131" spans="1:8" x14ac:dyDescent="0.25">
      <c r="A4131" t="s">
        <v>10154</v>
      </c>
      <c r="B4131" t="s">
        <v>10944</v>
      </c>
      <c r="C4131" t="str">
        <f>VLOOKUP(E4131,foul_type,2,FALSE)&amp;", &lt;team&gt;'s "</f>
        <v xml:space="preserve"> Flagrant Foul, &lt;team&gt;'s </v>
      </c>
      <c r="D4131" t="s">
        <v>10940</v>
      </c>
      <c r="E4131" t="s">
        <v>10799</v>
      </c>
      <c r="F4131" t="s">
        <v>10922</v>
      </c>
      <c r="G4131" t="s">
        <v>10916</v>
      </c>
      <c r="H4131" t="str">
        <f t="shared" si="60"/>
        <v>&lt;player1&gt; Flagrant Foul Type 2. His 9th Flagrant Foul, &lt;team&gt;'s 3rd Team Foul.</v>
      </c>
    </row>
    <row r="4132" spans="1:8" x14ac:dyDescent="0.25">
      <c r="A4132" t="s">
        <v>10154</v>
      </c>
      <c r="B4132" t="s">
        <v>10944</v>
      </c>
      <c r="C4132" t="str">
        <f>VLOOKUP(E4132,foul_type,2,FALSE)&amp;", &lt;team&gt;'s "</f>
        <v xml:space="preserve"> Personal Foul, &lt;team&gt;'s </v>
      </c>
      <c r="D4132" t="s">
        <v>10940</v>
      </c>
      <c r="E4132" t="s">
        <v>10800</v>
      </c>
      <c r="F4132" t="s">
        <v>10922</v>
      </c>
      <c r="G4132" t="s">
        <v>10916</v>
      </c>
      <c r="H4132" t="str">
        <f t="shared" si="60"/>
        <v>&lt;player1&gt; Away From Ball Foul. His 9th Personal Foul, &lt;team&gt;'s 3rd Team Foul.</v>
      </c>
    </row>
    <row r="4133" spans="1:8" x14ac:dyDescent="0.25">
      <c r="A4133" t="s">
        <v>10154</v>
      </c>
      <c r="B4133" t="s">
        <v>10944</v>
      </c>
      <c r="C4133" t="str">
        <f>VLOOKUP(E4133,foul_type,2,FALSE)&amp;", &lt;team&gt;'s "</f>
        <v xml:space="preserve"> Personal Foul, &lt;team&gt;'s </v>
      </c>
      <c r="D4133" t="s">
        <v>10940</v>
      </c>
      <c r="E4133" t="s">
        <v>10801</v>
      </c>
      <c r="F4133" t="s">
        <v>10922</v>
      </c>
      <c r="G4133" t="s">
        <v>10916</v>
      </c>
      <c r="H4133" t="str">
        <f t="shared" si="60"/>
        <v>&lt;player1&gt; Hanging on Rim Foul. His 9th Personal Foul, &lt;team&gt;'s 3rd Team Foul.</v>
      </c>
    </row>
    <row r="4134" spans="1:8" x14ac:dyDescent="0.25">
      <c r="A4134" t="s">
        <v>10154</v>
      </c>
      <c r="B4134" t="s">
        <v>10944</v>
      </c>
      <c r="C4134" t="str">
        <f>VLOOKUP(E4134,foul_type,2,FALSE)&amp;", &lt;team&gt;'s "</f>
        <v xml:space="preserve"> Personal Foul, &lt;team&gt;'s </v>
      </c>
      <c r="D4134" t="s">
        <v>10940</v>
      </c>
      <c r="E4134" t="s">
        <v>10802</v>
      </c>
      <c r="F4134" t="s">
        <v>10922</v>
      </c>
      <c r="G4134" t="s">
        <v>10916</v>
      </c>
      <c r="H4134" t="str">
        <f t="shared" si="60"/>
        <v>&lt;player1&gt; Elbow Foul. His 9th Personal Foul, &lt;team&gt;'s 3rd Team Foul.</v>
      </c>
    </row>
    <row r="4135" spans="1:8" x14ac:dyDescent="0.25">
      <c r="A4135" t="s">
        <v>10154</v>
      </c>
      <c r="B4135" t="s">
        <v>10944</v>
      </c>
      <c r="C4135" t="str">
        <f>VLOOKUP(E4135,foul_type,2,FALSE)&amp;", &lt;team&gt;'s "</f>
        <v xml:space="preserve"> Flagrant Foul, &lt;team&gt;'s </v>
      </c>
      <c r="D4135" t="s">
        <v>10940</v>
      </c>
      <c r="E4135" t="s">
        <v>10803</v>
      </c>
      <c r="F4135" t="s">
        <v>10922</v>
      </c>
      <c r="G4135" t="s">
        <v>10916</v>
      </c>
      <c r="H4135" t="str">
        <f t="shared" si="60"/>
        <v>&lt;player1&gt; Flagrant Foul Type 1. His 9th Flagrant Foul, &lt;team&gt;'s 3rd Team Foul.</v>
      </c>
    </row>
    <row r="4136" spans="1:8" x14ac:dyDescent="0.25">
      <c r="A4136" t="s">
        <v>10154</v>
      </c>
      <c r="B4136" t="s">
        <v>10944</v>
      </c>
      <c r="C4136" t="str">
        <f>VLOOKUP(E4136,foul_type,2,FALSE)&amp;", &lt;team&gt;'s "</f>
        <v xml:space="preserve"> Personal Foul, &lt;team&gt;'s </v>
      </c>
      <c r="D4136" t="s">
        <v>10940</v>
      </c>
      <c r="E4136" t="s">
        <v>10804</v>
      </c>
      <c r="F4136" t="s">
        <v>10922</v>
      </c>
      <c r="G4136" t="s">
        <v>10916</v>
      </c>
      <c r="H4136" t="str">
        <f t="shared" si="60"/>
        <v>&lt;player1&gt; Clear Path Foul. His 9th Personal Foul, &lt;team&gt;'s 3rd Team Foul.</v>
      </c>
    </row>
    <row r="4137" spans="1:8" x14ac:dyDescent="0.25">
      <c r="A4137" t="s">
        <v>10154</v>
      </c>
      <c r="B4137" t="s">
        <v>10944</v>
      </c>
      <c r="C4137" t="str">
        <f>VLOOKUP(E4137,foul_type,2,FALSE)&amp;", &lt;team&gt;'s "</f>
        <v xml:space="preserve"> Personal Foul, &lt;team&gt;'s </v>
      </c>
      <c r="D4137" t="s">
        <v>10940</v>
      </c>
      <c r="E4137" t="s">
        <v>10805</v>
      </c>
      <c r="F4137" t="s">
        <v>10922</v>
      </c>
      <c r="G4137" t="s">
        <v>10916</v>
      </c>
      <c r="H4137" t="str">
        <f t="shared" si="60"/>
        <v>&lt;player1&gt; Inbound Foul. His 9th Personal Foul, &lt;team&gt;'s 3rd Team Foul.</v>
      </c>
    </row>
    <row r="4138" spans="1:8" x14ac:dyDescent="0.25">
      <c r="A4138" t="s">
        <v>10154</v>
      </c>
      <c r="B4138" t="s">
        <v>10944</v>
      </c>
      <c r="C4138" t="str">
        <f>VLOOKUP(E4138,foul_type,2,FALSE)&amp;", &lt;team&gt;'s "</f>
        <v xml:space="preserve"> Personal Foul, &lt;team&gt;'s </v>
      </c>
      <c r="D4138" t="s">
        <v>10940</v>
      </c>
      <c r="E4138" t="s">
        <v>10806</v>
      </c>
      <c r="F4138" t="s">
        <v>10922</v>
      </c>
      <c r="G4138" t="s">
        <v>10916</v>
      </c>
      <c r="H4138" t="str">
        <f t="shared" si="60"/>
        <v>&lt;player1&gt; Foul. His 9th Personal Foul, &lt;team&gt;'s 3rd Team Foul.</v>
      </c>
    </row>
    <row r="4139" spans="1:8" x14ac:dyDescent="0.25">
      <c r="A4139" t="s">
        <v>10154</v>
      </c>
      <c r="B4139" t="s">
        <v>10944</v>
      </c>
      <c r="C4139" t="str">
        <f>VLOOKUP(E4139,foul_type,2,FALSE)&amp;", &lt;team&gt;'s "</f>
        <v xml:space="preserve"> Personal Foul, &lt;team&gt;'s </v>
      </c>
      <c r="D4139" t="s">
        <v>10940</v>
      </c>
      <c r="E4139" t="s">
        <v>10809</v>
      </c>
      <c r="F4139" t="s">
        <v>10922</v>
      </c>
      <c r="G4139" t="s">
        <v>10916</v>
      </c>
      <c r="H4139" t="str">
        <f t="shared" si="60"/>
        <v>&lt;player1&gt; Punching Foul. His 9th Personal Foul, &lt;team&gt;'s 3rd Team Foul.</v>
      </c>
    </row>
    <row r="4140" spans="1:8" x14ac:dyDescent="0.25">
      <c r="A4140" t="s">
        <v>10154</v>
      </c>
      <c r="B4140" t="s">
        <v>10944</v>
      </c>
      <c r="C4140" t="str">
        <f>VLOOKUP(E4140,foul_type,2,FALSE)&amp;", &lt;team&gt;'s "</f>
        <v xml:space="preserve"> Personal Foul, &lt;team&gt;'s </v>
      </c>
      <c r="D4140" t="s">
        <v>10940</v>
      </c>
      <c r="E4140" t="s">
        <v>10793</v>
      </c>
      <c r="F4140" t="s">
        <v>10923</v>
      </c>
      <c r="G4140" t="s">
        <v>10916</v>
      </c>
      <c r="H4140" t="str">
        <f t="shared" si="60"/>
        <v>&lt;player1&gt; Shooting Foul. His 10th Personal Foul, &lt;team&gt;'s 3rd Team Foul.</v>
      </c>
    </row>
    <row r="4141" spans="1:8" x14ac:dyDescent="0.25">
      <c r="A4141" t="s">
        <v>10154</v>
      </c>
      <c r="B4141" t="s">
        <v>10944</v>
      </c>
      <c r="C4141" t="str">
        <f>VLOOKUP(E4141,foul_type,2,FALSE)&amp;", &lt;team&gt;'s "</f>
        <v xml:space="preserve"> Personal Foul, &lt;team&gt;'s </v>
      </c>
      <c r="D4141" t="s">
        <v>10940</v>
      </c>
      <c r="E4141" t="s">
        <v>10794</v>
      </c>
      <c r="F4141" t="s">
        <v>10923</v>
      </c>
      <c r="G4141" t="s">
        <v>10916</v>
      </c>
      <c r="H4141" t="str">
        <f t="shared" si="60"/>
        <v>&lt;player1&gt; Personal Foul. His 10th Personal Foul, &lt;team&gt;'s 3rd Team Foul.</v>
      </c>
    </row>
    <row r="4142" spans="1:8" x14ac:dyDescent="0.25">
      <c r="A4142" t="s">
        <v>10154</v>
      </c>
      <c r="B4142" t="s">
        <v>10944</v>
      </c>
      <c r="C4142" t="str">
        <f>VLOOKUP(E4142,foul_type,2,FALSE)&amp;", &lt;team&gt;'s "</f>
        <v xml:space="preserve"> Personal Foul, &lt;team&gt;'s </v>
      </c>
      <c r="D4142" t="s">
        <v>10940</v>
      </c>
      <c r="E4142" t="s">
        <v>10795</v>
      </c>
      <c r="F4142" t="s">
        <v>10923</v>
      </c>
      <c r="G4142" t="s">
        <v>10916</v>
      </c>
      <c r="H4142" t="str">
        <f t="shared" si="60"/>
        <v>&lt;player1&gt; Offensive Foul. His 10th Personal Foul, &lt;team&gt;'s 3rd Team Foul.</v>
      </c>
    </row>
    <row r="4143" spans="1:8" x14ac:dyDescent="0.25">
      <c r="A4143" t="s">
        <v>10154</v>
      </c>
      <c r="B4143" t="s">
        <v>10944</v>
      </c>
      <c r="C4143" t="str">
        <f>VLOOKUP(E4143,foul_type,2,FALSE)&amp;", &lt;team&gt;'s "</f>
        <v xml:space="preserve"> Personal Foul, &lt;team&gt;'s </v>
      </c>
      <c r="D4143" t="s">
        <v>10940</v>
      </c>
      <c r="E4143" t="s">
        <v>10796</v>
      </c>
      <c r="F4143" t="s">
        <v>10923</v>
      </c>
      <c r="G4143" t="s">
        <v>10916</v>
      </c>
      <c r="H4143" t="str">
        <f t="shared" si="60"/>
        <v>&lt;player1&gt; Illegal Defense Foul. His 10th Personal Foul, &lt;team&gt;'s 3rd Team Foul.</v>
      </c>
    </row>
    <row r="4144" spans="1:8" x14ac:dyDescent="0.25">
      <c r="A4144" t="s">
        <v>10154</v>
      </c>
      <c r="B4144" t="s">
        <v>10944</v>
      </c>
      <c r="C4144" t="str">
        <f>VLOOKUP(E4144,foul_type,2,FALSE)&amp;", &lt;team&gt;'s "</f>
        <v xml:space="preserve"> Technical Foul, &lt;team&gt;'s </v>
      </c>
      <c r="D4144" t="s">
        <v>10940</v>
      </c>
      <c r="E4144" t="s">
        <v>10797</v>
      </c>
      <c r="F4144" t="s">
        <v>10923</v>
      </c>
      <c r="G4144" t="s">
        <v>10916</v>
      </c>
      <c r="H4144" t="str">
        <f t="shared" si="60"/>
        <v>&lt;player1&gt; Technical Foul. His 10th Technical Foul, &lt;team&gt;'s 3rd Team Foul.</v>
      </c>
    </row>
    <row r="4145" spans="1:8" x14ac:dyDescent="0.25">
      <c r="A4145" t="s">
        <v>10154</v>
      </c>
      <c r="B4145" t="s">
        <v>10944</v>
      </c>
      <c r="C4145" t="str">
        <f>VLOOKUP(E4145,foul_type,2,FALSE)&amp;", &lt;team&gt;'s "</f>
        <v xml:space="preserve"> Personal Foul, &lt;team&gt;'s </v>
      </c>
      <c r="D4145" t="s">
        <v>10940</v>
      </c>
      <c r="E4145" t="s">
        <v>10798</v>
      </c>
      <c r="F4145" t="s">
        <v>10923</v>
      </c>
      <c r="G4145" t="s">
        <v>10916</v>
      </c>
      <c r="H4145" t="str">
        <f t="shared" si="60"/>
        <v>&lt;player1&gt; Loose Ball Foul. His 10th Personal Foul, &lt;team&gt;'s 3rd Team Foul.</v>
      </c>
    </row>
    <row r="4146" spans="1:8" x14ac:dyDescent="0.25">
      <c r="A4146" t="s">
        <v>10154</v>
      </c>
      <c r="B4146" t="s">
        <v>10944</v>
      </c>
      <c r="C4146" t="str">
        <f>VLOOKUP(E4146,foul_type,2,FALSE)&amp;", &lt;team&gt;'s "</f>
        <v xml:space="preserve"> Flagrant Foul, &lt;team&gt;'s </v>
      </c>
      <c r="D4146" t="s">
        <v>10940</v>
      </c>
      <c r="E4146" t="s">
        <v>10799</v>
      </c>
      <c r="F4146" t="s">
        <v>10923</v>
      </c>
      <c r="G4146" t="s">
        <v>10916</v>
      </c>
      <c r="H4146" t="str">
        <f t="shared" si="60"/>
        <v>&lt;player1&gt; Flagrant Foul Type 2. His 10th Flagrant Foul, &lt;team&gt;'s 3rd Team Foul.</v>
      </c>
    </row>
    <row r="4147" spans="1:8" x14ac:dyDescent="0.25">
      <c r="A4147" t="s">
        <v>10154</v>
      </c>
      <c r="B4147" t="s">
        <v>10944</v>
      </c>
      <c r="C4147" t="str">
        <f>VLOOKUP(E4147,foul_type,2,FALSE)&amp;", &lt;team&gt;'s "</f>
        <v xml:space="preserve"> Personal Foul, &lt;team&gt;'s </v>
      </c>
      <c r="D4147" t="s">
        <v>10940</v>
      </c>
      <c r="E4147" t="s">
        <v>10800</v>
      </c>
      <c r="F4147" t="s">
        <v>10923</v>
      </c>
      <c r="G4147" t="s">
        <v>10916</v>
      </c>
      <c r="H4147" t="str">
        <f t="shared" si="60"/>
        <v>&lt;player1&gt; Away From Ball Foul. His 10th Personal Foul, &lt;team&gt;'s 3rd Team Foul.</v>
      </c>
    </row>
    <row r="4148" spans="1:8" x14ac:dyDescent="0.25">
      <c r="A4148" t="s">
        <v>10154</v>
      </c>
      <c r="B4148" t="s">
        <v>10944</v>
      </c>
      <c r="C4148" t="str">
        <f>VLOOKUP(E4148,foul_type,2,FALSE)&amp;", &lt;team&gt;'s "</f>
        <v xml:space="preserve"> Personal Foul, &lt;team&gt;'s </v>
      </c>
      <c r="D4148" t="s">
        <v>10940</v>
      </c>
      <c r="E4148" t="s">
        <v>10801</v>
      </c>
      <c r="F4148" t="s">
        <v>10923</v>
      </c>
      <c r="G4148" t="s">
        <v>10916</v>
      </c>
      <c r="H4148" t="str">
        <f t="shared" si="60"/>
        <v>&lt;player1&gt; Hanging on Rim Foul. His 10th Personal Foul, &lt;team&gt;'s 3rd Team Foul.</v>
      </c>
    </row>
    <row r="4149" spans="1:8" x14ac:dyDescent="0.25">
      <c r="A4149" t="s">
        <v>10154</v>
      </c>
      <c r="B4149" t="s">
        <v>10944</v>
      </c>
      <c r="C4149" t="str">
        <f>VLOOKUP(E4149,foul_type,2,FALSE)&amp;", &lt;team&gt;'s "</f>
        <v xml:space="preserve"> Personal Foul, &lt;team&gt;'s </v>
      </c>
      <c r="D4149" t="s">
        <v>10940</v>
      </c>
      <c r="E4149" t="s">
        <v>10802</v>
      </c>
      <c r="F4149" t="s">
        <v>10923</v>
      </c>
      <c r="G4149" t="s">
        <v>10916</v>
      </c>
      <c r="H4149" t="str">
        <f t="shared" si="60"/>
        <v>&lt;player1&gt; Elbow Foul. His 10th Personal Foul, &lt;team&gt;'s 3rd Team Foul.</v>
      </c>
    </row>
    <row r="4150" spans="1:8" x14ac:dyDescent="0.25">
      <c r="A4150" t="s">
        <v>10154</v>
      </c>
      <c r="B4150" t="s">
        <v>10944</v>
      </c>
      <c r="C4150" t="str">
        <f>VLOOKUP(E4150,foul_type,2,FALSE)&amp;", &lt;team&gt;'s "</f>
        <v xml:space="preserve"> Flagrant Foul, &lt;team&gt;'s </v>
      </c>
      <c r="D4150" t="s">
        <v>10940</v>
      </c>
      <c r="E4150" t="s">
        <v>10803</v>
      </c>
      <c r="F4150" t="s">
        <v>10923</v>
      </c>
      <c r="G4150" t="s">
        <v>10916</v>
      </c>
      <c r="H4150" t="str">
        <f t="shared" si="60"/>
        <v>&lt;player1&gt; Flagrant Foul Type 1. His 10th Flagrant Foul, &lt;team&gt;'s 3rd Team Foul.</v>
      </c>
    </row>
    <row r="4151" spans="1:8" x14ac:dyDescent="0.25">
      <c r="A4151" t="s">
        <v>10154</v>
      </c>
      <c r="B4151" t="s">
        <v>10944</v>
      </c>
      <c r="C4151" t="str">
        <f>VLOOKUP(E4151,foul_type,2,FALSE)&amp;", &lt;team&gt;'s "</f>
        <v xml:space="preserve"> Personal Foul, &lt;team&gt;'s </v>
      </c>
      <c r="D4151" t="s">
        <v>10940</v>
      </c>
      <c r="E4151" t="s">
        <v>10804</v>
      </c>
      <c r="F4151" t="s">
        <v>10923</v>
      </c>
      <c r="G4151" t="s">
        <v>10916</v>
      </c>
      <c r="H4151" t="str">
        <f t="shared" si="60"/>
        <v>&lt;player1&gt; Clear Path Foul. His 10th Personal Foul, &lt;team&gt;'s 3rd Team Foul.</v>
      </c>
    </row>
    <row r="4152" spans="1:8" x14ac:dyDescent="0.25">
      <c r="A4152" t="s">
        <v>10154</v>
      </c>
      <c r="B4152" t="s">
        <v>10944</v>
      </c>
      <c r="C4152" t="str">
        <f>VLOOKUP(E4152,foul_type,2,FALSE)&amp;", &lt;team&gt;'s "</f>
        <v xml:space="preserve"> Personal Foul, &lt;team&gt;'s </v>
      </c>
      <c r="D4152" t="s">
        <v>10940</v>
      </c>
      <c r="E4152" t="s">
        <v>10805</v>
      </c>
      <c r="F4152" t="s">
        <v>10923</v>
      </c>
      <c r="G4152" t="s">
        <v>10916</v>
      </c>
      <c r="H4152" t="str">
        <f t="shared" si="60"/>
        <v>&lt;player1&gt; Inbound Foul. His 10th Personal Foul, &lt;team&gt;'s 3rd Team Foul.</v>
      </c>
    </row>
    <row r="4153" spans="1:8" x14ac:dyDescent="0.25">
      <c r="A4153" t="s">
        <v>10154</v>
      </c>
      <c r="B4153" t="s">
        <v>10944</v>
      </c>
      <c r="C4153" t="str">
        <f>VLOOKUP(E4153,foul_type,2,FALSE)&amp;", &lt;team&gt;'s "</f>
        <v xml:space="preserve"> Personal Foul, &lt;team&gt;'s </v>
      </c>
      <c r="D4153" t="s">
        <v>10940</v>
      </c>
      <c r="E4153" t="s">
        <v>10806</v>
      </c>
      <c r="F4153" t="s">
        <v>10923</v>
      </c>
      <c r="G4153" t="s">
        <v>10916</v>
      </c>
      <c r="H4153" t="str">
        <f t="shared" si="60"/>
        <v>&lt;player1&gt; Foul. His 10th Personal Foul, &lt;team&gt;'s 3rd Team Foul.</v>
      </c>
    </row>
    <row r="4154" spans="1:8" x14ac:dyDescent="0.25">
      <c r="A4154" t="s">
        <v>10154</v>
      </c>
      <c r="B4154" t="s">
        <v>10944</v>
      </c>
      <c r="C4154" t="str">
        <f>VLOOKUP(E4154,foul_type,2,FALSE)&amp;", &lt;team&gt;'s "</f>
        <v xml:space="preserve"> Personal Foul, &lt;team&gt;'s </v>
      </c>
      <c r="D4154" t="s">
        <v>10940</v>
      </c>
      <c r="E4154" t="s">
        <v>10809</v>
      </c>
      <c r="F4154" t="s">
        <v>10923</v>
      </c>
      <c r="G4154" t="s">
        <v>10916</v>
      </c>
      <c r="H4154" t="str">
        <f t="shared" si="60"/>
        <v>&lt;player1&gt; Punching Foul. His 10th Personal Foul, &lt;team&gt;'s 3rd Team Foul.</v>
      </c>
    </row>
    <row r="4155" spans="1:8" x14ac:dyDescent="0.25">
      <c r="A4155" t="s">
        <v>10154</v>
      </c>
      <c r="B4155" t="s">
        <v>10944</v>
      </c>
      <c r="C4155" t="str">
        <f>VLOOKUP(E4155,foul_type,2,FALSE)&amp;", &lt;team&gt;'s "</f>
        <v xml:space="preserve"> Personal Foul, &lt;team&gt;'s </v>
      </c>
      <c r="D4155" t="s">
        <v>10940</v>
      </c>
      <c r="E4155" t="s">
        <v>10793</v>
      </c>
      <c r="F4155" t="s">
        <v>10924</v>
      </c>
      <c r="G4155" t="s">
        <v>10916</v>
      </c>
      <c r="H4155" t="str">
        <f t="shared" si="60"/>
        <v>&lt;player1&gt; Shooting Foul. His 11th Personal Foul, &lt;team&gt;'s 3rd Team Foul.</v>
      </c>
    </row>
    <row r="4156" spans="1:8" x14ac:dyDescent="0.25">
      <c r="A4156" t="s">
        <v>10154</v>
      </c>
      <c r="B4156" t="s">
        <v>10944</v>
      </c>
      <c r="C4156" t="str">
        <f>VLOOKUP(E4156,foul_type,2,FALSE)&amp;", &lt;team&gt;'s "</f>
        <v xml:space="preserve"> Personal Foul, &lt;team&gt;'s </v>
      </c>
      <c r="D4156" t="s">
        <v>10940</v>
      </c>
      <c r="E4156" t="s">
        <v>10794</v>
      </c>
      <c r="F4156" t="s">
        <v>10924</v>
      </c>
      <c r="G4156" t="s">
        <v>10916</v>
      </c>
      <c r="H4156" t="str">
        <f t="shared" si="60"/>
        <v>&lt;player1&gt; Personal Foul. His 11th Personal Foul, &lt;team&gt;'s 3rd Team Foul.</v>
      </c>
    </row>
    <row r="4157" spans="1:8" x14ac:dyDescent="0.25">
      <c r="A4157" t="s">
        <v>10154</v>
      </c>
      <c r="B4157" t="s">
        <v>10944</v>
      </c>
      <c r="C4157" t="str">
        <f>VLOOKUP(E4157,foul_type,2,FALSE)&amp;", &lt;team&gt;'s "</f>
        <v xml:space="preserve"> Personal Foul, &lt;team&gt;'s </v>
      </c>
      <c r="D4157" t="s">
        <v>10940</v>
      </c>
      <c r="E4157" t="s">
        <v>10795</v>
      </c>
      <c r="F4157" t="s">
        <v>10924</v>
      </c>
      <c r="G4157" t="s">
        <v>10916</v>
      </c>
      <c r="H4157" t="str">
        <f t="shared" si="60"/>
        <v>&lt;player1&gt; Offensive Foul. His 11th Personal Foul, &lt;team&gt;'s 3rd Team Foul.</v>
      </c>
    </row>
    <row r="4158" spans="1:8" x14ac:dyDescent="0.25">
      <c r="A4158" t="s">
        <v>10154</v>
      </c>
      <c r="B4158" t="s">
        <v>10944</v>
      </c>
      <c r="C4158" t="str">
        <f>VLOOKUP(E4158,foul_type,2,FALSE)&amp;", &lt;team&gt;'s "</f>
        <v xml:space="preserve"> Personal Foul, &lt;team&gt;'s </v>
      </c>
      <c r="D4158" t="s">
        <v>10940</v>
      </c>
      <c r="E4158" t="s">
        <v>10796</v>
      </c>
      <c r="F4158" t="s">
        <v>10924</v>
      </c>
      <c r="G4158" t="s">
        <v>10916</v>
      </c>
      <c r="H4158" t="str">
        <f t="shared" si="60"/>
        <v>&lt;player1&gt; Illegal Defense Foul. His 11th Personal Foul, &lt;team&gt;'s 3rd Team Foul.</v>
      </c>
    </row>
    <row r="4159" spans="1:8" x14ac:dyDescent="0.25">
      <c r="A4159" t="s">
        <v>10154</v>
      </c>
      <c r="B4159" t="s">
        <v>10944</v>
      </c>
      <c r="C4159" t="str">
        <f>VLOOKUP(E4159,foul_type,2,FALSE)&amp;", &lt;team&gt;'s "</f>
        <v xml:space="preserve"> Technical Foul, &lt;team&gt;'s </v>
      </c>
      <c r="D4159" t="s">
        <v>10940</v>
      </c>
      <c r="E4159" t="s">
        <v>10797</v>
      </c>
      <c r="F4159" t="s">
        <v>10924</v>
      </c>
      <c r="G4159" t="s">
        <v>10916</v>
      </c>
      <c r="H4159" t="str">
        <f t="shared" si="60"/>
        <v>&lt;player1&gt; Technical Foul. His 11th Technical Foul, &lt;team&gt;'s 3rd Team Foul.</v>
      </c>
    </row>
    <row r="4160" spans="1:8" x14ac:dyDescent="0.25">
      <c r="A4160" t="s">
        <v>10154</v>
      </c>
      <c r="B4160" t="s">
        <v>10944</v>
      </c>
      <c r="C4160" t="str">
        <f>VLOOKUP(E4160,foul_type,2,FALSE)&amp;", &lt;team&gt;'s "</f>
        <v xml:space="preserve"> Personal Foul, &lt;team&gt;'s </v>
      </c>
      <c r="D4160" t="s">
        <v>10940</v>
      </c>
      <c r="E4160" t="s">
        <v>10798</v>
      </c>
      <c r="F4160" t="s">
        <v>10924</v>
      </c>
      <c r="G4160" t="s">
        <v>10916</v>
      </c>
      <c r="H4160" t="str">
        <f t="shared" si="60"/>
        <v>&lt;player1&gt; Loose Ball Foul. His 11th Personal Foul, &lt;team&gt;'s 3rd Team Foul.</v>
      </c>
    </row>
    <row r="4161" spans="1:8" x14ac:dyDescent="0.25">
      <c r="A4161" t="s">
        <v>10154</v>
      </c>
      <c r="B4161" t="s">
        <v>10944</v>
      </c>
      <c r="C4161" t="str">
        <f>VLOOKUP(E4161,foul_type,2,FALSE)&amp;", &lt;team&gt;'s "</f>
        <v xml:space="preserve"> Flagrant Foul, &lt;team&gt;'s </v>
      </c>
      <c r="D4161" t="s">
        <v>10940</v>
      </c>
      <c r="E4161" t="s">
        <v>10799</v>
      </c>
      <c r="F4161" t="s">
        <v>10924</v>
      </c>
      <c r="G4161" t="s">
        <v>10916</v>
      </c>
      <c r="H4161" t="str">
        <f t="shared" si="60"/>
        <v>&lt;player1&gt; Flagrant Foul Type 2. His 11th Flagrant Foul, &lt;team&gt;'s 3rd Team Foul.</v>
      </c>
    </row>
    <row r="4162" spans="1:8" x14ac:dyDescent="0.25">
      <c r="A4162" t="s">
        <v>10154</v>
      </c>
      <c r="B4162" t="s">
        <v>10944</v>
      </c>
      <c r="C4162" t="str">
        <f>VLOOKUP(E4162,foul_type,2,FALSE)&amp;", &lt;team&gt;'s "</f>
        <v xml:space="preserve"> Personal Foul, &lt;team&gt;'s </v>
      </c>
      <c r="D4162" t="s">
        <v>10940</v>
      </c>
      <c r="E4162" t="s">
        <v>10800</v>
      </c>
      <c r="F4162" t="s">
        <v>10924</v>
      </c>
      <c r="G4162" t="s">
        <v>10916</v>
      </c>
      <c r="H4162" t="str">
        <f t="shared" si="60"/>
        <v>&lt;player1&gt; Away From Ball Foul. His 11th Personal Foul, &lt;team&gt;'s 3rd Team Foul.</v>
      </c>
    </row>
    <row r="4163" spans="1:8" x14ac:dyDescent="0.25">
      <c r="A4163" t="s">
        <v>10154</v>
      </c>
      <c r="B4163" t="s">
        <v>10944</v>
      </c>
      <c r="C4163" t="str">
        <f>VLOOKUP(E4163,foul_type,2,FALSE)&amp;", &lt;team&gt;'s "</f>
        <v xml:space="preserve"> Personal Foul, &lt;team&gt;'s </v>
      </c>
      <c r="D4163" t="s">
        <v>10940</v>
      </c>
      <c r="E4163" t="s">
        <v>10801</v>
      </c>
      <c r="F4163" t="s">
        <v>10924</v>
      </c>
      <c r="G4163" t="s">
        <v>10916</v>
      </c>
      <c r="H4163" t="str">
        <f t="shared" si="60"/>
        <v>&lt;player1&gt; Hanging on Rim Foul. His 11th Personal Foul, &lt;team&gt;'s 3rd Team Foul.</v>
      </c>
    </row>
    <row r="4164" spans="1:8" x14ac:dyDescent="0.25">
      <c r="A4164" t="s">
        <v>10154</v>
      </c>
      <c r="B4164" t="s">
        <v>10944</v>
      </c>
      <c r="C4164" t="str">
        <f>VLOOKUP(E4164,foul_type,2,FALSE)&amp;", &lt;team&gt;'s "</f>
        <v xml:space="preserve"> Personal Foul, &lt;team&gt;'s </v>
      </c>
      <c r="D4164" t="s">
        <v>10940</v>
      </c>
      <c r="E4164" t="s">
        <v>10802</v>
      </c>
      <c r="F4164" t="s">
        <v>10924</v>
      </c>
      <c r="G4164" t="s">
        <v>10916</v>
      </c>
      <c r="H4164" t="str">
        <f t="shared" si="60"/>
        <v>&lt;player1&gt; Elbow Foul. His 11th Personal Foul, &lt;team&gt;'s 3rd Team Foul.</v>
      </c>
    </row>
    <row r="4165" spans="1:8" x14ac:dyDescent="0.25">
      <c r="A4165" t="s">
        <v>10154</v>
      </c>
      <c r="B4165" t="s">
        <v>10944</v>
      </c>
      <c r="C4165" t="str">
        <f>VLOOKUP(E4165,foul_type,2,FALSE)&amp;", &lt;team&gt;'s "</f>
        <v xml:space="preserve"> Flagrant Foul, &lt;team&gt;'s </v>
      </c>
      <c r="D4165" t="s">
        <v>10940</v>
      </c>
      <c r="E4165" t="s">
        <v>10803</v>
      </c>
      <c r="F4165" t="s">
        <v>10924</v>
      </c>
      <c r="G4165" t="s">
        <v>10916</v>
      </c>
      <c r="H4165" t="str">
        <f t="shared" si="60"/>
        <v>&lt;player1&gt; Flagrant Foul Type 1. His 11th Flagrant Foul, &lt;team&gt;'s 3rd Team Foul.</v>
      </c>
    </row>
    <row r="4166" spans="1:8" x14ac:dyDescent="0.25">
      <c r="A4166" t="s">
        <v>10154</v>
      </c>
      <c r="B4166" t="s">
        <v>10944</v>
      </c>
      <c r="C4166" t="str">
        <f>VLOOKUP(E4166,foul_type,2,FALSE)&amp;", &lt;team&gt;'s "</f>
        <v xml:space="preserve"> Personal Foul, &lt;team&gt;'s </v>
      </c>
      <c r="D4166" t="s">
        <v>10940</v>
      </c>
      <c r="E4166" t="s">
        <v>10804</v>
      </c>
      <c r="F4166" t="s">
        <v>10924</v>
      </c>
      <c r="G4166" t="s">
        <v>10916</v>
      </c>
      <c r="H4166" t="str">
        <f t="shared" si="60"/>
        <v>&lt;player1&gt; Clear Path Foul. His 11th Personal Foul, &lt;team&gt;'s 3rd Team Foul.</v>
      </c>
    </row>
    <row r="4167" spans="1:8" x14ac:dyDescent="0.25">
      <c r="A4167" t="s">
        <v>10154</v>
      </c>
      <c r="B4167" t="s">
        <v>10944</v>
      </c>
      <c r="C4167" t="str">
        <f>VLOOKUP(E4167,foul_type,2,FALSE)&amp;", &lt;team&gt;'s "</f>
        <v xml:space="preserve"> Personal Foul, &lt;team&gt;'s </v>
      </c>
      <c r="D4167" t="s">
        <v>10940</v>
      </c>
      <c r="E4167" t="s">
        <v>10805</v>
      </c>
      <c r="F4167" t="s">
        <v>10924</v>
      </c>
      <c r="G4167" t="s">
        <v>10916</v>
      </c>
      <c r="H4167" t="str">
        <f t="shared" si="60"/>
        <v>&lt;player1&gt; Inbound Foul. His 11th Personal Foul, &lt;team&gt;'s 3rd Team Foul.</v>
      </c>
    </row>
    <row r="4168" spans="1:8" x14ac:dyDescent="0.25">
      <c r="A4168" t="s">
        <v>10154</v>
      </c>
      <c r="B4168" t="s">
        <v>10944</v>
      </c>
      <c r="C4168" t="str">
        <f>VLOOKUP(E4168,foul_type,2,FALSE)&amp;", &lt;team&gt;'s "</f>
        <v xml:space="preserve"> Personal Foul, &lt;team&gt;'s </v>
      </c>
      <c r="D4168" t="s">
        <v>10940</v>
      </c>
      <c r="E4168" t="s">
        <v>10806</v>
      </c>
      <c r="F4168" t="s">
        <v>10924</v>
      </c>
      <c r="G4168" t="s">
        <v>10916</v>
      </c>
      <c r="H4168" t="str">
        <f t="shared" si="60"/>
        <v>&lt;player1&gt; Foul. His 11th Personal Foul, &lt;team&gt;'s 3rd Team Foul.</v>
      </c>
    </row>
    <row r="4169" spans="1:8" x14ac:dyDescent="0.25">
      <c r="A4169" t="s">
        <v>10154</v>
      </c>
      <c r="B4169" t="s">
        <v>10944</v>
      </c>
      <c r="C4169" t="str">
        <f>VLOOKUP(E4169,foul_type,2,FALSE)&amp;", &lt;team&gt;'s "</f>
        <v xml:space="preserve"> Personal Foul, &lt;team&gt;'s </v>
      </c>
      <c r="D4169" t="s">
        <v>10940</v>
      </c>
      <c r="E4169" t="s">
        <v>10809</v>
      </c>
      <c r="F4169" t="s">
        <v>10924</v>
      </c>
      <c r="G4169" t="s">
        <v>10916</v>
      </c>
      <c r="H4169" t="str">
        <f t="shared" si="60"/>
        <v>&lt;player1&gt; Punching Foul. His 11th Personal Foul, &lt;team&gt;'s 3rd Team Foul.</v>
      </c>
    </row>
    <row r="4170" spans="1:8" x14ac:dyDescent="0.25">
      <c r="A4170" t="s">
        <v>10154</v>
      </c>
      <c r="B4170" t="s">
        <v>10944</v>
      </c>
      <c r="C4170" t="str">
        <f>VLOOKUP(E4170,foul_type,2,FALSE)&amp;", &lt;team&gt;'s "</f>
        <v xml:space="preserve"> Personal Foul, &lt;team&gt;'s </v>
      </c>
      <c r="D4170" t="s">
        <v>10940</v>
      </c>
      <c r="E4170" t="s">
        <v>10793</v>
      </c>
      <c r="F4170" t="s">
        <v>10914</v>
      </c>
      <c r="G4170" t="s">
        <v>10917</v>
      </c>
      <c r="H4170" t="str">
        <f t="shared" si="60"/>
        <v>&lt;player1&gt; Shooting Foul. His 1st Personal Foul, &lt;team&gt;'s 4th Team Foul.</v>
      </c>
    </row>
    <row r="4171" spans="1:8" x14ac:dyDescent="0.25">
      <c r="A4171" t="s">
        <v>10154</v>
      </c>
      <c r="B4171" t="s">
        <v>10944</v>
      </c>
      <c r="C4171" t="str">
        <f>VLOOKUP(E4171,foul_type,2,FALSE)&amp;", &lt;team&gt;'s "</f>
        <v xml:space="preserve"> Personal Foul, &lt;team&gt;'s </v>
      </c>
      <c r="D4171" t="s">
        <v>10940</v>
      </c>
      <c r="E4171" t="s">
        <v>10794</v>
      </c>
      <c r="F4171" t="s">
        <v>10914</v>
      </c>
      <c r="G4171" t="s">
        <v>10917</v>
      </c>
      <c r="H4171" t="str">
        <f t="shared" si="60"/>
        <v>&lt;player1&gt; Personal Foul. His 1st Personal Foul, &lt;team&gt;'s 4th Team Foul.</v>
      </c>
    </row>
    <row r="4172" spans="1:8" x14ac:dyDescent="0.25">
      <c r="A4172" t="s">
        <v>10154</v>
      </c>
      <c r="B4172" t="s">
        <v>10944</v>
      </c>
      <c r="C4172" t="str">
        <f>VLOOKUP(E4172,foul_type,2,FALSE)&amp;", &lt;team&gt;'s "</f>
        <v xml:space="preserve"> Personal Foul, &lt;team&gt;'s </v>
      </c>
      <c r="D4172" t="s">
        <v>10940</v>
      </c>
      <c r="E4172" t="s">
        <v>10795</v>
      </c>
      <c r="F4172" t="s">
        <v>10914</v>
      </c>
      <c r="G4172" t="s">
        <v>10917</v>
      </c>
      <c r="H4172" t="str">
        <f t="shared" si="60"/>
        <v>&lt;player1&gt; Offensive Foul. His 1st Personal Foul, &lt;team&gt;'s 4th Team Foul.</v>
      </c>
    </row>
    <row r="4173" spans="1:8" x14ac:dyDescent="0.25">
      <c r="A4173" t="s">
        <v>10154</v>
      </c>
      <c r="B4173" t="s">
        <v>10944</v>
      </c>
      <c r="C4173" t="str">
        <f>VLOOKUP(E4173,foul_type,2,FALSE)&amp;", &lt;team&gt;'s "</f>
        <v xml:space="preserve"> Personal Foul, &lt;team&gt;'s </v>
      </c>
      <c r="D4173" t="s">
        <v>10940</v>
      </c>
      <c r="E4173" t="s">
        <v>10796</v>
      </c>
      <c r="F4173" t="s">
        <v>10914</v>
      </c>
      <c r="G4173" t="s">
        <v>10917</v>
      </c>
      <c r="H4173" t="str">
        <f t="shared" si="60"/>
        <v>&lt;player1&gt; Illegal Defense Foul. His 1st Personal Foul, &lt;team&gt;'s 4th Team Foul.</v>
      </c>
    </row>
    <row r="4174" spans="1:8" x14ac:dyDescent="0.25">
      <c r="A4174" t="s">
        <v>10154</v>
      </c>
      <c r="B4174" t="s">
        <v>10944</v>
      </c>
      <c r="C4174" t="str">
        <f>VLOOKUP(E4174,foul_type,2,FALSE)&amp;", &lt;team&gt;'s "</f>
        <v xml:space="preserve"> Technical Foul, &lt;team&gt;'s </v>
      </c>
      <c r="D4174" t="s">
        <v>10940</v>
      </c>
      <c r="E4174" t="s">
        <v>10797</v>
      </c>
      <c r="F4174" t="s">
        <v>10914</v>
      </c>
      <c r="G4174" t="s">
        <v>10917</v>
      </c>
      <c r="H4174" t="str">
        <f t="shared" si="60"/>
        <v>&lt;player1&gt; Technical Foul. His 1st Technical Foul, &lt;team&gt;'s 4th Team Foul.</v>
      </c>
    </row>
    <row r="4175" spans="1:8" x14ac:dyDescent="0.25">
      <c r="A4175" t="s">
        <v>10154</v>
      </c>
      <c r="B4175" t="s">
        <v>10944</v>
      </c>
      <c r="C4175" t="str">
        <f>VLOOKUP(E4175,foul_type,2,FALSE)&amp;", &lt;team&gt;'s "</f>
        <v xml:space="preserve"> Personal Foul, &lt;team&gt;'s </v>
      </c>
      <c r="D4175" t="s">
        <v>10940</v>
      </c>
      <c r="E4175" t="s">
        <v>10798</v>
      </c>
      <c r="F4175" t="s">
        <v>10914</v>
      </c>
      <c r="G4175" t="s">
        <v>10917</v>
      </c>
      <c r="H4175" t="str">
        <f t="shared" si="60"/>
        <v>&lt;player1&gt; Loose Ball Foul. His 1st Personal Foul, &lt;team&gt;'s 4th Team Foul.</v>
      </c>
    </row>
    <row r="4176" spans="1:8" x14ac:dyDescent="0.25">
      <c r="A4176" t="s">
        <v>10154</v>
      </c>
      <c r="B4176" t="s">
        <v>10944</v>
      </c>
      <c r="C4176" t="str">
        <f>VLOOKUP(E4176,foul_type,2,FALSE)&amp;", &lt;team&gt;'s "</f>
        <v xml:space="preserve"> Flagrant Foul, &lt;team&gt;'s </v>
      </c>
      <c r="D4176" t="s">
        <v>10940</v>
      </c>
      <c r="E4176" t="s">
        <v>10799</v>
      </c>
      <c r="F4176" t="s">
        <v>10914</v>
      </c>
      <c r="G4176" t="s">
        <v>10917</v>
      </c>
      <c r="H4176" t="str">
        <f t="shared" si="60"/>
        <v>&lt;player1&gt; Flagrant Foul Type 2. His 1st Flagrant Foul, &lt;team&gt;'s 4th Team Foul.</v>
      </c>
    </row>
    <row r="4177" spans="1:8" x14ac:dyDescent="0.25">
      <c r="A4177" t="s">
        <v>10154</v>
      </c>
      <c r="B4177" t="s">
        <v>10944</v>
      </c>
      <c r="C4177" t="str">
        <f>VLOOKUP(E4177,foul_type,2,FALSE)&amp;", &lt;team&gt;'s "</f>
        <v xml:space="preserve"> Personal Foul, &lt;team&gt;'s </v>
      </c>
      <c r="D4177" t="s">
        <v>10940</v>
      </c>
      <c r="E4177" t="s">
        <v>10800</v>
      </c>
      <c r="F4177" t="s">
        <v>10914</v>
      </c>
      <c r="G4177" t="s">
        <v>10917</v>
      </c>
      <c r="H4177" t="str">
        <f t="shared" si="60"/>
        <v>&lt;player1&gt; Away From Ball Foul. His 1st Personal Foul, &lt;team&gt;'s 4th Team Foul.</v>
      </c>
    </row>
    <row r="4178" spans="1:8" x14ac:dyDescent="0.25">
      <c r="A4178" t="s">
        <v>10154</v>
      </c>
      <c r="B4178" t="s">
        <v>10944</v>
      </c>
      <c r="C4178" t="str">
        <f>VLOOKUP(E4178,foul_type,2,FALSE)&amp;", &lt;team&gt;'s "</f>
        <v xml:space="preserve"> Personal Foul, &lt;team&gt;'s </v>
      </c>
      <c r="D4178" t="s">
        <v>10940</v>
      </c>
      <c r="E4178" t="s">
        <v>10801</v>
      </c>
      <c r="F4178" t="s">
        <v>10914</v>
      </c>
      <c r="G4178" t="s">
        <v>10917</v>
      </c>
      <c r="H4178" t="str">
        <f t="shared" si="60"/>
        <v>&lt;player1&gt; Hanging on Rim Foul. His 1st Personal Foul, &lt;team&gt;'s 4th Team Foul.</v>
      </c>
    </row>
    <row r="4179" spans="1:8" x14ac:dyDescent="0.25">
      <c r="A4179" t="s">
        <v>10154</v>
      </c>
      <c r="B4179" t="s">
        <v>10944</v>
      </c>
      <c r="C4179" t="str">
        <f>VLOOKUP(E4179,foul_type,2,FALSE)&amp;", &lt;team&gt;'s "</f>
        <v xml:space="preserve"> Personal Foul, &lt;team&gt;'s </v>
      </c>
      <c r="D4179" t="s">
        <v>10940</v>
      </c>
      <c r="E4179" t="s">
        <v>10802</v>
      </c>
      <c r="F4179" t="s">
        <v>10914</v>
      </c>
      <c r="G4179" t="s">
        <v>10917</v>
      </c>
      <c r="H4179" t="str">
        <f t="shared" si="60"/>
        <v>&lt;player1&gt; Elbow Foul. His 1st Personal Foul, &lt;team&gt;'s 4th Team Foul.</v>
      </c>
    </row>
    <row r="4180" spans="1:8" x14ac:dyDescent="0.25">
      <c r="A4180" t="s">
        <v>10154</v>
      </c>
      <c r="B4180" t="s">
        <v>10944</v>
      </c>
      <c r="C4180" t="str">
        <f>VLOOKUP(E4180,foul_type,2,FALSE)&amp;", &lt;team&gt;'s "</f>
        <v xml:space="preserve"> Flagrant Foul, &lt;team&gt;'s </v>
      </c>
      <c r="D4180" t="s">
        <v>10940</v>
      </c>
      <c r="E4180" t="s">
        <v>10803</v>
      </c>
      <c r="F4180" t="s">
        <v>10914</v>
      </c>
      <c r="G4180" t="s">
        <v>10917</v>
      </c>
      <c r="H4180" t="str">
        <f t="shared" si="60"/>
        <v>&lt;player1&gt; Flagrant Foul Type 1. His 1st Flagrant Foul, &lt;team&gt;'s 4th Team Foul.</v>
      </c>
    </row>
    <row r="4181" spans="1:8" x14ac:dyDescent="0.25">
      <c r="A4181" t="s">
        <v>10154</v>
      </c>
      <c r="B4181" t="s">
        <v>10944</v>
      </c>
      <c r="C4181" t="str">
        <f>VLOOKUP(E4181,foul_type,2,FALSE)&amp;", &lt;team&gt;'s "</f>
        <v xml:space="preserve"> Personal Foul, &lt;team&gt;'s </v>
      </c>
      <c r="D4181" t="s">
        <v>10940</v>
      </c>
      <c r="E4181" t="s">
        <v>10804</v>
      </c>
      <c r="F4181" t="s">
        <v>10914</v>
      </c>
      <c r="G4181" t="s">
        <v>10917</v>
      </c>
      <c r="H4181" t="str">
        <f t="shared" si="60"/>
        <v>&lt;player1&gt; Clear Path Foul. His 1st Personal Foul, &lt;team&gt;'s 4th Team Foul.</v>
      </c>
    </row>
    <row r="4182" spans="1:8" x14ac:dyDescent="0.25">
      <c r="A4182" t="s">
        <v>10154</v>
      </c>
      <c r="B4182" t="s">
        <v>10944</v>
      </c>
      <c r="C4182" t="str">
        <f>VLOOKUP(E4182,foul_type,2,FALSE)&amp;", &lt;team&gt;'s "</f>
        <v xml:space="preserve"> Personal Foul, &lt;team&gt;'s </v>
      </c>
      <c r="D4182" t="s">
        <v>10940</v>
      </c>
      <c r="E4182" t="s">
        <v>10805</v>
      </c>
      <c r="F4182" t="s">
        <v>10914</v>
      </c>
      <c r="G4182" t="s">
        <v>10917</v>
      </c>
      <c r="H4182" t="str">
        <f t="shared" si="60"/>
        <v>&lt;player1&gt; Inbound Foul. His 1st Personal Foul, &lt;team&gt;'s 4th Team Foul.</v>
      </c>
    </row>
    <row r="4183" spans="1:8" x14ac:dyDescent="0.25">
      <c r="A4183" t="s">
        <v>10154</v>
      </c>
      <c r="B4183" t="s">
        <v>10944</v>
      </c>
      <c r="C4183" t="str">
        <f>VLOOKUP(E4183,foul_type,2,FALSE)&amp;", &lt;team&gt;'s "</f>
        <v xml:space="preserve"> Personal Foul, &lt;team&gt;'s </v>
      </c>
      <c r="D4183" t="s">
        <v>10940</v>
      </c>
      <c r="E4183" t="s">
        <v>10806</v>
      </c>
      <c r="F4183" t="s">
        <v>10914</v>
      </c>
      <c r="G4183" t="s">
        <v>10917</v>
      </c>
      <c r="H4183" t="str">
        <f t="shared" si="60"/>
        <v>&lt;player1&gt; Foul. His 1st Personal Foul, &lt;team&gt;'s 4th Team Foul.</v>
      </c>
    </row>
    <row r="4184" spans="1:8" x14ac:dyDescent="0.25">
      <c r="A4184" t="s">
        <v>10154</v>
      </c>
      <c r="B4184" t="s">
        <v>10944</v>
      </c>
      <c r="C4184" t="str">
        <f>VLOOKUP(E4184,foul_type,2,FALSE)&amp;", &lt;team&gt;'s "</f>
        <v xml:space="preserve"> Personal Foul, &lt;team&gt;'s </v>
      </c>
      <c r="D4184" t="s">
        <v>10940</v>
      </c>
      <c r="E4184" t="s">
        <v>10809</v>
      </c>
      <c r="F4184" t="s">
        <v>10914</v>
      </c>
      <c r="G4184" t="s">
        <v>10917</v>
      </c>
      <c r="H4184" t="str">
        <f t="shared" si="60"/>
        <v>&lt;player1&gt; Punching Foul. His 1st Personal Foul, &lt;team&gt;'s 4th Team Foul.</v>
      </c>
    </row>
    <row r="4185" spans="1:8" x14ac:dyDescent="0.25">
      <c r="A4185" t="s">
        <v>10154</v>
      </c>
      <c r="B4185" t="s">
        <v>10944</v>
      </c>
      <c r="C4185" t="str">
        <f>VLOOKUP(E4185,foul_type,2,FALSE)&amp;", &lt;team&gt;'s "</f>
        <v xml:space="preserve"> Personal Foul, &lt;team&gt;'s </v>
      </c>
      <c r="D4185" t="s">
        <v>10940</v>
      </c>
      <c r="E4185" t="s">
        <v>10793</v>
      </c>
      <c r="F4185" t="s">
        <v>10915</v>
      </c>
      <c r="G4185" t="s">
        <v>10917</v>
      </c>
      <c r="H4185" t="str">
        <f t="shared" si="60"/>
        <v>&lt;player1&gt; Shooting Foul. His 2nd Personal Foul, &lt;team&gt;'s 4th Team Foul.</v>
      </c>
    </row>
    <row r="4186" spans="1:8" x14ac:dyDescent="0.25">
      <c r="A4186" t="s">
        <v>10154</v>
      </c>
      <c r="B4186" t="s">
        <v>10944</v>
      </c>
      <c r="C4186" t="str">
        <f>VLOOKUP(E4186,foul_type,2,FALSE)&amp;", &lt;team&gt;'s "</f>
        <v xml:space="preserve"> Personal Foul, &lt;team&gt;'s </v>
      </c>
      <c r="D4186" t="s">
        <v>10940</v>
      </c>
      <c r="E4186" t="s">
        <v>10794</v>
      </c>
      <c r="F4186" t="s">
        <v>10915</v>
      </c>
      <c r="G4186" t="s">
        <v>10917</v>
      </c>
      <c r="H4186" t="str">
        <f t="shared" si="60"/>
        <v>&lt;player1&gt; Personal Foul. His 2nd Personal Foul, &lt;team&gt;'s 4th Team Foul.</v>
      </c>
    </row>
    <row r="4187" spans="1:8" x14ac:dyDescent="0.25">
      <c r="A4187" t="s">
        <v>10154</v>
      </c>
      <c r="B4187" t="s">
        <v>10944</v>
      </c>
      <c r="C4187" t="str">
        <f>VLOOKUP(E4187,foul_type,2,FALSE)&amp;", &lt;team&gt;'s "</f>
        <v xml:space="preserve"> Personal Foul, &lt;team&gt;'s </v>
      </c>
      <c r="D4187" t="s">
        <v>10940</v>
      </c>
      <c r="E4187" t="s">
        <v>10795</v>
      </c>
      <c r="F4187" t="s">
        <v>10915</v>
      </c>
      <c r="G4187" t="s">
        <v>10917</v>
      </c>
      <c r="H4187" t="str">
        <f t="shared" si="60"/>
        <v>&lt;player1&gt; Offensive Foul. His 2nd Personal Foul, &lt;team&gt;'s 4th Team Foul.</v>
      </c>
    </row>
    <row r="4188" spans="1:8" x14ac:dyDescent="0.25">
      <c r="A4188" t="s">
        <v>10154</v>
      </c>
      <c r="B4188" t="s">
        <v>10944</v>
      </c>
      <c r="C4188" t="str">
        <f>VLOOKUP(E4188,foul_type,2,FALSE)&amp;", &lt;team&gt;'s "</f>
        <v xml:space="preserve"> Personal Foul, &lt;team&gt;'s </v>
      </c>
      <c r="D4188" t="s">
        <v>10940</v>
      </c>
      <c r="E4188" t="s">
        <v>10796</v>
      </c>
      <c r="F4188" t="s">
        <v>10915</v>
      </c>
      <c r="G4188" t="s">
        <v>10917</v>
      </c>
      <c r="H4188" t="str">
        <f t="shared" ref="H4188:H4251" si="61">+CONCATENATE(A4188,E4188,B4188,F4188,C4188,G4188,D4188)</f>
        <v>&lt;player1&gt; Illegal Defense Foul. His 2nd Personal Foul, &lt;team&gt;'s 4th Team Foul.</v>
      </c>
    </row>
    <row r="4189" spans="1:8" x14ac:dyDescent="0.25">
      <c r="A4189" t="s">
        <v>10154</v>
      </c>
      <c r="B4189" t="s">
        <v>10944</v>
      </c>
      <c r="C4189" t="str">
        <f>VLOOKUP(E4189,foul_type,2,FALSE)&amp;", &lt;team&gt;'s "</f>
        <v xml:space="preserve"> Technical Foul, &lt;team&gt;'s </v>
      </c>
      <c r="D4189" t="s">
        <v>10940</v>
      </c>
      <c r="E4189" t="s">
        <v>10797</v>
      </c>
      <c r="F4189" t="s">
        <v>10915</v>
      </c>
      <c r="G4189" t="s">
        <v>10917</v>
      </c>
      <c r="H4189" t="str">
        <f t="shared" si="61"/>
        <v>&lt;player1&gt; Technical Foul. His 2nd Technical Foul, &lt;team&gt;'s 4th Team Foul.</v>
      </c>
    </row>
    <row r="4190" spans="1:8" x14ac:dyDescent="0.25">
      <c r="A4190" t="s">
        <v>10154</v>
      </c>
      <c r="B4190" t="s">
        <v>10944</v>
      </c>
      <c r="C4190" t="str">
        <f>VLOOKUP(E4190,foul_type,2,FALSE)&amp;", &lt;team&gt;'s "</f>
        <v xml:space="preserve"> Personal Foul, &lt;team&gt;'s </v>
      </c>
      <c r="D4190" t="s">
        <v>10940</v>
      </c>
      <c r="E4190" t="s">
        <v>10798</v>
      </c>
      <c r="F4190" t="s">
        <v>10915</v>
      </c>
      <c r="G4190" t="s">
        <v>10917</v>
      </c>
      <c r="H4190" t="str">
        <f t="shared" si="61"/>
        <v>&lt;player1&gt; Loose Ball Foul. His 2nd Personal Foul, &lt;team&gt;'s 4th Team Foul.</v>
      </c>
    </row>
    <row r="4191" spans="1:8" x14ac:dyDescent="0.25">
      <c r="A4191" t="s">
        <v>10154</v>
      </c>
      <c r="B4191" t="s">
        <v>10944</v>
      </c>
      <c r="C4191" t="str">
        <f>VLOOKUP(E4191,foul_type,2,FALSE)&amp;", &lt;team&gt;'s "</f>
        <v xml:space="preserve"> Flagrant Foul, &lt;team&gt;'s </v>
      </c>
      <c r="D4191" t="s">
        <v>10940</v>
      </c>
      <c r="E4191" t="s">
        <v>10799</v>
      </c>
      <c r="F4191" t="s">
        <v>10915</v>
      </c>
      <c r="G4191" t="s">
        <v>10917</v>
      </c>
      <c r="H4191" t="str">
        <f t="shared" si="61"/>
        <v>&lt;player1&gt; Flagrant Foul Type 2. His 2nd Flagrant Foul, &lt;team&gt;'s 4th Team Foul.</v>
      </c>
    </row>
    <row r="4192" spans="1:8" x14ac:dyDescent="0.25">
      <c r="A4192" t="s">
        <v>10154</v>
      </c>
      <c r="B4192" t="s">
        <v>10944</v>
      </c>
      <c r="C4192" t="str">
        <f>VLOOKUP(E4192,foul_type,2,FALSE)&amp;", &lt;team&gt;'s "</f>
        <v xml:space="preserve"> Personal Foul, &lt;team&gt;'s </v>
      </c>
      <c r="D4192" t="s">
        <v>10940</v>
      </c>
      <c r="E4192" t="s">
        <v>10800</v>
      </c>
      <c r="F4192" t="s">
        <v>10915</v>
      </c>
      <c r="G4192" t="s">
        <v>10917</v>
      </c>
      <c r="H4192" t="str">
        <f t="shared" si="61"/>
        <v>&lt;player1&gt; Away From Ball Foul. His 2nd Personal Foul, &lt;team&gt;'s 4th Team Foul.</v>
      </c>
    </row>
    <row r="4193" spans="1:8" x14ac:dyDescent="0.25">
      <c r="A4193" t="s">
        <v>10154</v>
      </c>
      <c r="B4193" t="s">
        <v>10944</v>
      </c>
      <c r="C4193" t="str">
        <f>VLOOKUP(E4193,foul_type,2,FALSE)&amp;", &lt;team&gt;'s "</f>
        <v xml:space="preserve"> Personal Foul, &lt;team&gt;'s </v>
      </c>
      <c r="D4193" t="s">
        <v>10940</v>
      </c>
      <c r="E4193" t="s">
        <v>10801</v>
      </c>
      <c r="F4193" t="s">
        <v>10915</v>
      </c>
      <c r="G4193" t="s">
        <v>10917</v>
      </c>
      <c r="H4193" t="str">
        <f t="shared" si="61"/>
        <v>&lt;player1&gt; Hanging on Rim Foul. His 2nd Personal Foul, &lt;team&gt;'s 4th Team Foul.</v>
      </c>
    </row>
    <row r="4194" spans="1:8" x14ac:dyDescent="0.25">
      <c r="A4194" t="s">
        <v>10154</v>
      </c>
      <c r="B4194" t="s">
        <v>10944</v>
      </c>
      <c r="C4194" t="str">
        <f>VLOOKUP(E4194,foul_type,2,FALSE)&amp;", &lt;team&gt;'s "</f>
        <v xml:space="preserve"> Personal Foul, &lt;team&gt;'s </v>
      </c>
      <c r="D4194" t="s">
        <v>10940</v>
      </c>
      <c r="E4194" t="s">
        <v>10802</v>
      </c>
      <c r="F4194" t="s">
        <v>10915</v>
      </c>
      <c r="G4194" t="s">
        <v>10917</v>
      </c>
      <c r="H4194" t="str">
        <f t="shared" si="61"/>
        <v>&lt;player1&gt; Elbow Foul. His 2nd Personal Foul, &lt;team&gt;'s 4th Team Foul.</v>
      </c>
    </row>
    <row r="4195" spans="1:8" x14ac:dyDescent="0.25">
      <c r="A4195" t="s">
        <v>10154</v>
      </c>
      <c r="B4195" t="s">
        <v>10944</v>
      </c>
      <c r="C4195" t="str">
        <f>VLOOKUP(E4195,foul_type,2,FALSE)&amp;", &lt;team&gt;'s "</f>
        <v xml:space="preserve"> Flagrant Foul, &lt;team&gt;'s </v>
      </c>
      <c r="D4195" t="s">
        <v>10940</v>
      </c>
      <c r="E4195" t="s">
        <v>10803</v>
      </c>
      <c r="F4195" t="s">
        <v>10915</v>
      </c>
      <c r="G4195" t="s">
        <v>10917</v>
      </c>
      <c r="H4195" t="str">
        <f t="shared" si="61"/>
        <v>&lt;player1&gt; Flagrant Foul Type 1. His 2nd Flagrant Foul, &lt;team&gt;'s 4th Team Foul.</v>
      </c>
    </row>
    <row r="4196" spans="1:8" x14ac:dyDescent="0.25">
      <c r="A4196" t="s">
        <v>10154</v>
      </c>
      <c r="B4196" t="s">
        <v>10944</v>
      </c>
      <c r="C4196" t="str">
        <f>VLOOKUP(E4196,foul_type,2,FALSE)&amp;", &lt;team&gt;'s "</f>
        <v xml:space="preserve"> Personal Foul, &lt;team&gt;'s </v>
      </c>
      <c r="D4196" t="s">
        <v>10940</v>
      </c>
      <c r="E4196" t="s">
        <v>10804</v>
      </c>
      <c r="F4196" t="s">
        <v>10915</v>
      </c>
      <c r="G4196" t="s">
        <v>10917</v>
      </c>
      <c r="H4196" t="str">
        <f t="shared" si="61"/>
        <v>&lt;player1&gt; Clear Path Foul. His 2nd Personal Foul, &lt;team&gt;'s 4th Team Foul.</v>
      </c>
    </row>
    <row r="4197" spans="1:8" x14ac:dyDescent="0.25">
      <c r="A4197" t="s">
        <v>10154</v>
      </c>
      <c r="B4197" t="s">
        <v>10944</v>
      </c>
      <c r="C4197" t="str">
        <f>VLOOKUP(E4197,foul_type,2,FALSE)&amp;", &lt;team&gt;'s "</f>
        <v xml:space="preserve"> Personal Foul, &lt;team&gt;'s </v>
      </c>
      <c r="D4197" t="s">
        <v>10940</v>
      </c>
      <c r="E4197" t="s">
        <v>10805</v>
      </c>
      <c r="F4197" t="s">
        <v>10915</v>
      </c>
      <c r="G4197" t="s">
        <v>10917</v>
      </c>
      <c r="H4197" t="str">
        <f t="shared" si="61"/>
        <v>&lt;player1&gt; Inbound Foul. His 2nd Personal Foul, &lt;team&gt;'s 4th Team Foul.</v>
      </c>
    </row>
    <row r="4198" spans="1:8" x14ac:dyDescent="0.25">
      <c r="A4198" t="s">
        <v>10154</v>
      </c>
      <c r="B4198" t="s">
        <v>10944</v>
      </c>
      <c r="C4198" t="str">
        <f>VLOOKUP(E4198,foul_type,2,FALSE)&amp;", &lt;team&gt;'s "</f>
        <v xml:space="preserve"> Personal Foul, &lt;team&gt;'s </v>
      </c>
      <c r="D4198" t="s">
        <v>10940</v>
      </c>
      <c r="E4198" t="s">
        <v>10806</v>
      </c>
      <c r="F4198" t="s">
        <v>10915</v>
      </c>
      <c r="G4198" t="s">
        <v>10917</v>
      </c>
      <c r="H4198" t="str">
        <f t="shared" si="61"/>
        <v>&lt;player1&gt; Foul. His 2nd Personal Foul, &lt;team&gt;'s 4th Team Foul.</v>
      </c>
    </row>
    <row r="4199" spans="1:8" x14ac:dyDescent="0.25">
      <c r="A4199" t="s">
        <v>10154</v>
      </c>
      <c r="B4199" t="s">
        <v>10944</v>
      </c>
      <c r="C4199" t="str">
        <f>VLOOKUP(E4199,foul_type,2,FALSE)&amp;", &lt;team&gt;'s "</f>
        <v xml:space="preserve"> Personal Foul, &lt;team&gt;'s </v>
      </c>
      <c r="D4199" t="s">
        <v>10940</v>
      </c>
      <c r="E4199" t="s">
        <v>10809</v>
      </c>
      <c r="F4199" t="s">
        <v>10915</v>
      </c>
      <c r="G4199" t="s">
        <v>10917</v>
      </c>
      <c r="H4199" t="str">
        <f t="shared" si="61"/>
        <v>&lt;player1&gt; Punching Foul. His 2nd Personal Foul, &lt;team&gt;'s 4th Team Foul.</v>
      </c>
    </row>
    <row r="4200" spans="1:8" x14ac:dyDescent="0.25">
      <c r="A4200" t="s">
        <v>10154</v>
      </c>
      <c r="B4200" t="s">
        <v>10944</v>
      </c>
      <c r="C4200" t="str">
        <f>VLOOKUP(E4200,foul_type,2,FALSE)&amp;", &lt;team&gt;'s "</f>
        <v xml:space="preserve"> Personal Foul, &lt;team&gt;'s </v>
      </c>
      <c r="D4200" t="s">
        <v>10940</v>
      </c>
      <c r="E4200" t="s">
        <v>10793</v>
      </c>
      <c r="F4200" t="s">
        <v>10916</v>
      </c>
      <c r="G4200" t="s">
        <v>10917</v>
      </c>
      <c r="H4200" t="str">
        <f t="shared" si="61"/>
        <v>&lt;player1&gt; Shooting Foul. His 3rd Personal Foul, &lt;team&gt;'s 4th Team Foul.</v>
      </c>
    </row>
    <row r="4201" spans="1:8" x14ac:dyDescent="0.25">
      <c r="A4201" t="s">
        <v>10154</v>
      </c>
      <c r="B4201" t="s">
        <v>10944</v>
      </c>
      <c r="C4201" t="str">
        <f>VLOOKUP(E4201,foul_type,2,FALSE)&amp;", &lt;team&gt;'s "</f>
        <v xml:space="preserve"> Personal Foul, &lt;team&gt;'s </v>
      </c>
      <c r="D4201" t="s">
        <v>10940</v>
      </c>
      <c r="E4201" t="s">
        <v>10794</v>
      </c>
      <c r="F4201" t="s">
        <v>10916</v>
      </c>
      <c r="G4201" t="s">
        <v>10917</v>
      </c>
      <c r="H4201" t="str">
        <f t="shared" si="61"/>
        <v>&lt;player1&gt; Personal Foul. His 3rd Personal Foul, &lt;team&gt;'s 4th Team Foul.</v>
      </c>
    </row>
    <row r="4202" spans="1:8" x14ac:dyDescent="0.25">
      <c r="A4202" t="s">
        <v>10154</v>
      </c>
      <c r="B4202" t="s">
        <v>10944</v>
      </c>
      <c r="C4202" t="str">
        <f>VLOOKUP(E4202,foul_type,2,FALSE)&amp;", &lt;team&gt;'s "</f>
        <v xml:space="preserve"> Personal Foul, &lt;team&gt;'s </v>
      </c>
      <c r="D4202" t="s">
        <v>10940</v>
      </c>
      <c r="E4202" t="s">
        <v>10795</v>
      </c>
      <c r="F4202" t="s">
        <v>10916</v>
      </c>
      <c r="G4202" t="s">
        <v>10917</v>
      </c>
      <c r="H4202" t="str">
        <f t="shared" si="61"/>
        <v>&lt;player1&gt; Offensive Foul. His 3rd Personal Foul, &lt;team&gt;'s 4th Team Foul.</v>
      </c>
    </row>
    <row r="4203" spans="1:8" x14ac:dyDescent="0.25">
      <c r="A4203" t="s">
        <v>10154</v>
      </c>
      <c r="B4203" t="s">
        <v>10944</v>
      </c>
      <c r="C4203" t="str">
        <f>VLOOKUP(E4203,foul_type,2,FALSE)&amp;", &lt;team&gt;'s "</f>
        <v xml:space="preserve"> Personal Foul, &lt;team&gt;'s </v>
      </c>
      <c r="D4203" t="s">
        <v>10940</v>
      </c>
      <c r="E4203" t="s">
        <v>10796</v>
      </c>
      <c r="F4203" t="s">
        <v>10916</v>
      </c>
      <c r="G4203" t="s">
        <v>10917</v>
      </c>
      <c r="H4203" t="str">
        <f t="shared" si="61"/>
        <v>&lt;player1&gt; Illegal Defense Foul. His 3rd Personal Foul, &lt;team&gt;'s 4th Team Foul.</v>
      </c>
    </row>
    <row r="4204" spans="1:8" x14ac:dyDescent="0.25">
      <c r="A4204" t="s">
        <v>10154</v>
      </c>
      <c r="B4204" t="s">
        <v>10944</v>
      </c>
      <c r="C4204" t="str">
        <f>VLOOKUP(E4204,foul_type,2,FALSE)&amp;", &lt;team&gt;'s "</f>
        <v xml:space="preserve"> Technical Foul, &lt;team&gt;'s </v>
      </c>
      <c r="D4204" t="s">
        <v>10940</v>
      </c>
      <c r="E4204" t="s">
        <v>10797</v>
      </c>
      <c r="F4204" t="s">
        <v>10916</v>
      </c>
      <c r="G4204" t="s">
        <v>10917</v>
      </c>
      <c r="H4204" t="str">
        <f t="shared" si="61"/>
        <v>&lt;player1&gt; Technical Foul. His 3rd Technical Foul, &lt;team&gt;'s 4th Team Foul.</v>
      </c>
    </row>
    <row r="4205" spans="1:8" x14ac:dyDescent="0.25">
      <c r="A4205" t="s">
        <v>10154</v>
      </c>
      <c r="B4205" t="s">
        <v>10944</v>
      </c>
      <c r="C4205" t="str">
        <f>VLOOKUP(E4205,foul_type,2,FALSE)&amp;", &lt;team&gt;'s "</f>
        <v xml:space="preserve"> Personal Foul, &lt;team&gt;'s </v>
      </c>
      <c r="D4205" t="s">
        <v>10940</v>
      </c>
      <c r="E4205" t="s">
        <v>10798</v>
      </c>
      <c r="F4205" t="s">
        <v>10916</v>
      </c>
      <c r="G4205" t="s">
        <v>10917</v>
      </c>
      <c r="H4205" t="str">
        <f t="shared" si="61"/>
        <v>&lt;player1&gt; Loose Ball Foul. His 3rd Personal Foul, &lt;team&gt;'s 4th Team Foul.</v>
      </c>
    </row>
    <row r="4206" spans="1:8" x14ac:dyDescent="0.25">
      <c r="A4206" t="s">
        <v>10154</v>
      </c>
      <c r="B4206" t="s">
        <v>10944</v>
      </c>
      <c r="C4206" t="str">
        <f>VLOOKUP(E4206,foul_type,2,FALSE)&amp;", &lt;team&gt;'s "</f>
        <v xml:space="preserve"> Flagrant Foul, &lt;team&gt;'s </v>
      </c>
      <c r="D4206" t="s">
        <v>10940</v>
      </c>
      <c r="E4206" t="s">
        <v>10799</v>
      </c>
      <c r="F4206" t="s">
        <v>10916</v>
      </c>
      <c r="G4206" t="s">
        <v>10917</v>
      </c>
      <c r="H4206" t="str">
        <f t="shared" si="61"/>
        <v>&lt;player1&gt; Flagrant Foul Type 2. His 3rd Flagrant Foul, &lt;team&gt;'s 4th Team Foul.</v>
      </c>
    </row>
    <row r="4207" spans="1:8" x14ac:dyDescent="0.25">
      <c r="A4207" t="s">
        <v>10154</v>
      </c>
      <c r="B4207" t="s">
        <v>10944</v>
      </c>
      <c r="C4207" t="str">
        <f>VLOOKUP(E4207,foul_type,2,FALSE)&amp;", &lt;team&gt;'s "</f>
        <v xml:space="preserve"> Personal Foul, &lt;team&gt;'s </v>
      </c>
      <c r="D4207" t="s">
        <v>10940</v>
      </c>
      <c r="E4207" t="s">
        <v>10800</v>
      </c>
      <c r="F4207" t="s">
        <v>10916</v>
      </c>
      <c r="G4207" t="s">
        <v>10917</v>
      </c>
      <c r="H4207" t="str">
        <f t="shared" si="61"/>
        <v>&lt;player1&gt; Away From Ball Foul. His 3rd Personal Foul, &lt;team&gt;'s 4th Team Foul.</v>
      </c>
    </row>
    <row r="4208" spans="1:8" x14ac:dyDescent="0.25">
      <c r="A4208" t="s">
        <v>10154</v>
      </c>
      <c r="B4208" t="s">
        <v>10944</v>
      </c>
      <c r="C4208" t="str">
        <f>VLOOKUP(E4208,foul_type,2,FALSE)&amp;", &lt;team&gt;'s "</f>
        <v xml:space="preserve"> Personal Foul, &lt;team&gt;'s </v>
      </c>
      <c r="D4208" t="s">
        <v>10940</v>
      </c>
      <c r="E4208" t="s">
        <v>10801</v>
      </c>
      <c r="F4208" t="s">
        <v>10916</v>
      </c>
      <c r="G4208" t="s">
        <v>10917</v>
      </c>
      <c r="H4208" t="str">
        <f t="shared" si="61"/>
        <v>&lt;player1&gt; Hanging on Rim Foul. His 3rd Personal Foul, &lt;team&gt;'s 4th Team Foul.</v>
      </c>
    </row>
    <row r="4209" spans="1:8" x14ac:dyDescent="0.25">
      <c r="A4209" t="s">
        <v>10154</v>
      </c>
      <c r="B4209" t="s">
        <v>10944</v>
      </c>
      <c r="C4209" t="str">
        <f>VLOOKUP(E4209,foul_type,2,FALSE)&amp;", &lt;team&gt;'s "</f>
        <v xml:space="preserve"> Personal Foul, &lt;team&gt;'s </v>
      </c>
      <c r="D4209" t="s">
        <v>10940</v>
      </c>
      <c r="E4209" t="s">
        <v>10802</v>
      </c>
      <c r="F4209" t="s">
        <v>10916</v>
      </c>
      <c r="G4209" t="s">
        <v>10917</v>
      </c>
      <c r="H4209" t="str">
        <f t="shared" si="61"/>
        <v>&lt;player1&gt; Elbow Foul. His 3rd Personal Foul, &lt;team&gt;'s 4th Team Foul.</v>
      </c>
    </row>
    <row r="4210" spans="1:8" x14ac:dyDescent="0.25">
      <c r="A4210" t="s">
        <v>10154</v>
      </c>
      <c r="B4210" t="s">
        <v>10944</v>
      </c>
      <c r="C4210" t="str">
        <f>VLOOKUP(E4210,foul_type,2,FALSE)&amp;", &lt;team&gt;'s "</f>
        <v xml:space="preserve"> Flagrant Foul, &lt;team&gt;'s </v>
      </c>
      <c r="D4210" t="s">
        <v>10940</v>
      </c>
      <c r="E4210" t="s">
        <v>10803</v>
      </c>
      <c r="F4210" t="s">
        <v>10916</v>
      </c>
      <c r="G4210" t="s">
        <v>10917</v>
      </c>
      <c r="H4210" t="str">
        <f t="shared" si="61"/>
        <v>&lt;player1&gt; Flagrant Foul Type 1. His 3rd Flagrant Foul, &lt;team&gt;'s 4th Team Foul.</v>
      </c>
    </row>
    <row r="4211" spans="1:8" x14ac:dyDescent="0.25">
      <c r="A4211" t="s">
        <v>10154</v>
      </c>
      <c r="B4211" t="s">
        <v>10944</v>
      </c>
      <c r="C4211" t="str">
        <f>VLOOKUP(E4211,foul_type,2,FALSE)&amp;", &lt;team&gt;'s "</f>
        <v xml:space="preserve"> Personal Foul, &lt;team&gt;'s </v>
      </c>
      <c r="D4211" t="s">
        <v>10940</v>
      </c>
      <c r="E4211" t="s">
        <v>10804</v>
      </c>
      <c r="F4211" t="s">
        <v>10916</v>
      </c>
      <c r="G4211" t="s">
        <v>10917</v>
      </c>
      <c r="H4211" t="str">
        <f t="shared" si="61"/>
        <v>&lt;player1&gt; Clear Path Foul. His 3rd Personal Foul, &lt;team&gt;'s 4th Team Foul.</v>
      </c>
    </row>
    <row r="4212" spans="1:8" x14ac:dyDescent="0.25">
      <c r="A4212" t="s">
        <v>10154</v>
      </c>
      <c r="B4212" t="s">
        <v>10944</v>
      </c>
      <c r="C4212" t="str">
        <f>VLOOKUP(E4212,foul_type,2,FALSE)&amp;", &lt;team&gt;'s "</f>
        <v xml:space="preserve"> Personal Foul, &lt;team&gt;'s </v>
      </c>
      <c r="D4212" t="s">
        <v>10940</v>
      </c>
      <c r="E4212" t="s">
        <v>10805</v>
      </c>
      <c r="F4212" t="s">
        <v>10916</v>
      </c>
      <c r="G4212" t="s">
        <v>10917</v>
      </c>
      <c r="H4212" t="str">
        <f t="shared" si="61"/>
        <v>&lt;player1&gt; Inbound Foul. His 3rd Personal Foul, &lt;team&gt;'s 4th Team Foul.</v>
      </c>
    </row>
    <row r="4213" spans="1:8" x14ac:dyDescent="0.25">
      <c r="A4213" t="s">
        <v>10154</v>
      </c>
      <c r="B4213" t="s">
        <v>10944</v>
      </c>
      <c r="C4213" t="str">
        <f>VLOOKUP(E4213,foul_type,2,FALSE)&amp;", &lt;team&gt;'s "</f>
        <v xml:space="preserve"> Personal Foul, &lt;team&gt;'s </v>
      </c>
      <c r="D4213" t="s">
        <v>10940</v>
      </c>
      <c r="E4213" t="s">
        <v>10806</v>
      </c>
      <c r="F4213" t="s">
        <v>10916</v>
      </c>
      <c r="G4213" t="s">
        <v>10917</v>
      </c>
      <c r="H4213" t="str">
        <f t="shared" si="61"/>
        <v>&lt;player1&gt; Foul. His 3rd Personal Foul, &lt;team&gt;'s 4th Team Foul.</v>
      </c>
    </row>
    <row r="4214" spans="1:8" x14ac:dyDescent="0.25">
      <c r="A4214" t="s">
        <v>10154</v>
      </c>
      <c r="B4214" t="s">
        <v>10944</v>
      </c>
      <c r="C4214" t="str">
        <f>VLOOKUP(E4214,foul_type,2,FALSE)&amp;", &lt;team&gt;'s "</f>
        <v xml:space="preserve"> Personal Foul, &lt;team&gt;'s </v>
      </c>
      <c r="D4214" t="s">
        <v>10940</v>
      </c>
      <c r="E4214" t="s">
        <v>10809</v>
      </c>
      <c r="F4214" t="s">
        <v>10916</v>
      </c>
      <c r="G4214" t="s">
        <v>10917</v>
      </c>
      <c r="H4214" t="str">
        <f t="shared" si="61"/>
        <v>&lt;player1&gt; Punching Foul. His 3rd Personal Foul, &lt;team&gt;'s 4th Team Foul.</v>
      </c>
    </row>
    <row r="4215" spans="1:8" x14ac:dyDescent="0.25">
      <c r="A4215" t="s">
        <v>10154</v>
      </c>
      <c r="B4215" t="s">
        <v>10944</v>
      </c>
      <c r="C4215" t="str">
        <f>VLOOKUP(E4215,foul_type,2,FALSE)&amp;", &lt;team&gt;'s "</f>
        <v xml:space="preserve"> Personal Foul, &lt;team&gt;'s </v>
      </c>
      <c r="D4215" t="s">
        <v>10940</v>
      </c>
      <c r="E4215" t="s">
        <v>10793</v>
      </c>
      <c r="F4215" t="s">
        <v>10917</v>
      </c>
      <c r="G4215" t="s">
        <v>10917</v>
      </c>
      <c r="H4215" t="str">
        <f t="shared" si="61"/>
        <v>&lt;player1&gt; Shooting Foul. His 4th Personal Foul, &lt;team&gt;'s 4th Team Foul.</v>
      </c>
    </row>
    <row r="4216" spans="1:8" x14ac:dyDescent="0.25">
      <c r="A4216" t="s">
        <v>10154</v>
      </c>
      <c r="B4216" t="s">
        <v>10944</v>
      </c>
      <c r="C4216" t="str">
        <f>VLOOKUP(E4216,foul_type,2,FALSE)&amp;", &lt;team&gt;'s "</f>
        <v xml:space="preserve"> Personal Foul, &lt;team&gt;'s </v>
      </c>
      <c r="D4216" t="s">
        <v>10940</v>
      </c>
      <c r="E4216" t="s">
        <v>10794</v>
      </c>
      <c r="F4216" t="s">
        <v>10917</v>
      </c>
      <c r="G4216" t="s">
        <v>10917</v>
      </c>
      <c r="H4216" t="str">
        <f t="shared" si="61"/>
        <v>&lt;player1&gt; Personal Foul. His 4th Personal Foul, &lt;team&gt;'s 4th Team Foul.</v>
      </c>
    </row>
    <row r="4217" spans="1:8" x14ac:dyDescent="0.25">
      <c r="A4217" t="s">
        <v>10154</v>
      </c>
      <c r="B4217" t="s">
        <v>10944</v>
      </c>
      <c r="C4217" t="str">
        <f>VLOOKUP(E4217,foul_type,2,FALSE)&amp;", &lt;team&gt;'s "</f>
        <v xml:space="preserve"> Personal Foul, &lt;team&gt;'s </v>
      </c>
      <c r="D4217" t="s">
        <v>10940</v>
      </c>
      <c r="E4217" t="s">
        <v>10795</v>
      </c>
      <c r="F4217" t="s">
        <v>10917</v>
      </c>
      <c r="G4217" t="s">
        <v>10917</v>
      </c>
      <c r="H4217" t="str">
        <f t="shared" si="61"/>
        <v>&lt;player1&gt; Offensive Foul. His 4th Personal Foul, &lt;team&gt;'s 4th Team Foul.</v>
      </c>
    </row>
    <row r="4218" spans="1:8" x14ac:dyDescent="0.25">
      <c r="A4218" t="s">
        <v>10154</v>
      </c>
      <c r="B4218" t="s">
        <v>10944</v>
      </c>
      <c r="C4218" t="str">
        <f>VLOOKUP(E4218,foul_type,2,FALSE)&amp;", &lt;team&gt;'s "</f>
        <v xml:space="preserve"> Personal Foul, &lt;team&gt;'s </v>
      </c>
      <c r="D4218" t="s">
        <v>10940</v>
      </c>
      <c r="E4218" t="s">
        <v>10796</v>
      </c>
      <c r="F4218" t="s">
        <v>10917</v>
      </c>
      <c r="G4218" t="s">
        <v>10917</v>
      </c>
      <c r="H4218" t="str">
        <f t="shared" si="61"/>
        <v>&lt;player1&gt; Illegal Defense Foul. His 4th Personal Foul, &lt;team&gt;'s 4th Team Foul.</v>
      </c>
    </row>
    <row r="4219" spans="1:8" x14ac:dyDescent="0.25">
      <c r="A4219" t="s">
        <v>10154</v>
      </c>
      <c r="B4219" t="s">
        <v>10944</v>
      </c>
      <c r="C4219" t="str">
        <f>VLOOKUP(E4219,foul_type,2,FALSE)&amp;", &lt;team&gt;'s "</f>
        <v xml:space="preserve"> Technical Foul, &lt;team&gt;'s </v>
      </c>
      <c r="D4219" t="s">
        <v>10940</v>
      </c>
      <c r="E4219" t="s">
        <v>10797</v>
      </c>
      <c r="F4219" t="s">
        <v>10917</v>
      </c>
      <c r="G4219" t="s">
        <v>10917</v>
      </c>
      <c r="H4219" t="str">
        <f t="shared" si="61"/>
        <v>&lt;player1&gt; Technical Foul. His 4th Technical Foul, &lt;team&gt;'s 4th Team Foul.</v>
      </c>
    </row>
    <row r="4220" spans="1:8" x14ac:dyDescent="0.25">
      <c r="A4220" t="s">
        <v>10154</v>
      </c>
      <c r="B4220" t="s">
        <v>10944</v>
      </c>
      <c r="C4220" t="str">
        <f>VLOOKUP(E4220,foul_type,2,FALSE)&amp;", &lt;team&gt;'s "</f>
        <v xml:space="preserve"> Personal Foul, &lt;team&gt;'s </v>
      </c>
      <c r="D4220" t="s">
        <v>10940</v>
      </c>
      <c r="E4220" t="s">
        <v>10798</v>
      </c>
      <c r="F4220" t="s">
        <v>10917</v>
      </c>
      <c r="G4220" t="s">
        <v>10917</v>
      </c>
      <c r="H4220" t="str">
        <f t="shared" si="61"/>
        <v>&lt;player1&gt; Loose Ball Foul. His 4th Personal Foul, &lt;team&gt;'s 4th Team Foul.</v>
      </c>
    </row>
    <row r="4221" spans="1:8" x14ac:dyDescent="0.25">
      <c r="A4221" t="s">
        <v>10154</v>
      </c>
      <c r="B4221" t="s">
        <v>10944</v>
      </c>
      <c r="C4221" t="str">
        <f>VLOOKUP(E4221,foul_type,2,FALSE)&amp;", &lt;team&gt;'s "</f>
        <v xml:space="preserve"> Flagrant Foul, &lt;team&gt;'s </v>
      </c>
      <c r="D4221" t="s">
        <v>10940</v>
      </c>
      <c r="E4221" t="s">
        <v>10799</v>
      </c>
      <c r="F4221" t="s">
        <v>10917</v>
      </c>
      <c r="G4221" t="s">
        <v>10917</v>
      </c>
      <c r="H4221" t="str">
        <f t="shared" si="61"/>
        <v>&lt;player1&gt; Flagrant Foul Type 2. His 4th Flagrant Foul, &lt;team&gt;'s 4th Team Foul.</v>
      </c>
    </row>
    <row r="4222" spans="1:8" x14ac:dyDescent="0.25">
      <c r="A4222" t="s">
        <v>10154</v>
      </c>
      <c r="B4222" t="s">
        <v>10944</v>
      </c>
      <c r="C4222" t="str">
        <f>VLOOKUP(E4222,foul_type,2,FALSE)&amp;", &lt;team&gt;'s "</f>
        <v xml:space="preserve"> Personal Foul, &lt;team&gt;'s </v>
      </c>
      <c r="D4222" t="s">
        <v>10940</v>
      </c>
      <c r="E4222" t="s">
        <v>10800</v>
      </c>
      <c r="F4222" t="s">
        <v>10917</v>
      </c>
      <c r="G4222" t="s">
        <v>10917</v>
      </c>
      <c r="H4222" t="str">
        <f t="shared" si="61"/>
        <v>&lt;player1&gt; Away From Ball Foul. His 4th Personal Foul, &lt;team&gt;'s 4th Team Foul.</v>
      </c>
    </row>
    <row r="4223" spans="1:8" x14ac:dyDescent="0.25">
      <c r="A4223" t="s">
        <v>10154</v>
      </c>
      <c r="B4223" t="s">
        <v>10944</v>
      </c>
      <c r="C4223" t="str">
        <f>VLOOKUP(E4223,foul_type,2,FALSE)&amp;", &lt;team&gt;'s "</f>
        <v xml:space="preserve"> Personal Foul, &lt;team&gt;'s </v>
      </c>
      <c r="D4223" t="s">
        <v>10940</v>
      </c>
      <c r="E4223" t="s">
        <v>10801</v>
      </c>
      <c r="F4223" t="s">
        <v>10917</v>
      </c>
      <c r="G4223" t="s">
        <v>10917</v>
      </c>
      <c r="H4223" t="str">
        <f t="shared" si="61"/>
        <v>&lt;player1&gt; Hanging on Rim Foul. His 4th Personal Foul, &lt;team&gt;'s 4th Team Foul.</v>
      </c>
    </row>
    <row r="4224" spans="1:8" x14ac:dyDescent="0.25">
      <c r="A4224" t="s">
        <v>10154</v>
      </c>
      <c r="B4224" t="s">
        <v>10944</v>
      </c>
      <c r="C4224" t="str">
        <f>VLOOKUP(E4224,foul_type,2,FALSE)&amp;", &lt;team&gt;'s "</f>
        <v xml:space="preserve"> Personal Foul, &lt;team&gt;'s </v>
      </c>
      <c r="D4224" t="s">
        <v>10940</v>
      </c>
      <c r="E4224" t="s">
        <v>10802</v>
      </c>
      <c r="F4224" t="s">
        <v>10917</v>
      </c>
      <c r="G4224" t="s">
        <v>10917</v>
      </c>
      <c r="H4224" t="str">
        <f t="shared" si="61"/>
        <v>&lt;player1&gt; Elbow Foul. His 4th Personal Foul, &lt;team&gt;'s 4th Team Foul.</v>
      </c>
    </row>
    <row r="4225" spans="1:8" x14ac:dyDescent="0.25">
      <c r="A4225" t="s">
        <v>10154</v>
      </c>
      <c r="B4225" t="s">
        <v>10944</v>
      </c>
      <c r="C4225" t="str">
        <f>VLOOKUP(E4225,foul_type,2,FALSE)&amp;", &lt;team&gt;'s "</f>
        <v xml:space="preserve"> Flagrant Foul, &lt;team&gt;'s </v>
      </c>
      <c r="D4225" t="s">
        <v>10940</v>
      </c>
      <c r="E4225" t="s">
        <v>10803</v>
      </c>
      <c r="F4225" t="s">
        <v>10917</v>
      </c>
      <c r="G4225" t="s">
        <v>10917</v>
      </c>
      <c r="H4225" t="str">
        <f t="shared" si="61"/>
        <v>&lt;player1&gt; Flagrant Foul Type 1. His 4th Flagrant Foul, &lt;team&gt;'s 4th Team Foul.</v>
      </c>
    </row>
    <row r="4226" spans="1:8" x14ac:dyDescent="0.25">
      <c r="A4226" t="s">
        <v>10154</v>
      </c>
      <c r="B4226" t="s">
        <v>10944</v>
      </c>
      <c r="C4226" t="str">
        <f>VLOOKUP(E4226,foul_type,2,FALSE)&amp;", &lt;team&gt;'s "</f>
        <v xml:space="preserve"> Personal Foul, &lt;team&gt;'s </v>
      </c>
      <c r="D4226" t="s">
        <v>10940</v>
      </c>
      <c r="E4226" t="s">
        <v>10804</v>
      </c>
      <c r="F4226" t="s">
        <v>10917</v>
      </c>
      <c r="G4226" t="s">
        <v>10917</v>
      </c>
      <c r="H4226" t="str">
        <f t="shared" si="61"/>
        <v>&lt;player1&gt; Clear Path Foul. His 4th Personal Foul, &lt;team&gt;'s 4th Team Foul.</v>
      </c>
    </row>
    <row r="4227" spans="1:8" x14ac:dyDescent="0.25">
      <c r="A4227" t="s">
        <v>10154</v>
      </c>
      <c r="B4227" t="s">
        <v>10944</v>
      </c>
      <c r="C4227" t="str">
        <f>VLOOKUP(E4227,foul_type,2,FALSE)&amp;", &lt;team&gt;'s "</f>
        <v xml:space="preserve"> Personal Foul, &lt;team&gt;'s </v>
      </c>
      <c r="D4227" t="s">
        <v>10940</v>
      </c>
      <c r="E4227" t="s">
        <v>10805</v>
      </c>
      <c r="F4227" t="s">
        <v>10917</v>
      </c>
      <c r="G4227" t="s">
        <v>10917</v>
      </c>
      <c r="H4227" t="str">
        <f t="shared" si="61"/>
        <v>&lt;player1&gt; Inbound Foul. His 4th Personal Foul, &lt;team&gt;'s 4th Team Foul.</v>
      </c>
    </row>
    <row r="4228" spans="1:8" x14ac:dyDescent="0.25">
      <c r="A4228" t="s">
        <v>10154</v>
      </c>
      <c r="B4228" t="s">
        <v>10944</v>
      </c>
      <c r="C4228" t="str">
        <f>VLOOKUP(E4228,foul_type,2,FALSE)&amp;", &lt;team&gt;'s "</f>
        <v xml:space="preserve"> Personal Foul, &lt;team&gt;'s </v>
      </c>
      <c r="D4228" t="s">
        <v>10940</v>
      </c>
      <c r="E4228" t="s">
        <v>10806</v>
      </c>
      <c r="F4228" t="s">
        <v>10917</v>
      </c>
      <c r="G4228" t="s">
        <v>10917</v>
      </c>
      <c r="H4228" t="str">
        <f t="shared" si="61"/>
        <v>&lt;player1&gt; Foul. His 4th Personal Foul, &lt;team&gt;'s 4th Team Foul.</v>
      </c>
    </row>
    <row r="4229" spans="1:8" x14ac:dyDescent="0.25">
      <c r="A4229" t="s">
        <v>10154</v>
      </c>
      <c r="B4229" t="s">
        <v>10944</v>
      </c>
      <c r="C4229" t="str">
        <f>VLOOKUP(E4229,foul_type,2,FALSE)&amp;", &lt;team&gt;'s "</f>
        <v xml:space="preserve"> Personal Foul, &lt;team&gt;'s </v>
      </c>
      <c r="D4229" t="s">
        <v>10940</v>
      </c>
      <c r="E4229" t="s">
        <v>10809</v>
      </c>
      <c r="F4229" t="s">
        <v>10917</v>
      </c>
      <c r="G4229" t="s">
        <v>10917</v>
      </c>
      <c r="H4229" t="str">
        <f t="shared" si="61"/>
        <v>&lt;player1&gt; Punching Foul. His 4th Personal Foul, &lt;team&gt;'s 4th Team Foul.</v>
      </c>
    </row>
    <row r="4230" spans="1:8" x14ac:dyDescent="0.25">
      <c r="A4230" t="s">
        <v>10154</v>
      </c>
      <c r="B4230" t="s">
        <v>10944</v>
      </c>
      <c r="C4230" t="str">
        <f>VLOOKUP(E4230,foul_type,2,FALSE)&amp;", &lt;team&gt;'s "</f>
        <v xml:space="preserve"> Personal Foul, &lt;team&gt;'s </v>
      </c>
      <c r="D4230" t="s">
        <v>10940</v>
      </c>
      <c r="E4230" t="s">
        <v>10793</v>
      </c>
      <c r="F4230" t="s">
        <v>10918</v>
      </c>
      <c r="G4230" t="s">
        <v>10917</v>
      </c>
      <c r="H4230" t="str">
        <f t="shared" si="61"/>
        <v>&lt;player1&gt; Shooting Foul. His 5th Personal Foul, &lt;team&gt;'s 4th Team Foul.</v>
      </c>
    </row>
    <row r="4231" spans="1:8" x14ac:dyDescent="0.25">
      <c r="A4231" t="s">
        <v>10154</v>
      </c>
      <c r="B4231" t="s">
        <v>10944</v>
      </c>
      <c r="C4231" t="str">
        <f>VLOOKUP(E4231,foul_type,2,FALSE)&amp;", &lt;team&gt;'s "</f>
        <v xml:space="preserve"> Personal Foul, &lt;team&gt;'s </v>
      </c>
      <c r="D4231" t="s">
        <v>10940</v>
      </c>
      <c r="E4231" t="s">
        <v>10794</v>
      </c>
      <c r="F4231" t="s">
        <v>10918</v>
      </c>
      <c r="G4231" t="s">
        <v>10917</v>
      </c>
      <c r="H4231" t="str">
        <f t="shared" si="61"/>
        <v>&lt;player1&gt; Personal Foul. His 5th Personal Foul, &lt;team&gt;'s 4th Team Foul.</v>
      </c>
    </row>
    <row r="4232" spans="1:8" x14ac:dyDescent="0.25">
      <c r="A4232" t="s">
        <v>10154</v>
      </c>
      <c r="B4232" t="s">
        <v>10944</v>
      </c>
      <c r="C4232" t="str">
        <f>VLOOKUP(E4232,foul_type,2,FALSE)&amp;", &lt;team&gt;'s "</f>
        <v xml:space="preserve"> Personal Foul, &lt;team&gt;'s </v>
      </c>
      <c r="D4232" t="s">
        <v>10940</v>
      </c>
      <c r="E4232" t="s">
        <v>10795</v>
      </c>
      <c r="F4232" t="s">
        <v>10918</v>
      </c>
      <c r="G4232" t="s">
        <v>10917</v>
      </c>
      <c r="H4232" t="str">
        <f t="shared" si="61"/>
        <v>&lt;player1&gt; Offensive Foul. His 5th Personal Foul, &lt;team&gt;'s 4th Team Foul.</v>
      </c>
    </row>
    <row r="4233" spans="1:8" x14ac:dyDescent="0.25">
      <c r="A4233" t="s">
        <v>10154</v>
      </c>
      <c r="B4233" t="s">
        <v>10944</v>
      </c>
      <c r="C4233" t="str">
        <f>VLOOKUP(E4233,foul_type,2,FALSE)&amp;", &lt;team&gt;'s "</f>
        <v xml:space="preserve"> Personal Foul, &lt;team&gt;'s </v>
      </c>
      <c r="D4233" t="s">
        <v>10940</v>
      </c>
      <c r="E4233" t="s">
        <v>10796</v>
      </c>
      <c r="F4233" t="s">
        <v>10918</v>
      </c>
      <c r="G4233" t="s">
        <v>10917</v>
      </c>
      <c r="H4233" t="str">
        <f t="shared" si="61"/>
        <v>&lt;player1&gt; Illegal Defense Foul. His 5th Personal Foul, &lt;team&gt;'s 4th Team Foul.</v>
      </c>
    </row>
    <row r="4234" spans="1:8" x14ac:dyDescent="0.25">
      <c r="A4234" t="s">
        <v>10154</v>
      </c>
      <c r="B4234" t="s">
        <v>10944</v>
      </c>
      <c r="C4234" t="str">
        <f>VLOOKUP(E4234,foul_type,2,FALSE)&amp;", &lt;team&gt;'s "</f>
        <v xml:space="preserve"> Technical Foul, &lt;team&gt;'s </v>
      </c>
      <c r="D4234" t="s">
        <v>10940</v>
      </c>
      <c r="E4234" t="s">
        <v>10797</v>
      </c>
      <c r="F4234" t="s">
        <v>10918</v>
      </c>
      <c r="G4234" t="s">
        <v>10917</v>
      </c>
      <c r="H4234" t="str">
        <f t="shared" si="61"/>
        <v>&lt;player1&gt; Technical Foul. His 5th Technical Foul, &lt;team&gt;'s 4th Team Foul.</v>
      </c>
    </row>
    <row r="4235" spans="1:8" x14ac:dyDescent="0.25">
      <c r="A4235" t="s">
        <v>10154</v>
      </c>
      <c r="B4235" t="s">
        <v>10944</v>
      </c>
      <c r="C4235" t="str">
        <f>VLOOKUP(E4235,foul_type,2,FALSE)&amp;", &lt;team&gt;'s "</f>
        <v xml:space="preserve"> Personal Foul, &lt;team&gt;'s </v>
      </c>
      <c r="D4235" t="s">
        <v>10940</v>
      </c>
      <c r="E4235" t="s">
        <v>10798</v>
      </c>
      <c r="F4235" t="s">
        <v>10918</v>
      </c>
      <c r="G4235" t="s">
        <v>10917</v>
      </c>
      <c r="H4235" t="str">
        <f t="shared" si="61"/>
        <v>&lt;player1&gt; Loose Ball Foul. His 5th Personal Foul, &lt;team&gt;'s 4th Team Foul.</v>
      </c>
    </row>
    <row r="4236" spans="1:8" x14ac:dyDescent="0.25">
      <c r="A4236" t="s">
        <v>10154</v>
      </c>
      <c r="B4236" t="s">
        <v>10944</v>
      </c>
      <c r="C4236" t="str">
        <f>VLOOKUP(E4236,foul_type,2,FALSE)&amp;", &lt;team&gt;'s "</f>
        <v xml:space="preserve"> Flagrant Foul, &lt;team&gt;'s </v>
      </c>
      <c r="D4236" t="s">
        <v>10940</v>
      </c>
      <c r="E4236" t="s">
        <v>10799</v>
      </c>
      <c r="F4236" t="s">
        <v>10918</v>
      </c>
      <c r="G4236" t="s">
        <v>10917</v>
      </c>
      <c r="H4236" t="str">
        <f t="shared" si="61"/>
        <v>&lt;player1&gt; Flagrant Foul Type 2. His 5th Flagrant Foul, &lt;team&gt;'s 4th Team Foul.</v>
      </c>
    </row>
    <row r="4237" spans="1:8" x14ac:dyDescent="0.25">
      <c r="A4237" t="s">
        <v>10154</v>
      </c>
      <c r="B4237" t="s">
        <v>10944</v>
      </c>
      <c r="C4237" t="str">
        <f>VLOOKUP(E4237,foul_type,2,FALSE)&amp;", &lt;team&gt;'s "</f>
        <v xml:space="preserve"> Personal Foul, &lt;team&gt;'s </v>
      </c>
      <c r="D4237" t="s">
        <v>10940</v>
      </c>
      <c r="E4237" t="s">
        <v>10800</v>
      </c>
      <c r="F4237" t="s">
        <v>10918</v>
      </c>
      <c r="G4237" t="s">
        <v>10917</v>
      </c>
      <c r="H4237" t="str">
        <f t="shared" si="61"/>
        <v>&lt;player1&gt; Away From Ball Foul. His 5th Personal Foul, &lt;team&gt;'s 4th Team Foul.</v>
      </c>
    </row>
    <row r="4238" spans="1:8" x14ac:dyDescent="0.25">
      <c r="A4238" t="s">
        <v>10154</v>
      </c>
      <c r="B4238" t="s">
        <v>10944</v>
      </c>
      <c r="C4238" t="str">
        <f>VLOOKUP(E4238,foul_type,2,FALSE)&amp;", &lt;team&gt;'s "</f>
        <v xml:space="preserve"> Personal Foul, &lt;team&gt;'s </v>
      </c>
      <c r="D4238" t="s">
        <v>10940</v>
      </c>
      <c r="E4238" t="s">
        <v>10801</v>
      </c>
      <c r="F4238" t="s">
        <v>10918</v>
      </c>
      <c r="G4238" t="s">
        <v>10917</v>
      </c>
      <c r="H4238" t="str">
        <f t="shared" si="61"/>
        <v>&lt;player1&gt; Hanging on Rim Foul. His 5th Personal Foul, &lt;team&gt;'s 4th Team Foul.</v>
      </c>
    </row>
    <row r="4239" spans="1:8" x14ac:dyDescent="0.25">
      <c r="A4239" t="s">
        <v>10154</v>
      </c>
      <c r="B4239" t="s">
        <v>10944</v>
      </c>
      <c r="C4239" t="str">
        <f>VLOOKUP(E4239,foul_type,2,FALSE)&amp;", &lt;team&gt;'s "</f>
        <v xml:space="preserve"> Personal Foul, &lt;team&gt;'s </v>
      </c>
      <c r="D4239" t="s">
        <v>10940</v>
      </c>
      <c r="E4239" t="s">
        <v>10802</v>
      </c>
      <c r="F4239" t="s">
        <v>10918</v>
      </c>
      <c r="G4239" t="s">
        <v>10917</v>
      </c>
      <c r="H4239" t="str">
        <f t="shared" si="61"/>
        <v>&lt;player1&gt; Elbow Foul. His 5th Personal Foul, &lt;team&gt;'s 4th Team Foul.</v>
      </c>
    </row>
    <row r="4240" spans="1:8" x14ac:dyDescent="0.25">
      <c r="A4240" t="s">
        <v>10154</v>
      </c>
      <c r="B4240" t="s">
        <v>10944</v>
      </c>
      <c r="C4240" t="str">
        <f>VLOOKUP(E4240,foul_type,2,FALSE)&amp;", &lt;team&gt;'s "</f>
        <v xml:space="preserve"> Flagrant Foul, &lt;team&gt;'s </v>
      </c>
      <c r="D4240" t="s">
        <v>10940</v>
      </c>
      <c r="E4240" t="s">
        <v>10803</v>
      </c>
      <c r="F4240" t="s">
        <v>10918</v>
      </c>
      <c r="G4240" t="s">
        <v>10917</v>
      </c>
      <c r="H4240" t="str">
        <f t="shared" si="61"/>
        <v>&lt;player1&gt; Flagrant Foul Type 1. His 5th Flagrant Foul, &lt;team&gt;'s 4th Team Foul.</v>
      </c>
    </row>
    <row r="4241" spans="1:8" x14ac:dyDescent="0.25">
      <c r="A4241" t="s">
        <v>10154</v>
      </c>
      <c r="B4241" t="s">
        <v>10944</v>
      </c>
      <c r="C4241" t="str">
        <f>VLOOKUP(E4241,foul_type,2,FALSE)&amp;", &lt;team&gt;'s "</f>
        <v xml:space="preserve"> Personal Foul, &lt;team&gt;'s </v>
      </c>
      <c r="D4241" t="s">
        <v>10940</v>
      </c>
      <c r="E4241" t="s">
        <v>10804</v>
      </c>
      <c r="F4241" t="s">
        <v>10918</v>
      </c>
      <c r="G4241" t="s">
        <v>10917</v>
      </c>
      <c r="H4241" t="str">
        <f t="shared" si="61"/>
        <v>&lt;player1&gt; Clear Path Foul. His 5th Personal Foul, &lt;team&gt;'s 4th Team Foul.</v>
      </c>
    </row>
    <row r="4242" spans="1:8" x14ac:dyDescent="0.25">
      <c r="A4242" t="s">
        <v>10154</v>
      </c>
      <c r="B4242" t="s">
        <v>10944</v>
      </c>
      <c r="C4242" t="str">
        <f>VLOOKUP(E4242,foul_type,2,FALSE)&amp;", &lt;team&gt;'s "</f>
        <v xml:space="preserve"> Personal Foul, &lt;team&gt;'s </v>
      </c>
      <c r="D4242" t="s">
        <v>10940</v>
      </c>
      <c r="E4242" t="s">
        <v>10805</v>
      </c>
      <c r="F4242" t="s">
        <v>10918</v>
      </c>
      <c r="G4242" t="s">
        <v>10917</v>
      </c>
      <c r="H4242" t="str">
        <f t="shared" si="61"/>
        <v>&lt;player1&gt; Inbound Foul. His 5th Personal Foul, &lt;team&gt;'s 4th Team Foul.</v>
      </c>
    </row>
    <row r="4243" spans="1:8" x14ac:dyDescent="0.25">
      <c r="A4243" t="s">
        <v>10154</v>
      </c>
      <c r="B4243" t="s">
        <v>10944</v>
      </c>
      <c r="C4243" t="str">
        <f>VLOOKUP(E4243,foul_type,2,FALSE)&amp;", &lt;team&gt;'s "</f>
        <v xml:space="preserve"> Personal Foul, &lt;team&gt;'s </v>
      </c>
      <c r="D4243" t="s">
        <v>10940</v>
      </c>
      <c r="E4243" t="s">
        <v>10806</v>
      </c>
      <c r="F4243" t="s">
        <v>10918</v>
      </c>
      <c r="G4243" t="s">
        <v>10917</v>
      </c>
      <c r="H4243" t="str">
        <f t="shared" si="61"/>
        <v>&lt;player1&gt; Foul. His 5th Personal Foul, &lt;team&gt;'s 4th Team Foul.</v>
      </c>
    </row>
    <row r="4244" spans="1:8" x14ac:dyDescent="0.25">
      <c r="A4244" t="s">
        <v>10154</v>
      </c>
      <c r="B4244" t="s">
        <v>10944</v>
      </c>
      <c r="C4244" t="str">
        <f>VLOOKUP(E4244,foul_type,2,FALSE)&amp;", &lt;team&gt;'s "</f>
        <v xml:space="preserve"> Personal Foul, &lt;team&gt;'s </v>
      </c>
      <c r="D4244" t="s">
        <v>10940</v>
      </c>
      <c r="E4244" t="s">
        <v>10809</v>
      </c>
      <c r="F4244" t="s">
        <v>10918</v>
      </c>
      <c r="G4244" t="s">
        <v>10917</v>
      </c>
      <c r="H4244" t="str">
        <f t="shared" si="61"/>
        <v>&lt;player1&gt; Punching Foul. His 5th Personal Foul, &lt;team&gt;'s 4th Team Foul.</v>
      </c>
    </row>
    <row r="4245" spans="1:8" x14ac:dyDescent="0.25">
      <c r="A4245" t="s">
        <v>10154</v>
      </c>
      <c r="B4245" t="s">
        <v>10944</v>
      </c>
      <c r="C4245" t="str">
        <f>VLOOKUP(E4245,foul_type,2,FALSE)&amp;", &lt;team&gt;'s "</f>
        <v xml:space="preserve"> Personal Foul, &lt;team&gt;'s </v>
      </c>
      <c r="D4245" t="s">
        <v>10940</v>
      </c>
      <c r="E4245" t="s">
        <v>10793</v>
      </c>
      <c r="F4245" t="s">
        <v>10919</v>
      </c>
      <c r="G4245" t="s">
        <v>10917</v>
      </c>
      <c r="H4245" t="str">
        <f t="shared" si="61"/>
        <v>&lt;player1&gt; Shooting Foul. His 6th Personal Foul, &lt;team&gt;'s 4th Team Foul.</v>
      </c>
    </row>
    <row r="4246" spans="1:8" x14ac:dyDescent="0.25">
      <c r="A4246" t="s">
        <v>10154</v>
      </c>
      <c r="B4246" t="s">
        <v>10944</v>
      </c>
      <c r="C4246" t="str">
        <f>VLOOKUP(E4246,foul_type,2,FALSE)&amp;", &lt;team&gt;'s "</f>
        <v xml:space="preserve"> Personal Foul, &lt;team&gt;'s </v>
      </c>
      <c r="D4246" t="s">
        <v>10940</v>
      </c>
      <c r="E4246" t="s">
        <v>10794</v>
      </c>
      <c r="F4246" t="s">
        <v>10919</v>
      </c>
      <c r="G4246" t="s">
        <v>10917</v>
      </c>
      <c r="H4246" t="str">
        <f t="shared" si="61"/>
        <v>&lt;player1&gt; Personal Foul. His 6th Personal Foul, &lt;team&gt;'s 4th Team Foul.</v>
      </c>
    </row>
    <row r="4247" spans="1:8" x14ac:dyDescent="0.25">
      <c r="A4247" t="s">
        <v>10154</v>
      </c>
      <c r="B4247" t="s">
        <v>10944</v>
      </c>
      <c r="C4247" t="str">
        <f>VLOOKUP(E4247,foul_type,2,FALSE)&amp;", &lt;team&gt;'s "</f>
        <v xml:space="preserve"> Personal Foul, &lt;team&gt;'s </v>
      </c>
      <c r="D4247" t="s">
        <v>10940</v>
      </c>
      <c r="E4247" t="s">
        <v>10795</v>
      </c>
      <c r="F4247" t="s">
        <v>10919</v>
      </c>
      <c r="G4247" t="s">
        <v>10917</v>
      </c>
      <c r="H4247" t="str">
        <f t="shared" si="61"/>
        <v>&lt;player1&gt; Offensive Foul. His 6th Personal Foul, &lt;team&gt;'s 4th Team Foul.</v>
      </c>
    </row>
    <row r="4248" spans="1:8" x14ac:dyDescent="0.25">
      <c r="A4248" t="s">
        <v>10154</v>
      </c>
      <c r="B4248" t="s">
        <v>10944</v>
      </c>
      <c r="C4248" t="str">
        <f>VLOOKUP(E4248,foul_type,2,FALSE)&amp;", &lt;team&gt;'s "</f>
        <v xml:space="preserve"> Personal Foul, &lt;team&gt;'s </v>
      </c>
      <c r="D4248" t="s">
        <v>10940</v>
      </c>
      <c r="E4248" t="s">
        <v>10796</v>
      </c>
      <c r="F4248" t="s">
        <v>10919</v>
      </c>
      <c r="G4248" t="s">
        <v>10917</v>
      </c>
      <c r="H4248" t="str">
        <f t="shared" si="61"/>
        <v>&lt;player1&gt; Illegal Defense Foul. His 6th Personal Foul, &lt;team&gt;'s 4th Team Foul.</v>
      </c>
    </row>
    <row r="4249" spans="1:8" x14ac:dyDescent="0.25">
      <c r="A4249" t="s">
        <v>10154</v>
      </c>
      <c r="B4249" t="s">
        <v>10944</v>
      </c>
      <c r="C4249" t="str">
        <f>VLOOKUP(E4249,foul_type,2,FALSE)&amp;", &lt;team&gt;'s "</f>
        <v xml:space="preserve"> Technical Foul, &lt;team&gt;'s </v>
      </c>
      <c r="D4249" t="s">
        <v>10940</v>
      </c>
      <c r="E4249" t="s">
        <v>10797</v>
      </c>
      <c r="F4249" t="s">
        <v>10919</v>
      </c>
      <c r="G4249" t="s">
        <v>10917</v>
      </c>
      <c r="H4249" t="str">
        <f t="shared" si="61"/>
        <v>&lt;player1&gt; Technical Foul. His 6th Technical Foul, &lt;team&gt;'s 4th Team Foul.</v>
      </c>
    </row>
    <row r="4250" spans="1:8" x14ac:dyDescent="0.25">
      <c r="A4250" t="s">
        <v>10154</v>
      </c>
      <c r="B4250" t="s">
        <v>10944</v>
      </c>
      <c r="C4250" t="str">
        <f>VLOOKUP(E4250,foul_type,2,FALSE)&amp;", &lt;team&gt;'s "</f>
        <v xml:space="preserve"> Personal Foul, &lt;team&gt;'s </v>
      </c>
      <c r="D4250" t="s">
        <v>10940</v>
      </c>
      <c r="E4250" t="s">
        <v>10798</v>
      </c>
      <c r="F4250" t="s">
        <v>10919</v>
      </c>
      <c r="G4250" t="s">
        <v>10917</v>
      </c>
      <c r="H4250" t="str">
        <f t="shared" si="61"/>
        <v>&lt;player1&gt; Loose Ball Foul. His 6th Personal Foul, &lt;team&gt;'s 4th Team Foul.</v>
      </c>
    </row>
    <row r="4251" spans="1:8" x14ac:dyDescent="0.25">
      <c r="A4251" t="s">
        <v>10154</v>
      </c>
      <c r="B4251" t="s">
        <v>10944</v>
      </c>
      <c r="C4251" t="str">
        <f>VLOOKUP(E4251,foul_type,2,FALSE)&amp;", &lt;team&gt;'s "</f>
        <v xml:space="preserve"> Flagrant Foul, &lt;team&gt;'s </v>
      </c>
      <c r="D4251" t="s">
        <v>10940</v>
      </c>
      <c r="E4251" t="s">
        <v>10799</v>
      </c>
      <c r="F4251" t="s">
        <v>10919</v>
      </c>
      <c r="G4251" t="s">
        <v>10917</v>
      </c>
      <c r="H4251" t="str">
        <f t="shared" si="61"/>
        <v>&lt;player1&gt; Flagrant Foul Type 2. His 6th Flagrant Foul, &lt;team&gt;'s 4th Team Foul.</v>
      </c>
    </row>
    <row r="4252" spans="1:8" x14ac:dyDescent="0.25">
      <c r="A4252" t="s">
        <v>10154</v>
      </c>
      <c r="B4252" t="s">
        <v>10944</v>
      </c>
      <c r="C4252" t="str">
        <f>VLOOKUP(E4252,foul_type,2,FALSE)&amp;", &lt;team&gt;'s "</f>
        <v xml:space="preserve"> Personal Foul, &lt;team&gt;'s </v>
      </c>
      <c r="D4252" t="s">
        <v>10940</v>
      </c>
      <c r="E4252" t="s">
        <v>10800</v>
      </c>
      <c r="F4252" t="s">
        <v>10919</v>
      </c>
      <c r="G4252" t="s">
        <v>10917</v>
      </c>
      <c r="H4252" t="str">
        <f t="shared" ref="H4252:H4315" si="62">+CONCATENATE(A4252,E4252,B4252,F4252,C4252,G4252,D4252)</f>
        <v>&lt;player1&gt; Away From Ball Foul. His 6th Personal Foul, &lt;team&gt;'s 4th Team Foul.</v>
      </c>
    </row>
    <row r="4253" spans="1:8" x14ac:dyDescent="0.25">
      <c r="A4253" t="s">
        <v>10154</v>
      </c>
      <c r="B4253" t="s">
        <v>10944</v>
      </c>
      <c r="C4253" t="str">
        <f>VLOOKUP(E4253,foul_type,2,FALSE)&amp;", &lt;team&gt;'s "</f>
        <v xml:space="preserve"> Personal Foul, &lt;team&gt;'s </v>
      </c>
      <c r="D4253" t="s">
        <v>10940</v>
      </c>
      <c r="E4253" t="s">
        <v>10801</v>
      </c>
      <c r="F4253" t="s">
        <v>10919</v>
      </c>
      <c r="G4253" t="s">
        <v>10917</v>
      </c>
      <c r="H4253" t="str">
        <f t="shared" si="62"/>
        <v>&lt;player1&gt; Hanging on Rim Foul. His 6th Personal Foul, &lt;team&gt;'s 4th Team Foul.</v>
      </c>
    </row>
    <row r="4254" spans="1:8" x14ac:dyDescent="0.25">
      <c r="A4254" t="s">
        <v>10154</v>
      </c>
      <c r="B4254" t="s">
        <v>10944</v>
      </c>
      <c r="C4254" t="str">
        <f>VLOOKUP(E4254,foul_type,2,FALSE)&amp;", &lt;team&gt;'s "</f>
        <v xml:space="preserve"> Personal Foul, &lt;team&gt;'s </v>
      </c>
      <c r="D4254" t="s">
        <v>10940</v>
      </c>
      <c r="E4254" t="s">
        <v>10802</v>
      </c>
      <c r="F4254" t="s">
        <v>10919</v>
      </c>
      <c r="G4254" t="s">
        <v>10917</v>
      </c>
      <c r="H4254" t="str">
        <f t="shared" si="62"/>
        <v>&lt;player1&gt; Elbow Foul. His 6th Personal Foul, &lt;team&gt;'s 4th Team Foul.</v>
      </c>
    </row>
    <row r="4255" spans="1:8" x14ac:dyDescent="0.25">
      <c r="A4255" t="s">
        <v>10154</v>
      </c>
      <c r="B4255" t="s">
        <v>10944</v>
      </c>
      <c r="C4255" t="str">
        <f>VLOOKUP(E4255,foul_type,2,FALSE)&amp;", &lt;team&gt;'s "</f>
        <v xml:space="preserve"> Flagrant Foul, &lt;team&gt;'s </v>
      </c>
      <c r="D4255" t="s">
        <v>10940</v>
      </c>
      <c r="E4255" t="s">
        <v>10803</v>
      </c>
      <c r="F4255" t="s">
        <v>10919</v>
      </c>
      <c r="G4255" t="s">
        <v>10917</v>
      </c>
      <c r="H4255" t="str">
        <f t="shared" si="62"/>
        <v>&lt;player1&gt; Flagrant Foul Type 1. His 6th Flagrant Foul, &lt;team&gt;'s 4th Team Foul.</v>
      </c>
    </row>
    <row r="4256" spans="1:8" x14ac:dyDescent="0.25">
      <c r="A4256" t="s">
        <v>10154</v>
      </c>
      <c r="B4256" t="s">
        <v>10944</v>
      </c>
      <c r="C4256" t="str">
        <f>VLOOKUP(E4256,foul_type,2,FALSE)&amp;", &lt;team&gt;'s "</f>
        <v xml:space="preserve"> Personal Foul, &lt;team&gt;'s </v>
      </c>
      <c r="D4256" t="s">
        <v>10940</v>
      </c>
      <c r="E4256" t="s">
        <v>10804</v>
      </c>
      <c r="F4256" t="s">
        <v>10919</v>
      </c>
      <c r="G4256" t="s">
        <v>10917</v>
      </c>
      <c r="H4256" t="str">
        <f t="shared" si="62"/>
        <v>&lt;player1&gt; Clear Path Foul. His 6th Personal Foul, &lt;team&gt;'s 4th Team Foul.</v>
      </c>
    </row>
    <row r="4257" spans="1:8" x14ac:dyDescent="0.25">
      <c r="A4257" t="s">
        <v>10154</v>
      </c>
      <c r="B4257" t="s">
        <v>10944</v>
      </c>
      <c r="C4257" t="str">
        <f>VLOOKUP(E4257,foul_type,2,FALSE)&amp;", &lt;team&gt;'s "</f>
        <v xml:space="preserve"> Personal Foul, &lt;team&gt;'s </v>
      </c>
      <c r="D4257" t="s">
        <v>10940</v>
      </c>
      <c r="E4257" t="s">
        <v>10805</v>
      </c>
      <c r="F4257" t="s">
        <v>10919</v>
      </c>
      <c r="G4257" t="s">
        <v>10917</v>
      </c>
      <c r="H4257" t="str">
        <f t="shared" si="62"/>
        <v>&lt;player1&gt; Inbound Foul. His 6th Personal Foul, &lt;team&gt;'s 4th Team Foul.</v>
      </c>
    </row>
    <row r="4258" spans="1:8" x14ac:dyDescent="0.25">
      <c r="A4258" t="s">
        <v>10154</v>
      </c>
      <c r="B4258" t="s">
        <v>10944</v>
      </c>
      <c r="C4258" t="str">
        <f>VLOOKUP(E4258,foul_type,2,FALSE)&amp;", &lt;team&gt;'s "</f>
        <v xml:space="preserve"> Personal Foul, &lt;team&gt;'s </v>
      </c>
      <c r="D4258" t="s">
        <v>10940</v>
      </c>
      <c r="E4258" t="s">
        <v>10806</v>
      </c>
      <c r="F4258" t="s">
        <v>10919</v>
      </c>
      <c r="G4258" t="s">
        <v>10917</v>
      </c>
      <c r="H4258" t="str">
        <f t="shared" si="62"/>
        <v>&lt;player1&gt; Foul. His 6th Personal Foul, &lt;team&gt;'s 4th Team Foul.</v>
      </c>
    </row>
    <row r="4259" spans="1:8" x14ac:dyDescent="0.25">
      <c r="A4259" t="s">
        <v>10154</v>
      </c>
      <c r="B4259" t="s">
        <v>10944</v>
      </c>
      <c r="C4259" t="str">
        <f>VLOOKUP(E4259,foul_type,2,FALSE)&amp;", &lt;team&gt;'s "</f>
        <v xml:space="preserve"> Personal Foul, &lt;team&gt;'s </v>
      </c>
      <c r="D4259" t="s">
        <v>10940</v>
      </c>
      <c r="E4259" t="s">
        <v>10809</v>
      </c>
      <c r="F4259" t="s">
        <v>10919</v>
      </c>
      <c r="G4259" t="s">
        <v>10917</v>
      </c>
      <c r="H4259" t="str">
        <f t="shared" si="62"/>
        <v>&lt;player1&gt; Punching Foul. His 6th Personal Foul, &lt;team&gt;'s 4th Team Foul.</v>
      </c>
    </row>
    <row r="4260" spans="1:8" x14ac:dyDescent="0.25">
      <c r="A4260" t="s">
        <v>10154</v>
      </c>
      <c r="B4260" t="s">
        <v>10944</v>
      </c>
      <c r="C4260" t="str">
        <f>VLOOKUP(E4260,foul_type,2,FALSE)&amp;", &lt;team&gt;'s "</f>
        <v xml:space="preserve"> Personal Foul, &lt;team&gt;'s </v>
      </c>
      <c r="D4260" t="s">
        <v>10940</v>
      </c>
      <c r="E4260" t="s">
        <v>10793</v>
      </c>
      <c r="F4260" t="s">
        <v>10920</v>
      </c>
      <c r="G4260" t="s">
        <v>10917</v>
      </c>
      <c r="H4260" t="str">
        <f t="shared" si="62"/>
        <v>&lt;player1&gt; Shooting Foul. His 7th Personal Foul, &lt;team&gt;'s 4th Team Foul.</v>
      </c>
    </row>
    <row r="4261" spans="1:8" x14ac:dyDescent="0.25">
      <c r="A4261" t="s">
        <v>10154</v>
      </c>
      <c r="B4261" t="s">
        <v>10944</v>
      </c>
      <c r="C4261" t="str">
        <f>VLOOKUP(E4261,foul_type,2,FALSE)&amp;", &lt;team&gt;'s "</f>
        <v xml:space="preserve"> Personal Foul, &lt;team&gt;'s </v>
      </c>
      <c r="D4261" t="s">
        <v>10940</v>
      </c>
      <c r="E4261" t="s">
        <v>10794</v>
      </c>
      <c r="F4261" t="s">
        <v>10920</v>
      </c>
      <c r="G4261" t="s">
        <v>10917</v>
      </c>
      <c r="H4261" t="str">
        <f t="shared" si="62"/>
        <v>&lt;player1&gt; Personal Foul. His 7th Personal Foul, &lt;team&gt;'s 4th Team Foul.</v>
      </c>
    </row>
    <row r="4262" spans="1:8" x14ac:dyDescent="0.25">
      <c r="A4262" t="s">
        <v>10154</v>
      </c>
      <c r="B4262" t="s">
        <v>10944</v>
      </c>
      <c r="C4262" t="str">
        <f>VLOOKUP(E4262,foul_type,2,FALSE)&amp;", &lt;team&gt;'s "</f>
        <v xml:space="preserve"> Personal Foul, &lt;team&gt;'s </v>
      </c>
      <c r="D4262" t="s">
        <v>10940</v>
      </c>
      <c r="E4262" t="s">
        <v>10795</v>
      </c>
      <c r="F4262" t="s">
        <v>10920</v>
      </c>
      <c r="G4262" t="s">
        <v>10917</v>
      </c>
      <c r="H4262" t="str">
        <f t="shared" si="62"/>
        <v>&lt;player1&gt; Offensive Foul. His 7th Personal Foul, &lt;team&gt;'s 4th Team Foul.</v>
      </c>
    </row>
    <row r="4263" spans="1:8" x14ac:dyDescent="0.25">
      <c r="A4263" t="s">
        <v>10154</v>
      </c>
      <c r="B4263" t="s">
        <v>10944</v>
      </c>
      <c r="C4263" t="str">
        <f>VLOOKUP(E4263,foul_type,2,FALSE)&amp;", &lt;team&gt;'s "</f>
        <v xml:space="preserve"> Personal Foul, &lt;team&gt;'s </v>
      </c>
      <c r="D4263" t="s">
        <v>10940</v>
      </c>
      <c r="E4263" t="s">
        <v>10796</v>
      </c>
      <c r="F4263" t="s">
        <v>10920</v>
      </c>
      <c r="G4263" t="s">
        <v>10917</v>
      </c>
      <c r="H4263" t="str">
        <f t="shared" si="62"/>
        <v>&lt;player1&gt; Illegal Defense Foul. His 7th Personal Foul, &lt;team&gt;'s 4th Team Foul.</v>
      </c>
    </row>
    <row r="4264" spans="1:8" x14ac:dyDescent="0.25">
      <c r="A4264" t="s">
        <v>10154</v>
      </c>
      <c r="B4264" t="s">
        <v>10944</v>
      </c>
      <c r="C4264" t="str">
        <f>VLOOKUP(E4264,foul_type,2,FALSE)&amp;", &lt;team&gt;'s "</f>
        <v xml:space="preserve"> Technical Foul, &lt;team&gt;'s </v>
      </c>
      <c r="D4264" t="s">
        <v>10940</v>
      </c>
      <c r="E4264" t="s">
        <v>10797</v>
      </c>
      <c r="F4264" t="s">
        <v>10920</v>
      </c>
      <c r="G4264" t="s">
        <v>10917</v>
      </c>
      <c r="H4264" t="str">
        <f t="shared" si="62"/>
        <v>&lt;player1&gt; Technical Foul. His 7th Technical Foul, &lt;team&gt;'s 4th Team Foul.</v>
      </c>
    </row>
    <row r="4265" spans="1:8" x14ac:dyDescent="0.25">
      <c r="A4265" t="s">
        <v>10154</v>
      </c>
      <c r="B4265" t="s">
        <v>10944</v>
      </c>
      <c r="C4265" t="str">
        <f>VLOOKUP(E4265,foul_type,2,FALSE)&amp;", &lt;team&gt;'s "</f>
        <v xml:space="preserve"> Personal Foul, &lt;team&gt;'s </v>
      </c>
      <c r="D4265" t="s">
        <v>10940</v>
      </c>
      <c r="E4265" t="s">
        <v>10798</v>
      </c>
      <c r="F4265" t="s">
        <v>10920</v>
      </c>
      <c r="G4265" t="s">
        <v>10917</v>
      </c>
      <c r="H4265" t="str">
        <f t="shared" si="62"/>
        <v>&lt;player1&gt; Loose Ball Foul. His 7th Personal Foul, &lt;team&gt;'s 4th Team Foul.</v>
      </c>
    </row>
    <row r="4266" spans="1:8" x14ac:dyDescent="0.25">
      <c r="A4266" t="s">
        <v>10154</v>
      </c>
      <c r="B4266" t="s">
        <v>10944</v>
      </c>
      <c r="C4266" t="str">
        <f>VLOOKUP(E4266,foul_type,2,FALSE)&amp;", &lt;team&gt;'s "</f>
        <v xml:space="preserve"> Flagrant Foul, &lt;team&gt;'s </v>
      </c>
      <c r="D4266" t="s">
        <v>10940</v>
      </c>
      <c r="E4266" t="s">
        <v>10799</v>
      </c>
      <c r="F4266" t="s">
        <v>10920</v>
      </c>
      <c r="G4266" t="s">
        <v>10917</v>
      </c>
      <c r="H4266" t="str">
        <f t="shared" si="62"/>
        <v>&lt;player1&gt; Flagrant Foul Type 2. His 7th Flagrant Foul, &lt;team&gt;'s 4th Team Foul.</v>
      </c>
    </row>
    <row r="4267" spans="1:8" x14ac:dyDescent="0.25">
      <c r="A4267" t="s">
        <v>10154</v>
      </c>
      <c r="B4267" t="s">
        <v>10944</v>
      </c>
      <c r="C4267" t="str">
        <f>VLOOKUP(E4267,foul_type,2,FALSE)&amp;", &lt;team&gt;'s "</f>
        <v xml:space="preserve"> Personal Foul, &lt;team&gt;'s </v>
      </c>
      <c r="D4267" t="s">
        <v>10940</v>
      </c>
      <c r="E4267" t="s">
        <v>10800</v>
      </c>
      <c r="F4267" t="s">
        <v>10920</v>
      </c>
      <c r="G4267" t="s">
        <v>10917</v>
      </c>
      <c r="H4267" t="str">
        <f t="shared" si="62"/>
        <v>&lt;player1&gt; Away From Ball Foul. His 7th Personal Foul, &lt;team&gt;'s 4th Team Foul.</v>
      </c>
    </row>
    <row r="4268" spans="1:8" x14ac:dyDescent="0.25">
      <c r="A4268" t="s">
        <v>10154</v>
      </c>
      <c r="B4268" t="s">
        <v>10944</v>
      </c>
      <c r="C4268" t="str">
        <f>VLOOKUP(E4268,foul_type,2,FALSE)&amp;", &lt;team&gt;'s "</f>
        <v xml:space="preserve"> Personal Foul, &lt;team&gt;'s </v>
      </c>
      <c r="D4268" t="s">
        <v>10940</v>
      </c>
      <c r="E4268" t="s">
        <v>10801</v>
      </c>
      <c r="F4268" t="s">
        <v>10920</v>
      </c>
      <c r="G4268" t="s">
        <v>10917</v>
      </c>
      <c r="H4268" t="str">
        <f t="shared" si="62"/>
        <v>&lt;player1&gt; Hanging on Rim Foul. His 7th Personal Foul, &lt;team&gt;'s 4th Team Foul.</v>
      </c>
    </row>
    <row r="4269" spans="1:8" x14ac:dyDescent="0.25">
      <c r="A4269" t="s">
        <v>10154</v>
      </c>
      <c r="B4269" t="s">
        <v>10944</v>
      </c>
      <c r="C4269" t="str">
        <f>VLOOKUP(E4269,foul_type,2,FALSE)&amp;", &lt;team&gt;'s "</f>
        <v xml:space="preserve"> Personal Foul, &lt;team&gt;'s </v>
      </c>
      <c r="D4269" t="s">
        <v>10940</v>
      </c>
      <c r="E4269" t="s">
        <v>10802</v>
      </c>
      <c r="F4269" t="s">
        <v>10920</v>
      </c>
      <c r="G4269" t="s">
        <v>10917</v>
      </c>
      <c r="H4269" t="str">
        <f t="shared" si="62"/>
        <v>&lt;player1&gt; Elbow Foul. His 7th Personal Foul, &lt;team&gt;'s 4th Team Foul.</v>
      </c>
    </row>
    <row r="4270" spans="1:8" x14ac:dyDescent="0.25">
      <c r="A4270" t="s">
        <v>10154</v>
      </c>
      <c r="B4270" t="s">
        <v>10944</v>
      </c>
      <c r="C4270" t="str">
        <f>VLOOKUP(E4270,foul_type,2,FALSE)&amp;", &lt;team&gt;'s "</f>
        <v xml:space="preserve"> Flagrant Foul, &lt;team&gt;'s </v>
      </c>
      <c r="D4270" t="s">
        <v>10940</v>
      </c>
      <c r="E4270" t="s">
        <v>10803</v>
      </c>
      <c r="F4270" t="s">
        <v>10920</v>
      </c>
      <c r="G4270" t="s">
        <v>10917</v>
      </c>
      <c r="H4270" t="str">
        <f t="shared" si="62"/>
        <v>&lt;player1&gt; Flagrant Foul Type 1. His 7th Flagrant Foul, &lt;team&gt;'s 4th Team Foul.</v>
      </c>
    </row>
    <row r="4271" spans="1:8" x14ac:dyDescent="0.25">
      <c r="A4271" t="s">
        <v>10154</v>
      </c>
      <c r="B4271" t="s">
        <v>10944</v>
      </c>
      <c r="C4271" t="str">
        <f>VLOOKUP(E4271,foul_type,2,FALSE)&amp;", &lt;team&gt;'s "</f>
        <v xml:space="preserve"> Personal Foul, &lt;team&gt;'s </v>
      </c>
      <c r="D4271" t="s">
        <v>10940</v>
      </c>
      <c r="E4271" t="s">
        <v>10804</v>
      </c>
      <c r="F4271" t="s">
        <v>10920</v>
      </c>
      <c r="G4271" t="s">
        <v>10917</v>
      </c>
      <c r="H4271" t="str">
        <f t="shared" si="62"/>
        <v>&lt;player1&gt; Clear Path Foul. His 7th Personal Foul, &lt;team&gt;'s 4th Team Foul.</v>
      </c>
    </row>
    <row r="4272" spans="1:8" x14ac:dyDescent="0.25">
      <c r="A4272" t="s">
        <v>10154</v>
      </c>
      <c r="B4272" t="s">
        <v>10944</v>
      </c>
      <c r="C4272" t="str">
        <f>VLOOKUP(E4272,foul_type,2,FALSE)&amp;", &lt;team&gt;'s "</f>
        <v xml:space="preserve"> Personal Foul, &lt;team&gt;'s </v>
      </c>
      <c r="D4272" t="s">
        <v>10940</v>
      </c>
      <c r="E4272" t="s">
        <v>10805</v>
      </c>
      <c r="F4272" t="s">
        <v>10920</v>
      </c>
      <c r="G4272" t="s">
        <v>10917</v>
      </c>
      <c r="H4272" t="str">
        <f t="shared" si="62"/>
        <v>&lt;player1&gt; Inbound Foul. His 7th Personal Foul, &lt;team&gt;'s 4th Team Foul.</v>
      </c>
    </row>
    <row r="4273" spans="1:8" x14ac:dyDescent="0.25">
      <c r="A4273" t="s">
        <v>10154</v>
      </c>
      <c r="B4273" t="s">
        <v>10944</v>
      </c>
      <c r="C4273" t="str">
        <f>VLOOKUP(E4273,foul_type,2,FALSE)&amp;", &lt;team&gt;'s "</f>
        <v xml:space="preserve"> Personal Foul, &lt;team&gt;'s </v>
      </c>
      <c r="D4273" t="s">
        <v>10940</v>
      </c>
      <c r="E4273" t="s">
        <v>10806</v>
      </c>
      <c r="F4273" t="s">
        <v>10920</v>
      </c>
      <c r="G4273" t="s">
        <v>10917</v>
      </c>
      <c r="H4273" t="str">
        <f t="shared" si="62"/>
        <v>&lt;player1&gt; Foul. His 7th Personal Foul, &lt;team&gt;'s 4th Team Foul.</v>
      </c>
    </row>
    <row r="4274" spans="1:8" x14ac:dyDescent="0.25">
      <c r="A4274" t="s">
        <v>10154</v>
      </c>
      <c r="B4274" t="s">
        <v>10944</v>
      </c>
      <c r="C4274" t="str">
        <f>VLOOKUP(E4274,foul_type,2,FALSE)&amp;", &lt;team&gt;'s "</f>
        <v xml:space="preserve"> Personal Foul, &lt;team&gt;'s </v>
      </c>
      <c r="D4274" t="s">
        <v>10940</v>
      </c>
      <c r="E4274" t="s">
        <v>10809</v>
      </c>
      <c r="F4274" t="s">
        <v>10920</v>
      </c>
      <c r="G4274" t="s">
        <v>10917</v>
      </c>
      <c r="H4274" t="str">
        <f t="shared" si="62"/>
        <v>&lt;player1&gt; Punching Foul. His 7th Personal Foul, &lt;team&gt;'s 4th Team Foul.</v>
      </c>
    </row>
    <row r="4275" spans="1:8" x14ac:dyDescent="0.25">
      <c r="A4275" t="s">
        <v>10154</v>
      </c>
      <c r="B4275" t="s">
        <v>10944</v>
      </c>
      <c r="C4275" t="str">
        <f>VLOOKUP(E4275,foul_type,2,FALSE)&amp;", &lt;team&gt;'s "</f>
        <v xml:space="preserve"> Personal Foul, &lt;team&gt;'s </v>
      </c>
      <c r="D4275" t="s">
        <v>10940</v>
      </c>
      <c r="E4275" t="s">
        <v>10793</v>
      </c>
      <c r="F4275" t="s">
        <v>10921</v>
      </c>
      <c r="G4275" t="s">
        <v>10917</v>
      </c>
      <c r="H4275" t="str">
        <f t="shared" si="62"/>
        <v>&lt;player1&gt; Shooting Foul. His 8th Personal Foul, &lt;team&gt;'s 4th Team Foul.</v>
      </c>
    </row>
    <row r="4276" spans="1:8" x14ac:dyDescent="0.25">
      <c r="A4276" t="s">
        <v>10154</v>
      </c>
      <c r="B4276" t="s">
        <v>10944</v>
      </c>
      <c r="C4276" t="str">
        <f>VLOOKUP(E4276,foul_type,2,FALSE)&amp;", &lt;team&gt;'s "</f>
        <v xml:space="preserve"> Personal Foul, &lt;team&gt;'s </v>
      </c>
      <c r="D4276" t="s">
        <v>10940</v>
      </c>
      <c r="E4276" t="s">
        <v>10794</v>
      </c>
      <c r="F4276" t="s">
        <v>10921</v>
      </c>
      <c r="G4276" t="s">
        <v>10917</v>
      </c>
      <c r="H4276" t="str">
        <f t="shared" si="62"/>
        <v>&lt;player1&gt; Personal Foul. His 8th Personal Foul, &lt;team&gt;'s 4th Team Foul.</v>
      </c>
    </row>
    <row r="4277" spans="1:8" x14ac:dyDescent="0.25">
      <c r="A4277" t="s">
        <v>10154</v>
      </c>
      <c r="B4277" t="s">
        <v>10944</v>
      </c>
      <c r="C4277" t="str">
        <f>VLOOKUP(E4277,foul_type,2,FALSE)&amp;", &lt;team&gt;'s "</f>
        <v xml:space="preserve"> Personal Foul, &lt;team&gt;'s </v>
      </c>
      <c r="D4277" t="s">
        <v>10940</v>
      </c>
      <c r="E4277" t="s">
        <v>10795</v>
      </c>
      <c r="F4277" t="s">
        <v>10921</v>
      </c>
      <c r="G4277" t="s">
        <v>10917</v>
      </c>
      <c r="H4277" t="str">
        <f t="shared" si="62"/>
        <v>&lt;player1&gt; Offensive Foul. His 8th Personal Foul, &lt;team&gt;'s 4th Team Foul.</v>
      </c>
    </row>
    <row r="4278" spans="1:8" x14ac:dyDescent="0.25">
      <c r="A4278" t="s">
        <v>10154</v>
      </c>
      <c r="B4278" t="s">
        <v>10944</v>
      </c>
      <c r="C4278" t="str">
        <f>VLOOKUP(E4278,foul_type,2,FALSE)&amp;", &lt;team&gt;'s "</f>
        <v xml:space="preserve"> Personal Foul, &lt;team&gt;'s </v>
      </c>
      <c r="D4278" t="s">
        <v>10940</v>
      </c>
      <c r="E4278" t="s">
        <v>10796</v>
      </c>
      <c r="F4278" t="s">
        <v>10921</v>
      </c>
      <c r="G4278" t="s">
        <v>10917</v>
      </c>
      <c r="H4278" t="str">
        <f t="shared" si="62"/>
        <v>&lt;player1&gt; Illegal Defense Foul. His 8th Personal Foul, &lt;team&gt;'s 4th Team Foul.</v>
      </c>
    </row>
    <row r="4279" spans="1:8" x14ac:dyDescent="0.25">
      <c r="A4279" t="s">
        <v>10154</v>
      </c>
      <c r="B4279" t="s">
        <v>10944</v>
      </c>
      <c r="C4279" t="str">
        <f>VLOOKUP(E4279,foul_type,2,FALSE)&amp;", &lt;team&gt;'s "</f>
        <v xml:space="preserve"> Technical Foul, &lt;team&gt;'s </v>
      </c>
      <c r="D4279" t="s">
        <v>10940</v>
      </c>
      <c r="E4279" t="s">
        <v>10797</v>
      </c>
      <c r="F4279" t="s">
        <v>10921</v>
      </c>
      <c r="G4279" t="s">
        <v>10917</v>
      </c>
      <c r="H4279" t="str">
        <f t="shared" si="62"/>
        <v>&lt;player1&gt; Technical Foul. His 8th Technical Foul, &lt;team&gt;'s 4th Team Foul.</v>
      </c>
    </row>
    <row r="4280" spans="1:8" x14ac:dyDescent="0.25">
      <c r="A4280" t="s">
        <v>10154</v>
      </c>
      <c r="B4280" t="s">
        <v>10944</v>
      </c>
      <c r="C4280" t="str">
        <f>VLOOKUP(E4280,foul_type,2,FALSE)&amp;", &lt;team&gt;'s "</f>
        <v xml:space="preserve"> Personal Foul, &lt;team&gt;'s </v>
      </c>
      <c r="D4280" t="s">
        <v>10940</v>
      </c>
      <c r="E4280" t="s">
        <v>10798</v>
      </c>
      <c r="F4280" t="s">
        <v>10921</v>
      </c>
      <c r="G4280" t="s">
        <v>10917</v>
      </c>
      <c r="H4280" t="str">
        <f t="shared" si="62"/>
        <v>&lt;player1&gt; Loose Ball Foul. His 8th Personal Foul, &lt;team&gt;'s 4th Team Foul.</v>
      </c>
    </row>
    <row r="4281" spans="1:8" x14ac:dyDescent="0.25">
      <c r="A4281" t="s">
        <v>10154</v>
      </c>
      <c r="B4281" t="s">
        <v>10944</v>
      </c>
      <c r="C4281" t="str">
        <f>VLOOKUP(E4281,foul_type,2,FALSE)&amp;", &lt;team&gt;'s "</f>
        <v xml:space="preserve"> Flagrant Foul, &lt;team&gt;'s </v>
      </c>
      <c r="D4281" t="s">
        <v>10940</v>
      </c>
      <c r="E4281" t="s">
        <v>10799</v>
      </c>
      <c r="F4281" t="s">
        <v>10921</v>
      </c>
      <c r="G4281" t="s">
        <v>10917</v>
      </c>
      <c r="H4281" t="str">
        <f t="shared" si="62"/>
        <v>&lt;player1&gt; Flagrant Foul Type 2. His 8th Flagrant Foul, &lt;team&gt;'s 4th Team Foul.</v>
      </c>
    </row>
    <row r="4282" spans="1:8" x14ac:dyDescent="0.25">
      <c r="A4282" t="s">
        <v>10154</v>
      </c>
      <c r="B4282" t="s">
        <v>10944</v>
      </c>
      <c r="C4282" t="str">
        <f>VLOOKUP(E4282,foul_type,2,FALSE)&amp;", &lt;team&gt;'s "</f>
        <v xml:space="preserve"> Personal Foul, &lt;team&gt;'s </v>
      </c>
      <c r="D4282" t="s">
        <v>10940</v>
      </c>
      <c r="E4282" t="s">
        <v>10800</v>
      </c>
      <c r="F4282" t="s">
        <v>10921</v>
      </c>
      <c r="G4282" t="s">
        <v>10917</v>
      </c>
      <c r="H4282" t="str">
        <f t="shared" si="62"/>
        <v>&lt;player1&gt; Away From Ball Foul. His 8th Personal Foul, &lt;team&gt;'s 4th Team Foul.</v>
      </c>
    </row>
    <row r="4283" spans="1:8" x14ac:dyDescent="0.25">
      <c r="A4283" t="s">
        <v>10154</v>
      </c>
      <c r="B4283" t="s">
        <v>10944</v>
      </c>
      <c r="C4283" t="str">
        <f>VLOOKUP(E4283,foul_type,2,FALSE)&amp;", &lt;team&gt;'s "</f>
        <v xml:space="preserve"> Personal Foul, &lt;team&gt;'s </v>
      </c>
      <c r="D4283" t="s">
        <v>10940</v>
      </c>
      <c r="E4283" t="s">
        <v>10801</v>
      </c>
      <c r="F4283" t="s">
        <v>10921</v>
      </c>
      <c r="G4283" t="s">
        <v>10917</v>
      </c>
      <c r="H4283" t="str">
        <f t="shared" si="62"/>
        <v>&lt;player1&gt; Hanging on Rim Foul. His 8th Personal Foul, &lt;team&gt;'s 4th Team Foul.</v>
      </c>
    </row>
    <row r="4284" spans="1:8" x14ac:dyDescent="0.25">
      <c r="A4284" t="s">
        <v>10154</v>
      </c>
      <c r="B4284" t="s">
        <v>10944</v>
      </c>
      <c r="C4284" t="str">
        <f>VLOOKUP(E4284,foul_type,2,FALSE)&amp;", &lt;team&gt;'s "</f>
        <v xml:space="preserve"> Personal Foul, &lt;team&gt;'s </v>
      </c>
      <c r="D4284" t="s">
        <v>10940</v>
      </c>
      <c r="E4284" t="s">
        <v>10802</v>
      </c>
      <c r="F4284" t="s">
        <v>10921</v>
      </c>
      <c r="G4284" t="s">
        <v>10917</v>
      </c>
      <c r="H4284" t="str">
        <f t="shared" si="62"/>
        <v>&lt;player1&gt; Elbow Foul. His 8th Personal Foul, &lt;team&gt;'s 4th Team Foul.</v>
      </c>
    </row>
    <row r="4285" spans="1:8" x14ac:dyDescent="0.25">
      <c r="A4285" t="s">
        <v>10154</v>
      </c>
      <c r="B4285" t="s">
        <v>10944</v>
      </c>
      <c r="C4285" t="str">
        <f>VLOOKUP(E4285,foul_type,2,FALSE)&amp;", &lt;team&gt;'s "</f>
        <v xml:space="preserve"> Flagrant Foul, &lt;team&gt;'s </v>
      </c>
      <c r="D4285" t="s">
        <v>10940</v>
      </c>
      <c r="E4285" t="s">
        <v>10803</v>
      </c>
      <c r="F4285" t="s">
        <v>10921</v>
      </c>
      <c r="G4285" t="s">
        <v>10917</v>
      </c>
      <c r="H4285" t="str">
        <f t="shared" si="62"/>
        <v>&lt;player1&gt; Flagrant Foul Type 1. His 8th Flagrant Foul, &lt;team&gt;'s 4th Team Foul.</v>
      </c>
    </row>
    <row r="4286" spans="1:8" x14ac:dyDescent="0.25">
      <c r="A4286" t="s">
        <v>10154</v>
      </c>
      <c r="B4286" t="s">
        <v>10944</v>
      </c>
      <c r="C4286" t="str">
        <f>VLOOKUP(E4286,foul_type,2,FALSE)&amp;", &lt;team&gt;'s "</f>
        <v xml:space="preserve"> Personal Foul, &lt;team&gt;'s </v>
      </c>
      <c r="D4286" t="s">
        <v>10940</v>
      </c>
      <c r="E4286" t="s">
        <v>10804</v>
      </c>
      <c r="F4286" t="s">
        <v>10921</v>
      </c>
      <c r="G4286" t="s">
        <v>10917</v>
      </c>
      <c r="H4286" t="str">
        <f t="shared" si="62"/>
        <v>&lt;player1&gt; Clear Path Foul. His 8th Personal Foul, &lt;team&gt;'s 4th Team Foul.</v>
      </c>
    </row>
    <row r="4287" spans="1:8" x14ac:dyDescent="0.25">
      <c r="A4287" t="s">
        <v>10154</v>
      </c>
      <c r="B4287" t="s">
        <v>10944</v>
      </c>
      <c r="C4287" t="str">
        <f>VLOOKUP(E4287,foul_type,2,FALSE)&amp;", &lt;team&gt;'s "</f>
        <v xml:space="preserve"> Personal Foul, &lt;team&gt;'s </v>
      </c>
      <c r="D4287" t="s">
        <v>10940</v>
      </c>
      <c r="E4287" t="s">
        <v>10805</v>
      </c>
      <c r="F4287" t="s">
        <v>10921</v>
      </c>
      <c r="G4287" t="s">
        <v>10917</v>
      </c>
      <c r="H4287" t="str">
        <f t="shared" si="62"/>
        <v>&lt;player1&gt; Inbound Foul. His 8th Personal Foul, &lt;team&gt;'s 4th Team Foul.</v>
      </c>
    </row>
    <row r="4288" spans="1:8" x14ac:dyDescent="0.25">
      <c r="A4288" t="s">
        <v>10154</v>
      </c>
      <c r="B4288" t="s">
        <v>10944</v>
      </c>
      <c r="C4288" t="str">
        <f>VLOOKUP(E4288,foul_type,2,FALSE)&amp;", &lt;team&gt;'s "</f>
        <v xml:space="preserve"> Personal Foul, &lt;team&gt;'s </v>
      </c>
      <c r="D4288" t="s">
        <v>10940</v>
      </c>
      <c r="E4288" t="s">
        <v>10806</v>
      </c>
      <c r="F4288" t="s">
        <v>10921</v>
      </c>
      <c r="G4288" t="s">
        <v>10917</v>
      </c>
      <c r="H4288" t="str">
        <f t="shared" si="62"/>
        <v>&lt;player1&gt; Foul. His 8th Personal Foul, &lt;team&gt;'s 4th Team Foul.</v>
      </c>
    </row>
    <row r="4289" spans="1:8" x14ac:dyDescent="0.25">
      <c r="A4289" t="s">
        <v>10154</v>
      </c>
      <c r="B4289" t="s">
        <v>10944</v>
      </c>
      <c r="C4289" t="str">
        <f>VLOOKUP(E4289,foul_type,2,FALSE)&amp;", &lt;team&gt;'s "</f>
        <v xml:space="preserve"> Personal Foul, &lt;team&gt;'s </v>
      </c>
      <c r="D4289" t="s">
        <v>10940</v>
      </c>
      <c r="E4289" t="s">
        <v>10809</v>
      </c>
      <c r="F4289" t="s">
        <v>10921</v>
      </c>
      <c r="G4289" t="s">
        <v>10917</v>
      </c>
      <c r="H4289" t="str">
        <f t="shared" si="62"/>
        <v>&lt;player1&gt; Punching Foul. His 8th Personal Foul, &lt;team&gt;'s 4th Team Foul.</v>
      </c>
    </row>
    <row r="4290" spans="1:8" x14ac:dyDescent="0.25">
      <c r="A4290" t="s">
        <v>10154</v>
      </c>
      <c r="B4290" t="s">
        <v>10944</v>
      </c>
      <c r="C4290" t="str">
        <f>VLOOKUP(E4290,foul_type,2,FALSE)&amp;", &lt;team&gt;'s "</f>
        <v xml:space="preserve"> Personal Foul, &lt;team&gt;'s </v>
      </c>
      <c r="D4290" t="s">
        <v>10940</v>
      </c>
      <c r="E4290" t="s">
        <v>10793</v>
      </c>
      <c r="F4290" t="s">
        <v>10922</v>
      </c>
      <c r="G4290" t="s">
        <v>10917</v>
      </c>
      <c r="H4290" t="str">
        <f t="shared" si="62"/>
        <v>&lt;player1&gt; Shooting Foul. His 9th Personal Foul, &lt;team&gt;'s 4th Team Foul.</v>
      </c>
    </row>
    <row r="4291" spans="1:8" x14ac:dyDescent="0.25">
      <c r="A4291" t="s">
        <v>10154</v>
      </c>
      <c r="B4291" t="s">
        <v>10944</v>
      </c>
      <c r="C4291" t="str">
        <f>VLOOKUP(E4291,foul_type,2,FALSE)&amp;", &lt;team&gt;'s "</f>
        <v xml:space="preserve"> Personal Foul, &lt;team&gt;'s </v>
      </c>
      <c r="D4291" t="s">
        <v>10940</v>
      </c>
      <c r="E4291" t="s">
        <v>10794</v>
      </c>
      <c r="F4291" t="s">
        <v>10922</v>
      </c>
      <c r="G4291" t="s">
        <v>10917</v>
      </c>
      <c r="H4291" t="str">
        <f t="shared" si="62"/>
        <v>&lt;player1&gt; Personal Foul. His 9th Personal Foul, &lt;team&gt;'s 4th Team Foul.</v>
      </c>
    </row>
    <row r="4292" spans="1:8" x14ac:dyDescent="0.25">
      <c r="A4292" t="s">
        <v>10154</v>
      </c>
      <c r="B4292" t="s">
        <v>10944</v>
      </c>
      <c r="C4292" t="str">
        <f>VLOOKUP(E4292,foul_type,2,FALSE)&amp;", &lt;team&gt;'s "</f>
        <v xml:space="preserve"> Personal Foul, &lt;team&gt;'s </v>
      </c>
      <c r="D4292" t="s">
        <v>10940</v>
      </c>
      <c r="E4292" t="s">
        <v>10795</v>
      </c>
      <c r="F4292" t="s">
        <v>10922</v>
      </c>
      <c r="G4292" t="s">
        <v>10917</v>
      </c>
      <c r="H4292" t="str">
        <f t="shared" si="62"/>
        <v>&lt;player1&gt; Offensive Foul. His 9th Personal Foul, &lt;team&gt;'s 4th Team Foul.</v>
      </c>
    </row>
    <row r="4293" spans="1:8" x14ac:dyDescent="0.25">
      <c r="A4293" t="s">
        <v>10154</v>
      </c>
      <c r="B4293" t="s">
        <v>10944</v>
      </c>
      <c r="C4293" t="str">
        <f>VLOOKUP(E4293,foul_type,2,FALSE)&amp;", &lt;team&gt;'s "</f>
        <v xml:space="preserve"> Personal Foul, &lt;team&gt;'s </v>
      </c>
      <c r="D4293" t="s">
        <v>10940</v>
      </c>
      <c r="E4293" t="s">
        <v>10796</v>
      </c>
      <c r="F4293" t="s">
        <v>10922</v>
      </c>
      <c r="G4293" t="s">
        <v>10917</v>
      </c>
      <c r="H4293" t="str">
        <f t="shared" si="62"/>
        <v>&lt;player1&gt; Illegal Defense Foul. His 9th Personal Foul, &lt;team&gt;'s 4th Team Foul.</v>
      </c>
    </row>
    <row r="4294" spans="1:8" x14ac:dyDescent="0.25">
      <c r="A4294" t="s">
        <v>10154</v>
      </c>
      <c r="B4294" t="s">
        <v>10944</v>
      </c>
      <c r="C4294" t="str">
        <f>VLOOKUP(E4294,foul_type,2,FALSE)&amp;", &lt;team&gt;'s "</f>
        <v xml:space="preserve"> Technical Foul, &lt;team&gt;'s </v>
      </c>
      <c r="D4294" t="s">
        <v>10940</v>
      </c>
      <c r="E4294" t="s">
        <v>10797</v>
      </c>
      <c r="F4294" t="s">
        <v>10922</v>
      </c>
      <c r="G4294" t="s">
        <v>10917</v>
      </c>
      <c r="H4294" t="str">
        <f t="shared" si="62"/>
        <v>&lt;player1&gt; Technical Foul. His 9th Technical Foul, &lt;team&gt;'s 4th Team Foul.</v>
      </c>
    </row>
    <row r="4295" spans="1:8" x14ac:dyDescent="0.25">
      <c r="A4295" t="s">
        <v>10154</v>
      </c>
      <c r="B4295" t="s">
        <v>10944</v>
      </c>
      <c r="C4295" t="str">
        <f>VLOOKUP(E4295,foul_type,2,FALSE)&amp;", &lt;team&gt;'s "</f>
        <v xml:space="preserve"> Personal Foul, &lt;team&gt;'s </v>
      </c>
      <c r="D4295" t="s">
        <v>10940</v>
      </c>
      <c r="E4295" t="s">
        <v>10798</v>
      </c>
      <c r="F4295" t="s">
        <v>10922</v>
      </c>
      <c r="G4295" t="s">
        <v>10917</v>
      </c>
      <c r="H4295" t="str">
        <f t="shared" si="62"/>
        <v>&lt;player1&gt; Loose Ball Foul. His 9th Personal Foul, &lt;team&gt;'s 4th Team Foul.</v>
      </c>
    </row>
    <row r="4296" spans="1:8" x14ac:dyDescent="0.25">
      <c r="A4296" t="s">
        <v>10154</v>
      </c>
      <c r="B4296" t="s">
        <v>10944</v>
      </c>
      <c r="C4296" t="str">
        <f>VLOOKUP(E4296,foul_type,2,FALSE)&amp;", &lt;team&gt;'s "</f>
        <v xml:space="preserve"> Flagrant Foul, &lt;team&gt;'s </v>
      </c>
      <c r="D4296" t="s">
        <v>10940</v>
      </c>
      <c r="E4296" t="s">
        <v>10799</v>
      </c>
      <c r="F4296" t="s">
        <v>10922</v>
      </c>
      <c r="G4296" t="s">
        <v>10917</v>
      </c>
      <c r="H4296" t="str">
        <f t="shared" si="62"/>
        <v>&lt;player1&gt; Flagrant Foul Type 2. His 9th Flagrant Foul, &lt;team&gt;'s 4th Team Foul.</v>
      </c>
    </row>
    <row r="4297" spans="1:8" x14ac:dyDescent="0.25">
      <c r="A4297" t="s">
        <v>10154</v>
      </c>
      <c r="B4297" t="s">
        <v>10944</v>
      </c>
      <c r="C4297" t="str">
        <f>VLOOKUP(E4297,foul_type,2,FALSE)&amp;", &lt;team&gt;'s "</f>
        <v xml:space="preserve"> Personal Foul, &lt;team&gt;'s </v>
      </c>
      <c r="D4297" t="s">
        <v>10940</v>
      </c>
      <c r="E4297" t="s">
        <v>10800</v>
      </c>
      <c r="F4297" t="s">
        <v>10922</v>
      </c>
      <c r="G4297" t="s">
        <v>10917</v>
      </c>
      <c r="H4297" t="str">
        <f t="shared" si="62"/>
        <v>&lt;player1&gt; Away From Ball Foul. His 9th Personal Foul, &lt;team&gt;'s 4th Team Foul.</v>
      </c>
    </row>
    <row r="4298" spans="1:8" x14ac:dyDescent="0.25">
      <c r="A4298" t="s">
        <v>10154</v>
      </c>
      <c r="B4298" t="s">
        <v>10944</v>
      </c>
      <c r="C4298" t="str">
        <f>VLOOKUP(E4298,foul_type,2,FALSE)&amp;", &lt;team&gt;'s "</f>
        <v xml:space="preserve"> Personal Foul, &lt;team&gt;'s </v>
      </c>
      <c r="D4298" t="s">
        <v>10940</v>
      </c>
      <c r="E4298" t="s">
        <v>10801</v>
      </c>
      <c r="F4298" t="s">
        <v>10922</v>
      </c>
      <c r="G4298" t="s">
        <v>10917</v>
      </c>
      <c r="H4298" t="str">
        <f t="shared" si="62"/>
        <v>&lt;player1&gt; Hanging on Rim Foul. His 9th Personal Foul, &lt;team&gt;'s 4th Team Foul.</v>
      </c>
    </row>
    <row r="4299" spans="1:8" x14ac:dyDescent="0.25">
      <c r="A4299" t="s">
        <v>10154</v>
      </c>
      <c r="B4299" t="s">
        <v>10944</v>
      </c>
      <c r="C4299" t="str">
        <f>VLOOKUP(E4299,foul_type,2,FALSE)&amp;", &lt;team&gt;'s "</f>
        <v xml:space="preserve"> Personal Foul, &lt;team&gt;'s </v>
      </c>
      <c r="D4299" t="s">
        <v>10940</v>
      </c>
      <c r="E4299" t="s">
        <v>10802</v>
      </c>
      <c r="F4299" t="s">
        <v>10922</v>
      </c>
      <c r="G4299" t="s">
        <v>10917</v>
      </c>
      <c r="H4299" t="str">
        <f t="shared" si="62"/>
        <v>&lt;player1&gt; Elbow Foul. His 9th Personal Foul, &lt;team&gt;'s 4th Team Foul.</v>
      </c>
    </row>
    <row r="4300" spans="1:8" x14ac:dyDescent="0.25">
      <c r="A4300" t="s">
        <v>10154</v>
      </c>
      <c r="B4300" t="s">
        <v>10944</v>
      </c>
      <c r="C4300" t="str">
        <f>VLOOKUP(E4300,foul_type,2,FALSE)&amp;", &lt;team&gt;'s "</f>
        <v xml:space="preserve"> Flagrant Foul, &lt;team&gt;'s </v>
      </c>
      <c r="D4300" t="s">
        <v>10940</v>
      </c>
      <c r="E4300" t="s">
        <v>10803</v>
      </c>
      <c r="F4300" t="s">
        <v>10922</v>
      </c>
      <c r="G4300" t="s">
        <v>10917</v>
      </c>
      <c r="H4300" t="str">
        <f t="shared" si="62"/>
        <v>&lt;player1&gt; Flagrant Foul Type 1. His 9th Flagrant Foul, &lt;team&gt;'s 4th Team Foul.</v>
      </c>
    </row>
    <row r="4301" spans="1:8" x14ac:dyDescent="0.25">
      <c r="A4301" t="s">
        <v>10154</v>
      </c>
      <c r="B4301" t="s">
        <v>10944</v>
      </c>
      <c r="C4301" t="str">
        <f>VLOOKUP(E4301,foul_type,2,FALSE)&amp;", &lt;team&gt;'s "</f>
        <v xml:space="preserve"> Personal Foul, &lt;team&gt;'s </v>
      </c>
      <c r="D4301" t="s">
        <v>10940</v>
      </c>
      <c r="E4301" t="s">
        <v>10804</v>
      </c>
      <c r="F4301" t="s">
        <v>10922</v>
      </c>
      <c r="G4301" t="s">
        <v>10917</v>
      </c>
      <c r="H4301" t="str">
        <f t="shared" si="62"/>
        <v>&lt;player1&gt; Clear Path Foul. His 9th Personal Foul, &lt;team&gt;'s 4th Team Foul.</v>
      </c>
    </row>
    <row r="4302" spans="1:8" x14ac:dyDescent="0.25">
      <c r="A4302" t="s">
        <v>10154</v>
      </c>
      <c r="B4302" t="s">
        <v>10944</v>
      </c>
      <c r="C4302" t="str">
        <f>VLOOKUP(E4302,foul_type,2,FALSE)&amp;", &lt;team&gt;'s "</f>
        <v xml:space="preserve"> Personal Foul, &lt;team&gt;'s </v>
      </c>
      <c r="D4302" t="s">
        <v>10940</v>
      </c>
      <c r="E4302" t="s">
        <v>10805</v>
      </c>
      <c r="F4302" t="s">
        <v>10922</v>
      </c>
      <c r="G4302" t="s">
        <v>10917</v>
      </c>
      <c r="H4302" t="str">
        <f t="shared" si="62"/>
        <v>&lt;player1&gt; Inbound Foul. His 9th Personal Foul, &lt;team&gt;'s 4th Team Foul.</v>
      </c>
    </row>
    <row r="4303" spans="1:8" x14ac:dyDescent="0.25">
      <c r="A4303" t="s">
        <v>10154</v>
      </c>
      <c r="B4303" t="s">
        <v>10944</v>
      </c>
      <c r="C4303" t="str">
        <f>VLOOKUP(E4303,foul_type,2,FALSE)&amp;", &lt;team&gt;'s "</f>
        <v xml:space="preserve"> Personal Foul, &lt;team&gt;'s </v>
      </c>
      <c r="D4303" t="s">
        <v>10940</v>
      </c>
      <c r="E4303" t="s">
        <v>10806</v>
      </c>
      <c r="F4303" t="s">
        <v>10922</v>
      </c>
      <c r="G4303" t="s">
        <v>10917</v>
      </c>
      <c r="H4303" t="str">
        <f t="shared" si="62"/>
        <v>&lt;player1&gt; Foul. His 9th Personal Foul, &lt;team&gt;'s 4th Team Foul.</v>
      </c>
    </row>
    <row r="4304" spans="1:8" x14ac:dyDescent="0.25">
      <c r="A4304" t="s">
        <v>10154</v>
      </c>
      <c r="B4304" t="s">
        <v>10944</v>
      </c>
      <c r="C4304" t="str">
        <f>VLOOKUP(E4304,foul_type,2,FALSE)&amp;", &lt;team&gt;'s "</f>
        <v xml:space="preserve"> Personal Foul, &lt;team&gt;'s </v>
      </c>
      <c r="D4304" t="s">
        <v>10940</v>
      </c>
      <c r="E4304" t="s">
        <v>10809</v>
      </c>
      <c r="F4304" t="s">
        <v>10922</v>
      </c>
      <c r="G4304" t="s">
        <v>10917</v>
      </c>
      <c r="H4304" t="str">
        <f t="shared" si="62"/>
        <v>&lt;player1&gt; Punching Foul. His 9th Personal Foul, &lt;team&gt;'s 4th Team Foul.</v>
      </c>
    </row>
    <row r="4305" spans="1:8" x14ac:dyDescent="0.25">
      <c r="A4305" t="s">
        <v>10154</v>
      </c>
      <c r="B4305" t="s">
        <v>10944</v>
      </c>
      <c r="C4305" t="str">
        <f>VLOOKUP(E4305,foul_type,2,FALSE)&amp;", &lt;team&gt;'s "</f>
        <v xml:space="preserve"> Personal Foul, &lt;team&gt;'s </v>
      </c>
      <c r="D4305" t="s">
        <v>10940</v>
      </c>
      <c r="E4305" t="s">
        <v>10793</v>
      </c>
      <c r="F4305" t="s">
        <v>10923</v>
      </c>
      <c r="G4305" t="s">
        <v>10917</v>
      </c>
      <c r="H4305" t="str">
        <f t="shared" si="62"/>
        <v>&lt;player1&gt; Shooting Foul. His 10th Personal Foul, &lt;team&gt;'s 4th Team Foul.</v>
      </c>
    </row>
    <row r="4306" spans="1:8" x14ac:dyDescent="0.25">
      <c r="A4306" t="s">
        <v>10154</v>
      </c>
      <c r="B4306" t="s">
        <v>10944</v>
      </c>
      <c r="C4306" t="str">
        <f>VLOOKUP(E4306,foul_type,2,FALSE)&amp;", &lt;team&gt;'s "</f>
        <v xml:space="preserve"> Personal Foul, &lt;team&gt;'s </v>
      </c>
      <c r="D4306" t="s">
        <v>10940</v>
      </c>
      <c r="E4306" t="s">
        <v>10794</v>
      </c>
      <c r="F4306" t="s">
        <v>10923</v>
      </c>
      <c r="G4306" t="s">
        <v>10917</v>
      </c>
      <c r="H4306" t="str">
        <f t="shared" si="62"/>
        <v>&lt;player1&gt; Personal Foul. His 10th Personal Foul, &lt;team&gt;'s 4th Team Foul.</v>
      </c>
    </row>
    <row r="4307" spans="1:8" x14ac:dyDescent="0.25">
      <c r="A4307" t="s">
        <v>10154</v>
      </c>
      <c r="B4307" t="s">
        <v>10944</v>
      </c>
      <c r="C4307" t="str">
        <f>VLOOKUP(E4307,foul_type,2,FALSE)&amp;", &lt;team&gt;'s "</f>
        <v xml:space="preserve"> Personal Foul, &lt;team&gt;'s </v>
      </c>
      <c r="D4307" t="s">
        <v>10940</v>
      </c>
      <c r="E4307" t="s">
        <v>10795</v>
      </c>
      <c r="F4307" t="s">
        <v>10923</v>
      </c>
      <c r="G4307" t="s">
        <v>10917</v>
      </c>
      <c r="H4307" t="str">
        <f t="shared" si="62"/>
        <v>&lt;player1&gt; Offensive Foul. His 10th Personal Foul, &lt;team&gt;'s 4th Team Foul.</v>
      </c>
    </row>
    <row r="4308" spans="1:8" x14ac:dyDescent="0.25">
      <c r="A4308" t="s">
        <v>10154</v>
      </c>
      <c r="B4308" t="s">
        <v>10944</v>
      </c>
      <c r="C4308" t="str">
        <f>VLOOKUP(E4308,foul_type,2,FALSE)&amp;", &lt;team&gt;'s "</f>
        <v xml:space="preserve"> Personal Foul, &lt;team&gt;'s </v>
      </c>
      <c r="D4308" t="s">
        <v>10940</v>
      </c>
      <c r="E4308" t="s">
        <v>10796</v>
      </c>
      <c r="F4308" t="s">
        <v>10923</v>
      </c>
      <c r="G4308" t="s">
        <v>10917</v>
      </c>
      <c r="H4308" t="str">
        <f t="shared" si="62"/>
        <v>&lt;player1&gt; Illegal Defense Foul. His 10th Personal Foul, &lt;team&gt;'s 4th Team Foul.</v>
      </c>
    </row>
    <row r="4309" spans="1:8" x14ac:dyDescent="0.25">
      <c r="A4309" t="s">
        <v>10154</v>
      </c>
      <c r="B4309" t="s">
        <v>10944</v>
      </c>
      <c r="C4309" t="str">
        <f>VLOOKUP(E4309,foul_type,2,FALSE)&amp;", &lt;team&gt;'s "</f>
        <v xml:space="preserve"> Technical Foul, &lt;team&gt;'s </v>
      </c>
      <c r="D4309" t="s">
        <v>10940</v>
      </c>
      <c r="E4309" t="s">
        <v>10797</v>
      </c>
      <c r="F4309" t="s">
        <v>10923</v>
      </c>
      <c r="G4309" t="s">
        <v>10917</v>
      </c>
      <c r="H4309" t="str">
        <f t="shared" si="62"/>
        <v>&lt;player1&gt; Technical Foul. His 10th Technical Foul, &lt;team&gt;'s 4th Team Foul.</v>
      </c>
    </row>
    <row r="4310" spans="1:8" x14ac:dyDescent="0.25">
      <c r="A4310" t="s">
        <v>10154</v>
      </c>
      <c r="B4310" t="s">
        <v>10944</v>
      </c>
      <c r="C4310" t="str">
        <f>VLOOKUP(E4310,foul_type,2,FALSE)&amp;", &lt;team&gt;'s "</f>
        <v xml:space="preserve"> Personal Foul, &lt;team&gt;'s </v>
      </c>
      <c r="D4310" t="s">
        <v>10940</v>
      </c>
      <c r="E4310" t="s">
        <v>10798</v>
      </c>
      <c r="F4310" t="s">
        <v>10923</v>
      </c>
      <c r="G4310" t="s">
        <v>10917</v>
      </c>
      <c r="H4310" t="str">
        <f t="shared" si="62"/>
        <v>&lt;player1&gt; Loose Ball Foul. His 10th Personal Foul, &lt;team&gt;'s 4th Team Foul.</v>
      </c>
    </row>
    <row r="4311" spans="1:8" x14ac:dyDescent="0.25">
      <c r="A4311" t="s">
        <v>10154</v>
      </c>
      <c r="B4311" t="s">
        <v>10944</v>
      </c>
      <c r="C4311" t="str">
        <f>VLOOKUP(E4311,foul_type,2,FALSE)&amp;", &lt;team&gt;'s "</f>
        <v xml:space="preserve"> Flagrant Foul, &lt;team&gt;'s </v>
      </c>
      <c r="D4311" t="s">
        <v>10940</v>
      </c>
      <c r="E4311" t="s">
        <v>10799</v>
      </c>
      <c r="F4311" t="s">
        <v>10923</v>
      </c>
      <c r="G4311" t="s">
        <v>10917</v>
      </c>
      <c r="H4311" t="str">
        <f t="shared" si="62"/>
        <v>&lt;player1&gt; Flagrant Foul Type 2. His 10th Flagrant Foul, &lt;team&gt;'s 4th Team Foul.</v>
      </c>
    </row>
    <row r="4312" spans="1:8" x14ac:dyDescent="0.25">
      <c r="A4312" t="s">
        <v>10154</v>
      </c>
      <c r="B4312" t="s">
        <v>10944</v>
      </c>
      <c r="C4312" t="str">
        <f>VLOOKUP(E4312,foul_type,2,FALSE)&amp;", &lt;team&gt;'s "</f>
        <v xml:space="preserve"> Personal Foul, &lt;team&gt;'s </v>
      </c>
      <c r="D4312" t="s">
        <v>10940</v>
      </c>
      <c r="E4312" t="s">
        <v>10800</v>
      </c>
      <c r="F4312" t="s">
        <v>10923</v>
      </c>
      <c r="G4312" t="s">
        <v>10917</v>
      </c>
      <c r="H4312" t="str">
        <f t="shared" si="62"/>
        <v>&lt;player1&gt; Away From Ball Foul. His 10th Personal Foul, &lt;team&gt;'s 4th Team Foul.</v>
      </c>
    </row>
    <row r="4313" spans="1:8" x14ac:dyDescent="0.25">
      <c r="A4313" t="s">
        <v>10154</v>
      </c>
      <c r="B4313" t="s">
        <v>10944</v>
      </c>
      <c r="C4313" t="str">
        <f>VLOOKUP(E4313,foul_type,2,FALSE)&amp;", &lt;team&gt;'s "</f>
        <v xml:space="preserve"> Personal Foul, &lt;team&gt;'s </v>
      </c>
      <c r="D4313" t="s">
        <v>10940</v>
      </c>
      <c r="E4313" t="s">
        <v>10801</v>
      </c>
      <c r="F4313" t="s">
        <v>10923</v>
      </c>
      <c r="G4313" t="s">
        <v>10917</v>
      </c>
      <c r="H4313" t="str">
        <f t="shared" si="62"/>
        <v>&lt;player1&gt; Hanging on Rim Foul. His 10th Personal Foul, &lt;team&gt;'s 4th Team Foul.</v>
      </c>
    </row>
    <row r="4314" spans="1:8" x14ac:dyDescent="0.25">
      <c r="A4314" t="s">
        <v>10154</v>
      </c>
      <c r="B4314" t="s">
        <v>10944</v>
      </c>
      <c r="C4314" t="str">
        <f>VLOOKUP(E4314,foul_type,2,FALSE)&amp;", &lt;team&gt;'s "</f>
        <v xml:space="preserve"> Personal Foul, &lt;team&gt;'s </v>
      </c>
      <c r="D4314" t="s">
        <v>10940</v>
      </c>
      <c r="E4314" t="s">
        <v>10802</v>
      </c>
      <c r="F4314" t="s">
        <v>10923</v>
      </c>
      <c r="G4314" t="s">
        <v>10917</v>
      </c>
      <c r="H4314" t="str">
        <f t="shared" si="62"/>
        <v>&lt;player1&gt; Elbow Foul. His 10th Personal Foul, &lt;team&gt;'s 4th Team Foul.</v>
      </c>
    </row>
    <row r="4315" spans="1:8" x14ac:dyDescent="0.25">
      <c r="A4315" t="s">
        <v>10154</v>
      </c>
      <c r="B4315" t="s">
        <v>10944</v>
      </c>
      <c r="C4315" t="str">
        <f>VLOOKUP(E4315,foul_type,2,FALSE)&amp;", &lt;team&gt;'s "</f>
        <v xml:space="preserve"> Flagrant Foul, &lt;team&gt;'s </v>
      </c>
      <c r="D4315" t="s">
        <v>10940</v>
      </c>
      <c r="E4315" t="s">
        <v>10803</v>
      </c>
      <c r="F4315" t="s">
        <v>10923</v>
      </c>
      <c r="G4315" t="s">
        <v>10917</v>
      </c>
      <c r="H4315" t="str">
        <f t="shared" si="62"/>
        <v>&lt;player1&gt; Flagrant Foul Type 1. His 10th Flagrant Foul, &lt;team&gt;'s 4th Team Foul.</v>
      </c>
    </row>
    <row r="4316" spans="1:8" x14ac:dyDescent="0.25">
      <c r="A4316" t="s">
        <v>10154</v>
      </c>
      <c r="B4316" t="s">
        <v>10944</v>
      </c>
      <c r="C4316" t="str">
        <f>VLOOKUP(E4316,foul_type,2,FALSE)&amp;", &lt;team&gt;'s "</f>
        <v xml:space="preserve"> Personal Foul, &lt;team&gt;'s </v>
      </c>
      <c r="D4316" t="s">
        <v>10940</v>
      </c>
      <c r="E4316" t="s">
        <v>10804</v>
      </c>
      <c r="F4316" t="s">
        <v>10923</v>
      </c>
      <c r="G4316" t="s">
        <v>10917</v>
      </c>
      <c r="H4316" t="str">
        <f t="shared" ref="H4316:H4379" si="63">+CONCATENATE(A4316,E4316,B4316,F4316,C4316,G4316,D4316)</f>
        <v>&lt;player1&gt; Clear Path Foul. His 10th Personal Foul, &lt;team&gt;'s 4th Team Foul.</v>
      </c>
    </row>
    <row r="4317" spans="1:8" x14ac:dyDescent="0.25">
      <c r="A4317" t="s">
        <v>10154</v>
      </c>
      <c r="B4317" t="s">
        <v>10944</v>
      </c>
      <c r="C4317" t="str">
        <f>VLOOKUP(E4317,foul_type,2,FALSE)&amp;", &lt;team&gt;'s "</f>
        <v xml:space="preserve"> Personal Foul, &lt;team&gt;'s </v>
      </c>
      <c r="D4317" t="s">
        <v>10940</v>
      </c>
      <c r="E4317" t="s">
        <v>10805</v>
      </c>
      <c r="F4317" t="s">
        <v>10923</v>
      </c>
      <c r="G4317" t="s">
        <v>10917</v>
      </c>
      <c r="H4317" t="str">
        <f t="shared" si="63"/>
        <v>&lt;player1&gt; Inbound Foul. His 10th Personal Foul, &lt;team&gt;'s 4th Team Foul.</v>
      </c>
    </row>
    <row r="4318" spans="1:8" x14ac:dyDescent="0.25">
      <c r="A4318" t="s">
        <v>10154</v>
      </c>
      <c r="B4318" t="s">
        <v>10944</v>
      </c>
      <c r="C4318" t="str">
        <f>VLOOKUP(E4318,foul_type,2,FALSE)&amp;", &lt;team&gt;'s "</f>
        <v xml:space="preserve"> Personal Foul, &lt;team&gt;'s </v>
      </c>
      <c r="D4318" t="s">
        <v>10940</v>
      </c>
      <c r="E4318" t="s">
        <v>10806</v>
      </c>
      <c r="F4318" t="s">
        <v>10923</v>
      </c>
      <c r="G4318" t="s">
        <v>10917</v>
      </c>
      <c r="H4318" t="str">
        <f t="shared" si="63"/>
        <v>&lt;player1&gt; Foul. His 10th Personal Foul, &lt;team&gt;'s 4th Team Foul.</v>
      </c>
    </row>
    <row r="4319" spans="1:8" x14ac:dyDescent="0.25">
      <c r="A4319" t="s">
        <v>10154</v>
      </c>
      <c r="B4319" t="s">
        <v>10944</v>
      </c>
      <c r="C4319" t="str">
        <f>VLOOKUP(E4319,foul_type,2,FALSE)&amp;", &lt;team&gt;'s "</f>
        <v xml:space="preserve"> Personal Foul, &lt;team&gt;'s </v>
      </c>
      <c r="D4319" t="s">
        <v>10940</v>
      </c>
      <c r="E4319" t="s">
        <v>10809</v>
      </c>
      <c r="F4319" t="s">
        <v>10923</v>
      </c>
      <c r="G4319" t="s">
        <v>10917</v>
      </c>
      <c r="H4319" t="str">
        <f t="shared" si="63"/>
        <v>&lt;player1&gt; Punching Foul. His 10th Personal Foul, &lt;team&gt;'s 4th Team Foul.</v>
      </c>
    </row>
    <row r="4320" spans="1:8" x14ac:dyDescent="0.25">
      <c r="A4320" t="s">
        <v>10154</v>
      </c>
      <c r="B4320" t="s">
        <v>10944</v>
      </c>
      <c r="C4320" t="str">
        <f>VLOOKUP(E4320,foul_type,2,FALSE)&amp;", &lt;team&gt;'s "</f>
        <v xml:space="preserve"> Personal Foul, &lt;team&gt;'s </v>
      </c>
      <c r="D4320" t="s">
        <v>10940</v>
      </c>
      <c r="E4320" t="s">
        <v>10793</v>
      </c>
      <c r="F4320" t="s">
        <v>10924</v>
      </c>
      <c r="G4320" t="s">
        <v>10917</v>
      </c>
      <c r="H4320" t="str">
        <f t="shared" si="63"/>
        <v>&lt;player1&gt; Shooting Foul. His 11th Personal Foul, &lt;team&gt;'s 4th Team Foul.</v>
      </c>
    </row>
    <row r="4321" spans="1:8" x14ac:dyDescent="0.25">
      <c r="A4321" t="s">
        <v>10154</v>
      </c>
      <c r="B4321" t="s">
        <v>10944</v>
      </c>
      <c r="C4321" t="str">
        <f>VLOOKUP(E4321,foul_type,2,FALSE)&amp;", &lt;team&gt;'s "</f>
        <v xml:space="preserve"> Personal Foul, &lt;team&gt;'s </v>
      </c>
      <c r="D4321" t="s">
        <v>10940</v>
      </c>
      <c r="E4321" t="s">
        <v>10794</v>
      </c>
      <c r="F4321" t="s">
        <v>10924</v>
      </c>
      <c r="G4321" t="s">
        <v>10917</v>
      </c>
      <c r="H4321" t="str">
        <f t="shared" si="63"/>
        <v>&lt;player1&gt; Personal Foul. His 11th Personal Foul, &lt;team&gt;'s 4th Team Foul.</v>
      </c>
    </row>
    <row r="4322" spans="1:8" x14ac:dyDescent="0.25">
      <c r="A4322" t="s">
        <v>10154</v>
      </c>
      <c r="B4322" t="s">
        <v>10944</v>
      </c>
      <c r="C4322" t="str">
        <f>VLOOKUP(E4322,foul_type,2,FALSE)&amp;", &lt;team&gt;'s "</f>
        <v xml:space="preserve"> Personal Foul, &lt;team&gt;'s </v>
      </c>
      <c r="D4322" t="s">
        <v>10940</v>
      </c>
      <c r="E4322" t="s">
        <v>10795</v>
      </c>
      <c r="F4322" t="s">
        <v>10924</v>
      </c>
      <c r="G4322" t="s">
        <v>10917</v>
      </c>
      <c r="H4322" t="str">
        <f t="shared" si="63"/>
        <v>&lt;player1&gt; Offensive Foul. His 11th Personal Foul, &lt;team&gt;'s 4th Team Foul.</v>
      </c>
    </row>
    <row r="4323" spans="1:8" x14ac:dyDescent="0.25">
      <c r="A4323" t="s">
        <v>10154</v>
      </c>
      <c r="B4323" t="s">
        <v>10944</v>
      </c>
      <c r="C4323" t="str">
        <f>VLOOKUP(E4323,foul_type,2,FALSE)&amp;", &lt;team&gt;'s "</f>
        <v xml:space="preserve"> Personal Foul, &lt;team&gt;'s </v>
      </c>
      <c r="D4323" t="s">
        <v>10940</v>
      </c>
      <c r="E4323" t="s">
        <v>10796</v>
      </c>
      <c r="F4323" t="s">
        <v>10924</v>
      </c>
      <c r="G4323" t="s">
        <v>10917</v>
      </c>
      <c r="H4323" t="str">
        <f t="shared" si="63"/>
        <v>&lt;player1&gt; Illegal Defense Foul. His 11th Personal Foul, &lt;team&gt;'s 4th Team Foul.</v>
      </c>
    </row>
    <row r="4324" spans="1:8" x14ac:dyDescent="0.25">
      <c r="A4324" t="s">
        <v>10154</v>
      </c>
      <c r="B4324" t="s">
        <v>10944</v>
      </c>
      <c r="C4324" t="str">
        <f>VLOOKUP(E4324,foul_type,2,FALSE)&amp;", &lt;team&gt;'s "</f>
        <v xml:space="preserve"> Technical Foul, &lt;team&gt;'s </v>
      </c>
      <c r="D4324" t="s">
        <v>10940</v>
      </c>
      <c r="E4324" t="s">
        <v>10797</v>
      </c>
      <c r="F4324" t="s">
        <v>10924</v>
      </c>
      <c r="G4324" t="s">
        <v>10917</v>
      </c>
      <c r="H4324" t="str">
        <f t="shared" si="63"/>
        <v>&lt;player1&gt; Technical Foul. His 11th Technical Foul, &lt;team&gt;'s 4th Team Foul.</v>
      </c>
    </row>
    <row r="4325" spans="1:8" x14ac:dyDescent="0.25">
      <c r="A4325" t="s">
        <v>10154</v>
      </c>
      <c r="B4325" t="s">
        <v>10944</v>
      </c>
      <c r="C4325" t="str">
        <f>VLOOKUP(E4325,foul_type,2,FALSE)&amp;", &lt;team&gt;'s "</f>
        <v xml:space="preserve"> Personal Foul, &lt;team&gt;'s </v>
      </c>
      <c r="D4325" t="s">
        <v>10940</v>
      </c>
      <c r="E4325" t="s">
        <v>10798</v>
      </c>
      <c r="F4325" t="s">
        <v>10924</v>
      </c>
      <c r="G4325" t="s">
        <v>10917</v>
      </c>
      <c r="H4325" t="str">
        <f t="shared" si="63"/>
        <v>&lt;player1&gt; Loose Ball Foul. His 11th Personal Foul, &lt;team&gt;'s 4th Team Foul.</v>
      </c>
    </row>
    <row r="4326" spans="1:8" x14ac:dyDescent="0.25">
      <c r="A4326" t="s">
        <v>10154</v>
      </c>
      <c r="B4326" t="s">
        <v>10944</v>
      </c>
      <c r="C4326" t="str">
        <f>VLOOKUP(E4326,foul_type,2,FALSE)&amp;", &lt;team&gt;'s "</f>
        <v xml:space="preserve"> Flagrant Foul, &lt;team&gt;'s </v>
      </c>
      <c r="D4326" t="s">
        <v>10940</v>
      </c>
      <c r="E4326" t="s">
        <v>10799</v>
      </c>
      <c r="F4326" t="s">
        <v>10924</v>
      </c>
      <c r="G4326" t="s">
        <v>10917</v>
      </c>
      <c r="H4326" t="str">
        <f t="shared" si="63"/>
        <v>&lt;player1&gt; Flagrant Foul Type 2. His 11th Flagrant Foul, &lt;team&gt;'s 4th Team Foul.</v>
      </c>
    </row>
    <row r="4327" spans="1:8" x14ac:dyDescent="0.25">
      <c r="A4327" t="s">
        <v>10154</v>
      </c>
      <c r="B4327" t="s">
        <v>10944</v>
      </c>
      <c r="C4327" t="str">
        <f>VLOOKUP(E4327,foul_type,2,FALSE)&amp;", &lt;team&gt;'s "</f>
        <v xml:space="preserve"> Personal Foul, &lt;team&gt;'s </v>
      </c>
      <c r="D4327" t="s">
        <v>10940</v>
      </c>
      <c r="E4327" t="s">
        <v>10800</v>
      </c>
      <c r="F4327" t="s">
        <v>10924</v>
      </c>
      <c r="G4327" t="s">
        <v>10917</v>
      </c>
      <c r="H4327" t="str">
        <f t="shared" si="63"/>
        <v>&lt;player1&gt; Away From Ball Foul. His 11th Personal Foul, &lt;team&gt;'s 4th Team Foul.</v>
      </c>
    </row>
    <row r="4328" spans="1:8" x14ac:dyDescent="0.25">
      <c r="A4328" t="s">
        <v>10154</v>
      </c>
      <c r="B4328" t="s">
        <v>10944</v>
      </c>
      <c r="C4328" t="str">
        <f>VLOOKUP(E4328,foul_type,2,FALSE)&amp;", &lt;team&gt;'s "</f>
        <v xml:space="preserve"> Personal Foul, &lt;team&gt;'s </v>
      </c>
      <c r="D4328" t="s">
        <v>10940</v>
      </c>
      <c r="E4328" t="s">
        <v>10801</v>
      </c>
      <c r="F4328" t="s">
        <v>10924</v>
      </c>
      <c r="G4328" t="s">
        <v>10917</v>
      </c>
      <c r="H4328" t="str">
        <f t="shared" si="63"/>
        <v>&lt;player1&gt; Hanging on Rim Foul. His 11th Personal Foul, &lt;team&gt;'s 4th Team Foul.</v>
      </c>
    </row>
    <row r="4329" spans="1:8" x14ac:dyDescent="0.25">
      <c r="A4329" t="s">
        <v>10154</v>
      </c>
      <c r="B4329" t="s">
        <v>10944</v>
      </c>
      <c r="C4329" t="str">
        <f>VLOOKUP(E4329,foul_type,2,FALSE)&amp;", &lt;team&gt;'s "</f>
        <v xml:space="preserve"> Personal Foul, &lt;team&gt;'s </v>
      </c>
      <c r="D4329" t="s">
        <v>10940</v>
      </c>
      <c r="E4329" t="s">
        <v>10802</v>
      </c>
      <c r="F4329" t="s">
        <v>10924</v>
      </c>
      <c r="G4329" t="s">
        <v>10917</v>
      </c>
      <c r="H4329" t="str">
        <f t="shared" si="63"/>
        <v>&lt;player1&gt; Elbow Foul. His 11th Personal Foul, &lt;team&gt;'s 4th Team Foul.</v>
      </c>
    </row>
    <row r="4330" spans="1:8" x14ac:dyDescent="0.25">
      <c r="A4330" t="s">
        <v>10154</v>
      </c>
      <c r="B4330" t="s">
        <v>10944</v>
      </c>
      <c r="C4330" t="str">
        <f>VLOOKUP(E4330,foul_type,2,FALSE)&amp;", &lt;team&gt;'s "</f>
        <v xml:space="preserve"> Flagrant Foul, &lt;team&gt;'s </v>
      </c>
      <c r="D4330" t="s">
        <v>10940</v>
      </c>
      <c r="E4330" t="s">
        <v>10803</v>
      </c>
      <c r="F4330" t="s">
        <v>10924</v>
      </c>
      <c r="G4330" t="s">
        <v>10917</v>
      </c>
      <c r="H4330" t="str">
        <f t="shared" si="63"/>
        <v>&lt;player1&gt; Flagrant Foul Type 1. His 11th Flagrant Foul, &lt;team&gt;'s 4th Team Foul.</v>
      </c>
    </row>
    <row r="4331" spans="1:8" x14ac:dyDescent="0.25">
      <c r="A4331" t="s">
        <v>10154</v>
      </c>
      <c r="B4331" t="s">
        <v>10944</v>
      </c>
      <c r="C4331" t="str">
        <f>VLOOKUP(E4331,foul_type,2,FALSE)&amp;", &lt;team&gt;'s "</f>
        <v xml:space="preserve"> Personal Foul, &lt;team&gt;'s </v>
      </c>
      <c r="D4331" t="s">
        <v>10940</v>
      </c>
      <c r="E4331" t="s">
        <v>10804</v>
      </c>
      <c r="F4331" t="s">
        <v>10924</v>
      </c>
      <c r="G4331" t="s">
        <v>10917</v>
      </c>
      <c r="H4331" t="str">
        <f t="shared" si="63"/>
        <v>&lt;player1&gt; Clear Path Foul. His 11th Personal Foul, &lt;team&gt;'s 4th Team Foul.</v>
      </c>
    </row>
    <row r="4332" spans="1:8" x14ac:dyDescent="0.25">
      <c r="A4332" t="s">
        <v>10154</v>
      </c>
      <c r="B4332" t="s">
        <v>10944</v>
      </c>
      <c r="C4332" t="str">
        <f>VLOOKUP(E4332,foul_type,2,FALSE)&amp;", &lt;team&gt;'s "</f>
        <v xml:space="preserve"> Personal Foul, &lt;team&gt;'s </v>
      </c>
      <c r="D4332" t="s">
        <v>10940</v>
      </c>
      <c r="E4332" t="s">
        <v>10805</v>
      </c>
      <c r="F4332" t="s">
        <v>10924</v>
      </c>
      <c r="G4332" t="s">
        <v>10917</v>
      </c>
      <c r="H4332" t="str">
        <f t="shared" si="63"/>
        <v>&lt;player1&gt; Inbound Foul. His 11th Personal Foul, &lt;team&gt;'s 4th Team Foul.</v>
      </c>
    </row>
    <row r="4333" spans="1:8" x14ac:dyDescent="0.25">
      <c r="A4333" t="s">
        <v>10154</v>
      </c>
      <c r="B4333" t="s">
        <v>10944</v>
      </c>
      <c r="C4333" t="str">
        <f>VLOOKUP(E4333,foul_type,2,FALSE)&amp;", &lt;team&gt;'s "</f>
        <v xml:space="preserve"> Personal Foul, &lt;team&gt;'s </v>
      </c>
      <c r="D4333" t="s">
        <v>10940</v>
      </c>
      <c r="E4333" t="s">
        <v>10806</v>
      </c>
      <c r="F4333" t="s">
        <v>10924</v>
      </c>
      <c r="G4333" t="s">
        <v>10917</v>
      </c>
      <c r="H4333" t="str">
        <f t="shared" si="63"/>
        <v>&lt;player1&gt; Foul. His 11th Personal Foul, &lt;team&gt;'s 4th Team Foul.</v>
      </c>
    </row>
    <row r="4334" spans="1:8" x14ac:dyDescent="0.25">
      <c r="A4334" t="s">
        <v>10154</v>
      </c>
      <c r="B4334" t="s">
        <v>10944</v>
      </c>
      <c r="C4334" t="str">
        <f>VLOOKUP(E4334,foul_type,2,FALSE)&amp;", &lt;team&gt;'s "</f>
        <v xml:space="preserve"> Personal Foul, &lt;team&gt;'s </v>
      </c>
      <c r="D4334" t="s">
        <v>10940</v>
      </c>
      <c r="E4334" t="s">
        <v>10809</v>
      </c>
      <c r="F4334" t="s">
        <v>10924</v>
      </c>
      <c r="G4334" t="s">
        <v>10917</v>
      </c>
      <c r="H4334" t="str">
        <f t="shared" si="63"/>
        <v>&lt;player1&gt; Punching Foul. His 11th Personal Foul, &lt;team&gt;'s 4th Team Foul.</v>
      </c>
    </row>
    <row r="4335" spans="1:8" x14ac:dyDescent="0.25">
      <c r="A4335" t="s">
        <v>10154</v>
      </c>
      <c r="B4335" t="s">
        <v>10944</v>
      </c>
      <c r="C4335" t="str">
        <f>VLOOKUP(E4335,foul_type,2,FALSE)&amp;", &lt;team&gt;'s "</f>
        <v xml:space="preserve"> Personal Foul, &lt;team&gt;'s </v>
      </c>
      <c r="D4335" t="s">
        <v>10940</v>
      </c>
      <c r="E4335" t="s">
        <v>10793</v>
      </c>
      <c r="F4335" t="s">
        <v>10914</v>
      </c>
      <c r="G4335" t="s">
        <v>10918</v>
      </c>
      <c r="H4335" t="str">
        <f t="shared" si="63"/>
        <v>&lt;player1&gt; Shooting Foul. His 1st Personal Foul, &lt;team&gt;'s 5th Team Foul.</v>
      </c>
    </row>
    <row r="4336" spans="1:8" x14ac:dyDescent="0.25">
      <c r="A4336" t="s">
        <v>10154</v>
      </c>
      <c r="B4336" t="s">
        <v>10944</v>
      </c>
      <c r="C4336" t="str">
        <f>VLOOKUP(E4336,foul_type,2,FALSE)&amp;", &lt;team&gt;'s "</f>
        <v xml:space="preserve"> Personal Foul, &lt;team&gt;'s </v>
      </c>
      <c r="D4336" t="s">
        <v>10940</v>
      </c>
      <c r="E4336" t="s">
        <v>10794</v>
      </c>
      <c r="F4336" t="s">
        <v>10914</v>
      </c>
      <c r="G4336" t="s">
        <v>10918</v>
      </c>
      <c r="H4336" t="str">
        <f t="shared" si="63"/>
        <v>&lt;player1&gt; Personal Foul. His 1st Personal Foul, &lt;team&gt;'s 5th Team Foul.</v>
      </c>
    </row>
    <row r="4337" spans="1:8" x14ac:dyDescent="0.25">
      <c r="A4337" t="s">
        <v>10154</v>
      </c>
      <c r="B4337" t="s">
        <v>10944</v>
      </c>
      <c r="C4337" t="str">
        <f>VLOOKUP(E4337,foul_type,2,FALSE)&amp;", &lt;team&gt;'s "</f>
        <v xml:space="preserve"> Personal Foul, &lt;team&gt;'s </v>
      </c>
      <c r="D4337" t="s">
        <v>10940</v>
      </c>
      <c r="E4337" t="s">
        <v>10795</v>
      </c>
      <c r="F4337" t="s">
        <v>10914</v>
      </c>
      <c r="G4337" t="s">
        <v>10918</v>
      </c>
      <c r="H4337" t="str">
        <f t="shared" si="63"/>
        <v>&lt;player1&gt; Offensive Foul. His 1st Personal Foul, &lt;team&gt;'s 5th Team Foul.</v>
      </c>
    </row>
    <row r="4338" spans="1:8" x14ac:dyDescent="0.25">
      <c r="A4338" t="s">
        <v>10154</v>
      </c>
      <c r="B4338" t="s">
        <v>10944</v>
      </c>
      <c r="C4338" t="str">
        <f>VLOOKUP(E4338,foul_type,2,FALSE)&amp;", &lt;team&gt;'s "</f>
        <v xml:space="preserve"> Personal Foul, &lt;team&gt;'s </v>
      </c>
      <c r="D4338" t="s">
        <v>10940</v>
      </c>
      <c r="E4338" t="s">
        <v>10796</v>
      </c>
      <c r="F4338" t="s">
        <v>10914</v>
      </c>
      <c r="G4338" t="s">
        <v>10918</v>
      </c>
      <c r="H4338" t="str">
        <f t="shared" si="63"/>
        <v>&lt;player1&gt; Illegal Defense Foul. His 1st Personal Foul, &lt;team&gt;'s 5th Team Foul.</v>
      </c>
    </row>
    <row r="4339" spans="1:8" x14ac:dyDescent="0.25">
      <c r="A4339" t="s">
        <v>10154</v>
      </c>
      <c r="B4339" t="s">
        <v>10944</v>
      </c>
      <c r="C4339" t="str">
        <f>VLOOKUP(E4339,foul_type,2,FALSE)&amp;", &lt;team&gt;'s "</f>
        <v xml:space="preserve"> Technical Foul, &lt;team&gt;'s </v>
      </c>
      <c r="D4339" t="s">
        <v>10940</v>
      </c>
      <c r="E4339" t="s">
        <v>10797</v>
      </c>
      <c r="F4339" t="s">
        <v>10914</v>
      </c>
      <c r="G4339" t="s">
        <v>10918</v>
      </c>
      <c r="H4339" t="str">
        <f t="shared" si="63"/>
        <v>&lt;player1&gt; Technical Foul. His 1st Technical Foul, &lt;team&gt;'s 5th Team Foul.</v>
      </c>
    </row>
    <row r="4340" spans="1:8" x14ac:dyDescent="0.25">
      <c r="A4340" t="s">
        <v>10154</v>
      </c>
      <c r="B4340" t="s">
        <v>10944</v>
      </c>
      <c r="C4340" t="str">
        <f>VLOOKUP(E4340,foul_type,2,FALSE)&amp;", &lt;team&gt;'s "</f>
        <v xml:space="preserve"> Personal Foul, &lt;team&gt;'s </v>
      </c>
      <c r="D4340" t="s">
        <v>10940</v>
      </c>
      <c r="E4340" t="s">
        <v>10798</v>
      </c>
      <c r="F4340" t="s">
        <v>10914</v>
      </c>
      <c r="G4340" t="s">
        <v>10918</v>
      </c>
      <c r="H4340" t="str">
        <f t="shared" si="63"/>
        <v>&lt;player1&gt; Loose Ball Foul. His 1st Personal Foul, &lt;team&gt;'s 5th Team Foul.</v>
      </c>
    </row>
    <row r="4341" spans="1:8" x14ac:dyDescent="0.25">
      <c r="A4341" t="s">
        <v>10154</v>
      </c>
      <c r="B4341" t="s">
        <v>10944</v>
      </c>
      <c r="C4341" t="str">
        <f>VLOOKUP(E4341,foul_type,2,FALSE)&amp;", &lt;team&gt;'s "</f>
        <v xml:space="preserve"> Flagrant Foul, &lt;team&gt;'s </v>
      </c>
      <c r="D4341" t="s">
        <v>10940</v>
      </c>
      <c r="E4341" t="s">
        <v>10799</v>
      </c>
      <c r="F4341" t="s">
        <v>10914</v>
      </c>
      <c r="G4341" t="s">
        <v>10918</v>
      </c>
      <c r="H4341" t="str">
        <f t="shared" si="63"/>
        <v>&lt;player1&gt; Flagrant Foul Type 2. His 1st Flagrant Foul, &lt;team&gt;'s 5th Team Foul.</v>
      </c>
    </row>
    <row r="4342" spans="1:8" x14ac:dyDescent="0.25">
      <c r="A4342" t="s">
        <v>10154</v>
      </c>
      <c r="B4342" t="s">
        <v>10944</v>
      </c>
      <c r="C4342" t="str">
        <f>VLOOKUP(E4342,foul_type,2,FALSE)&amp;", &lt;team&gt;'s "</f>
        <v xml:space="preserve"> Personal Foul, &lt;team&gt;'s </v>
      </c>
      <c r="D4342" t="s">
        <v>10940</v>
      </c>
      <c r="E4342" t="s">
        <v>10800</v>
      </c>
      <c r="F4342" t="s">
        <v>10914</v>
      </c>
      <c r="G4342" t="s">
        <v>10918</v>
      </c>
      <c r="H4342" t="str">
        <f t="shared" si="63"/>
        <v>&lt;player1&gt; Away From Ball Foul. His 1st Personal Foul, &lt;team&gt;'s 5th Team Foul.</v>
      </c>
    </row>
    <row r="4343" spans="1:8" x14ac:dyDescent="0.25">
      <c r="A4343" t="s">
        <v>10154</v>
      </c>
      <c r="B4343" t="s">
        <v>10944</v>
      </c>
      <c r="C4343" t="str">
        <f>VLOOKUP(E4343,foul_type,2,FALSE)&amp;", &lt;team&gt;'s "</f>
        <v xml:space="preserve"> Personal Foul, &lt;team&gt;'s </v>
      </c>
      <c r="D4343" t="s">
        <v>10940</v>
      </c>
      <c r="E4343" t="s">
        <v>10801</v>
      </c>
      <c r="F4343" t="s">
        <v>10914</v>
      </c>
      <c r="G4343" t="s">
        <v>10918</v>
      </c>
      <c r="H4343" t="str">
        <f t="shared" si="63"/>
        <v>&lt;player1&gt; Hanging on Rim Foul. His 1st Personal Foul, &lt;team&gt;'s 5th Team Foul.</v>
      </c>
    </row>
    <row r="4344" spans="1:8" x14ac:dyDescent="0.25">
      <c r="A4344" t="s">
        <v>10154</v>
      </c>
      <c r="B4344" t="s">
        <v>10944</v>
      </c>
      <c r="C4344" t="str">
        <f>VLOOKUP(E4344,foul_type,2,FALSE)&amp;", &lt;team&gt;'s "</f>
        <v xml:space="preserve"> Personal Foul, &lt;team&gt;'s </v>
      </c>
      <c r="D4344" t="s">
        <v>10940</v>
      </c>
      <c r="E4344" t="s">
        <v>10802</v>
      </c>
      <c r="F4344" t="s">
        <v>10914</v>
      </c>
      <c r="G4344" t="s">
        <v>10918</v>
      </c>
      <c r="H4344" t="str">
        <f t="shared" si="63"/>
        <v>&lt;player1&gt; Elbow Foul. His 1st Personal Foul, &lt;team&gt;'s 5th Team Foul.</v>
      </c>
    </row>
    <row r="4345" spans="1:8" x14ac:dyDescent="0.25">
      <c r="A4345" t="s">
        <v>10154</v>
      </c>
      <c r="B4345" t="s">
        <v>10944</v>
      </c>
      <c r="C4345" t="str">
        <f>VLOOKUP(E4345,foul_type,2,FALSE)&amp;", &lt;team&gt;'s "</f>
        <v xml:space="preserve"> Flagrant Foul, &lt;team&gt;'s </v>
      </c>
      <c r="D4345" t="s">
        <v>10940</v>
      </c>
      <c r="E4345" t="s">
        <v>10803</v>
      </c>
      <c r="F4345" t="s">
        <v>10914</v>
      </c>
      <c r="G4345" t="s">
        <v>10918</v>
      </c>
      <c r="H4345" t="str">
        <f t="shared" si="63"/>
        <v>&lt;player1&gt; Flagrant Foul Type 1. His 1st Flagrant Foul, &lt;team&gt;'s 5th Team Foul.</v>
      </c>
    </row>
    <row r="4346" spans="1:8" x14ac:dyDescent="0.25">
      <c r="A4346" t="s">
        <v>10154</v>
      </c>
      <c r="B4346" t="s">
        <v>10944</v>
      </c>
      <c r="C4346" t="str">
        <f>VLOOKUP(E4346,foul_type,2,FALSE)&amp;", &lt;team&gt;'s "</f>
        <v xml:space="preserve"> Personal Foul, &lt;team&gt;'s </v>
      </c>
      <c r="D4346" t="s">
        <v>10940</v>
      </c>
      <c r="E4346" t="s">
        <v>10804</v>
      </c>
      <c r="F4346" t="s">
        <v>10914</v>
      </c>
      <c r="G4346" t="s">
        <v>10918</v>
      </c>
      <c r="H4346" t="str">
        <f t="shared" si="63"/>
        <v>&lt;player1&gt; Clear Path Foul. His 1st Personal Foul, &lt;team&gt;'s 5th Team Foul.</v>
      </c>
    </row>
    <row r="4347" spans="1:8" x14ac:dyDescent="0.25">
      <c r="A4347" t="s">
        <v>10154</v>
      </c>
      <c r="B4347" t="s">
        <v>10944</v>
      </c>
      <c r="C4347" t="str">
        <f>VLOOKUP(E4347,foul_type,2,FALSE)&amp;", &lt;team&gt;'s "</f>
        <v xml:space="preserve"> Personal Foul, &lt;team&gt;'s </v>
      </c>
      <c r="D4347" t="s">
        <v>10940</v>
      </c>
      <c r="E4347" t="s">
        <v>10805</v>
      </c>
      <c r="F4347" t="s">
        <v>10914</v>
      </c>
      <c r="G4347" t="s">
        <v>10918</v>
      </c>
      <c r="H4347" t="str">
        <f t="shared" si="63"/>
        <v>&lt;player1&gt; Inbound Foul. His 1st Personal Foul, &lt;team&gt;'s 5th Team Foul.</v>
      </c>
    </row>
    <row r="4348" spans="1:8" x14ac:dyDescent="0.25">
      <c r="A4348" t="s">
        <v>10154</v>
      </c>
      <c r="B4348" t="s">
        <v>10944</v>
      </c>
      <c r="C4348" t="str">
        <f>VLOOKUP(E4348,foul_type,2,FALSE)&amp;", &lt;team&gt;'s "</f>
        <v xml:space="preserve"> Personal Foul, &lt;team&gt;'s </v>
      </c>
      <c r="D4348" t="s">
        <v>10940</v>
      </c>
      <c r="E4348" t="s">
        <v>10806</v>
      </c>
      <c r="F4348" t="s">
        <v>10914</v>
      </c>
      <c r="G4348" t="s">
        <v>10918</v>
      </c>
      <c r="H4348" t="str">
        <f t="shared" si="63"/>
        <v>&lt;player1&gt; Foul. His 1st Personal Foul, &lt;team&gt;'s 5th Team Foul.</v>
      </c>
    </row>
    <row r="4349" spans="1:8" x14ac:dyDescent="0.25">
      <c r="A4349" t="s">
        <v>10154</v>
      </c>
      <c r="B4349" t="s">
        <v>10944</v>
      </c>
      <c r="C4349" t="str">
        <f>VLOOKUP(E4349,foul_type,2,FALSE)&amp;", &lt;team&gt;'s "</f>
        <v xml:space="preserve"> Personal Foul, &lt;team&gt;'s </v>
      </c>
      <c r="D4349" t="s">
        <v>10940</v>
      </c>
      <c r="E4349" t="s">
        <v>10809</v>
      </c>
      <c r="F4349" t="s">
        <v>10914</v>
      </c>
      <c r="G4349" t="s">
        <v>10918</v>
      </c>
      <c r="H4349" t="str">
        <f t="shared" si="63"/>
        <v>&lt;player1&gt; Punching Foul. His 1st Personal Foul, &lt;team&gt;'s 5th Team Foul.</v>
      </c>
    </row>
    <row r="4350" spans="1:8" x14ac:dyDescent="0.25">
      <c r="A4350" t="s">
        <v>10154</v>
      </c>
      <c r="B4350" t="s">
        <v>10944</v>
      </c>
      <c r="C4350" t="str">
        <f>VLOOKUP(E4350,foul_type,2,FALSE)&amp;", &lt;team&gt;'s "</f>
        <v xml:space="preserve"> Personal Foul, &lt;team&gt;'s </v>
      </c>
      <c r="D4350" t="s">
        <v>10940</v>
      </c>
      <c r="E4350" t="s">
        <v>10793</v>
      </c>
      <c r="F4350" t="s">
        <v>10915</v>
      </c>
      <c r="G4350" t="s">
        <v>10918</v>
      </c>
      <c r="H4350" t="str">
        <f t="shared" si="63"/>
        <v>&lt;player1&gt; Shooting Foul. His 2nd Personal Foul, &lt;team&gt;'s 5th Team Foul.</v>
      </c>
    </row>
    <row r="4351" spans="1:8" x14ac:dyDescent="0.25">
      <c r="A4351" t="s">
        <v>10154</v>
      </c>
      <c r="B4351" t="s">
        <v>10944</v>
      </c>
      <c r="C4351" t="str">
        <f>VLOOKUP(E4351,foul_type,2,FALSE)&amp;", &lt;team&gt;'s "</f>
        <v xml:space="preserve"> Personal Foul, &lt;team&gt;'s </v>
      </c>
      <c r="D4351" t="s">
        <v>10940</v>
      </c>
      <c r="E4351" t="s">
        <v>10794</v>
      </c>
      <c r="F4351" t="s">
        <v>10915</v>
      </c>
      <c r="G4351" t="s">
        <v>10918</v>
      </c>
      <c r="H4351" t="str">
        <f t="shared" si="63"/>
        <v>&lt;player1&gt; Personal Foul. His 2nd Personal Foul, &lt;team&gt;'s 5th Team Foul.</v>
      </c>
    </row>
    <row r="4352" spans="1:8" x14ac:dyDescent="0.25">
      <c r="A4352" t="s">
        <v>10154</v>
      </c>
      <c r="B4352" t="s">
        <v>10944</v>
      </c>
      <c r="C4352" t="str">
        <f>VLOOKUP(E4352,foul_type,2,FALSE)&amp;", &lt;team&gt;'s "</f>
        <v xml:space="preserve"> Personal Foul, &lt;team&gt;'s </v>
      </c>
      <c r="D4352" t="s">
        <v>10940</v>
      </c>
      <c r="E4352" t="s">
        <v>10795</v>
      </c>
      <c r="F4352" t="s">
        <v>10915</v>
      </c>
      <c r="G4352" t="s">
        <v>10918</v>
      </c>
      <c r="H4352" t="str">
        <f t="shared" si="63"/>
        <v>&lt;player1&gt; Offensive Foul. His 2nd Personal Foul, &lt;team&gt;'s 5th Team Foul.</v>
      </c>
    </row>
    <row r="4353" spans="1:8" x14ac:dyDescent="0.25">
      <c r="A4353" t="s">
        <v>10154</v>
      </c>
      <c r="B4353" t="s">
        <v>10944</v>
      </c>
      <c r="C4353" t="str">
        <f>VLOOKUP(E4353,foul_type,2,FALSE)&amp;", &lt;team&gt;'s "</f>
        <v xml:space="preserve"> Personal Foul, &lt;team&gt;'s </v>
      </c>
      <c r="D4353" t="s">
        <v>10940</v>
      </c>
      <c r="E4353" t="s">
        <v>10796</v>
      </c>
      <c r="F4353" t="s">
        <v>10915</v>
      </c>
      <c r="G4353" t="s">
        <v>10918</v>
      </c>
      <c r="H4353" t="str">
        <f t="shared" si="63"/>
        <v>&lt;player1&gt; Illegal Defense Foul. His 2nd Personal Foul, &lt;team&gt;'s 5th Team Foul.</v>
      </c>
    </row>
    <row r="4354" spans="1:8" x14ac:dyDescent="0.25">
      <c r="A4354" t="s">
        <v>10154</v>
      </c>
      <c r="B4354" t="s">
        <v>10944</v>
      </c>
      <c r="C4354" t="str">
        <f>VLOOKUP(E4354,foul_type,2,FALSE)&amp;", &lt;team&gt;'s "</f>
        <v xml:space="preserve"> Technical Foul, &lt;team&gt;'s </v>
      </c>
      <c r="D4354" t="s">
        <v>10940</v>
      </c>
      <c r="E4354" t="s">
        <v>10797</v>
      </c>
      <c r="F4354" t="s">
        <v>10915</v>
      </c>
      <c r="G4354" t="s">
        <v>10918</v>
      </c>
      <c r="H4354" t="str">
        <f t="shared" si="63"/>
        <v>&lt;player1&gt; Technical Foul. His 2nd Technical Foul, &lt;team&gt;'s 5th Team Foul.</v>
      </c>
    </row>
    <row r="4355" spans="1:8" x14ac:dyDescent="0.25">
      <c r="A4355" t="s">
        <v>10154</v>
      </c>
      <c r="B4355" t="s">
        <v>10944</v>
      </c>
      <c r="C4355" t="str">
        <f>VLOOKUP(E4355,foul_type,2,FALSE)&amp;", &lt;team&gt;'s "</f>
        <v xml:space="preserve"> Personal Foul, &lt;team&gt;'s </v>
      </c>
      <c r="D4355" t="s">
        <v>10940</v>
      </c>
      <c r="E4355" t="s">
        <v>10798</v>
      </c>
      <c r="F4355" t="s">
        <v>10915</v>
      </c>
      <c r="G4355" t="s">
        <v>10918</v>
      </c>
      <c r="H4355" t="str">
        <f t="shared" si="63"/>
        <v>&lt;player1&gt; Loose Ball Foul. His 2nd Personal Foul, &lt;team&gt;'s 5th Team Foul.</v>
      </c>
    </row>
    <row r="4356" spans="1:8" x14ac:dyDescent="0.25">
      <c r="A4356" t="s">
        <v>10154</v>
      </c>
      <c r="B4356" t="s">
        <v>10944</v>
      </c>
      <c r="C4356" t="str">
        <f>VLOOKUP(E4356,foul_type,2,FALSE)&amp;", &lt;team&gt;'s "</f>
        <v xml:space="preserve"> Flagrant Foul, &lt;team&gt;'s </v>
      </c>
      <c r="D4356" t="s">
        <v>10940</v>
      </c>
      <c r="E4356" t="s">
        <v>10799</v>
      </c>
      <c r="F4356" t="s">
        <v>10915</v>
      </c>
      <c r="G4356" t="s">
        <v>10918</v>
      </c>
      <c r="H4356" t="str">
        <f t="shared" si="63"/>
        <v>&lt;player1&gt; Flagrant Foul Type 2. His 2nd Flagrant Foul, &lt;team&gt;'s 5th Team Foul.</v>
      </c>
    </row>
    <row r="4357" spans="1:8" x14ac:dyDescent="0.25">
      <c r="A4357" t="s">
        <v>10154</v>
      </c>
      <c r="B4357" t="s">
        <v>10944</v>
      </c>
      <c r="C4357" t="str">
        <f>VLOOKUP(E4357,foul_type,2,FALSE)&amp;", &lt;team&gt;'s "</f>
        <v xml:space="preserve"> Personal Foul, &lt;team&gt;'s </v>
      </c>
      <c r="D4357" t="s">
        <v>10940</v>
      </c>
      <c r="E4357" t="s">
        <v>10800</v>
      </c>
      <c r="F4357" t="s">
        <v>10915</v>
      </c>
      <c r="G4357" t="s">
        <v>10918</v>
      </c>
      <c r="H4357" t="str">
        <f t="shared" si="63"/>
        <v>&lt;player1&gt; Away From Ball Foul. His 2nd Personal Foul, &lt;team&gt;'s 5th Team Foul.</v>
      </c>
    </row>
    <row r="4358" spans="1:8" x14ac:dyDescent="0.25">
      <c r="A4358" t="s">
        <v>10154</v>
      </c>
      <c r="B4358" t="s">
        <v>10944</v>
      </c>
      <c r="C4358" t="str">
        <f>VLOOKUP(E4358,foul_type,2,FALSE)&amp;", &lt;team&gt;'s "</f>
        <v xml:space="preserve"> Personal Foul, &lt;team&gt;'s </v>
      </c>
      <c r="D4358" t="s">
        <v>10940</v>
      </c>
      <c r="E4358" t="s">
        <v>10801</v>
      </c>
      <c r="F4358" t="s">
        <v>10915</v>
      </c>
      <c r="G4358" t="s">
        <v>10918</v>
      </c>
      <c r="H4358" t="str">
        <f t="shared" si="63"/>
        <v>&lt;player1&gt; Hanging on Rim Foul. His 2nd Personal Foul, &lt;team&gt;'s 5th Team Foul.</v>
      </c>
    </row>
    <row r="4359" spans="1:8" x14ac:dyDescent="0.25">
      <c r="A4359" t="s">
        <v>10154</v>
      </c>
      <c r="B4359" t="s">
        <v>10944</v>
      </c>
      <c r="C4359" t="str">
        <f>VLOOKUP(E4359,foul_type,2,FALSE)&amp;", &lt;team&gt;'s "</f>
        <v xml:space="preserve"> Personal Foul, &lt;team&gt;'s </v>
      </c>
      <c r="D4359" t="s">
        <v>10940</v>
      </c>
      <c r="E4359" t="s">
        <v>10802</v>
      </c>
      <c r="F4359" t="s">
        <v>10915</v>
      </c>
      <c r="G4359" t="s">
        <v>10918</v>
      </c>
      <c r="H4359" t="str">
        <f t="shared" si="63"/>
        <v>&lt;player1&gt; Elbow Foul. His 2nd Personal Foul, &lt;team&gt;'s 5th Team Foul.</v>
      </c>
    </row>
    <row r="4360" spans="1:8" x14ac:dyDescent="0.25">
      <c r="A4360" t="s">
        <v>10154</v>
      </c>
      <c r="B4360" t="s">
        <v>10944</v>
      </c>
      <c r="C4360" t="str">
        <f>VLOOKUP(E4360,foul_type,2,FALSE)&amp;", &lt;team&gt;'s "</f>
        <v xml:space="preserve"> Flagrant Foul, &lt;team&gt;'s </v>
      </c>
      <c r="D4360" t="s">
        <v>10940</v>
      </c>
      <c r="E4360" t="s">
        <v>10803</v>
      </c>
      <c r="F4360" t="s">
        <v>10915</v>
      </c>
      <c r="G4360" t="s">
        <v>10918</v>
      </c>
      <c r="H4360" t="str">
        <f t="shared" si="63"/>
        <v>&lt;player1&gt; Flagrant Foul Type 1. His 2nd Flagrant Foul, &lt;team&gt;'s 5th Team Foul.</v>
      </c>
    </row>
    <row r="4361" spans="1:8" x14ac:dyDescent="0.25">
      <c r="A4361" t="s">
        <v>10154</v>
      </c>
      <c r="B4361" t="s">
        <v>10944</v>
      </c>
      <c r="C4361" t="str">
        <f>VLOOKUP(E4361,foul_type,2,FALSE)&amp;", &lt;team&gt;'s "</f>
        <v xml:space="preserve"> Personal Foul, &lt;team&gt;'s </v>
      </c>
      <c r="D4361" t="s">
        <v>10940</v>
      </c>
      <c r="E4361" t="s">
        <v>10804</v>
      </c>
      <c r="F4361" t="s">
        <v>10915</v>
      </c>
      <c r="G4361" t="s">
        <v>10918</v>
      </c>
      <c r="H4361" t="str">
        <f t="shared" si="63"/>
        <v>&lt;player1&gt; Clear Path Foul. His 2nd Personal Foul, &lt;team&gt;'s 5th Team Foul.</v>
      </c>
    </row>
    <row r="4362" spans="1:8" x14ac:dyDescent="0.25">
      <c r="A4362" t="s">
        <v>10154</v>
      </c>
      <c r="B4362" t="s">
        <v>10944</v>
      </c>
      <c r="C4362" t="str">
        <f>VLOOKUP(E4362,foul_type,2,FALSE)&amp;", &lt;team&gt;'s "</f>
        <v xml:space="preserve"> Personal Foul, &lt;team&gt;'s </v>
      </c>
      <c r="D4362" t="s">
        <v>10940</v>
      </c>
      <c r="E4362" t="s">
        <v>10805</v>
      </c>
      <c r="F4362" t="s">
        <v>10915</v>
      </c>
      <c r="G4362" t="s">
        <v>10918</v>
      </c>
      <c r="H4362" t="str">
        <f t="shared" si="63"/>
        <v>&lt;player1&gt; Inbound Foul. His 2nd Personal Foul, &lt;team&gt;'s 5th Team Foul.</v>
      </c>
    </row>
    <row r="4363" spans="1:8" x14ac:dyDescent="0.25">
      <c r="A4363" t="s">
        <v>10154</v>
      </c>
      <c r="B4363" t="s">
        <v>10944</v>
      </c>
      <c r="C4363" t="str">
        <f>VLOOKUP(E4363,foul_type,2,FALSE)&amp;", &lt;team&gt;'s "</f>
        <v xml:space="preserve"> Personal Foul, &lt;team&gt;'s </v>
      </c>
      <c r="D4363" t="s">
        <v>10940</v>
      </c>
      <c r="E4363" t="s">
        <v>10806</v>
      </c>
      <c r="F4363" t="s">
        <v>10915</v>
      </c>
      <c r="G4363" t="s">
        <v>10918</v>
      </c>
      <c r="H4363" t="str">
        <f t="shared" si="63"/>
        <v>&lt;player1&gt; Foul. His 2nd Personal Foul, &lt;team&gt;'s 5th Team Foul.</v>
      </c>
    </row>
    <row r="4364" spans="1:8" x14ac:dyDescent="0.25">
      <c r="A4364" t="s">
        <v>10154</v>
      </c>
      <c r="B4364" t="s">
        <v>10944</v>
      </c>
      <c r="C4364" t="str">
        <f>VLOOKUP(E4364,foul_type,2,FALSE)&amp;", &lt;team&gt;'s "</f>
        <v xml:space="preserve"> Personal Foul, &lt;team&gt;'s </v>
      </c>
      <c r="D4364" t="s">
        <v>10940</v>
      </c>
      <c r="E4364" t="s">
        <v>10809</v>
      </c>
      <c r="F4364" t="s">
        <v>10915</v>
      </c>
      <c r="G4364" t="s">
        <v>10918</v>
      </c>
      <c r="H4364" t="str">
        <f t="shared" si="63"/>
        <v>&lt;player1&gt; Punching Foul. His 2nd Personal Foul, &lt;team&gt;'s 5th Team Foul.</v>
      </c>
    </row>
    <row r="4365" spans="1:8" x14ac:dyDescent="0.25">
      <c r="A4365" t="s">
        <v>10154</v>
      </c>
      <c r="B4365" t="s">
        <v>10944</v>
      </c>
      <c r="C4365" t="str">
        <f>VLOOKUP(E4365,foul_type,2,FALSE)&amp;", &lt;team&gt;'s "</f>
        <v xml:space="preserve"> Personal Foul, &lt;team&gt;'s </v>
      </c>
      <c r="D4365" t="s">
        <v>10940</v>
      </c>
      <c r="E4365" t="s">
        <v>10793</v>
      </c>
      <c r="F4365" t="s">
        <v>10916</v>
      </c>
      <c r="G4365" t="s">
        <v>10918</v>
      </c>
      <c r="H4365" t="str">
        <f t="shared" si="63"/>
        <v>&lt;player1&gt; Shooting Foul. His 3rd Personal Foul, &lt;team&gt;'s 5th Team Foul.</v>
      </c>
    </row>
    <row r="4366" spans="1:8" x14ac:dyDescent="0.25">
      <c r="A4366" t="s">
        <v>10154</v>
      </c>
      <c r="B4366" t="s">
        <v>10944</v>
      </c>
      <c r="C4366" t="str">
        <f>VLOOKUP(E4366,foul_type,2,FALSE)&amp;", &lt;team&gt;'s "</f>
        <v xml:space="preserve"> Personal Foul, &lt;team&gt;'s </v>
      </c>
      <c r="D4366" t="s">
        <v>10940</v>
      </c>
      <c r="E4366" t="s">
        <v>10794</v>
      </c>
      <c r="F4366" t="s">
        <v>10916</v>
      </c>
      <c r="G4366" t="s">
        <v>10918</v>
      </c>
      <c r="H4366" t="str">
        <f t="shared" si="63"/>
        <v>&lt;player1&gt; Personal Foul. His 3rd Personal Foul, &lt;team&gt;'s 5th Team Foul.</v>
      </c>
    </row>
    <row r="4367" spans="1:8" x14ac:dyDescent="0.25">
      <c r="A4367" t="s">
        <v>10154</v>
      </c>
      <c r="B4367" t="s">
        <v>10944</v>
      </c>
      <c r="C4367" t="str">
        <f>VLOOKUP(E4367,foul_type,2,FALSE)&amp;", &lt;team&gt;'s "</f>
        <v xml:space="preserve"> Personal Foul, &lt;team&gt;'s </v>
      </c>
      <c r="D4367" t="s">
        <v>10940</v>
      </c>
      <c r="E4367" t="s">
        <v>10795</v>
      </c>
      <c r="F4367" t="s">
        <v>10916</v>
      </c>
      <c r="G4367" t="s">
        <v>10918</v>
      </c>
      <c r="H4367" t="str">
        <f t="shared" si="63"/>
        <v>&lt;player1&gt; Offensive Foul. His 3rd Personal Foul, &lt;team&gt;'s 5th Team Foul.</v>
      </c>
    </row>
    <row r="4368" spans="1:8" x14ac:dyDescent="0.25">
      <c r="A4368" t="s">
        <v>10154</v>
      </c>
      <c r="B4368" t="s">
        <v>10944</v>
      </c>
      <c r="C4368" t="str">
        <f>VLOOKUP(E4368,foul_type,2,FALSE)&amp;", &lt;team&gt;'s "</f>
        <v xml:space="preserve"> Personal Foul, &lt;team&gt;'s </v>
      </c>
      <c r="D4368" t="s">
        <v>10940</v>
      </c>
      <c r="E4368" t="s">
        <v>10796</v>
      </c>
      <c r="F4368" t="s">
        <v>10916</v>
      </c>
      <c r="G4368" t="s">
        <v>10918</v>
      </c>
      <c r="H4368" t="str">
        <f t="shared" si="63"/>
        <v>&lt;player1&gt; Illegal Defense Foul. His 3rd Personal Foul, &lt;team&gt;'s 5th Team Foul.</v>
      </c>
    </row>
    <row r="4369" spans="1:8" x14ac:dyDescent="0.25">
      <c r="A4369" t="s">
        <v>10154</v>
      </c>
      <c r="B4369" t="s">
        <v>10944</v>
      </c>
      <c r="C4369" t="str">
        <f>VLOOKUP(E4369,foul_type,2,FALSE)&amp;", &lt;team&gt;'s "</f>
        <v xml:space="preserve"> Technical Foul, &lt;team&gt;'s </v>
      </c>
      <c r="D4369" t="s">
        <v>10940</v>
      </c>
      <c r="E4369" t="s">
        <v>10797</v>
      </c>
      <c r="F4369" t="s">
        <v>10916</v>
      </c>
      <c r="G4369" t="s">
        <v>10918</v>
      </c>
      <c r="H4369" t="str">
        <f t="shared" si="63"/>
        <v>&lt;player1&gt; Technical Foul. His 3rd Technical Foul, &lt;team&gt;'s 5th Team Foul.</v>
      </c>
    </row>
    <row r="4370" spans="1:8" x14ac:dyDescent="0.25">
      <c r="A4370" t="s">
        <v>10154</v>
      </c>
      <c r="B4370" t="s">
        <v>10944</v>
      </c>
      <c r="C4370" t="str">
        <f>VLOOKUP(E4370,foul_type,2,FALSE)&amp;", &lt;team&gt;'s "</f>
        <v xml:space="preserve"> Personal Foul, &lt;team&gt;'s </v>
      </c>
      <c r="D4370" t="s">
        <v>10940</v>
      </c>
      <c r="E4370" t="s">
        <v>10798</v>
      </c>
      <c r="F4370" t="s">
        <v>10916</v>
      </c>
      <c r="G4370" t="s">
        <v>10918</v>
      </c>
      <c r="H4370" t="str">
        <f t="shared" si="63"/>
        <v>&lt;player1&gt; Loose Ball Foul. His 3rd Personal Foul, &lt;team&gt;'s 5th Team Foul.</v>
      </c>
    </row>
    <row r="4371" spans="1:8" x14ac:dyDescent="0.25">
      <c r="A4371" t="s">
        <v>10154</v>
      </c>
      <c r="B4371" t="s">
        <v>10944</v>
      </c>
      <c r="C4371" t="str">
        <f>VLOOKUP(E4371,foul_type,2,FALSE)&amp;", &lt;team&gt;'s "</f>
        <v xml:space="preserve"> Flagrant Foul, &lt;team&gt;'s </v>
      </c>
      <c r="D4371" t="s">
        <v>10940</v>
      </c>
      <c r="E4371" t="s">
        <v>10799</v>
      </c>
      <c r="F4371" t="s">
        <v>10916</v>
      </c>
      <c r="G4371" t="s">
        <v>10918</v>
      </c>
      <c r="H4371" t="str">
        <f t="shared" si="63"/>
        <v>&lt;player1&gt; Flagrant Foul Type 2. His 3rd Flagrant Foul, &lt;team&gt;'s 5th Team Foul.</v>
      </c>
    </row>
    <row r="4372" spans="1:8" x14ac:dyDescent="0.25">
      <c r="A4372" t="s">
        <v>10154</v>
      </c>
      <c r="B4372" t="s">
        <v>10944</v>
      </c>
      <c r="C4372" t="str">
        <f>VLOOKUP(E4372,foul_type,2,FALSE)&amp;", &lt;team&gt;'s "</f>
        <v xml:space="preserve"> Personal Foul, &lt;team&gt;'s </v>
      </c>
      <c r="D4372" t="s">
        <v>10940</v>
      </c>
      <c r="E4372" t="s">
        <v>10800</v>
      </c>
      <c r="F4372" t="s">
        <v>10916</v>
      </c>
      <c r="G4372" t="s">
        <v>10918</v>
      </c>
      <c r="H4372" t="str">
        <f t="shared" si="63"/>
        <v>&lt;player1&gt; Away From Ball Foul. His 3rd Personal Foul, &lt;team&gt;'s 5th Team Foul.</v>
      </c>
    </row>
    <row r="4373" spans="1:8" x14ac:dyDescent="0.25">
      <c r="A4373" t="s">
        <v>10154</v>
      </c>
      <c r="B4373" t="s">
        <v>10944</v>
      </c>
      <c r="C4373" t="str">
        <f>VLOOKUP(E4373,foul_type,2,FALSE)&amp;", &lt;team&gt;'s "</f>
        <v xml:space="preserve"> Personal Foul, &lt;team&gt;'s </v>
      </c>
      <c r="D4373" t="s">
        <v>10940</v>
      </c>
      <c r="E4373" t="s">
        <v>10801</v>
      </c>
      <c r="F4373" t="s">
        <v>10916</v>
      </c>
      <c r="G4373" t="s">
        <v>10918</v>
      </c>
      <c r="H4373" t="str">
        <f t="shared" si="63"/>
        <v>&lt;player1&gt; Hanging on Rim Foul. His 3rd Personal Foul, &lt;team&gt;'s 5th Team Foul.</v>
      </c>
    </row>
    <row r="4374" spans="1:8" x14ac:dyDescent="0.25">
      <c r="A4374" t="s">
        <v>10154</v>
      </c>
      <c r="B4374" t="s">
        <v>10944</v>
      </c>
      <c r="C4374" t="str">
        <f>VLOOKUP(E4374,foul_type,2,FALSE)&amp;", &lt;team&gt;'s "</f>
        <v xml:space="preserve"> Personal Foul, &lt;team&gt;'s </v>
      </c>
      <c r="D4374" t="s">
        <v>10940</v>
      </c>
      <c r="E4374" t="s">
        <v>10802</v>
      </c>
      <c r="F4374" t="s">
        <v>10916</v>
      </c>
      <c r="G4374" t="s">
        <v>10918</v>
      </c>
      <c r="H4374" t="str">
        <f t="shared" si="63"/>
        <v>&lt;player1&gt; Elbow Foul. His 3rd Personal Foul, &lt;team&gt;'s 5th Team Foul.</v>
      </c>
    </row>
    <row r="4375" spans="1:8" x14ac:dyDescent="0.25">
      <c r="A4375" t="s">
        <v>10154</v>
      </c>
      <c r="B4375" t="s">
        <v>10944</v>
      </c>
      <c r="C4375" t="str">
        <f>VLOOKUP(E4375,foul_type,2,FALSE)&amp;", &lt;team&gt;'s "</f>
        <v xml:space="preserve"> Flagrant Foul, &lt;team&gt;'s </v>
      </c>
      <c r="D4375" t="s">
        <v>10940</v>
      </c>
      <c r="E4375" t="s">
        <v>10803</v>
      </c>
      <c r="F4375" t="s">
        <v>10916</v>
      </c>
      <c r="G4375" t="s">
        <v>10918</v>
      </c>
      <c r="H4375" t="str">
        <f t="shared" si="63"/>
        <v>&lt;player1&gt; Flagrant Foul Type 1. His 3rd Flagrant Foul, &lt;team&gt;'s 5th Team Foul.</v>
      </c>
    </row>
    <row r="4376" spans="1:8" x14ac:dyDescent="0.25">
      <c r="A4376" t="s">
        <v>10154</v>
      </c>
      <c r="B4376" t="s">
        <v>10944</v>
      </c>
      <c r="C4376" t="str">
        <f>VLOOKUP(E4376,foul_type,2,FALSE)&amp;", &lt;team&gt;'s "</f>
        <v xml:space="preserve"> Personal Foul, &lt;team&gt;'s </v>
      </c>
      <c r="D4376" t="s">
        <v>10940</v>
      </c>
      <c r="E4376" t="s">
        <v>10804</v>
      </c>
      <c r="F4376" t="s">
        <v>10916</v>
      </c>
      <c r="G4376" t="s">
        <v>10918</v>
      </c>
      <c r="H4376" t="str">
        <f t="shared" si="63"/>
        <v>&lt;player1&gt; Clear Path Foul. His 3rd Personal Foul, &lt;team&gt;'s 5th Team Foul.</v>
      </c>
    </row>
    <row r="4377" spans="1:8" x14ac:dyDescent="0.25">
      <c r="A4377" t="s">
        <v>10154</v>
      </c>
      <c r="B4377" t="s">
        <v>10944</v>
      </c>
      <c r="C4377" t="str">
        <f>VLOOKUP(E4377,foul_type,2,FALSE)&amp;", &lt;team&gt;'s "</f>
        <v xml:space="preserve"> Personal Foul, &lt;team&gt;'s </v>
      </c>
      <c r="D4377" t="s">
        <v>10940</v>
      </c>
      <c r="E4377" t="s">
        <v>10805</v>
      </c>
      <c r="F4377" t="s">
        <v>10916</v>
      </c>
      <c r="G4377" t="s">
        <v>10918</v>
      </c>
      <c r="H4377" t="str">
        <f t="shared" si="63"/>
        <v>&lt;player1&gt; Inbound Foul. His 3rd Personal Foul, &lt;team&gt;'s 5th Team Foul.</v>
      </c>
    </row>
    <row r="4378" spans="1:8" x14ac:dyDescent="0.25">
      <c r="A4378" t="s">
        <v>10154</v>
      </c>
      <c r="B4378" t="s">
        <v>10944</v>
      </c>
      <c r="C4378" t="str">
        <f>VLOOKUP(E4378,foul_type,2,FALSE)&amp;", &lt;team&gt;'s "</f>
        <v xml:space="preserve"> Personal Foul, &lt;team&gt;'s </v>
      </c>
      <c r="D4378" t="s">
        <v>10940</v>
      </c>
      <c r="E4378" t="s">
        <v>10806</v>
      </c>
      <c r="F4378" t="s">
        <v>10916</v>
      </c>
      <c r="G4378" t="s">
        <v>10918</v>
      </c>
      <c r="H4378" t="str">
        <f t="shared" si="63"/>
        <v>&lt;player1&gt; Foul. His 3rd Personal Foul, &lt;team&gt;'s 5th Team Foul.</v>
      </c>
    </row>
    <row r="4379" spans="1:8" x14ac:dyDescent="0.25">
      <c r="A4379" t="s">
        <v>10154</v>
      </c>
      <c r="B4379" t="s">
        <v>10944</v>
      </c>
      <c r="C4379" t="str">
        <f>VLOOKUP(E4379,foul_type,2,FALSE)&amp;", &lt;team&gt;'s "</f>
        <v xml:space="preserve"> Personal Foul, &lt;team&gt;'s </v>
      </c>
      <c r="D4379" t="s">
        <v>10940</v>
      </c>
      <c r="E4379" t="s">
        <v>10809</v>
      </c>
      <c r="F4379" t="s">
        <v>10916</v>
      </c>
      <c r="G4379" t="s">
        <v>10918</v>
      </c>
      <c r="H4379" t="str">
        <f t="shared" si="63"/>
        <v>&lt;player1&gt; Punching Foul. His 3rd Personal Foul, &lt;team&gt;'s 5th Team Foul.</v>
      </c>
    </row>
    <row r="4380" spans="1:8" x14ac:dyDescent="0.25">
      <c r="A4380" t="s">
        <v>10154</v>
      </c>
      <c r="B4380" t="s">
        <v>10944</v>
      </c>
      <c r="C4380" t="str">
        <f>VLOOKUP(E4380,foul_type,2,FALSE)&amp;", &lt;team&gt;'s "</f>
        <v xml:space="preserve"> Personal Foul, &lt;team&gt;'s </v>
      </c>
      <c r="D4380" t="s">
        <v>10940</v>
      </c>
      <c r="E4380" t="s">
        <v>10793</v>
      </c>
      <c r="F4380" t="s">
        <v>10917</v>
      </c>
      <c r="G4380" t="s">
        <v>10918</v>
      </c>
      <c r="H4380" t="str">
        <f t="shared" ref="H4380:H4443" si="64">+CONCATENATE(A4380,E4380,B4380,F4380,C4380,G4380,D4380)</f>
        <v>&lt;player1&gt; Shooting Foul. His 4th Personal Foul, &lt;team&gt;'s 5th Team Foul.</v>
      </c>
    </row>
    <row r="4381" spans="1:8" x14ac:dyDescent="0.25">
      <c r="A4381" t="s">
        <v>10154</v>
      </c>
      <c r="B4381" t="s">
        <v>10944</v>
      </c>
      <c r="C4381" t="str">
        <f>VLOOKUP(E4381,foul_type,2,FALSE)&amp;", &lt;team&gt;'s "</f>
        <v xml:space="preserve"> Personal Foul, &lt;team&gt;'s </v>
      </c>
      <c r="D4381" t="s">
        <v>10940</v>
      </c>
      <c r="E4381" t="s">
        <v>10794</v>
      </c>
      <c r="F4381" t="s">
        <v>10917</v>
      </c>
      <c r="G4381" t="s">
        <v>10918</v>
      </c>
      <c r="H4381" t="str">
        <f t="shared" si="64"/>
        <v>&lt;player1&gt; Personal Foul. His 4th Personal Foul, &lt;team&gt;'s 5th Team Foul.</v>
      </c>
    </row>
    <row r="4382" spans="1:8" x14ac:dyDescent="0.25">
      <c r="A4382" t="s">
        <v>10154</v>
      </c>
      <c r="B4382" t="s">
        <v>10944</v>
      </c>
      <c r="C4382" t="str">
        <f>VLOOKUP(E4382,foul_type,2,FALSE)&amp;", &lt;team&gt;'s "</f>
        <v xml:space="preserve"> Personal Foul, &lt;team&gt;'s </v>
      </c>
      <c r="D4382" t="s">
        <v>10940</v>
      </c>
      <c r="E4382" t="s">
        <v>10795</v>
      </c>
      <c r="F4382" t="s">
        <v>10917</v>
      </c>
      <c r="G4382" t="s">
        <v>10918</v>
      </c>
      <c r="H4382" t="str">
        <f t="shared" si="64"/>
        <v>&lt;player1&gt; Offensive Foul. His 4th Personal Foul, &lt;team&gt;'s 5th Team Foul.</v>
      </c>
    </row>
    <row r="4383" spans="1:8" x14ac:dyDescent="0.25">
      <c r="A4383" t="s">
        <v>10154</v>
      </c>
      <c r="B4383" t="s">
        <v>10944</v>
      </c>
      <c r="C4383" t="str">
        <f>VLOOKUP(E4383,foul_type,2,FALSE)&amp;", &lt;team&gt;'s "</f>
        <v xml:space="preserve"> Personal Foul, &lt;team&gt;'s </v>
      </c>
      <c r="D4383" t="s">
        <v>10940</v>
      </c>
      <c r="E4383" t="s">
        <v>10796</v>
      </c>
      <c r="F4383" t="s">
        <v>10917</v>
      </c>
      <c r="G4383" t="s">
        <v>10918</v>
      </c>
      <c r="H4383" t="str">
        <f t="shared" si="64"/>
        <v>&lt;player1&gt; Illegal Defense Foul. His 4th Personal Foul, &lt;team&gt;'s 5th Team Foul.</v>
      </c>
    </row>
    <row r="4384" spans="1:8" x14ac:dyDescent="0.25">
      <c r="A4384" t="s">
        <v>10154</v>
      </c>
      <c r="B4384" t="s">
        <v>10944</v>
      </c>
      <c r="C4384" t="str">
        <f>VLOOKUP(E4384,foul_type,2,FALSE)&amp;", &lt;team&gt;'s "</f>
        <v xml:space="preserve"> Technical Foul, &lt;team&gt;'s </v>
      </c>
      <c r="D4384" t="s">
        <v>10940</v>
      </c>
      <c r="E4384" t="s">
        <v>10797</v>
      </c>
      <c r="F4384" t="s">
        <v>10917</v>
      </c>
      <c r="G4384" t="s">
        <v>10918</v>
      </c>
      <c r="H4384" t="str">
        <f t="shared" si="64"/>
        <v>&lt;player1&gt; Technical Foul. His 4th Technical Foul, &lt;team&gt;'s 5th Team Foul.</v>
      </c>
    </row>
    <row r="4385" spans="1:8" x14ac:dyDescent="0.25">
      <c r="A4385" t="s">
        <v>10154</v>
      </c>
      <c r="B4385" t="s">
        <v>10944</v>
      </c>
      <c r="C4385" t="str">
        <f>VLOOKUP(E4385,foul_type,2,FALSE)&amp;", &lt;team&gt;'s "</f>
        <v xml:space="preserve"> Personal Foul, &lt;team&gt;'s </v>
      </c>
      <c r="D4385" t="s">
        <v>10940</v>
      </c>
      <c r="E4385" t="s">
        <v>10798</v>
      </c>
      <c r="F4385" t="s">
        <v>10917</v>
      </c>
      <c r="G4385" t="s">
        <v>10918</v>
      </c>
      <c r="H4385" t="str">
        <f t="shared" si="64"/>
        <v>&lt;player1&gt; Loose Ball Foul. His 4th Personal Foul, &lt;team&gt;'s 5th Team Foul.</v>
      </c>
    </row>
    <row r="4386" spans="1:8" x14ac:dyDescent="0.25">
      <c r="A4386" t="s">
        <v>10154</v>
      </c>
      <c r="B4386" t="s">
        <v>10944</v>
      </c>
      <c r="C4386" t="str">
        <f>VLOOKUP(E4386,foul_type,2,FALSE)&amp;", &lt;team&gt;'s "</f>
        <v xml:space="preserve"> Flagrant Foul, &lt;team&gt;'s </v>
      </c>
      <c r="D4386" t="s">
        <v>10940</v>
      </c>
      <c r="E4386" t="s">
        <v>10799</v>
      </c>
      <c r="F4386" t="s">
        <v>10917</v>
      </c>
      <c r="G4386" t="s">
        <v>10918</v>
      </c>
      <c r="H4386" t="str">
        <f t="shared" si="64"/>
        <v>&lt;player1&gt; Flagrant Foul Type 2. His 4th Flagrant Foul, &lt;team&gt;'s 5th Team Foul.</v>
      </c>
    </row>
    <row r="4387" spans="1:8" x14ac:dyDescent="0.25">
      <c r="A4387" t="s">
        <v>10154</v>
      </c>
      <c r="B4387" t="s">
        <v>10944</v>
      </c>
      <c r="C4387" t="str">
        <f>VLOOKUP(E4387,foul_type,2,FALSE)&amp;", &lt;team&gt;'s "</f>
        <v xml:space="preserve"> Personal Foul, &lt;team&gt;'s </v>
      </c>
      <c r="D4387" t="s">
        <v>10940</v>
      </c>
      <c r="E4387" t="s">
        <v>10800</v>
      </c>
      <c r="F4387" t="s">
        <v>10917</v>
      </c>
      <c r="G4387" t="s">
        <v>10918</v>
      </c>
      <c r="H4387" t="str">
        <f t="shared" si="64"/>
        <v>&lt;player1&gt; Away From Ball Foul. His 4th Personal Foul, &lt;team&gt;'s 5th Team Foul.</v>
      </c>
    </row>
    <row r="4388" spans="1:8" x14ac:dyDescent="0.25">
      <c r="A4388" t="s">
        <v>10154</v>
      </c>
      <c r="B4388" t="s">
        <v>10944</v>
      </c>
      <c r="C4388" t="str">
        <f>VLOOKUP(E4388,foul_type,2,FALSE)&amp;", &lt;team&gt;'s "</f>
        <v xml:space="preserve"> Personal Foul, &lt;team&gt;'s </v>
      </c>
      <c r="D4388" t="s">
        <v>10940</v>
      </c>
      <c r="E4388" t="s">
        <v>10801</v>
      </c>
      <c r="F4388" t="s">
        <v>10917</v>
      </c>
      <c r="G4388" t="s">
        <v>10918</v>
      </c>
      <c r="H4388" t="str">
        <f t="shared" si="64"/>
        <v>&lt;player1&gt; Hanging on Rim Foul. His 4th Personal Foul, &lt;team&gt;'s 5th Team Foul.</v>
      </c>
    </row>
    <row r="4389" spans="1:8" x14ac:dyDescent="0.25">
      <c r="A4389" t="s">
        <v>10154</v>
      </c>
      <c r="B4389" t="s">
        <v>10944</v>
      </c>
      <c r="C4389" t="str">
        <f>VLOOKUP(E4389,foul_type,2,FALSE)&amp;", &lt;team&gt;'s "</f>
        <v xml:space="preserve"> Personal Foul, &lt;team&gt;'s </v>
      </c>
      <c r="D4389" t="s">
        <v>10940</v>
      </c>
      <c r="E4389" t="s">
        <v>10802</v>
      </c>
      <c r="F4389" t="s">
        <v>10917</v>
      </c>
      <c r="G4389" t="s">
        <v>10918</v>
      </c>
      <c r="H4389" t="str">
        <f t="shared" si="64"/>
        <v>&lt;player1&gt; Elbow Foul. His 4th Personal Foul, &lt;team&gt;'s 5th Team Foul.</v>
      </c>
    </row>
    <row r="4390" spans="1:8" x14ac:dyDescent="0.25">
      <c r="A4390" t="s">
        <v>10154</v>
      </c>
      <c r="B4390" t="s">
        <v>10944</v>
      </c>
      <c r="C4390" t="str">
        <f>VLOOKUP(E4390,foul_type,2,FALSE)&amp;", &lt;team&gt;'s "</f>
        <v xml:space="preserve"> Flagrant Foul, &lt;team&gt;'s </v>
      </c>
      <c r="D4390" t="s">
        <v>10940</v>
      </c>
      <c r="E4390" t="s">
        <v>10803</v>
      </c>
      <c r="F4390" t="s">
        <v>10917</v>
      </c>
      <c r="G4390" t="s">
        <v>10918</v>
      </c>
      <c r="H4390" t="str">
        <f t="shared" si="64"/>
        <v>&lt;player1&gt; Flagrant Foul Type 1. His 4th Flagrant Foul, &lt;team&gt;'s 5th Team Foul.</v>
      </c>
    </row>
    <row r="4391" spans="1:8" x14ac:dyDescent="0.25">
      <c r="A4391" t="s">
        <v>10154</v>
      </c>
      <c r="B4391" t="s">
        <v>10944</v>
      </c>
      <c r="C4391" t="str">
        <f>VLOOKUP(E4391,foul_type,2,FALSE)&amp;", &lt;team&gt;'s "</f>
        <v xml:space="preserve"> Personal Foul, &lt;team&gt;'s </v>
      </c>
      <c r="D4391" t="s">
        <v>10940</v>
      </c>
      <c r="E4391" t="s">
        <v>10804</v>
      </c>
      <c r="F4391" t="s">
        <v>10917</v>
      </c>
      <c r="G4391" t="s">
        <v>10918</v>
      </c>
      <c r="H4391" t="str">
        <f t="shared" si="64"/>
        <v>&lt;player1&gt; Clear Path Foul. His 4th Personal Foul, &lt;team&gt;'s 5th Team Foul.</v>
      </c>
    </row>
    <row r="4392" spans="1:8" x14ac:dyDescent="0.25">
      <c r="A4392" t="s">
        <v>10154</v>
      </c>
      <c r="B4392" t="s">
        <v>10944</v>
      </c>
      <c r="C4392" t="str">
        <f>VLOOKUP(E4392,foul_type,2,FALSE)&amp;", &lt;team&gt;'s "</f>
        <v xml:space="preserve"> Personal Foul, &lt;team&gt;'s </v>
      </c>
      <c r="D4392" t="s">
        <v>10940</v>
      </c>
      <c r="E4392" t="s">
        <v>10805</v>
      </c>
      <c r="F4392" t="s">
        <v>10917</v>
      </c>
      <c r="G4392" t="s">
        <v>10918</v>
      </c>
      <c r="H4392" t="str">
        <f t="shared" si="64"/>
        <v>&lt;player1&gt; Inbound Foul. His 4th Personal Foul, &lt;team&gt;'s 5th Team Foul.</v>
      </c>
    </row>
    <row r="4393" spans="1:8" x14ac:dyDescent="0.25">
      <c r="A4393" t="s">
        <v>10154</v>
      </c>
      <c r="B4393" t="s">
        <v>10944</v>
      </c>
      <c r="C4393" t="str">
        <f>VLOOKUP(E4393,foul_type,2,FALSE)&amp;", &lt;team&gt;'s "</f>
        <v xml:space="preserve"> Personal Foul, &lt;team&gt;'s </v>
      </c>
      <c r="D4393" t="s">
        <v>10940</v>
      </c>
      <c r="E4393" t="s">
        <v>10806</v>
      </c>
      <c r="F4393" t="s">
        <v>10917</v>
      </c>
      <c r="G4393" t="s">
        <v>10918</v>
      </c>
      <c r="H4393" t="str">
        <f t="shared" si="64"/>
        <v>&lt;player1&gt; Foul. His 4th Personal Foul, &lt;team&gt;'s 5th Team Foul.</v>
      </c>
    </row>
    <row r="4394" spans="1:8" x14ac:dyDescent="0.25">
      <c r="A4394" t="s">
        <v>10154</v>
      </c>
      <c r="B4394" t="s">
        <v>10944</v>
      </c>
      <c r="C4394" t="str">
        <f>VLOOKUP(E4394,foul_type,2,FALSE)&amp;", &lt;team&gt;'s "</f>
        <v xml:space="preserve"> Personal Foul, &lt;team&gt;'s </v>
      </c>
      <c r="D4394" t="s">
        <v>10940</v>
      </c>
      <c r="E4394" t="s">
        <v>10809</v>
      </c>
      <c r="F4394" t="s">
        <v>10917</v>
      </c>
      <c r="G4394" t="s">
        <v>10918</v>
      </c>
      <c r="H4394" t="str">
        <f t="shared" si="64"/>
        <v>&lt;player1&gt; Punching Foul. His 4th Personal Foul, &lt;team&gt;'s 5th Team Foul.</v>
      </c>
    </row>
    <row r="4395" spans="1:8" x14ac:dyDescent="0.25">
      <c r="A4395" t="s">
        <v>10154</v>
      </c>
      <c r="B4395" t="s">
        <v>10944</v>
      </c>
      <c r="C4395" t="str">
        <f>VLOOKUP(E4395,foul_type,2,FALSE)&amp;", &lt;team&gt;'s "</f>
        <v xml:space="preserve"> Personal Foul, &lt;team&gt;'s </v>
      </c>
      <c r="D4395" t="s">
        <v>10940</v>
      </c>
      <c r="E4395" t="s">
        <v>10793</v>
      </c>
      <c r="F4395" t="s">
        <v>10918</v>
      </c>
      <c r="G4395" t="s">
        <v>10918</v>
      </c>
      <c r="H4395" t="str">
        <f t="shared" si="64"/>
        <v>&lt;player1&gt; Shooting Foul. His 5th Personal Foul, &lt;team&gt;'s 5th Team Foul.</v>
      </c>
    </row>
    <row r="4396" spans="1:8" x14ac:dyDescent="0.25">
      <c r="A4396" t="s">
        <v>10154</v>
      </c>
      <c r="B4396" t="s">
        <v>10944</v>
      </c>
      <c r="C4396" t="str">
        <f>VLOOKUP(E4396,foul_type,2,FALSE)&amp;", &lt;team&gt;'s "</f>
        <v xml:space="preserve"> Personal Foul, &lt;team&gt;'s </v>
      </c>
      <c r="D4396" t="s">
        <v>10940</v>
      </c>
      <c r="E4396" t="s">
        <v>10794</v>
      </c>
      <c r="F4396" t="s">
        <v>10918</v>
      </c>
      <c r="G4396" t="s">
        <v>10918</v>
      </c>
      <c r="H4396" t="str">
        <f t="shared" si="64"/>
        <v>&lt;player1&gt; Personal Foul. His 5th Personal Foul, &lt;team&gt;'s 5th Team Foul.</v>
      </c>
    </row>
    <row r="4397" spans="1:8" x14ac:dyDescent="0.25">
      <c r="A4397" t="s">
        <v>10154</v>
      </c>
      <c r="B4397" t="s">
        <v>10944</v>
      </c>
      <c r="C4397" t="str">
        <f>VLOOKUP(E4397,foul_type,2,FALSE)&amp;", &lt;team&gt;'s "</f>
        <v xml:space="preserve"> Personal Foul, &lt;team&gt;'s </v>
      </c>
      <c r="D4397" t="s">
        <v>10940</v>
      </c>
      <c r="E4397" t="s">
        <v>10795</v>
      </c>
      <c r="F4397" t="s">
        <v>10918</v>
      </c>
      <c r="G4397" t="s">
        <v>10918</v>
      </c>
      <c r="H4397" t="str">
        <f t="shared" si="64"/>
        <v>&lt;player1&gt; Offensive Foul. His 5th Personal Foul, &lt;team&gt;'s 5th Team Foul.</v>
      </c>
    </row>
    <row r="4398" spans="1:8" x14ac:dyDescent="0.25">
      <c r="A4398" t="s">
        <v>10154</v>
      </c>
      <c r="B4398" t="s">
        <v>10944</v>
      </c>
      <c r="C4398" t="str">
        <f>VLOOKUP(E4398,foul_type,2,FALSE)&amp;", &lt;team&gt;'s "</f>
        <v xml:space="preserve"> Personal Foul, &lt;team&gt;'s </v>
      </c>
      <c r="D4398" t="s">
        <v>10940</v>
      </c>
      <c r="E4398" t="s">
        <v>10796</v>
      </c>
      <c r="F4398" t="s">
        <v>10918</v>
      </c>
      <c r="G4398" t="s">
        <v>10918</v>
      </c>
      <c r="H4398" t="str">
        <f t="shared" si="64"/>
        <v>&lt;player1&gt; Illegal Defense Foul. His 5th Personal Foul, &lt;team&gt;'s 5th Team Foul.</v>
      </c>
    </row>
    <row r="4399" spans="1:8" x14ac:dyDescent="0.25">
      <c r="A4399" t="s">
        <v>10154</v>
      </c>
      <c r="B4399" t="s">
        <v>10944</v>
      </c>
      <c r="C4399" t="str">
        <f>VLOOKUP(E4399,foul_type,2,FALSE)&amp;", &lt;team&gt;'s "</f>
        <v xml:space="preserve"> Technical Foul, &lt;team&gt;'s </v>
      </c>
      <c r="D4399" t="s">
        <v>10940</v>
      </c>
      <c r="E4399" t="s">
        <v>10797</v>
      </c>
      <c r="F4399" t="s">
        <v>10918</v>
      </c>
      <c r="G4399" t="s">
        <v>10918</v>
      </c>
      <c r="H4399" t="str">
        <f t="shared" si="64"/>
        <v>&lt;player1&gt; Technical Foul. His 5th Technical Foul, &lt;team&gt;'s 5th Team Foul.</v>
      </c>
    </row>
    <row r="4400" spans="1:8" x14ac:dyDescent="0.25">
      <c r="A4400" t="s">
        <v>10154</v>
      </c>
      <c r="B4400" t="s">
        <v>10944</v>
      </c>
      <c r="C4400" t="str">
        <f>VLOOKUP(E4400,foul_type,2,FALSE)&amp;", &lt;team&gt;'s "</f>
        <v xml:space="preserve"> Personal Foul, &lt;team&gt;'s </v>
      </c>
      <c r="D4400" t="s">
        <v>10940</v>
      </c>
      <c r="E4400" t="s">
        <v>10798</v>
      </c>
      <c r="F4400" t="s">
        <v>10918</v>
      </c>
      <c r="G4400" t="s">
        <v>10918</v>
      </c>
      <c r="H4400" t="str">
        <f t="shared" si="64"/>
        <v>&lt;player1&gt; Loose Ball Foul. His 5th Personal Foul, &lt;team&gt;'s 5th Team Foul.</v>
      </c>
    </row>
    <row r="4401" spans="1:8" x14ac:dyDescent="0.25">
      <c r="A4401" t="s">
        <v>10154</v>
      </c>
      <c r="B4401" t="s">
        <v>10944</v>
      </c>
      <c r="C4401" t="str">
        <f>VLOOKUP(E4401,foul_type,2,FALSE)&amp;", &lt;team&gt;'s "</f>
        <v xml:space="preserve"> Flagrant Foul, &lt;team&gt;'s </v>
      </c>
      <c r="D4401" t="s">
        <v>10940</v>
      </c>
      <c r="E4401" t="s">
        <v>10799</v>
      </c>
      <c r="F4401" t="s">
        <v>10918</v>
      </c>
      <c r="G4401" t="s">
        <v>10918</v>
      </c>
      <c r="H4401" t="str">
        <f t="shared" si="64"/>
        <v>&lt;player1&gt; Flagrant Foul Type 2. His 5th Flagrant Foul, &lt;team&gt;'s 5th Team Foul.</v>
      </c>
    </row>
    <row r="4402" spans="1:8" x14ac:dyDescent="0.25">
      <c r="A4402" t="s">
        <v>10154</v>
      </c>
      <c r="B4402" t="s">
        <v>10944</v>
      </c>
      <c r="C4402" t="str">
        <f>VLOOKUP(E4402,foul_type,2,FALSE)&amp;", &lt;team&gt;'s "</f>
        <v xml:space="preserve"> Personal Foul, &lt;team&gt;'s </v>
      </c>
      <c r="D4402" t="s">
        <v>10940</v>
      </c>
      <c r="E4402" t="s">
        <v>10800</v>
      </c>
      <c r="F4402" t="s">
        <v>10918</v>
      </c>
      <c r="G4402" t="s">
        <v>10918</v>
      </c>
      <c r="H4402" t="str">
        <f t="shared" si="64"/>
        <v>&lt;player1&gt; Away From Ball Foul. His 5th Personal Foul, &lt;team&gt;'s 5th Team Foul.</v>
      </c>
    </row>
    <row r="4403" spans="1:8" x14ac:dyDescent="0.25">
      <c r="A4403" t="s">
        <v>10154</v>
      </c>
      <c r="B4403" t="s">
        <v>10944</v>
      </c>
      <c r="C4403" t="str">
        <f>VLOOKUP(E4403,foul_type,2,FALSE)&amp;", &lt;team&gt;'s "</f>
        <v xml:space="preserve"> Personal Foul, &lt;team&gt;'s </v>
      </c>
      <c r="D4403" t="s">
        <v>10940</v>
      </c>
      <c r="E4403" t="s">
        <v>10801</v>
      </c>
      <c r="F4403" t="s">
        <v>10918</v>
      </c>
      <c r="G4403" t="s">
        <v>10918</v>
      </c>
      <c r="H4403" t="str">
        <f t="shared" si="64"/>
        <v>&lt;player1&gt; Hanging on Rim Foul. His 5th Personal Foul, &lt;team&gt;'s 5th Team Foul.</v>
      </c>
    </row>
    <row r="4404" spans="1:8" x14ac:dyDescent="0.25">
      <c r="A4404" t="s">
        <v>10154</v>
      </c>
      <c r="B4404" t="s">
        <v>10944</v>
      </c>
      <c r="C4404" t="str">
        <f>VLOOKUP(E4404,foul_type,2,FALSE)&amp;", &lt;team&gt;'s "</f>
        <v xml:space="preserve"> Personal Foul, &lt;team&gt;'s </v>
      </c>
      <c r="D4404" t="s">
        <v>10940</v>
      </c>
      <c r="E4404" t="s">
        <v>10802</v>
      </c>
      <c r="F4404" t="s">
        <v>10918</v>
      </c>
      <c r="G4404" t="s">
        <v>10918</v>
      </c>
      <c r="H4404" t="str">
        <f t="shared" si="64"/>
        <v>&lt;player1&gt; Elbow Foul. His 5th Personal Foul, &lt;team&gt;'s 5th Team Foul.</v>
      </c>
    </row>
    <row r="4405" spans="1:8" x14ac:dyDescent="0.25">
      <c r="A4405" t="s">
        <v>10154</v>
      </c>
      <c r="B4405" t="s">
        <v>10944</v>
      </c>
      <c r="C4405" t="str">
        <f>VLOOKUP(E4405,foul_type,2,FALSE)&amp;", &lt;team&gt;'s "</f>
        <v xml:space="preserve"> Flagrant Foul, &lt;team&gt;'s </v>
      </c>
      <c r="D4405" t="s">
        <v>10940</v>
      </c>
      <c r="E4405" t="s">
        <v>10803</v>
      </c>
      <c r="F4405" t="s">
        <v>10918</v>
      </c>
      <c r="G4405" t="s">
        <v>10918</v>
      </c>
      <c r="H4405" t="str">
        <f t="shared" si="64"/>
        <v>&lt;player1&gt; Flagrant Foul Type 1. His 5th Flagrant Foul, &lt;team&gt;'s 5th Team Foul.</v>
      </c>
    </row>
    <row r="4406" spans="1:8" x14ac:dyDescent="0.25">
      <c r="A4406" t="s">
        <v>10154</v>
      </c>
      <c r="B4406" t="s">
        <v>10944</v>
      </c>
      <c r="C4406" t="str">
        <f>VLOOKUP(E4406,foul_type,2,FALSE)&amp;", &lt;team&gt;'s "</f>
        <v xml:space="preserve"> Personal Foul, &lt;team&gt;'s </v>
      </c>
      <c r="D4406" t="s">
        <v>10940</v>
      </c>
      <c r="E4406" t="s">
        <v>10804</v>
      </c>
      <c r="F4406" t="s">
        <v>10918</v>
      </c>
      <c r="G4406" t="s">
        <v>10918</v>
      </c>
      <c r="H4406" t="str">
        <f t="shared" si="64"/>
        <v>&lt;player1&gt; Clear Path Foul. His 5th Personal Foul, &lt;team&gt;'s 5th Team Foul.</v>
      </c>
    </row>
    <row r="4407" spans="1:8" x14ac:dyDescent="0.25">
      <c r="A4407" t="s">
        <v>10154</v>
      </c>
      <c r="B4407" t="s">
        <v>10944</v>
      </c>
      <c r="C4407" t="str">
        <f>VLOOKUP(E4407,foul_type,2,FALSE)&amp;", &lt;team&gt;'s "</f>
        <v xml:space="preserve"> Personal Foul, &lt;team&gt;'s </v>
      </c>
      <c r="D4407" t="s">
        <v>10940</v>
      </c>
      <c r="E4407" t="s">
        <v>10805</v>
      </c>
      <c r="F4407" t="s">
        <v>10918</v>
      </c>
      <c r="G4407" t="s">
        <v>10918</v>
      </c>
      <c r="H4407" t="str">
        <f t="shared" si="64"/>
        <v>&lt;player1&gt; Inbound Foul. His 5th Personal Foul, &lt;team&gt;'s 5th Team Foul.</v>
      </c>
    </row>
    <row r="4408" spans="1:8" x14ac:dyDescent="0.25">
      <c r="A4408" t="s">
        <v>10154</v>
      </c>
      <c r="B4408" t="s">
        <v>10944</v>
      </c>
      <c r="C4408" t="str">
        <f>VLOOKUP(E4408,foul_type,2,FALSE)&amp;", &lt;team&gt;'s "</f>
        <v xml:space="preserve"> Personal Foul, &lt;team&gt;'s </v>
      </c>
      <c r="D4408" t="s">
        <v>10940</v>
      </c>
      <c r="E4408" t="s">
        <v>10806</v>
      </c>
      <c r="F4408" t="s">
        <v>10918</v>
      </c>
      <c r="G4408" t="s">
        <v>10918</v>
      </c>
      <c r="H4408" t="str">
        <f t="shared" si="64"/>
        <v>&lt;player1&gt; Foul. His 5th Personal Foul, &lt;team&gt;'s 5th Team Foul.</v>
      </c>
    </row>
    <row r="4409" spans="1:8" x14ac:dyDescent="0.25">
      <c r="A4409" t="s">
        <v>10154</v>
      </c>
      <c r="B4409" t="s">
        <v>10944</v>
      </c>
      <c r="C4409" t="str">
        <f>VLOOKUP(E4409,foul_type,2,FALSE)&amp;", &lt;team&gt;'s "</f>
        <v xml:space="preserve"> Personal Foul, &lt;team&gt;'s </v>
      </c>
      <c r="D4409" t="s">
        <v>10940</v>
      </c>
      <c r="E4409" t="s">
        <v>10809</v>
      </c>
      <c r="F4409" t="s">
        <v>10918</v>
      </c>
      <c r="G4409" t="s">
        <v>10918</v>
      </c>
      <c r="H4409" t="str">
        <f t="shared" si="64"/>
        <v>&lt;player1&gt; Punching Foul. His 5th Personal Foul, &lt;team&gt;'s 5th Team Foul.</v>
      </c>
    </row>
    <row r="4410" spans="1:8" x14ac:dyDescent="0.25">
      <c r="A4410" t="s">
        <v>10154</v>
      </c>
      <c r="B4410" t="s">
        <v>10944</v>
      </c>
      <c r="C4410" t="str">
        <f>VLOOKUP(E4410,foul_type,2,FALSE)&amp;", &lt;team&gt;'s "</f>
        <v xml:space="preserve"> Personal Foul, &lt;team&gt;'s </v>
      </c>
      <c r="D4410" t="s">
        <v>10940</v>
      </c>
      <c r="E4410" t="s">
        <v>10793</v>
      </c>
      <c r="F4410" t="s">
        <v>10919</v>
      </c>
      <c r="G4410" t="s">
        <v>10918</v>
      </c>
      <c r="H4410" t="str">
        <f t="shared" si="64"/>
        <v>&lt;player1&gt; Shooting Foul. His 6th Personal Foul, &lt;team&gt;'s 5th Team Foul.</v>
      </c>
    </row>
    <row r="4411" spans="1:8" x14ac:dyDescent="0.25">
      <c r="A4411" t="s">
        <v>10154</v>
      </c>
      <c r="B4411" t="s">
        <v>10944</v>
      </c>
      <c r="C4411" t="str">
        <f>VLOOKUP(E4411,foul_type,2,FALSE)&amp;", &lt;team&gt;'s "</f>
        <v xml:space="preserve"> Personal Foul, &lt;team&gt;'s </v>
      </c>
      <c r="D4411" t="s">
        <v>10940</v>
      </c>
      <c r="E4411" t="s">
        <v>10794</v>
      </c>
      <c r="F4411" t="s">
        <v>10919</v>
      </c>
      <c r="G4411" t="s">
        <v>10918</v>
      </c>
      <c r="H4411" t="str">
        <f t="shared" si="64"/>
        <v>&lt;player1&gt; Personal Foul. His 6th Personal Foul, &lt;team&gt;'s 5th Team Foul.</v>
      </c>
    </row>
    <row r="4412" spans="1:8" x14ac:dyDescent="0.25">
      <c r="A4412" t="s">
        <v>10154</v>
      </c>
      <c r="B4412" t="s">
        <v>10944</v>
      </c>
      <c r="C4412" t="str">
        <f>VLOOKUP(E4412,foul_type,2,FALSE)&amp;", &lt;team&gt;'s "</f>
        <v xml:space="preserve"> Personal Foul, &lt;team&gt;'s </v>
      </c>
      <c r="D4412" t="s">
        <v>10940</v>
      </c>
      <c r="E4412" t="s">
        <v>10795</v>
      </c>
      <c r="F4412" t="s">
        <v>10919</v>
      </c>
      <c r="G4412" t="s">
        <v>10918</v>
      </c>
      <c r="H4412" t="str">
        <f t="shared" si="64"/>
        <v>&lt;player1&gt; Offensive Foul. His 6th Personal Foul, &lt;team&gt;'s 5th Team Foul.</v>
      </c>
    </row>
    <row r="4413" spans="1:8" x14ac:dyDescent="0.25">
      <c r="A4413" t="s">
        <v>10154</v>
      </c>
      <c r="B4413" t="s">
        <v>10944</v>
      </c>
      <c r="C4413" t="str">
        <f>VLOOKUP(E4413,foul_type,2,FALSE)&amp;", &lt;team&gt;'s "</f>
        <v xml:space="preserve"> Personal Foul, &lt;team&gt;'s </v>
      </c>
      <c r="D4413" t="s">
        <v>10940</v>
      </c>
      <c r="E4413" t="s">
        <v>10796</v>
      </c>
      <c r="F4413" t="s">
        <v>10919</v>
      </c>
      <c r="G4413" t="s">
        <v>10918</v>
      </c>
      <c r="H4413" t="str">
        <f t="shared" si="64"/>
        <v>&lt;player1&gt; Illegal Defense Foul. His 6th Personal Foul, &lt;team&gt;'s 5th Team Foul.</v>
      </c>
    </row>
    <row r="4414" spans="1:8" x14ac:dyDescent="0.25">
      <c r="A4414" t="s">
        <v>10154</v>
      </c>
      <c r="B4414" t="s">
        <v>10944</v>
      </c>
      <c r="C4414" t="str">
        <f>VLOOKUP(E4414,foul_type,2,FALSE)&amp;", &lt;team&gt;'s "</f>
        <v xml:space="preserve"> Technical Foul, &lt;team&gt;'s </v>
      </c>
      <c r="D4414" t="s">
        <v>10940</v>
      </c>
      <c r="E4414" t="s">
        <v>10797</v>
      </c>
      <c r="F4414" t="s">
        <v>10919</v>
      </c>
      <c r="G4414" t="s">
        <v>10918</v>
      </c>
      <c r="H4414" t="str">
        <f t="shared" si="64"/>
        <v>&lt;player1&gt; Technical Foul. His 6th Technical Foul, &lt;team&gt;'s 5th Team Foul.</v>
      </c>
    </row>
    <row r="4415" spans="1:8" x14ac:dyDescent="0.25">
      <c r="A4415" t="s">
        <v>10154</v>
      </c>
      <c r="B4415" t="s">
        <v>10944</v>
      </c>
      <c r="C4415" t="str">
        <f>VLOOKUP(E4415,foul_type,2,FALSE)&amp;", &lt;team&gt;'s "</f>
        <v xml:space="preserve"> Personal Foul, &lt;team&gt;'s </v>
      </c>
      <c r="D4415" t="s">
        <v>10940</v>
      </c>
      <c r="E4415" t="s">
        <v>10798</v>
      </c>
      <c r="F4415" t="s">
        <v>10919</v>
      </c>
      <c r="G4415" t="s">
        <v>10918</v>
      </c>
      <c r="H4415" t="str">
        <f t="shared" si="64"/>
        <v>&lt;player1&gt; Loose Ball Foul. His 6th Personal Foul, &lt;team&gt;'s 5th Team Foul.</v>
      </c>
    </row>
    <row r="4416" spans="1:8" x14ac:dyDescent="0.25">
      <c r="A4416" t="s">
        <v>10154</v>
      </c>
      <c r="B4416" t="s">
        <v>10944</v>
      </c>
      <c r="C4416" t="str">
        <f>VLOOKUP(E4416,foul_type,2,FALSE)&amp;", &lt;team&gt;'s "</f>
        <v xml:space="preserve"> Flagrant Foul, &lt;team&gt;'s </v>
      </c>
      <c r="D4416" t="s">
        <v>10940</v>
      </c>
      <c r="E4416" t="s">
        <v>10799</v>
      </c>
      <c r="F4416" t="s">
        <v>10919</v>
      </c>
      <c r="G4416" t="s">
        <v>10918</v>
      </c>
      <c r="H4416" t="str">
        <f t="shared" si="64"/>
        <v>&lt;player1&gt; Flagrant Foul Type 2. His 6th Flagrant Foul, &lt;team&gt;'s 5th Team Foul.</v>
      </c>
    </row>
    <row r="4417" spans="1:8" x14ac:dyDescent="0.25">
      <c r="A4417" t="s">
        <v>10154</v>
      </c>
      <c r="B4417" t="s">
        <v>10944</v>
      </c>
      <c r="C4417" t="str">
        <f>VLOOKUP(E4417,foul_type,2,FALSE)&amp;", &lt;team&gt;'s "</f>
        <v xml:space="preserve"> Personal Foul, &lt;team&gt;'s </v>
      </c>
      <c r="D4417" t="s">
        <v>10940</v>
      </c>
      <c r="E4417" t="s">
        <v>10800</v>
      </c>
      <c r="F4417" t="s">
        <v>10919</v>
      </c>
      <c r="G4417" t="s">
        <v>10918</v>
      </c>
      <c r="H4417" t="str">
        <f t="shared" si="64"/>
        <v>&lt;player1&gt; Away From Ball Foul. His 6th Personal Foul, &lt;team&gt;'s 5th Team Foul.</v>
      </c>
    </row>
    <row r="4418" spans="1:8" x14ac:dyDescent="0.25">
      <c r="A4418" t="s">
        <v>10154</v>
      </c>
      <c r="B4418" t="s">
        <v>10944</v>
      </c>
      <c r="C4418" t="str">
        <f>VLOOKUP(E4418,foul_type,2,FALSE)&amp;", &lt;team&gt;'s "</f>
        <v xml:space="preserve"> Personal Foul, &lt;team&gt;'s </v>
      </c>
      <c r="D4418" t="s">
        <v>10940</v>
      </c>
      <c r="E4418" t="s">
        <v>10801</v>
      </c>
      <c r="F4418" t="s">
        <v>10919</v>
      </c>
      <c r="G4418" t="s">
        <v>10918</v>
      </c>
      <c r="H4418" t="str">
        <f t="shared" si="64"/>
        <v>&lt;player1&gt; Hanging on Rim Foul. His 6th Personal Foul, &lt;team&gt;'s 5th Team Foul.</v>
      </c>
    </row>
    <row r="4419" spans="1:8" x14ac:dyDescent="0.25">
      <c r="A4419" t="s">
        <v>10154</v>
      </c>
      <c r="B4419" t="s">
        <v>10944</v>
      </c>
      <c r="C4419" t="str">
        <f>VLOOKUP(E4419,foul_type,2,FALSE)&amp;", &lt;team&gt;'s "</f>
        <v xml:space="preserve"> Personal Foul, &lt;team&gt;'s </v>
      </c>
      <c r="D4419" t="s">
        <v>10940</v>
      </c>
      <c r="E4419" t="s">
        <v>10802</v>
      </c>
      <c r="F4419" t="s">
        <v>10919</v>
      </c>
      <c r="G4419" t="s">
        <v>10918</v>
      </c>
      <c r="H4419" t="str">
        <f t="shared" si="64"/>
        <v>&lt;player1&gt; Elbow Foul. His 6th Personal Foul, &lt;team&gt;'s 5th Team Foul.</v>
      </c>
    </row>
    <row r="4420" spans="1:8" x14ac:dyDescent="0.25">
      <c r="A4420" t="s">
        <v>10154</v>
      </c>
      <c r="B4420" t="s">
        <v>10944</v>
      </c>
      <c r="C4420" t="str">
        <f>VLOOKUP(E4420,foul_type,2,FALSE)&amp;", &lt;team&gt;'s "</f>
        <v xml:space="preserve"> Flagrant Foul, &lt;team&gt;'s </v>
      </c>
      <c r="D4420" t="s">
        <v>10940</v>
      </c>
      <c r="E4420" t="s">
        <v>10803</v>
      </c>
      <c r="F4420" t="s">
        <v>10919</v>
      </c>
      <c r="G4420" t="s">
        <v>10918</v>
      </c>
      <c r="H4420" t="str">
        <f t="shared" si="64"/>
        <v>&lt;player1&gt; Flagrant Foul Type 1. His 6th Flagrant Foul, &lt;team&gt;'s 5th Team Foul.</v>
      </c>
    </row>
    <row r="4421" spans="1:8" x14ac:dyDescent="0.25">
      <c r="A4421" t="s">
        <v>10154</v>
      </c>
      <c r="B4421" t="s">
        <v>10944</v>
      </c>
      <c r="C4421" t="str">
        <f>VLOOKUP(E4421,foul_type,2,FALSE)&amp;", &lt;team&gt;'s "</f>
        <v xml:space="preserve"> Personal Foul, &lt;team&gt;'s </v>
      </c>
      <c r="D4421" t="s">
        <v>10940</v>
      </c>
      <c r="E4421" t="s">
        <v>10804</v>
      </c>
      <c r="F4421" t="s">
        <v>10919</v>
      </c>
      <c r="G4421" t="s">
        <v>10918</v>
      </c>
      <c r="H4421" t="str">
        <f t="shared" si="64"/>
        <v>&lt;player1&gt; Clear Path Foul. His 6th Personal Foul, &lt;team&gt;'s 5th Team Foul.</v>
      </c>
    </row>
    <row r="4422" spans="1:8" x14ac:dyDescent="0.25">
      <c r="A4422" t="s">
        <v>10154</v>
      </c>
      <c r="B4422" t="s">
        <v>10944</v>
      </c>
      <c r="C4422" t="str">
        <f>VLOOKUP(E4422,foul_type,2,FALSE)&amp;", &lt;team&gt;'s "</f>
        <v xml:space="preserve"> Personal Foul, &lt;team&gt;'s </v>
      </c>
      <c r="D4422" t="s">
        <v>10940</v>
      </c>
      <c r="E4422" t="s">
        <v>10805</v>
      </c>
      <c r="F4422" t="s">
        <v>10919</v>
      </c>
      <c r="G4422" t="s">
        <v>10918</v>
      </c>
      <c r="H4422" t="str">
        <f t="shared" si="64"/>
        <v>&lt;player1&gt; Inbound Foul. His 6th Personal Foul, &lt;team&gt;'s 5th Team Foul.</v>
      </c>
    </row>
    <row r="4423" spans="1:8" x14ac:dyDescent="0.25">
      <c r="A4423" t="s">
        <v>10154</v>
      </c>
      <c r="B4423" t="s">
        <v>10944</v>
      </c>
      <c r="C4423" t="str">
        <f>VLOOKUP(E4423,foul_type,2,FALSE)&amp;", &lt;team&gt;'s "</f>
        <v xml:space="preserve"> Personal Foul, &lt;team&gt;'s </v>
      </c>
      <c r="D4423" t="s">
        <v>10940</v>
      </c>
      <c r="E4423" t="s">
        <v>10806</v>
      </c>
      <c r="F4423" t="s">
        <v>10919</v>
      </c>
      <c r="G4423" t="s">
        <v>10918</v>
      </c>
      <c r="H4423" t="str">
        <f t="shared" si="64"/>
        <v>&lt;player1&gt; Foul. His 6th Personal Foul, &lt;team&gt;'s 5th Team Foul.</v>
      </c>
    </row>
    <row r="4424" spans="1:8" x14ac:dyDescent="0.25">
      <c r="A4424" t="s">
        <v>10154</v>
      </c>
      <c r="B4424" t="s">
        <v>10944</v>
      </c>
      <c r="C4424" t="str">
        <f>VLOOKUP(E4424,foul_type,2,FALSE)&amp;", &lt;team&gt;'s "</f>
        <v xml:space="preserve"> Personal Foul, &lt;team&gt;'s </v>
      </c>
      <c r="D4424" t="s">
        <v>10940</v>
      </c>
      <c r="E4424" t="s">
        <v>10809</v>
      </c>
      <c r="F4424" t="s">
        <v>10919</v>
      </c>
      <c r="G4424" t="s">
        <v>10918</v>
      </c>
      <c r="H4424" t="str">
        <f t="shared" si="64"/>
        <v>&lt;player1&gt; Punching Foul. His 6th Personal Foul, &lt;team&gt;'s 5th Team Foul.</v>
      </c>
    </row>
    <row r="4425" spans="1:8" x14ac:dyDescent="0.25">
      <c r="A4425" t="s">
        <v>10154</v>
      </c>
      <c r="B4425" t="s">
        <v>10944</v>
      </c>
      <c r="C4425" t="str">
        <f>VLOOKUP(E4425,foul_type,2,FALSE)&amp;", &lt;team&gt;'s "</f>
        <v xml:space="preserve"> Personal Foul, &lt;team&gt;'s </v>
      </c>
      <c r="D4425" t="s">
        <v>10940</v>
      </c>
      <c r="E4425" t="s">
        <v>10793</v>
      </c>
      <c r="F4425" t="s">
        <v>10920</v>
      </c>
      <c r="G4425" t="s">
        <v>10918</v>
      </c>
      <c r="H4425" t="str">
        <f t="shared" si="64"/>
        <v>&lt;player1&gt; Shooting Foul. His 7th Personal Foul, &lt;team&gt;'s 5th Team Foul.</v>
      </c>
    </row>
    <row r="4426" spans="1:8" x14ac:dyDescent="0.25">
      <c r="A4426" t="s">
        <v>10154</v>
      </c>
      <c r="B4426" t="s">
        <v>10944</v>
      </c>
      <c r="C4426" t="str">
        <f>VLOOKUP(E4426,foul_type,2,FALSE)&amp;", &lt;team&gt;'s "</f>
        <v xml:space="preserve"> Personal Foul, &lt;team&gt;'s </v>
      </c>
      <c r="D4426" t="s">
        <v>10940</v>
      </c>
      <c r="E4426" t="s">
        <v>10794</v>
      </c>
      <c r="F4426" t="s">
        <v>10920</v>
      </c>
      <c r="G4426" t="s">
        <v>10918</v>
      </c>
      <c r="H4426" t="str">
        <f t="shared" si="64"/>
        <v>&lt;player1&gt; Personal Foul. His 7th Personal Foul, &lt;team&gt;'s 5th Team Foul.</v>
      </c>
    </row>
    <row r="4427" spans="1:8" x14ac:dyDescent="0.25">
      <c r="A4427" t="s">
        <v>10154</v>
      </c>
      <c r="B4427" t="s">
        <v>10944</v>
      </c>
      <c r="C4427" t="str">
        <f>VLOOKUP(E4427,foul_type,2,FALSE)&amp;", &lt;team&gt;'s "</f>
        <v xml:space="preserve"> Personal Foul, &lt;team&gt;'s </v>
      </c>
      <c r="D4427" t="s">
        <v>10940</v>
      </c>
      <c r="E4427" t="s">
        <v>10795</v>
      </c>
      <c r="F4427" t="s">
        <v>10920</v>
      </c>
      <c r="G4427" t="s">
        <v>10918</v>
      </c>
      <c r="H4427" t="str">
        <f t="shared" si="64"/>
        <v>&lt;player1&gt; Offensive Foul. His 7th Personal Foul, &lt;team&gt;'s 5th Team Foul.</v>
      </c>
    </row>
    <row r="4428" spans="1:8" x14ac:dyDescent="0.25">
      <c r="A4428" t="s">
        <v>10154</v>
      </c>
      <c r="B4428" t="s">
        <v>10944</v>
      </c>
      <c r="C4428" t="str">
        <f>VLOOKUP(E4428,foul_type,2,FALSE)&amp;", &lt;team&gt;'s "</f>
        <v xml:space="preserve"> Personal Foul, &lt;team&gt;'s </v>
      </c>
      <c r="D4428" t="s">
        <v>10940</v>
      </c>
      <c r="E4428" t="s">
        <v>10796</v>
      </c>
      <c r="F4428" t="s">
        <v>10920</v>
      </c>
      <c r="G4428" t="s">
        <v>10918</v>
      </c>
      <c r="H4428" t="str">
        <f t="shared" si="64"/>
        <v>&lt;player1&gt; Illegal Defense Foul. His 7th Personal Foul, &lt;team&gt;'s 5th Team Foul.</v>
      </c>
    </row>
    <row r="4429" spans="1:8" x14ac:dyDescent="0.25">
      <c r="A4429" t="s">
        <v>10154</v>
      </c>
      <c r="B4429" t="s">
        <v>10944</v>
      </c>
      <c r="C4429" t="str">
        <f>VLOOKUP(E4429,foul_type,2,FALSE)&amp;", &lt;team&gt;'s "</f>
        <v xml:space="preserve"> Technical Foul, &lt;team&gt;'s </v>
      </c>
      <c r="D4429" t="s">
        <v>10940</v>
      </c>
      <c r="E4429" t="s">
        <v>10797</v>
      </c>
      <c r="F4429" t="s">
        <v>10920</v>
      </c>
      <c r="G4429" t="s">
        <v>10918</v>
      </c>
      <c r="H4429" t="str">
        <f t="shared" si="64"/>
        <v>&lt;player1&gt; Technical Foul. His 7th Technical Foul, &lt;team&gt;'s 5th Team Foul.</v>
      </c>
    </row>
    <row r="4430" spans="1:8" x14ac:dyDescent="0.25">
      <c r="A4430" t="s">
        <v>10154</v>
      </c>
      <c r="B4430" t="s">
        <v>10944</v>
      </c>
      <c r="C4430" t="str">
        <f>VLOOKUP(E4430,foul_type,2,FALSE)&amp;", &lt;team&gt;'s "</f>
        <v xml:space="preserve"> Personal Foul, &lt;team&gt;'s </v>
      </c>
      <c r="D4430" t="s">
        <v>10940</v>
      </c>
      <c r="E4430" t="s">
        <v>10798</v>
      </c>
      <c r="F4430" t="s">
        <v>10920</v>
      </c>
      <c r="G4430" t="s">
        <v>10918</v>
      </c>
      <c r="H4430" t="str">
        <f t="shared" si="64"/>
        <v>&lt;player1&gt; Loose Ball Foul. His 7th Personal Foul, &lt;team&gt;'s 5th Team Foul.</v>
      </c>
    </row>
    <row r="4431" spans="1:8" x14ac:dyDescent="0.25">
      <c r="A4431" t="s">
        <v>10154</v>
      </c>
      <c r="B4431" t="s">
        <v>10944</v>
      </c>
      <c r="C4431" t="str">
        <f>VLOOKUP(E4431,foul_type,2,FALSE)&amp;", &lt;team&gt;'s "</f>
        <v xml:space="preserve"> Flagrant Foul, &lt;team&gt;'s </v>
      </c>
      <c r="D4431" t="s">
        <v>10940</v>
      </c>
      <c r="E4431" t="s">
        <v>10799</v>
      </c>
      <c r="F4431" t="s">
        <v>10920</v>
      </c>
      <c r="G4431" t="s">
        <v>10918</v>
      </c>
      <c r="H4431" t="str">
        <f t="shared" si="64"/>
        <v>&lt;player1&gt; Flagrant Foul Type 2. His 7th Flagrant Foul, &lt;team&gt;'s 5th Team Foul.</v>
      </c>
    </row>
    <row r="4432" spans="1:8" x14ac:dyDescent="0.25">
      <c r="A4432" t="s">
        <v>10154</v>
      </c>
      <c r="B4432" t="s">
        <v>10944</v>
      </c>
      <c r="C4432" t="str">
        <f>VLOOKUP(E4432,foul_type,2,FALSE)&amp;", &lt;team&gt;'s "</f>
        <v xml:space="preserve"> Personal Foul, &lt;team&gt;'s </v>
      </c>
      <c r="D4432" t="s">
        <v>10940</v>
      </c>
      <c r="E4432" t="s">
        <v>10800</v>
      </c>
      <c r="F4432" t="s">
        <v>10920</v>
      </c>
      <c r="G4432" t="s">
        <v>10918</v>
      </c>
      <c r="H4432" t="str">
        <f t="shared" si="64"/>
        <v>&lt;player1&gt; Away From Ball Foul. His 7th Personal Foul, &lt;team&gt;'s 5th Team Foul.</v>
      </c>
    </row>
    <row r="4433" spans="1:8" x14ac:dyDescent="0.25">
      <c r="A4433" t="s">
        <v>10154</v>
      </c>
      <c r="B4433" t="s">
        <v>10944</v>
      </c>
      <c r="C4433" t="str">
        <f>VLOOKUP(E4433,foul_type,2,FALSE)&amp;", &lt;team&gt;'s "</f>
        <v xml:space="preserve"> Personal Foul, &lt;team&gt;'s </v>
      </c>
      <c r="D4433" t="s">
        <v>10940</v>
      </c>
      <c r="E4433" t="s">
        <v>10801</v>
      </c>
      <c r="F4433" t="s">
        <v>10920</v>
      </c>
      <c r="G4433" t="s">
        <v>10918</v>
      </c>
      <c r="H4433" t="str">
        <f t="shared" si="64"/>
        <v>&lt;player1&gt; Hanging on Rim Foul. His 7th Personal Foul, &lt;team&gt;'s 5th Team Foul.</v>
      </c>
    </row>
    <row r="4434" spans="1:8" x14ac:dyDescent="0.25">
      <c r="A4434" t="s">
        <v>10154</v>
      </c>
      <c r="B4434" t="s">
        <v>10944</v>
      </c>
      <c r="C4434" t="str">
        <f>VLOOKUP(E4434,foul_type,2,FALSE)&amp;", &lt;team&gt;'s "</f>
        <v xml:space="preserve"> Personal Foul, &lt;team&gt;'s </v>
      </c>
      <c r="D4434" t="s">
        <v>10940</v>
      </c>
      <c r="E4434" t="s">
        <v>10802</v>
      </c>
      <c r="F4434" t="s">
        <v>10920</v>
      </c>
      <c r="G4434" t="s">
        <v>10918</v>
      </c>
      <c r="H4434" t="str">
        <f t="shared" si="64"/>
        <v>&lt;player1&gt; Elbow Foul. His 7th Personal Foul, &lt;team&gt;'s 5th Team Foul.</v>
      </c>
    </row>
    <row r="4435" spans="1:8" x14ac:dyDescent="0.25">
      <c r="A4435" t="s">
        <v>10154</v>
      </c>
      <c r="B4435" t="s">
        <v>10944</v>
      </c>
      <c r="C4435" t="str">
        <f>VLOOKUP(E4435,foul_type,2,FALSE)&amp;", &lt;team&gt;'s "</f>
        <v xml:space="preserve"> Flagrant Foul, &lt;team&gt;'s </v>
      </c>
      <c r="D4435" t="s">
        <v>10940</v>
      </c>
      <c r="E4435" t="s">
        <v>10803</v>
      </c>
      <c r="F4435" t="s">
        <v>10920</v>
      </c>
      <c r="G4435" t="s">
        <v>10918</v>
      </c>
      <c r="H4435" t="str">
        <f t="shared" si="64"/>
        <v>&lt;player1&gt; Flagrant Foul Type 1. His 7th Flagrant Foul, &lt;team&gt;'s 5th Team Foul.</v>
      </c>
    </row>
    <row r="4436" spans="1:8" x14ac:dyDescent="0.25">
      <c r="A4436" t="s">
        <v>10154</v>
      </c>
      <c r="B4436" t="s">
        <v>10944</v>
      </c>
      <c r="C4436" t="str">
        <f>VLOOKUP(E4436,foul_type,2,FALSE)&amp;", &lt;team&gt;'s "</f>
        <v xml:space="preserve"> Personal Foul, &lt;team&gt;'s </v>
      </c>
      <c r="D4436" t="s">
        <v>10940</v>
      </c>
      <c r="E4436" t="s">
        <v>10804</v>
      </c>
      <c r="F4436" t="s">
        <v>10920</v>
      </c>
      <c r="G4436" t="s">
        <v>10918</v>
      </c>
      <c r="H4436" t="str">
        <f t="shared" si="64"/>
        <v>&lt;player1&gt; Clear Path Foul. His 7th Personal Foul, &lt;team&gt;'s 5th Team Foul.</v>
      </c>
    </row>
    <row r="4437" spans="1:8" x14ac:dyDescent="0.25">
      <c r="A4437" t="s">
        <v>10154</v>
      </c>
      <c r="B4437" t="s">
        <v>10944</v>
      </c>
      <c r="C4437" t="str">
        <f>VLOOKUP(E4437,foul_type,2,FALSE)&amp;", &lt;team&gt;'s "</f>
        <v xml:space="preserve"> Personal Foul, &lt;team&gt;'s </v>
      </c>
      <c r="D4437" t="s">
        <v>10940</v>
      </c>
      <c r="E4437" t="s">
        <v>10805</v>
      </c>
      <c r="F4437" t="s">
        <v>10920</v>
      </c>
      <c r="G4437" t="s">
        <v>10918</v>
      </c>
      <c r="H4437" t="str">
        <f t="shared" si="64"/>
        <v>&lt;player1&gt; Inbound Foul. His 7th Personal Foul, &lt;team&gt;'s 5th Team Foul.</v>
      </c>
    </row>
    <row r="4438" spans="1:8" x14ac:dyDescent="0.25">
      <c r="A4438" t="s">
        <v>10154</v>
      </c>
      <c r="B4438" t="s">
        <v>10944</v>
      </c>
      <c r="C4438" t="str">
        <f>VLOOKUP(E4438,foul_type,2,FALSE)&amp;", &lt;team&gt;'s "</f>
        <v xml:space="preserve"> Personal Foul, &lt;team&gt;'s </v>
      </c>
      <c r="D4438" t="s">
        <v>10940</v>
      </c>
      <c r="E4438" t="s">
        <v>10806</v>
      </c>
      <c r="F4438" t="s">
        <v>10920</v>
      </c>
      <c r="G4438" t="s">
        <v>10918</v>
      </c>
      <c r="H4438" t="str">
        <f t="shared" si="64"/>
        <v>&lt;player1&gt; Foul. His 7th Personal Foul, &lt;team&gt;'s 5th Team Foul.</v>
      </c>
    </row>
    <row r="4439" spans="1:8" x14ac:dyDescent="0.25">
      <c r="A4439" t="s">
        <v>10154</v>
      </c>
      <c r="B4439" t="s">
        <v>10944</v>
      </c>
      <c r="C4439" t="str">
        <f>VLOOKUP(E4439,foul_type,2,FALSE)&amp;", &lt;team&gt;'s "</f>
        <v xml:space="preserve"> Personal Foul, &lt;team&gt;'s </v>
      </c>
      <c r="D4439" t="s">
        <v>10940</v>
      </c>
      <c r="E4439" t="s">
        <v>10809</v>
      </c>
      <c r="F4439" t="s">
        <v>10920</v>
      </c>
      <c r="G4439" t="s">
        <v>10918</v>
      </c>
      <c r="H4439" t="str">
        <f t="shared" si="64"/>
        <v>&lt;player1&gt; Punching Foul. His 7th Personal Foul, &lt;team&gt;'s 5th Team Foul.</v>
      </c>
    </row>
    <row r="4440" spans="1:8" x14ac:dyDescent="0.25">
      <c r="A4440" t="s">
        <v>10154</v>
      </c>
      <c r="B4440" t="s">
        <v>10944</v>
      </c>
      <c r="C4440" t="str">
        <f>VLOOKUP(E4440,foul_type,2,FALSE)&amp;", &lt;team&gt;'s "</f>
        <v xml:space="preserve"> Personal Foul, &lt;team&gt;'s </v>
      </c>
      <c r="D4440" t="s">
        <v>10940</v>
      </c>
      <c r="E4440" t="s">
        <v>10793</v>
      </c>
      <c r="F4440" t="s">
        <v>10921</v>
      </c>
      <c r="G4440" t="s">
        <v>10918</v>
      </c>
      <c r="H4440" t="str">
        <f t="shared" si="64"/>
        <v>&lt;player1&gt; Shooting Foul. His 8th Personal Foul, &lt;team&gt;'s 5th Team Foul.</v>
      </c>
    </row>
    <row r="4441" spans="1:8" x14ac:dyDescent="0.25">
      <c r="A4441" t="s">
        <v>10154</v>
      </c>
      <c r="B4441" t="s">
        <v>10944</v>
      </c>
      <c r="C4441" t="str">
        <f>VLOOKUP(E4441,foul_type,2,FALSE)&amp;", &lt;team&gt;'s "</f>
        <v xml:space="preserve"> Personal Foul, &lt;team&gt;'s </v>
      </c>
      <c r="D4441" t="s">
        <v>10940</v>
      </c>
      <c r="E4441" t="s">
        <v>10794</v>
      </c>
      <c r="F4441" t="s">
        <v>10921</v>
      </c>
      <c r="G4441" t="s">
        <v>10918</v>
      </c>
      <c r="H4441" t="str">
        <f t="shared" si="64"/>
        <v>&lt;player1&gt; Personal Foul. His 8th Personal Foul, &lt;team&gt;'s 5th Team Foul.</v>
      </c>
    </row>
    <row r="4442" spans="1:8" x14ac:dyDescent="0.25">
      <c r="A4442" t="s">
        <v>10154</v>
      </c>
      <c r="B4442" t="s">
        <v>10944</v>
      </c>
      <c r="C4442" t="str">
        <f>VLOOKUP(E4442,foul_type,2,FALSE)&amp;", &lt;team&gt;'s "</f>
        <v xml:space="preserve"> Personal Foul, &lt;team&gt;'s </v>
      </c>
      <c r="D4442" t="s">
        <v>10940</v>
      </c>
      <c r="E4442" t="s">
        <v>10795</v>
      </c>
      <c r="F4442" t="s">
        <v>10921</v>
      </c>
      <c r="G4442" t="s">
        <v>10918</v>
      </c>
      <c r="H4442" t="str">
        <f t="shared" si="64"/>
        <v>&lt;player1&gt; Offensive Foul. His 8th Personal Foul, &lt;team&gt;'s 5th Team Foul.</v>
      </c>
    </row>
    <row r="4443" spans="1:8" x14ac:dyDescent="0.25">
      <c r="A4443" t="s">
        <v>10154</v>
      </c>
      <c r="B4443" t="s">
        <v>10944</v>
      </c>
      <c r="C4443" t="str">
        <f>VLOOKUP(E4443,foul_type,2,FALSE)&amp;", &lt;team&gt;'s "</f>
        <v xml:space="preserve"> Personal Foul, &lt;team&gt;'s </v>
      </c>
      <c r="D4443" t="s">
        <v>10940</v>
      </c>
      <c r="E4443" t="s">
        <v>10796</v>
      </c>
      <c r="F4443" t="s">
        <v>10921</v>
      </c>
      <c r="G4443" t="s">
        <v>10918</v>
      </c>
      <c r="H4443" t="str">
        <f t="shared" si="64"/>
        <v>&lt;player1&gt; Illegal Defense Foul. His 8th Personal Foul, &lt;team&gt;'s 5th Team Foul.</v>
      </c>
    </row>
    <row r="4444" spans="1:8" x14ac:dyDescent="0.25">
      <c r="A4444" t="s">
        <v>10154</v>
      </c>
      <c r="B4444" t="s">
        <v>10944</v>
      </c>
      <c r="C4444" t="str">
        <f>VLOOKUP(E4444,foul_type,2,FALSE)&amp;", &lt;team&gt;'s "</f>
        <v xml:space="preserve"> Technical Foul, &lt;team&gt;'s </v>
      </c>
      <c r="D4444" t="s">
        <v>10940</v>
      </c>
      <c r="E4444" t="s">
        <v>10797</v>
      </c>
      <c r="F4444" t="s">
        <v>10921</v>
      </c>
      <c r="G4444" t="s">
        <v>10918</v>
      </c>
      <c r="H4444" t="str">
        <f t="shared" ref="H4444:H4507" si="65">+CONCATENATE(A4444,E4444,B4444,F4444,C4444,G4444,D4444)</f>
        <v>&lt;player1&gt; Technical Foul. His 8th Technical Foul, &lt;team&gt;'s 5th Team Foul.</v>
      </c>
    </row>
    <row r="4445" spans="1:8" x14ac:dyDescent="0.25">
      <c r="A4445" t="s">
        <v>10154</v>
      </c>
      <c r="B4445" t="s">
        <v>10944</v>
      </c>
      <c r="C4445" t="str">
        <f>VLOOKUP(E4445,foul_type,2,FALSE)&amp;", &lt;team&gt;'s "</f>
        <v xml:space="preserve"> Personal Foul, &lt;team&gt;'s </v>
      </c>
      <c r="D4445" t="s">
        <v>10940</v>
      </c>
      <c r="E4445" t="s">
        <v>10798</v>
      </c>
      <c r="F4445" t="s">
        <v>10921</v>
      </c>
      <c r="G4445" t="s">
        <v>10918</v>
      </c>
      <c r="H4445" t="str">
        <f t="shared" si="65"/>
        <v>&lt;player1&gt; Loose Ball Foul. His 8th Personal Foul, &lt;team&gt;'s 5th Team Foul.</v>
      </c>
    </row>
    <row r="4446" spans="1:8" x14ac:dyDescent="0.25">
      <c r="A4446" t="s">
        <v>10154</v>
      </c>
      <c r="B4446" t="s">
        <v>10944</v>
      </c>
      <c r="C4446" t="str">
        <f>VLOOKUP(E4446,foul_type,2,FALSE)&amp;", &lt;team&gt;'s "</f>
        <v xml:space="preserve"> Flagrant Foul, &lt;team&gt;'s </v>
      </c>
      <c r="D4446" t="s">
        <v>10940</v>
      </c>
      <c r="E4446" t="s">
        <v>10799</v>
      </c>
      <c r="F4446" t="s">
        <v>10921</v>
      </c>
      <c r="G4446" t="s">
        <v>10918</v>
      </c>
      <c r="H4446" t="str">
        <f t="shared" si="65"/>
        <v>&lt;player1&gt; Flagrant Foul Type 2. His 8th Flagrant Foul, &lt;team&gt;'s 5th Team Foul.</v>
      </c>
    </row>
    <row r="4447" spans="1:8" x14ac:dyDescent="0.25">
      <c r="A4447" t="s">
        <v>10154</v>
      </c>
      <c r="B4447" t="s">
        <v>10944</v>
      </c>
      <c r="C4447" t="str">
        <f>VLOOKUP(E4447,foul_type,2,FALSE)&amp;", &lt;team&gt;'s "</f>
        <v xml:space="preserve"> Personal Foul, &lt;team&gt;'s </v>
      </c>
      <c r="D4447" t="s">
        <v>10940</v>
      </c>
      <c r="E4447" t="s">
        <v>10800</v>
      </c>
      <c r="F4447" t="s">
        <v>10921</v>
      </c>
      <c r="G4447" t="s">
        <v>10918</v>
      </c>
      <c r="H4447" t="str">
        <f t="shared" si="65"/>
        <v>&lt;player1&gt; Away From Ball Foul. His 8th Personal Foul, &lt;team&gt;'s 5th Team Foul.</v>
      </c>
    </row>
    <row r="4448" spans="1:8" x14ac:dyDescent="0.25">
      <c r="A4448" t="s">
        <v>10154</v>
      </c>
      <c r="B4448" t="s">
        <v>10944</v>
      </c>
      <c r="C4448" t="str">
        <f>VLOOKUP(E4448,foul_type,2,FALSE)&amp;", &lt;team&gt;'s "</f>
        <v xml:space="preserve"> Personal Foul, &lt;team&gt;'s </v>
      </c>
      <c r="D4448" t="s">
        <v>10940</v>
      </c>
      <c r="E4448" t="s">
        <v>10801</v>
      </c>
      <c r="F4448" t="s">
        <v>10921</v>
      </c>
      <c r="G4448" t="s">
        <v>10918</v>
      </c>
      <c r="H4448" t="str">
        <f t="shared" si="65"/>
        <v>&lt;player1&gt; Hanging on Rim Foul. His 8th Personal Foul, &lt;team&gt;'s 5th Team Foul.</v>
      </c>
    </row>
    <row r="4449" spans="1:8" x14ac:dyDescent="0.25">
      <c r="A4449" t="s">
        <v>10154</v>
      </c>
      <c r="B4449" t="s">
        <v>10944</v>
      </c>
      <c r="C4449" t="str">
        <f>VLOOKUP(E4449,foul_type,2,FALSE)&amp;", &lt;team&gt;'s "</f>
        <v xml:space="preserve"> Personal Foul, &lt;team&gt;'s </v>
      </c>
      <c r="D4449" t="s">
        <v>10940</v>
      </c>
      <c r="E4449" t="s">
        <v>10802</v>
      </c>
      <c r="F4449" t="s">
        <v>10921</v>
      </c>
      <c r="G4449" t="s">
        <v>10918</v>
      </c>
      <c r="H4449" t="str">
        <f t="shared" si="65"/>
        <v>&lt;player1&gt; Elbow Foul. His 8th Personal Foul, &lt;team&gt;'s 5th Team Foul.</v>
      </c>
    </row>
    <row r="4450" spans="1:8" x14ac:dyDescent="0.25">
      <c r="A4450" t="s">
        <v>10154</v>
      </c>
      <c r="B4450" t="s">
        <v>10944</v>
      </c>
      <c r="C4450" t="str">
        <f>VLOOKUP(E4450,foul_type,2,FALSE)&amp;", &lt;team&gt;'s "</f>
        <v xml:space="preserve"> Flagrant Foul, &lt;team&gt;'s </v>
      </c>
      <c r="D4450" t="s">
        <v>10940</v>
      </c>
      <c r="E4450" t="s">
        <v>10803</v>
      </c>
      <c r="F4450" t="s">
        <v>10921</v>
      </c>
      <c r="G4450" t="s">
        <v>10918</v>
      </c>
      <c r="H4450" t="str">
        <f t="shared" si="65"/>
        <v>&lt;player1&gt; Flagrant Foul Type 1. His 8th Flagrant Foul, &lt;team&gt;'s 5th Team Foul.</v>
      </c>
    </row>
    <row r="4451" spans="1:8" x14ac:dyDescent="0.25">
      <c r="A4451" t="s">
        <v>10154</v>
      </c>
      <c r="B4451" t="s">
        <v>10944</v>
      </c>
      <c r="C4451" t="str">
        <f>VLOOKUP(E4451,foul_type,2,FALSE)&amp;", &lt;team&gt;'s "</f>
        <v xml:space="preserve"> Personal Foul, &lt;team&gt;'s </v>
      </c>
      <c r="D4451" t="s">
        <v>10940</v>
      </c>
      <c r="E4451" t="s">
        <v>10804</v>
      </c>
      <c r="F4451" t="s">
        <v>10921</v>
      </c>
      <c r="G4451" t="s">
        <v>10918</v>
      </c>
      <c r="H4451" t="str">
        <f t="shared" si="65"/>
        <v>&lt;player1&gt; Clear Path Foul. His 8th Personal Foul, &lt;team&gt;'s 5th Team Foul.</v>
      </c>
    </row>
    <row r="4452" spans="1:8" x14ac:dyDescent="0.25">
      <c r="A4452" t="s">
        <v>10154</v>
      </c>
      <c r="B4452" t="s">
        <v>10944</v>
      </c>
      <c r="C4452" t="str">
        <f>VLOOKUP(E4452,foul_type,2,FALSE)&amp;", &lt;team&gt;'s "</f>
        <v xml:space="preserve"> Personal Foul, &lt;team&gt;'s </v>
      </c>
      <c r="D4452" t="s">
        <v>10940</v>
      </c>
      <c r="E4452" t="s">
        <v>10805</v>
      </c>
      <c r="F4452" t="s">
        <v>10921</v>
      </c>
      <c r="G4452" t="s">
        <v>10918</v>
      </c>
      <c r="H4452" t="str">
        <f t="shared" si="65"/>
        <v>&lt;player1&gt; Inbound Foul. His 8th Personal Foul, &lt;team&gt;'s 5th Team Foul.</v>
      </c>
    </row>
    <row r="4453" spans="1:8" x14ac:dyDescent="0.25">
      <c r="A4453" t="s">
        <v>10154</v>
      </c>
      <c r="B4453" t="s">
        <v>10944</v>
      </c>
      <c r="C4453" t="str">
        <f>VLOOKUP(E4453,foul_type,2,FALSE)&amp;", &lt;team&gt;'s "</f>
        <v xml:space="preserve"> Personal Foul, &lt;team&gt;'s </v>
      </c>
      <c r="D4453" t="s">
        <v>10940</v>
      </c>
      <c r="E4453" t="s">
        <v>10806</v>
      </c>
      <c r="F4453" t="s">
        <v>10921</v>
      </c>
      <c r="G4453" t="s">
        <v>10918</v>
      </c>
      <c r="H4453" t="str">
        <f t="shared" si="65"/>
        <v>&lt;player1&gt; Foul. His 8th Personal Foul, &lt;team&gt;'s 5th Team Foul.</v>
      </c>
    </row>
    <row r="4454" spans="1:8" x14ac:dyDescent="0.25">
      <c r="A4454" t="s">
        <v>10154</v>
      </c>
      <c r="B4454" t="s">
        <v>10944</v>
      </c>
      <c r="C4454" t="str">
        <f>VLOOKUP(E4454,foul_type,2,FALSE)&amp;", &lt;team&gt;'s "</f>
        <v xml:space="preserve"> Personal Foul, &lt;team&gt;'s </v>
      </c>
      <c r="D4454" t="s">
        <v>10940</v>
      </c>
      <c r="E4454" t="s">
        <v>10809</v>
      </c>
      <c r="F4454" t="s">
        <v>10921</v>
      </c>
      <c r="G4454" t="s">
        <v>10918</v>
      </c>
      <c r="H4454" t="str">
        <f t="shared" si="65"/>
        <v>&lt;player1&gt; Punching Foul. His 8th Personal Foul, &lt;team&gt;'s 5th Team Foul.</v>
      </c>
    </row>
    <row r="4455" spans="1:8" x14ac:dyDescent="0.25">
      <c r="A4455" t="s">
        <v>10154</v>
      </c>
      <c r="B4455" t="s">
        <v>10944</v>
      </c>
      <c r="C4455" t="str">
        <f>VLOOKUP(E4455,foul_type,2,FALSE)&amp;", &lt;team&gt;'s "</f>
        <v xml:space="preserve"> Personal Foul, &lt;team&gt;'s </v>
      </c>
      <c r="D4455" t="s">
        <v>10940</v>
      </c>
      <c r="E4455" t="s">
        <v>10793</v>
      </c>
      <c r="F4455" t="s">
        <v>10922</v>
      </c>
      <c r="G4455" t="s">
        <v>10918</v>
      </c>
      <c r="H4455" t="str">
        <f t="shared" si="65"/>
        <v>&lt;player1&gt; Shooting Foul. His 9th Personal Foul, &lt;team&gt;'s 5th Team Foul.</v>
      </c>
    </row>
    <row r="4456" spans="1:8" x14ac:dyDescent="0.25">
      <c r="A4456" t="s">
        <v>10154</v>
      </c>
      <c r="B4456" t="s">
        <v>10944</v>
      </c>
      <c r="C4456" t="str">
        <f>VLOOKUP(E4456,foul_type,2,FALSE)&amp;", &lt;team&gt;'s "</f>
        <v xml:space="preserve"> Personal Foul, &lt;team&gt;'s </v>
      </c>
      <c r="D4456" t="s">
        <v>10940</v>
      </c>
      <c r="E4456" t="s">
        <v>10794</v>
      </c>
      <c r="F4456" t="s">
        <v>10922</v>
      </c>
      <c r="G4456" t="s">
        <v>10918</v>
      </c>
      <c r="H4456" t="str">
        <f t="shared" si="65"/>
        <v>&lt;player1&gt; Personal Foul. His 9th Personal Foul, &lt;team&gt;'s 5th Team Foul.</v>
      </c>
    </row>
    <row r="4457" spans="1:8" x14ac:dyDescent="0.25">
      <c r="A4457" t="s">
        <v>10154</v>
      </c>
      <c r="B4457" t="s">
        <v>10944</v>
      </c>
      <c r="C4457" t="str">
        <f>VLOOKUP(E4457,foul_type,2,FALSE)&amp;", &lt;team&gt;'s "</f>
        <v xml:space="preserve"> Personal Foul, &lt;team&gt;'s </v>
      </c>
      <c r="D4457" t="s">
        <v>10940</v>
      </c>
      <c r="E4457" t="s">
        <v>10795</v>
      </c>
      <c r="F4457" t="s">
        <v>10922</v>
      </c>
      <c r="G4457" t="s">
        <v>10918</v>
      </c>
      <c r="H4457" t="str">
        <f t="shared" si="65"/>
        <v>&lt;player1&gt; Offensive Foul. His 9th Personal Foul, &lt;team&gt;'s 5th Team Foul.</v>
      </c>
    </row>
    <row r="4458" spans="1:8" x14ac:dyDescent="0.25">
      <c r="A4458" t="s">
        <v>10154</v>
      </c>
      <c r="B4458" t="s">
        <v>10944</v>
      </c>
      <c r="C4458" t="str">
        <f>VLOOKUP(E4458,foul_type,2,FALSE)&amp;", &lt;team&gt;'s "</f>
        <v xml:space="preserve"> Personal Foul, &lt;team&gt;'s </v>
      </c>
      <c r="D4458" t="s">
        <v>10940</v>
      </c>
      <c r="E4458" t="s">
        <v>10796</v>
      </c>
      <c r="F4458" t="s">
        <v>10922</v>
      </c>
      <c r="G4458" t="s">
        <v>10918</v>
      </c>
      <c r="H4458" t="str">
        <f t="shared" si="65"/>
        <v>&lt;player1&gt; Illegal Defense Foul. His 9th Personal Foul, &lt;team&gt;'s 5th Team Foul.</v>
      </c>
    </row>
    <row r="4459" spans="1:8" x14ac:dyDescent="0.25">
      <c r="A4459" t="s">
        <v>10154</v>
      </c>
      <c r="B4459" t="s">
        <v>10944</v>
      </c>
      <c r="C4459" t="str">
        <f>VLOOKUP(E4459,foul_type,2,FALSE)&amp;", &lt;team&gt;'s "</f>
        <v xml:space="preserve"> Technical Foul, &lt;team&gt;'s </v>
      </c>
      <c r="D4459" t="s">
        <v>10940</v>
      </c>
      <c r="E4459" t="s">
        <v>10797</v>
      </c>
      <c r="F4459" t="s">
        <v>10922</v>
      </c>
      <c r="G4459" t="s">
        <v>10918</v>
      </c>
      <c r="H4459" t="str">
        <f t="shared" si="65"/>
        <v>&lt;player1&gt; Technical Foul. His 9th Technical Foul, &lt;team&gt;'s 5th Team Foul.</v>
      </c>
    </row>
    <row r="4460" spans="1:8" x14ac:dyDescent="0.25">
      <c r="A4460" t="s">
        <v>10154</v>
      </c>
      <c r="B4460" t="s">
        <v>10944</v>
      </c>
      <c r="C4460" t="str">
        <f>VLOOKUP(E4460,foul_type,2,FALSE)&amp;", &lt;team&gt;'s "</f>
        <v xml:space="preserve"> Personal Foul, &lt;team&gt;'s </v>
      </c>
      <c r="D4460" t="s">
        <v>10940</v>
      </c>
      <c r="E4460" t="s">
        <v>10798</v>
      </c>
      <c r="F4460" t="s">
        <v>10922</v>
      </c>
      <c r="G4460" t="s">
        <v>10918</v>
      </c>
      <c r="H4460" t="str">
        <f t="shared" si="65"/>
        <v>&lt;player1&gt; Loose Ball Foul. His 9th Personal Foul, &lt;team&gt;'s 5th Team Foul.</v>
      </c>
    </row>
    <row r="4461" spans="1:8" x14ac:dyDescent="0.25">
      <c r="A4461" t="s">
        <v>10154</v>
      </c>
      <c r="B4461" t="s">
        <v>10944</v>
      </c>
      <c r="C4461" t="str">
        <f>VLOOKUP(E4461,foul_type,2,FALSE)&amp;", &lt;team&gt;'s "</f>
        <v xml:space="preserve"> Flagrant Foul, &lt;team&gt;'s </v>
      </c>
      <c r="D4461" t="s">
        <v>10940</v>
      </c>
      <c r="E4461" t="s">
        <v>10799</v>
      </c>
      <c r="F4461" t="s">
        <v>10922</v>
      </c>
      <c r="G4461" t="s">
        <v>10918</v>
      </c>
      <c r="H4461" t="str">
        <f t="shared" si="65"/>
        <v>&lt;player1&gt; Flagrant Foul Type 2. His 9th Flagrant Foul, &lt;team&gt;'s 5th Team Foul.</v>
      </c>
    </row>
    <row r="4462" spans="1:8" x14ac:dyDescent="0.25">
      <c r="A4462" t="s">
        <v>10154</v>
      </c>
      <c r="B4462" t="s">
        <v>10944</v>
      </c>
      <c r="C4462" t="str">
        <f>VLOOKUP(E4462,foul_type,2,FALSE)&amp;", &lt;team&gt;'s "</f>
        <v xml:space="preserve"> Personal Foul, &lt;team&gt;'s </v>
      </c>
      <c r="D4462" t="s">
        <v>10940</v>
      </c>
      <c r="E4462" t="s">
        <v>10800</v>
      </c>
      <c r="F4462" t="s">
        <v>10922</v>
      </c>
      <c r="G4462" t="s">
        <v>10918</v>
      </c>
      <c r="H4462" t="str">
        <f t="shared" si="65"/>
        <v>&lt;player1&gt; Away From Ball Foul. His 9th Personal Foul, &lt;team&gt;'s 5th Team Foul.</v>
      </c>
    </row>
    <row r="4463" spans="1:8" x14ac:dyDescent="0.25">
      <c r="A4463" t="s">
        <v>10154</v>
      </c>
      <c r="B4463" t="s">
        <v>10944</v>
      </c>
      <c r="C4463" t="str">
        <f>VLOOKUP(E4463,foul_type,2,FALSE)&amp;", &lt;team&gt;'s "</f>
        <v xml:space="preserve"> Personal Foul, &lt;team&gt;'s </v>
      </c>
      <c r="D4463" t="s">
        <v>10940</v>
      </c>
      <c r="E4463" t="s">
        <v>10801</v>
      </c>
      <c r="F4463" t="s">
        <v>10922</v>
      </c>
      <c r="G4463" t="s">
        <v>10918</v>
      </c>
      <c r="H4463" t="str">
        <f t="shared" si="65"/>
        <v>&lt;player1&gt; Hanging on Rim Foul. His 9th Personal Foul, &lt;team&gt;'s 5th Team Foul.</v>
      </c>
    </row>
    <row r="4464" spans="1:8" x14ac:dyDescent="0.25">
      <c r="A4464" t="s">
        <v>10154</v>
      </c>
      <c r="B4464" t="s">
        <v>10944</v>
      </c>
      <c r="C4464" t="str">
        <f>VLOOKUP(E4464,foul_type,2,FALSE)&amp;", &lt;team&gt;'s "</f>
        <v xml:space="preserve"> Personal Foul, &lt;team&gt;'s </v>
      </c>
      <c r="D4464" t="s">
        <v>10940</v>
      </c>
      <c r="E4464" t="s">
        <v>10802</v>
      </c>
      <c r="F4464" t="s">
        <v>10922</v>
      </c>
      <c r="G4464" t="s">
        <v>10918</v>
      </c>
      <c r="H4464" t="str">
        <f t="shared" si="65"/>
        <v>&lt;player1&gt; Elbow Foul. His 9th Personal Foul, &lt;team&gt;'s 5th Team Foul.</v>
      </c>
    </row>
    <row r="4465" spans="1:8" x14ac:dyDescent="0.25">
      <c r="A4465" t="s">
        <v>10154</v>
      </c>
      <c r="B4465" t="s">
        <v>10944</v>
      </c>
      <c r="C4465" t="str">
        <f>VLOOKUP(E4465,foul_type,2,FALSE)&amp;", &lt;team&gt;'s "</f>
        <v xml:space="preserve"> Flagrant Foul, &lt;team&gt;'s </v>
      </c>
      <c r="D4465" t="s">
        <v>10940</v>
      </c>
      <c r="E4465" t="s">
        <v>10803</v>
      </c>
      <c r="F4465" t="s">
        <v>10922</v>
      </c>
      <c r="G4465" t="s">
        <v>10918</v>
      </c>
      <c r="H4465" t="str">
        <f t="shared" si="65"/>
        <v>&lt;player1&gt; Flagrant Foul Type 1. His 9th Flagrant Foul, &lt;team&gt;'s 5th Team Foul.</v>
      </c>
    </row>
    <row r="4466" spans="1:8" x14ac:dyDescent="0.25">
      <c r="A4466" t="s">
        <v>10154</v>
      </c>
      <c r="B4466" t="s">
        <v>10944</v>
      </c>
      <c r="C4466" t="str">
        <f>VLOOKUP(E4466,foul_type,2,FALSE)&amp;", &lt;team&gt;'s "</f>
        <v xml:space="preserve"> Personal Foul, &lt;team&gt;'s </v>
      </c>
      <c r="D4466" t="s">
        <v>10940</v>
      </c>
      <c r="E4466" t="s">
        <v>10804</v>
      </c>
      <c r="F4466" t="s">
        <v>10922</v>
      </c>
      <c r="G4466" t="s">
        <v>10918</v>
      </c>
      <c r="H4466" t="str">
        <f t="shared" si="65"/>
        <v>&lt;player1&gt; Clear Path Foul. His 9th Personal Foul, &lt;team&gt;'s 5th Team Foul.</v>
      </c>
    </row>
    <row r="4467" spans="1:8" x14ac:dyDescent="0.25">
      <c r="A4467" t="s">
        <v>10154</v>
      </c>
      <c r="B4467" t="s">
        <v>10944</v>
      </c>
      <c r="C4467" t="str">
        <f>VLOOKUP(E4467,foul_type,2,FALSE)&amp;", &lt;team&gt;'s "</f>
        <v xml:space="preserve"> Personal Foul, &lt;team&gt;'s </v>
      </c>
      <c r="D4467" t="s">
        <v>10940</v>
      </c>
      <c r="E4467" t="s">
        <v>10805</v>
      </c>
      <c r="F4467" t="s">
        <v>10922</v>
      </c>
      <c r="G4467" t="s">
        <v>10918</v>
      </c>
      <c r="H4467" t="str">
        <f t="shared" si="65"/>
        <v>&lt;player1&gt; Inbound Foul. His 9th Personal Foul, &lt;team&gt;'s 5th Team Foul.</v>
      </c>
    </row>
    <row r="4468" spans="1:8" x14ac:dyDescent="0.25">
      <c r="A4468" t="s">
        <v>10154</v>
      </c>
      <c r="B4468" t="s">
        <v>10944</v>
      </c>
      <c r="C4468" t="str">
        <f>VLOOKUP(E4468,foul_type,2,FALSE)&amp;", &lt;team&gt;'s "</f>
        <v xml:space="preserve"> Personal Foul, &lt;team&gt;'s </v>
      </c>
      <c r="D4468" t="s">
        <v>10940</v>
      </c>
      <c r="E4468" t="s">
        <v>10806</v>
      </c>
      <c r="F4468" t="s">
        <v>10922</v>
      </c>
      <c r="G4468" t="s">
        <v>10918</v>
      </c>
      <c r="H4468" t="str">
        <f t="shared" si="65"/>
        <v>&lt;player1&gt; Foul. His 9th Personal Foul, &lt;team&gt;'s 5th Team Foul.</v>
      </c>
    </row>
    <row r="4469" spans="1:8" x14ac:dyDescent="0.25">
      <c r="A4469" t="s">
        <v>10154</v>
      </c>
      <c r="B4469" t="s">
        <v>10944</v>
      </c>
      <c r="C4469" t="str">
        <f>VLOOKUP(E4469,foul_type,2,FALSE)&amp;", &lt;team&gt;'s "</f>
        <v xml:space="preserve"> Personal Foul, &lt;team&gt;'s </v>
      </c>
      <c r="D4469" t="s">
        <v>10940</v>
      </c>
      <c r="E4469" t="s">
        <v>10809</v>
      </c>
      <c r="F4469" t="s">
        <v>10922</v>
      </c>
      <c r="G4469" t="s">
        <v>10918</v>
      </c>
      <c r="H4469" t="str">
        <f t="shared" si="65"/>
        <v>&lt;player1&gt; Punching Foul. His 9th Personal Foul, &lt;team&gt;'s 5th Team Foul.</v>
      </c>
    </row>
    <row r="4470" spans="1:8" x14ac:dyDescent="0.25">
      <c r="A4470" t="s">
        <v>10154</v>
      </c>
      <c r="B4470" t="s">
        <v>10944</v>
      </c>
      <c r="C4470" t="str">
        <f>VLOOKUP(E4470,foul_type,2,FALSE)&amp;", &lt;team&gt;'s "</f>
        <v xml:space="preserve"> Personal Foul, &lt;team&gt;'s </v>
      </c>
      <c r="D4470" t="s">
        <v>10940</v>
      </c>
      <c r="E4470" t="s">
        <v>10793</v>
      </c>
      <c r="F4470" t="s">
        <v>10923</v>
      </c>
      <c r="G4470" t="s">
        <v>10918</v>
      </c>
      <c r="H4470" t="str">
        <f t="shared" si="65"/>
        <v>&lt;player1&gt; Shooting Foul. His 10th Personal Foul, &lt;team&gt;'s 5th Team Foul.</v>
      </c>
    </row>
    <row r="4471" spans="1:8" x14ac:dyDescent="0.25">
      <c r="A4471" t="s">
        <v>10154</v>
      </c>
      <c r="B4471" t="s">
        <v>10944</v>
      </c>
      <c r="C4471" t="str">
        <f>VLOOKUP(E4471,foul_type,2,FALSE)&amp;", &lt;team&gt;'s "</f>
        <v xml:space="preserve"> Personal Foul, &lt;team&gt;'s </v>
      </c>
      <c r="D4471" t="s">
        <v>10940</v>
      </c>
      <c r="E4471" t="s">
        <v>10794</v>
      </c>
      <c r="F4471" t="s">
        <v>10923</v>
      </c>
      <c r="G4471" t="s">
        <v>10918</v>
      </c>
      <c r="H4471" t="str">
        <f t="shared" si="65"/>
        <v>&lt;player1&gt; Personal Foul. His 10th Personal Foul, &lt;team&gt;'s 5th Team Foul.</v>
      </c>
    </row>
    <row r="4472" spans="1:8" x14ac:dyDescent="0.25">
      <c r="A4472" t="s">
        <v>10154</v>
      </c>
      <c r="B4472" t="s">
        <v>10944</v>
      </c>
      <c r="C4472" t="str">
        <f>VLOOKUP(E4472,foul_type,2,FALSE)&amp;", &lt;team&gt;'s "</f>
        <v xml:space="preserve"> Personal Foul, &lt;team&gt;'s </v>
      </c>
      <c r="D4472" t="s">
        <v>10940</v>
      </c>
      <c r="E4472" t="s">
        <v>10795</v>
      </c>
      <c r="F4472" t="s">
        <v>10923</v>
      </c>
      <c r="G4472" t="s">
        <v>10918</v>
      </c>
      <c r="H4472" t="str">
        <f t="shared" si="65"/>
        <v>&lt;player1&gt; Offensive Foul. His 10th Personal Foul, &lt;team&gt;'s 5th Team Foul.</v>
      </c>
    </row>
    <row r="4473" spans="1:8" x14ac:dyDescent="0.25">
      <c r="A4473" t="s">
        <v>10154</v>
      </c>
      <c r="B4473" t="s">
        <v>10944</v>
      </c>
      <c r="C4473" t="str">
        <f>VLOOKUP(E4473,foul_type,2,FALSE)&amp;", &lt;team&gt;'s "</f>
        <v xml:space="preserve"> Personal Foul, &lt;team&gt;'s </v>
      </c>
      <c r="D4473" t="s">
        <v>10940</v>
      </c>
      <c r="E4473" t="s">
        <v>10796</v>
      </c>
      <c r="F4473" t="s">
        <v>10923</v>
      </c>
      <c r="G4473" t="s">
        <v>10918</v>
      </c>
      <c r="H4473" t="str">
        <f t="shared" si="65"/>
        <v>&lt;player1&gt; Illegal Defense Foul. His 10th Personal Foul, &lt;team&gt;'s 5th Team Foul.</v>
      </c>
    </row>
    <row r="4474" spans="1:8" x14ac:dyDescent="0.25">
      <c r="A4474" t="s">
        <v>10154</v>
      </c>
      <c r="B4474" t="s">
        <v>10944</v>
      </c>
      <c r="C4474" t="str">
        <f>VLOOKUP(E4474,foul_type,2,FALSE)&amp;", &lt;team&gt;'s "</f>
        <v xml:space="preserve"> Technical Foul, &lt;team&gt;'s </v>
      </c>
      <c r="D4474" t="s">
        <v>10940</v>
      </c>
      <c r="E4474" t="s">
        <v>10797</v>
      </c>
      <c r="F4474" t="s">
        <v>10923</v>
      </c>
      <c r="G4474" t="s">
        <v>10918</v>
      </c>
      <c r="H4474" t="str">
        <f t="shared" si="65"/>
        <v>&lt;player1&gt; Technical Foul. His 10th Technical Foul, &lt;team&gt;'s 5th Team Foul.</v>
      </c>
    </row>
    <row r="4475" spans="1:8" x14ac:dyDescent="0.25">
      <c r="A4475" t="s">
        <v>10154</v>
      </c>
      <c r="B4475" t="s">
        <v>10944</v>
      </c>
      <c r="C4475" t="str">
        <f>VLOOKUP(E4475,foul_type,2,FALSE)&amp;", &lt;team&gt;'s "</f>
        <v xml:space="preserve"> Personal Foul, &lt;team&gt;'s </v>
      </c>
      <c r="D4475" t="s">
        <v>10940</v>
      </c>
      <c r="E4475" t="s">
        <v>10798</v>
      </c>
      <c r="F4475" t="s">
        <v>10923</v>
      </c>
      <c r="G4475" t="s">
        <v>10918</v>
      </c>
      <c r="H4475" t="str">
        <f t="shared" si="65"/>
        <v>&lt;player1&gt; Loose Ball Foul. His 10th Personal Foul, &lt;team&gt;'s 5th Team Foul.</v>
      </c>
    </row>
    <row r="4476" spans="1:8" x14ac:dyDescent="0.25">
      <c r="A4476" t="s">
        <v>10154</v>
      </c>
      <c r="B4476" t="s">
        <v>10944</v>
      </c>
      <c r="C4476" t="str">
        <f>VLOOKUP(E4476,foul_type,2,FALSE)&amp;", &lt;team&gt;'s "</f>
        <v xml:space="preserve"> Flagrant Foul, &lt;team&gt;'s </v>
      </c>
      <c r="D4476" t="s">
        <v>10940</v>
      </c>
      <c r="E4476" t="s">
        <v>10799</v>
      </c>
      <c r="F4476" t="s">
        <v>10923</v>
      </c>
      <c r="G4476" t="s">
        <v>10918</v>
      </c>
      <c r="H4476" t="str">
        <f t="shared" si="65"/>
        <v>&lt;player1&gt; Flagrant Foul Type 2. His 10th Flagrant Foul, &lt;team&gt;'s 5th Team Foul.</v>
      </c>
    </row>
    <row r="4477" spans="1:8" x14ac:dyDescent="0.25">
      <c r="A4477" t="s">
        <v>10154</v>
      </c>
      <c r="B4477" t="s">
        <v>10944</v>
      </c>
      <c r="C4477" t="str">
        <f>VLOOKUP(E4477,foul_type,2,FALSE)&amp;", &lt;team&gt;'s "</f>
        <v xml:space="preserve"> Personal Foul, &lt;team&gt;'s </v>
      </c>
      <c r="D4477" t="s">
        <v>10940</v>
      </c>
      <c r="E4477" t="s">
        <v>10800</v>
      </c>
      <c r="F4477" t="s">
        <v>10923</v>
      </c>
      <c r="G4477" t="s">
        <v>10918</v>
      </c>
      <c r="H4477" t="str">
        <f t="shared" si="65"/>
        <v>&lt;player1&gt; Away From Ball Foul. His 10th Personal Foul, &lt;team&gt;'s 5th Team Foul.</v>
      </c>
    </row>
    <row r="4478" spans="1:8" x14ac:dyDescent="0.25">
      <c r="A4478" t="s">
        <v>10154</v>
      </c>
      <c r="B4478" t="s">
        <v>10944</v>
      </c>
      <c r="C4478" t="str">
        <f>VLOOKUP(E4478,foul_type,2,FALSE)&amp;", &lt;team&gt;'s "</f>
        <v xml:space="preserve"> Personal Foul, &lt;team&gt;'s </v>
      </c>
      <c r="D4478" t="s">
        <v>10940</v>
      </c>
      <c r="E4478" t="s">
        <v>10801</v>
      </c>
      <c r="F4478" t="s">
        <v>10923</v>
      </c>
      <c r="G4478" t="s">
        <v>10918</v>
      </c>
      <c r="H4478" t="str">
        <f t="shared" si="65"/>
        <v>&lt;player1&gt; Hanging on Rim Foul. His 10th Personal Foul, &lt;team&gt;'s 5th Team Foul.</v>
      </c>
    </row>
    <row r="4479" spans="1:8" x14ac:dyDescent="0.25">
      <c r="A4479" t="s">
        <v>10154</v>
      </c>
      <c r="B4479" t="s">
        <v>10944</v>
      </c>
      <c r="C4479" t="str">
        <f>VLOOKUP(E4479,foul_type,2,FALSE)&amp;", &lt;team&gt;'s "</f>
        <v xml:space="preserve"> Personal Foul, &lt;team&gt;'s </v>
      </c>
      <c r="D4479" t="s">
        <v>10940</v>
      </c>
      <c r="E4479" t="s">
        <v>10802</v>
      </c>
      <c r="F4479" t="s">
        <v>10923</v>
      </c>
      <c r="G4479" t="s">
        <v>10918</v>
      </c>
      <c r="H4479" t="str">
        <f t="shared" si="65"/>
        <v>&lt;player1&gt; Elbow Foul. His 10th Personal Foul, &lt;team&gt;'s 5th Team Foul.</v>
      </c>
    </row>
    <row r="4480" spans="1:8" x14ac:dyDescent="0.25">
      <c r="A4480" t="s">
        <v>10154</v>
      </c>
      <c r="B4480" t="s">
        <v>10944</v>
      </c>
      <c r="C4480" t="str">
        <f>VLOOKUP(E4480,foul_type,2,FALSE)&amp;", &lt;team&gt;'s "</f>
        <v xml:space="preserve"> Flagrant Foul, &lt;team&gt;'s </v>
      </c>
      <c r="D4480" t="s">
        <v>10940</v>
      </c>
      <c r="E4480" t="s">
        <v>10803</v>
      </c>
      <c r="F4480" t="s">
        <v>10923</v>
      </c>
      <c r="G4480" t="s">
        <v>10918</v>
      </c>
      <c r="H4480" t="str">
        <f t="shared" si="65"/>
        <v>&lt;player1&gt; Flagrant Foul Type 1. His 10th Flagrant Foul, &lt;team&gt;'s 5th Team Foul.</v>
      </c>
    </row>
    <row r="4481" spans="1:8" x14ac:dyDescent="0.25">
      <c r="A4481" t="s">
        <v>10154</v>
      </c>
      <c r="B4481" t="s">
        <v>10944</v>
      </c>
      <c r="C4481" t="str">
        <f>VLOOKUP(E4481,foul_type,2,FALSE)&amp;", &lt;team&gt;'s "</f>
        <v xml:space="preserve"> Personal Foul, &lt;team&gt;'s </v>
      </c>
      <c r="D4481" t="s">
        <v>10940</v>
      </c>
      <c r="E4481" t="s">
        <v>10804</v>
      </c>
      <c r="F4481" t="s">
        <v>10923</v>
      </c>
      <c r="G4481" t="s">
        <v>10918</v>
      </c>
      <c r="H4481" t="str">
        <f t="shared" si="65"/>
        <v>&lt;player1&gt; Clear Path Foul. His 10th Personal Foul, &lt;team&gt;'s 5th Team Foul.</v>
      </c>
    </row>
    <row r="4482" spans="1:8" x14ac:dyDescent="0.25">
      <c r="A4482" t="s">
        <v>10154</v>
      </c>
      <c r="B4482" t="s">
        <v>10944</v>
      </c>
      <c r="C4482" t="str">
        <f>VLOOKUP(E4482,foul_type,2,FALSE)&amp;", &lt;team&gt;'s "</f>
        <v xml:space="preserve"> Personal Foul, &lt;team&gt;'s </v>
      </c>
      <c r="D4482" t="s">
        <v>10940</v>
      </c>
      <c r="E4482" t="s">
        <v>10805</v>
      </c>
      <c r="F4482" t="s">
        <v>10923</v>
      </c>
      <c r="G4482" t="s">
        <v>10918</v>
      </c>
      <c r="H4482" t="str">
        <f t="shared" si="65"/>
        <v>&lt;player1&gt; Inbound Foul. His 10th Personal Foul, &lt;team&gt;'s 5th Team Foul.</v>
      </c>
    </row>
    <row r="4483" spans="1:8" x14ac:dyDescent="0.25">
      <c r="A4483" t="s">
        <v>10154</v>
      </c>
      <c r="B4483" t="s">
        <v>10944</v>
      </c>
      <c r="C4483" t="str">
        <f>VLOOKUP(E4483,foul_type,2,FALSE)&amp;", &lt;team&gt;'s "</f>
        <v xml:space="preserve"> Personal Foul, &lt;team&gt;'s </v>
      </c>
      <c r="D4483" t="s">
        <v>10940</v>
      </c>
      <c r="E4483" t="s">
        <v>10806</v>
      </c>
      <c r="F4483" t="s">
        <v>10923</v>
      </c>
      <c r="G4483" t="s">
        <v>10918</v>
      </c>
      <c r="H4483" t="str">
        <f t="shared" si="65"/>
        <v>&lt;player1&gt; Foul. His 10th Personal Foul, &lt;team&gt;'s 5th Team Foul.</v>
      </c>
    </row>
    <row r="4484" spans="1:8" x14ac:dyDescent="0.25">
      <c r="A4484" t="s">
        <v>10154</v>
      </c>
      <c r="B4484" t="s">
        <v>10944</v>
      </c>
      <c r="C4484" t="str">
        <f>VLOOKUP(E4484,foul_type,2,FALSE)&amp;", &lt;team&gt;'s "</f>
        <v xml:space="preserve"> Personal Foul, &lt;team&gt;'s </v>
      </c>
      <c r="D4484" t="s">
        <v>10940</v>
      </c>
      <c r="E4484" t="s">
        <v>10809</v>
      </c>
      <c r="F4484" t="s">
        <v>10923</v>
      </c>
      <c r="G4484" t="s">
        <v>10918</v>
      </c>
      <c r="H4484" t="str">
        <f t="shared" si="65"/>
        <v>&lt;player1&gt; Punching Foul. His 10th Personal Foul, &lt;team&gt;'s 5th Team Foul.</v>
      </c>
    </row>
    <row r="4485" spans="1:8" x14ac:dyDescent="0.25">
      <c r="A4485" t="s">
        <v>10154</v>
      </c>
      <c r="B4485" t="s">
        <v>10944</v>
      </c>
      <c r="C4485" t="str">
        <f>VLOOKUP(E4485,foul_type,2,FALSE)&amp;", &lt;team&gt;'s "</f>
        <v xml:space="preserve"> Personal Foul, &lt;team&gt;'s </v>
      </c>
      <c r="D4485" t="s">
        <v>10940</v>
      </c>
      <c r="E4485" t="s">
        <v>10793</v>
      </c>
      <c r="F4485" t="s">
        <v>10924</v>
      </c>
      <c r="G4485" t="s">
        <v>10918</v>
      </c>
      <c r="H4485" t="str">
        <f t="shared" si="65"/>
        <v>&lt;player1&gt; Shooting Foul. His 11th Personal Foul, &lt;team&gt;'s 5th Team Foul.</v>
      </c>
    </row>
    <row r="4486" spans="1:8" x14ac:dyDescent="0.25">
      <c r="A4486" t="s">
        <v>10154</v>
      </c>
      <c r="B4486" t="s">
        <v>10944</v>
      </c>
      <c r="C4486" t="str">
        <f>VLOOKUP(E4486,foul_type,2,FALSE)&amp;", &lt;team&gt;'s "</f>
        <v xml:space="preserve"> Personal Foul, &lt;team&gt;'s </v>
      </c>
      <c r="D4486" t="s">
        <v>10940</v>
      </c>
      <c r="E4486" t="s">
        <v>10794</v>
      </c>
      <c r="F4486" t="s">
        <v>10924</v>
      </c>
      <c r="G4486" t="s">
        <v>10918</v>
      </c>
      <c r="H4486" t="str">
        <f t="shared" si="65"/>
        <v>&lt;player1&gt; Personal Foul. His 11th Personal Foul, &lt;team&gt;'s 5th Team Foul.</v>
      </c>
    </row>
    <row r="4487" spans="1:8" x14ac:dyDescent="0.25">
      <c r="A4487" t="s">
        <v>10154</v>
      </c>
      <c r="B4487" t="s">
        <v>10944</v>
      </c>
      <c r="C4487" t="str">
        <f>VLOOKUP(E4487,foul_type,2,FALSE)&amp;", &lt;team&gt;'s "</f>
        <v xml:space="preserve"> Personal Foul, &lt;team&gt;'s </v>
      </c>
      <c r="D4487" t="s">
        <v>10940</v>
      </c>
      <c r="E4487" t="s">
        <v>10795</v>
      </c>
      <c r="F4487" t="s">
        <v>10924</v>
      </c>
      <c r="G4487" t="s">
        <v>10918</v>
      </c>
      <c r="H4487" t="str">
        <f t="shared" si="65"/>
        <v>&lt;player1&gt; Offensive Foul. His 11th Personal Foul, &lt;team&gt;'s 5th Team Foul.</v>
      </c>
    </row>
    <row r="4488" spans="1:8" x14ac:dyDescent="0.25">
      <c r="A4488" t="s">
        <v>10154</v>
      </c>
      <c r="B4488" t="s">
        <v>10944</v>
      </c>
      <c r="C4488" t="str">
        <f>VLOOKUP(E4488,foul_type,2,FALSE)&amp;", &lt;team&gt;'s "</f>
        <v xml:space="preserve"> Personal Foul, &lt;team&gt;'s </v>
      </c>
      <c r="D4488" t="s">
        <v>10940</v>
      </c>
      <c r="E4488" t="s">
        <v>10796</v>
      </c>
      <c r="F4488" t="s">
        <v>10924</v>
      </c>
      <c r="G4488" t="s">
        <v>10918</v>
      </c>
      <c r="H4488" t="str">
        <f t="shared" si="65"/>
        <v>&lt;player1&gt; Illegal Defense Foul. His 11th Personal Foul, &lt;team&gt;'s 5th Team Foul.</v>
      </c>
    </row>
    <row r="4489" spans="1:8" x14ac:dyDescent="0.25">
      <c r="A4489" t="s">
        <v>10154</v>
      </c>
      <c r="B4489" t="s">
        <v>10944</v>
      </c>
      <c r="C4489" t="str">
        <f>VLOOKUP(E4489,foul_type,2,FALSE)&amp;", &lt;team&gt;'s "</f>
        <v xml:space="preserve"> Technical Foul, &lt;team&gt;'s </v>
      </c>
      <c r="D4489" t="s">
        <v>10940</v>
      </c>
      <c r="E4489" t="s">
        <v>10797</v>
      </c>
      <c r="F4489" t="s">
        <v>10924</v>
      </c>
      <c r="G4489" t="s">
        <v>10918</v>
      </c>
      <c r="H4489" t="str">
        <f t="shared" si="65"/>
        <v>&lt;player1&gt; Technical Foul. His 11th Technical Foul, &lt;team&gt;'s 5th Team Foul.</v>
      </c>
    </row>
    <row r="4490" spans="1:8" x14ac:dyDescent="0.25">
      <c r="A4490" t="s">
        <v>10154</v>
      </c>
      <c r="B4490" t="s">
        <v>10944</v>
      </c>
      <c r="C4490" t="str">
        <f>VLOOKUP(E4490,foul_type,2,FALSE)&amp;", &lt;team&gt;'s "</f>
        <v xml:space="preserve"> Personal Foul, &lt;team&gt;'s </v>
      </c>
      <c r="D4490" t="s">
        <v>10940</v>
      </c>
      <c r="E4490" t="s">
        <v>10798</v>
      </c>
      <c r="F4490" t="s">
        <v>10924</v>
      </c>
      <c r="G4490" t="s">
        <v>10918</v>
      </c>
      <c r="H4490" t="str">
        <f t="shared" si="65"/>
        <v>&lt;player1&gt; Loose Ball Foul. His 11th Personal Foul, &lt;team&gt;'s 5th Team Foul.</v>
      </c>
    </row>
    <row r="4491" spans="1:8" x14ac:dyDescent="0.25">
      <c r="A4491" t="s">
        <v>10154</v>
      </c>
      <c r="B4491" t="s">
        <v>10944</v>
      </c>
      <c r="C4491" t="str">
        <f>VLOOKUP(E4491,foul_type,2,FALSE)&amp;", &lt;team&gt;'s "</f>
        <v xml:space="preserve"> Flagrant Foul, &lt;team&gt;'s </v>
      </c>
      <c r="D4491" t="s">
        <v>10940</v>
      </c>
      <c r="E4491" t="s">
        <v>10799</v>
      </c>
      <c r="F4491" t="s">
        <v>10924</v>
      </c>
      <c r="G4491" t="s">
        <v>10918</v>
      </c>
      <c r="H4491" t="str">
        <f t="shared" si="65"/>
        <v>&lt;player1&gt; Flagrant Foul Type 2. His 11th Flagrant Foul, &lt;team&gt;'s 5th Team Foul.</v>
      </c>
    </row>
    <row r="4492" spans="1:8" x14ac:dyDescent="0.25">
      <c r="A4492" t="s">
        <v>10154</v>
      </c>
      <c r="B4492" t="s">
        <v>10944</v>
      </c>
      <c r="C4492" t="str">
        <f>VLOOKUP(E4492,foul_type,2,FALSE)&amp;", &lt;team&gt;'s "</f>
        <v xml:space="preserve"> Personal Foul, &lt;team&gt;'s </v>
      </c>
      <c r="D4492" t="s">
        <v>10940</v>
      </c>
      <c r="E4492" t="s">
        <v>10800</v>
      </c>
      <c r="F4492" t="s">
        <v>10924</v>
      </c>
      <c r="G4492" t="s">
        <v>10918</v>
      </c>
      <c r="H4492" t="str">
        <f t="shared" si="65"/>
        <v>&lt;player1&gt; Away From Ball Foul. His 11th Personal Foul, &lt;team&gt;'s 5th Team Foul.</v>
      </c>
    </row>
    <row r="4493" spans="1:8" x14ac:dyDescent="0.25">
      <c r="A4493" t="s">
        <v>10154</v>
      </c>
      <c r="B4493" t="s">
        <v>10944</v>
      </c>
      <c r="C4493" t="str">
        <f>VLOOKUP(E4493,foul_type,2,FALSE)&amp;", &lt;team&gt;'s "</f>
        <v xml:space="preserve"> Personal Foul, &lt;team&gt;'s </v>
      </c>
      <c r="D4493" t="s">
        <v>10940</v>
      </c>
      <c r="E4493" t="s">
        <v>10801</v>
      </c>
      <c r="F4493" t="s">
        <v>10924</v>
      </c>
      <c r="G4493" t="s">
        <v>10918</v>
      </c>
      <c r="H4493" t="str">
        <f t="shared" si="65"/>
        <v>&lt;player1&gt; Hanging on Rim Foul. His 11th Personal Foul, &lt;team&gt;'s 5th Team Foul.</v>
      </c>
    </row>
    <row r="4494" spans="1:8" x14ac:dyDescent="0.25">
      <c r="A4494" t="s">
        <v>10154</v>
      </c>
      <c r="B4494" t="s">
        <v>10944</v>
      </c>
      <c r="C4494" t="str">
        <f>VLOOKUP(E4494,foul_type,2,FALSE)&amp;", &lt;team&gt;'s "</f>
        <v xml:space="preserve"> Personal Foul, &lt;team&gt;'s </v>
      </c>
      <c r="D4494" t="s">
        <v>10940</v>
      </c>
      <c r="E4494" t="s">
        <v>10802</v>
      </c>
      <c r="F4494" t="s">
        <v>10924</v>
      </c>
      <c r="G4494" t="s">
        <v>10918</v>
      </c>
      <c r="H4494" t="str">
        <f t="shared" si="65"/>
        <v>&lt;player1&gt; Elbow Foul. His 11th Personal Foul, &lt;team&gt;'s 5th Team Foul.</v>
      </c>
    </row>
    <row r="4495" spans="1:8" x14ac:dyDescent="0.25">
      <c r="A4495" t="s">
        <v>10154</v>
      </c>
      <c r="B4495" t="s">
        <v>10944</v>
      </c>
      <c r="C4495" t="str">
        <f>VLOOKUP(E4495,foul_type,2,FALSE)&amp;", &lt;team&gt;'s "</f>
        <v xml:space="preserve"> Flagrant Foul, &lt;team&gt;'s </v>
      </c>
      <c r="D4495" t="s">
        <v>10940</v>
      </c>
      <c r="E4495" t="s">
        <v>10803</v>
      </c>
      <c r="F4495" t="s">
        <v>10924</v>
      </c>
      <c r="G4495" t="s">
        <v>10918</v>
      </c>
      <c r="H4495" t="str">
        <f t="shared" si="65"/>
        <v>&lt;player1&gt; Flagrant Foul Type 1. His 11th Flagrant Foul, &lt;team&gt;'s 5th Team Foul.</v>
      </c>
    </row>
    <row r="4496" spans="1:8" x14ac:dyDescent="0.25">
      <c r="A4496" t="s">
        <v>10154</v>
      </c>
      <c r="B4496" t="s">
        <v>10944</v>
      </c>
      <c r="C4496" t="str">
        <f>VLOOKUP(E4496,foul_type,2,FALSE)&amp;", &lt;team&gt;'s "</f>
        <v xml:space="preserve"> Personal Foul, &lt;team&gt;'s </v>
      </c>
      <c r="D4496" t="s">
        <v>10940</v>
      </c>
      <c r="E4496" t="s">
        <v>10804</v>
      </c>
      <c r="F4496" t="s">
        <v>10924</v>
      </c>
      <c r="G4496" t="s">
        <v>10918</v>
      </c>
      <c r="H4496" t="str">
        <f t="shared" si="65"/>
        <v>&lt;player1&gt; Clear Path Foul. His 11th Personal Foul, &lt;team&gt;'s 5th Team Foul.</v>
      </c>
    </row>
    <row r="4497" spans="1:8" x14ac:dyDescent="0.25">
      <c r="A4497" t="s">
        <v>10154</v>
      </c>
      <c r="B4497" t="s">
        <v>10944</v>
      </c>
      <c r="C4497" t="str">
        <f>VLOOKUP(E4497,foul_type,2,FALSE)&amp;", &lt;team&gt;'s "</f>
        <v xml:space="preserve"> Personal Foul, &lt;team&gt;'s </v>
      </c>
      <c r="D4497" t="s">
        <v>10940</v>
      </c>
      <c r="E4497" t="s">
        <v>10805</v>
      </c>
      <c r="F4497" t="s">
        <v>10924</v>
      </c>
      <c r="G4497" t="s">
        <v>10918</v>
      </c>
      <c r="H4497" t="str">
        <f t="shared" si="65"/>
        <v>&lt;player1&gt; Inbound Foul. His 11th Personal Foul, &lt;team&gt;'s 5th Team Foul.</v>
      </c>
    </row>
    <row r="4498" spans="1:8" x14ac:dyDescent="0.25">
      <c r="A4498" t="s">
        <v>10154</v>
      </c>
      <c r="B4498" t="s">
        <v>10944</v>
      </c>
      <c r="C4498" t="str">
        <f>VLOOKUP(E4498,foul_type,2,FALSE)&amp;", &lt;team&gt;'s "</f>
        <v xml:space="preserve"> Personal Foul, &lt;team&gt;'s </v>
      </c>
      <c r="D4498" t="s">
        <v>10940</v>
      </c>
      <c r="E4498" t="s">
        <v>10806</v>
      </c>
      <c r="F4498" t="s">
        <v>10924</v>
      </c>
      <c r="G4498" t="s">
        <v>10918</v>
      </c>
      <c r="H4498" t="str">
        <f t="shared" si="65"/>
        <v>&lt;player1&gt; Foul. His 11th Personal Foul, &lt;team&gt;'s 5th Team Foul.</v>
      </c>
    </row>
    <row r="4499" spans="1:8" x14ac:dyDescent="0.25">
      <c r="A4499" t="s">
        <v>10154</v>
      </c>
      <c r="B4499" t="s">
        <v>10944</v>
      </c>
      <c r="C4499" t="str">
        <f>VLOOKUP(E4499,foul_type,2,FALSE)&amp;", &lt;team&gt;'s "</f>
        <v xml:space="preserve"> Personal Foul, &lt;team&gt;'s </v>
      </c>
      <c r="D4499" t="s">
        <v>10940</v>
      </c>
      <c r="E4499" t="s">
        <v>10809</v>
      </c>
      <c r="F4499" t="s">
        <v>10924</v>
      </c>
      <c r="G4499" t="s">
        <v>10918</v>
      </c>
      <c r="H4499" t="str">
        <f t="shared" si="65"/>
        <v>&lt;player1&gt; Punching Foul. His 11th Personal Foul, &lt;team&gt;'s 5th Team Foul.</v>
      </c>
    </row>
    <row r="4500" spans="1:8" x14ac:dyDescent="0.25">
      <c r="A4500" t="s">
        <v>10154</v>
      </c>
      <c r="B4500" t="s">
        <v>10944</v>
      </c>
      <c r="C4500" t="str">
        <f>VLOOKUP(E4500,foul_type,2,FALSE)&amp;", &lt;team&gt;'s "</f>
        <v xml:space="preserve"> Personal Foul, &lt;team&gt;'s </v>
      </c>
      <c r="D4500" t="s">
        <v>10940</v>
      </c>
      <c r="E4500" t="s">
        <v>10793</v>
      </c>
      <c r="F4500" t="s">
        <v>10914</v>
      </c>
      <c r="G4500" t="s">
        <v>10919</v>
      </c>
      <c r="H4500" t="str">
        <f t="shared" si="65"/>
        <v>&lt;player1&gt; Shooting Foul. His 1st Personal Foul, &lt;team&gt;'s 6th Team Foul.</v>
      </c>
    </row>
    <row r="4501" spans="1:8" x14ac:dyDescent="0.25">
      <c r="A4501" t="s">
        <v>10154</v>
      </c>
      <c r="B4501" t="s">
        <v>10944</v>
      </c>
      <c r="C4501" t="str">
        <f>VLOOKUP(E4501,foul_type,2,FALSE)&amp;", &lt;team&gt;'s "</f>
        <v xml:space="preserve"> Personal Foul, &lt;team&gt;'s </v>
      </c>
      <c r="D4501" t="s">
        <v>10940</v>
      </c>
      <c r="E4501" t="s">
        <v>10794</v>
      </c>
      <c r="F4501" t="s">
        <v>10914</v>
      </c>
      <c r="G4501" t="s">
        <v>10919</v>
      </c>
      <c r="H4501" t="str">
        <f t="shared" si="65"/>
        <v>&lt;player1&gt; Personal Foul. His 1st Personal Foul, &lt;team&gt;'s 6th Team Foul.</v>
      </c>
    </row>
    <row r="4502" spans="1:8" x14ac:dyDescent="0.25">
      <c r="A4502" t="s">
        <v>10154</v>
      </c>
      <c r="B4502" t="s">
        <v>10944</v>
      </c>
      <c r="C4502" t="str">
        <f>VLOOKUP(E4502,foul_type,2,FALSE)&amp;", &lt;team&gt;'s "</f>
        <v xml:space="preserve"> Personal Foul, &lt;team&gt;'s </v>
      </c>
      <c r="D4502" t="s">
        <v>10940</v>
      </c>
      <c r="E4502" t="s">
        <v>10795</v>
      </c>
      <c r="F4502" t="s">
        <v>10914</v>
      </c>
      <c r="G4502" t="s">
        <v>10919</v>
      </c>
      <c r="H4502" t="str">
        <f t="shared" si="65"/>
        <v>&lt;player1&gt; Offensive Foul. His 1st Personal Foul, &lt;team&gt;'s 6th Team Foul.</v>
      </c>
    </row>
    <row r="4503" spans="1:8" x14ac:dyDescent="0.25">
      <c r="A4503" t="s">
        <v>10154</v>
      </c>
      <c r="B4503" t="s">
        <v>10944</v>
      </c>
      <c r="C4503" t="str">
        <f>VLOOKUP(E4503,foul_type,2,FALSE)&amp;", &lt;team&gt;'s "</f>
        <v xml:space="preserve"> Personal Foul, &lt;team&gt;'s </v>
      </c>
      <c r="D4503" t="s">
        <v>10940</v>
      </c>
      <c r="E4503" t="s">
        <v>10796</v>
      </c>
      <c r="F4503" t="s">
        <v>10914</v>
      </c>
      <c r="G4503" t="s">
        <v>10919</v>
      </c>
      <c r="H4503" t="str">
        <f t="shared" si="65"/>
        <v>&lt;player1&gt; Illegal Defense Foul. His 1st Personal Foul, &lt;team&gt;'s 6th Team Foul.</v>
      </c>
    </row>
    <row r="4504" spans="1:8" x14ac:dyDescent="0.25">
      <c r="A4504" t="s">
        <v>10154</v>
      </c>
      <c r="B4504" t="s">
        <v>10944</v>
      </c>
      <c r="C4504" t="str">
        <f>VLOOKUP(E4504,foul_type,2,FALSE)&amp;", &lt;team&gt;'s "</f>
        <v xml:space="preserve"> Technical Foul, &lt;team&gt;'s </v>
      </c>
      <c r="D4504" t="s">
        <v>10940</v>
      </c>
      <c r="E4504" t="s">
        <v>10797</v>
      </c>
      <c r="F4504" t="s">
        <v>10914</v>
      </c>
      <c r="G4504" t="s">
        <v>10919</v>
      </c>
      <c r="H4504" t="str">
        <f t="shared" si="65"/>
        <v>&lt;player1&gt; Technical Foul. His 1st Technical Foul, &lt;team&gt;'s 6th Team Foul.</v>
      </c>
    </row>
    <row r="4505" spans="1:8" x14ac:dyDescent="0.25">
      <c r="A4505" t="s">
        <v>10154</v>
      </c>
      <c r="B4505" t="s">
        <v>10944</v>
      </c>
      <c r="C4505" t="str">
        <f>VLOOKUP(E4505,foul_type,2,FALSE)&amp;", &lt;team&gt;'s "</f>
        <v xml:space="preserve"> Personal Foul, &lt;team&gt;'s </v>
      </c>
      <c r="D4505" t="s">
        <v>10940</v>
      </c>
      <c r="E4505" t="s">
        <v>10798</v>
      </c>
      <c r="F4505" t="s">
        <v>10914</v>
      </c>
      <c r="G4505" t="s">
        <v>10919</v>
      </c>
      <c r="H4505" t="str">
        <f t="shared" si="65"/>
        <v>&lt;player1&gt; Loose Ball Foul. His 1st Personal Foul, &lt;team&gt;'s 6th Team Foul.</v>
      </c>
    </row>
    <row r="4506" spans="1:8" x14ac:dyDescent="0.25">
      <c r="A4506" t="s">
        <v>10154</v>
      </c>
      <c r="B4506" t="s">
        <v>10944</v>
      </c>
      <c r="C4506" t="str">
        <f>VLOOKUP(E4506,foul_type,2,FALSE)&amp;", &lt;team&gt;'s "</f>
        <v xml:space="preserve"> Flagrant Foul, &lt;team&gt;'s </v>
      </c>
      <c r="D4506" t="s">
        <v>10940</v>
      </c>
      <c r="E4506" t="s">
        <v>10799</v>
      </c>
      <c r="F4506" t="s">
        <v>10914</v>
      </c>
      <c r="G4506" t="s">
        <v>10919</v>
      </c>
      <c r="H4506" t="str">
        <f t="shared" si="65"/>
        <v>&lt;player1&gt; Flagrant Foul Type 2. His 1st Flagrant Foul, &lt;team&gt;'s 6th Team Foul.</v>
      </c>
    </row>
    <row r="4507" spans="1:8" x14ac:dyDescent="0.25">
      <c r="A4507" t="s">
        <v>10154</v>
      </c>
      <c r="B4507" t="s">
        <v>10944</v>
      </c>
      <c r="C4507" t="str">
        <f>VLOOKUP(E4507,foul_type,2,FALSE)&amp;", &lt;team&gt;'s "</f>
        <v xml:space="preserve"> Personal Foul, &lt;team&gt;'s </v>
      </c>
      <c r="D4507" t="s">
        <v>10940</v>
      </c>
      <c r="E4507" t="s">
        <v>10800</v>
      </c>
      <c r="F4507" t="s">
        <v>10914</v>
      </c>
      <c r="G4507" t="s">
        <v>10919</v>
      </c>
      <c r="H4507" t="str">
        <f t="shared" si="65"/>
        <v>&lt;player1&gt; Away From Ball Foul. His 1st Personal Foul, &lt;team&gt;'s 6th Team Foul.</v>
      </c>
    </row>
    <row r="4508" spans="1:8" x14ac:dyDescent="0.25">
      <c r="A4508" t="s">
        <v>10154</v>
      </c>
      <c r="B4508" t="s">
        <v>10944</v>
      </c>
      <c r="C4508" t="str">
        <f>VLOOKUP(E4508,foul_type,2,FALSE)&amp;", &lt;team&gt;'s "</f>
        <v xml:space="preserve"> Personal Foul, &lt;team&gt;'s </v>
      </c>
      <c r="D4508" t="s">
        <v>10940</v>
      </c>
      <c r="E4508" t="s">
        <v>10801</v>
      </c>
      <c r="F4508" t="s">
        <v>10914</v>
      </c>
      <c r="G4508" t="s">
        <v>10919</v>
      </c>
      <c r="H4508" t="str">
        <f t="shared" ref="H4508:H4571" si="66">+CONCATENATE(A4508,E4508,B4508,F4508,C4508,G4508,D4508)</f>
        <v>&lt;player1&gt; Hanging on Rim Foul. His 1st Personal Foul, &lt;team&gt;'s 6th Team Foul.</v>
      </c>
    </row>
    <row r="4509" spans="1:8" x14ac:dyDescent="0.25">
      <c r="A4509" t="s">
        <v>10154</v>
      </c>
      <c r="B4509" t="s">
        <v>10944</v>
      </c>
      <c r="C4509" t="str">
        <f>VLOOKUP(E4509,foul_type,2,FALSE)&amp;", &lt;team&gt;'s "</f>
        <v xml:space="preserve"> Personal Foul, &lt;team&gt;'s </v>
      </c>
      <c r="D4509" t="s">
        <v>10940</v>
      </c>
      <c r="E4509" t="s">
        <v>10802</v>
      </c>
      <c r="F4509" t="s">
        <v>10914</v>
      </c>
      <c r="G4509" t="s">
        <v>10919</v>
      </c>
      <c r="H4509" t="str">
        <f t="shared" si="66"/>
        <v>&lt;player1&gt; Elbow Foul. His 1st Personal Foul, &lt;team&gt;'s 6th Team Foul.</v>
      </c>
    </row>
    <row r="4510" spans="1:8" x14ac:dyDescent="0.25">
      <c r="A4510" t="s">
        <v>10154</v>
      </c>
      <c r="B4510" t="s">
        <v>10944</v>
      </c>
      <c r="C4510" t="str">
        <f>VLOOKUP(E4510,foul_type,2,FALSE)&amp;", &lt;team&gt;'s "</f>
        <v xml:space="preserve"> Flagrant Foul, &lt;team&gt;'s </v>
      </c>
      <c r="D4510" t="s">
        <v>10940</v>
      </c>
      <c r="E4510" t="s">
        <v>10803</v>
      </c>
      <c r="F4510" t="s">
        <v>10914</v>
      </c>
      <c r="G4510" t="s">
        <v>10919</v>
      </c>
      <c r="H4510" t="str">
        <f t="shared" si="66"/>
        <v>&lt;player1&gt; Flagrant Foul Type 1. His 1st Flagrant Foul, &lt;team&gt;'s 6th Team Foul.</v>
      </c>
    </row>
    <row r="4511" spans="1:8" x14ac:dyDescent="0.25">
      <c r="A4511" t="s">
        <v>10154</v>
      </c>
      <c r="B4511" t="s">
        <v>10944</v>
      </c>
      <c r="C4511" t="str">
        <f>VLOOKUP(E4511,foul_type,2,FALSE)&amp;", &lt;team&gt;'s "</f>
        <v xml:space="preserve"> Personal Foul, &lt;team&gt;'s </v>
      </c>
      <c r="D4511" t="s">
        <v>10940</v>
      </c>
      <c r="E4511" t="s">
        <v>10804</v>
      </c>
      <c r="F4511" t="s">
        <v>10914</v>
      </c>
      <c r="G4511" t="s">
        <v>10919</v>
      </c>
      <c r="H4511" t="str">
        <f t="shared" si="66"/>
        <v>&lt;player1&gt; Clear Path Foul. His 1st Personal Foul, &lt;team&gt;'s 6th Team Foul.</v>
      </c>
    </row>
    <row r="4512" spans="1:8" x14ac:dyDescent="0.25">
      <c r="A4512" t="s">
        <v>10154</v>
      </c>
      <c r="B4512" t="s">
        <v>10944</v>
      </c>
      <c r="C4512" t="str">
        <f>VLOOKUP(E4512,foul_type,2,FALSE)&amp;", &lt;team&gt;'s "</f>
        <v xml:space="preserve"> Personal Foul, &lt;team&gt;'s </v>
      </c>
      <c r="D4512" t="s">
        <v>10940</v>
      </c>
      <c r="E4512" t="s">
        <v>10805</v>
      </c>
      <c r="F4512" t="s">
        <v>10914</v>
      </c>
      <c r="G4512" t="s">
        <v>10919</v>
      </c>
      <c r="H4512" t="str">
        <f t="shared" si="66"/>
        <v>&lt;player1&gt; Inbound Foul. His 1st Personal Foul, &lt;team&gt;'s 6th Team Foul.</v>
      </c>
    </row>
    <row r="4513" spans="1:8" x14ac:dyDescent="0.25">
      <c r="A4513" t="s">
        <v>10154</v>
      </c>
      <c r="B4513" t="s">
        <v>10944</v>
      </c>
      <c r="C4513" t="str">
        <f>VLOOKUP(E4513,foul_type,2,FALSE)&amp;", &lt;team&gt;'s "</f>
        <v xml:space="preserve"> Personal Foul, &lt;team&gt;'s </v>
      </c>
      <c r="D4513" t="s">
        <v>10940</v>
      </c>
      <c r="E4513" t="s">
        <v>10806</v>
      </c>
      <c r="F4513" t="s">
        <v>10914</v>
      </c>
      <c r="G4513" t="s">
        <v>10919</v>
      </c>
      <c r="H4513" t="str">
        <f t="shared" si="66"/>
        <v>&lt;player1&gt; Foul. His 1st Personal Foul, &lt;team&gt;'s 6th Team Foul.</v>
      </c>
    </row>
    <row r="4514" spans="1:8" x14ac:dyDescent="0.25">
      <c r="A4514" t="s">
        <v>10154</v>
      </c>
      <c r="B4514" t="s">
        <v>10944</v>
      </c>
      <c r="C4514" t="str">
        <f>VLOOKUP(E4514,foul_type,2,FALSE)&amp;", &lt;team&gt;'s "</f>
        <v xml:space="preserve"> Personal Foul, &lt;team&gt;'s </v>
      </c>
      <c r="D4514" t="s">
        <v>10940</v>
      </c>
      <c r="E4514" t="s">
        <v>10809</v>
      </c>
      <c r="F4514" t="s">
        <v>10914</v>
      </c>
      <c r="G4514" t="s">
        <v>10919</v>
      </c>
      <c r="H4514" t="str">
        <f t="shared" si="66"/>
        <v>&lt;player1&gt; Punching Foul. His 1st Personal Foul, &lt;team&gt;'s 6th Team Foul.</v>
      </c>
    </row>
    <row r="4515" spans="1:8" x14ac:dyDescent="0.25">
      <c r="A4515" t="s">
        <v>10154</v>
      </c>
      <c r="B4515" t="s">
        <v>10944</v>
      </c>
      <c r="C4515" t="str">
        <f>VLOOKUP(E4515,foul_type,2,FALSE)&amp;", &lt;team&gt;'s "</f>
        <v xml:space="preserve"> Personal Foul, &lt;team&gt;'s </v>
      </c>
      <c r="D4515" t="s">
        <v>10940</v>
      </c>
      <c r="E4515" t="s">
        <v>10793</v>
      </c>
      <c r="F4515" t="s">
        <v>10915</v>
      </c>
      <c r="G4515" t="s">
        <v>10919</v>
      </c>
      <c r="H4515" t="str">
        <f t="shared" si="66"/>
        <v>&lt;player1&gt; Shooting Foul. His 2nd Personal Foul, &lt;team&gt;'s 6th Team Foul.</v>
      </c>
    </row>
    <row r="4516" spans="1:8" x14ac:dyDescent="0.25">
      <c r="A4516" t="s">
        <v>10154</v>
      </c>
      <c r="B4516" t="s">
        <v>10944</v>
      </c>
      <c r="C4516" t="str">
        <f>VLOOKUP(E4516,foul_type,2,FALSE)&amp;", &lt;team&gt;'s "</f>
        <v xml:space="preserve"> Personal Foul, &lt;team&gt;'s </v>
      </c>
      <c r="D4516" t="s">
        <v>10940</v>
      </c>
      <c r="E4516" t="s">
        <v>10794</v>
      </c>
      <c r="F4516" t="s">
        <v>10915</v>
      </c>
      <c r="G4516" t="s">
        <v>10919</v>
      </c>
      <c r="H4516" t="str">
        <f t="shared" si="66"/>
        <v>&lt;player1&gt; Personal Foul. His 2nd Personal Foul, &lt;team&gt;'s 6th Team Foul.</v>
      </c>
    </row>
    <row r="4517" spans="1:8" x14ac:dyDescent="0.25">
      <c r="A4517" t="s">
        <v>10154</v>
      </c>
      <c r="B4517" t="s">
        <v>10944</v>
      </c>
      <c r="C4517" t="str">
        <f>VLOOKUP(E4517,foul_type,2,FALSE)&amp;", &lt;team&gt;'s "</f>
        <v xml:space="preserve"> Personal Foul, &lt;team&gt;'s </v>
      </c>
      <c r="D4517" t="s">
        <v>10940</v>
      </c>
      <c r="E4517" t="s">
        <v>10795</v>
      </c>
      <c r="F4517" t="s">
        <v>10915</v>
      </c>
      <c r="G4517" t="s">
        <v>10919</v>
      </c>
      <c r="H4517" t="str">
        <f t="shared" si="66"/>
        <v>&lt;player1&gt; Offensive Foul. His 2nd Personal Foul, &lt;team&gt;'s 6th Team Foul.</v>
      </c>
    </row>
    <row r="4518" spans="1:8" x14ac:dyDescent="0.25">
      <c r="A4518" t="s">
        <v>10154</v>
      </c>
      <c r="B4518" t="s">
        <v>10944</v>
      </c>
      <c r="C4518" t="str">
        <f>VLOOKUP(E4518,foul_type,2,FALSE)&amp;", &lt;team&gt;'s "</f>
        <v xml:space="preserve"> Personal Foul, &lt;team&gt;'s </v>
      </c>
      <c r="D4518" t="s">
        <v>10940</v>
      </c>
      <c r="E4518" t="s">
        <v>10796</v>
      </c>
      <c r="F4518" t="s">
        <v>10915</v>
      </c>
      <c r="G4518" t="s">
        <v>10919</v>
      </c>
      <c r="H4518" t="str">
        <f t="shared" si="66"/>
        <v>&lt;player1&gt; Illegal Defense Foul. His 2nd Personal Foul, &lt;team&gt;'s 6th Team Foul.</v>
      </c>
    </row>
    <row r="4519" spans="1:8" x14ac:dyDescent="0.25">
      <c r="A4519" t="s">
        <v>10154</v>
      </c>
      <c r="B4519" t="s">
        <v>10944</v>
      </c>
      <c r="C4519" t="str">
        <f>VLOOKUP(E4519,foul_type,2,FALSE)&amp;", &lt;team&gt;'s "</f>
        <v xml:space="preserve"> Technical Foul, &lt;team&gt;'s </v>
      </c>
      <c r="D4519" t="s">
        <v>10940</v>
      </c>
      <c r="E4519" t="s">
        <v>10797</v>
      </c>
      <c r="F4519" t="s">
        <v>10915</v>
      </c>
      <c r="G4519" t="s">
        <v>10919</v>
      </c>
      <c r="H4519" t="str">
        <f t="shared" si="66"/>
        <v>&lt;player1&gt; Technical Foul. His 2nd Technical Foul, &lt;team&gt;'s 6th Team Foul.</v>
      </c>
    </row>
    <row r="4520" spans="1:8" x14ac:dyDescent="0.25">
      <c r="A4520" t="s">
        <v>10154</v>
      </c>
      <c r="B4520" t="s">
        <v>10944</v>
      </c>
      <c r="C4520" t="str">
        <f>VLOOKUP(E4520,foul_type,2,FALSE)&amp;", &lt;team&gt;'s "</f>
        <v xml:space="preserve"> Personal Foul, &lt;team&gt;'s </v>
      </c>
      <c r="D4520" t="s">
        <v>10940</v>
      </c>
      <c r="E4520" t="s">
        <v>10798</v>
      </c>
      <c r="F4520" t="s">
        <v>10915</v>
      </c>
      <c r="G4520" t="s">
        <v>10919</v>
      </c>
      <c r="H4520" t="str">
        <f t="shared" si="66"/>
        <v>&lt;player1&gt; Loose Ball Foul. His 2nd Personal Foul, &lt;team&gt;'s 6th Team Foul.</v>
      </c>
    </row>
    <row r="4521" spans="1:8" x14ac:dyDescent="0.25">
      <c r="A4521" t="s">
        <v>10154</v>
      </c>
      <c r="B4521" t="s">
        <v>10944</v>
      </c>
      <c r="C4521" t="str">
        <f>VLOOKUP(E4521,foul_type,2,FALSE)&amp;", &lt;team&gt;'s "</f>
        <v xml:space="preserve"> Flagrant Foul, &lt;team&gt;'s </v>
      </c>
      <c r="D4521" t="s">
        <v>10940</v>
      </c>
      <c r="E4521" t="s">
        <v>10799</v>
      </c>
      <c r="F4521" t="s">
        <v>10915</v>
      </c>
      <c r="G4521" t="s">
        <v>10919</v>
      </c>
      <c r="H4521" t="str">
        <f t="shared" si="66"/>
        <v>&lt;player1&gt; Flagrant Foul Type 2. His 2nd Flagrant Foul, &lt;team&gt;'s 6th Team Foul.</v>
      </c>
    </row>
    <row r="4522" spans="1:8" x14ac:dyDescent="0.25">
      <c r="A4522" t="s">
        <v>10154</v>
      </c>
      <c r="B4522" t="s">
        <v>10944</v>
      </c>
      <c r="C4522" t="str">
        <f>VLOOKUP(E4522,foul_type,2,FALSE)&amp;", &lt;team&gt;'s "</f>
        <v xml:space="preserve"> Personal Foul, &lt;team&gt;'s </v>
      </c>
      <c r="D4522" t="s">
        <v>10940</v>
      </c>
      <c r="E4522" t="s">
        <v>10800</v>
      </c>
      <c r="F4522" t="s">
        <v>10915</v>
      </c>
      <c r="G4522" t="s">
        <v>10919</v>
      </c>
      <c r="H4522" t="str">
        <f t="shared" si="66"/>
        <v>&lt;player1&gt; Away From Ball Foul. His 2nd Personal Foul, &lt;team&gt;'s 6th Team Foul.</v>
      </c>
    </row>
    <row r="4523" spans="1:8" x14ac:dyDescent="0.25">
      <c r="A4523" t="s">
        <v>10154</v>
      </c>
      <c r="B4523" t="s">
        <v>10944</v>
      </c>
      <c r="C4523" t="str">
        <f>VLOOKUP(E4523,foul_type,2,FALSE)&amp;", &lt;team&gt;'s "</f>
        <v xml:space="preserve"> Personal Foul, &lt;team&gt;'s </v>
      </c>
      <c r="D4523" t="s">
        <v>10940</v>
      </c>
      <c r="E4523" t="s">
        <v>10801</v>
      </c>
      <c r="F4523" t="s">
        <v>10915</v>
      </c>
      <c r="G4523" t="s">
        <v>10919</v>
      </c>
      <c r="H4523" t="str">
        <f t="shared" si="66"/>
        <v>&lt;player1&gt; Hanging on Rim Foul. His 2nd Personal Foul, &lt;team&gt;'s 6th Team Foul.</v>
      </c>
    </row>
    <row r="4524" spans="1:8" x14ac:dyDescent="0.25">
      <c r="A4524" t="s">
        <v>10154</v>
      </c>
      <c r="B4524" t="s">
        <v>10944</v>
      </c>
      <c r="C4524" t="str">
        <f>VLOOKUP(E4524,foul_type,2,FALSE)&amp;", &lt;team&gt;'s "</f>
        <v xml:space="preserve"> Personal Foul, &lt;team&gt;'s </v>
      </c>
      <c r="D4524" t="s">
        <v>10940</v>
      </c>
      <c r="E4524" t="s">
        <v>10802</v>
      </c>
      <c r="F4524" t="s">
        <v>10915</v>
      </c>
      <c r="G4524" t="s">
        <v>10919</v>
      </c>
      <c r="H4524" t="str">
        <f t="shared" si="66"/>
        <v>&lt;player1&gt; Elbow Foul. His 2nd Personal Foul, &lt;team&gt;'s 6th Team Foul.</v>
      </c>
    </row>
    <row r="4525" spans="1:8" x14ac:dyDescent="0.25">
      <c r="A4525" t="s">
        <v>10154</v>
      </c>
      <c r="B4525" t="s">
        <v>10944</v>
      </c>
      <c r="C4525" t="str">
        <f>VLOOKUP(E4525,foul_type,2,FALSE)&amp;", &lt;team&gt;'s "</f>
        <v xml:space="preserve"> Flagrant Foul, &lt;team&gt;'s </v>
      </c>
      <c r="D4525" t="s">
        <v>10940</v>
      </c>
      <c r="E4525" t="s">
        <v>10803</v>
      </c>
      <c r="F4525" t="s">
        <v>10915</v>
      </c>
      <c r="G4525" t="s">
        <v>10919</v>
      </c>
      <c r="H4525" t="str">
        <f t="shared" si="66"/>
        <v>&lt;player1&gt; Flagrant Foul Type 1. His 2nd Flagrant Foul, &lt;team&gt;'s 6th Team Foul.</v>
      </c>
    </row>
    <row r="4526" spans="1:8" x14ac:dyDescent="0.25">
      <c r="A4526" t="s">
        <v>10154</v>
      </c>
      <c r="B4526" t="s">
        <v>10944</v>
      </c>
      <c r="C4526" t="str">
        <f>VLOOKUP(E4526,foul_type,2,FALSE)&amp;", &lt;team&gt;'s "</f>
        <v xml:space="preserve"> Personal Foul, &lt;team&gt;'s </v>
      </c>
      <c r="D4526" t="s">
        <v>10940</v>
      </c>
      <c r="E4526" t="s">
        <v>10804</v>
      </c>
      <c r="F4526" t="s">
        <v>10915</v>
      </c>
      <c r="G4526" t="s">
        <v>10919</v>
      </c>
      <c r="H4526" t="str">
        <f t="shared" si="66"/>
        <v>&lt;player1&gt; Clear Path Foul. His 2nd Personal Foul, &lt;team&gt;'s 6th Team Foul.</v>
      </c>
    </row>
    <row r="4527" spans="1:8" x14ac:dyDescent="0.25">
      <c r="A4527" t="s">
        <v>10154</v>
      </c>
      <c r="B4527" t="s">
        <v>10944</v>
      </c>
      <c r="C4527" t="str">
        <f>VLOOKUP(E4527,foul_type,2,FALSE)&amp;", &lt;team&gt;'s "</f>
        <v xml:space="preserve"> Personal Foul, &lt;team&gt;'s </v>
      </c>
      <c r="D4527" t="s">
        <v>10940</v>
      </c>
      <c r="E4527" t="s">
        <v>10805</v>
      </c>
      <c r="F4527" t="s">
        <v>10915</v>
      </c>
      <c r="G4527" t="s">
        <v>10919</v>
      </c>
      <c r="H4527" t="str">
        <f t="shared" si="66"/>
        <v>&lt;player1&gt; Inbound Foul. His 2nd Personal Foul, &lt;team&gt;'s 6th Team Foul.</v>
      </c>
    </row>
    <row r="4528" spans="1:8" x14ac:dyDescent="0.25">
      <c r="A4528" t="s">
        <v>10154</v>
      </c>
      <c r="B4528" t="s">
        <v>10944</v>
      </c>
      <c r="C4528" t="str">
        <f>VLOOKUP(E4528,foul_type,2,FALSE)&amp;", &lt;team&gt;'s "</f>
        <v xml:space="preserve"> Personal Foul, &lt;team&gt;'s </v>
      </c>
      <c r="D4528" t="s">
        <v>10940</v>
      </c>
      <c r="E4528" t="s">
        <v>10806</v>
      </c>
      <c r="F4528" t="s">
        <v>10915</v>
      </c>
      <c r="G4528" t="s">
        <v>10919</v>
      </c>
      <c r="H4528" t="str">
        <f t="shared" si="66"/>
        <v>&lt;player1&gt; Foul. His 2nd Personal Foul, &lt;team&gt;'s 6th Team Foul.</v>
      </c>
    </row>
    <row r="4529" spans="1:8" x14ac:dyDescent="0.25">
      <c r="A4529" t="s">
        <v>10154</v>
      </c>
      <c r="B4529" t="s">
        <v>10944</v>
      </c>
      <c r="C4529" t="str">
        <f>VLOOKUP(E4529,foul_type,2,FALSE)&amp;", &lt;team&gt;'s "</f>
        <v xml:space="preserve"> Personal Foul, &lt;team&gt;'s </v>
      </c>
      <c r="D4529" t="s">
        <v>10940</v>
      </c>
      <c r="E4529" t="s">
        <v>10809</v>
      </c>
      <c r="F4529" t="s">
        <v>10915</v>
      </c>
      <c r="G4529" t="s">
        <v>10919</v>
      </c>
      <c r="H4529" t="str">
        <f t="shared" si="66"/>
        <v>&lt;player1&gt; Punching Foul. His 2nd Personal Foul, &lt;team&gt;'s 6th Team Foul.</v>
      </c>
    </row>
    <row r="4530" spans="1:8" x14ac:dyDescent="0.25">
      <c r="A4530" t="s">
        <v>10154</v>
      </c>
      <c r="B4530" t="s">
        <v>10944</v>
      </c>
      <c r="C4530" t="str">
        <f>VLOOKUP(E4530,foul_type,2,FALSE)&amp;", &lt;team&gt;'s "</f>
        <v xml:space="preserve"> Personal Foul, &lt;team&gt;'s </v>
      </c>
      <c r="D4530" t="s">
        <v>10940</v>
      </c>
      <c r="E4530" t="s">
        <v>10793</v>
      </c>
      <c r="F4530" t="s">
        <v>10916</v>
      </c>
      <c r="G4530" t="s">
        <v>10919</v>
      </c>
      <c r="H4530" t="str">
        <f t="shared" si="66"/>
        <v>&lt;player1&gt; Shooting Foul. His 3rd Personal Foul, &lt;team&gt;'s 6th Team Foul.</v>
      </c>
    </row>
    <row r="4531" spans="1:8" x14ac:dyDescent="0.25">
      <c r="A4531" t="s">
        <v>10154</v>
      </c>
      <c r="B4531" t="s">
        <v>10944</v>
      </c>
      <c r="C4531" t="str">
        <f>VLOOKUP(E4531,foul_type,2,FALSE)&amp;", &lt;team&gt;'s "</f>
        <v xml:space="preserve"> Personal Foul, &lt;team&gt;'s </v>
      </c>
      <c r="D4531" t="s">
        <v>10940</v>
      </c>
      <c r="E4531" t="s">
        <v>10794</v>
      </c>
      <c r="F4531" t="s">
        <v>10916</v>
      </c>
      <c r="G4531" t="s">
        <v>10919</v>
      </c>
      <c r="H4531" t="str">
        <f t="shared" si="66"/>
        <v>&lt;player1&gt; Personal Foul. His 3rd Personal Foul, &lt;team&gt;'s 6th Team Foul.</v>
      </c>
    </row>
    <row r="4532" spans="1:8" x14ac:dyDescent="0.25">
      <c r="A4532" t="s">
        <v>10154</v>
      </c>
      <c r="B4532" t="s">
        <v>10944</v>
      </c>
      <c r="C4532" t="str">
        <f>VLOOKUP(E4532,foul_type,2,FALSE)&amp;", &lt;team&gt;'s "</f>
        <v xml:space="preserve"> Personal Foul, &lt;team&gt;'s </v>
      </c>
      <c r="D4532" t="s">
        <v>10940</v>
      </c>
      <c r="E4532" t="s">
        <v>10795</v>
      </c>
      <c r="F4532" t="s">
        <v>10916</v>
      </c>
      <c r="G4532" t="s">
        <v>10919</v>
      </c>
      <c r="H4532" t="str">
        <f t="shared" si="66"/>
        <v>&lt;player1&gt; Offensive Foul. His 3rd Personal Foul, &lt;team&gt;'s 6th Team Foul.</v>
      </c>
    </row>
    <row r="4533" spans="1:8" x14ac:dyDescent="0.25">
      <c r="A4533" t="s">
        <v>10154</v>
      </c>
      <c r="B4533" t="s">
        <v>10944</v>
      </c>
      <c r="C4533" t="str">
        <f>VLOOKUP(E4533,foul_type,2,FALSE)&amp;", &lt;team&gt;'s "</f>
        <v xml:space="preserve"> Personal Foul, &lt;team&gt;'s </v>
      </c>
      <c r="D4533" t="s">
        <v>10940</v>
      </c>
      <c r="E4533" t="s">
        <v>10796</v>
      </c>
      <c r="F4533" t="s">
        <v>10916</v>
      </c>
      <c r="G4533" t="s">
        <v>10919</v>
      </c>
      <c r="H4533" t="str">
        <f t="shared" si="66"/>
        <v>&lt;player1&gt; Illegal Defense Foul. His 3rd Personal Foul, &lt;team&gt;'s 6th Team Foul.</v>
      </c>
    </row>
    <row r="4534" spans="1:8" x14ac:dyDescent="0.25">
      <c r="A4534" t="s">
        <v>10154</v>
      </c>
      <c r="B4534" t="s">
        <v>10944</v>
      </c>
      <c r="C4534" t="str">
        <f>VLOOKUP(E4534,foul_type,2,FALSE)&amp;", &lt;team&gt;'s "</f>
        <v xml:space="preserve"> Technical Foul, &lt;team&gt;'s </v>
      </c>
      <c r="D4534" t="s">
        <v>10940</v>
      </c>
      <c r="E4534" t="s">
        <v>10797</v>
      </c>
      <c r="F4534" t="s">
        <v>10916</v>
      </c>
      <c r="G4534" t="s">
        <v>10919</v>
      </c>
      <c r="H4534" t="str">
        <f t="shared" si="66"/>
        <v>&lt;player1&gt; Technical Foul. His 3rd Technical Foul, &lt;team&gt;'s 6th Team Foul.</v>
      </c>
    </row>
    <row r="4535" spans="1:8" x14ac:dyDescent="0.25">
      <c r="A4535" t="s">
        <v>10154</v>
      </c>
      <c r="B4535" t="s">
        <v>10944</v>
      </c>
      <c r="C4535" t="str">
        <f>VLOOKUP(E4535,foul_type,2,FALSE)&amp;", &lt;team&gt;'s "</f>
        <v xml:space="preserve"> Personal Foul, &lt;team&gt;'s </v>
      </c>
      <c r="D4535" t="s">
        <v>10940</v>
      </c>
      <c r="E4535" t="s">
        <v>10798</v>
      </c>
      <c r="F4535" t="s">
        <v>10916</v>
      </c>
      <c r="G4535" t="s">
        <v>10919</v>
      </c>
      <c r="H4535" t="str">
        <f t="shared" si="66"/>
        <v>&lt;player1&gt; Loose Ball Foul. His 3rd Personal Foul, &lt;team&gt;'s 6th Team Foul.</v>
      </c>
    </row>
    <row r="4536" spans="1:8" x14ac:dyDescent="0.25">
      <c r="A4536" t="s">
        <v>10154</v>
      </c>
      <c r="B4536" t="s">
        <v>10944</v>
      </c>
      <c r="C4536" t="str">
        <f>VLOOKUP(E4536,foul_type,2,FALSE)&amp;", &lt;team&gt;'s "</f>
        <v xml:space="preserve"> Flagrant Foul, &lt;team&gt;'s </v>
      </c>
      <c r="D4536" t="s">
        <v>10940</v>
      </c>
      <c r="E4536" t="s">
        <v>10799</v>
      </c>
      <c r="F4536" t="s">
        <v>10916</v>
      </c>
      <c r="G4536" t="s">
        <v>10919</v>
      </c>
      <c r="H4536" t="str">
        <f t="shared" si="66"/>
        <v>&lt;player1&gt; Flagrant Foul Type 2. His 3rd Flagrant Foul, &lt;team&gt;'s 6th Team Foul.</v>
      </c>
    </row>
    <row r="4537" spans="1:8" x14ac:dyDescent="0.25">
      <c r="A4537" t="s">
        <v>10154</v>
      </c>
      <c r="B4537" t="s">
        <v>10944</v>
      </c>
      <c r="C4537" t="str">
        <f>VLOOKUP(E4537,foul_type,2,FALSE)&amp;", &lt;team&gt;'s "</f>
        <v xml:space="preserve"> Personal Foul, &lt;team&gt;'s </v>
      </c>
      <c r="D4537" t="s">
        <v>10940</v>
      </c>
      <c r="E4537" t="s">
        <v>10800</v>
      </c>
      <c r="F4537" t="s">
        <v>10916</v>
      </c>
      <c r="G4537" t="s">
        <v>10919</v>
      </c>
      <c r="H4537" t="str">
        <f t="shared" si="66"/>
        <v>&lt;player1&gt; Away From Ball Foul. His 3rd Personal Foul, &lt;team&gt;'s 6th Team Foul.</v>
      </c>
    </row>
    <row r="4538" spans="1:8" x14ac:dyDescent="0.25">
      <c r="A4538" t="s">
        <v>10154</v>
      </c>
      <c r="B4538" t="s">
        <v>10944</v>
      </c>
      <c r="C4538" t="str">
        <f>VLOOKUP(E4538,foul_type,2,FALSE)&amp;", &lt;team&gt;'s "</f>
        <v xml:space="preserve"> Personal Foul, &lt;team&gt;'s </v>
      </c>
      <c r="D4538" t="s">
        <v>10940</v>
      </c>
      <c r="E4538" t="s">
        <v>10801</v>
      </c>
      <c r="F4538" t="s">
        <v>10916</v>
      </c>
      <c r="G4538" t="s">
        <v>10919</v>
      </c>
      <c r="H4538" t="str">
        <f t="shared" si="66"/>
        <v>&lt;player1&gt; Hanging on Rim Foul. His 3rd Personal Foul, &lt;team&gt;'s 6th Team Foul.</v>
      </c>
    </row>
    <row r="4539" spans="1:8" x14ac:dyDescent="0.25">
      <c r="A4539" t="s">
        <v>10154</v>
      </c>
      <c r="B4539" t="s">
        <v>10944</v>
      </c>
      <c r="C4539" t="str">
        <f>VLOOKUP(E4539,foul_type,2,FALSE)&amp;", &lt;team&gt;'s "</f>
        <v xml:space="preserve"> Personal Foul, &lt;team&gt;'s </v>
      </c>
      <c r="D4539" t="s">
        <v>10940</v>
      </c>
      <c r="E4539" t="s">
        <v>10802</v>
      </c>
      <c r="F4539" t="s">
        <v>10916</v>
      </c>
      <c r="G4539" t="s">
        <v>10919</v>
      </c>
      <c r="H4539" t="str">
        <f t="shared" si="66"/>
        <v>&lt;player1&gt; Elbow Foul. His 3rd Personal Foul, &lt;team&gt;'s 6th Team Foul.</v>
      </c>
    </row>
    <row r="4540" spans="1:8" x14ac:dyDescent="0.25">
      <c r="A4540" t="s">
        <v>10154</v>
      </c>
      <c r="B4540" t="s">
        <v>10944</v>
      </c>
      <c r="C4540" t="str">
        <f>VLOOKUP(E4540,foul_type,2,FALSE)&amp;", &lt;team&gt;'s "</f>
        <v xml:space="preserve"> Flagrant Foul, &lt;team&gt;'s </v>
      </c>
      <c r="D4540" t="s">
        <v>10940</v>
      </c>
      <c r="E4540" t="s">
        <v>10803</v>
      </c>
      <c r="F4540" t="s">
        <v>10916</v>
      </c>
      <c r="G4540" t="s">
        <v>10919</v>
      </c>
      <c r="H4540" t="str">
        <f t="shared" si="66"/>
        <v>&lt;player1&gt; Flagrant Foul Type 1. His 3rd Flagrant Foul, &lt;team&gt;'s 6th Team Foul.</v>
      </c>
    </row>
    <row r="4541" spans="1:8" x14ac:dyDescent="0.25">
      <c r="A4541" t="s">
        <v>10154</v>
      </c>
      <c r="B4541" t="s">
        <v>10944</v>
      </c>
      <c r="C4541" t="str">
        <f>VLOOKUP(E4541,foul_type,2,FALSE)&amp;", &lt;team&gt;'s "</f>
        <v xml:space="preserve"> Personal Foul, &lt;team&gt;'s </v>
      </c>
      <c r="D4541" t="s">
        <v>10940</v>
      </c>
      <c r="E4541" t="s">
        <v>10804</v>
      </c>
      <c r="F4541" t="s">
        <v>10916</v>
      </c>
      <c r="G4541" t="s">
        <v>10919</v>
      </c>
      <c r="H4541" t="str">
        <f t="shared" si="66"/>
        <v>&lt;player1&gt; Clear Path Foul. His 3rd Personal Foul, &lt;team&gt;'s 6th Team Foul.</v>
      </c>
    </row>
    <row r="4542" spans="1:8" x14ac:dyDescent="0.25">
      <c r="A4542" t="s">
        <v>10154</v>
      </c>
      <c r="B4542" t="s">
        <v>10944</v>
      </c>
      <c r="C4542" t="str">
        <f>VLOOKUP(E4542,foul_type,2,FALSE)&amp;", &lt;team&gt;'s "</f>
        <v xml:space="preserve"> Personal Foul, &lt;team&gt;'s </v>
      </c>
      <c r="D4542" t="s">
        <v>10940</v>
      </c>
      <c r="E4542" t="s">
        <v>10805</v>
      </c>
      <c r="F4542" t="s">
        <v>10916</v>
      </c>
      <c r="G4542" t="s">
        <v>10919</v>
      </c>
      <c r="H4542" t="str">
        <f t="shared" si="66"/>
        <v>&lt;player1&gt; Inbound Foul. His 3rd Personal Foul, &lt;team&gt;'s 6th Team Foul.</v>
      </c>
    </row>
    <row r="4543" spans="1:8" x14ac:dyDescent="0.25">
      <c r="A4543" t="s">
        <v>10154</v>
      </c>
      <c r="B4543" t="s">
        <v>10944</v>
      </c>
      <c r="C4543" t="str">
        <f>VLOOKUP(E4543,foul_type,2,FALSE)&amp;", &lt;team&gt;'s "</f>
        <v xml:space="preserve"> Personal Foul, &lt;team&gt;'s </v>
      </c>
      <c r="D4543" t="s">
        <v>10940</v>
      </c>
      <c r="E4543" t="s">
        <v>10806</v>
      </c>
      <c r="F4543" t="s">
        <v>10916</v>
      </c>
      <c r="G4543" t="s">
        <v>10919</v>
      </c>
      <c r="H4543" t="str">
        <f t="shared" si="66"/>
        <v>&lt;player1&gt; Foul. His 3rd Personal Foul, &lt;team&gt;'s 6th Team Foul.</v>
      </c>
    </row>
    <row r="4544" spans="1:8" x14ac:dyDescent="0.25">
      <c r="A4544" t="s">
        <v>10154</v>
      </c>
      <c r="B4544" t="s">
        <v>10944</v>
      </c>
      <c r="C4544" t="str">
        <f>VLOOKUP(E4544,foul_type,2,FALSE)&amp;", &lt;team&gt;'s "</f>
        <v xml:space="preserve"> Personal Foul, &lt;team&gt;'s </v>
      </c>
      <c r="D4544" t="s">
        <v>10940</v>
      </c>
      <c r="E4544" t="s">
        <v>10809</v>
      </c>
      <c r="F4544" t="s">
        <v>10916</v>
      </c>
      <c r="G4544" t="s">
        <v>10919</v>
      </c>
      <c r="H4544" t="str">
        <f t="shared" si="66"/>
        <v>&lt;player1&gt; Punching Foul. His 3rd Personal Foul, &lt;team&gt;'s 6th Team Foul.</v>
      </c>
    </row>
    <row r="4545" spans="1:8" x14ac:dyDescent="0.25">
      <c r="A4545" t="s">
        <v>10154</v>
      </c>
      <c r="B4545" t="s">
        <v>10944</v>
      </c>
      <c r="C4545" t="str">
        <f>VLOOKUP(E4545,foul_type,2,FALSE)&amp;", &lt;team&gt;'s "</f>
        <v xml:space="preserve"> Personal Foul, &lt;team&gt;'s </v>
      </c>
      <c r="D4545" t="s">
        <v>10940</v>
      </c>
      <c r="E4545" t="s">
        <v>10793</v>
      </c>
      <c r="F4545" t="s">
        <v>10917</v>
      </c>
      <c r="G4545" t="s">
        <v>10919</v>
      </c>
      <c r="H4545" t="str">
        <f t="shared" si="66"/>
        <v>&lt;player1&gt; Shooting Foul. His 4th Personal Foul, &lt;team&gt;'s 6th Team Foul.</v>
      </c>
    </row>
    <row r="4546" spans="1:8" x14ac:dyDescent="0.25">
      <c r="A4546" t="s">
        <v>10154</v>
      </c>
      <c r="B4546" t="s">
        <v>10944</v>
      </c>
      <c r="C4546" t="str">
        <f>VLOOKUP(E4546,foul_type,2,FALSE)&amp;", &lt;team&gt;'s "</f>
        <v xml:space="preserve"> Personal Foul, &lt;team&gt;'s </v>
      </c>
      <c r="D4546" t="s">
        <v>10940</v>
      </c>
      <c r="E4546" t="s">
        <v>10794</v>
      </c>
      <c r="F4546" t="s">
        <v>10917</v>
      </c>
      <c r="G4546" t="s">
        <v>10919</v>
      </c>
      <c r="H4546" t="str">
        <f t="shared" si="66"/>
        <v>&lt;player1&gt; Personal Foul. His 4th Personal Foul, &lt;team&gt;'s 6th Team Foul.</v>
      </c>
    </row>
    <row r="4547" spans="1:8" x14ac:dyDescent="0.25">
      <c r="A4547" t="s">
        <v>10154</v>
      </c>
      <c r="B4547" t="s">
        <v>10944</v>
      </c>
      <c r="C4547" t="str">
        <f>VLOOKUP(E4547,foul_type,2,FALSE)&amp;", &lt;team&gt;'s "</f>
        <v xml:space="preserve"> Personal Foul, &lt;team&gt;'s </v>
      </c>
      <c r="D4547" t="s">
        <v>10940</v>
      </c>
      <c r="E4547" t="s">
        <v>10795</v>
      </c>
      <c r="F4547" t="s">
        <v>10917</v>
      </c>
      <c r="G4547" t="s">
        <v>10919</v>
      </c>
      <c r="H4547" t="str">
        <f t="shared" si="66"/>
        <v>&lt;player1&gt; Offensive Foul. His 4th Personal Foul, &lt;team&gt;'s 6th Team Foul.</v>
      </c>
    </row>
    <row r="4548" spans="1:8" x14ac:dyDescent="0.25">
      <c r="A4548" t="s">
        <v>10154</v>
      </c>
      <c r="B4548" t="s">
        <v>10944</v>
      </c>
      <c r="C4548" t="str">
        <f>VLOOKUP(E4548,foul_type,2,FALSE)&amp;", &lt;team&gt;'s "</f>
        <v xml:space="preserve"> Personal Foul, &lt;team&gt;'s </v>
      </c>
      <c r="D4548" t="s">
        <v>10940</v>
      </c>
      <c r="E4548" t="s">
        <v>10796</v>
      </c>
      <c r="F4548" t="s">
        <v>10917</v>
      </c>
      <c r="G4548" t="s">
        <v>10919</v>
      </c>
      <c r="H4548" t="str">
        <f t="shared" si="66"/>
        <v>&lt;player1&gt; Illegal Defense Foul. His 4th Personal Foul, &lt;team&gt;'s 6th Team Foul.</v>
      </c>
    </row>
    <row r="4549" spans="1:8" x14ac:dyDescent="0.25">
      <c r="A4549" t="s">
        <v>10154</v>
      </c>
      <c r="B4549" t="s">
        <v>10944</v>
      </c>
      <c r="C4549" t="str">
        <f>VLOOKUP(E4549,foul_type,2,FALSE)&amp;", &lt;team&gt;'s "</f>
        <v xml:space="preserve"> Technical Foul, &lt;team&gt;'s </v>
      </c>
      <c r="D4549" t="s">
        <v>10940</v>
      </c>
      <c r="E4549" t="s">
        <v>10797</v>
      </c>
      <c r="F4549" t="s">
        <v>10917</v>
      </c>
      <c r="G4549" t="s">
        <v>10919</v>
      </c>
      <c r="H4549" t="str">
        <f t="shared" si="66"/>
        <v>&lt;player1&gt; Technical Foul. His 4th Technical Foul, &lt;team&gt;'s 6th Team Foul.</v>
      </c>
    </row>
    <row r="4550" spans="1:8" x14ac:dyDescent="0.25">
      <c r="A4550" t="s">
        <v>10154</v>
      </c>
      <c r="B4550" t="s">
        <v>10944</v>
      </c>
      <c r="C4550" t="str">
        <f>VLOOKUP(E4550,foul_type,2,FALSE)&amp;", &lt;team&gt;'s "</f>
        <v xml:space="preserve"> Personal Foul, &lt;team&gt;'s </v>
      </c>
      <c r="D4550" t="s">
        <v>10940</v>
      </c>
      <c r="E4550" t="s">
        <v>10798</v>
      </c>
      <c r="F4550" t="s">
        <v>10917</v>
      </c>
      <c r="G4550" t="s">
        <v>10919</v>
      </c>
      <c r="H4550" t="str">
        <f t="shared" si="66"/>
        <v>&lt;player1&gt; Loose Ball Foul. His 4th Personal Foul, &lt;team&gt;'s 6th Team Foul.</v>
      </c>
    </row>
    <row r="4551" spans="1:8" x14ac:dyDescent="0.25">
      <c r="A4551" t="s">
        <v>10154</v>
      </c>
      <c r="B4551" t="s">
        <v>10944</v>
      </c>
      <c r="C4551" t="str">
        <f>VLOOKUP(E4551,foul_type,2,FALSE)&amp;", &lt;team&gt;'s "</f>
        <v xml:space="preserve"> Flagrant Foul, &lt;team&gt;'s </v>
      </c>
      <c r="D4551" t="s">
        <v>10940</v>
      </c>
      <c r="E4551" t="s">
        <v>10799</v>
      </c>
      <c r="F4551" t="s">
        <v>10917</v>
      </c>
      <c r="G4551" t="s">
        <v>10919</v>
      </c>
      <c r="H4551" t="str">
        <f t="shared" si="66"/>
        <v>&lt;player1&gt; Flagrant Foul Type 2. His 4th Flagrant Foul, &lt;team&gt;'s 6th Team Foul.</v>
      </c>
    </row>
    <row r="4552" spans="1:8" x14ac:dyDescent="0.25">
      <c r="A4552" t="s">
        <v>10154</v>
      </c>
      <c r="B4552" t="s">
        <v>10944</v>
      </c>
      <c r="C4552" t="str">
        <f>VLOOKUP(E4552,foul_type,2,FALSE)&amp;", &lt;team&gt;'s "</f>
        <v xml:space="preserve"> Personal Foul, &lt;team&gt;'s </v>
      </c>
      <c r="D4552" t="s">
        <v>10940</v>
      </c>
      <c r="E4552" t="s">
        <v>10800</v>
      </c>
      <c r="F4552" t="s">
        <v>10917</v>
      </c>
      <c r="G4552" t="s">
        <v>10919</v>
      </c>
      <c r="H4552" t="str">
        <f t="shared" si="66"/>
        <v>&lt;player1&gt; Away From Ball Foul. His 4th Personal Foul, &lt;team&gt;'s 6th Team Foul.</v>
      </c>
    </row>
    <row r="4553" spans="1:8" x14ac:dyDescent="0.25">
      <c r="A4553" t="s">
        <v>10154</v>
      </c>
      <c r="B4553" t="s">
        <v>10944</v>
      </c>
      <c r="C4553" t="str">
        <f>VLOOKUP(E4553,foul_type,2,FALSE)&amp;", &lt;team&gt;'s "</f>
        <v xml:space="preserve"> Personal Foul, &lt;team&gt;'s </v>
      </c>
      <c r="D4553" t="s">
        <v>10940</v>
      </c>
      <c r="E4553" t="s">
        <v>10801</v>
      </c>
      <c r="F4553" t="s">
        <v>10917</v>
      </c>
      <c r="G4553" t="s">
        <v>10919</v>
      </c>
      <c r="H4553" t="str">
        <f t="shared" si="66"/>
        <v>&lt;player1&gt; Hanging on Rim Foul. His 4th Personal Foul, &lt;team&gt;'s 6th Team Foul.</v>
      </c>
    </row>
    <row r="4554" spans="1:8" x14ac:dyDescent="0.25">
      <c r="A4554" t="s">
        <v>10154</v>
      </c>
      <c r="B4554" t="s">
        <v>10944</v>
      </c>
      <c r="C4554" t="str">
        <f>VLOOKUP(E4554,foul_type,2,FALSE)&amp;", &lt;team&gt;'s "</f>
        <v xml:space="preserve"> Personal Foul, &lt;team&gt;'s </v>
      </c>
      <c r="D4554" t="s">
        <v>10940</v>
      </c>
      <c r="E4554" t="s">
        <v>10802</v>
      </c>
      <c r="F4554" t="s">
        <v>10917</v>
      </c>
      <c r="G4554" t="s">
        <v>10919</v>
      </c>
      <c r="H4554" t="str">
        <f t="shared" si="66"/>
        <v>&lt;player1&gt; Elbow Foul. His 4th Personal Foul, &lt;team&gt;'s 6th Team Foul.</v>
      </c>
    </row>
    <row r="4555" spans="1:8" x14ac:dyDescent="0.25">
      <c r="A4555" t="s">
        <v>10154</v>
      </c>
      <c r="B4555" t="s">
        <v>10944</v>
      </c>
      <c r="C4555" t="str">
        <f>VLOOKUP(E4555,foul_type,2,FALSE)&amp;", &lt;team&gt;'s "</f>
        <v xml:space="preserve"> Flagrant Foul, &lt;team&gt;'s </v>
      </c>
      <c r="D4555" t="s">
        <v>10940</v>
      </c>
      <c r="E4555" t="s">
        <v>10803</v>
      </c>
      <c r="F4555" t="s">
        <v>10917</v>
      </c>
      <c r="G4555" t="s">
        <v>10919</v>
      </c>
      <c r="H4555" t="str">
        <f t="shared" si="66"/>
        <v>&lt;player1&gt; Flagrant Foul Type 1. His 4th Flagrant Foul, &lt;team&gt;'s 6th Team Foul.</v>
      </c>
    </row>
    <row r="4556" spans="1:8" x14ac:dyDescent="0.25">
      <c r="A4556" t="s">
        <v>10154</v>
      </c>
      <c r="B4556" t="s">
        <v>10944</v>
      </c>
      <c r="C4556" t="str">
        <f>VLOOKUP(E4556,foul_type,2,FALSE)&amp;", &lt;team&gt;'s "</f>
        <v xml:space="preserve"> Personal Foul, &lt;team&gt;'s </v>
      </c>
      <c r="D4556" t="s">
        <v>10940</v>
      </c>
      <c r="E4556" t="s">
        <v>10804</v>
      </c>
      <c r="F4556" t="s">
        <v>10917</v>
      </c>
      <c r="G4556" t="s">
        <v>10919</v>
      </c>
      <c r="H4556" t="str">
        <f t="shared" si="66"/>
        <v>&lt;player1&gt; Clear Path Foul. His 4th Personal Foul, &lt;team&gt;'s 6th Team Foul.</v>
      </c>
    </row>
    <row r="4557" spans="1:8" x14ac:dyDescent="0.25">
      <c r="A4557" t="s">
        <v>10154</v>
      </c>
      <c r="B4557" t="s">
        <v>10944</v>
      </c>
      <c r="C4557" t="str">
        <f>VLOOKUP(E4557,foul_type,2,FALSE)&amp;", &lt;team&gt;'s "</f>
        <v xml:space="preserve"> Personal Foul, &lt;team&gt;'s </v>
      </c>
      <c r="D4557" t="s">
        <v>10940</v>
      </c>
      <c r="E4557" t="s">
        <v>10805</v>
      </c>
      <c r="F4557" t="s">
        <v>10917</v>
      </c>
      <c r="G4557" t="s">
        <v>10919</v>
      </c>
      <c r="H4557" t="str">
        <f t="shared" si="66"/>
        <v>&lt;player1&gt; Inbound Foul. His 4th Personal Foul, &lt;team&gt;'s 6th Team Foul.</v>
      </c>
    </row>
    <row r="4558" spans="1:8" x14ac:dyDescent="0.25">
      <c r="A4558" t="s">
        <v>10154</v>
      </c>
      <c r="B4558" t="s">
        <v>10944</v>
      </c>
      <c r="C4558" t="str">
        <f>VLOOKUP(E4558,foul_type,2,FALSE)&amp;", &lt;team&gt;'s "</f>
        <v xml:space="preserve"> Personal Foul, &lt;team&gt;'s </v>
      </c>
      <c r="D4558" t="s">
        <v>10940</v>
      </c>
      <c r="E4558" t="s">
        <v>10806</v>
      </c>
      <c r="F4558" t="s">
        <v>10917</v>
      </c>
      <c r="G4558" t="s">
        <v>10919</v>
      </c>
      <c r="H4558" t="str">
        <f t="shared" si="66"/>
        <v>&lt;player1&gt; Foul. His 4th Personal Foul, &lt;team&gt;'s 6th Team Foul.</v>
      </c>
    </row>
    <row r="4559" spans="1:8" x14ac:dyDescent="0.25">
      <c r="A4559" t="s">
        <v>10154</v>
      </c>
      <c r="B4559" t="s">
        <v>10944</v>
      </c>
      <c r="C4559" t="str">
        <f>VLOOKUP(E4559,foul_type,2,FALSE)&amp;", &lt;team&gt;'s "</f>
        <v xml:space="preserve"> Personal Foul, &lt;team&gt;'s </v>
      </c>
      <c r="D4559" t="s">
        <v>10940</v>
      </c>
      <c r="E4559" t="s">
        <v>10809</v>
      </c>
      <c r="F4559" t="s">
        <v>10917</v>
      </c>
      <c r="G4559" t="s">
        <v>10919</v>
      </c>
      <c r="H4559" t="str">
        <f t="shared" si="66"/>
        <v>&lt;player1&gt; Punching Foul. His 4th Personal Foul, &lt;team&gt;'s 6th Team Foul.</v>
      </c>
    </row>
    <row r="4560" spans="1:8" x14ac:dyDescent="0.25">
      <c r="A4560" t="s">
        <v>10154</v>
      </c>
      <c r="B4560" t="s">
        <v>10944</v>
      </c>
      <c r="C4560" t="str">
        <f>VLOOKUP(E4560,foul_type,2,FALSE)&amp;", &lt;team&gt;'s "</f>
        <v xml:space="preserve"> Personal Foul, &lt;team&gt;'s </v>
      </c>
      <c r="D4560" t="s">
        <v>10940</v>
      </c>
      <c r="E4560" t="s">
        <v>10793</v>
      </c>
      <c r="F4560" t="s">
        <v>10918</v>
      </c>
      <c r="G4560" t="s">
        <v>10919</v>
      </c>
      <c r="H4560" t="str">
        <f t="shared" si="66"/>
        <v>&lt;player1&gt; Shooting Foul. His 5th Personal Foul, &lt;team&gt;'s 6th Team Foul.</v>
      </c>
    </row>
    <row r="4561" spans="1:8" x14ac:dyDescent="0.25">
      <c r="A4561" t="s">
        <v>10154</v>
      </c>
      <c r="B4561" t="s">
        <v>10944</v>
      </c>
      <c r="C4561" t="str">
        <f>VLOOKUP(E4561,foul_type,2,FALSE)&amp;", &lt;team&gt;'s "</f>
        <v xml:space="preserve"> Personal Foul, &lt;team&gt;'s </v>
      </c>
      <c r="D4561" t="s">
        <v>10940</v>
      </c>
      <c r="E4561" t="s">
        <v>10794</v>
      </c>
      <c r="F4561" t="s">
        <v>10918</v>
      </c>
      <c r="G4561" t="s">
        <v>10919</v>
      </c>
      <c r="H4561" t="str">
        <f t="shared" si="66"/>
        <v>&lt;player1&gt; Personal Foul. His 5th Personal Foul, &lt;team&gt;'s 6th Team Foul.</v>
      </c>
    </row>
    <row r="4562" spans="1:8" x14ac:dyDescent="0.25">
      <c r="A4562" t="s">
        <v>10154</v>
      </c>
      <c r="B4562" t="s">
        <v>10944</v>
      </c>
      <c r="C4562" t="str">
        <f>VLOOKUP(E4562,foul_type,2,FALSE)&amp;", &lt;team&gt;'s "</f>
        <v xml:space="preserve"> Personal Foul, &lt;team&gt;'s </v>
      </c>
      <c r="D4562" t="s">
        <v>10940</v>
      </c>
      <c r="E4562" t="s">
        <v>10795</v>
      </c>
      <c r="F4562" t="s">
        <v>10918</v>
      </c>
      <c r="G4562" t="s">
        <v>10919</v>
      </c>
      <c r="H4562" t="str">
        <f t="shared" si="66"/>
        <v>&lt;player1&gt; Offensive Foul. His 5th Personal Foul, &lt;team&gt;'s 6th Team Foul.</v>
      </c>
    </row>
    <row r="4563" spans="1:8" x14ac:dyDescent="0.25">
      <c r="A4563" t="s">
        <v>10154</v>
      </c>
      <c r="B4563" t="s">
        <v>10944</v>
      </c>
      <c r="C4563" t="str">
        <f>VLOOKUP(E4563,foul_type,2,FALSE)&amp;", &lt;team&gt;'s "</f>
        <v xml:space="preserve"> Personal Foul, &lt;team&gt;'s </v>
      </c>
      <c r="D4563" t="s">
        <v>10940</v>
      </c>
      <c r="E4563" t="s">
        <v>10796</v>
      </c>
      <c r="F4563" t="s">
        <v>10918</v>
      </c>
      <c r="G4563" t="s">
        <v>10919</v>
      </c>
      <c r="H4563" t="str">
        <f t="shared" si="66"/>
        <v>&lt;player1&gt; Illegal Defense Foul. His 5th Personal Foul, &lt;team&gt;'s 6th Team Foul.</v>
      </c>
    </row>
    <row r="4564" spans="1:8" x14ac:dyDescent="0.25">
      <c r="A4564" t="s">
        <v>10154</v>
      </c>
      <c r="B4564" t="s">
        <v>10944</v>
      </c>
      <c r="C4564" t="str">
        <f>VLOOKUP(E4564,foul_type,2,FALSE)&amp;", &lt;team&gt;'s "</f>
        <v xml:space="preserve"> Technical Foul, &lt;team&gt;'s </v>
      </c>
      <c r="D4564" t="s">
        <v>10940</v>
      </c>
      <c r="E4564" t="s">
        <v>10797</v>
      </c>
      <c r="F4564" t="s">
        <v>10918</v>
      </c>
      <c r="G4564" t="s">
        <v>10919</v>
      </c>
      <c r="H4564" t="str">
        <f t="shared" si="66"/>
        <v>&lt;player1&gt; Technical Foul. His 5th Technical Foul, &lt;team&gt;'s 6th Team Foul.</v>
      </c>
    </row>
    <row r="4565" spans="1:8" x14ac:dyDescent="0.25">
      <c r="A4565" t="s">
        <v>10154</v>
      </c>
      <c r="B4565" t="s">
        <v>10944</v>
      </c>
      <c r="C4565" t="str">
        <f>VLOOKUP(E4565,foul_type,2,FALSE)&amp;", &lt;team&gt;'s "</f>
        <v xml:space="preserve"> Personal Foul, &lt;team&gt;'s </v>
      </c>
      <c r="D4565" t="s">
        <v>10940</v>
      </c>
      <c r="E4565" t="s">
        <v>10798</v>
      </c>
      <c r="F4565" t="s">
        <v>10918</v>
      </c>
      <c r="G4565" t="s">
        <v>10919</v>
      </c>
      <c r="H4565" t="str">
        <f t="shared" si="66"/>
        <v>&lt;player1&gt; Loose Ball Foul. His 5th Personal Foul, &lt;team&gt;'s 6th Team Foul.</v>
      </c>
    </row>
    <row r="4566" spans="1:8" x14ac:dyDescent="0.25">
      <c r="A4566" t="s">
        <v>10154</v>
      </c>
      <c r="B4566" t="s">
        <v>10944</v>
      </c>
      <c r="C4566" t="str">
        <f>VLOOKUP(E4566,foul_type,2,FALSE)&amp;", &lt;team&gt;'s "</f>
        <v xml:space="preserve"> Flagrant Foul, &lt;team&gt;'s </v>
      </c>
      <c r="D4566" t="s">
        <v>10940</v>
      </c>
      <c r="E4566" t="s">
        <v>10799</v>
      </c>
      <c r="F4566" t="s">
        <v>10918</v>
      </c>
      <c r="G4566" t="s">
        <v>10919</v>
      </c>
      <c r="H4566" t="str">
        <f t="shared" si="66"/>
        <v>&lt;player1&gt; Flagrant Foul Type 2. His 5th Flagrant Foul, &lt;team&gt;'s 6th Team Foul.</v>
      </c>
    </row>
    <row r="4567" spans="1:8" x14ac:dyDescent="0.25">
      <c r="A4567" t="s">
        <v>10154</v>
      </c>
      <c r="B4567" t="s">
        <v>10944</v>
      </c>
      <c r="C4567" t="str">
        <f>VLOOKUP(E4567,foul_type,2,FALSE)&amp;", &lt;team&gt;'s "</f>
        <v xml:space="preserve"> Personal Foul, &lt;team&gt;'s </v>
      </c>
      <c r="D4567" t="s">
        <v>10940</v>
      </c>
      <c r="E4567" t="s">
        <v>10800</v>
      </c>
      <c r="F4567" t="s">
        <v>10918</v>
      </c>
      <c r="G4567" t="s">
        <v>10919</v>
      </c>
      <c r="H4567" t="str">
        <f t="shared" si="66"/>
        <v>&lt;player1&gt; Away From Ball Foul. His 5th Personal Foul, &lt;team&gt;'s 6th Team Foul.</v>
      </c>
    </row>
    <row r="4568" spans="1:8" x14ac:dyDescent="0.25">
      <c r="A4568" t="s">
        <v>10154</v>
      </c>
      <c r="B4568" t="s">
        <v>10944</v>
      </c>
      <c r="C4568" t="str">
        <f>VLOOKUP(E4568,foul_type,2,FALSE)&amp;", &lt;team&gt;'s "</f>
        <v xml:space="preserve"> Personal Foul, &lt;team&gt;'s </v>
      </c>
      <c r="D4568" t="s">
        <v>10940</v>
      </c>
      <c r="E4568" t="s">
        <v>10801</v>
      </c>
      <c r="F4568" t="s">
        <v>10918</v>
      </c>
      <c r="G4568" t="s">
        <v>10919</v>
      </c>
      <c r="H4568" t="str">
        <f t="shared" si="66"/>
        <v>&lt;player1&gt; Hanging on Rim Foul. His 5th Personal Foul, &lt;team&gt;'s 6th Team Foul.</v>
      </c>
    </row>
    <row r="4569" spans="1:8" x14ac:dyDescent="0.25">
      <c r="A4569" t="s">
        <v>10154</v>
      </c>
      <c r="B4569" t="s">
        <v>10944</v>
      </c>
      <c r="C4569" t="str">
        <f>VLOOKUP(E4569,foul_type,2,FALSE)&amp;", &lt;team&gt;'s "</f>
        <v xml:space="preserve"> Personal Foul, &lt;team&gt;'s </v>
      </c>
      <c r="D4569" t="s">
        <v>10940</v>
      </c>
      <c r="E4569" t="s">
        <v>10802</v>
      </c>
      <c r="F4569" t="s">
        <v>10918</v>
      </c>
      <c r="G4569" t="s">
        <v>10919</v>
      </c>
      <c r="H4569" t="str">
        <f t="shared" si="66"/>
        <v>&lt;player1&gt; Elbow Foul. His 5th Personal Foul, &lt;team&gt;'s 6th Team Foul.</v>
      </c>
    </row>
    <row r="4570" spans="1:8" x14ac:dyDescent="0.25">
      <c r="A4570" t="s">
        <v>10154</v>
      </c>
      <c r="B4570" t="s">
        <v>10944</v>
      </c>
      <c r="C4570" t="str">
        <f>VLOOKUP(E4570,foul_type,2,FALSE)&amp;", &lt;team&gt;'s "</f>
        <v xml:space="preserve"> Flagrant Foul, &lt;team&gt;'s </v>
      </c>
      <c r="D4570" t="s">
        <v>10940</v>
      </c>
      <c r="E4570" t="s">
        <v>10803</v>
      </c>
      <c r="F4570" t="s">
        <v>10918</v>
      </c>
      <c r="G4570" t="s">
        <v>10919</v>
      </c>
      <c r="H4570" t="str">
        <f t="shared" si="66"/>
        <v>&lt;player1&gt; Flagrant Foul Type 1. His 5th Flagrant Foul, &lt;team&gt;'s 6th Team Foul.</v>
      </c>
    </row>
    <row r="4571" spans="1:8" x14ac:dyDescent="0.25">
      <c r="A4571" t="s">
        <v>10154</v>
      </c>
      <c r="B4571" t="s">
        <v>10944</v>
      </c>
      <c r="C4571" t="str">
        <f>VLOOKUP(E4571,foul_type,2,FALSE)&amp;", &lt;team&gt;'s "</f>
        <v xml:space="preserve"> Personal Foul, &lt;team&gt;'s </v>
      </c>
      <c r="D4571" t="s">
        <v>10940</v>
      </c>
      <c r="E4571" t="s">
        <v>10804</v>
      </c>
      <c r="F4571" t="s">
        <v>10918</v>
      </c>
      <c r="G4571" t="s">
        <v>10919</v>
      </c>
      <c r="H4571" t="str">
        <f t="shared" si="66"/>
        <v>&lt;player1&gt; Clear Path Foul. His 5th Personal Foul, &lt;team&gt;'s 6th Team Foul.</v>
      </c>
    </row>
    <row r="4572" spans="1:8" x14ac:dyDescent="0.25">
      <c r="A4572" t="s">
        <v>10154</v>
      </c>
      <c r="B4572" t="s">
        <v>10944</v>
      </c>
      <c r="C4572" t="str">
        <f>VLOOKUP(E4572,foul_type,2,FALSE)&amp;", &lt;team&gt;'s "</f>
        <v xml:space="preserve"> Personal Foul, &lt;team&gt;'s </v>
      </c>
      <c r="D4572" t="s">
        <v>10940</v>
      </c>
      <c r="E4572" t="s">
        <v>10805</v>
      </c>
      <c r="F4572" t="s">
        <v>10918</v>
      </c>
      <c r="G4572" t="s">
        <v>10919</v>
      </c>
      <c r="H4572" t="str">
        <f t="shared" ref="H4572:H4635" si="67">+CONCATENATE(A4572,E4572,B4572,F4572,C4572,G4572,D4572)</f>
        <v>&lt;player1&gt; Inbound Foul. His 5th Personal Foul, &lt;team&gt;'s 6th Team Foul.</v>
      </c>
    </row>
    <row r="4573" spans="1:8" x14ac:dyDescent="0.25">
      <c r="A4573" t="s">
        <v>10154</v>
      </c>
      <c r="B4573" t="s">
        <v>10944</v>
      </c>
      <c r="C4573" t="str">
        <f>VLOOKUP(E4573,foul_type,2,FALSE)&amp;", &lt;team&gt;'s "</f>
        <v xml:space="preserve"> Personal Foul, &lt;team&gt;'s </v>
      </c>
      <c r="D4573" t="s">
        <v>10940</v>
      </c>
      <c r="E4573" t="s">
        <v>10806</v>
      </c>
      <c r="F4573" t="s">
        <v>10918</v>
      </c>
      <c r="G4573" t="s">
        <v>10919</v>
      </c>
      <c r="H4573" t="str">
        <f t="shared" si="67"/>
        <v>&lt;player1&gt; Foul. His 5th Personal Foul, &lt;team&gt;'s 6th Team Foul.</v>
      </c>
    </row>
    <row r="4574" spans="1:8" x14ac:dyDescent="0.25">
      <c r="A4574" t="s">
        <v>10154</v>
      </c>
      <c r="B4574" t="s">
        <v>10944</v>
      </c>
      <c r="C4574" t="str">
        <f>VLOOKUP(E4574,foul_type,2,FALSE)&amp;", &lt;team&gt;'s "</f>
        <v xml:space="preserve"> Personal Foul, &lt;team&gt;'s </v>
      </c>
      <c r="D4574" t="s">
        <v>10940</v>
      </c>
      <c r="E4574" t="s">
        <v>10809</v>
      </c>
      <c r="F4574" t="s">
        <v>10918</v>
      </c>
      <c r="G4574" t="s">
        <v>10919</v>
      </c>
      <c r="H4574" t="str">
        <f t="shared" si="67"/>
        <v>&lt;player1&gt; Punching Foul. His 5th Personal Foul, &lt;team&gt;'s 6th Team Foul.</v>
      </c>
    </row>
    <row r="4575" spans="1:8" x14ac:dyDescent="0.25">
      <c r="A4575" t="s">
        <v>10154</v>
      </c>
      <c r="B4575" t="s">
        <v>10944</v>
      </c>
      <c r="C4575" t="str">
        <f>VLOOKUP(E4575,foul_type,2,FALSE)&amp;", &lt;team&gt;'s "</f>
        <v xml:space="preserve"> Personal Foul, &lt;team&gt;'s </v>
      </c>
      <c r="D4575" t="s">
        <v>10940</v>
      </c>
      <c r="E4575" t="s">
        <v>10793</v>
      </c>
      <c r="F4575" t="s">
        <v>10919</v>
      </c>
      <c r="G4575" t="s">
        <v>10919</v>
      </c>
      <c r="H4575" t="str">
        <f t="shared" si="67"/>
        <v>&lt;player1&gt; Shooting Foul. His 6th Personal Foul, &lt;team&gt;'s 6th Team Foul.</v>
      </c>
    </row>
    <row r="4576" spans="1:8" x14ac:dyDescent="0.25">
      <c r="A4576" t="s">
        <v>10154</v>
      </c>
      <c r="B4576" t="s">
        <v>10944</v>
      </c>
      <c r="C4576" t="str">
        <f>VLOOKUP(E4576,foul_type,2,FALSE)&amp;", &lt;team&gt;'s "</f>
        <v xml:space="preserve"> Personal Foul, &lt;team&gt;'s </v>
      </c>
      <c r="D4576" t="s">
        <v>10940</v>
      </c>
      <c r="E4576" t="s">
        <v>10794</v>
      </c>
      <c r="F4576" t="s">
        <v>10919</v>
      </c>
      <c r="G4576" t="s">
        <v>10919</v>
      </c>
      <c r="H4576" t="str">
        <f t="shared" si="67"/>
        <v>&lt;player1&gt; Personal Foul. His 6th Personal Foul, &lt;team&gt;'s 6th Team Foul.</v>
      </c>
    </row>
    <row r="4577" spans="1:8" x14ac:dyDescent="0.25">
      <c r="A4577" t="s">
        <v>10154</v>
      </c>
      <c r="B4577" t="s">
        <v>10944</v>
      </c>
      <c r="C4577" t="str">
        <f>VLOOKUP(E4577,foul_type,2,FALSE)&amp;", &lt;team&gt;'s "</f>
        <v xml:space="preserve"> Personal Foul, &lt;team&gt;'s </v>
      </c>
      <c r="D4577" t="s">
        <v>10940</v>
      </c>
      <c r="E4577" t="s">
        <v>10795</v>
      </c>
      <c r="F4577" t="s">
        <v>10919</v>
      </c>
      <c r="G4577" t="s">
        <v>10919</v>
      </c>
      <c r="H4577" t="str">
        <f t="shared" si="67"/>
        <v>&lt;player1&gt; Offensive Foul. His 6th Personal Foul, &lt;team&gt;'s 6th Team Foul.</v>
      </c>
    </row>
    <row r="4578" spans="1:8" x14ac:dyDescent="0.25">
      <c r="A4578" t="s">
        <v>10154</v>
      </c>
      <c r="B4578" t="s">
        <v>10944</v>
      </c>
      <c r="C4578" t="str">
        <f>VLOOKUP(E4578,foul_type,2,FALSE)&amp;", &lt;team&gt;'s "</f>
        <v xml:space="preserve"> Personal Foul, &lt;team&gt;'s </v>
      </c>
      <c r="D4578" t="s">
        <v>10940</v>
      </c>
      <c r="E4578" t="s">
        <v>10796</v>
      </c>
      <c r="F4578" t="s">
        <v>10919</v>
      </c>
      <c r="G4578" t="s">
        <v>10919</v>
      </c>
      <c r="H4578" t="str">
        <f t="shared" si="67"/>
        <v>&lt;player1&gt; Illegal Defense Foul. His 6th Personal Foul, &lt;team&gt;'s 6th Team Foul.</v>
      </c>
    </row>
    <row r="4579" spans="1:8" x14ac:dyDescent="0.25">
      <c r="A4579" t="s">
        <v>10154</v>
      </c>
      <c r="B4579" t="s">
        <v>10944</v>
      </c>
      <c r="C4579" t="str">
        <f>VLOOKUP(E4579,foul_type,2,FALSE)&amp;", &lt;team&gt;'s "</f>
        <v xml:space="preserve"> Technical Foul, &lt;team&gt;'s </v>
      </c>
      <c r="D4579" t="s">
        <v>10940</v>
      </c>
      <c r="E4579" t="s">
        <v>10797</v>
      </c>
      <c r="F4579" t="s">
        <v>10919</v>
      </c>
      <c r="G4579" t="s">
        <v>10919</v>
      </c>
      <c r="H4579" t="str">
        <f t="shared" si="67"/>
        <v>&lt;player1&gt; Technical Foul. His 6th Technical Foul, &lt;team&gt;'s 6th Team Foul.</v>
      </c>
    </row>
    <row r="4580" spans="1:8" x14ac:dyDescent="0.25">
      <c r="A4580" t="s">
        <v>10154</v>
      </c>
      <c r="B4580" t="s">
        <v>10944</v>
      </c>
      <c r="C4580" t="str">
        <f>VLOOKUP(E4580,foul_type,2,FALSE)&amp;", &lt;team&gt;'s "</f>
        <v xml:space="preserve"> Personal Foul, &lt;team&gt;'s </v>
      </c>
      <c r="D4580" t="s">
        <v>10940</v>
      </c>
      <c r="E4580" t="s">
        <v>10798</v>
      </c>
      <c r="F4580" t="s">
        <v>10919</v>
      </c>
      <c r="G4580" t="s">
        <v>10919</v>
      </c>
      <c r="H4580" t="str">
        <f t="shared" si="67"/>
        <v>&lt;player1&gt; Loose Ball Foul. His 6th Personal Foul, &lt;team&gt;'s 6th Team Foul.</v>
      </c>
    </row>
    <row r="4581" spans="1:8" x14ac:dyDescent="0.25">
      <c r="A4581" t="s">
        <v>10154</v>
      </c>
      <c r="B4581" t="s">
        <v>10944</v>
      </c>
      <c r="C4581" t="str">
        <f>VLOOKUP(E4581,foul_type,2,FALSE)&amp;", &lt;team&gt;'s "</f>
        <v xml:space="preserve"> Flagrant Foul, &lt;team&gt;'s </v>
      </c>
      <c r="D4581" t="s">
        <v>10940</v>
      </c>
      <c r="E4581" t="s">
        <v>10799</v>
      </c>
      <c r="F4581" t="s">
        <v>10919</v>
      </c>
      <c r="G4581" t="s">
        <v>10919</v>
      </c>
      <c r="H4581" t="str">
        <f t="shared" si="67"/>
        <v>&lt;player1&gt; Flagrant Foul Type 2. His 6th Flagrant Foul, &lt;team&gt;'s 6th Team Foul.</v>
      </c>
    </row>
    <row r="4582" spans="1:8" x14ac:dyDescent="0.25">
      <c r="A4582" t="s">
        <v>10154</v>
      </c>
      <c r="B4582" t="s">
        <v>10944</v>
      </c>
      <c r="C4582" t="str">
        <f>VLOOKUP(E4582,foul_type,2,FALSE)&amp;", &lt;team&gt;'s "</f>
        <v xml:space="preserve"> Personal Foul, &lt;team&gt;'s </v>
      </c>
      <c r="D4582" t="s">
        <v>10940</v>
      </c>
      <c r="E4582" t="s">
        <v>10800</v>
      </c>
      <c r="F4582" t="s">
        <v>10919</v>
      </c>
      <c r="G4582" t="s">
        <v>10919</v>
      </c>
      <c r="H4582" t="str">
        <f t="shared" si="67"/>
        <v>&lt;player1&gt; Away From Ball Foul. His 6th Personal Foul, &lt;team&gt;'s 6th Team Foul.</v>
      </c>
    </row>
    <row r="4583" spans="1:8" x14ac:dyDescent="0.25">
      <c r="A4583" t="s">
        <v>10154</v>
      </c>
      <c r="B4583" t="s">
        <v>10944</v>
      </c>
      <c r="C4583" t="str">
        <f>VLOOKUP(E4583,foul_type,2,FALSE)&amp;", &lt;team&gt;'s "</f>
        <v xml:space="preserve"> Personal Foul, &lt;team&gt;'s </v>
      </c>
      <c r="D4583" t="s">
        <v>10940</v>
      </c>
      <c r="E4583" t="s">
        <v>10801</v>
      </c>
      <c r="F4583" t="s">
        <v>10919</v>
      </c>
      <c r="G4583" t="s">
        <v>10919</v>
      </c>
      <c r="H4583" t="str">
        <f t="shared" si="67"/>
        <v>&lt;player1&gt; Hanging on Rim Foul. His 6th Personal Foul, &lt;team&gt;'s 6th Team Foul.</v>
      </c>
    </row>
    <row r="4584" spans="1:8" x14ac:dyDescent="0.25">
      <c r="A4584" t="s">
        <v>10154</v>
      </c>
      <c r="B4584" t="s">
        <v>10944</v>
      </c>
      <c r="C4584" t="str">
        <f>VLOOKUP(E4584,foul_type,2,FALSE)&amp;", &lt;team&gt;'s "</f>
        <v xml:space="preserve"> Personal Foul, &lt;team&gt;'s </v>
      </c>
      <c r="D4584" t="s">
        <v>10940</v>
      </c>
      <c r="E4584" t="s">
        <v>10802</v>
      </c>
      <c r="F4584" t="s">
        <v>10919</v>
      </c>
      <c r="G4584" t="s">
        <v>10919</v>
      </c>
      <c r="H4584" t="str">
        <f t="shared" si="67"/>
        <v>&lt;player1&gt; Elbow Foul. His 6th Personal Foul, &lt;team&gt;'s 6th Team Foul.</v>
      </c>
    </row>
    <row r="4585" spans="1:8" x14ac:dyDescent="0.25">
      <c r="A4585" t="s">
        <v>10154</v>
      </c>
      <c r="B4585" t="s">
        <v>10944</v>
      </c>
      <c r="C4585" t="str">
        <f>VLOOKUP(E4585,foul_type,2,FALSE)&amp;", &lt;team&gt;'s "</f>
        <v xml:space="preserve"> Flagrant Foul, &lt;team&gt;'s </v>
      </c>
      <c r="D4585" t="s">
        <v>10940</v>
      </c>
      <c r="E4585" t="s">
        <v>10803</v>
      </c>
      <c r="F4585" t="s">
        <v>10919</v>
      </c>
      <c r="G4585" t="s">
        <v>10919</v>
      </c>
      <c r="H4585" t="str">
        <f t="shared" si="67"/>
        <v>&lt;player1&gt; Flagrant Foul Type 1. His 6th Flagrant Foul, &lt;team&gt;'s 6th Team Foul.</v>
      </c>
    </row>
    <row r="4586" spans="1:8" x14ac:dyDescent="0.25">
      <c r="A4586" t="s">
        <v>10154</v>
      </c>
      <c r="B4586" t="s">
        <v>10944</v>
      </c>
      <c r="C4586" t="str">
        <f>VLOOKUP(E4586,foul_type,2,FALSE)&amp;", &lt;team&gt;'s "</f>
        <v xml:space="preserve"> Personal Foul, &lt;team&gt;'s </v>
      </c>
      <c r="D4586" t="s">
        <v>10940</v>
      </c>
      <c r="E4586" t="s">
        <v>10804</v>
      </c>
      <c r="F4586" t="s">
        <v>10919</v>
      </c>
      <c r="G4586" t="s">
        <v>10919</v>
      </c>
      <c r="H4586" t="str">
        <f t="shared" si="67"/>
        <v>&lt;player1&gt; Clear Path Foul. His 6th Personal Foul, &lt;team&gt;'s 6th Team Foul.</v>
      </c>
    </row>
    <row r="4587" spans="1:8" x14ac:dyDescent="0.25">
      <c r="A4587" t="s">
        <v>10154</v>
      </c>
      <c r="B4587" t="s">
        <v>10944</v>
      </c>
      <c r="C4587" t="str">
        <f>VLOOKUP(E4587,foul_type,2,FALSE)&amp;", &lt;team&gt;'s "</f>
        <v xml:space="preserve"> Personal Foul, &lt;team&gt;'s </v>
      </c>
      <c r="D4587" t="s">
        <v>10940</v>
      </c>
      <c r="E4587" t="s">
        <v>10805</v>
      </c>
      <c r="F4587" t="s">
        <v>10919</v>
      </c>
      <c r="G4587" t="s">
        <v>10919</v>
      </c>
      <c r="H4587" t="str">
        <f t="shared" si="67"/>
        <v>&lt;player1&gt; Inbound Foul. His 6th Personal Foul, &lt;team&gt;'s 6th Team Foul.</v>
      </c>
    </row>
    <row r="4588" spans="1:8" x14ac:dyDescent="0.25">
      <c r="A4588" t="s">
        <v>10154</v>
      </c>
      <c r="B4588" t="s">
        <v>10944</v>
      </c>
      <c r="C4588" t="str">
        <f>VLOOKUP(E4588,foul_type,2,FALSE)&amp;", &lt;team&gt;'s "</f>
        <v xml:space="preserve"> Personal Foul, &lt;team&gt;'s </v>
      </c>
      <c r="D4588" t="s">
        <v>10940</v>
      </c>
      <c r="E4588" t="s">
        <v>10806</v>
      </c>
      <c r="F4588" t="s">
        <v>10919</v>
      </c>
      <c r="G4588" t="s">
        <v>10919</v>
      </c>
      <c r="H4588" t="str">
        <f t="shared" si="67"/>
        <v>&lt;player1&gt; Foul. His 6th Personal Foul, &lt;team&gt;'s 6th Team Foul.</v>
      </c>
    </row>
    <row r="4589" spans="1:8" x14ac:dyDescent="0.25">
      <c r="A4589" t="s">
        <v>10154</v>
      </c>
      <c r="B4589" t="s">
        <v>10944</v>
      </c>
      <c r="C4589" t="str">
        <f>VLOOKUP(E4589,foul_type,2,FALSE)&amp;", &lt;team&gt;'s "</f>
        <v xml:space="preserve"> Personal Foul, &lt;team&gt;'s </v>
      </c>
      <c r="D4589" t="s">
        <v>10940</v>
      </c>
      <c r="E4589" t="s">
        <v>10809</v>
      </c>
      <c r="F4589" t="s">
        <v>10919</v>
      </c>
      <c r="G4589" t="s">
        <v>10919</v>
      </c>
      <c r="H4589" t="str">
        <f t="shared" si="67"/>
        <v>&lt;player1&gt; Punching Foul. His 6th Personal Foul, &lt;team&gt;'s 6th Team Foul.</v>
      </c>
    </row>
    <row r="4590" spans="1:8" x14ac:dyDescent="0.25">
      <c r="A4590" t="s">
        <v>10154</v>
      </c>
      <c r="B4590" t="s">
        <v>10944</v>
      </c>
      <c r="C4590" t="str">
        <f>VLOOKUP(E4590,foul_type,2,FALSE)&amp;", &lt;team&gt;'s "</f>
        <v xml:space="preserve"> Personal Foul, &lt;team&gt;'s </v>
      </c>
      <c r="D4590" t="s">
        <v>10940</v>
      </c>
      <c r="E4590" t="s">
        <v>10793</v>
      </c>
      <c r="F4590" t="s">
        <v>10920</v>
      </c>
      <c r="G4590" t="s">
        <v>10919</v>
      </c>
      <c r="H4590" t="str">
        <f t="shared" si="67"/>
        <v>&lt;player1&gt; Shooting Foul. His 7th Personal Foul, &lt;team&gt;'s 6th Team Foul.</v>
      </c>
    </row>
    <row r="4591" spans="1:8" x14ac:dyDescent="0.25">
      <c r="A4591" t="s">
        <v>10154</v>
      </c>
      <c r="B4591" t="s">
        <v>10944</v>
      </c>
      <c r="C4591" t="str">
        <f>VLOOKUP(E4591,foul_type,2,FALSE)&amp;", &lt;team&gt;'s "</f>
        <v xml:space="preserve"> Personal Foul, &lt;team&gt;'s </v>
      </c>
      <c r="D4591" t="s">
        <v>10940</v>
      </c>
      <c r="E4591" t="s">
        <v>10794</v>
      </c>
      <c r="F4591" t="s">
        <v>10920</v>
      </c>
      <c r="G4591" t="s">
        <v>10919</v>
      </c>
      <c r="H4591" t="str">
        <f t="shared" si="67"/>
        <v>&lt;player1&gt; Personal Foul. His 7th Personal Foul, &lt;team&gt;'s 6th Team Foul.</v>
      </c>
    </row>
    <row r="4592" spans="1:8" x14ac:dyDescent="0.25">
      <c r="A4592" t="s">
        <v>10154</v>
      </c>
      <c r="B4592" t="s">
        <v>10944</v>
      </c>
      <c r="C4592" t="str">
        <f>VLOOKUP(E4592,foul_type,2,FALSE)&amp;", &lt;team&gt;'s "</f>
        <v xml:space="preserve"> Personal Foul, &lt;team&gt;'s </v>
      </c>
      <c r="D4592" t="s">
        <v>10940</v>
      </c>
      <c r="E4592" t="s">
        <v>10795</v>
      </c>
      <c r="F4592" t="s">
        <v>10920</v>
      </c>
      <c r="G4592" t="s">
        <v>10919</v>
      </c>
      <c r="H4592" t="str">
        <f t="shared" si="67"/>
        <v>&lt;player1&gt; Offensive Foul. His 7th Personal Foul, &lt;team&gt;'s 6th Team Foul.</v>
      </c>
    </row>
    <row r="4593" spans="1:8" x14ac:dyDescent="0.25">
      <c r="A4593" t="s">
        <v>10154</v>
      </c>
      <c r="B4593" t="s">
        <v>10944</v>
      </c>
      <c r="C4593" t="str">
        <f>VLOOKUP(E4593,foul_type,2,FALSE)&amp;", &lt;team&gt;'s "</f>
        <v xml:space="preserve"> Personal Foul, &lt;team&gt;'s </v>
      </c>
      <c r="D4593" t="s">
        <v>10940</v>
      </c>
      <c r="E4593" t="s">
        <v>10796</v>
      </c>
      <c r="F4593" t="s">
        <v>10920</v>
      </c>
      <c r="G4593" t="s">
        <v>10919</v>
      </c>
      <c r="H4593" t="str">
        <f t="shared" si="67"/>
        <v>&lt;player1&gt; Illegal Defense Foul. His 7th Personal Foul, &lt;team&gt;'s 6th Team Foul.</v>
      </c>
    </row>
    <row r="4594" spans="1:8" x14ac:dyDescent="0.25">
      <c r="A4594" t="s">
        <v>10154</v>
      </c>
      <c r="B4594" t="s">
        <v>10944</v>
      </c>
      <c r="C4594" t="str">
        <f>VLOOKUP(E4594,foul_type,2,FALSE)&amp;", &lt;team&gt;'s "</f>
        <v xml:space="preserve"> Technical Foul, &lt;team&gt;'s </v>
      </c>
      <c r="D4594" t="s">
        <v>10940</v>
      </c>
      <c r="E4594" t="s">
        <v>10797</v>
      </c>
      <c r="F4594" t="s">
        <v>10920</v>
      </c>
      <c r="G4594" t="s">
        <v>10919</v>
      </c>
      <c r="H4594" t="str">
        <f t="shared" si="67"/>
        <v>&lt;player1&gt; Technical Foul. His 7th Technical Foul, &lt;team&gt;'s 6th Team Foul.</v>
      </c>
    </row>
    <row r="4595" spans="1:8" x14ac:dyDescent="0.25">
      <c r="A4595" t="s">
        <v>10154</v>
      </c>
      <c r="B4595" t="s">
        <v>10944</v>
      </c>
      <c r="C4595" t="str">
        <f>VLOOKUP(E4595,foul_type,2,FALSE)&amp;", &lt;team&gt;'s "</f>
        <v xml:space="preserve"> Personal Foul, &lt;team&gt;'s </v>
      </c>
      <c r="D4595" t="s">
        <v>10940</v>
      </c>
      <c r="E4595" t="s">
        <v>10798</v>
      </c>
      <c r="F4595" t="s">
        <v>10920</v>
      </c>
      <c r="G4595" t="s">
        <v>10919</v>
      </c>
      <c r="H4595" t="str">
        <f t="shared" si="67"/>
        <v>&lt;player1&gt; Loose Ball Foul. His 7th Personal Foul, &lt;team&gt;'s 6th Team Foul.</v>
      </c>
    </row>
    <row r="4596" spans="1:8" x14ac:dyDescent="0.25">
      <c r="A4596" t="s">
        <v>10154</v>
      </c>
      <c r="B4596" t="s">
        <v>10944</v>
      </c>
      <c r="C4596" t="str">
        <f>VLOOKUP(E4596,foul_type,2,FALSE)&amp;", &lt;team&gt;'s "</f>
        <v xml:space="preserve"> Flagrant Foul, &lt;team&gt;'s </v>
      </c>
      <c r="D4596" t="s">
        <v>10940</v>
      </c>
      <c r="E4596" t="s">
        <v>10799</v>
      </c>
      <c r="F4596" t="s">
        <v>10920</v>
      </c>
      <c r="G4596" t="s">
        <v>10919</v>
      </c>
      <c r="H4596" t="str">
        <f t="shared" si="67"/>
        <v>&lt;player1&gt; Flagrant Foul Type 2. His 7th Flagrant Foul, &lt;team&gt;'s 6th Team Foul.</v>
      </c>
    </row>
    <row r="4597" spans="1:8" x14ac:dyDescent="0.25">
      <c r="A4597" t="s">
        <v>10154</v>
      </c>
      <c r="B4597" t="s">
        <v>10944</v>
      </c>
      <c r="C4597" t="str">
        <f>VLOOKUP(E4597,foul_type,2,FALSE)&amp;", &lt;team&gt;'s "</f>
        <v xml:space="preserve"> Personal Foul, &lt;team&gt;'s </v>
      </c>
      <c r="D4597" t="s">
        <v>10940</v>
      </c>
      <c r="E4597" t="s">
        <v>10800</v>
      </c>
      <c r="F4597" t="s">
        <v>10920</v>
      </c>
      <c r="G4597" t="s">
        <v>10919</v>
      </c>
      <c r="H4597" t="str">
        <f t="shared" si="67"/>
        <v>&lt;player1&gt; Away From Ball Foul. His 7th Personal Foul, &lt;team&gt;'s 6th Team Foul.</v>
      </c>
    </row>
    <row r="4598" spans="1:8" x14ac:dyDescent="0.25">
      <c r="A4598" t="s">
        <v>10154</v>
      </c>
      <c r="B4598" t="s">
        <v>10944</v>
      </c>
      <c r="C4598" t="str">
        <f>VLOOKUP(E4598,foul_type,2,FALSE)&amp;", &lt;team&gt;'s "</f>
        <v xml:space="preserve"> Personal Foul, &lt;team&gt;'s </v>
      </c>
      <c r="D4598" t="s">
        <v>10940</v>
      </c>
      <c r="E4598" t="s">
        <v>10801</v>
      </c>
      <c r="F4598" t="s">
        <v>10920</v>
      </c>
      <c r="G4598" t="s">
        <v>10919</v>
      </c>
      <c r="H4598" t="str">
        <f t="shared" si="67"/>
        <v>&lt;player1&gt; Hanging on Rim Foul. His 7th Personal Foul, &lt;team&gt;'s 6th Team Foul.</v>
      </c>
    </row>
    <row r="4599" spans="1:8" x14ac:dyDescent="0.25">
      <c r="A4599" t="s">
        <v>10154</v>
      </c>
      <c r="B4599" t="s">
        <v>10944</v>
      </c>
      <c r="C4599" t="str">
        <f>VLOOKUP(E4599,foul_type,2,FALSE)&amp;", &lt;team&gt;'s "</f>
        <v xml:space="preserve"> Personal Foul, &lt;team&gt;'s </v>
      </c>
      <c r="D4599" t="s">
        <v>10940</v>
      </c>
      <c r="E4599" t="s">
        <v>10802</v>
      </c>
      <c r="F4599" t="s">
        <v>10920</v>
      </c>
      <c r="G4599" t="s">
        <v>10919</v>
      </c>
      <c r="H4599" t="str">
        <f t="shared" si="67"/>
        <v>&lt;player1&gt; Elbow Foul. His 7th Personal Foul, &lt;team&gt;'s 6th Team Foul.</v>
      </c>
    </row>
    <row r="4600" spans="1:8" x14ac:dyDescent="0.25">
      <c r="A4600" t="s">
        <v>10154</v>
      </c>
      <c r="B4600" t="s">
        <v>10944</v>
      </c>
      <c r="C4600" t="str">
        <f>VLOOKUP(E4600,foul_type,2,FALSE)&amp;", &lt;team&gt;'s "</f>
        <v xml:space="preserve"> Flagrant Foul, &lt;team&gt;'s </v>
      </c>
      <c r="D4600" t="s">
        <v>10940</v>
      </c>
      <c r="E4600" t="s">
        <v>10803</v>
      </c>
      <c r="F4600" t="s">
        <v>10920</v>
      </c>
      <c r="G4600" t="s">
        <v>10919</v>
      </c>
      <c r="H4600" t="str">
        <f t="shared" si="67"/>
        <v>&lt;player1&gt; Flagrant Foul Type 1. His 7th Flagrant Foul, &lt;team&gt;'s 6th Team Foul.</v>
      </c>
    </row>
    <row r="4601" spans="1:8" x14ac:dyDescent="0.25">
      <c r="A4601" t="s">
        <v>10154</v>
      </c>
      <c r="B4601" t="s">
        <v>10944</v>
      </c>
      <c r="C4601" t="str">
        <f>VLOOKUP(E4601,foul_type,2,FALSE)&amp;", &lt;team&gt;'s "</f>
        <v xml:space="preserve"> Personal Foul, &lt;team&gt;'s </v>
      </c>
      <c r="D4601" t="s">
        <v>10940</v>
      </c>
      <c r="E4601" t="s">
        <v>10804</v>
      </c>
      <c r="F4601" t="s">
        <v>10920</v>
      </c>
      <c r="G4601" t="s">
        <v>10919</v>
      </c>
      <c r="H4601" t="str">
        <f t="shared" si="67"/>
        <v>&lt;player1&gt; Clear Path Foul. His 7th Personal Foul, &lt;team&gt;'s 6th Team Foul.</v>
      </c>
    </row>
    <row r="4602" spans="1:8" x14ac:dyDescent="0.25">
      <c r="A4602" t="s">
        <v>10154</v>
      </c>
      <c r="B4602" t="s">
        <v>10944</v>
      </c>
      <c r="C4602" t="str">
        <f>VLOOKUP(E4602,foul_type,2,FALSE)&amp;", &lt;team&gt;'s "</f>
        <v xml:space="preserve"> Personal Foul, &lt;team&gt;'s </v>
      </c>
      <c r="D4602" t="s">
        <v>10940</v>
      </c>
      <c r="E4602" t="s">
        <v>10805</v>
      </c>
      <c r="F4602" t="s">
        <v>10920</v>
      </c>
      <c r="G4602" t="s">
        <v>10919</v>
      </c>
      <c r="H4602" t="str">
        <f t="shared" si="67"/>
        <v>&lt;player1&gt; Inbound Foul. His 7th Personal Foul, &lt;team&gt;'s 6th Team Foul.</v>
      </c>
    </row>
    <row r="4603" spans="1:8" x14ac:dyDescent="0.25">
      <c r="A4603" t="s">
        <v>10154</v>
      </c>
      <c r="B4603" t="s">
        <v>10944</v>
      </c>
      <c r="C4603" t="str">
        <f>VLOOKUP(E4603,foul_type,2,FALSE)&amp;", &lt;team&gt;'s "</f>
        <v xml:space="preserve"> Personal Foul, &lt;team&gt;'s </v>
      </c>
      <c r="D4603" t="s">
        <v>10940</v>
      </c>
      <c r="E4603" t="s">
        <v>10806</v>
      </c>
      <c r="F4603" t="s">
        <v>10920</v>
      </c>
      <c r="G4603" t="s">
        <v>10919</v>
      </c>
      <c r="H4603" t="str">
        <f t="shared" si="67"/>
        <v>&lt;player1&gt; Foul. His 7th Personal Foul, &lt;team&gt;'s 6th Team Foul.</v>
      </c>
    </row>
    <row r="4604" spans="1:8" x14ac:dyDescent="0.25">
      <c r="A4604" t="s">
        <v>10154</v>
      </c>
      <c r="B4604" t="s">
        <v>10944</v>
      </c>
      <c r="C4604" t="str">
        <f>VLOOKUP(E4604,foul_type,2,FALSE)&amp;", &lt;team&gt;'s "</f>
        <v xml:space="preserve"> Personal Foul, &lt;team&gt;'s </v>
      </c>
      <c r="D4604" t="s">
        <v>10940</v>
      </c>
      <c r="E4604" t="s">
        <v>10809</v>
      </c>
      <c r="F4604" t="s">
        <v>10920</v>
      </c>
      <c r="G4604" t="s">
        <v>10919</v>
      </c>
      <c r="H4604" t="str">
        <f t="shared" si="67"/>
        <v>&lt;player1&gt; Punching Foul. His 7th Personal Foul, &lt;team&gt;'s 6th Team Foul.</v>
      </c>
    </row>
    <row r="4605" spans="1:8" x14ac:dyDescent="0.25">
      <c r="A4605" t="s">
        <v>10154</v>
      </c>
      <c r="B4605" t="s">
        <v>10944</v>
      </c>
      <c r="C4605" t="str">
        <f>VLOOKUP(E4605,foul_type,2,FALSE)&amp;", &lt;team&gt;'s "</f>
        <v xml:space="preserve"> Personal Foul, &lt;team&gt;'s </v>
      </c>
      <c r="D4605" t="s">
        <v>10940</v>
      </c>
      <c r="E4605" t="s">
        <v>10793</v>
      </c>
      <c r="F4605" t="s">
        <v>10921</v>
      </c>
      <c r="G4605" t="s">
        <v>10919</v>
      </c>
      <c r="H4605" t="str">
        <f t="shared" si="67"/>
        <v>&lt;player1&gt; Shooting Foul. His 8th Personal Foul, &lt;team&gt;'s 6th Team Foul.</v>
      </c>
    </row>
    <row r="4606" spans="1:8" x14ac:dyDescent="0.25">
      <c r="A4606" t="s">
        <v>10154</v>
      </c>
      <c r="B4606" t="s">
        <v>10944</v>
      </c>
      <c r="C4606" t="str">
        <f>VLOOKUP(E4606,foul_type,2,FALSE)&amp;", &lt;team&gt;'s "</f>
        <v xml:space="preserve"> Personal Foul, &lt;team&gt;'s </v>
      </c>
      <c r="D4606" t="s">
        <v>10940</v>
      </c>
      <c r="E4606" t="s">
        <v>10794</v>
      </c>
      <c r="F4606" t="s">
        <v>10921</v>
      </c>
      <c r="G4606" t="s">
        <v>10919</v>
      </c>
      <c r="H4606" t="str">
        <f t="shared" si="67"/>
        <v>&lt;player1&gt; Personal Foul. His 8th Personal Foul, &lt;team&gt;'s 6th Team Foul.</v>
      </c>
    </row>
    <row r="4607" spans="1:8" x14ac:dyDescent="0.25">
      <c r="A4607" t="s">
        <v>10154</v>
      </c>
      <c r="B4607" t="s">
        <v>10944</v>
      </c>
      <c r="C4607" t="str">
        <f>VLOOKUP(E4607,foul_type,2,FALSE)&amp;", &lt;team&gt;'s "</f>
        <v xml:space="preserve"> Personal Foul, &lt;team&gt;'s </v>
      </c>
      <c r="D4607" t="s">
        <v>10940</v>
      </c>
      <c r="E4607" t="s">
        <v>10795</v>
      </c>
      <c r="F4607" t="s">
        <v>10921</v>
      </c>
      <c r="G4607" t="s">
        <v>10919</v>
      </c>
      <c r="H4607" t="str">
        <f t="shared" si="67"/>
        <v>&lt;player1&gt; Offensive Foul. His 8th Personal Foul, &lt;team&gt;'s 6th Team Foul.</v>
      </c>
    </row>
    <row r="4608" spans="1:8" x14ac:dyDescent="0.25">
      <c r="A4608" t="s">
        <v>10154</v>
      </c>
      <c r="B4608" t="s">
        <v>10944</v>
      </c>
      <c r="C4608" t="str">
        <f>VLOOKUP(E4608,foul_type,2,FALSE)&amp;", &lt;team&gt;'s "</f>
        <v xml:space="preserve"> Personal Foul, &lt;team&gt;'s </v>
      </c>
      <c r="D4608" t="s">
        <v>10940</v>
      </c>
      <c r="E4608" t="s">
        <v>10796</v>
      </c>
      <c r="F4608" t="s">
        <v>10921</v>
      </c>
      <c r="G4608" t="s">
        <v>10919</v>
      </c>
      <c r="H4608" t="str">
        <f t="shared" si="67"/>
        <v>&lt;player1&gt; Illegal Defense Foul. His 8th Personal Foul, &lt;team&gt;'s 6th Team Foul.</v>
      </c>
    </row>
    <row r="4609" spans="1:8" x14ac:dyDescent="0.25">
      <c r="A4609" t="s">
        <v>10154</v>
      </c>
      <c r="B4609" t="s">
        <v>10944</v>
      </c>
      <c r="C4609" t="str">
        <f>VLOOKUP(E4609,foul_type,2,FALSE)&amp;", &lt;team&gt;'s "</f>
        <v xml:space="preserve"> Technical Foul, &lt;team&gt;'s </v>
      </c>
      <c r="D4609" t="s">
        <v>10940</v>
      </c>
      <c r="E4609" t="s">
        <v>10797</v>
      </c>
      <c r="F4609" t="s">
        <v>10921</v>
      </c>
      <c r="G4609" t="s">
        <v>10919</v>
      </c>
      <c r="H4609" t="str">
        <f t="shared" si="67"/>
        <v>&lt;player1&gt; Technical Foul. His 8th Technical Foul, &lt;team&gt;'s 6th Team Foul.</v>
      </c>
    </row>
    <row r="4610" spans="1:8" x14ac:dyDescent="0.25">
      <c r="A4610" t="s">
        <v>10154</v>
      </c>
      <c r="B4610" t="s">
        <v>10944</v>
      </c>
      <c r="C4610" t="str">
        <f>VLOOKUP(E4610,foul_type,2,FALSE)&amp;", &lt;team&gt;'s "</f>
        <v xml:space="preserve"> Personal Foul, &lt;team&gt;'s </v>
      </c>
      <c r="D4610" t="s">
        <v>10940</v>
      </c>
      <c r="E4610" t="s">
        <v>10798</v>
      </c>
      <c r="F4610" t="s">
        <v>10921</v>
      </c>
      <c r="G4610" t="s">
        <v>10919</v>
      </c>
      <c r="H4610" t="str">
        <f t="shared" si="67"/>
        <v>&lt;player1&gt; Loose Ball Foul. His 8th Personal Foul, &lt;team&gt;'s 6th Team Foul.</v>
      </c>
    </row>
    <row r="4611" spans="1:8" x14ac:dyDescent="0.25">
      <c r="A4611" t="s">
        <v>10154</v>
      </c>
      <c r="B4611" t="s">
        <v>10944</v>
      </c>
      <c r="C4611" t="str">
        <f>VLOOKUP(E4611,foul_type,2,FALSE)&amp;", &lt;team&gt;'s "</f>
        <v xml:space="preserve"> Flagrant Foul, &lt;team&gt;'s </v>
      </c>
      <c r="D4611" t="s">
        <v>10940</v>
      </c>
      <c r="E4611" t="s">
        <v>10799</v>
      </c>
      <c r="F4611" t="s">
        <v>10921</v>
      </c>
      <c r="G4611" t="s">
        <v>10919</v>
      </c>
      <c r="H4611" t="str">
        <f t="shared" si="67"/>
        <v>&lt;player1&gt; Flagrant Foul Type 2. His 8th Flagrant Foul, &lt;team&gt;'s 6th Team Foul.</v>
      </c>
    </row>
    <row r="4612" spans="1:8" x14ac:dyDescent="0.25">
      <c r="A4612" t="s">
        <v>10154</v>
      </c>
      <c r="B4612" t="s">
        <v>10944</v>
      </c>
      <c r="C4612" t="str">
        <f>VLOOKUP(E4612,foul_type,2,FALSE)&amp;", &lt;team&gt;'s "</f>
        <v xml:space="preserve"> Personal Foul, &lt;team&gt;'s </v>
      </c>
      <c r="D4612" t="s">
        <v>10940</v>
      </c>
      <c r="E4612" t="s">
        <v>10800</v>
      </c>
      <c r="F4612" t="s">
        <v>10921</v>
      </c>
      <c r="G4612" t="s">
        <v>10919</v>
      </c>
      <c r="H4612" t="str">
        <f t="shared" si="67"/>
        <v>&lt;player1&gt; Away From Ball Foul. His 8th Personal Foul, &lt;team&gt;'s 6th Team Foul.</v>
      </c>
    </row>
    <row r="4613" spans="1:8" x14ac:dyDescent="0.25">
      <c r="A4613" t="s">
        <v>10154</v>
      </c>
      <c r="B4613" t="s">
        <v>10944</v>
      </c>
      <c r="C4613" t="str">
        <f>VLOOKUP(E4613,foul_type,2,FALSE)&amp;", &lt;team&gt;'s "</f>
        <v xml:space="preserve"> Personal Foul, &lt;team&gt;'s </v>
      </c>
      <c r="D4613" t="s">
        <v>10940</v>
      </c>
      <c r="E4613" t="s">
        <v>10801</v>
      </c>
      <c r="F4613" t="s">
        <v>10921</v>
      </c>
      <c r="G4613" t="s">
        <v>10919</v>
      </c>
      <c r="H4613" t="str">
        <f t="shared" si="67"/>
        <v>&lt;player1&gt; Hanging on Rim Foul. His 8th Personal Foul, &lt;team&gt;'s 6th Team Foul.</v>
      </c>
    </row>
    <row r="4614" spans="1:8" x14ac:dyDescent="0.25">
      <c r="A4614" t="s">
        <v>10154</v>
      </c>
      <c r="B4614" t="s">
        <v>10944</v>
      </c>
      <c r="C4614" t="str">
        <f>VLOOKUP(E4614,foul_type,2,FALSE)&amp;", &lt;team&gt;'s "</f>
        <v xml:space="preserve"> Personal Foul, &lt;team&gt;'s </v>
      </c>
      <c r="D4614" t="s">
        <v>10940</v>
      </c>
      <c r="E4614" t="s">
        <v>10802</v>
      </c>
      <c r="F4614" t="s">
        <v>10921</v>
      </c>
      <c r="G4614" t="s">
        <v>10919</v>
      </c>
      <c r="H4614" t="str">
        <f t="shared" si="67"/>
        <v>&lt;player1&gt; Elbow Foul. His 8th Personal Foul, &lt;team&gt;'s 6th Team Foul.</v>
      </c>
    </row>
    <row r="4615" spans="1:8" x14ac:dyDescent="0.25">
      <c r="A4615" t="s">
        <v>10154</v>
      </c>
      <c r="B4615" t="s">
        <v>10944</v>
      </c>
      <c r="C4615" t="str">
        <f>VLOOKUP(E4615,foul_type,2,FALSE)&amp;", &lt;team&gt;'s "</f>
        <v xml:space="preserve"> Flagrant Foul, &lt;team&gt;'s </v>
      </c>
      <c r="D4615" t="s">
        <v>10940</v>
      </c>
      <c r="E4615" t="s">
        <v>10803</v>
      </c>
      <c r="F4615" t="s">
        <v>10921</v>
      </c>
      <c r="G4615" t="s">
        <v>10919</v>
      </c>
      <c r="H4615" t="str">
        <f t="shared" si="67"/>
        <v>&lt;player1&gt; Flagrant Foul Type 1. His 8th Flagrant Foul, &lt;team&gt;'s 6th Team Foul.</v>
      </c>
    </row>
    <row r="4616" spans="1:8" x14ac:dyDescent="0.25">
      <c r="A4616" t="s">
        <v>10154</v>
      </c>
      <c r="B4616" t="s">
        <v>10944</v>
      </c>
      <c r="C4616" t="str">
        <f>VLOOKUP(E4616,foul_type,2,FALSE)&amp;", &lt;team&gt;'s "</f>
        <v xml:space="preserve"> Personal Foul, &lt;team&gt;'s </v>
      </c>
      <c r="D4616" t="s">
        <v>10940</v>
      </c>
      <c r="E4616" t="s">
        <v>10804</v>
      </c>
      <c r="F4616" t="s">
        <v>10921</v>
      </c>
      <c r="G4616" t="s">
        <v>10919</v>
      </c>
      <c r="H4616" t="str">
        <f t="shared" si="67"/>
        <v>&lt;player1&gt; Clear Path Foul. His 8th Personal Foul, &lt;team&gt;'s 6th Team Foul.</v>
      </c>
    </row>
    <row r="4617" spans="1:8" x14ac:dyDescent="0.25">
      <c r="A4617" t="s">
        <v>10154</v>
      </c>
      <c r="B4617" t="s">
        <v>10944</v>
      </c>
      <c r="C4617" t="str">
        <f>VLOOKUP(E4617,foul_type,2,FALSE)&amp;", &lt;team&gt;'s "</f>
        <v xml:space="preserve"> Personal Foul, &lt;team&gt;'s </v>
      </c>
      <c r="D4617" t="s">
        <v>10940</v>
      </c>
      <c r="E4617" t="s">
        <v>10805</v>
      </c>
      <c r="F4617" t="s">
        <v>10921</v>
      </c>
      <c r="G4617" t="s">
        <v>10919</v>
      </c>
      <c r="H4617" t="str">
        <f t="shared" si="67"/>
        <v>&lt;player1&gt; Inbound Foul. His 8th Personal Foul, &lt;team&gt;'s 6th Team Foul.</v>
      </c>
    </row>
    <row r="4618" spans="1:8" x14ac:dyDescent="0.25">
      <c r="A4618" t="s">
        <v>10154</v>
      </c>
      <c r="B4618" t="s">
        <v>10944</v>
      </c>
      <c r="C4618" t="str">
        <f>VLOOKUP(E4618,foul_type,2,FALSE)&amp;", &lt;team&gt;'s "</f>
        <v xml:space="preserve"> Personal Foul, &lt;team&gt;'s </v>
      </c>
      <c r="D4618" t="s">
        <v>10940</v>
      </c>
      <c r="E4618" t="s">
        <v>10806</v>
      </c>
      <c r="F4618" t="s">
        <v>10921</v>
      </c>
      <c r="G4618" t="s">
        <v>10919</v>
      </c>
      <c r="H4618" t="str">
        <f t="shared" si="67"/>
        <v>&lt;player1&gt; Foul. His 8th Personal Foul, &lt;team&gt;'s 6th Team Foul.</v>
      </c>
    </row>
    <row r="4619" spans="1:8" x14ac:dyDescent="0.25">
      <c r="A4619" t="s">
        <v>10154</v>
      </c>
      <c r="B4619" t="s">
        <v>10944</v>
      </c>
      <c r="C4619" t="str">
        <f>VLOOKUP(E4619,foul_type,2,FALSE)&amp;", &lt;team&gt;'s "</f>
        <v xml:space="preserve"> Personal Foul, &lt;team&gt;'s </v>
      </c>
      <c r="D4619" t="s">
        <v>10940</v>
      </c>
      <c r="E4619" t="s">
        <v>10809</v>
      </c>
      <c r="F4619" t="s">
        <v>10921</v>
      </c>
      <c r="G4619" t="s">
        <v>10919</v>
      </c>
      <c r="H4619" t="str">
        <f t="shared" si="67"/>
        <v>&lt;player1&gt; Punching Foul. His 8th Personal Foul, &lt;team&gt;'s 6th Team Foul.</v>
      </c>
    </row>
    <row r="4620" spans="1:8" x14ac:dyDescent="0.25">
      <c r="A4620" t="s">
        <v>10154</v>
      </c>
      <c r="B4620" t="s">
        <v>10944</v>
      </c>
      <c r="C4620" t="str">
        <f>VLOOKUP(E4620,foul_type,2,FALSE)&amp;", &lt;team&gt;'s "</f>
        <v xml:space="preserve"> Personal Foul, &lt;team&gt;'s </v>
      </c>
      <c r="D4620" t="s">
        <v>10940</v>
      </c>
      <c r="E4620" t="s">
        <v>10793</v>
      </c>
      <c r="F4620" t="s">
        <v>10922</v>
      </c>
      <c r="G4620" t="s">
        <v>10919</v>
      </c>
      <c r="H4620" t="str">
        <f t="shared" si="67"/>
        <v>&lt;player1&gt; Shooting Foul. His 9th Personal Foul, &lt;team&gt;'s 6th Team Foul.</v>
      </c>
    </row>
    <row r="4621" spans="1:8" x14ac:dyDescent="0.25">
      <c r="A4621" t="s">
        <v>10154</v>
      </c>
      <c r="B4621" t="s">
        <v>10944</v>
      </c>
      <c r="C4621" t="str">
        <f>VLOOKUP(E4621,foul_type,2,FALSE)&amp;", &lt;team&gt;'s "</f>
        <v xml:space="preserve"> Personal Foul, &lt;team&gt;'s </v>
      </c>
      <c r="D4621" t="s">
        <v>10940</v>
      </c>
      <c r="E4621" t="s">
        <v>10794</v>
      </c>
      <c r="F4621" t="s">
        <v>10922</v>
      </c>
      <c r="G4621" t="s">
        <v>10919</v>
      </c>
      <c r="H4621" t="str">
        <f t="shared" si="67"/>
        <v>&lt;player1&gt; Personal Foul. His 9th Personal Foul, &lt;team&gt;'s 6th Team Foul.</v>
      </c>
    </row>
    <row r="4622" spans="1:8" x14ac:dyDescent="0.25">
      <c r="A4622" t="s">
        <v>10154</v>
      </c>
      <c r="B4622" t="s">
        <v>10944</v>
      </c>
      <c r="C4622" t="str">
        <f>VLOOKUP(E4622,foul_type,2,FALSE)&amp;", &lt;team&gt;'s "</f>
        <v xml:space="preserve"> Personal Foul, &lt;team&gt;'s </v>
      </c>
      <c r="D4622" t="s">
        <v>10940</v>
      </c>
      <c r="E4622" t="s">
        <v>10795</v>
      </c>
      <c r="F4622" t="s">
        <v>10922</v>
      </c>
      <c r="G4622" t="s">
        <v>10919</v>
      </c>
      <c r="H4622" t="str">
        <f t="shared" si="67"/>
        <v>&lt;player1&gt; Offensive Foul. His 9th Personal Foul, &lt;team&gt;'s 6th Team Foul.</v>
      </c>
    </row>
    <row r="4623" spans="1:8" x14ac:dyDescent="0.25">
      <c r="A4623" t="s">
        <v>10154</v>
      </c>
      <c r="B4623" t="s">
        <v>10944</v>
      </c>
      <c r="C4623" t="str">
        <f>VLOOKUP(E4623,foul_type,2,FALSE)&amp;", &lt;team&gt;'s "</f>
        <v xml:space="preserve"> Personal Foul, &lt;team&gt;'s </v>
      </c>
      <c r="D4623" t="s">
        <v>10940</v>
      </c>
      <c r="E4623" t="s">
        <v>10796</v>
      </c>
      <c r="F4623" t="s">
        <v>10922</v>
      </c>
      <c r="G4623" t="s">
        <v>10919</v>
      </c>
      <c r="H4623" t="str">
        <f t="shared" si="67"/>
        <v>&lt;player1&gt; Illegal Defense Foul. His 9th Personal Foul, &lt;team&gt;'s 6th Team Foul.</v>
      </c>
    </row>
    <row r="4624" spans="1:8" x14ac:dyDescent="0.25">
      <c r="A4624" t="s">
        <v>10154</v>
      </c>
      <c r="B4624" t="s">
        <v>10944</v>
      </c>
      <c r="C4624" t="str">
        <f>VLOOKUP(E4624,foul_type,2,FALSE)&amp;", &lt;team&gt;'s "</f>
        <v xml:space="preserve"> Technical Foul, &lt;team&gt;'s </v>
      </c>
      <c r="D4624" t="s">
        <v>10940</v>
      </c>
      <c r="E4624" t="s">
        <v>10797</v>
      </c>
      <c r="F4624" t="s">
        <v>10922</v>
      </c>
      <c r="G4624" t="s">
        <v>10919</v>
      </c>
      <c r="H4624" t="str">
        <f t="shared" si="67"/>
        <v>&lt;player1&gt; Technical Foul. His 9th Technical Foul, &lt;team&gt;'s 6th Team Foul.</v>
      </c>
    </row>
    <row r="4625" spans="1:8" x14ac:dyDescent="0.25">
      <c r="A4625" t="s">
        <v>10154</v>
      </c>
      <c r="B4625" t="s">
        <v>10944</v>
      </c>
      <c r="C4625" t="str">
        <f>VLOOKUP(E4625,foul_type,2,FALSE)&amp;", &lt;team&gt;'s "</f>
        <v xml:space="preserve"> Personal Foul, &lt;team&gt;'s </v>
      </c>
      <c r="D4625" t="s">
        <v>10940</v>
      </c>
      <c r="E4625" t="s">
        <v>10798</v>
      </c>
      <c r="F4625" t="s">
        <v>10922</v>
      </c>
      <c r="G4625" t="s">
        <v>10919</v>
      </c>
      <c r="H4625" t="str">
        <f t="shared" si="67"/>
        <v>&lt;player1&gt; Loose Ball Foul. His 9th Personal Foul, &lt;team&gt;'s 6th Team Foul.</v>
      </c>
    </row>
    <row r="4626" spans="1:8" x14ac:dyDescent="0.25">
      <c r="A4626" t="s">
        <v>10154</v>
      </c>
      <c r="B4626" t="s">
        <v>10944</v>
      </c>
      <c r="C4626" t="str">
        <f>VLOOKUP(E4626,foul_type,2,FALSE)&amp;", &lt;team&gt;'s "</f>
        <v xml:space="preserve"> Flagrant Foul, &lt;team&gt;'s </v>
      </c>
      <c r="D4626" t="s">
        <v>10940</v>
      </c>
      <c r="E4626" t="s">
        <v>10799</v>
      </c>
      <c r="F4626" t="s">
        <v>10922</v>
      </c>
      <c r="G4626" t="s">
        <v>10919</v>
      </c>
      <c r="H4626" t="str">
        <f t="shared" si="67"/>
        <v>&lt;player1&gt; Flagrant Foul Type 2. His 9th Flagrant Foul, &lt;team&gt;'s 6th Team Foul.</v>
      </c>
    </row>
    <row r="4627" spans="1:8" x14ac:dyDescent="0.25">
      <c r="A4627" t="s">
        <v>10154</v>
      </c>
      <c r="B4627" t="s">
        <v>10944</v>
      </c>
      <c r="C4627" t="str">
        <f>VLOOKUP(E4627,foul_type,2,FALSE)&amp;", &lt;team&gt;'s "</f>
        <v xml:space="preserve"> Personal Foul, &lt;team&gt;'s </v>
      </c>
      <c r="D4627" t="s">
        <v>10940</v>
      </c>
      <c r="E4627" t="s">
        <v>10800</v>
      </c>
      <c r="F4627" t="s">
        <v>10922</v>
      </c>
      <c r="G4627" t="s">
        <v>10919</v>
      </c>
      <c r="H4627" t="str">
        <f t="shared" si="67"/>
        <v>&lt;player1&gt; Away From Ball Foul. His 9th Personal Foul, &lt;team&gt;'s 6th Team Foul.</v>
      </c>
    </row>
    <row r="4628" spans="1:8" x14ac:dyDescent="0.25">
      <c r="A4628" t="s">
        <v>10154</v>
      </c>
      <c r="B4628" t="s">
        <v>10944</v>
      </c>
      <c r="C4628" t="str">
        <f>VLOOKUP(E4628,foul_type,2,FALSE)&amp;", &lt;team&gt;'s "</f>
        <v xml:space="preserve"> Personal Foul, &lt;team&gt;'s </v>
      </c>
      <c r="D4628" t="s">
        <v>10940</v>
      </c>
      <c r="E4628" t="s">
        <v>10801</v>
      </c>
      <c r="F4628" t="s">
        <v>10922</v>
      </c>
      <c r="G4628" t="s">
        <v>10919</v>
      </c>
      <c r="H4628" t="str">
        <f t="shared" si="67"/>
        <v>&lt;player1&gt; Hanging on Rim Foul. His 9th Personal Foul, &lt;team&gt;'s 6th Team Foul.</v>
      </c>
    </row>
    <row r="4629" spans="1:8" x14ac:dyDescent="0.25">
      <c r="A4629" t="s">
        <v>10154</v>
      </c>
      <c r="B4629" t="s">
        <v>10944</v>
      </c>
      <c r="C4629" t="str">
        <f>VLOOKUP(E4629,foul_type,2,FALSE)&amp;", &lt;team&gt;'s "</f>
        <v xml:space="preserve"> Personal Foul, &lt;team&gt;'s </v>
      </c>
      <c r="D4629" t="s">
        <v>10940</v>
      </c>
      <c r="E4629" t="s">
        <v>10802</v>
      </c>
      <c r="F4629" t="s">
        <v>10922</v>
      </c>
      <c r="G4629" t="s">
        <v>10919</v>
      </c>
      <c r="H4629" t="str">
        <f t="shared" si="67"/>
        <v>&lt;player1&gt; Elbow Foul. His 9th Personal Foul, &lt;team&gt;'s 6th Team Foul.</v>
      </c>
    </row>
    <row r="4630" spans="1:8" x14ac:dyDescent="0.25">
      <c r="A4630" t="s">
        <v>10154</v>
      </c>
      <c r="B4630" t="s">
        <v>10944</v>
      </c>
      <c r="C4630" t="str">
        <f>VLOOKUP(E4630,foul_type,2,FALSE)&amp;", &lt;team&gt;'s "</f>
        <v xml:space="preserve"> Flagrant Foul, &lt;team&gt;'s </v>
      </c>
      <c r="D4630" t="s">
        <v>10940</v>
      </c>
      <c r="E4630" t="s">
        <v>10803</v>
      </c>
      <c r="F4630" t="s">
        <v>10922</v>
      </c>
      <c r="G4630" t="s">
        <v>10919</v>
      </c>
      <c r="H4630" t="str">
        <f t="shared" si="67"/>
        <v>&lt;player1&gt; Flagrant Foul Type 1. His 9th Flagrant Foul, &lt;team&gt;'s 6th Team Foul.</v>
      </c>
    </row>
    <row r="4631" spans="1:8" x14ac:dyDescent="0.25">
      <c r="A4631" t="s">
        <v>10154</v>
      </c>
      <c r="B4631" t="s">
        <v>10944</v>
      </c>
      <c r="C4631" t="str">
        <f>VLOOKUP(E4631,foul_type,2,FALSE)&amp;", &lt;team&gt;'s "</f>
        <v xml:space="preserve"> Personal Foul, &lt;team&gt;'s </v>
      </c>
      <c r="D4631" t="s">
        <v>10940</v>
      </c>
      <c r="E4631" t="s">
        <v>10804</v>
      </c>
      <c r="F4631" t="s">
        <v>10922</v>
      </c>
      <c r="G4631" t="s">
        <v>10919</v>
      </c>
      <c r="H4631" t="str">
        <f t="shared" si="67"/>
        <v>&lt;player1&gt; Clear Path Foul. His 9th Personal Foul, &lt;team&gt;'s 6th Team Foul.</v>
      </c>
    </row>
    <row r="4632" spans="1:8" x14ac:dyDescent="0.25">
      <c r="A4632" t="s">
        <v>10154</v>
      </c>
      <c r="B4632" t="s">
        <v>10944</v>
      </c>
      <c r="C4632" t="str">
        <f>VLOOKUP(E4632,foul_type,2,FALSE)&amp;", &lt;team&gt;'s "</f>
        <v xml:space="preserve"> Personal Foul, &lt;team&gt;'s </v>
      </c>
      <c r="D4632" t="s">
        <v>10940</v>
      </c>
      <c r="E4632" t="s">
        <v>10805</v>
      </c>
      <c r="F4632" t="s">
        <v>10922</v>
      </c>
      <c r="G4632" t="s">
        <v>10919</v>
      </c>
      <c r="H4632" t="str">
        <f t="shared" si="67"/>
        <v>&lt;player1&gt; Inbound Foul. His 9th Personal Foul, &lt;team&gt;'s 6th Team Foul.</v>
      </c>
    </row>
    <row r="4633" spans="1:8" x14ac:dyDescent="0.25">
      <c r="A4633" t="s">
        <v>10154</v>
      </c>
      <c r="B4633" t="s">
        <v>10944</v>
      </c>
      <c r="C4633" t="str">
        <f>VLOOKUP(E4633,foul_type,2,FALSE)&amp;", &lt;team&gt;'s "</f>
        <v xml:space="preserve"> Personal Foul, &lt;team&gt;'s </v>
      </c>
      <c r="D4633" t="s">
        <v>10940</v>
      </c>
      <c r="E4633" t="s">
        <v>10806</v>
      </c>
      <c r="F4633" t="s">
        <v>10922</v>
      </c>
      <c r="G4633" t="s">
        <v>10919</v>
      </c>
      <c r="H4633" t="str">
        <f t="shared" si="67"/>
        <v>&lt;player1&gt; Foul. His 9th Personal Foul, &lt;team&gt;'s 6th Team Foul.</v>
      </c>
    </row>
    <row r="4634" spans="1:8" x14ac:dyDescent="0.25">
      <c r="A4634" t="s">
        <v>10154</v>
      </c>
      <c r="B4634" t="s">
        <v>10944</v>
      </c>
      <c r="C4634" t="str">
        <f>VLOOKUP(E4634,foul_type,2,FALSE)&amp;", &lt;team&gt;'s "</f>
        <v xml:space="preserve"> Personal Foul, &lt;team&gt;'s </v>
      </c>
      <c r="D4634" t="s">
        <v>10940</v>
      </c>
      <c r="E4634" t="s">
        <v>10809</v>
      </c>
      <c r="F4634" t="s">
        <v>10922</v>
      </c>
      <c r="G4634" t="s">
        <v>10919</v>
      </c>
      <c r="H4634" t="str">
        <f t="shared" si="67"/>
        <v>&lt;player1&gt; Punching Foul. His 9th Personal Foul, &lt;team&gt;'s 6th Team Foul.</v>
      </c>
    </row>
    <row r="4635" spans="1:8" x14ac:dyDescent="0.25">
      <c r="A4635" t="s">
        <v>10154</v>
      </c>
      <c r="B4635" t="s">
        <v>10944</v>
      </c>
      <c r="C4635" t="str">
        <f>VLOOKUP(E4635,foul_type,2,FALSE)&amp;", &lt;team&gt;'s "</f>
        <v xml:space="preserve"> Personal Foul, &lt;team&gt;'s </v>
      </c>
      <c r="D4635" t="s">
        <v>10940</v>
      </c>
      <c r="E4635" t="s">
        <v>10793</v>
      </c>
      <c r="F4635" t="s">
        <v>10923</v>
      </c>
      <c r="G4635" t="s">
        <v>10919</v>
      </c>
      <c r="H4635" t="str">
        <f t="shared" si="67"/>
        <v>&lt;player1&gt; Shooting Foul. His 10th Personal Foul, &lt;team&gt;'s 6th Team Foul.</v>
      </c>
    </row>
    <row r="4636" spans="1:8" x14ac:dyDescent="0.25">
      <c r="A4636" t="s">
        <v>10154</v>
      </c>
      <c r="B4636" t="s">
        <v>10944</v>
      </c>
      <c r="C4636" t="str">
        <f>VLOOKUP(E4636,foul_type,2,FALSE)&amp;", &lt;team&gt;'s "</f>
        <v xml:space="preserve"> Personal Foul, &lt;team&gt;'s </v>
      </c>
      <c r="D4636" t="s">
        <v>10940</v>
      </c>
      <c r="E4636" t="s">
        <v>10794</v>
      </c>
      <c r="F4636" t="s">
        <v>10923</v>
      </c>
      <c r="G4636" t="s">
        <v>10919</v>
      </c>
      <c r="H4636" t="str">
        <f t="shared" ref="H4636:H4699" si="68">+CONCATENATE(A4636,E4636,B4636,F4636,C4636,G4636,D4636)</f>
        <v>&lt;player1&gt; Personal Foul. His 10th Personal Foul, &lt;team&gt;'s 6th Team Foul.</v>
      </c>
    </row>
    <row r="4637" spans="1:8" x14ac:dyDescent="0.25">
      <c r="A4637" t="s">
        <v>10154</v>
      </c>
      <c r="B4637" t="s">
        <v>10944</v>
      </c>
      <c r="C4637" t="str">
        <f>VLOOKUP(E4637,foul_type,2,FALSE)&amp;", &lt;team&gt;'s "</f>
        <v xml:space="preserve"> Personal Foul, &lt;team&gt;'s </v>
      </c>
      <c r="D4637" t="s">
        <v>10940</v>
      </c>
      <c r="E4637" t="s">
        <v>10795</v>
      </c>
      <c r="F4637" t="s">
        <v>10923</v>
      </c>
      <c r="G4637" t="s">
        <v>10919</v>
      </c>
      <c r="H4637" t="str">
        <f t="shared" si="68"/>
        <v>&lt;player1&gt; Offensive Foul. His 10th Personal Foul, &lt;team&gt;'s 6th Team Foul.</v>
      </c>
    </row>
    <row r="4638" spans="1:8" x14ac:dyDescent="0.25">
      <c r="A4638" t="s">
        <v>10154</v>
      </c>
      <c r="B4638" t="s">
        <v>10944</v>
      </c>
      <c r="C4638" t="str">
        <f>VLOOKUP(E4638,foul_type,2,FALSE)&amp;", &lt;team&gt;'s "</f>
        <v xml:space="preserve"> Personal Foul, &lt;team&gt;'s </v>
      </c>
      <c r="D4638" t="s">
        <v>10940</v>
      </c>
      <c r="E4638" t="s">
        <v>10796</v>
      </c>
      <c r="F4638" t="s">
        <v>10923</v>
      </c>
      <c r="G4638" t="s">
        <v>10919</v>
      </c>
      <c r="H4638" t="str">
        <f t="shared" si="68"/>
        <v>&lt;player1&gt; Illegal Defense Foul. His 10th Personal Foul, &lt;team&gt;'s 6th Team Foul.</v>
      </c>
    </row>
    <row r="4639" spans="1:8" x14ac:dyDescent="0.25">
      <c r="A4639" t="s">
        <v>10154</v>
      </c>
      <c r="B4639" t="s">
        <v>10944</v>
      </c>
      <c r="C4639" t="str">
        <f>VLOOKUP(E4639,foul_type,2,FALSE)&amp;", &lt;team&gt;'s "</f>
        <v xml:space="preserve"> Technical Foul, &lt;team&gt;'s </v>
      </c>
      <c r="D4639" t="s">
        <v>10940</v>
      </c>
      <c r="E4639" t="s">
        <v>10797</v>
      </c>
      <c r="F4639" t="s">
        <v>10923</v>
      </c>
      <c r="G4639" t="s">
        <v>10919</v>
      </c>
      <c r="H4639" t="str">
        <f t="shared" si="68"/>
        <v>&lt;player1&gt; Technical Foul. His 10th Technical Foul, &lt;team&gt;'s 6th Team Foul.</v>
      </c>
    </row>
    <row r="4640" spans="1:8" x14ac:dyDescent="0.25">
      <c r="A4640" t="s">
        <v>10154</v>
      </c>
      <c r="B4640" t="s">
        <v>10944</v>
      </c>
      <c r="C4640" t="str">
        <f>VLOOKUP(E4640,foul_type,2,FALSE)&amp;", &lt;team&gt;'s "</f>
        <v xml:space="preserve"> Personal Foul, &lt;team&gt;'s </v>
      </c>
      <c r="D4640" t="s">
        <v>10940</v>
      </c>
      <c r="E4640" t="s">
        <v>10798</v>
      </c>
      <c r="F4640" t="s">
        <v>10923</v>
      </c>
      <c r="G4640" t="s">
        <v>10919</v>
      </c>
      <c r="H4640" t="str">
        <f t="shared" si="68"/>
        <v>&lt;player1&gt; Loose Ball Foul. His 10th Personal Foul, &lt;team&gt;'s 6th Team Foul.</v>
      </c>
    </row>
    <row r="4641" spans="1:8" x14ac:dyDescent="0.25">
      <c r="A4641" t="s">
        <v>10154</v>
      </c>
      <c r="B4641" t="s">
        <v>10944</v>
      </c>
      <c r="C4641" t="str">
        <f>VLOOKUP(E4641,foul_type,2,FALSE)&amp;", &lt;team&gt;'s "</f>
        <v xml:space="preserve"> Flagrant Foul, &lt;team&gt;'s </v>
      </c>
      <c r="D4641" t="s">
        <v>10940</v>
      </c>
      <c r="E4641" t="s">
        <v>10799</v>
      </c>
      <c r="F4641" t="s">
        <v>10923</v>
      </c>
      <c r="G4641" t="s">
        <v>10919</v>
      </c>
      <c r="H4641" t="str">
        <f t="shared" si="68"/>
        <v>&lt;player1&gt; Flagrant Foul Type 2. His 10th Flagrant Foul, &lt;team&gt;'s 6th Team Foul.</v>
      </c>
    </row>
    <row r="4642" spans="1:8" x14ac:dyDescent="0.25">
      <c r="A4642" t="s">
        <v>10154</v>
      </c>
      <c r="B4642" t="s">
        <v>10944</v>
      </c>
      <c r="C4642" t="str">
        <f>VLOOKUP(E4642,foul_type,2,FALSE)&amp;", &lt;team&gt;'s "</f>
        <v xml:space="preserve"> Personal Foul, &lt;team&gt;'s </v>
      </c>
      <c r="D4642" t="s">
        <v>10940</v>
      </c>
      <c r="E4642" t="s">
        <v>10800</v>
      </c>
      <c r="F4642" t="s">
        <v>10923</v>
      </c>
      <c r="G4642" t="s">
        <v>10919</v>
      </c>
      <c r="H4642" t="str">
        <f t="shared" si="68"/>
        <v>&lt;player1&gt; Away From Ball Foul. His 10th Personal Foul, &lt;team&gt;'s 6th Team Foul.</v>
      </c>
    </row>
    <row r="4643" spans="1:8" x14ac:dyDescent="0.25">
      <c r="A4643" t="s">
        <v>10154</v>
      </c>
      <c r="B4643" t="s">
        <v>10944</v>
      </c>
      <c r="C4643" t="str">
        <f>VLOOKUP(E4643,foul_type,2,FALSE)&amp;", &lt;team&gt;'s "</f>
        <v xml:space="preserve"> Personal Foul, &lt;team&gt;'s </v>
      </c>
      <c r="D4643" t="s">
        <v>10940</v>
      </c>
      <c r="E4643" t="s">
        <v>10801</v>
      </c>
      <c r="F4643" t="s">
        <v>10923</v>
      </c>
      <c r="G4643" t="s">
        <v>10919</v>
      </c>
      <c r="H4643" t="str">
        <f t="shared" si="68"/>
        <v>&lt;player1&gt; Hanging on Rim Foul. His 10th Personal Foul, &lt;team&gt;'s 6th Team Foul.</v>
      </c>
    </row>
    <row r="4644" spans="1:8" x14ac:dyDescent="0.25">
      <c r="A4644" t="s">
        <v>10154</v>
      </c>
      <c r="B4644" t="s">
        <v>10944</v>
      </c>
      <c r="C4644" t="str">
        <f>VLOOKUP(E4644,foul_type,2,FALSE)&amp;", &lt;team&gt;'s "</f>
        <v xml:space="preserve"> Personal Foul, &lt;team&gt;'s </v>
      </c>
      <c r="D4644" t="s">
        <v>10940</v>
      </c>
      <c r="E4644" t="s">
        <v>10802</v>
      </c>
      <c r="F4644" t="s">
        <v>10923</v>
      </c>
      <c r="G4644" t="s">
        <v>10919</v>
      </c>
      <c r="H4644" t="str">
        <f t="shared" si="68"/>
        <v>&lt;player1&gt; Elbow Foul. His 10th Personal Foul, &lt;team&gt;'s 6th Team Foul.</v>
      </c>
    </row>
    <row r="4645" spans="1:8" x14ac:dyDescent="0.25">
      <c r="A4645" t="s">
        <v>10154</v>
      </c>
      <c r="B4645" t="s">
        <v>10944</v>
      </c>
      <c r="C4645" t="str">
        <f>VLOOKUP(E4645,foul_type,2,FALSE)&amp;", &lt;team&gt;'s "</f>
        <v xml:space="preserve"> Flagrant Foul, &lt;team&gt;'s </v>
      </c>
      <c r="D4645" t="s">
        <v>10940</v>
      </c>
      <c r="E4645" t="s">
        <v>10803</v>
      </c>
      <c r="F4645" t="s">
        <v>10923</v>
      </c>
      <c r="G4645" t="s">
        <v>10919</v>
      </c>
      <c r="H4645" t="str">
        <f t="shared" si="68"/>
        <v>&lt;player1&gt; Flagrant Foul Type 1. His 10th Flagrant Foul, &lt;team&gt;'s 6th Team Foul.</v>
      </c>
    </row>
    <row r="4646" spans="1:8" x14ac:dyDescent="0.25">
      <c r="A4646" t="s">
        <v>10154</v>
      </c>
      <c r="B4646" t="s">
        <v>10944</v>
      </c>
      <c r="C4646" t="str">
        <f>VLOOKUP(E4646,foul_type,2,FALSE)&amp;", &lt;team&gt;'s "</f>
        <v xml:space="preserve"> Personal Foul, &lt;team&gt;'s </v>
      </c>
      <c r="D4646" t="s">
        <v>10940</v>
      </c>
      <c r="E4646" t="s">
        <v>10804</v>
      </c>
      <c r="F4646" t="s">
        <v>10923</v>
      </c>
      <c r="G4646" t="s">
        <v>10919</v>
      </c>
      <c r="H4646" t="str">
        <f t="shared" si="68"/>
        <v>&lt;player1&gt; Clear Path Foul. His 10th Personal Foul, &lt;team&gt;'s 6th Team Foul.</v>
      </c>
    </row>
    <row r="4647" spans="1:8" x14ac:dyDescent="0.25">
      <c r="A4647" t="s">
        <v>10154</v>
      </c>
      <c r="B4647" t="s">
        <v>10944</v>
      </c>
      <c r="C4647" t="str">
        <f>VLOOKUP(E4647,foul_type,2,FALSE)&amp;", &lt;team&gt;'s "</f>
        <v xml:space="preserve"> Personal Foul, &lt;team&gt;'s </v>
      </c>
      <c r="D4647" t="s">
        <v>10940</v>
      </c>
      <c r="E4647" t="s">
        <v>10805</v>
      </c>
      <c r="F4647" t="s">
        <v>10923</v>
      </c>
      <c r="G4647" t="s">
        <v>10919</v>
      </c>
      <c r="H4647" t="str">
        <f t="shared" si="68"/>
        <v>&lt;player1&gt; Inbound Foul. His 10th Personal Foul, &lt;team&gt;'s 6th Team Foul.</v>
      </c>
    </row>
    <row r="4648" spans="1:8" x14ac:dyDescent="0.25">
      <c r="A4648" t="s">
        <v>10154</v>
      </c>
      <c r="B4648" t="s">
        <v>10944</v>
      </c>
      <c r="C4648" t="str">
        <f>VLOOKUP(E4648,foul_type,2,FALSE)&amp;", &lt;team&gt;'s "</f>
        <v xml:space="preserve"> Personal Foul, &lt;team&gt;'s </v>
      </c>
      <c r="D4648" t="s">
        <v>10940</v>
      </c>
      <c r="E4648" t="s">
        <v>10806</v>
      </c>
      <c r="F4648" t="s">
        <v>10923</v>
      </c>
      <c r="G4648" t="s">
        <v>10919</v>
      </c>
      <c r="H4648" t="str">
        <f t="shared" si="68"/>
        <v>&lt;player1&gt; Foul. His 10th Personal Foul, &lt;team&gt;'s 6th Team Foul.</v>
      </c>
    </row>
    <row r="4649" spans="1:8" x14ac:dyDescent="0.25">
      <c r="A4649" t="s">
        <v>10154</v>
      </c>
      <c r="B4649" t="s">
        <v>10944</v>
      </c>
      <c r="C4649" t="str">
        <f>VLOOKUP(E4649,foul_type,2,FALSE)&amp;", &lt;team&gt;'s "</f>
        <v xml:space="preserve"> Personal Foul, &lt;team&gt;'s </v>
      </c>
      <c r="D4649" t="s">
        <v>10940</v>
      </c>
      <c r="E4649" t="s">
        <v>10809</v>
      </c>
      <c r="F4649" t="s">
        <v>10923</v>
      </c>
      <c r="G4649" t="s">
        <v>10919</v>
      </c>
      <c r="H4649" t="str">
        <f t="shared" si="68"/>
        <v>&lt;player1&gt; Punching Foul. His 10th Personal Foul, &lt;team&gt;'s 6th Team Foul.</v>
      </c>
    </row>
    <row r="4650" spans="1:8" x14ac:dyDescent="0.25">
      <c r="A4650" t="s">
        <v>10154</v>
      </c>
      <c r="B4650" t="s">
        <v>10944</v>
      </c>
      <c r="C4650" t="str">
        <f>VLOOKUP(E4650,foul_type,2,FALSE)&amp;", &lt;team&gt;'s "</f>
        <v xml:space="preserve"> Personal Foul, &lt;team&gt;'s </v>
      </c>
      <c r="D4650" t="s">
        <v>10940</v>
      </c>
      <c r="E4650" t="s">
        <v>10793</v>
      </c>
      <c r="F4650" t="s">
        <v>10924</v>
      </c>
      <c r="G4650" t="s">
        <v>10919</v>
      </c>
      <c r="H4650" t="str">
        <f t="shared" si="68"/>
        <v>&lt;player1&gt; Shooting Foul. His 11th Personal Foul, &lt;team&gt;'s 6th Team Foul.</v>
      </c>
    </row>
    <row r="4651" spans="1:8" x14ac:dyDescent="0.25">
      <c r="A4651" t="s">
        <v>10154</v>
      </c>
      <c r="B4651" t="s">
        <v>10944</v>
      </c>
      <c r="C4651" t="str">
        <f>VLOOKUP(E4651,foul_type,2,FALSE)&amp;", &lt;team&gt;'s "</f>
        <v xml:space="preserve"> Personal Foul, &lt;team&gt;'s </v>
      </c>
      <c r="D4651" t="s">
        <v>10940</v>
      </c>
      <c r="E4651" t="s">
        <v>10794</v>
      </c>
      <c r="F4651" t="s">
        <v>10924</v>
      </c>
      <c r="G4651" t="s">
        <v>10919</v>
      </c>
      <c r="H4651" t="str">
        <f t="shared" si="68"/>
        <v>&lt;player1&gt; Personal Foul. His 11th Personal Foul, &lt;team&gt;'s 6th Team Foul.</v>
      </c>
    </row>
    <row r="4652" spans="1:8" x14ac:dyDescent="0.25">
      <c r="A4652" t="s">
        <v>10154</v>
      </c>
      <c r="B4652" t="s">
        <v>10944</v>
      </c>
      <c r="C4652" t="str">
        <f>VLOOKUP(E4652,foul_type,2,FALSE)&amp;", &lt;team&gt;'s "</f>
        <v xml:space="preserve"> Personal Foul, &lt;team&gt;'s </v>
      </c>
      <c r="D4652" t="s">
        <v>10940</v>
      </c>
      <c r="E4652" t="s">
        <v>10795</v>
      </c>
      <c r="F4652" t="s">
        <v>10924</v>
      </c>
      <c r="G4652" t="s">
        <v>10919</v>
      </c>
      <c r="H4652" t="str">
        <f t="shared" si="68"/>
        <v>&lt;player1&gt; Offensive Foul. His 11th Personal Foul, &lt;team&gt;'s 6th Team Foul.</v>
      </c>
    </row>
    <row r="4653" spans="1:8" x14ac:dyDescent="0.25">
      <c r="A4653" t="s">
        <v>10154</v>
      </c>
      <c r="B4653" t="s">
        <v>10944</v>
      </c>
      <c r="C4653" t="str">
        <f>VLOOKUP(E4653,foul_type,2,FALSE)&amp;", &lt;team&gt;'s "</f>
        <v xml:space="preserve"> Personal Foul, &lt;team&gt;'s </v>
      </c>
      <c r="D4653" t="s">
        <v>10940</v>
      </c>
      <c r="E4653" t="s">
        <v>10796</v>
      </c>
      <c r="F4653" t="s">
        <v>10924</v>
      </c>
      <c r="G4653" t="s">
        <v>10919</v>
      </c>
      <c r="H4653" t="str">
        <f t="shared" si="68"/>
        <v>&lt;player1&gt; Illegal Defense Foul. His 11th Personal Foul, &lt;team&gt;'s 6th Team Foul.</v>
      </c>
    </row>
    <row r="4654" spans="1:8" x14ac:dyDescent="0.25">
      <c r="A4654" t="s">
        <v>10154</v>
      </c>
      <c r="B4654" t="s">
        <v>10944</v>
      </c>
      <c r="C4654" t="str">
        <f>VLOOKUP(E4654,foul_type,2,FALSE)&amp;", &lt;team&gt;'s "</f>
        <v xml:space="preserve"> Technical Foul, &lt;team&gt;'s </v>
      </c>
      <c r="D4654" t="s">
        <v>10940</v>
      </c>
      <c r="E4654" t="s">
        <v>10797</v>
      </c>
      <c r="F4654" t="s">
        <v>10924</v>
      </c>
      <c r="G4654" t="s">
        <v>10919</v>
      </c>
      <c r="H4654" t="str">
        <f t="shared" si="68"/>
        <v>&lt;player1&gt; Technical Foul. His 11th Technical Foul, &lt;team&gt;'s 6th Team Foul.</v>
      </c>
    </row>
    <row r="4655" spans="1:8" x14ac:dyDescent="0.25">
      <c r="A4655" t="s">
        <v>10154</v>
      </c>
      <c r="B4655" t="s">
        <v>10944</v>
      </c>
      <c r="C4655" t="str">
        <f>VLOOKUP(E4655,foul_type,2,FALSE)&amp;", &lt;team&gt;'s "</f>
        <v xml:space="preserve"> Personal Foul, &lt;team&gt;'s </v>
      </c>
      <c r="D4655" t="s">
        <v>10940</v>
      </c>
      <c r="E4655" t="s">
        <v>10798</v>
      </c>
      <c r="F4655" t="s">
        <v>10924</v>
      </c>
      <c r="G4655" t="s">
        <v>10919</v>
      </c>
      <c r="H4655" t="str">
        <f t="shared" si="68"/>
        <v>&lt;player1&gt; Loose Ball Foul. His 11th Personal Foul, &lt;team&gt;'s 6th Team Foul.</v>
      </c>
    </row>
    <row r="4656" spans="1:8" x14ac:dyDescent="0.25">
      <c r="A4656" t="s">
        <v>10154</v>
      </c>
      <c r="B4656" t="s">
        <v>10944</v>
      </c>
      <c r="C4656" t="str">
        <f>VLOOKUP(E4656,foul_type,2,FALSE)&amp;", &lt;team&gt;'s "</f>
        <v xml:space="preserve"> Flagrant Foul, &lt;team&gt;'s </v>
      </c>
      <c r="D4656" t="s">
        <v>10940</v>
      </c>
      <c r="E4656" t="s">
        <v>10799</v>
      </c>
      <c r="F4656" t="s">
        <v>10924</v>
      </c>
      <c r="G4656" t="s">
        <v>10919</v>
      </c>
      <c r="H4656" t="str">
        <f t="shared" si="68"/>
        <v>&lt;player1&gt; Flagrant Foul Type 2. His 11th Flagrant Foul, &lt;team&gt;'s 6th Team Foul.</v>
      </c>
    </row>
    <row r="4657" spans="1:8" x14ac:dyDescent="0.25">
      <c r="A4657" t="s">
        <v>10154</v>
      </c>
      <c r="B4657" t="s">
        <v>10944</v>
      </c>
      <c r="C4657" t="str">
        <f>VLOOKUP(E4657,foul_type,2,FALSE)&amp;", &lt;team&gt;'s "</f>
        <v xml:space="preserve"> Personal Foul, &lt;team&gt;'s </v>
      </c>
      <c r="D4657" t="s">
        <v>10940</v>
      </c>
      <c r="E4657" t="s">
        <v>10800</v>
      </c>
      <c r="F4657" t="s">
        <v>10924</v>
      </c>
      <c r="G4657" t="s">
        <v>10919</v>
      </c>
      <c r="H4657" t="str">
        <f t="shared" si="68"/>
        <v>&lt;player1&gt; Away From Ball Foul. His 11th Personal Foul, &lt;team&gt;'s 6th Team Foul.</v>
      </c>
    </row>
    <row r="4658" spans="1:8" x14ac:dyDescent="0.25">
      <c r="A4658" t="s">
        <v>10154</v>
      </c>
      <c r="B4658" t="s">
        <v>10944</v>
      </c>
      <c r="C4658" t="str">
        <f>VLOOKUP(E4658,foul_type,2,FALSE)&amp;", &lt;team&gt;'s "</f>
        <v xml:space="preserve"> Personal Foul, &lt;team&gt;'s </v>
      </c>
      <c r="D4658" t="s">
        <v>10940</v>
      </c>
      <c r="E4658" t="s">
        <v>10801</v>
      </c>
      <c r="F4658" t="s">
        <v>10924</v>
      </c>
      <c r="G4658" t="s">
        <v>10919</v>
      </c>
      <c r="H4658" t="str">
        <f t="shared" si="68"/>
        <v>&lt;player1&gt; Hanging on Rim Foul. His 11th Personal Foul, &lt;team&gt;'s 6th Team Foul.</v>
      </c>
    </row>
    <row r="4659" spans="1:8" x14ac:dyDescent="0.25">
      <c r="A4659" t="s">
        <v>10154</v>
      </c>
      <c r="B4659" t="s">
        <v>10944</v>
      </c>
      <c r="C4659" t="str">
        <f>VLOOKUP(E4659,foul_type,2,FALSE)&amp;", &lt;team&gt;'s "</f>
        <v xml:space="preserve"> Personal Foul, &lt;team&gt;'s </v>
      </c>
      <c r="D4659" t="s">
        <v>10940</v>
      </c>
      <c r="E4659" t="s">
        <v>10802</v>
      </c>
      <c r="F4659" t="s">
        <v>10924</v>
      </c>
      <c r="G4659" t="s">
        <v>10919</v>
      </c>
      <c r="H4659" t="str">
        <f t="shared" si="68"/>
        <v>&lt;player1&gt; Elbow Foul. His 11th Personal Foul, &lt;team&gt;'s 6th Team Foul.</v>
      </c>
    </row>
    <row r="4660" spans="1:8" x14ac:dyDescent="0.25">
      <c r="A4660" t="s">
        <v>10154</v>
      </c>
      <c r="B4660" t="s">
        <v>10944</v>
      </c>
      <c r="C4660" t="str">
        <f>VLOOKUP(E4660,foul_type,2,FALSE)&amp;", &lt;team&gt;'s "</f>
        <v xml:space="preserve"> Flagrant Foul, &lt;team&gt;'s </v>
      </c>
      <c r="D4660" t="s">
        <v>10940</v>
      </c>
      <c r="E4660" t="s">
        <v>10803</v>
      </c>
      <c r="F4660" t="s">
        <v>10924</v>
      </c>
      <c r="G4660" t="s">
        <v>10919</v>
      </c>
      <c r="H4660" t="str">
        <f t="shared" si="68"/>
        <v>&lt;player1&gt; Flagrant Foul Type 1. His 11th Flagrant Foul, &lt;team&gt;'s 6th Team Foul.</v>
      </c>
    </row>
    <row r="4661" spans="1:8" x14ac:dyDescent="0.25">
      <c r="A4661" t="s">
        <v>10154</v>
      </c>
      <c r="B4661" t="s">
        <v>10944</v>
      </c>
      <c r="C4661" t="str">
        <f>VLOOKUP(E4661,foul_type,2,FALSE)&amp;", &lt;team&gt;'s "</f>
        <v xml:space="preserve"> Personal Foul, &lt;team&gt;'s </v>
      </c>
      <c r="D4661" t="s">
        <v>10940</v>
      </c>
      <c r="E4661" t="s">
        <v>10804</v>
      </c>
      <c r="F4661" t="s">
        <v>10924</v>
      </c>
      <c r="G4661" t="s">
        <v>10919</v>
      </c>
      <c r="H4661" t="str">
        <f t="shared" si="68"/>
        <v>&lt;player1&gt; Clear Path Foul. His 11th Personal Foul, &lt;team&gt;'s 6th Team Foul.</v>
      </c>
    </row>
    <row r="4662" spans="1:8" x14ac:dyDescent="0.25">
      <c r="A4662" t="s">
        <v>10154</v>
      </c>
      <c r="B4662" t="s">
        <v>10944</v>
      </c>
      <c r="C4662" t="str">
        <f>VLOOKUP(E4662,foul_type,2,FALSE)&amp;", &lt;team&gt;'s "</f>
        <v xml:space="preserve"> Personal Foul, &lt;team&gt;'s </v>
      </c>
      <c r="D4662" t="s">
        <v>10940</v>
      </c>
      <c r="E4662" t="s">
        <v>10805</v>
      </c>
      <c r="F4662" t="s">
        <v>10924</v>
      </c>
      <c r="G4662" t="s">
        <v>10919</v>
      </c>
      <c r="H4662" t="str">
        <f t="shared" si="68"/>
        <v>&lt;player1&gt; Inbound Foul. His 11th Personal Foul, &lt;team&gt;'s 6th Team Foul.</v>
      </c>
    </row>
    <row r="4663" spans="1:8" x14ac:dyDescent="0.25">
      <c r="A4663" t="s">
        <v>10154</v>
      </c>
      <c r="B4663" t="s">
        <v>10944</v>
      </c>
      <c r="C4663" t="str">
        <f>VLOOKUP(E4663,foul_type,2,FALSE)&amp;", &lt;team&gt;'s "</f>
        <v xml:space="preserve"> Personal Foul, &lt;team&gt;'s </v>
      </c>
      <c r="D4663" t="s">
        <v>10940</v>
      </c>
      <c r="E4663" t="s">
        <v>10806</v>
      </c>
      <c r="F4663" t="s">
        <v>10924</v>
      </c>
      <c r="G4663" t="s">
        <v>10919</v>
      </c>
      <c r="H4663" t="str">
        <f t="shared" si="68"/>
        <v>&lt;player1&gt; Foul. His 11th Personal Foul, &lt;team&gt;'s 6th Team Foul.</v>
      </c>
    </row>
    <row r="4664" spans="1:8" x14ac:dyDescent="0.25">
      <c r="A4664" t="s">
        <v>10154</v>
      </c>
      <c r="B4664" t="s">
        <v>10944</v>
      </c>
      <c r="C4664" t="str">
        <f>VLOOKUP(E4664,foul_type,2,FALSE)&amp;", &lt;team&gt;'s "</f>
        <v xml:space="preserve"> Personal Foul, &lt;team&gt;'s </v>
      </c>
      <c r="D4664" t="s">
        <v>10940</v>
      </c>
      <c r="E4664" t="s">
        <v>10809</v>
      </c>
      <c r="F4664" t="s">
        <v>10924</v>
      </c>
      <c r="G4664" t="s">
        <v>10919</v>
      </c>
      <c r="H4664" t="str">
        <f t="shared" si="68"/>
        <v>&lt;player1&gt; Punching Foul. His 11th Personal Foul, &lt;team&gt;'s 6th Team Foul.</v>
      </c>
    </row>
    <row r="4665" spans="1:8" x14ac:dyDescent="0.25">
      <c r="A4665" t="s">
        <v>10154</v>
      </c>
      <c r="B4665" t="s">
        <v>10944</v>
      </c>
      <c r="C4665" t="str">
        <f>VLOOKUP(E4665,foul_type,2,FALSE)&amp;", &lt;team&gt;'s "</f>
        <v xml:space="preserve"> Personal Foul, &lt;team&gt;'s </v>
      </c>
      <c r="D4665" t="s">
        <v>10940</v>
      </c>
      <c r="E4665" t="s">
        <v>10793</v>
      </c>
      <c r="F4665" t="s">
        <v>10914</v>
      </c>
      <c r="G4665" t="s">
        <v>10920</v>
      </c>
      <c r="H4665" t="str">
        <f t="shared" si="68"/>
        <v>&lt;player1&gt; Shooting Foul. His 1st Personal Foul, &lt;team&gt;'s 7th Team Foul.</v>
      </c>
    </row>
    <row r="4666" spans="1:8" x14ac:dyDescent="0.25">
      <c r="A4666" t="s">
        <v>10154</v>
      </c>
      <c r="B4666" t="s">
        <v>10944</v>
      </c>
      <c r="C4666" t="str">
        <f>VLOOKUP(E4666,foul_type,2,FALSE)&amp;", &lt;team&gt;'s "</f>
        <v xml:space="preserve"> Personal Foul, &lt;team&gt;'s </v>
      </c>
      <c r="D4666" t="s">
        <v>10940</v>
      </c>
      <c r="E4666" t="s">
        <v>10794</v>
      </c>
      <c r="F4666" t="s">
        <v>10914</v>
      </c>
      <c r="G4666" t="s">
        <v>10920</v>
      </c>
      <c r="H4666" t="str">
        <f t="shared" si="68"/>
        <v>&lt;player1&gt; Personal Foul. His 1st Personal Foul, &lt;team&gt;'s 7th Team Foul.</v>
      </c>
    </row>
    <row r="4667" spans="1:8" x14ac:dyDescent="0.25">
      <c r="A4667" t="s">
        <v>10154</v>
      </c>
      <c r="B4667" t="s">
        <v>10944</v>
      </c>
      <c r="C4667" t="str">
        <f>VLOOKUP(E4667,foul_type,2,FALSE)&amp;", &lt;team&gt;'s "</f>
        <v xml:space="preserve"> Personal Foul, &lt;team&gt;'s </v>
      </c>
      <c r="D4667" t="s">
        <v>10940</v>
      </c>
      <c r="E4667" t="s">
        <v>10795</v>
      </c>
      <c r="F4667" t="s">
        <v>10914</v>
      </c>
      <c r="G4667" t="s">
        <v>10920</v>
      </c>
      <c r="H4667" t="str">
        <f t="shared" si="68"/>
        <v>&lt;player1&gt; Offensive Foul. His 1st Personal Foul, &lt;team&gt;'s 7th Team Foul.</v>
      </c>
    </row>
    <row r="4668" spans="1:8" x14ac:dyDescent="0.25">
      <c r="A4668" t="s">
        <v>10154</v>
      </c>
      <c r="B4668" t="s">
        <v>10944</v>
      </c>
      <c r="C4668" t="str">
        <f>VLOOKUP(E4668,foul_type,2,FALSE)&amp;", &lt;team&gt;'s "</f>
        <v xml:space="preserve"> Personal Foul, &lt;team&gt;'s </v>
      </c>
      <c r="D4668" t="s">
        <v>10940</v>
      </c>
      <c r="E4668" t="s">
        <v>10796</v>
      </c>
      <c r="F4668" t="s">
        <v>10914</v>
      </c>
      <c r="G4668" t="s">
        <v>10920</v>
      </c>
      <c r="H4668" t="str">
        <f t="shared" si="68"/>
        <v>&lt;player1&gt; Illegal Defense Foul. His 1st Personal Foul, &lt;team&gt;'s 7th Team Foul.</v>
      </c>
    </row>
    <row r="4669" spans="1:8" x14ac:dyDescent="0.25">
      <c r="A4669" t="s">
        <v>10154</v>
      </c>
      <c r="B4669" t="s">
        <v>10944</v>
      </c>
      <c r="C4669" t="str">
        <f>VLOOKUP(E4669,foul_type,2,FALSE)&amp;", &lt;team&gt;'s "</f>
        <v xml:space="preserve"> Technical Foul, &lt;team&gt;'s </v>
      </c>
      <c r="D4669" t="s">
        <v>10940</v>
      </c>
      <c r="E4669" t="s">
        <v>10797</v>
      </c>
      <c r="F4669" t="s">
        <v>10914</v>
      </c>
      <c r="G4669" t="s">
        <v>10920</v>
      </c>
      <c r="H4669" t="str">
        <f t="shared" si="68"/>
        <v>&lt;player1&gt; Technical Foul. His 1st Technical Foul, &lt;team&gt;'s 7th Team Foul.</v>
      </c>
    </row>
    <row r="4670" spans="1:8" x14ac:dyDescent="0.25">
      <c r="A4670" t="s">
        <v>10154</v>
      </c>
      <c r="B4670" t="s">
        <v>10944</v>
      </c>
      <c r="C4670" t="str">
        <f>VLOOKUP(E4670,foul_type,2,FALSE)&amp;", &lt;team&gt;'s "</f>
        <v xml:space="preserve"> Personal Foul, &lt;team&gt;'s </v>
      </c>
      <c r="D4670" t="s">
        <v>10940</v>
      </c>
      <c r="E4670" t="s">
        <v>10798</v>
      </c>
      <c r="F4670" t="s">
        <v>10914</v>
      </c>
      <c r="G4670" t="s">
        <v>10920</v>
      </c>
      <c r="H4670" t="str">
        <f t="shared" si="68"/>
        <v>&lt;player1&gt; Loose Ball Foul. His 1st Personal Foul, &lt;team&gt;'s 7th Team Foul.</v>
      </c>
    </row>
    <row r="4671" spans="1:8" x14ac:dyDescent="0.25">
      <c r="A4671" t="s">
        <v>10154</v>
      </c>
      <c r="B4671" t="s">
        <v>10944</v>
      </c>
      <c r="C4671" t="str">
        <f>VLOOKUP(E4671,foul_type,2,FALSE)&amp;", &lt;team&gt;'s "</f>
        <v xml:space="preserve"> Flagrant Foul, &lt;team&gt;'s </v>
      </c>
      <c r="D4671" t="s">
        <v>10940</v>
      </c>
      <c r="E4671" t="s">
        <v>10799</v>
      </c>
      <c r="F4671" t="s">
        <v>10914</v>
      </c>
      <c r="G4671" t="s">
        <v>10920</v>
      </c>
      <c r="H4671" t="str">
        <f t="shared" si="68"/>
        <v>&lt;player1&gt; Flagrant Foul Type 2. His 1st Flagrant Foul, &lt;team&gt;'s 7th Team Foul.</v>
      </c>
    </row>
    <row r="4672" spans="1:8" x14ac:dyDescent="0.25">
      <c r="A4672" t="s">
        <v>10154</v>
      </c>
      <c r="B4672" t="s">
        <v>10944</v>
      </c>
      <c r="C4672" t="str">
        <f>VLOOKUP(E4672,foul_type,2,FALSE)&amp;", &lt;team&gt;'s "</f>
        <v xml:space="preserve"> Personal Foul, &lt;team&gt;'s </v>
      </c>
      <c r="D4672" t="s">
        <v>10940</v>
      </c>
      <c r="E4672" t="s">
        <v>10800</v>
      </c>
      <c r="F4672" t="s">
        <v>10914</v>
      </c>
      <c r="G4672" t="s">
        <v>10920</v>
      </c>
      <c r="H4672" t="str">
        <f t="shared" si="68"/>
        <v>&lt;player1&gt; Away From Ball Foul. His 1st Personal Foul, &lt;team&gt;'s 7th Team Foul.</v>
      </c>
    </row>
    <row r="4673" spans="1:8" x14ac:dyDescent="0.25">
      <c r="A4673" t="s">
        <v>10154</v>
      </c>
      <c r="B4673" t="s">
        <v>10944</v>
      </c>
      <c r="C4673" t="str">
        <f>VLOOKUP(E4673,foul_type,2,FALSE)&amp;", &lt;team&gt;'s "</f>
        <v xml:space="preserve"> Personal Foul, &lt;team&gt;'s </v>
      </c>
      <c r="D4673" t="s">
        <v>10940</v>
      </c>
      <c r="E4673" t="s">
        <v>10801</v>
      </c>
      <c r="F4673" t="s">
        <v>10914</v>
      </c>
      <c r="G4673" t="s">
        <v>10920</v>
      </c>
      <c r="H4673" t="str">
        <f t="shared" si="68"/>
        <v>&lt;player1&gt; Hanging on Rim Foul. His 1st Personal Foul, &lt;team&gt;'s 7th Team Foul.</v>
      </c>
    </row>
    <row r="4674" spans="1:8" x14ac:dyDescent="0.25">
      <c r="A4674" t="s">
        <v>10154</v>
      </c>
      <c r="B4674" t="s">
        <v>10944</v>
      </c>
      <c r="C4674" t="str">
        <f>VLOOKUP(E4674,foul_type,2,FALSE)&amp;", &lt;team&gt;'s "</f>
        <v xml:space="preserve"> Personal Foul, &lt;team&gt;'s </v>
      </c>
      <c r="D4674" t="s">
        <v>10940</v>
      </c>
      <c r="E4674" t="s">
        <v>10802</v>
      </c>
      <c r="F4674" t="s">
        <v>10914</v>
      </c>
      <c r="G4674" t="s">
        <v>10920</v>
      </c>
      <c r="H4674" t="str">
        <f t="shared" si="68"/>
        <v>&lt;player1&gt; Elbow Foul. His 1st Personal Foul, &lt;team&gt;'s 7th Team Foul.</v>
      </c>
    </row>
    <row r="4675" spans="1:8" x14ac:dyDescent="0.25">
      <c r="A4675" t="s">
        <v>10154</v>
      </c>
      <c r="B4675" t="s">
        <v>10944</v>
      </c>
      <c r="C4675" t="str">
        <f>VLOOKUP(E4675,foul_type,2,FALSE)&amp;", &lt;team&gt;'s "</f>
        <v xml:space="preserve"> Flagrant Foul, &lt;team&gt;'s </v>
      </c>
      <c r="D4675" t="s">
        <v>10940</v>
      </c>
      <c r="E4675" t="s">
        <v>10803</v>
      </c>
      <c r="F4675" t="s">
        <v>10914</v>
      </c>
      <c r="G4675" t="s">
        <v>10920</v>
      </c>
      <c r="H4675" t="str">
        <f t="shared" si="68"/>
        <v>&lt;player1&gt; Flagrant Foul Type 1. His 1st Flagrant Foul, &lt;team&gt;'s 7th Team Foul.</v>
      </c>
    </row>
    <row r="4676" spans="1:8" x14ac:dyDescent="0.25">
      <c r="A4676" t="s">
        <v>10154</v>
      </c>
      <c r="B4676" t="s">
        <v>10944</v>
      </c>
      <c r="C4676" t="str">
        <f>VLOOKUP(E4676,foul_type,2,FALSE)&amp;", &lt;team&gt;'s "</f>
        <v xml:space="preserve"> Personal Foul, &lt;team&gt;'s </v>
      </c>
      <c r="D4676" t="s">
        <v>10940</v>
      </c>
      <c r="E4676" t="s">
        <v>10804</v>
      </c>
      <c r="F4676" t="s">
        <v>10914</v>
      </c>
      <c r="G4676" t="s">
        <v>10920</v>
      </c>
      <c r="H4676" t="str">
        <f t="shared" si="68"/>
        <v>&lt;player1&gt; Clear Path Foul. His 1st Personal Foul, &lt;team&gt;'s 7th Team Foul.</v>
      </c>
    </row>
    <row r="4677" spans="1:8" x14ac:dyDescent="0.25">
      <c r="A4677" t="s">
        <v>10154</v>
      </c>
      <c r="B4677" t="s">
        <v>10944</v>
      </c>
      <c r="C4677" t="str">
        <f>VLOOKUP(E4677,foul_type,2,FALSE)&amp;", &lt;team&gt;'s "</f>
        <v xml:space="preserve"> Personal Foul, &lt;team&gt;'s </v>
      </c>
      <c r="D4677" t="s">
        <v>10940</v>
      </c>
      <c r="E4677" t="s">
        <v>10805</v>
      </c>
      <c r="F4677" t="s">
        <v>10914</v>
      </c>
      <c r="G4677" t="s">
        <v>10920</v>
      </c>
      <c r="H4677" t="str">
        <f t="shared" si="68"/>
        <v>&lt;player1&gt; Inbound Foul. His 1st Personal Foul, &lt;team&gt;'s 7th Team Foul.</v>
      </c>
    </row>
    <row r="4678" spans="1:8" x14ac:dyDescent="0.25">
      <c r="A4678" t="s">
        <v>10154</v>
      </c>
      <c r="B4678" t="s">
        <v>10944</v>
      </c>
      <c r="C4678" t="str">
        <f>VLOOKUP(E4678,foul_type,2,FALSE)&amp;", &lt;team&gt;'s "</f>
        <v xml:space="preserve"> Personal Foul, &lt;team&gt;'s </v>
      </c>
      <c r="D4678" t="s">
        <v>10940</v>
      </c>
      <c r="E4678" t="s">
        <v>10806</v>
      </c>
      <c r="F4678" t="s">
        <v>10914</v>
      </c>
      <c r="G4678" t="s">
        <v>10920</v>
      </c>
      <c r="H4678" t="str">
        <f t="shared" si="68"/>
        <v>&lt;player1&gt; Foul. His 1st Personal Foul, &lt;team&gt;'s 7th Team Foul.</v>
      </c>
    </row>
    <row r="4679" spans="1:8" x14ac:dyDescent="0.25">
      <c r="A4679" t="s">
        <v>10154</v>
      </c>
      <c r="B4679" t="s">
        <v>10944</v>
      </c>
      <c r="C4679" t="str">
        <f>VLOOKUP(E4679,foul_type,2,FALSE)&amp;", &lt;team&gt;'s "</f>
        <v xml:space="preserve"> Personal Foul, &lt;team&gt;'s </v>
      </c>
      <c r="D4679" t="s">
        <v>10940</v>
      </c>
      <c r="E4679" t="s">
        <v>10809</v>
      </c>
      <c r="F4679" t="s">
        <v>10914</v>
      </c>
      <c r="G4679" t="s">
        <v>10920</v>
      </c>
      <c r="H4679" t="str">
        <f t="shared" si="68"/>
        <v>&lt;player1&gt; Punching Foul. His 1st Personal Foul, &lt;team&gt;'s 7th Team Foul.</v>
      </c>
    </row>
    <row r="4680" spans="1:8" x14ac:dyDescent="0.25">
      <c r="A4680" t="s">
        <v>10154</v>
      </c>
      <c r="B4680" t="s">
        <v>10944</v>
      </c>
      <c r="C4680" t="str">
        <f>VLOOKUP(E4680,foul_type,2,FALSE)&amp;", &lt;team&gt;'s "</f>
        <v xml:space="preserve"> Personal Foul, &lt;team&gt;'s </v>
      </c>
      <c r="D4680" t="s">
        <v>10940</v>
      </c>
      <c r="E4680" t="s">
        <v>10793</v>
      </c>
      <c r="F4680" t="s">
        <v>10915</v>
      </c>
      <c r="G4680" t="s">
        <v>10920</v>
      </c>
      <c r="H4680" t="str">
        <f t="shared" si="68"/>
        <v>&lt;player1&gt; Shooting Foul. His 2nd Personal Foul, &lt;team&gt;'s 7th Team Foul.</v>
      </c>
    </row>
    <row r="4681" spans="1:8" x14ac:dyDescent="0.25">
      <c r="A4681" t="s">
        <v>10154</v>
      </c>
      <c r="B4681" t="s">
        <v>10944</v>
      </c>
      <c r="C4681" t="str">
        <f>VLOOKUP(E4681,foul_type,2,FALSE)&amp;", &lt;team&gt;'s "</f>
        <v xml:space="preserve"> Personal Foul, &lt;team&gt;'s </v>
      </c>
      <c r="D4681" t="s">
        <v>10940</v>
      </c>
      <c r="E4681" t="s">
        <v>10794</v>
      </c>
      <c r="F4681" t="s">
        <v>10915</v>
      </c>
      <c r="G4681" t="s">
        <v>10920</v>
      </c>
      <c r="H4681" t="str">
        <f t="shared" si="68"/>
        <v>&lt;player1&gt; Personal Foul. His 2nd Personal Foul, &lt;team&gt;'s 7th Team Foul.</v>
      </c>
    </row>
    <row r="4682" spans="1:8" x14ac:dyDescent="0.25">
      <c r="A4682" t="s">
        <v>10154</v>
      </c>
      <c r="B4682" t="s">
        <v>10944</v>
      </c>
      <c r="C4682" t="str">
        <f>VLOOKUP(E4682,foul_type,2,FALSE)&amp;", &lt;team&gt;'s "</f>
        <v xml:space="preserve"> Personal Foul, &lt;team&gt;'s </v>
      </c>
      <c r="D4682" t="s">
        <v>10940</v>
      </c>
      <c r="E4682" t="s">
        <v>10795</v>
      </c>
      <c r="F4682" t="s">
        <v>10915</v>
      </c>
      <c r="G4682" t="s">
        <v>10920</v>
      </c>
      <c r="H4682" t="str">
        <f t="shared" si="68"/>
        <v>&lt;player1&gt; Offensive Foul. His 2nd Personal Foul, &lt;team&gt;'s 7th Team Foul.</v>
      </c>
    </row>
    <row r="4683" spans="1:8" x14ac:dyDescent="0.25">
      <c r="A4683" t="s">
        <v>10154</v>
      </c>
      <c r="B4683" t="s">
        <v>10944</v>
      </c>
      <c r="C4683" t="str">
        <f>VLOOKUP(E4683,foul_type,2,FALSE)&amp;", &lt;team&gt;'s "</f>
        <v xml:space="preserve"> Personal Foul, &lt;team&gt;'s </v>
      </c>
      <c r="D4683" t="s">
        <v>10940</v>
      </c>
      <c r="E4683" t="s">
        <v>10796</v>
      </c>
      <c r="F4683" t="s">
        <v>10915</v>
      </c>
      <c r="G4683" t="s">
        <v>10920</v>
      </c>
      <c r="H4683" t="str">
        <f t="shared" si="68"/>
        <v>&lt;player1&gt; Illegal Defense Foul. His 2nd Personal Foul, &lt;team&gt;'s 7th Team Foul.</v>
      </c>
    </row>
    <row r="4684" spans="1:8" x14ac:dyDescent="0.25">
      <c r="A4684" t="s">
        <v>10154</v>
      </c>
      <c r="B4684" t="s">
        <v>10944</v>
      </c>
      <c r="C4684" t="str">
        <f>VLOOKUP(E4684,foul_type,2,FALSE)&amp;", &lt;team&gt;'s "</f>
        <v xml:space="preserve"> Technical Foul, &lt;team&gt;'s </v>
      </c>
      <c r="D4684" t="s">
        <v>10940</v>
      </c>
      <c r="E4684" t="s">
        <v>10797</v>
      </c>
      <c r="F4684" t="s">
        <v>10915</v>
      </c>
      <c r="G4684" t="s">
        <v>10920</v>
      </c>
      <c r="H4684" t="str">
        <f t="shared" si="68"/>
        <v>&lt;player1&gt; Technical Foul. His 2nd Technical Foul, &lt;team&gt;'s 7th Team Foul.</v>
      </c>
    </row>
    <row r="4685" spans="1:8" x14ac:dyDescent="0.25">
      <c r="A4685" t="s">
        <v>10154</v>
      </c>
      <c r="B4685" t="s">
        <v>10944</v>
      </c>
      <c r="C4685" t="str">
        <f>VLOOKUP(E4685,foul_type,2,FALSE)&amp;", &lt;team&gt;'s "</f>
        <v xml:space="preserve"> Personal Foul, &lt;team&gt;'s </v>
      </c>
      <c r="D4685" t="s">
        <v>10940</v>
      </c>
      <c r="E4685" t="s">
        <v>10798</v>
      </c>
      <c r="F4685" t="s">
        <v>10915</v>
      </c>
      <c r="G4685" t="s">
        <v>10920</v>
      </c>
      <c r="H4685" t="str">
        <f t="shared" si="68"/>
        <v>&lt;player1&gt; Loose Ball Foul. His 2nd Personal Foul, &lt;team&gt;'s 7th Team Foul.</v>
      </c>
    </row>
    <row r="4686" spans="1:8" x14ac:dyDescent="0.25">
      <c r="A4686" t="s">
        <v>10154</v>
      </c>
      <c r="B4686" t="s">
        <v>10944</v>
      </c>
      <c r="C4686" t="str">
        <f>VLOOKUP(E4686,foul_type,2,FALSE)&amp;", &lt;team&gt;'s "</f>
        <v xml:space="preserve"> Flagrant Foul, &lt;team&gt;'s </v>
      </c>
      <c r="D4686" t="s">
        <v>10940</v>
      </c>
      <c r="E4686" t="s">
        <v>10799</v>
      </c>
      <c r="F4686" t="s">
        <v>10915</v>
      </c>
      <c r="G4686" t="s">
        <v>10920</v>
      </c>
      <c r="H4686" t="str">
        <f t="shared" si="68"/>
        <v>&lt;player1&gt; Flagrant Foul Type 2. His 2nd Flagrant Foul, &lt;team&gt;'s 7th Team Foul.</v>
      </c>
    </row>
    <row r="4687" spans="1:8" x14ac:dyDescent="0.25">
      <c r="A4687" t="s">
        <v>10154</v>
      </c>
      <c r="B4687" t="s">
        <v>10944</v>
      </c>
      <c r="C4687" t="str">
        <f>VLOOKUP(E4687,foul_type,2,FALSE)&amp;", &lt;team&gt;'s "</f>
        <v xml:space="preserve"> Personal Foul, &lt;team&gt;'s </v>
      </c>
      <c r="D4687" t="s">
        <v>10940</v>
      </c>
      <c r="E4687" t="s">
        <v>10800</v>
      </c>
      <c r="F4687" t="s">
        <v>10915</v>
      </c>
      <c r="G4687" t="s">
        <v>10920</v>
      </c>
      <c r="H4687" t="str">
        <f t="shared" si="68"/>
        <v>&lt;player1&gt; Away From Ball Foul. His 2nd Personal Foul, &lt;team&gt;'s 7th Team Foul.</v>
      </c>
    </row>
    <row r="4688" spans="1:8" x14ac:dyDescent="0.25">
      <c r="A4688" t="s">
        <v>10154</v>
      </c>
      <c r="B4688" t="s">
        <v>10944</v>
      </c>
      <c r="C4688" t="str">
        <f>VLOOKUP(E4688,foul_type,2,FALSE)&amp;", &lt;team&gt;'s "</f>
        <v xml:space="preserve"> Personal Foul, &lt;team&gt;'s </v>
      </c>
      <c r="D4688" t="s">
        <v>10940</v>
      </c>
      <c r="E4688" t="s">
        <v>10801</v>
      </c>
      <c r="F4688" t="s">
        <v>10915</v>
      </c>
      <c r="G4688" t="s">
        <v>10920</v>
      </c>
      <c r="H4688" t="str">
        <f t="shared" si="68"/>
        <v>&lt;player1&gt; Hanging on Rim Foul. His 2nd Personal Foul, &lt;team&gt;'s 7th Team Foul.</v>
      </c>
    </row>
    <row r="4689" spans="1:8" x14ac:dyDescent="0.25">
      <c r="A4689" t="s">
        <v>10154</v>
      </c>
      <c r="B4689" t="s">
        <v>10944</v>
      </c>
      <c r="C4689" t="str">
        <f>VLOOKUP(E4689,foul_type,2,FALSE)&amp;", &lt;team&gt;'s "</f>
        <v xml:space="preserve"> Personal Foul, &lt;team&gt;'s </v>
      </c>
      <c r="D4689" t="s">
        <v>10940</v>
      </c>
      <c r="E4689" t="s">
        <v>10802</v>
      </c>
      <c r="F4689" t="s">
        <v>10915</v>
      </c>
      <c r="G4689" t="s">
        <v>10920</v>
      </c>
      <c r="H4689" t="str">
        <f t="shared" si="68"/>
        <v>&lt;player1&gt; Elbow Foul. His 2nd Personal Foul, &lt;team&gt;'s 7th Team Foul.</v>
      </c>
    </row>
    <row r="4690" spans="1:8" x14ac:dyDescent="0.25">
      <c r="A4690" t="s">
        <v>10154</v>
      </c>
      <c r="B4690" t="s">
        <v>10944</v>
      </c>
      <c r="C4690" t="str">
        <f>VLOOKUP(E4690,foul_type,2,FALSE)&amp;", &lt;team&gt;'s "</f>
        <v xml:space="preserve"> Flagrant Foul, &lt;team&gt;'s </v>
      </c>
      <c r="D4690" t="s">
        <v>10940</v>
      </c>
      <c r="E4690" t="s">
        <v>10803</v>
      </c>
      <c r="F4690" t="s">
        <v>10915</v>
      </c>
      <c r="G4690" t="s">
        <v>10920</v>
      </c>
      <c r="H4690" t="str">
        <f t="shared" si="68"/>
        <v>&lt;player1&gt; Flagrant Foul Type 1. His 2nd Flagrant Foul, &lt;team&gt;'s 7th Team Foul.</v>
      </c>
    </row>
    <row r="4691" spans="1:8" x14ac:dyDescent="0.25">
      <c r="A4691" t="s">
        <v>10154</v>
      </c>
      <c r="B4691" t="s">
        <v>10944</v>
      </c>
      <c r="C4691" t="str">
        <f>VLOOKUP(E4691,foul_type,2,FALSE)&amp;", &lt;team&gt;'s "</f>
        <v xml:space="preserve"> Personal Foul, &lt;team&gt;'s </v>
      </c>
      <c r="D4691" t="s">
        <v>10940</v>
      </c>
      <c r="E4691" t="s">
        <v>10804</v>
      </c>
      <c r="F4691" t="s">
        <v>10915</v>
      </c>
      <c r="G4691" t="s">
        <v>10920</v>
      </c>
      <c r="H4691" t="str">
        <f t="shared" si="68"/>
        <v>&lt;player1&gt; Clear Path Foul. His 2nd Personal Foul, &lt;team&gt;'s 7th Team Foul.</v>
      </c>
    </row>
    <row r="4692" spans="1:8" x14ac:dyDescent="0.25">
      <c r="A4692" t="s">
        <v>10154</v>
      </c>
      <c r="B4692" t="s">
        <v>10944</v>
      </c>
      <c r="C4692" t="str">
        <f>VLOOKUP(E4692,foul_type,2,FALSE)&amp;", &lt;team&gt;'s "</f>
        <v xml:space="preserve"> Personal Foul, &lt;team&gt;'s </v>
      </c>
      <c r="D4692" t="s">
        <v>10940</v>
      </c>
      <c r="E4692" t="s">
        <v>10805</v>
      </c>
      <c r="F4692" t="s">
        <v>10915</v>
      </c>
      <c r="G4692" t="s">
        <v>10920</v>
      </c>
      <c r="H4692" t="str">
        <f t="shared" si="68"/>
        <v>&lt;player1&gt; Inbound Foul. His 2nd Personal Foul, &lt;team&gt;'s 7th Team Foul.</v>
      </c>
    </row>
    <row r="4693" spans="1:8" x14ac:dyDescent="0.25">
      <c r="A4693" t="s">
        <v>10154</v>
      </c>
      <c r="B4693" t="s">
        <v>10944</v>
      </c>
      <c r="C4693" t="str">
        <f>VLOOKUP(E4693,foul_type,2,FALSE)&amp;", &lt;team&gt;'s "</f>
        <v xml:space="preserve"> Personal Foul, &lt;team&gt;'s </v>
      </c>
      <c r="D4693" t="s">
        <v>10940</v>
      </c>
      <c r="E4693" t="s">
        <v>10806</v>
      </c>
      <c r="F4693" t="s">
        <v>10915</v>
      </c>
      <c r="G4693" t="s">
        <v>10920</v>
      </c>
      <c r="H4693" t="str">
        <f t="shared" si="68"/>
        <v>&lt;player1&gt; Foul. His 2nd Personal Foul, &lt;team&gt;'s 7th Team Foul.</v>
      </c>
    </row>
    <row r="4694" spans="1:8" x14ac:dyDescent="0.25">
      <c r="A4694" t="s">
        <v>10154</v>
      </c>
      <c r="B4694" t="s">
        <v>10944</v>
      </c>
      <c r="C4694" t="str">
        <f>VLOOKUP(E4694,foul_type,2,FALSE)&amp;", &lt;team&gt;'s "</f>
        <v xml:space="preserve"> Personal Foul, &lt;team&gt;'s </v>
      </c>
      <c r="D4694" t="s">
        <v>10940</v>
      </c>
      <c r="E4694" t="s">
        <v>10809</v>
      </c>
      <c r="F4694" t="s">
        <v>10915</v>
      </c>
      <c r="G4694" t="s">
        <v>10920</v>
      </c>
      <c r="H4694" t="str">
        <f t="shared" si="68"/>
        <v>&lt;player1&gt; Punching Foul. His 2nd Personal Foul, &lt;team&gt;'s 7th Team Foul.</v>
      </c>
    </row>
    <row r="4695" spans="1:8" x14ac:dyDescent="0.25">
      <c r="A4695" t="s">
        <v>10154</v>
      </c>
      <c r="B4695" t="s">
        <v>10944</v>
      </c>
      <c r="C4695" t="str">
        <f>VLOOKUP(E4695,foul_type,2,FALSE)&amp;", &lt;team&gt;'s "</f>
        <v xml:space="preserve"> Personal Foul, &lt;team&gt;'s </v>
      </c>
      <c r="D4695" t="s">
        <v>10940</v>
      </c>
      <c r="E4695" t="s">
        <v>10793</v>
      </c>
      <c r="F4695" t="s">
        <v>10916</v>
      </c>
      <c r="G4695" t="s">
        <v>10920</v>
      </c>
      <c r="H4695" t="str">
        <f t="shared" si="68"/>
        <v>&lt;player1&gt; Shooting Foul. His 3rd Personal Foul, &lt;team&gt;'s 7th Team Foul.</v>
      </c>
    </row>
    <row r="4696" spans="1:8" x14ac:dyDescent="0.25">
      <c r="A4696" t="s">
        <v>10154</v>
      </c>
      <c r="B4696" t="s">
        <v>10944</v>
      </c>
      <c r="C4696" t="str">
        <f>VLOOKUP(E4696,foul_type,2,FALSE)&amp;", &lt;team&gt;'s "</f>
        <v xml:space="preserve"> Personal Foul, &lt;team&gt;'s </v>
      </c>
      <c r="D4696" t="s">
        <v>10940</v>
      </c>
      <c r="E4696" t="s">
        <v>10794</v>
      </c>
      <c r="F4696" t="s">
        <v>10916</v>
      </c>
      <c r="G4696" t="s">
        <v>10920</v>
      </c>
      <c r="H4696" t="str">
        <f t="shared" si="68"/>
        <v>&lt;player1&gt; Personal Foul. His 3rd Personal Foul, &lt;team&gt;'s 7th Team Foul.</v>
      </c>
    </row>
    <row r="4697" spans="1:8" x14ac:dyDescent="0.25">
      <c r="A4697" t="s">
        <v>10154</v>
      </c>
      <c r="B4697" t="s">
        <v>10944</v>
      </c>
      <c r="C4697" t="str">
        <f>VLOOKUP(E4697,foul_type,2,FALSE)&amp;", &lt;team&gt;'s "</f>
        <v xml:space="preserve"> Personal Foul, &lt;team&gt;'s </v>
      </c>
      <c r="D4697" t="s">
        <v>10940</v>
      </c>
      <c r="E4697" t="s">
        <v>10795</v>
      </c>
      <c r="F4697" t="s">
        <v>10916</v>
      </c>
      <c r="G4697" t="s">
        <v>10920</v>
      </c>
      <c r="H4697" t="str">
        <f t="shared" si="68"/>
        <v>&lt;player1&gt; Offensive Foul. His 3rd Personal Foul, &lt;team&gt;'s 7th Team Foul.</v>
      </c>
    </row>
    <row r="4698" spans="1:8" x14ac:dyDescent="0.25">
      <c r="A4698" t="s">
        <v>10154</v>
      </c>
      <c r="B4698" t="s">
        <v>10944</v>
      </c>
      <c r="C4698" t="str">
        <f>VLOOKUP(E4698,foul_type,2,FALSE)&amp;", &lt;team&gt;'s "</f>
        <v xml:space="preserve"> Personal Foul, &lt;team&gt;'s </v>
      </c>
      <c r="D4698" t="s">
        <v>10940</v>
      </c>
      <c r="E4698" t="s">
        <v>10796</v>
      </c>
      <c r="F4698" t="s">
        <v>10916</v>
      </c>
      <c r="G4698" t="s">
        <v>10920</v>
      </c>
      <c r="H4698" t="str">
        <f t="shared" si="68"/>
        <v>&lt;player1&gt; Illegal Defense Foul. His 3rd Personal Foul, &lt;team&gt;'s 7th Team Foul.</v>
      </c>
    </row>
    <row r="4699" spans="1:8" x14ac:dyDescent="0.25">
      <c r="A4699" t="s">
        <v>10154</v>
      </c>
      <c r="B4699" t="s">
        <v>10944</v>
      </c>
      <c r="C4699" t="str">
        <f>VLOOKUP(E4699,foul_type,2,FALSE)&amp;", &lt;team&gt;'s "</f>
        <v xml:space="preserve"> Technical Foul, &lt;team&gt;'s </v>
      </c>
      <c r="D4699" t="s">
        <v>10940</v>
      </c>
      <c r="E4699" t="s">
        <v>10797</v>
      </c>
      <c r="F4699" t="s">
        <v>10916</v>
      </c>
      <c r="G4699" t="s">
        <v>10920</v>
      </c>
      <c r="H4699" t="str">
        <f t="shared" si="68"/>
        <v>&lt;player1&gt; Technical Foul. His 3rd Technical Foul, &lt;team&gt;'s 7th Team Foul.</v>
      </c>
    </row>
    <row r="4700" spans="1:8" x14ac:dyDescent="0.25">
      <c r="A4700" t="s">
        <v>10154</v>
      </c>
      <c r="B4700" t="s">
        <v>10944</v>
      </c>
      <c r="C4700" t="str">
        <f>VLOOKUP(E4700,foul_type,2,FALSE)&amp;", &lt;team&gt;'s "</f>
        <v xml:space="preserve"> Personal Foul, &lt;team&gt;'s </v>
      </c>
      <c r="D4700" t="s">
        <v>10940</v>
      </c>
      <c r="E4700" t="s">
        <v>10798</v>
      </c>
      <c r="F4700" t="s">
        <v>10916</v>
      </c>
      <c r="G4700" t="s">
        <v>10920</v>
      </c>
      <c r="H4700" t="str">
        <f t="shared" ref="H4700:H4763" si="69">+CONCATENATE(A4700,E4700,B4700,F4700,C4700,G4700,D4700)</f>
        <v>&lt;player1&gt; Loose Ball Foul. His 3rd Personal Foul, &lt;team&gt;'s 7th Team Foul.</v>
      </c>
    </row>
    <row r="4701" spans="1:8" x14ac:dyDescent="0.25">
      <c r="A4701" t="s">
        <v>10154</v>
      </c>
      <c r="B4701" t="s">
        <v>10944</v>
      </c>
      <c r="C4701" t="str">
        <f>VLOOKUP(E4701,foul_type,2,FALSE)&amp;", &lt;team&gt;'s "</f>
        <v xml:space="preserve"> Flagrant Foul, &lt;team&gt;'s </v>
      </c>
      <c r="D4701" t="s">
        <v>10940</v>
      </c>
      <c r="E4701" t="s">
        <v>10799</v>
      </c>
      <c r="F4701" t="s">
        <v>10916</v>
      </c>
      <c r="G4701" t="s">
        <v>10920</v>
      </c>
      <c r="H4701" t="str">
        <f t="shared" si="69"/>
        <v>&lt;player1&gt; Flagrant Foul Type 2. His 3rd Flagrant Foul, &lt;team&gt;'s 7th Team Foul.</v>
      </c>
    </row>
    <row r="4702" spans="1:8" x14ac:dyDescent="0.25">
      <c r="A4702" t="s">
        <v>10154</v>
      </c>
      <c r="B4702" t="s">
        <v>10944</v>
      </c>
      <c r="C4702" t="str">
        <f>VLOOKUP(E4702,foul_type,2,FALSE)&amp;", &lt;team&gt;'s "</f>
        <v xml:space="preserve"> Personal Foul, &lt;team&gt;'s </v>
      </c>
      <c r="D4702" t="s">
        <v>10940</v>
      </c>
      <c r="E4702" t="s">
        <v>10800</v>
      </c>
      <c r="F4702" t="s">
        <v>10916</v>
      </c>
      <c r="G4702" t="s">
        <v>10920</v>
      </c>
      <c r="H4702" t="str">
        <f t="shared" si="69"/>
        <v>&lt;player1&gt; Away From Ball Foul. His 3rd Personal Foul, &lt;team&gt;'s 7th Team Foul.</v>
      </c>
    </row>
    <row r="4703" spans="1:8" x14ac:dyDescent="0.25">
      <c r="A4703" t="s">
        <v>10154</v>
      </c>
      <c r="B4703" t="s">
        <v>10944</v>
      </c>
      <c r="C4703" t="str">
        <f>VLOOKUP(E4703,foul_type,2,FALSE)&amp;", &lt;team&gt;'s "</f>
        <v xml:space="preserve"> Personal Foul, &lt;team&gt;'s </v>
      </c>
      <c r="D4703" t="s">
        <v>10940</v>
      </c>
      <c r="E4703" t="s">
        <v>10801</v>
      </c>
      <c r="F4703" t="s">
        <v>10916</v>
      </c>
      <c r="G4703" t="s">
        <v>10920</v>
      </c>
      <c r="H4703" t="str">
        <f t="shared" si="69"/>
        <v>&lt;player1&gt; Hanging on Rim Foul. His 3rd Personal Foul, &lt;team&gt;'s 7th Team Foul.</v>
      </c>
    </row>
    <row r="4704" spans="1:8" x14ac:dyDescent="0.25">
      <c r="A4704" t="s">
        <v>10154</v>
      </c>
      <c r="B4704" t="s">
        <v>10944</v>
      </c>
      <c r="C4704" t="str">
        <f>VLOOKUP(E4704,foul_type,2,FALSE)&amp;", &lt;team&gt;'s "</f>
        <v xml:space="preserve"> Personal Foul, &lt;team&gt;'s </v>
      </c>
      <c r="D4704" t="s">
        <v>10940</v>
      </c>
      <c r="E4704" t="s">
        <v>10802</v>
      </c>
      <c r="F4704" t="s">
        <v>10916</v>
      </c>
      <c r="G4704" t="s">
        <v>10920</v>
      </c>
      <c r="H4704" t="str">
        <f t="shared" si="69"/>
        <v>&lt;player1&gt; Elbow Foul. His 3rd Personal Foul, &lt;team&gt;'s 7th Team Foul.</v>
      </c>
    </row>
    <row r="4705" spans="1:8" x14ac:dyDescent="0.25">
      <c r="A4705" t="s">
        <v>10154</v>
      </c>
      <c r="B4705" t="s">
        <v>10944</v>
      </c>
      <c r="C4705" t="str">
        <f>VLOOKUP(E4705,foul_type,2,FALSE)&amp;", &lt;team&gt;'s "</f>
        <v xml:space="preserve"> Flagrant Foul, &lt;team&gt;'s </v>
      </c>
      <c r="D4705" t="s">
        <v>10940</v>
      </c>
      <c r="E4705" t="s">
        <v>10803</v>
      </c>
      <c r="F4705" t="s">
        <v>10916</v>
      </c>
      <c r="G4705" t="s">
        <v>10920</v>
      </c>
      <c r="H4705" t="str">
        <f t="shared" si="69"/>
        <v>&lt;player1&gt; Flagrant Foul Type 1. His 3rd Flagrant Foul, &lt;team&gt;'s 7th Team Foul.</v>
      </c>
    </row>
    <row r="4706" spans="1:8" x14ac:dyDescent="0.25">
      <c r="A4706" t="s">
        <v>10154</v>
      </c>
      <c r="B4706" t="s">
        <v>10944</v>
      </c>
      <c r="C4706" t="str">
        <f>VLOOKUP(E4706,foul_type,2,FALSE)&amp;", &lt;team&gt;'s "</f>
        <v xml:space="preserve"> Personal Foul, &lt;team&gt;'s </v>
      </c>
      <c r="D4706" t="s">
        <v>10940</v>
      </c>
      <c r="E4706" t="s">
        <v>10804</v>
      </c>
      <c r="F4706" t="s">
        <v>10916</v>
      </c>
      <c r="G4706" t="s">
        <v>10920</v>
      </c>
      <c r="H4706" t="str">
        <f t="shared" si="69"/>
        <v>&lt;player1&gt; Clear Path Foul. His 3rd Personal Foul, &lt;team&gt;'s 7th Team Foul.</v>
      </c>
    </row>
    <row r="4707" spans="1:8" x14ac:dyDescent="0.25">
      <c r="A4707" t="s">
        <v>10154</v>
      </c>
      <c r="B4707" t="s">
        <v>10944</v>
      </c>
      <c r="C4707" t="str">
        <f>VLOOKUP(E4707,foul_type,2,FALSE)&amp;", &lt;team&gt;'s "</f>
        <v xml:space="preserve"> Personal Foul, &lt;team&gt;'s </v>
      </c>
      <c r="D4707" t="s">
        <v>10940</v>
      </c>
      <c r="E4707" t="s">
        <v>10805</v>
      </c>
      <c r="F4707" t="s">
        <v>10916</v>
      </c>
      <c r="G4707" t="s">
        <v>10920</v>
      </c>
      <c r="H4707" t="str">
        <f t="shared" si="69"/>
        <v>&lt;player1&gt; Inbound Foul. His 3rd Personal Foul, &lt;team&gt;'s 7th Team Foul.</v>
      </c>
    </row>
    <row r="4708" spans="1:8" x14ac:dyDescent="0.25">
      <c r="A4708" t="s">
        <v>10154</v>
      </c>
      <c r="B4708" t="s">
        <v>10944</v>
      </c>
      <c r="C4708" t="str">
        <f>VLOOKUP(E4708,foul_type,2,FALSE)&amp;", &lt;team&gt;'s "</f>
        <v xml:space="preserve"> Personal Foul, &lt;team&gt;'s </v>
      </c>
      <c r="D4708" t="s">
        <v>10940</v>
      </c>
      <c r="E4708" t="s">
        <v>10806</v>
      </c>
      <c r="F4708" t="s">
        <v>10916</v>
      </c>
      <c r="G4708" t="s">
        <v>10920</v>
      </c>
      <c r="H4708" t="str">
        <f t="shared" si="69"/>
        <v>&lt;player1&gt; Foul. His 3rd Personal Foul, &lt;team&gt;'s 7th Team Foul.</v>
      </c>
    </row>
    <row r="4709" spans="1:8" x14ac:dyDescent="0.25">
      <c r="A4709" t="s">
        <v>10154</v>
      </c>
      <c r="B4709" t="s">
        <v>10944</v>
      </c>
      <c r="C4709" t="str">
        <f>VLOOKUP(E4709,foul_type,2,FALSE)&amp;", &lt;team&gt;'s "</f>
        <v xml:space="preserve"> Personal Foul, &lt;team&gt;'s </v>
      </c>
      <c r="D4709" t="s">
        <v>10940</v>
      </c>
      <c r="E4709" t="s">
        <v>10809</v>
      </c>
      <c r="F4709" t="s">
        <v>10916</v>
      </c>
      <c r="G4709" t="s">
        <v>10920</v>
      </c>
      <c r="H4709" t="str">
        <f t="shared" si="69"/>
        <v>&lt;player1&gt; Punching Foul. His 3rd Personal Foul, &lt;team&gt;'s 7th Team Foul.</v>
      </c>
    </row>
    <row r="4710" spans="1:8" x14ac:dyDescent="0.25">
      <c r="A4710" t="s">
        <v>10154</v>
      </c>
      <c r="B4710" t="s">
        <v>10944</v>
      </c>
      <c r="C4710" t="str">
        <f>VLOOKUP(E4710,foul_type,2,FALSE)&amp;", &lt;team&gt;'s "</f>
        <v xml:space="preserve"> Personal Foul, &lt;team&gt;'s </v>
      </c>
      <c r="D4710" t="s">
        <v>10940</v>
      </c>
      <c r="E4710" t="s">
        <v>10793</v>
      </c>
      <c r="F4710" t="s">
        <v>10917</v>
      </c>
      <c r="G4710" t="s">
        <v>10920</v>
      </c>
      <c r="H4710" t="str">
        <f t="shared" si="69"/>
        <v>&lt;player1&gt; Shooting Foul. His 4th Personal Foul, &lt;team&gt;'s 7th Team Foul.</v>
      </c>
    </row>
    <row r="4711" spans="1:8" x14ac:dyDescent="0.25">
      <c r="A4711" t="s">
        <v>10154</v>
      </c>
      <c r="B4711" t="s">
        <v>10944</v>
      </c>
      <c r="C4711" t="str">
        <f>VLOOKUP(E4711,foul_type,2,FALSE)&amp;", &lt;team&gt;'s "</f>
        <v xml:space="preserve"> Personal Foul, &lt;team&gt;'s </v>
      </c>
      <c r="D4711" t="s">
        <v>10940</v>
      </c>
      <c r="E4711" t="s">
        <v>10794</v>
      </c>
      <c r="F4711" t="s">
        <v>10917</v>
      </c>
      <c r="G4711" t="s">
        <v>10920</v>
      </c>
      <c r="H4711" t="str">
        <f t="shared" si="69"/>
        <v>&lt;player1&gt; Personal Foul. His 4th Personal Foul, &lt;team&gt;'s 7th Team Foul.</v>
      </c>
    </row>
    <row r="4712" spans="1:8" x14ac:dyDescent="0.25">
      <c r="A4712" t="s">
        <v>10154</v>
      </c>
      <c r="B4712" t="s">
        <v>10944</v>
      </c>
      <c r="C4712" t="str">
        <f>VLOOKUP(E4712,foul_type,2,FALSE)&amp;", &lt;team&gt;'s "</f>
        <v xml:space="preserve"> Personal Foul, &lt;team&gt;'s </v>
      </c>
      <c r="D4712" t="s">
        <v>10940</v>
      </c>
      <c r="E4712" t="s">
        <v>10795</v>
      </c>
      <c r="F4712" t="s">
        <v>10917</v>
      </c>
      <c r="G4712" t="s">
        <v>10920</v>
      </c>
      <c r="H4712" t="str">
        <f t="shared" si="69"/>
        <v>&lt;player1&gt; Offensive Foul. His 4th Personal Foul, &lt;team&gt;'s 7th Team Foul.</v>
      </c>
    </row>
    <row r="4713" spans="1:8" x14ac:dyDescent="0.25">
      <c r="A4713" t="s">
        <v>10154</v>
      </c>
      <c r="B4713" t="s">
        <v>10944</v>
      </c>
      <c r="C4713" t="str">
        <f>VLOOKUP(E4713,foul_type,2,FALSE)&amp;", &lt;team&gt;'s "</f>
        <v xml:space="preserve"> Personal Foul, &lt;team&gt;'s </v>
      </c>
      <c r="D4713" t="s">
        <v>10940</v>
      </c>
      <c r="E4713" t="s">
        <v>10796</v>
      </c>
      <c r="F4713" t="s">
        <v>10917</v>
      </c>
      <c r="G4713" t="s">
        <v>10920</v>
      </c>
      <c r="H4713" t="str">
        <f t="shared" si="69"/>
        <v>&lt;player1&gt; Illegal Defense Foul. His 4th Personal Foul, &lt;team&gt;'s 7th Team Foul.</v>
      </c>
    </row>
    <row r="4714" spans="1:8" x14ac:dyDescent="0.25">
      <c r="A4714" t="s">
        <v>10154</v>
      </c>
      <c r="B4714" t="s">
        <v>10944</v>
      </c>
      <c r="C4714" t="str">
        <f>VLOOKUP(E4714,foul_type,2,FALSE)&amp;", &lt;team&gt;'s "</f>
        <v xml:space="preserve"> Technical Foul, &lt;team&gt;'s </v>
      </c>
      <c r="D4714" t="s">
        <v>10940</v>
      </c>
      <c r="E4714" t="s">
        <v>10797</v>
      </c>
      <c r="F4714" t="s">
        <v>10917</v>
      </c>
      <c r="G4714" t="s">
        <v>10920</v>
      </c>
      <c r="H4714" t="str">
        <f t="shared" si="69"/>
        <v>&lt;player1&gt; Technical Foul. His 4th Technical Foul, &lt;team&gt;'s 7th Team Foul.</v>
      </c>
    </row>
    <row r="4715" spans="1:8" x14ac:dyDescent="0.25">
      <c r="A4715" t="s">
        <v>10154</v>
      </c>
      <c r="B4715" t="s">
        <v>10944</v>
      </c>
      <c r="C4715" t="str">
        <f>VLOOKUP(E4715,foul_type,2,FALSE)&amp;", &lt;team&gt;'s "</f>
        <v xml:space="preserve"> Personal Foul, &lt;team&gt;'s </v>
      </c>
      <c r="D4715" t="s">
        <v>10940</v>
      </c>
      <c r="E4715" t="s">
        <v>10798</v>
      </c>
      <c r="F4715" t="s">
        <v>10917</v>
      </c>
      <c r="G4715" t="s">
        <v>10920</v>
      </c>
      <c r="H4715" t="str">
        <f t="shared" si="69"/>
        <v>&lt;player1&gt; Loose Ball Foul. His 4th Personal Foul, &lt;team&gt;'s 7th Team Foul.</v>
      </c>
    </row>
    <row r="4716" spans="1:8" x14ac:dyDescent="0.25">
      <c r="A4716" t="s">
        <v>10154</v>
      </c>
      <c r="B4716" t="s">
        <v>10944</v>
      </c>
      <c r="C4716" t="str">
        <f>VLOOKUP(E4716,foul_type,2,FALSE)&amp;", &lt;team&gt;'s "</f>
        <v xml:space="preserve"> Flagrant Foul, &lt;team&gt;'s </v>
      </c>
      <c r="D4716" t="s">
        <v>10940</v>
      </c>
      <c r="E4716" t="s">
        <v>10799</v>
      </c>
      <c r="F4716" t="s">
        <v>10917</v>
      </c>
      <c r="G4716" t="s">
        <v>10920</v>
      </c>
      <c r="H4716" t="str">
        <f t="shared" si="69"/>
        <v>&lt;player1&gt; Flagrant Foul Type 2. His 4th Flagrant Foul, &lt;team&gt;'s 7th Team Foul.</v>
      </c>
    </row>
    <row r="4717" spans="1:8" x14ac:dyDescent="0.25">
      <c r="A4717" t="s">
        <v>10154</v>
      </c>
      <c r="B4717" t="s">
        <v>10944</v>
      </c>
      <c r="C4717" t="str">
        <f>VLOOKUP(E4717,foul_type,2,FALSE)&amp;", &lt;team&gt;'s "</f>
        <v xml:space="preserve"> Personal Foul, &lt;team&gt;'s </v>
      </c>
      <c r="D4717" t="s">
        <v>10940</v>
      </c>
      <c r="E4717" t="s">
        <v>10800</v>
      </c>
      <c r="F4717" t="s">
        <v>10917</v>
      </c>
      <c r="G4717" t="s">
        <v>10920</v>
      </c>
      <c r="H4717" t="str">
        <f t="shared" si="69"/>
        <v>&lt;player1&gt; Away From Ball Foul. His 4th Personal Foul, &lt;team&gt;'s 7th Team Foul.</v>
      </c>
    </row>
    <row r="4718" spans="1:8" x14ac:dyDescent="0.25">
      <c r="A4718" t="s">
        <v>10154</v>
      </c>
      <c r="B4718" t="s">
        <v>10944</v>
      </c>
      <c r="C4718" t="str">
        <f>VLOOKUP(E4718,foul_type,2,FALSE)&amp;", &lt;team&gt;'s "</f>
        <v xml:space="preserve"> Personal Foul, &lt;team&gt;'s </v>
      </c>
      <c r="D4718" t="s">
        <v>10940</v>
      </c>
      <c r="E4718" t="s">
        <v>10801</v>
      </c>
      <c r="F4718" t="s">
        <v>10917</v>
      </c>
      <c r="G4718" t="s">
        <v>10920</v>
      </c>
      <c r="H4718" t="str">
        <f t="shared" si="69"/>
        <v>&lt;player1&gt; Hanging on Rim Foul. His 4th Personal Foul, &lt;team&gt;'s 7th Team Foul.</v>
      </c>
    </row>
    <row r="4719" spans="1:8" x14ac:dyDescent="0.25">
      <c r="A4719" t="s">
        <v>10154</v>
      </c>
      <c r="B4719" t="s">
        <v>10944</v>
      </c>
      <c r="C4719" t="str">
        <f>VLOOKUP(E4719,foul_type,2,FALSE)&amp;", &lt;team&gt;'s "</f>
        <v xml:space="preserve"> Personal Foul, &lt;team&gt;'s </v>
      </c>
      <c r="D4719" t="s">
        <v>10940</v>
      </c>
      <c r="E4719" t="s">
        <v>10802</v>
      </c>
      <c r="F4719" t="s">
        <v>10917</v>
      </c>
      <c r="G4719" t="s">
        <v>10920</v>
      </c>
      <c r="H4719" t="str">
        <f t="shared" si="69"/>
        <v>&lt;player1&gt; Elbow Foul. His 4th Personal Foul, &lt;team&gt;'s 7th Team Foul.</v>
      </c>
    </row>
    <row r="4720" spans="1:8" x14ac:dyDescent="0.25">
      <c r="A4720" t="s">
        <v>10154</v>
      </c>
      <c r="B4720" t="s">
        <v>10944</v>
      </c>
      <c r="C4720" t="str">
        <f>VLOOKUP(E4720,foul_type,2,FALSE)&amp;", &lt;team&gt;'s "</f>
        <v xml:space="preserve"> Flagrant Foul, &lt;team&gt;'s </v>
      </c>
      <c r="D4720" t="s">
        <v>10940</v>
      </c>
      <c r="E4720" t="s">
        <v>10803</v>
      </c>
      <c r="F4720" t="s">
        <v>10917</v>
      </c>
      <c r="G4720" t="s">
        <v>10920</v>
      </c>
      <c r="H4720" t="str">
        <f t="shared" si="69"/>
        <v>&lt;player1&gt; Flagrant Foul Type 1. His 4th Flagrant Foul, &lt;team&gt;'s 7th Team Foul.</v>
      </c>
    </row>
    <row r="4721" spans="1:8" x14ac:dyDescent="0.25">
      <c r="A4721" t="s">
        <v>10154</v>
      </c>
      <c r="B4721" t="s">
        <v>10944</v>
      </c>
      <c r="C4721" t="str">
        <f>VLOOKUP(E4721,foul_type,2,FALSE)&amp;", &lt;team&gt;'s "</f>
        <v xml:space="preserve"> Personal Foul, &lt;team&gt;'s </v>
      </c>
      <c r="D4721" t="s">
        <v>10940</v>
      </c>
      <c r="E4721" t="s">
        <v>10804</v>
      </c>
      <c r="F4721" t="s">
        <v>10917</v>
      </c>
      <c r="G4721" t="s">
        <v>10920</v>
      </c>
      <c r="H4721" t="str">
        <f t="shared" si="69"/>
        <v>&lt;player1&gt; Clear Path Foul. His 4th Personal Foul, &lt;team&gt;'s 7th Team Foul.</v>
      </c>
    </row>
    <row r="4722" spans="1:8" x14ac:dyDescent="0.25">
      <c r="A4722" t="s">
        <v>10154</v>
      </c>
      <c r="B4722" t="s">
        <v>10944</v>
      </c>
      <c r="C4722" t="str">
        <f>VLOOKUP(E4722,foul_type,2,FALSE)&amp;", &lt;team&gt;'s "</f>
        <v xml:space="preserve"> Personal Foul, &lt;team&gt;'s </v>
      </c>
      <c r="D4722" t="s">
        <v>10940</v>
      </c>
      <c r="E4722" t="s">
        <v>10805</v>
      </c>
      <c r="F4722" t="s">
        <v>10917</v>
      </c>
      <c r="G4722" t="s">
        <v>10920</v>
      </c>
      <c r="H4722" t="str">
        <f t="shared" si="69"/>
        <v>&lt;player1&gt; Inbound Foul. His 4th Personal Foul, &lt;team&gt;'s 7th Team Foul.</v>
      </c>
    </row>
    <row r="4723" spans="1:8" x14ac:dyDescent="0.25">
      <c r="A4723" t="s">
        <v>10154</v>
      </c>
      <c r="B4723" t="s">
        <v>10944</v>
      </c>
      <c r="C4723" t="str">
        <f>VLOOKUP(E4723,foul_type,2,FALSE)&amp;", &lt;team&gt;'s "</f>
        <v xml:space="preserve"> Personal Foul, &lt;team&gt;'s </v>
      </c>
      <c r="D4723" t="s">
        <v>10940</v>
      </c>
      <c r="E4723" t="s">
        <v>10806</v>
      </c>
      <c r="F4723" t="s">
        <v>10917</v>
      </c>
      <c r="G4723" t="s">
        <v>10920</v>
      </c>
      <c r="H4723" t="str">
        <f t="shared" si="69"/>
        <v>&lt;player1&gt; Foul. His 4th Personal Foul, &lt;team&gt;'s 7th Team Foul.</v>
      </c>
    </row>
    <row r="4724" spans="1:8" x14ac:dyDescent="0.25">
      <c r="A4724" t="s">
        <v>10154</v>
      </c>
      <c r="B4724" t="s">
        <v>10944</v>
      </c>
      <c r="C4724" t="str">
        <f>VLOOKUP(E4724,foul_type,2,FALSE)&amp;", &lt;team&gt;'s "</f>
        <v xml:space="preserve"> Personal Foul, &lt;team&gt;'s </v>
      </c>
      <c r="D4724" t="s">
        <v>10940</v>
      </c>
      <c r="E4724" t="s">
        <v>10809</v>
      </c>
      <c r="F4724" t="s">
        <v>10917</v>
      </c>
      <c r="G4724" t="s">
        <v>10920</v>
      </c>
      <c r="H4724" t="str">
        <f t="shared" si="69"/>
        <v>&lt;player1&gt; Punching Foul. His 4th Personal Foul, &lt;team&gt;'s 7th Team Foul.</v>
      </c>
    </row>
    <row r="4725" spans="1:8" x14ac:dyDescent="0.25">
      <c r="A4725" t="s">
        <v>10154</v>
      </c>
      <c r="B4725" t="s">
        <v>10944</v>
      </c>
      <c r="C4725" t="str">
        <f>VLOOKUP(E4725,foul_type,2,FALSE)&amp;", &lt;team&gt;'s "</f>
        <v xml:space="preserve"> Personal Foul, &lt;team&gt;'s </v>
      </c>
      <c r="D4725" t="s">
        <v>10940</v>
      </c>
      <c r="E4725" t="s">
        <v>10793</v>
      </c>
      <c r="F4725" t="s">
        <v>10918</v>
      </c>
      <c r="G4725" t="s">
        <v>10920</v>
      </c>
      <c r="H4725" t="str">
        <f t="shared" si="69"/>
        <v>&lt;player1&gt; Shooting Foul. His 5th Personal Foul, &lt;team&gt;'s 7th Team Foul.</v>
      </c>
    </row>
    <row r="4726" spans="1:8" x14ac:dyDescent="0.25">
      <c r="A4726" t="s">
        <v>10154</v>
      </c>
      <c r="B4726" t="s">
        <v>10944</v>
      </c>
      <c r="C4726" t="str">
        <f>VLOOKUP(E4726,foul_type,2,FALSE)&amp;", &lt;team&gt;'s "</f>
        <v xml:space="preserve"> Personal Foul, &lt;team&gt;'s </v>
      </c>
      <c r="D4726" t="s">
        <v>10940</v>
      </c>
      <c r="E4726" t="s">
        <v>10794</v>
      </c>
      <c r="F4726" t="s">
        <v>10918</v>
      </c>
      <c r="G4726" t="s">
        <v>10920</v>
      </c>
      <c r="H4726" t="str">
        <f t="shared" si="69"/>
        <v>&lt;player1&gt; Personal Foul. His 5th Personal Foul, &lt;team&gt;'s 7th Team Foul.</v>
      </c>
    </row>
    <row r="4727" spans="1:8" x14ac:dyDescent="0.25">
      <c r="A4727" t="s">
        <v>10154</v>
      </c>
      <c r="B4727" t="s">
        <v>10944</v>
      </c>
      <c r="C4727" t="str">
        <f>VLOOKUP(E4727,foul_type,2,FALSE)&amp;", &lt;team&gt;'s "</f>
        <v xml:space="preserve"> Personal Foul, &lt;team&gt;'s </v>
      </c>
      <c r="D4727" t="s">
        <v>10940</v>
      </c>
      <c r="E4727" t="s">
        <v>10795</v>
      </c>
      <c r="F4727" t="s">
        <v>10918</v>
      </c>
      <c r="G4727" t="s">
        <v>10920</v>
      </c>
      <c r="H4727" t="str">
        <f t="shared" si="69"/>
        <v>&lt;player1&gt; Offensive Foul. His 5th Personal Foul, &lt;team&gt;'s 7th Team Foul.</v>
      </c>
    </row>
    <row r="4728" spans="1:8" x14ac:dyDescent="0.25">
      <c r="A4728" t="s">
        <v>10154</v>
      </c>
      <c r="B4728" t="s">
        <v>10944</v>
      </c>
      <c r="C4728" t="str">
        <f>VLOOKUP(E4728,foul_type,2,FALSE)&amp;", &lt;team&gt;'s "</f>
        <v xml:space="preserve"> Personal Foul, &lt;team&gt;'s </v>
      </c>
      <c r="D4728" t="s">
        <v>10940</v>
      </c>
      <c r="E4728" t="s">
        <v>10796</v>
      </c>
      <c r="F4728" t="s">
        <v>10918</v>
      </c>
      <c r="G4728" t="s">
        <v>10920</v>
      </c>
      <c r="H4728" t="str">
        <f t="shared" si="69"/>
        <v>&lt;player1&gt; Illegal Defense Foul. His 5th Personal Foul, &lt;team&gt;'s 7th Team Foul.</v>
      </c>
    </row>
    <row r="4729" spans="1:8" x14ac:dyDescent="0.25">
      <c r="A4729" t="s">
        <v>10154</v>
      </c>
      <c r="B4729" t="s">
        <v>10944</v>
      </c>
      <c r="C4729" t="str">
        <f>VLOOKUP(E4729,foul_type,2,FALSE)&amp;", &lt;team&gt;'s "</f>
        <v xml:space="preserve"> Technical Foul, &lt;team&gt;'s </v>
      </c>
      <c r="D4729" t="s">
        <v>10940</v>
      </c>
      <c r="E4729" t="s">
        <v>10797</v>
      </c>
      <c r="F4729" t="s">
        <v>10918</v>
      </c>
      <c r="G4729" t="s">
        <v>10920</v>
      </c>
      <c r="H4729" t="str">
        <f t="shared" si="69"/>
        <v>&lt;player1&gt; Technical Foul. His 5th Technical Foul, &lt;team&gt;'s 7th Team Foul.</v>
      </c>
    </row>
    <row r="4730" spans="1:8" x14ac:dyDescent="0.25">
      <c r="A4730" t="s">
        <v>10154</v>
      </c>
      <c r="B4730" t="s">
        <v>10944</v>
      </c>
      <c r="C4730" t="str">
        <f>VLOOKUP(E4730,foul_type,2,FALSE)&amp;", &lt;team&gt;'s "</f>
        <v xml:space="preserve"> Personal Foul, &lt;team&gt;'s </v>
      </c>
      <c r="D4730" t="s">
        <v>10940</v>
      </c>
      <c r="E4730" t="s">
        <v>10798</v>
      </c>
      <c r="F4730" t="s">
        <v>10918</v>
      </c>
      <c r="G4730" t="s">
        <v>10920</v>
      </c>
      <c r="H4730" t="str">
        <f t="shared" si="69"/>
        <v>&lt;player1&gt; Loose Ball Foul. His 5th Personal Foul, &lt;team&gt;'s 7th Team Foul.</v>
      </c>
    </row>
    <row r="4731" spans="1:8" x14ac:dyDescent="0.25">
      <c r="A4731" t="s">
        <v>10154</v>
      </c>
      <c r="B4731" t="s">
        <v>10944</v>
      </c>
      <c r="C4731" t="str">
        <f>VLOOKUP(E4731,foul_type,2,FALSE)&amp;", &lt;team&gt;'s "</f>
        <v xml:space="preserve"> Flagrant Foul, &lt;team&gt;'s </v>
      </c>
      <c r="D4731" t="s">
        <v>10940</v>
      </c>
      <c r="E4731" t="s">
        <v>10799</v>
      </c>
      <c r="F4731" t="s">
        <v>10918</v>
      </c>
      <c r="G4731" t="s">
        <v>10920</v>
      </c>
      <c r="H4731" t="str">
        <f t="shared" si="69"/>
        <v>&lt;player1&gt; Flagrant Foul Type 2. His 5th Flagrant Foul, &lt;team&gt;'s 7th Team Foul.</v>
      </c>
    </row>
    <row r="4732" spans="1:8" x14ac:dyDescent="0.25">
      <c r="A4732" t="s">
        <v>10154</v>
      </c>
      <c r="B4732" t="s">
        <v>10944</v>
      </c>
      <c r="C4732" t="str">
        <f>VLOOKUP(E4732,foul_type,2,FALSE)&amp;", &lt;team&gt;'s "</f>
        <v xml:space="preserve"> Personal Foul, &lt;team&gt;'s </v>
      </c>
      <c r="D4732" t="s">
        <v>10940</v>
      </c>
      <c r="E4732" t="s">
        <v>10800</v>
      </c>
      <c r="F4732" t="s">
        <v>10918</v>
      </c>
      <c r="G4732" t="s">
        <v>10920</v>
      </c>
      <c r="H4732" t="str">
        <f t="shared" si="69"/>
        <v>&lt;player1&gt; Away From Ball Foul. His 5th Personal Foul, &lt;team&gt;'s 7th Team Foul.</v>
      </c>
    </row>
    <row r="4733" spans="1:8" x14ac:dyDescent="0.25">
      <c r="A4733" t="s">
        <v>10154</v>
      </c>
      <c r="B4733" t="s">
        <v>10944</v>
      </c>
      <c r="C4733" t="str">
        <f>VLOOKUP(E4733,foul_type,2,FALSE)&amp;", &lt;team&gt;'s "</f>
        <v xml:space="preserve"> Personal Foul, &lt;team&gt;'s </v>
      </c>
      <c r="D4733" t="s">
        <v>10940</v>
      </c>
      <c r="E4733" t="s">
        <v>10801</v>
      </c>
      <c r="F4733" t="s">
        <v>10918</v>
      </c>
      <c r="G4733" t="s">
        <v>10920</v>
      </c>
      <c r="H4733" t="str">
        <f t="shared" si="69"/>
        <v>&lt;player1&gt; Hanging on Rim Foul. His 5th Personal Foul, &lt;team&gt;'s 7th Team Foul.</v>
      </c>
    </row>
    <row r="4734" spans="1:8" x14ac:dyDescent="0.25">
      <c r="A4734" t="s">
        <v>10154</v>
      </c>
      <c r="B4734" t="s">
        <v>10944</v>
      </c>
      <c r="C4734" t="str">
        <f>VLOOKUP(E4734,foul_type,2,FALSE)&amp;", &lt;team&gt;'s "</f>
        <v xml:space="preserve"> Personal Foul, &lt;team&gt;'s </v>
      </c>
      <c r="D4734" t="s">
        <v>10940</v>
      </c>
      <c r="E4734" t="s">
        <v>10802</v>
      </c>
      <c r="F4734" t="s">
        <v>10918</v>
      </c>
      <c r="G4734" t="s">
        <v>10920</v>
      </c>
      <c r="H4734" t="str">
        <f t="shared" si="69"/>
        <v>&lt;player1&gt; Elbow Foul. His 5th Personal Foul, &lt;team&gt;'s 7th Team Foul.</v>
      </c>
    </row>
    <row r="4735" spans="1:8" x14ac:dyDescent="0.25">
      <c r="A4735" t="s">
        <v>10154</v>
      </c>
      <c r="B4735" t="s">
        <v>10944</v>
      </c>
      <c r="C4735" t="str">
        <f>VLOOKUP(E4735,foul_type,2,FALSE)&amp;", &lt;team&gt;'s "</f>
        <v xml:space="preserve"> Flagrant Foul, &lt;team&gt;'s </v>
      </c>
      <c r="D4735" t="s">
        <v>10940</v>
      </c>
      <c r="E4735" t="s">
        <v>10803</v>
      </c>
      <c r="F4735" t="s">
        <v>10918</v>
      </c>
      <c r="G4735" t="s">
        <v>10920</v>
      </c>
      <c r="H4735" t="str">
        <f t="shared" si="69"/>
        <v>&lt;player1&gt; Flagrant Foul Type 1. His 5th Flagrant Foul, &lt;team&gt;'s 7th Team Foul.</v>
      </c>
    </row>
    <row r="4736" spans="1:8" x14ac:dyDescent="0.25">
      <c r="A4736" t="s">
        <v>10154</v>
      </c>
      <c r="B4736" t="s">
        <v>10944</v>
      </c>
      <c r="C4736" t="str">
        <f>VLOOKUP(E4736,foul_type,2,FALSE)&amp;", &lt;team&gt;'s "</f>
        <v xml:space="preserve"> Personal Foul, &lt;team&gt;'s </v>
      </c>
      <c r="D4736" t="s">
        <v>10940</v>
      </c>
      <c r="E4736" t="s">
        <v>10804</v>
      </c>
      <c r="F4736" t="s">
        <v>10918</v>
      </c>
      <c r="G4736" t="s">
        <v>10920</v>
      </c>
      <c r="H4736" t="str">
        <f t="shared" si="69"/>
        <v>&lt;player1&gt; Clear Path Foul. His 5th Personal Foul, &lt;team&gt;'s 7th Team Foul.</v>
      </c>
    </row>
    <row r="4737" spans="1:8" x14ac:dyDescent="0.25">
      <c r="A4737" t="s">
        <v>10154</v>
      </c>
      <c r="B4737" t="s">
        <v>10944</v>
      </c>
      <c r="C4737" t="str">
        <f>VLOOKUP(E4737,foul_type,2,FALSE)&amp;", &lt;team&gt;'s "</f>
        <v xml:space="preserve"> Personal Foul, &lt;team&gt;'s </v>
      </c>
      <c r="D4737" t="s">
        <v>10940</v>
      </c>
      <c r="E4737" t="s">
        <v>10805</v>
      </c>
      <c r="F4737" t="s">
        <v>10918</v>
      </c>
      <c r="G4737" t="s">
        <v>10920</v>
      </c>
      <c r="H4737" t="str">
        <f t="shared" si="69"/>
        <v>&lt;player1&gt; Inbound Foul. His 5th Personal Foul, &lt;team&gt;'s 7th Team Foul.</v>
      </c>
    </row>
    <row r="4738" spans="1:8" x14ac:dyDescent="0.25">
      <c r="A4738" t="s">
        <v>10154</v>
      </c>
      <c r="B4738" t="s">
        <v>10944</v>
      </c>
      <c r="C4738" t="str">
        <f>VLOOKUP(E4738,foul_type,2,FALSE)&amp;", &lt;team&gt;'s "</f>
        <v xml:space="preserve"> Personal Foul, &lt;team&gt;'s </v>
      </c>
      <c r="D4738" t="s">
        <v>10940</v>
      </c>
      <c r="E4738" t="s">
        <v>10806</v>
      </c>
      <c r="F4738" t="s">
        <v>10918</v>
      </c>
      <c r="G4738" t="s">
        <v>10920</v>
      </c>
      <c r="H4738" t="str">
        <f t="shared" si="69"/>
        <v>&lt;player1&gt; Foul. His 5th Personal Foul, &lt;team&gt;'s 7th Team Foul.</v>
      </c>
    </row>
    <row r="4739" spans="1:8" x14ac:dyDescent="0.25">
      <c r="A4739" t="s">
        <v>10154</v>
      </c>
      <c r="B4739" t="s">
        <v>10944</v>
      </c>
      <c r="C4739" t="str">
        <f>VLOOKUP(E4739,foul_type,2,FALSE)&amp;", &lt;team&gt;'s "</f>
        <v xml:space="preserve"> Personal Foul, &lt;team&gt;'s </v>
      </c>
      <c r="D4739" t="s">
        <v>10940</v>
      </c>
      <c r="E4739" t="s">
        <v>10809</v>
      </c>
      <c r="F4739" t="s">
        <v>10918</v>
      </c>
      <c r="G4739" t="s">
        <v>10920</v>
      </c>
      <c r="H4739" t="str">
        <f t="shared" si="69"/>
        <v>&lt;player1&gt; Punching Foul. His 5th Personal Foul, &lt;team&gt;'s 7th Team Foul.</v>
      </c>
    </row>
    <row r="4740" spans="1:8" x14ac:dyDescent="0.25">
      <c r="A4740" t="s">
        <v>10154</v>
      </c>
      <c r="B4740" t="s">
        <v>10944</v>
      </c>
      <c r="C4740" t="str">
        <f>VLOOKUP(E4740,foul_type,2,FALSE)&amp;", &lt;team&gt;'s "</f>
        <v xml:space="preserve"> Personal Foul, &lt;team&gt;'s </v>
      </c>
      <c r="D4740" t="s">
        <v>10940</v>
      </c>
      <c r="E4740" t="s">
        <v>10793</v>
      </c>
      <c r="F4740" t="s">
        <v>10919</v>
      </c>
      <c r="G4740" t="s">
        <v>10920</v>
      </c>
      <c r="H4740" t="str">
        <f t="shared" si="69"/>
        <v>&lt;player1&gt; Shooting Foul. His 6th Personal Foul, &lt;team&gt;'s 7th Team Foul.</v>
      </c>
    </row>
    <row r="4741" spans="1:8" x14ac:dyDescent="0.25">
      <c r="A4741" t="s">
        <v>10154</v>
      </c>
      <c r="B4741" t="s">
        <v>10944</v>
      </c>
      <c r="C4741" t="str">
        <f>VLOOKUP(E4741,foul_type,2,FALSE)&amp;", &lt;team&gt;'s "</f>
        <v xml:space="preserve"> Personal Foul, &lt;team&gt;'s </v>
      </c>
      <c r="D4741" t="s">
        <v>10940</v>
      </c>
      <c r="E4741" t="s">
        <v>10794</v>
      </c>
      <c r="F4741" t="s">
        <v>10919</v>
      </c>
      <c r="G4741" t="s">
        <v>10920</v>
      </c>
      <c r="H4741" t="str">
        <f t="shared" si="69"/>
        <v>&lt;player1&gt; Personal Foul. His 6th Personal Foul, &lt;team&gt;'s 7th Team Foul.</v>
      </c>
    </row>
    <row r="4742" spans="1:8" x14ac:dyDescent="0.25">
      <c r="A4742" t="s">
        <v>10154</v>
      </c>
      <c r="B4742" t="s">
        <v>10944</v>
      </c>
      <c r="C4742" t="str">
        <f>VLOOKUP(E4742,foul_type,2,FALSE)&amp;", &lt;team&gt;'s "</f>
        <v xml:space="preserve"> Personal Foul, &lt;team&gt;'s </v>
      </c>
      <c r="D4742" t="s">
        <v>10940</v>
      </c>
      <c r="E4742" t="s">
        <v>10795</v>
      </c>
      <c r="F4742" t="s">
        <v>10919</v>
      </c>
      <c r="G4742" t="s">
        <v>10920</v>
      </c>
      <c r="H4742" t="str">
        <f t="shared" si="69"/>
        <v>&lt;player1&gt; Offensive Foul. His 6th Personal Foul, &lt;team&gt;'s 7th Team Foul.</v>
      </c>
    </row>
    <row r="4743" spans="1:8" x14ac:dyDescent="0.25">
      <c r="A4743" t="s">
        <v>10154</v>
      </c>
      <c r="B4743" t="s">
        <v>10944</v>
      </c>
      <c r="C4743" t="str">
        <f>VLOOKUP(E4743,foul_type,2,FALSE)&amp;", &lt;team&gt;'s "</f>
        <v xml:space="preserve"> Personal Foul, &lt;team&gt;'s </v>
      </c>
      <c r="D4743" t="s">
        <v>10940</v>
      </c>
      <c r="E4743" t="s">
        <v>10796</v>
      </c>
      <c r="F4743" t="s">
        <v>10919</v>
      </c>
      <c r="G4743" t="s">
        <v>10920</v>
      </c>
      <c r="H4743" t="str">
        <f t="shared" si="69"/>
        <v>&lt;player1&gt; Illegal Defense Foul. His 6th Personal Foul, &lt;team&gt;'s 7th Team Foul.</v>
      </c>
    </row>
    <row r="4744" spans="1:8" x14ac:dyDescent="0.25">
      <c r="A4744" t="s">
        <v>10154</v>
      </c>
      <c r="B4744" t="s">
        <v>10944</v>
      </c>
      <c r="C4744" t="str">
        <f>VLOOKUP(E4744,foul_type,2,FALSE)&amp;", &lt;team&gt;'s "</f>
        <v xml:space="preserve"> Technical Foul, &lt;team&gt;'s </v>
      </c>
      <c r="D4744" t="s">
        <v>10940</v>
      </c>
      <c r="E4744" t="s">
        <v>10797</v>
      </c>
      <c r="F4744" t="s">
        <v>10919</v>
      </c>
      <c r="G4744" t="s">
        <v>10920</v>
      </c>
      <c r="H4744" t="str">
        <f t="shared" si="69"/>
        <v>&lt;player1&gt; Technical Foul. His 6th Technical Foul, &lt;team&gt;'s 7th Team Foul.</v>
      </c>
    </row>
    <row r="4745" spans="1:8" x14ac:dyDescent="0.25">
      <c r="A4745" t="s">
        <v>10154</v>
      </c>
      <c r="B4745" t="s">
        <v>10944</v>
      </c>
      <c r="C4745" t="str">
        <f>VLOOKUP(E4745,foul_type,2,FALSE)&amp;", &lt;team&gt;'s "</f>
        <v xml:space="preserve"> Personal Foul, &lt;team&gt;'s </v>
      </c>
      <c r="D4745" t="s">
        <v>10940</v>
      </c>
      <c r="E4745" t="s">
        <v>10798</v>
      </c>
      <c r="F4745" t="s">
        <v>10919</v>
      </c>
      <c r="G4745" t="s">
        <v>10920</v>
      </c>
      <c r="H4745" t="str">
        <f t="shared" si="69"/>
        <v>&lt;player1&gt; Loose Ball Foul. His 6th Personal Foul, &lt;team&gt;'s 7th Team Foul.</v>
      </c>
    </row>
    <row r="4746" spans="1:8" x14ac:dyDescent="0.25">
      <c r="A4746" t="s">
        <v>10154</v>
      </c>
      <c r="B4746" t="s">
        <v>10944</v>
      </c>
      <c r="C4746" t="str">
        <f>VLOOKUP(E4746,foul_type,2,FALSE)&amp;", &lt;team&gt;'s "</f>
        <v xml:space="preserve"> Flagrant Foul, &lt;team&gt;'s </v>
      </c>
      <c r="D4746" t="s">
        <v>10940</v>
      </c>
      <c r="E4746" t="s">
        <v>10799</v>
      </c>
      <c r="F4746" t="s">
        <v>10919</v>
      </c>
      <c r="G4746" t="s">
        <v>10920</v>
      </c>
      <c r="H4746" t="str">
        <f t="shared" si="69"/>
        <v>&lt;player1&gt; Flagrant Foul Type 2. His 6th Flagrant Foul, &lt;team&gt;'s 7th Team Foul.</v>
      </c>
    </row>
    <row r="4747" spans="1:8" x14ac:dyDescent="0.25">
      <c r="A4747" t="s">
        <v>10154</v>
      </c>
      <c r="B4747" t="s">
        <v>10944</v>
      </c>
      <c r="C4747" t="str">
        <f>VLOOKUP(E4747,foul_type,2,FALSE)&amp;", &lt;team&gt;'s "</f>
        <v xml:space="preserve"> Personal Foul, &lt;team&gt;'s </v>
      </c>
      <c r="D4747" t="s">
        <v>10940</v>
      </c>
      <c r="E4747" t="s">
        <v>10800</v>
      </c>
      <c r="F4747" t="s">
        <v>10919</v>
      </c>
      <c r="G4747" t="s">
        <v>10920</v>
      </c>
      <c r="H4747" t="str">
        <f t="shared" si="69"/>
        <v>&lt;player1&gt; Away From Ball Foul. His 6th Personal Foul, &lt;team&gt;'s 7th Team Foul.</v>
      </c>
    </row>
    <row r="4748" spans="1:8" x14ac:dyDescent="0.25">
      <c r="A4748" t="s">
        <v>10154</v>
      </c>
      <c r="B4748" t="s">
        <v>10944</v>
      </c>
      <c r="C4748" t="str">
        <f>VLOOKUP(E4748,foul_type,2,FALSE)&amp;", &lt;team&gt;'s "</f>
        <v xml:space="preserve"> Personal Foul, &lt;team&gt;'s </v>
      </c>
      <c r="D4748" t="s">
        <v>10940</v>
      </c>
      <c r="E4748" t="s">
        <v>10801</v>
      </c>
      <c r="F4748" t="s">
        <v>10919</v>
      </c>
      <c r="G4748" t="s">
        <v>10920</v>
      </c>
      <c r="H4748" t="str">
        <f t="shared" si="69"/>
        <v>&lt;player1&gt; Hanging on Rim Foul. His 6th Personal Foul, &lt;team&gt;'s 7th Team Foul.</v>
      </c>
    </row>
    <row r="4749" spans="1:8" x14ac:dyDescent="0.25">
      <c r="A4749" t="s">
        <v>10154</v>
      </c>
      <c r="B4749" t="s">
        <v>10944</v>
      </c>
      <c r="C4749" t="str">
        <f>VLOOKUP(E4749,foul_type,2,FALSE)&amp;", &lt;team&gt;'s "</f>
        <v xml:space="preserve"> Personal Foul, &lt;team&gt;'s </v>
      </c>
      <c r="D4749" t="s">
        <v>10940</v>
      </c>
      <c r="E4749" t="s">
        <v>10802</v>
      </c>
      <c r="F4749" t="s">
        <v>10919</v>
      </c>
      <c r="G4749" t="s">
        <v>10920</v>
      </c>
      <c r="H4749" t="str">
        <f t="shared" si="69"/>
        <v>&lt;player1&gt; Elbow Foul. His 6th Personal Foul, &lt;team&gt;'s 7th Team Foul.</v>
      </c>
    </row>
    <row r="4750" spans="1:8" x14ac:dyDescent="0.25">
      <c r="A4750" t="s">
        <v>10154</v>
      </c>
      <c r="B4750" t="s">
        <v>10944</v>
      </c>
      <c r="C4750" t="str">
        <f>VLOOKUP(E4750,foul_type,2,FALSE)&amp;", &lt;team&gt;'s "</f>
        <v xml:space="preserve"> Flagrant Foul, &lt;team&gt;'s </v>
      </c>
      <c r="D4750" t="s">
        <v>10940</v>
      </c>
      <c r="E4750" t="s">
        <v>10803</v>
      </c>
      <c r="F4750" t="s">
        <v>10919</v>
      </c>
      <c r="G4750" t="s">
        <v>10920</v>
      </c>
      <c r="H4750" t="str">
        <f t="shared" si="69"/>
        <v>&lt;player1&gt; Flagrant Foul Type 1. His 6th Flagrant Foul, &lt;team&gt;'s 7th Team Foul.</v>
      </c>
    </row>
    <row r="4751" spans="1:8" x14ac:dyDescent="0.25">
      <c r="A4751" t="s">
        <v>10154</v>
      </c>
      <c r="B4751" t="s">
        <v>10944</v>
      </c>
      <c r="C4751" t="str">
        <f>VLOOKUP(E4751,foul_type,2,FALSE)&amp;", &lt;team&gt;'s "</f>
        <v xml:space="preserve"> Personal Foul, &lt;team&gt;'s </v>
      </c>
      <c r="D4751" t="s">
        <v>10940</v>
      </c>
      <c r="E4751" t="s">
        <v>10804</v>
      </c>
      <c r="F4751" t="s">
        <v>10919</v>
      </c>
      <c r="G4751" t="s">
        <v>10920</v>
      </c>
      <c r="H4751" t="str">
        <f t="shared" si="69"/>
        <v>&lt;player1&gt; Clear Path Foul. His 6th Personal Foul, &lt;team&gt;'s 7th Team Foul.</v>
      </c>
    </row>
    <row r="4752" spans="1:8" x14ac:dyDescent="0.25">
      <c r="A4752" t="s">
        <v>10154</v>
      </c>
      <c r="B4752" t="s">
        <v>10944</v>
      </c>
      <c r="C4752" t="str">
        <f>VLOOKUP(E4752,foul_type,2,FALSE)&amp;", &lt;team&gt;'s "</f>
        <v xml:space="preserve"> Personal Foul, &lt;team&gt;'s </v>
      </c>
      <c r="D4752" t="s">
        <v>10940</v>
      </c>
      <c r="E4752" t="s">
        <v>10805</v>
      </c>
      <c r="F4752" t="s">
        <v>10919</v>
      </c>
      <c r="G4752" t="s">
        <v>10920</v>
      </c>
      <c r="H4752" t="str">
        <f t="shared" si="69"/>
        <v>&lt;player1&gt; Inbound Foul. His 6th Personal Foul, &lt;team&gt;'s 7th Team Foul.</v>
      </c>
    </row>
    <row r="4753" spans="1:8" x14ac:dyDescent="0.25">
      <c r="A4753" t="s">
        <v>10154</v>
      </c>
      <c r="B4753" t="s">
        <v>10944</v>
      </c>
      <c r="C4753" t="str">
        <f>VLOOKUP(E4753,foul_type,2,FALSE)&amp;", &lt;team&gt;'s "</f>
        <v xml:space="preserve"> Personal Foul, &lt;team&gt;'s </v>
      </c>
      <c r="D4753" t="s">
        <v>10940</v>
      </c>
      <c r="E4753" t="s">
        <v>10806</v>
      </c>
      <c r="F4753" t="s">
        <v>10919</v>
      </c>
      <c r="G4753" t="s">
        <v>10920</v>
      </c>
      <c r="H4753" t="str">
        <f t="shared" si="69"/>
        <v>&lt;player1&gt; Foul. His 6th Personal Foul, &lt;team&gt;'s 7th Team Foul.</v>
      </c>
    </row>
    <row r="4754" spans="1:8" x14ac:dyDescent="0.25">
      <c r="A4754" t="s">
        <v>10154</v>
      </c>
      <c r="B4754" t="s">
        <v>10944</v>
      </c>
      <c r="C4754" t="str">
        <f>VLOOKUP(E4754,foul_type,2,FALSE)&amp;", &lt;team&gt;'s "</f>
        <v xml:space="preserve"> Personal Foul, &lt;team&gt;'s </v>
      </c>
      <c r="D4754" t="s">
        <v>10940</v>
      </c>
      <c r="E4754" t="s">
        <v>10809</v>
      </c>
      <c r="F4754" t="s">
        <v>10919</v>
      </c>
      <c r="G4754" t="s">
        <v>10920</v>
      </c>
      <c r="H4754" t="str">
        <f t="shared" si="69"/>
        <v>&lt;player1&gt; Punching Foul. His 6th Personal Foul, &lt;team&gt;'s 7th Team Foul.</v>
      </c>
    </row>
    <row r="4755" spans="1:8" x14ac:dyDescent="0.25">
      <c r="A4755" t="s">
        <v>10154</v>
      </c>
      <c r="B4755" t="s">
        <v>10944</v>
      </c>
      <c r="C4755" t="str">
        <f>VLOOKUP(E4755,foul_type,2,FALSE)&amp;", &lt;team&gt;'s "</f>
        <v xml:space="preserve"> Personal Foul, &lt;team&gt;'s </v>
      </c>
      <c r="D4755" t="s">
        <v>10940</v>
      </c>
      <c r="E4755" t="s">
        <v>10793</v>
      </c>
      <c r="F4755" t="s">
        <v>10920</v>
      </c>
      <c r="G4755" t="s">
        <v>10920</v>
      </c>
      <c r="H4755" t="str">
        <f t="shared" si="69"/>
        <v>&lt;player1&gt; Shooting Foul. His 7th Personal Foul, &lt;team&gt;'s 7th Team Foul.</v>
      </c>
    </row>
    <row r="4756" spans="1:8" x14ac:dyDescent="0.25">
      <c r="A4756" t="s">
        <v>10154</v>
      </c>
      <c r="B4756" t="s">
        <v>10944</v>
      </c>
      <c r="C4756" t="str">
        <f>VLOOKUP(E4756,foul_type,2,FALSE)&amp;", &lt;team&gt;'s "</f>
        <v xml:space="preserve"> Personal Foul, &lt;team&gt;'s </v>
      </c>
      <c r="D4756" t="s">
        <v>10940</v>
      </c>
      <c r="E4756" t="s">
        <v>10794</v>
      </c>
      <c r="F4756" t="s">
        <v>10920</v>
      </c>
      <c r="G4756" t="s">
        <v>10920</v>
      </c>
      <c r="H4756" t="str">
        <f t="shared" si="69"/>
        <v>&lt;player1&gt; Personal Foul. His 7th Personal Foul, &lt;team&gt;'s 7th Team Foul.</v>
      </c>
    </row>
    <row r="4757" spans="1:8" x14ac:dyDescent="0.25">
      <c r="A4757" t="s">
        <v>10154</v>
      </c>
      <c r="B4757" t="s">
        <v>10944</v>
      </c>
      <c r="C4757" t="str">
        <f>VLOOKUP(E4757,foul_type,2,FALSE)&amp;", &lt;team&gt;'s "</f>
        <v xml:space="preserve"> Personal Foul, &lt;team&gt;'s </v>
      </c>
      <c r="D4757" t="s">
        <v>10940</v>
      </c>
      <c r="E4757" t="s">
        <v>10795</v>
      </c>
      <c r="F4757" t="s">
        <v>10920</v>
      </c>
      <c r="G4757" t="s">
        <v>10920</v>
      </c>
      <c r="H4757" t="str">
        <f t="shared" si="69"/>
        <v>&lt;player1&gt; Offensive Foul. His 7th Personal Foul, &lt;team&gt;'s 7th Team Foul.</v>
      </c>
    </row>
    <row r="4758" spans="1:8" x14ac:dyDescent="0.25">
      <c r="A4758" t="s">
        <v>10154</v>
      </c>
      <c r="B4758" t="s">
        <v>10944</v>
      </c>
      <c r="C4758" t="str">
        <f>VLOOKUP(E4758,foul_type,2,FALSE)&amp;", &lt;team&gt;'s "</f>
        <v xml:space="preserve"> Personal Foul, &lt;team&gt;'s </v>
      </c>
      <c r="D4758" t="s">
        <v>10940</v>
      </c>
      <c r="E4758" t="s">
        <v>10796</v>
      </c>
      <c r="F4758" t="s">
        <v>10920</v>
      </c>
      <c r="G4758" t="s">
        <v>10920</v>
      </c>
      <c r="H4758" t="str">
        <f t="shared" si="69"/>
        <v>&lt;player1&gt; Illegal Defense Foul. His 7th Personal Foul, &lt;team&gt;'s 7th Team Foul.</v>
      </c>
    </row>
    <row r="4759" spans="1:8" x14ac:dyDescent="0.25">
      <c r="A4759" t="s">
        <v>10154</v>
      </c>
      <c r="B4759" t="s">
        <v>10944</v>
      </c>
      <c r="C4759" t="str">
        <f>VLOOKUP(E4759,foul_type,2,FALSE)&amp;", &lt;team&gt;'s "</f>
        <v xml:space="preserve"> Technical Foul, &lt;team&gt;'s </v>
      </c>
      <c r="D4759" t="s">
        <v>10940</v>
      </c>
      <c r="E4759" t="s">
        <v>10797</v>
      </c>
      <c r="F4759" t="s">
        <v>10920</v>
      </c>
      <c r="G4759" t="s">
        <v>10920</v>
      </c>
      <c r="H4759" t="str">
        <f t="shared" si="69"/>
        <v>&lt;player1&gt; Technical Foul. His 7th Technical Foul, &lt;team&gt;'s 7th Team Foul.</v>
      </c>
    </row>
    <row r="4760" spans="1:8" x14ac:dyDescent="0.25">
      <c r="A4760" t="s">
        <v>10154</v>
      </c>
      <c r="B4760" t="s">
        <v>10944</v>
      </c>
      <c r="C4760" t="str">
        <f>VLOOKUP(E4760,foul_type,2,FALSE)&amp;", &lt;team&gt;'s "</f>
        <v xml:space="preserve"> Personal Foul, &lt;team&gt;'s </v>
      </c>
      <c r="D4760" t="s">
        <v>10940</v>
      </c>
      <c r="E4760" t="s">
        <v>10798</v>
      </c>
      <c r="F4760" t="s">
        <v>10920</v>
      </c>
      <c r="G4760" t="s">
        <v>10920</v>
      </c>
      <c r="H4760" t="str">
        <f t="shared" si="69"/>
        <v>&lt;player1&gt; Loose Ball Foul. His 7th Personal Foul, &lt;team&gt;'s 7th Team Foul.</v>
      </c>
    </row>
    <row r="4761" spans="1:8" x14ac:dyDescent="0.25">
      <c r="A4761" t="s">
        <v>10154</v>
      </c>
      <c r="B4761" t="s">
        <v>10944</v>
      </c>
      <c r="C4761" t="str">
        <f>VLOOKUP(E4761,foul_type,2,FALSE)&amp;", &lt;team&gt;'s "</f>
        <v xml:space="preserve"> Flagrant Foul, &lt;team&gt;'s </v>
      </c>
      <c r="D4761" t="s">
        <v>10940</v>
      </c>
      <c r="E4761" t="s">
        <v>10799</v>
      </c>
      <c r="F4761" t="s">
        <v>10920</v>
      </c>
      <c r="G4761" t="s">
        <v>10920</v>
      </c>
      <c r="H4761" t="str">
        <f t="shared" si="69"/>
        <v>&lt;player1&gt; Flagrant Foul Type 2. His 7th Flagrant Foul, &lt;team&gt;'s 7th Team Foul.</v>
      </c>
    </row>
    <row r="4762" spans="1:8" x14ac:dyDescent="0.25">
      <c r="A4762" t="s">
        <v>10154</v>
      </c>
      <c r="B4762" t="s">
        <v>10944</v>
      </c>
      <c r="C4762" t="str">
        <f>VLOOKUP(E4762,foul_type,2,FALSE)&amp;", &lt;team&gt;'s "</f>
        <v xml:space="preserve"> Personal Foul, &lt;team&gt;'s </v>
      </c>
      <c r="D4762" t="s">
        <v>10940</v>
      </c>
      <c r="E4762" t="s">
        <v>10800</v>
      </c>
      <c r="F4762" t="s">
        <v>10920</v>
      </c>
      <c r="G4762" t="s">
        <v>10920</v>
      </c>
      <c r="H4762" t="str">
        <f t="shared" si="69"/>
        <v>&lt;player1&gt; Away From Ball Foul. His 7th Personal Foul, &lt;team&gt;'s 7th Team Foul.</v>
      </c>
    </row>
    <row r="4763" spans="1:8" x14ac:dyDescent="0.25">
      <c r="A4763" t="s">
        <v>10154</v>
      </c>
      <c r="B4763" t="s">
        <v>10944</v>
      </c>
      <c r="C4763" t="str">
        <f>VLOOKUP(E4763,foul_type,2,FALSE)&amp;", &lt;team&gt;'s "</f>
        <v xml:space="preserve"> Personal Foul, &lt;team&gt;'s </v>
      </c>
      <c r="D4763" t="s">
        <v>10940</v>
      </c>
      <c r="E4763" t="s">
        <v>10801</v>
      </c>
      <c r="F4763" t="s">
        <v>10920</v>
      </c>
      <c r="G4763" t="s">
        <v>10920</v>
      </c>
      <c r="H4763" t="str">
        <f t="shared" si="69"/>
        <v>&lt;player1&gt; Hanging on Rim Foul. His 7th Personal Foul, &lt;team&gt;'s 7th Team Foul.</v>
      </c>
    </row>
    <row r="4764" spans="1:8" x14ac:dyDescent="0.25">
      <c r="A4764" t="s">
        <v>10154</v>
      </c>
      <c r="B4764" t="s">
        <v>10944</v>
      </c>
      <c r="C4764" t="str">
        <f>VLOOKUP(E4764,foul_type,2,FALSE)&amp;", &lt;team&gt;'s "</f>
        <v xml:space="preserve"> Personal Foul, &lt;team&gt;'s </v>
      </c>
      <c r="D4764" t="s">
        <v>10940</v>
      </c>
      <c r="E4764" t="s">
        <v>10802</v>
      </c>
      <c r="F4764" t="s">
        <v>10920</v>
      </c>
      <c r="G4764" t="s">
        <v>10920</v>
      </c>
      <c r="H4764" t="str">
        <f t="shared" ref="H4764:H4827" si="70">+CONCATENATE(A4764,E4764,B4764,F4764,C4764,G4764,D4764)</f>
        <v>&lt;player1&gt; Elbow Foul. His 7th Personal Foul, &lt;team&gt;'s 7th Team Foul.</v>
      </c>
    </row>
    <row r="4765" spans="1:8" x14ac:dyDescent="0.25">
      <c r="A4765" t="s">
        <v>10154</v>
      </c>
      <c r="B4765" t="s">
        <v>10944</v>
      </c>
      <c r="C4765" t="str">
        <f>VLOOKUP(E4765,foul_type,2,FALSE)&amp;", &lt;team&gt;'s "</f>
        <v xml:space="preserve"> Flagrant Foul, &lt;team&gt;'s </v>
      </c>
      <c r="D4765" t="s">
        <v>10940</v>
      </c>
      <c r="E4765" t="s">
        <v>10803</v>
      </c>
      <c r="F4765" t="s">
        <v>10920</v>
      </c>
      <c r="G4765" t="s">
        <v>10920</v>
      </c>
      <c r="H4765" t="str">
        <f t="shared" si="70"/>
        <v>&lt;player1&gt; Flagrant Foul Type 1. His 7th Flagrant Foul, &lt;team&gt;'s 7th Team Foul.</v>
      </c>
    </row>
    <row r="4766" spans="1:8" x14ac:dyDescent="0.25">
      <c r="A4766" t="s">
        <v>10154</v>
      </c>
      <c r="B4766" t="s">
        <v>10944</v>
      </c>
      <c r="C4766" t="str">
        <f>VLOOKUP(E4766,foul_type,2,FALSE)&amp;", &lt;team&gt;'s "</f>
        <v xml:space="preserve"> Personal Foul, &lt;team&gt;'s </v>
      </c>
      <c r="D4766" t="s">
        <v>10940</v>
      </c>
      <c r="E4766" t="s">
        <v>10804</v>
      </c>
      <c r="F4766" t="s">
        <v>10920</v>
      </c>
      <c r="G4766" t="s">
        <v>10920</v>
      </c>
      <c r="H4766" t="str">
        <f t="shared" si="70"/>
        <v>&lt;player1&gt; Clear Path Foul. His 7th Personal Foul, &lt;team&gt;'s 7th Team Foul.</v>
      </c>
    </row>
    <row r="4767" spans="1:8" x14ac:dyDescent="0.25">
      <c r="A4767" t="s">
        <v>10154</v>
      </c>
      <c r="B4767" t="s">
        <v>10944</v>
      </c>
      <c r="C4767" t="str">
        <f>VLOOKUP(E4767,foul_type,2,FALSE)&amp;", &lt;team&gt;'s "</f>
        <v xml:space="preserve"> Personal Foul, &lt;team&gt;'s </v>
      </c>
      <c r="D4767" t="s">
        <v>10940</v>
      </c>
      <c r="E4767" t="s">
        <v>10805</v>
      </c>
      <c r="F4767" t="s">
        <v>10920</v>
      </c>
      <c r="G4767" t="s">
        <v>10920</v>
      </c>
      <c r="H4767" t="str">
        <f t="shared" si="70"/>
        <v>&lt;player1&gt; Inbound Foul. His 7th Personal Foul, &lt;team&gt;'s 7th Team Foul.</v>
      </c>
    </row>
    <row r="4768" spans="1:8" x14ac:dyDescent="0.25">
      <c r="A4768" t="s">
        <v>10154</v>
      </c>
      <c r="B4768" t="s">
        <v>10944</v>
      </c>
      <c r="C4768" t="str">
        <f>VLOOKUP(E4768,foul_type,2,FALSE)&amp;", &lt;team&gt;'s "</f>
        <v xml:space="preserve"> Personal Foul, &lt;team&gt;'s </v>
      </c>
      <c r="D4768" t="s">
        <v>10940</v>
      </c>
      <c r="E4768" t="s">
        <v>10806</v>
      </c>
      <c r="F4768" t="s">
        <v>10920</v>
      </c>
      <c r="G4768" t="s">
        <v>10920</v>
      </c>
      <c r="H4768" t="str">
        <f t="shared" si="70"/>
        <v>&lt;player1&gt; Foul. His 7th Personal Foul, &lt;team&gt;'s 7th Team Foul.</v>
      </c>
    </row>
    <row r="4769" spans="1:8" x14ac:dyDescent="0.25">
      <c r="A4769" t="s">
        <v>10154</v>
      </c>
      <c r="B4769" t="s">
        <v>10944</v>
      </c>
      <c r="C4769" t="str">
        <f>VLOOKUP(E4769,foul_type,2,FALSE)&amp;", &lt;team&gt;'s "</f>
        <v xml:space="preserve"> Personal Foul, &lt;team&gt;'s </v>
      </c>
      <c r="D4769" t="s">
        <v>10940</v>
      </c>
      <c r="E4769" t="s">
        <v>10809</v>
      </c>
      <c r="F4769" t="s">
        <v>10920</v>
      </c>
      <c r="G4769" t="s">
        <v>10920</v>
      </c>
      <c r="H4769" t="str">
        <f t="shared" si="70"/>
        <v>&lt;player1&gt; Punching Foul. His 7th Personal Foul, &lt;team&gt;'s 7th Team Foul.</v>
      </c>
    </row>
    <row r="4770" spans="1:8" x14ac:dyDescent="0.25">
      <c r="A4770" t="s">
        <v>10154</v>
      </c>
      <c r="B4770" t="s">
        <v>10944</v>
      </c>
      <c r="C4770" t="str">
        <f>VLOOKUP(E4770,foul_type,2,FALSE)&amp;", &lt;team&gt;'s "</f>
        <v xml:space="preserve"> Personal Foul, &lt;team&gt;'s </v>
      </c>
      <c r="D4770" t="s">
        <v>10940</v>
      </c>
      <c r="E4770" t="s">
        <v>10793</v>
      </c>
      <c r="F4770" t="s">
        <v>10921</v>
      </c>
      <c r="G4770" t="s">
        <v>10920</v>
      </c>
      <c r="H4770" t="str">
        <f t="shared" si="70"/>
        <v>&lt;player1&gt; Shooting Foul. His 8th Personal Foul, &lt;team&gt;'s 7th Team Foul.</v>
      </c>
    </row>
    <row r="4771" spans="1:8" x14ac:dyDescent="0.25">
      <c r="A4771" t="s">
        <v>10154</v>
      </c>
      <c r="B4771" t="s">
        <v>10944</v>
      </c>
      <c r="C4771" t="str">
        <f>VLOOKUP(E4771,foul_type,2,FALSE)&amp;", &lt;team&gt;'s "</f>
        <v xml:space="preserve"> Personal Foul, &lt;team&gt;'s </v>
      </c>
      <c r="D4771" t="s">
        <v>10940</v>
      </c>
      <c r="E4771" t="s">
        <v>10794</v>
      </c>
      <c r="F4771" t="s">
        <v>10921</v>
      </c>
      <c r="G4771" t="s">
        <v>10920</v>
      </c>
      <c r="H4771" t="str">
        <f t="shared" si="70"/>
        <v>&lt;player1&gt; Personal Foul. His 8th Personal Foul, &lt;team&gt;'s 7th Team Foul.</v>
      </c>
    </row>
    <row r="4772" spans="1:8" x14ac:dyDescent="0.25">
      <c r="A4772" t="s">
        <v>10154</v>
      </c>
      <c r="B4772" t="s">
        <v>10944</v>
      </c>
      <c r="C4772" t="str">
        <f>VLOOKUP(E4772,foul_type,2,FALSE)&amp;", &lt;team&gt;'s "</f>
        <v xml:space="preserve"> Personal Foul, &lt;team&gt;'s </v>
      </c>
      <c r="D4772" t="s">
        <v>10940</v>
      </c>
      <c r="E4772" t="s">
        <v>10795</v>
      </c>
      <c r="F4772" t="s">
        <v>10921</v>
      </c>
      <c r="G4772" t="s">
        <v>10920</v>
      </c>
      <c r="H4772" t="str">
        <f t="shared" si="70"/>
        <v>&lt;player1&gt; Offensive Foul. His 8th Personal Foul, &lt;team&gt;'s 7th Team Foul.</v>
      </c>
    </row>
    <row r="4773" spans="1:8" x14ac:dyDescent="0.25">
      <c r="A4773" t="s">
        <v>10154</v>
      </c>
      <c r="B4773" t="s">
        <v>10944</v>
      </c>
      <c r="C4773" t="str">
        <f>VLOOKUP(E4773,foul_type,2,FALSE)&amp;", &lt;team&gt;'s "</f>
        <v xml:space="preserve"> Personal Foul, &lt;team&gt;'s </v>
      </c>
      <c r="D4773" t="s">
        <v>10940</v>
      </c>
      <c r="E4773" t="s">
        <v>10796</v>
      </c>
      <c r="F4773" t="s">
        <v>10921</v>
      </c>
      <c r="G4773" t="s">
        <v>10920</v>
      </c>
      <c r="H4773" t="str">
        <f t="shared" si="70"/>
        <v>&lt;player1&gt; Illegal Defense Foul. His 8th Personal Foul, &lt;team&gt;'s 7th Team Foul.</v>
      </c>
    </row>
    <row r="4774" spans="1:8" x14ac:dyDescent="0.25">
      <c r="A4774" t="s">
        <v>10154</v>
      </c>
      <c r="B4774" t="s">
        <v>10944</v>
      </c>
      <c r="C4774" t="str">
        <f>VLOOKUP(E4774,foul_type,2,FALSE)&amp;", &lt;team&gt;'s "</f>
        <v xml:space="preserve"> Technical Foul, &lt;team&gt;'s </v>
      </c>
      <c r="D4774" t="s">
        <v>10940</v>
      </c>
      <c r="E4774" t="s">
        <v>10797</v>
      </c>
      <c r="F4774" t="s">
        <v>10921</v>
      </c>
      <c r="G4774" t="s">
        <v>10920</v>
      </c>
      <c r="H4774" t="str">
        <f t="shared" si="70"/>
        <v>&lt;player1&gt; Technical Foul. His 8th Technical Foul, &lt;team&gt;'s 7th Team Foul.</v>
      </c>
    </row>
    <row r="4775" spans="1:8" x14ac:dyDescent="0.25">
      <c r="A4775" t="s">
        <v>10154</v>
      </c>
      <c r="B4775" t="s">
        <v>10944</v>
      </c>
      <c r="C4775" t="str">
        <f>VLOOKUP(E4775,foul_type,2,FALSE)&amp;", &lt;team&gt;'s "</f>
        <v xml:space="preserve"> Personal Foul, &lt;team&gt;'s </v>
      </c>
      <c r="D4775" t="s">
        <v>10940</v>
      </c>
      <c r="E4775" t="s">
        <v>10798</v>
      </c>
      <c r="F4775" t="s">
        <v>10921</v>
      </c>
      <c r="G4775" t="s">
        <v>10920</v>
      </c>
      <c r="H4775" t="str">
        <f t="shared" si="70"/>
        <v>&lt;player1&gt; Loose Ball Foul. His 8th Personal Foul, &lt;team&gt;'s 7th Team Foul.</v>
      </c>
    </row>
    <row r="4776" spans="1:8" x14ac:dyDescent="0.25">
      <c r="A4776" t="s">
        <v>10154</v>
      </c>
      <c r="B4776" t="s">
        <v>10944</v>
      </c>
      <c r="C4776" t="str">
        <f>VLOOKUP(E4776,foul_type,2,FALSE)&amp;", &lt;team&gt;'s "</f>
        <v xml:space="preserve"> Flagrant Foul, &lt;team&gt;'s </v>
      </c>
      <c r="D4776" t="s">
        <v>10940</v>
      </c>
      <c r="E4776" t="s">
        <v>10799</v>
      </c>
      <c r="F4776" t="s">
        <v>10921</v>
      </c>
      <c r="G4776" t="s">
        <v>10920</v>
      </c>
      <c r="H4776" t="str">
        <f t="shared" si="70"/>
        <v>&lt;player1&gt; Flagrant Foul Type 2. His 8th Flagrant Foul, &lt;team&gt;'s 7th Team Foul.</v>
      </c>
    </row>
    <row r="4777" spans="1:8" x14ac:dyDescent="0.25">
      <c r="A4777" t="s">
        <v>10154</v>
      </c>
      <c r="B4777" t="s">
        <v>10944</v>
      </c>
      <c r="C4777" t="str">
        <f>VLOOKUP(E4777,foul_type,2,FALSE)&amp;", &lt;team&gt;'s "</f>
        <v xml:space="preserve"> Personal Foul, &lt;team&gt;'s </v>
      </c>
      <c r="D4777" t="s">
        <v>10940</v>
      </c>
      <c r="E4777" t="s">
        <v>10800</v>
      </c>
      <c r="F4777" t="s">
        <v>10921</v>
      </c>
      <c r="G4777" t="s">
        <v>10920</v>
      </c>
      <c r="H4777" t="str">
        <f t="shared" si="70"/>
        <v>&lt;player1&gt; Away From Ball Foul. His 8th Personal Foul, &lt;team&gt;'s 7th Team Foul.</v>
      </c>
    </row>
    <row r="4778" spans="1:8" x14ac:dyDescent="0.25">
      <c r="A4778" t="s">
        <v>10154</v>
      </c>
      <c r="B4778" t="s">
        <v>10944</v>
      </c>
      <c r="C4778" t="str">
        <f>VLOOKUP(E4778,foul_type,2,FALSE)&amp;", &lt;team&gt;'s "</f>
        <v xml:space="preserve"> Personal Foul, &lt;team&gt;'s </v>
      </c>
      <c r="D4778" t="s">
        <v>10940</v>
      </c>
      <c r="E4778" t="s">
        <v>10801</v>
      </c>
      <c r="F4778" t="s">
        <v>10921</v>
      </c>
      <c r="G4778" t="s">
        <v>10920</v>
      </c>
      <c r="H4778" t="str">
        <f t="shared" si="70"/>
        <v>&lt;player1&gt; Hanging on Rim Foul. His 8th Personal Foul, &lt;team&gt;'s 7th Team Foul.</v>
      </c>
    </row>
    <row r="4779" spans="1:8" x14ac:dyDescent="0.25">
      <c r="A4779" t="s">
        <v>10154</v>
      </c>
      <c r="B4779" t="s">
        <v>10944</v>
      </c>
      <c r="C4779" t="str">
        <f>VLOOKUP(E4779,foul_type,2,FALSE)&amp;", &lt;team&gt;'s "</f>
        <v xml:space="preserve"> Personal Foul, &lt;team&gt;'s </v>
      </c>
      <c r="D4779" t="s">
        <v>10940</v>
      </c>
      <c r="E4779" t="s">
        <v>10802</v>
      </c>
      <c r="F4779" t="s">
        <v>10921</v>
      </c>
      <c r="G4779" t="s">
        <v>10920</v>
      </c>
      <c r="H4779" t="str">
        <f t="shared" si="70"/>
        <v>&lt;player1&gt; Elbow Foul. His 8th Personal Foul, &lt;team&gt;'s 7th Team Foul.</v>
      </c>
    </row>
    <row r="4780" spans="1:8" x14ac:dyDescent="0.25">
      <c r="A4780" t="s">
        <v>10154</v>
      </c>
      <c r="B4780" t="s">
        <v>10944</v>
      </c>
      <c r="C4780" t="str">
        <f>VLOOKUP(E4780,foul_type,2,FALSE)&amp;", &lt;team&gt;'s "</f>
        <v xml:space="preserve"> Flagrant Foul, &lt;team&gt;'s </v>
      </c>
      <c r="D4780" t="s">
        <v>10940</v>
      </c>
      <c r="E4780" t="s">
        <v>10803</v>
      </c>
      <c r="F4780" t="s">
        <v>10921</v>
      </c>
      <c r="G4780" t="s">
        <v>10920</v>
      </c>
      <c r="H4780" t="str">
        <f t="shared" si="70"/>
        <v>&lt;player1&gt; Flagrant Foul Type 1. His 8th Flagrant Foul, &lt;team&gt;'s 7th Team Foul.</v>
      </c>
    </row>
    <row r="4781" spans="1:8" x14ac:dyDescent="0.25">
      <c r="A4781" t="s">
        <v>10154</v>
      </c>
      <c r="B4781" t="s">
        <v>10944</v>
      </c>
      <c r="C4781" t="str">
        <f>VLOOKUP(E4781,foul_type,2,FALSE)&amp;", &lt;team&gt;'s "</f>
        <v xml:space="preserve"> Personal Foul, &lt;team&gt;'s </v>
      </c>
      <c r="D4781" t="s">
        <v>10940</v>
      </c>
      <c r="E4781" t="s">
        <v>10804</v>
      </c>
      <c r="F4781" t="s">
        <v>10921</v>
      </c>
      <c r="G4781" t="s">
        <v>10920</v>
      </c>
      <c r="H4781" t="str">
        <f t="shared" si="70"/>
        <v>&lt;player1&gt; Clear Path Foul. His 8th Personal Foul, &lt;team&gt;'s 7th Team Foul.</v>
      </c>
    </row>
    <row r="4782" spans="1:8" x14ac:dyDescent="0.25">
      <c r="A4782" t="s">
        <v>10154</v>
      </c>
      <c r="B4782" t="s">
        <v>10944</v>
      </c>
      <c r="C4782" t="str">
        <f>VLOOKUP(E4782,foul_type,2,FALSE)&amp;", &lt;team&gt;'s "</f>
        <v xml:space="preserve"> Personal Foul, &lt;team&gt;'s </v>
      </c>
      <c r="D4782" t="s">
        <v>10940</v>
      </c>
      <c r="E4782" t="s">
        <v>10805</v>
      </c>
      <c r="F4782" t="s">
        <v>10921</v>
      </c>
      <c r="G4782" t="s">
        <v>10920</v>
      </c>
      <c r="H4782" t="str">
        <f t="shared" si="70"/>
        <v>&lt;player1&gt; Inbound Foul. His 8th Personal Foul, &lt;team&gt;'s 7th Team Foul.</v>
      </c>
    </row>
    <row r="4783" spans="1:8" x14ac:dyDescent="0.25">
      <c r="A4783" t="s">
        <v>10154</v>
      </c>
      <c r="B4783" t="s">
        <v>10944</v>
      </c>
      <c r="C4783" t="str">
        <f>VLOOKUP(E4783,foul_type,2,FALSE)&amp;", &lt;team&gt;'s "</f>
        <v xml:space="preserve"> Personal Foul, &lt;team&gt;'s </v>
      </c>
      <c r="D4783" t="s">
        <v>10940</v>
      </c>
      <c r="E4783" t="s">
        <v>10806</v>
      </c>
      <c r="F4783" t="s">
        <v>10921</v>
      </c>
      <c r="G4783" t="s">
        <v>10920</v>
      </c>
      <c r="H4783" t="str">
        <f t="shared" si="70"/>
        <v>&lt;player1&gt; Foul. His 8th Personal Foul, &lt;team&gt;'s 7th Team Foul.</v>
      </c>
    </row>
    <row r="4784" spans="1:8" x14ac:dyDescent="0.25">
      <c r="A4784" t="s">
        <v>10154</v>
      </c>
      <c r="B4784" t="s">
        <v>10944</v>
      </c>
      <c r="C4784" t="str">
        <f>VLOOKUP(E4784,foul_type,2,FALSE)&amp;", &lt;team&gt;'s "</f>
        <v xml:space="preserve"> Personal Foul, &lt;team&gt;'s </v>
      </c>
      <c r="D4784" t="s">
        <v>10940</v>
      </c>
      <c r="E4784" t="s">
        <v>10809</v>
      </c>
      <c r="F4784" t="s">
        <v>10921</v>
      </c>
      <c r="G4784" t="s">
        <v>10920</v>
      </c>
      <c r="H4784" t="str">
        <f t="shared" si="70"/>
        <v>&lt;player1&gt; Punching Foul. His 8th Personal Foul, &lt;team&gt;'s 7th Team Foul.</v>
      </c>
    </row>
    <row r="4785" spans="1:8" x14ac:dyDescent="0.25">
      <c r="A4785" t="s">
        <v>10154</v>
      </c>
      <c r="B4785" t="s">
        <v>10944</v>
      </c>
      <c r="C4785" t="str">
        <f>VLOOKUP(E4785,foul_type,2,FALSE)&amp;", &lt;team&gt;'s "</f>
        <v xml:space="preserve"> Personal Foul, &lt;team&gt;'s </v>
      </c>
      <c r="D4785" t="s">
        <v>10940</v>
      </c>
      <c r="E4785" t="s">
        <v>10793</v>
      </c>
      <c r="F4785" t="s">
        <v>10922</v>
      </c>
      <c r="G4785" t="s">
        <v>10920</v>
      </c>
      <c r="H4785" t="str">
        <f t="shared" si="70"/>
        <v>&lt;player1&gt; Shooting Foul. His 9th Personal Foul, &lt;team&gt;'s 7th Team Foul.</v>
      </c>
    </row>
    <row r="4786" spans="1:8" x14ac:dyDescent="0.25">
      <c r="A4786" t="s">
        <v>10154</v>
      </c>
      <c r="B4786" t="s">
        <v>10944</v>
      </c>
      <c r="C4786" t="str">
        <f>VLOOKUP(E4786,foul_type,2,FALSE)&amp;", &lt;team&gt;'s "</f>
        <v xml:space="preserve"> Personal Foul, &lt;team&gt;'s </v>
      </c>
      <c r="D4786" t="s">
        <v>10940</v>
      </c>
      <c r="E4786" t="s">
        <v>10794</v>
      </c>
      <c r="F4786" t="s">
        <v>10922</v>
      </c>
      <c r="G4786" t="s">
        <v>10920</v>
      </c>
      <c r="H4786" t="str">
        <f t="shared" si="70"/>
        <v>&lt;player1&gt; Personal Foul. His 9th Personal Foul, &lt;team&gt;'s 7th Team Foul.</v>
      </c>
    </row>
    <row r="4787" spans="1:8" x14ac:dyDescent="0.25">
      <c r="A4787" t="s">
        <v>10154</v>
      </c>
      <c r="B4787" t="s">
        <v>10944</v>
      </c>
      <c r="C4787" t="str">
        <f>VLOOKUP(E4787,foul_type,2,FALSE)&amp;", &lt;team&gt;'s "</f>
        <v xml:space="preserve"> Personal Foul, &lt;team&gt;'s </v>
      </c>
      <c r="D4787" t="s">
        <v>10940</v>
      </c>
      <c r="E4787" t="s">
        <v>10795</v>
      </c>
      <c r="F4787" t="s">
        <v>10922</v>
      </c>
      <c r="G4787" t="s">
        <v>10920</v>
      </c>
      <c r="H4787" t="str">
        <f t="shared" si="70"/>
        <v>&lt;player1&gt; Offensive Foul. His 9th Personal Foul, &lt;team&gt;'s 7th Team Foul.</v>
      </c>
    </row>
    <row r="4788" spans="1:8" x14ac:dyDescent="0.25">
      <c r="A4788" t="s">
        <v>10154</v>
      </c>
      <c r="B4788" t="s">
        <v>10944</v>
      </c>
      <c r="C4788" t="str">
        <f>VLOOKUP(E4788,foul_type,2,FALSE)&amp;", &lt;team&gt;'s "</f>
        <v xml:space="preserve"> Personal Foul, &lt;team&gt;'s </v>
      </c>
      <c r="D4788" t="s">
        <v>10940</v>
      </c>
      <c r="E4788" t="s">
        <v>10796</v>
      </c>
      <c r="F4788" t="s">
        <v>10922</v>
      </c>
      <c r="G4788" t="s">
        <v>10920</v>
      </c>
      <c r="H4788" t="str">
        <f t="shared" si="70"/>
        <v>&lt;player1&gt; Illegal Defense Foul. His 9th Personal Foul, &lt;team&gt;'s 7th Team Foul.</v>
      </c>
    </row>
    <row r="4789" spans="1:8" x14ac:dyDescent="0.25">
      <c r="A4789" t="s">
        <v>10154</v>
      </c>
      <c r="B4789" t="s">
        <v>10944</v>
      </c>
      <c r="C4789" t="str">
        <f>VLOOKUP(E4789,foul_type,2,FALSE)&amp;", &lt;team&gt;'s "</f>
        <v xml:space="preserve"> Technical Foul, &lt;team&gt;'s </v>
      </c>
      <c r="D4789" t="s">
        <v>10940</v>
      </c>
      <c r="E4789" t="s">
        <v>10797</v>
      </c>
      <c r="F4789" t="s">
        <v>10922</v>
      </c>
      <c r="G4789" t="s">
        <v>10920</v>
      </c>
      <c r="H4789" t="str">
        <f t="shared" si="70"/>
        <v>&lt;player1&gt; Technical Foul. His 9th Technical Foul, &lt;team&gt;'s 7th Team Foul.</v>
      </c>
    </row>
    <row r="4790" spans="1:8" x14ac:dyDescent="0.25">
      <c r="A4790" t="s">
        <v>10154</v>
      </c>
      <c r="B4790" t="s">
        <v>10944</v>
      </c>
      <c r="C4790" t="str">
        <f>VLOOKUP(E4790,foul_type,2,FALSE)&amp;", &lt;team&gt;'s "</f>
        <v xml:space="preserve"> Personal Foul, &lt;team&gt;'s </v>
      </c>
      <c r="D4790" t="s">
        <v>10940</v>
      </c>
      <c r="E4790" t="s">
        <v>10798</v>
      </c>
      <c r="F4790" t="s">
        <v>10922</v>
      </c>
      <c r="G4790" t="s">
        <v>10920</v>
      </c>
      <c r="H4790" t="str">
        <f t="shared" si="70"/>
        <v>&lt;player1&gt; Loose Ball Foul. His 9th Personal Foul, &lt;team&gt;'s 7th Team Foul.</v>
      </c>
    </row>
    <row r="4791" spans="1:8" x14ac:dyDescent="0.25">
      <c r="A4791" t="s">
        <v>10154</v>
      </c>
      <c r="B4791" t="s">
        <v>10944</v>
      </c>
      <c r="C4791" t="str">
        <f>VLOOKUP(E4791,foul_type,2,FALSE)&amp;", &lt;team&gt;'s "</f>
        <v xml:space="preserve"> Flagrant Foul, &lt;team&gt;'s </v>
      </c>
      <c r="D4791" t="s">
        <v>10940</v>
      </c>
      <c r="E4791" t="s">
        <v>10799</v>
      </c>
      <c r="F4791" t="s">
        <v>10922</v>
      </c>
      <c r="G4791" t="s">
        <v>10920</v>
      </c>
      <c r="H4791" t="str">
        <f t="shared" si="70"/>
        <v>&lt;player1&gt; Flagrant Foul Type 2. His 9th Flagrant Foul, &lt;team&gt;'s 7th Team Foul.</v>
      </c>
    </row>
    <row r="4792" spans="1:8" x14ac:dyDescent="0.25">
      <c r="A4792" t="s">
        <v>10154</v>
      </c>
      <c r="B4792" t="s">
        <v>10944</v>
      </c>
      <c r="C4792" t="str">
        <f>VLOOKUP(E4792,foul_type,2,FALSE)&amp;", &lt;team&gt;'s "</f>
        <v xml:space="preserve"> Personal Foul, &lt;team&gt;'s </v>
      </c>
      <c r="D4792" t="s">
        <v>10940</v>
      </c>
      <c r="E4792" t="s">
        <v>10800</v>
      </c>
      <c r="F4792" t="s">
        <v>10922</v>
      </c>
      <c r="G4792" t="s">
        <v>10920</v>
      </c>
      <c r="H4792" t="str">
        <f t="shared" si="70"/>
        <v>&lt;player1&gt; Away From Ball Foul. His 9th Personal Foul, &lt;team&gt;'s 7th Team Foul.</v>
      </c>
    </row>
    <row r="4793" spans="1:8" x14ac:dyDescent="0.25">
      <c r="A4793" t="s">
        <v>10154</v>
      </c>
      <c r="B4793" t="s">
        <v>10944</v>
      </c>
      <c r="C4793" t="str">
        <f>VLOOKUP(E4793,foul_type,2,FALSE)&amp;", &lt;team&gt;'s "</f>
        <v xml:space="preserve"> Personal Foul, &lt;team&gt;'s </v>
      </c>
      <c r="D4793" t="s">
        <v>10940</v>
      </c>
      <c r="E4793" t="s">
        <v>10801</v>
      </c>
      <c r="F4793" t="s">
        <v>10922</v>
      </c>
      <c r="G4793" t="s">
        <v>10920</v>
      </c>
      <c r="H4793" t="str">
        <f t="shared" si="70"/>
        <v>&lt;player1&gt; Hanging on Rim Foul. His 9th Personal Foul, &lt;team&gt;'s 7th Team Foul.</v>
      </c>
    </row>
    <row r="4794" spans="1:8" x14ac:dyDescent="0.25">
      <c r="A4794" t="s">
        <v>10154</v>
      </c>
      <c r="B4794" t="s">
        <v>10944</v>
      </c>
      <c r="C4794" t="str">
        <f>VLOOKUP(E4794,foul_type,2,FALSE)&amp;", &lt;team&gt;'s "</f>
        <v xml:space="preserve"> Personal Foul, &lt;team&gt;'s </v>
      </c>
      <c r="D4794" t="s">
        <v>10940</v>
      </c>
      <c r="E4794" t="s">
        <v>10802</v>
      </c>
      <c r="F4794" t="s">
        <v>10922</v>
      </c>
      <c r="G4794" t="s">
        <v>10920</v>
      </c>
      <c r="H4794" t="str">
        <f t="shared" si="70"/>
        <v>&lt;player1&gt; Elbow Foul. His 9th Personal Foul, &lt;team&gt;'s 7th Team Foul.</v>
      </c>
    </row>
    <row r="4795" spans="1:8" x14ac:dyDescent="0.25">
      <c r="A4795" t="s">
        <v>10154</v>
      </c>
      <c r="B4795" t="s">
        <v>10944</v>
      </c>
      <c r="C4795" t="str">
        <f>VLOOKUP(E4795,foul_type,2,FALSE)&amp;", &lt;team&gt;'s "</f>
        <v xml:space="preserve"> Flagrant Foul, &lt;team&gt;'s </v>
      </c>
      <c r="D4795" t="s">
        <v>10940</v>
      </c>
      <c r="E4795" t="s">
        <v>10803</v>
      </c>
      <c r="F4795" t="s">
        <v>10922</v>
      </c>
      <c r="G4795" t="s">
        <v>10920</v>
      </c>
      <c r="H4795" t="str">
        <f t="shared" si="70"/>
        <v>&lt;player1&gt; Flagrant Foul Type 1. His 9th Flagrant Foul, &lt;team&gt;'s 7th Team Foul.</v>
      </c>
    </row>
    <row r="4796" spans="1:8" x14ac:dyDescent="0.25">
      <c r="A4796" t="s">
        <v>10154</v>
      </c>
      <c r="B4796" t="s">
        <v>10944</v>
      </c>
      <c r="C4796" t="str">
        <f>VLOOKUP(E4796,foul_type,2,FALSE)&amp;", &lt;team&gt;'s "</f>
        <v xml:space="preserve"> Personal Foul, &lt;team&gt;'s </v>
      </c>
      <c r="D4796" t="s">
        <v>10940</v>
      </c>
      <c r="E4796" t="s">
        <v>10804</v>
      </c>
      <c r="F4796" t="s">
        <v>10922</v>
      </c>
      <c r="G4796" t="s">
        <v>10920</v>
      </c>
      <c r="H4796" t="str">
        <f t="shared" si="70"/>
        <v>&lt;player1&gt; Clear Path Foul. His 9th Personal Foul, &lt;team&gt;'s 7th Team Foul.</v>
      </c>
    </row>
    <row r="4797" spans="1:8" x14ac:dyDescent="0.25">
      <c r="A4797" t="s">
        <v>10154</v>
      </c>
      <c r="B4797" t="s">
        <v>10944</v>
      </c>
      <c r="C4797" t="str">
        <f>VLOOKUP(E4797,foul_type,2,FALSE)&amp;", &lt;team&gt;'s "</f>
        <v xml:space="preserve"> Personal Foul, &lt;team&gt;'s </v>
      </c>
      <c r="D4797" t="s">
        <v>10940</v>
      </c>
      <c r="E4797" t="s">
        <v>10805</v>
      </c>
      <c r="F4797" t="s">
        <v>10922</v>
      </c>
      <c r="G4797" t="s">
        <v>10920</v>
      </c>
      <c r="H4797" t="str">
        <f t="shared" si="70"/>
        <v>&lt;player1&gt; Inbound Foul. His 9th Personal Foul, &lt;team&gt;'s 7th Team Foul.</v>
      </c>
    </row>
    <row r="4798" spans="1:8" x14ac:dyDescent="0.25">
      <c r="A4798" t="s">
        <v>10154</v>
      </c>
      <c r="B4798" t="s">
        <v>10944</v>
      </c>
      <c r="C4798" t="str">
        <f>VLOOKUP(E4798,foul_type,2,FALSE)&amp;", &lt;team&gt;'s "</f>
        <v xml:space="preserve"> Personal Foul, &lt;team&gt;'s </v>
      </c>
      <c r="D4798" t="s">
        <v>10940</v>
      </c>
      <c r="E4798" t="s">
        <v>10806</v>
      </c>
      <c r="F4798" t="s">
        <v>10922</v>
      </c>
      <c r="G4798" t="s">
        <v>10920</v>
      </c>
      <c r="H4798" t="str">
        <f t="shared" si="70"/>
        <v>&lt;player1&gt; Foul. His 9th Personal Foul, &lt;team&gt;'s 7th Team Foul.</v>
      </c>
    </row>
    <row r="4799" spans="1:8" x14ac:dyDescent="0.25">
      <c r="A4799" t="s">
        <v>10154</v>
      </c>
      <c r="B4799" t="s">
        <v>10944</v>
      </c>
      <c r="C4799" t="str">
        <f>VLOOKUP(E4799,foul_type,2,FALSE)&amp;", &lt;team&gt;'s "</f>
        <v xml:space="preserve"> Personal Foul, &lt;team&gt;'s </v>
      </c>
      <c r="D4799" t="s">
        <v>10940</v>
      </c>
      <c r="E4799" t="s">
        <v>10809</v>
      </c>
      <c r="F4799" t="s">
        <v>10922</v>
      </c>
      <c r="G4799" t="s">
        <v>10920</v>
      </c>
      <c r="H4799" t="str">
        <f t="shared" si="70"/>
        <v>&lt;player1&gt; Punching Foul. His 9th Personal Foul, &lt;team&gt;'s 7th Team Foul.</v>
      </c>
    </row>
    <row r="4800" spans="1:8" x14ac:dyDescent="0.25">
      <c r="A4800" t="s">
        <v>10154</v>
      </c>
      <c r="B4800" t="s">
        <v>10944</v>
      </c>
      <c r="C4800" t="str">
        <f>VLOOKUP(E4800,foul_type,2,FALSE)&amp;", &lt;team&gt;'s "</f>
        <v xml:space="preserve"> Personal Foul, &lt;team&gt;'s </v>
      </c>
      <c r="D4800" t="s">
        <v>10940</v>
      </c>
      <c r="E4800" t="s">
        <v>10793</v>
      </c>
      <c r="F4800" t="s">
        <v>10923</v>
      </c>
      <c r="G4800" t="s">
        <v>10920</v>
      </c>
      <c r="H4800" t="str">
        <f t="shared" si="70"/>
        <v>&lt;player1&gt; Shooting Foul. His 10th Personal Foul, &lt;team&gt;'s 7th Team Foul.</v>
      </c>
    </row>
    <row r="4801" spans="1:8" x14ac:dyDescent="0.25">
      <c r="A4801" t="s">
        <v>10154</v>
      </c>
      <c r="B4801" t="s">
        <v>10944</v>
      </c>
      <c r="C4801" t="str">
        <f>VLOOKUP(E4801,foul_type,2,FALSE)&amp;", &lt;team&gt;'s "</f>
        <v xml:space="preserve"> Personal Foul, &lt;team&gt;'s </v>
      </c>
      <c r="D4801" t="s">
        <v>10940</v>
      </c>
      <c r="E4801" t="s">
        <v>10794</v>
      </c>
      <c r="F4801" t="s">
        <v>10923</v>
      </c>
      <c r="G4801" t="s">
        <v>10920</v>
      </c>
      <c r="H4801" t="str">
        <f t="shared" si="70"/>
        <v>&lt;player1&gt; Personal Foul. His 10th Personal Foul, &lt;team&gt;'s 7th Team Foul.</v>
      </c>
    </row>
    <row r="4802" spans="1:8" x14ac:dyDescent="0.25">
      <c r="A4802" t="s">
        <v>10154</v>
      </c>
      <c r="B4802" t="s">
        <v>10944</v>
      </c>
      <c r="C4802" t="str">
        <f>VLOOKUP(E4802,foul_type,2,FALSE)&amp;", &lt;team&gt;'s "</f>
        <v xml:space="preserve"> Personal Foul, &lt;team&gt;'s </v>
      </c>
      <c r="D4802" t="s">
        <v>10940</v>
      </c>
      <c r="E4802" t="s">
        <v>10795</v>
      </c>
      <c r="F4802" t="s">
        <v>10923</v>
      </c>
      <c r="G4802" t="s">
        <v>10920</v>
      </c>
      <c r="H4802" t="str">
        <f t="shared" si="70"/>
        <v>&lt;player1&gt; Offensive Foul. His 10th Personal Foul, &lt;team&gt;'s 7th Team Foul.</v>
      </c>
    </row>
    <row r="4803" spans="1:8" x14ac:dyDescent="0.25">
      <c r="A4803" t="s">
        <v>10154</v>
      </c>
      <c r="B4803" t="s">
        <v>10944</v>
      </c>
      <c r="C4803" t="str">
        <f>VLOOKUP(E4803,foul_type,2,FALSE)&amp;", &lt;team&gt;'s "</f>
        <v xml:space="preserve"> Personal Foul, &lt;team&gt;'s </v>
      </c>
      <c r="D4803" t="s">
        <v>10940</v>
      </c>
      <c r="E4803" t="s">
        <v>10796</v>
      </c>
      <c r="F4803" t="s">
        <v>10923</v>
      </c>
      <c r="G4803" t="s">
        <v>10920</v>
      </c>
      <c r="H4803" t="str">
        <f t="shared" si="70"/>
        <v>&lt;player1&gt; Illegal Defense Foul. His 10th Personal Foul, &lt;team&gt;'s 7th Team Foul.</v>
      </c>
    </row>
    <row r="4804" spans="1:8" x14ac:dyDescent="0.25">
      <c r="A4804" t="s">
        <v>10154</v>
      </c>
      <c r="B4804" t="s">
        <v>10944</v>
      </c>
      <c r="C4804" t="str">
        <f>VLOOKUP(E4804,foul_type,2,FALSE)&amp;", &lt;team&gt;'s "</f>
        <v xml:space="preserve"> Technical Foul, &lt;team&gt;'s </v>
      </c>
      <c r="D4804" t="s">
        <v>10940</v>
      </c>
      <c r="E4804" t="s">
        <v>10797</v>
      </c>
      <c r="F4804" t="s">
        <v>10923</v>
      </c>
      <c r="G4804" t="s">
        <v>10920</v>
      </c>
      <c r="H4804" t="str">
        <f t="shared" si="70"/>
        <v>&lt;player1&gt; Technical Foul. His 10th Technical Foul, &lt;team&gt;'s 7th Team Foul.</v>
      </c>
    </row>
    <row r="4805" spans="1:8" x14ac:dyDescent="0.25">
      <c r="A4805" t="s">
        <v>10154</v>
      </c>
      <c r="B4805" t="s">
        <v>10944</v>
      </c>
      <c r="C4805" t="str">
        <f>VLOOKUP(E4805,foul_type,2,FALSE)&amp;", &lt;team&gt;'s "</f>
        <v xml:space="preserve"> Personal Foul, &lt;team&gt;'s </v>
      </c>
      <c r="D4805" t="s">
        <v>10940</v>
      </c>
      <c r="E4805" t="s">
        <v>10798</v>
      </c>
      <c r="F4805" t="s">
        <v>10923</v>
      </c>
      <c r="G4805" t="s">
        <v>10920</v>
      </c>
      <c r="H4805" t="str">
        <f t="shared" si="70"/>
        <v>&lt;player1&gt; Loose Ball Foul. His 10th Personal Foul, &lt;team&gt;'s 7th Team Foul.</v>
      </c>
    </row>
    <row r="4806" spans="1:8" x14ac:dyDescent="0.25">
      <c r="A4806" t="s">
        <v>10154</v>
      </c>
      <c r="B4806" t="s">
        <v>10944</v>
      </c>
      <c r="C4806" t="str">
        <f>VLOOKUP(E4806,foul_type,2,FALSE)&amp;", &lt;team&gt;'s "</f>
        <v xml:space="preserve"> Flagrant Foul, &lt;team&gt;'s </v>
      </c>
      <c r="D4806" t="s">
        <v>10940</v>
      </c>
      <c r="E4806" t="s">
        <v>10799</v>
      </c>
      <c r="F4806" t="s">
        <v>10923</v>
      </c>
      <c r="G4806" t="s">
        <v>10920</v>
      </c>
      <c r="H4806" t="str">
        <f t="shared" si="70"/>
        <v>&lt;player1&gt; Flagrant Foul Type 2. His 10th Flagrant Foul, &lt;team&gt;'s 7th Team Foul.</v>
      </c>
    </row>
    <row r="4807" spans="1:8" x14ac:dyDescent="0.25">
      <c r="A4807" t="s">
        <v>10154</v>
      </c>
      <c r="B4807" t="s">
        <v>10944</v>
      </c>
      <c r="C4807" t="str">
        <f>VLOOKUP(E4807,foul_type,2,FALSE)&amp;", &lt;team&gt;'s "</f>
        <v xml:space="preserve"> Personal Foul, &lt;team&gt;'s </v>
      </c>
      <c r="D4807" t="s">
        <v>10940</v>
      </c>
      <c r="E4807" t="s">
        <v>10800</v>
      </c>
      <c r="F4807" t="s">
        <v>10923</v>
      </c>
      <c r="G4807" t="s">
        <v>10920</v>
      </c>
      <c r="H4807" t="str">
        <f t="shared" si="70"/>
        <v>&lt;player1&gt; Away From Ball Foul. His 10th Personal Foul, &lt;team&gt;'s 7th Team Foul.</v>
      </c>
    </row>
    <row r="4808" spans="1:8" x14ac:dyDescent="0.25">
      <c r="A4808" t="s">
        <v>10154</v>
      </c>
      <c r="B4808" t="s">
        <v>10944</v>
      </c>
      <c r="C4808" t="str">
        <f>VLOOKUP(E4808,foul_type,2,FALSE)&amp;", &lt;team&gt;'s "</f>
        <v xml:space="preserve"> Personal Foul, &lt;team&gt;'s </v>
      </c>
      <c r="D4808" t="s">
        <v>10940</v>
      </c>
      <c r="E4808" t="s">
        <v>10801</v>
      </c>
      <c r="F4808" t="s">
        <v>10923</v>
      </c>
      <c r="G4808" t="s">
        <v>10920</v>
      </c>
      <c r="H4808" t="str">
        <f t="shared" si="70"/>
        <v>&lt;player1&gt; Hanging on Rim Foul. His 10th Personal Foul, &lt;team&gt;'s 7th Team Foul.</v>
      </c>
    </row>
    <row r="4809" spans="1:8" x14ac:dyDescent="0.25">
      <c r="A4809" t="s">
        <v>10154</v>
      </c>
      <c r="B4809" t="s">
        <v>10944</v>
      </c>
      <c r="C4809" t="str">
        <f>VLOOKUP(E4809,foul_type,2,FALSE)&amp;", &lt;team&gt;'s "</f>
        <v xml:space="preserve"> Personal Foul, &lt;team&gt;'s </v>
      </c>
      <c r="D4809" t="s">
        <v>10940</v>
      </c>
      <c r="E4809" t="s">
        <v>10802</v>
      </c>
      <c r="F4809" t="s">
        <v>10923</v>
      </c>
      <c r="G4809" t="s">
        <v>10920</v>
      </c>
      <c r="H4809" t="str">
        <f t="shared" si="70"/>
        <v>&lt;player1&gt; Elbow Foul. His 10th Personal Foul, &lt;team&gt;'s 7th Team Foul.</v>
      </c>
    </row>
    <row r="4810" spans="1:8" x14ac:dyDescent="0.25">
      <c r="A4810" t="s">
        <v>10154</v>
      </c>
      <c r="B4810" t="s">
        <v>10944</v>
      </c>
      <c r="C4810" t="str">
        <f>VLOOKUP(E4810,foul_type,2,FALSE)&amp;", &lt;team&gt;'s "</f>
        <v xml:space="preserve"> Flagrant Foul, &lt;team&gt;'s </v>
      </c>
      <c r="D4810" t="s">
        <v>10940</v>
      </c>
      <c r="E4810" t="s">
        <v>10803</v>
      </c>
      <c r="F4810" t="s">
        <v>10923</v>
      </c>
      <c r="G4810" t="s">
        <v>10920</v>
      </c>
      <c r="H4810" t="str">
        <f t="shared" si="70"/>
        <v>&lt;player1&gt; Flagrant Foul Type 1. His 10th Flagrant Foul, &lt;team&gt;'s 7th Team Foul.</v>
      </c>
    </row>
    <row r="4811" spans="1:8" x14ac:dyDescent="0.25">
      <c r="A4811" t="s">
        <v>10154</v>
      </c>
      <c r="B4811" t="s">
        <v>10944</v>
      </c>
      <c r="C4811" t="str">
        <f>VLOOKUP(E4811,foul_type,2,FALSE)&amp;", &lt;team&gt;'s "</f>
        <v xml:space="preserve"> Personal Foul, &lt;team&gt;'s </v>
      </c>
      <c r="D4811" t="s">
        <v>10940</v>
      </c>
      <c r="E4811" t="s">
        <v>10804</v>
      </c>
      <c r="F4811" t="s">
        <v>10923</v>
      </c>
      <c r="G4811" t="s">
        <v>10920</v>
      </c>
      <c r="H4811" t="str">
        <f t="shared" si="70"/>
        <v>&lt;player1&gt; Clear Path Foul. His 10th Personal Foul, &lt;team&gt;'s 7th Team Foul.</v>
      </c>
    </row>
    <row r="4812" spans="1:8" x14ac:dyDescent="0.25">
      <c r="A4812" t="s">
        <v>10154</v>
      </c>
      <c r="B4812" t="s">
        <v>10944</v>
      </c>
      <c r="C4812" t="str">
        <f>VLOOKUP(E4812,foul_type,2,FALSE)&amp;", &lt;team&gt;'s "</f>
        <v xml:space="preserve"> Personal Foul, &lt;team&gt;'s </v>
      </c>
      <c r="D4812" t="s">
        <v>10940</v>
      </c>
      <c r="E4812" t="s">
        <v>10805</v>
      </c>
      <c r="F4812" t="s">
        <v>10923</v>
      </c>
      <c r="G4812" t="s">
        <v>10920</v>
      </c>
      <c r="H4812" t="str">
        <f t="shared" si="70"/>
        <v>&lt;player1&gt; Inbound Foul. His 10th Personal Foul, &lt;team&gt;'s 7th Team Foul.</v>
      </c>
    </row>
    <row r="4813" spans="1:8" x14ac:dyDescent="0.25">
      <c r="A4813" t="s">
        <v>10154</v>
      </c>
      <c r="B4813" t="s">
        <v>10944</v>
      </c>
      <c r="C4813" t="str">
        <f>VLOOKUP(E4813,foul_type,2,FALSE)&amp;", &lt;team&gt;'s "</f>
        <v xml:space="preserve"> Personal Foul, &lt;team&gt;'s </v>
      </c>
      <c r="D4813" t="s">
        <v>10940</v>
      </c>
      <c r="E4813" t="s">
        <v>10806</v>
      </c>
      <c r="F4813" t="s">
        <v>10923</v>
      </c>
      <c r="G4813" t="s">
        <v>10920</v>
      </c>
      <c r="H4813" t="str">
        <f t="shared" si="70"/>
        <v>&lt;player1&gt; Foul. His 10th Personal Foul, &lt;team&gt;'s 7th Team Foul.</v>
      </c>
    </row>
    <row r="4814" spans="1:8" x14ac:dyDescent="0.25">
      <c r="A4814" t="s">
        <v>10154</v>
      </c>
      <c r="B4814" t="s">
        <v>10944</v>
      </c>
      <c r="C4814" t="str">
        <f>VLOOKUP(E4814,foul_type,2,FALSE)&amp;", &lt;team&gt;'s "</f>
        <v xml:space="preserve"> Personal Foul, &lt;team&gt;'s </v>
      </c>
      <c r="D4814" t="s">
        <v>10940</v>
      </c>
      <c r="E4814" t="s">
        <v>10809</v>
      </c>
      <c r="F4814" t="s">
        <v>10923</v>
      </c>
      <c r="G4814" t="s">
        <v>10920</v>
      </c>
      <c r="H4814" t="str">
        <f t="shared" si="70"/>
        <v>&lt;player1&gt; Punching Foul. His 10th Personal Foul, &lt;team&gt;'s 7th Team Foul.</v>
      </c>
    </row>
    <row r="4815" spans="1:8" x14ac:dyDescent="0.25">
      <c r="A4815" t="s">
        <v>10154</v>
      </c>
      <c r="B4815" t="s">
        <v>10944</v>
      </c>
      <c r="C4815" t="str">
        <f>VLOOKUP(E4815,foul_type,2,FALSE)&amp;", &lt;team&gt;'s "</f>
        <v xml:space="preserve"> Personal Foul, &lt;team&gt;'s </v>
      </c>
      <c r="D4815" t="s">
        <v>10940</v>
      </c>
      <c r="E4815" t="s">
        <v>10793</v>
      </c>
      <c r="F4815" t="s">
        <v>10924</v>
      </c>
      <c r="G4815" t="s">
        <v>10920</v>
      </c>
      <c r="H4815" t="str">
        <f t="shared" si="70"/>
        <v>&lt;player1&gt; Shooting Foul. His 11th Personal Foul, &lt;team&gt;'s 7th Team Foul.</v>
      </c>
    </row>
    <row r="4816" spans="1:8" x14ac:dyDescent="0.25">
      <c r="A4816" t="s">
        <v>10154</v>
      </c>
      <c r="B4816" t="s">
        <v>10944</v>
      </c>
      <c r="C4816" t="str">
        <f>VLOOKUP(E4816,foul_type,2,FALSE)&amp;", &lt;team&gt;'s "</f>
        <v xml:space="preserve"> Personal Foul, &lt;team&gt;'s </v>
      </c>
      <c r="D4816" t="s">
        <v>10940</v>
      </c>
      <c r="E4816" t="s">
        <v>10794</v>
      </c>
      <c r="F4816" t="s">
        <v>10924</v>
      </c>
      <c r="G4816" t="s">
        <v>10920</v>
      </c>
      <c r="H4816" t="str">
        <f t="shared" si="70"/>
        <v>&lt;player1&gt; Personal Foul. His 11th Personal Foul, &lt;team&gt;'s 7th Team Foul.</v>
      </c>
    </row>
    <row r="4817" spans="1:8" x14ac:dyDescent="0.25">
      <c r="A4817" t="s">
        <v>10154</v>
      </c>
      <c r="B4817" t="s">
        <v>10944</v>
      </c>
      <c r="C4817" t="str">
        <f>VLOOKUP(E4817,foul_type,2,FALSE)&amp;", &lt;team&gt;'s "</f>
        <v xml:space="preserve"> Personal Foul, &lt;team&gt;'s </v>
      </c>
      <c r="D4817" t="s">
        <v>10940</v>
      </c>
      <c r="E4817" t="s">
        <v>10795</v>
      </c>
      <c r="F4817" t="s">
        <v>10924</v>
      </c>
      <c r="G4817" t="s">
        <v>10920</v>
      </c>
      <c r="H4817" t="str">
        <f t="shared" si="70"/>
        <v>&lt;player1&gt; Offensive Foul. His 11th Personal Foul, &lt;team&gt;'s 7th Team Foul.</v>
      </c>
    </row>
    <row r="4818" spans="1:8" x14ac:dyDescent="0.25">
      <c r="A4818" t="s">
        <v>10154</v>
      </c>
      <c r="B4818" t="s">
        <v>10944</v>
      </c>
      <c r="C4818" t="str">
        <f>VLOOKUP(E4818,foul_type,2,FALSE)&amp;", &lt;team&gt;'s "</f>
        <v xml:space="preserve"> Personal Foul, &lt;team&gt;'s </v>
      </c>
      <c r="D4818" t="s">
        <v>10940</v>
      </c>
      <c r="E4818" t="s">
        <v>10796</v>
      </c>
      <c r="F4818" t="s">
        <v>10924</v>
      </c>
      <c r="G4818" t="s">
        <v>10920</v>
      </c>
      <c r="H4818" t="str">
        <f t="shared" si="70"/>
        <v>&lt;player1&gt; Illegal Defense Foul. His 11th Personal Foul, &lt;team&gt;'s 7th Team Foul.</v>
      </c>
    </row>
    <row r="4819" spans="1:8" x14ac:dyDescent="0.25">
      <c r="A4819" t="s">
        <v>10154</v>
      </c>
      <c r="B4819" t="s">
        <v>10944</v>
      </c>
      <c r="C4819" t="str">
        <f>VLOOKUP(E4819,foul_type,2,FALSE)&amp;", &lt;team&gt;'s "</f>
        <v xml:space="preserve"> Technical Foul, &lt;team&gt;'s </v>
      </c>
      <c r="D4819" t="s">
        <v>10940</v>
      </c>
      <c r="E4819" t="s">
        <v>10797</v>
      </c>
      <c r="F4819" t="s">
        <v>10924</v>
      </c>
      <c r="G4819" t="s">
        <v>10920</v>
      </c>
      <c r="H4819" t="str">
        <f t="shared" si="70"/>
        <v>&lt;player1&gt; Technical Foul. His 11th Technical Foul, &lt;team&gt;'s 7th Team Foul.</v>
      </c>
    </row>
    <row r="4820" spans="1:8" x14ac:dyDescent="0.25">
      <c r="A4820" t="s">
        <v>10154</v>
      </c>
      <c r="B4820" t="s">
        <v>10944</v>
      </c>
      <c r="C4820" t="str">
        <f>VLOOKUP(E4820,foul_type,2,FALSE)&amp;", &lt;team&gt;'s "</f>
        <v xml:space="preserve"> Personal Foul, &lt;team&gt;'s </v>
      </c>
      <c r="D4820" t="s">
        <v>10940</v>
      </c>
      <c r="E4820" t="s">
        <v>10798</v>
      </c>
      <c r="F4820" t="s">
        <v>10924</v>
      </c>
      <c r="G4820" t="s">
        <v>10920</v>
      </c>
      <c r="H4820" t="str">
        <f t="shared" si="70"/>
        <v>&lt;player1&gt; Loose Ball Foul. His 11th Personal Foul, &lt;team&gt;'s 7th Team Foul.</v>
      </c>
    </row>
    <row r="4821" spans="1:8" x14ac:dyDescent="0.25">
      <c r="A4821" t="s">
        <v>10154</v>
      </c>
      <c r="B4821" t="s">
        <v>10944</v>
      </c>
      <c r="C4821" t="str">
        <f>VLOOKUP(E4821,foul_type,2,FALSE)&amp;", &lt;team&gt;'s "</f>
        <v xml:space="preserve"> Flagrant Foul, &lt;team&gt;'s </v>
      </c>
      <c r="D4821" t="s">
        <v>10940</v>
      </c>
      <c r="E4821" t="s">
        <v>10799</v>
      </c>
      <c r="F4821" t="s">
        <v>10924</v>
      </c>
      <c r="G4821" t="s">
        <v>10920</v>
      </c>
      <c r="H4821" t="str">
        <f t="shared" si="70"/>
        <v>&lt;player1&gt; Flagrant Foul Type 2. His 11th Flagrant Foul, &lt;team&gt;'s 7th Team Foul.</v>
      </c>
    </row>
    <row r="4822" spans="1:8" x14ac:dyDescent="0.25">
      <c r="A4822" t="s">
        <v>10154</v>
      </c>
      <c r="B4822" t="s">
        <v>10944</v>
      </c>
      <c r="C4822" t="str">
        <f>VLOOKUP(E4822,foul_type,2,FALSE)&amp;", &lt;team&gt;'s "</f>
        <v xml:space="preserve"> Personal Foul, &lt;team&gt;'s </v>
      </c>
      <c r="D4822" t="s">
        <v>10940</v>
      </c>
      <c r="E4822" t="s">
        <v>10800</v>
      </c>
      <c r="F4822" t="s">
        <v>10924</v>
      </c>
      <c r="G4822" t="s">
        <v>10920</v>
      </c>
      <c r="H4822" t="str">
        <f t="shared" si="70"/>
        <v>&lt;player1&gt; Away From Ball Foul. His 11th Personal Foul, &lt;team&gt;'s 7th Team Foul.</v>
      </c>
    </row>
    <row r="4823" spans="1:8" x14ac:dyDescent="0.25">
      <c r="A4823" t="s">
        <v>10154</v>
      </c>
      <c r="B4823" t="s">
        <v>10944</v>
      </c>
      <c r="C4823" t="str">
        <f>VLOOKUP(E4823,foul_type,2,FALSE)&amp;", &lt;team&gt;'s "</f>
        <v xml:space="preserve"> Personal Foul, &lt;team&gt;'s </v>
      </c>
      <c r="D4823" t="s">
        <v>10940</v>
      </c>
      <c r="E4823" t="s">
        <v>10801</v>
      </c>
      <c r="F4823" t="s">
        <v>10924</v>
      </c>
      <c r="G4823" t="s">
        <v>10920</v>
      </c>
      <c r="H4823" t="str">
        <f t="shared" si="70"/>
        <v>&lt;player1&gt; Hanging on Rim Foul. His 11th Personal Foul, &lt;team&gt;'s 7th Team Foul.</v>
      </c>
    </row>
    <row r="4824" spans="1:8" x14ac:dyDescent="0.25">
      <c r="A4824" t="s">
        <v>10154</v>
      </c>
      <c r="B4824" t="s">
        <v>10944</v>
      </c>
      <c r="C4824" t="str">
        <f>VLOOKUP(E4824,foul_type,2,FALSE)&amp;", &lt;team&gt;'s "</f>
        <v xml:space="preserve"> Personal Foul, &lt;team&gt;'s </v>
      </c>
      <c r="D4824" t="s">
        <v>10940</v>
      </c>
      <c r="E4824" t="s">
        <v>10802</v>
      </c>
      <c r="F4824" t="s">
        <v>10924</v>
      </c>
      <c r="G4824" t="s">
        <v>10920</v>
      </c>
      <c r="H4824" t="str">
        <f t="shared" si="70"/>
        <v>&lt;player1&gt; Elbow Foul. His 11th Personal Foul, &lt;team&gt;'s 7th Team Foul.</v>
      </c>
    </row>
    <row r="4825" spans="1:8" x14ac:dyDescent="0.25">
      <c r="A4825" t="s">
        <v>10154</v>
      </c>
      <c r="B4825" t="s">
        <v>10944</v>
      </c>
      <c r="C4825" t="str">
        <f>VLOOKUP(E4825,foul_type,2,FALSE)&amp;", &lt;team&gt;'s "</f>
        <v xml:space="preserve"> Flagrant Foul, &lt;team&gt;'s </v>
      </c>
      <c r="D4825" t="s">
        <v>10940</v>
      </c>
      <c r="E4825" t="s">
        <v>10803</v>
      </c>
      <c r="F4825" t="s">
        <v>10924</v>
      </c>
      <c r="G4825" t="s">
        <v>10920</v>
      </c>
      <c r="H4825" t="str">
        <f t="shared" si="70"/>
        <v>&lt;player1&gt; Flagrant Foul Type 1. His 11th Flagrant Foul, &lt;team&gt;'s 7th Team Foul.</v>
      </c>
    </row>
    <row r="4826" spans="1:8" x14ac:dyDescent="0.25">
      <c r="A4826" t="s">
        <v>10154</v>
      </c>
      <c r="B4826" t="s">
        <v>10944</v>
      </c>
      <c r="C4826" t="str">
        <f>VLOOKUP(E4826,foul_type,2,FALSE)&amp;", &lt;team&gt;'s "</f>
        <v xml:space="preserve"> Personal Foul, &lt;team&gt;'s </v>
      </c>
      <c r="D4826" t="s">
        <v>10940</v>
      </c>
      <c r="E4826" t="s">
        <v>10804</v>
      </c>
      <c r="F4826" t="s">
        <v>10924</v>
      </c>
      <c r="G4826" t="s">
        <v>10920</v>
      </c>
      <c r="H4826" t="str">
        <f t="shared" si="70"/>
        <v>&lt;player1&gt; Clear Path Foul. His 11th Personal Foul, &lt;team&gt;'s 7th Team Foul.</v>
      </c>
    </row>
    <row r="4827" spans="1:8" x14ac:dyDescent="0.25">
      <c r="A4827" t="s">
        <v>10154</v>
      </c>
      <c r="B4827" t="s">
        <v>10944</v>
      </c>
      <c r="C4827" t="str">
        <f>VLOOKUP(E4827,foul_type,2,FALSE)&amp;", &lt;team&gt;'s "</f>
        <v xml:space="preserve"> Personal Foul, &lt;team&gt;'s </v>
      </c>
      <c r="D4827" t="s">
        <v>10940</v>
      </c>
      <c r="E4827" t="s">
        <v>10805</v>
      </c>
      <c r="F4827" t="s">
        <v>10924</v>
      </c>
      <c r="G4827" t="s">
        <v>10920</v>
      </c>
      <c r="H4827" t="str">
        <f t="shared" si="70"/>
        <v>&lt;player1&gt; Inbound Foul. His 11th Personal Foul, &lt;team&gt;'s 7th Team Foul.</v>
      </c>
    </row>
    <row r="4828" spans="1:8" x14ac:dyDescent="0.25">
      <c r="A4828" t="s">
        <v>10154</v>
      </c>
      <c r="B4828" t="s">
        <v>10944</v>
      </c>
      <c r="C4828" t="str">
        <f>VLOOKUP(E4828,foul_type,2,FALSE)&amp;", &lt;team&gt;'s "</f>
        <v xml:space="preserve"> Personal Foul, &lt;team&gt;'s </v>
      </c>
      <c r="D4828" t="s">
        <v>10940</v>
      </c>
      <c r="E4828" t="s">
        <v>10806</v>
      </c>
      <c r="F4828" t="s">
        <v>10924</v>
      </c>
      <c r="G4828" t="s">
        <v>10920</v>
      </c>
      <c r="H4828" t="str">
        <f t="shared" ref="H4828:H4891" si="71">+CONCATENATE(A4828,E4828,B4828,F4828,C4828,G4828,D4828)</f>
        <v>&lt;player1&gt; Foul. His 11th Personal Foul, &lt;team&gt;'s 7th Team Foul.</v>
      </c>
    </row>
    <row r="4829" spans="1:8" x14ac:dyDescent="0.25">
      <c r="A4829" t="s">
        <v>10154</v>
      </c>
      <c r="B4829" t="s">
        <v>10944</v>
      </c>
      <c r="C4829" t="str">
        <f>VLOOKUP(E4829,foul_type,2,FALSE)&amp;", &lt;team&gt;'s "</f>
        <v xml:space="preserve"> Personal Foul, &lt;team&gt;'s </v>
      </c>
      <c r="D4829" t="s">
        <v>10940</v>
      </c>
      <c r="E4829" t="s">
        <v>10809</v>
      </c>
      <c r="F4829" t="s">
        <v>10924</v>
      </c>
      <c r="G4829" t="s">
        <v>10920</v>
      </c>
      <c r="H4829" t="str">
        <f t="shared" si="71"/>
        <v>&lt;player1&gt; Punching Foul. His 11th Personal Foul, &lt;team&gt;'s 7th Team Foul.</v>
      </c>
    </row>
    <row r="4830" spans="1:8" x14ac:dyDescent="0.25">
      <c r="A4830" t="s">
        <v>10154</v>
      </c>
      <c r="B4830" t="s">
        <v>10944</v>
      </c>
      <c r="C4830" t="str">
        <f>VLOOKUP(E4830,foul_type,2,FALSE)&amp;", &lt;team&gt;'s "</f>
        <v xml:space="preserve"> Personal Foul, &lt;team&gt;'s </v>
      </c>
      <c r="D4830" t="s">
        <v>10940</v>
      </c>
      <c r="E4830" t="s">
        <v>10793</v>
      </c>
      <c r="F4830" t="s">
        <v>10914</v>
      </c>
      <c r="G4830" t="s">
        <v>10921</v>
      </c>
      <c r="H4830" t="str">
        <f t="shared" si="71"/>
        <v>&lt;player1&gt; Shooting Foul. His 1st Personal Foul, &lt;team&gt;'s 8th Team Foul.</v>
      </c>
    </row>
    <row r="4831" spans="1:8" x14ac:dyDescent="0.25">
      <c r="A4831" t="s">
        <v>10154</v>
      </c>
      <c r="B4831" t="s">
        <v>10944</v>
      </c>
      <c r="C4831" t="str">
        <f>VLOOKUP(E4831,foul_type,2,FALSE)&amp;", &lt;team&gt;'s "</f>
        <v xml:space="preserve"> Personal Foul, &lt;team&gt;'s </v>
      </c>
      <c r="D4831" t="s">
        <v>10940</v>
      </c>
      <c r="E4831" t="s">
        <v>10794</v>
      </c>
      <c r="F4831" t="s">
        <v>10914</v>
      </c>
      <c r="G4831" t="s">
        <v>10921</v>
      </c>
      <c r="H4831" t="str">
        <f t="shared" si="71"/>
        <v>&lt;player1&gt; Personal Foul. His 1st Personal Foul, &lt;team&gt;'s 8th Team Foul.</v>
      </c>
    </row>
    <row r="4832" spans="1:8" x14ac:dyDescent="0.25">
      <c r="A4832" t="s">
        <v>10154</v>
      </c>
      <c r="B4832" t="s">
        <v>10944</v>
      </c>
      <c r="C4832" t="str">
        <f>VLOOKUP(E4832,foul_type,2,FALSE)&amp;", &lt;team&gt;'s "</f>
        <v xml:space="preserve"> Personal Foul, &lt;team&gt;'s </v>
      </c>
      <c r="D4832" t="s">
        <v>10940</v>
      </c>
      <c r="E4832" t="s">
        <v>10795</v>
      </c>
      <c r="F4832" t="s">
        <v>10914</v>
      </c>
      <c r="G4832" t="s">
        <v>10921</v>
      </c>
      <c r="H4832" t="str">
        <f t="shared" si="71"/>
        <v>&lt;player1&gt; Offensive Foul. His 1st Personal Foul, &lt;team&gt;'s 8th Team Foul.</v>
      </c>
    </row>
    <row r="4833" spans="1:8" x14ac:dyDescent="0.25">
      <c r="A4833" t="s">
        <v>10154</v>
      </c>
      <c r="B4833" t="s">
        <v>10944</v>
      </c>
      <c r="C4833" t="str">
        <f>VLOOKUP(E4833,foul_type,2,FALSE)&amp;", &lt;team&gt;'s "</f>
        <v xml:space="preserve"> Personal Foul, &lt;team&gt;'s </v>
      </c>
      <c r="D4833" t="s">
        <v>10940</v>
      </c>
      <c r="E4833" t="s">
        <v>10796</v>
      </c>
      <c r="F4833" t="s">
        <v>10914</v>
      </c>
      <c r="G4833" t="s">
        <v>10921</v>
      </c>
      <c r="H4833" t="str">
        <f t="shared" si="71"/>
        <v>&lt;player1&gt; Illegal Defense Foul. His 1st Personal Foul, &lt;team&gt;'s 8th Team Foul.</v>
      </c>
    </row>
    <row r="4834" spans="1:8" x14ac:dyDescent="0.25">
      <c r="A4834" t="s">
        <v>10154</v>
      </c>
      <c r="B4834" t="s">
        <v>10944</v>
      </c>
      <c r="C4834" t="str">
        <f>VLOOKUP(E4834,foul_type,2,FALSE)&amp;", &lt;team&gt;'s "</f>
        <v xml:space="preserve"> Technical Foul, &lt;team&gt;'s </v>
      </c>
      <c r="D4834" t="s">
        <v>10940</v>
      </c>
      <c r="E4834" t="s">
        <v>10797</v>
      </c>
      <c r="F4834" t="s">
        <v>10914</v>
      </c>
      <c r="G4834" t="s">
        <v>10921</v>
      </c>
      <c r="H4834" t="str">
        <f t="shared" si="71"/>
        <v>&lt;player1&gt; Technical Foul. His 1st Technical Foul, &lt;team&gt;'s 8th Team Foul.</v>
      </c>
    </row>
    <row r="4835" spans="1:8" x14ac:dyDescent="0.25">
      <c r="A4835" t="s">
        <v>10154</v>
      </c>
      <c r="B4835" t="s">
        <v>10944</v>
      </c>
      <c r="C4835" t="str">
        <f>VLOOKUP(E4835,foul_type,2,FALSE)&amp;", &lt;team&gt;'s "</f>
        <v xml:space="preserve"> Personal Foul, &lt;team&gt;'s </v>
      </c>
      <c r="D4835" t="s">
        <v>10940</v>
      </c>
      <c r="E4835" t="s">
        <v>10798</v>
      </c>
      <c r="F4835" t="s">
        <v>10914</v>
      </c>
      <c r="G4835" t="s">
        <v>10921</v>
      </c>
      <c r="H4835" t="str">
        <f t="shared" si="71"/>
        <v>&lt;player1&gt; Loose Ball Foul. His 1st Personal Foul, &lt;team&gt;'s 8th Team Foul.</v>
      </c>
    </row>
    <row r="4836" spans="1:8" x14ac:dyDescent="0.25">
      <c r="A4836" t="s">
        <v>10154</v>
      </c>
      <c r="B4836" t="s">
        <v>10944</v>
      </c>
      <c r="C4836" t="str">
        <f>VLOOKUP(E4836,foul_type,2,FALSE)&amp;", &lt;team&gt;'s "</f>
        <v xml:space="preserve"> Flagrant Foul, &lt;team&gt;'s </v>
      </c>
      <c r="D4836" t="s">
        <v>10940</v>
      </c>
      <c r="E4836" t="s">
        <v>10799</v>
      </c>
      <c r="F4836" t="s">
        <v>10914</v>
      </c>
      <c r="G4836" t="s">
        <v>10921</v>
      </c>
      <c r="H4836" t="str">
        <f t="shared" si="71"/>
        <v>&lt;player1&gt; Flagrant Foul Type 2. His 1st Flagrant Foul, &lt;team&gt;'s 8th Team Foul.</v>
      </c>
    </row>
    <row r="4837" spans="1:8" x14ac:dyDescent="0.25">
      <c r="A4837" t="s">
        <v>10154</v>
      </c>
      <c r="B4837" t="s">
        <v>10944</v>
      </c>
      <c r="C4837" t="str">
        <f>VLOOKUP(E4837,foul_type,2,FALSE)&amp;", &lt;team&gt;'s "</f>
        <v xml:space="preserve"> Personal Foul, &lt;team&gt;'s </v>
      </c>
      <c r="D4837" t="s">
        <v>10940</v>
      </c>
      <c r="E4837" t="s">
        <v>10800</v>
      </c>
      <c r="F4837" t="s">
        <v>10914</v>
      </c>
      <c r="G4837" t="s">
        <v>10921</v>
      </c>
      <c r="H4837" t="str">
        <f t="shared" si="71"/>
        <v>&lt;player1&gt; Away From Ball Foul. His 1st Personal Foul, &lt;team&gt;'s 8th Team Foul.</v>
      </c>
    </row>
    <row r="4838" spans="1:8" x14ac:dyDescent="0.25">
      <c r="A4838" t="s">
        <v>10154</v>
      </c>
      <c r="B4838" t="s">
        <v>10944</v>
      </c>
      <c r="C4838" t="str">
        <f>VLOOKUP(E4838,foul_type,2,FALSE)&amp;", &lt;team&gt;'s "</f>
        <v xml:space="preserve"> Personal Foul, &lt;team&gt;'s </v>
      </c>
      <c r="D4838" t="s">
        <v>10940</v>
      </c>
      <c r="E4838" t="s">
        <v>10801</v>
      </c>
      <c r="F4838" t="s">
        <v>10914</v>
      </c>
      <c r="G4838" t="s">
        <v>10921</v>
      </c>
      <c r="H4838" t="str">
        <f t="shared" si="71"/>
        <v>&lt;player1&gt; Hanging on Rim Foul. His 1st Personal Foul, &lt;team&gt;'s 8th Team Foul.</v>
      </c>
    </row>
    <row r="4839" spans="1:8" x14ac:dyDescent="0.25">
      <c r="A4839" t="s">
        <v>10154</v>
      </c>
      <c r="B4839" t="s">
        <v>10944</v>
      </c>
      <c r="C4839" t="str">
        <f>VLOOKUP(E4839,foul_type,2,FALSE)&amp;", &lt;team&gt;'s "</f>
        <v xml:space="preserve"> Personal Foul, &lt;team&gt;'s </v>
      </c>
      <c r="D4839" t="s">
        <v>10940</v>
      </c>
      <c r="E4839" t="s">
        <v>10802</v>
      </c>
      <c r="F4839" t="s">
        <v>10914</v>
      </c>
      <c r="G4839" t="s">
        <v>10921</v>
      </c>
      <c r="H4839" t="str">
        <f t="shared" si="71"/>
        <v>&lt;player1&gt; Elbow Foul. His 1st Personal Foul, &lt;team&gt;'s 8th Team Foul.</v>
      </c>
    </row>
    <row r="4840" spans="1:8" x14ac:dyDescent="0.25">
      <c r="A4840" t="s">
        <v>10154</v>
      </c>
      <c r="B4840" t="s">
        <v>10944</v>
      </c>
      <c r="C4840" t="str">
        <f>VLOOKUP(E4840,foul_type,2,FALSE)&amp;", &lt;team&gt;'s "</f>
        <v xml:space="preserve"> Flagrant Foul, &lt;team&gt;'s </v>
      </c>
      <c r="D4840" t="s">
        <v>10940</v>
      </c>
      <c r="E4840" t="s">
        <v>10803</v>
      </c>
      <c r="F4840" t="s">
        <v>10914</v>
      </c>
      <c r="G4840" t="s">
        <v>10921</v>
      </c>
      <c r="H4840" t="str">
        <f t="shared" si="71"/>
        <v>&lt;player1&gt; Flagrant Foul Type 1. His 1st Flagrant Foul, &lt;team&gt;'s 8th Team Foul.</v>
      </c>
    </row>
    <row r="4841" spans="1:8" x14ac:dyDescent="0.25">
      <c r="A4841" t="s">
        <v>10154</v>
      </c>
      <c r="B4841" t="s">
        <v>10944</v>
      </c>
      <c r="C4841" t="str">
        <f>VLOOKUP(E4841,foul_type,2,FALSE)&amp;", &lt;team&gt;'s "</f>
        <v xml:space="preserve"> Personal Foul, &lt;team&gt;'s </v>
      </c>
      <c r="D4841" t="s">
        <v>10940</v>
      </c>
      <c r="E4841" t="s">
        <v>10804</v>
      </c>
      <c r="F4841" t="s">
        <v>10914</v>
      </c>
      <c r="G4841" t="s">
        <v>10921</v>
      </c>
      <c r="H4841" t="str">
        <f t="shared" si="71"/>
        <v>&lt;player1&gt; Clear Path Foul. His 1st Personal Foul, &lt;team&gt;'s 8th Team Foul.</v>
      </c>
    </row>
    <row r="4842" spans="1:8" x14ac:dyDescent="0.25">
      <c r="A4842" t="s">
        <v>10154</v>
      </c>
      <c r="B4842" t="s">
        <v>10944</v>
      </c>
      <c r="C4842" t="str">
        <f>VLOOKUP(E4842,foul_type,2,FALSE)&amp;", &lt;team&gt;'s "</f>
        <v xml:space="preserve"> Personal Foul, &lt;team&gt;'s </v>
      </c>
      <c r="D4842" t="s">
        <v>10940</v>
      </c>
      <c r="E4842" t="s">
        <v>10805</v>
      </c>
      <c r="F4842" t="s">
        <v>10914</v>
      </c>
      <c r="G4842" t="s">
        <v>10921</v>
      </c>
      <c r="H4842" t="str">
        <f t="shared" si="71"/>
        <v>&lt;player1&gt; Inbound Foul. His 1st Personal Foul, &lt;team&gt;'s 8th Team Foul.</v>
      </c>
    </row>
    <row r="4843" spans="1:8" x14ac:dyDescent="0.25">
      <c r="A4843" t="s">
        <v>10154</v>
      </c>
      <c r="B4843" t="s">
        <v>10944</v>
      </c>
      <c r="C4843" t="str">
        <f>VLOOKUP(E4843,foul_type,2,FALSE)&amp;", &lt;team&gt;'s "</f>
        <v xml:space="preserve"> Personal Foul, &lt;team&gt;'s </v>
      </c>
      <c r="D4843" t="s">
        <v>10940</v>
      </c>
      <c r="E4843" t="s">
        <v>10806</v>
      </c>
      <c r="F4843" t="s">
        <v>10914</v>
      </c>
      <c r="G4843" t="s">
        <v>10921</v>
      </c>
      <c r="H4843" t="str">
        <f t="shared" si="71"/>
        <v>&lt;player1&gt; Foul. His 1st Personal Foul, &lt;team&gt;'s 8th Team Foul.</v>
      </c>
    </row>
    <row r="4844" spans="1:8" x14ac:dyDescent="0.25">
      <c r="A4844" t="s">
        <v>10154</v>
      </c>
      <c r="B4844" t="s">
        <v>10944</v>
      </c>
      <c r="C4844" t="str">
        <f>VLOOKUP(E4844,foul_type,2,FALSE)&amp;", &lt;team&gt;'s "</f>
        <v xml:space="preserve"> Personal Foul, &lt;team&gt;'s </v>
      </c>
      <c r="D4844" t="s">
        <v>10940</v>
      </c>
      <c r="E4844" t="s">
        <v>10809</v>
      </c>
      <c r="F4844" t="s">
        <v>10914</v>
      </c>
      <c r="G4844" t="s">
        <v>10921</v>
      </c>
      <c r="H4844" t="str">
        <f t="shared" si="71"/>
        <v>&lt;player1&gt; Punching Foul. His 1st Personal Foul, &lt;team&gt;'s 8th Team Foul.</v>
      </c>
    </row>
    <row r="4845" spans="1:8" x14ac:dyDescent="0.25">
      <c r="A4845" t="s">
        <v>10154</v>
      </c>
      <c r="B4845" t="s">
        <v>10944</v>
      </c>
      <c r="C4845" t="str">
        <f>VLOOKUP(E4845,foul_type,2,FALSE)&amp;", &lt;team&gt;'s "</f>
        <v xml:space="preserve"> Personal Foul, &lt;team&gt;'s </v>
      </c>
      <c r="D4845" t="s">
        <v>10940</v>
      </c>
      <c r="E4845" t="s">
        <v>10793</v>
      </c>
      <c r="F4845" t="s">
        <v>10915</v>
      </c>
      <c r="G4845" t="s">
        <v>10921</v>
      </c>
      <c r="H4845" t="str">
        <f t="shared" si="71"/>
        <v>&lt;player1&gt; Shooting Foul. His 2nd Personal Foul, &lt;team&gt;'s 8th Team Foul.</v>
      </c>
    </row>
    <row r="4846" spans="1:8" x14ac:dyDescent="0.25">
      <c r="A4846" t="s">
        <v>10154</v>
      </c>
      <c r="B4846" t="s">
        <v>10944</v>
      </c>
      <c r="C4846" t="str">
        <f>VLOOKUP(E4846,foul_type,2,FALSE)&amp;", &lt;team&gt;'s "</f>
        <v xml:space="preserve"> Personal Foul, &lt;team&gt;'s </v>
      </c>
      <c r="D4846" t="s">
        <v>10940</v>
      </c>
      <c r="E4846" t="s">
        <v>10794</v>
      </c>
      <c r="F4846" t="s">
        <v>10915</v>
      </c>
      <c r="G4846" t="s">
        <v>10921</v>
      </c>
      <c r="H4846" t="str">
        <f t="shared" si="71"/>
        <v>&lt;player1&gt; Personal Foul. His 2nd Personal Foul, &lt;team&gt;'s 8th Team Foul.</v>
      </c>
    </row>
    <row r="4847" spans="1:8" x14ac:dyDescent="0.25">
      <c r="A4847" t="s">
        <v>10154</v>
      </c>
      <c r="B4847" t="s">
        <v>10944</v>
      </c>
      <c r="C4847" t="str">
        <f>VLOOKUP(E4847,foul_type,2,FALSE)&amp;", &lt;team&gt;'s "</f>
        <v xml:space="preserve"> Personal Foul, &lt;team&gt;'s </v>
      </c>
      <c r="D4847" t="s">
        <v>10940</v>
      </c>
      <c r="E4847" t="s">
        <v>10795</v>
      </c>
      <c r="F4847" t="s">
        <v>10915</v>
      </c>
      <c r="G4847" t="s">
        <v>10921</v>
      </c>
      <c r="H4847" t="str">
        <f t="shared" si="71"/>
        <v>&lt;player1&gt; Offensive Foul. His 2nd Personal Foul, &lt;team&gt;'s 8th Team Foul.</v>
      </c>
    </row>
    <row r="4848" spans="1:8" x14ac:dyDescent="0.25">
      <c r="A4848" t="s">
        <v>10154</v>
      </c>
      <c r="B4848" t="s">
        <v>10944</v>
      </c>
      <c r="C4848" t="str">
        <f>VLOOKUP(E4848,foul_type,2,FALSE)&amp;", &lt;team&gt;'s "</f>
        <v xml:space="preserve"> Personal Foul, &lt;team&gt;'s </v>
      </c>
      <c r="D4848" t="s">
        <v>10940</v>
      </c>
      <c r="E4848" t="s">
        <v>10796</v>
      </c>
      <c r="F4848" t="s">
        <v>10915</v>
      </c>
      <c r="G4848" t="s">
        <v>10921</v>
      </c>
      <c r="H4848" t="str">
        <f t="shared" si="71"/>
        <v>&lt;player1&gt; Illegal Defense Foul. His 2nd Personal Foul, &lt;team&gt;'s 8th Team Foul.</v>
      </c>
    </row>
    <row r="4849" spans="1:8" x14ac:dyDescent="0.25">
      <c r="A4849" t="s">
        <v>10154</v>
      </c>
      <c r="B4849" t="s">
        <v>10944</v>
      </c>
      <c r="C4849" t="str">
        <f>VLOOKUP(E4849,foul_type,2,FALSE)&amp;", &lt;team&gt;'s "</f>
        <v xml:space="preserve"> Technical Foul, &lt;team&gt;'s </v>
      </c>
      <c r="D4849" t="s">
        <v>10940</v>
      </c>
      <c r="E4849" t="s">
        <v>10797</v>
      </c>
      <c r="F4849" t="s">
        <v>10915</v>
      </c>
      <c r="G4849" t="s">
        <v>10921</v>
      </c>
      <c r="H4849" t="str">
        <f t="shared" si="71"/>
        <v>&lt;player1&gt; Technical Foul. His 2nd Technical Foul, &lt;team&gt;'s 8th Team Foul.</v>
      </c>
    </row>
    <row r="4850" spans="1:8" x14ac:dyDescent="0.25">
      <c r="A4850" t="s">
        <v>10154</v>
      </c>
      <c r="B4850" t="s">
        <v>10944</v>
      </c>
      <c r="C4850" t="str">
        <f>VLOOKUP(E4850,foul_type,2,FALSE)&amp;", &lt;team&gt;'s "</f>
        <v xml:space="preserve"> Personal Foul, &lt;team&gt;'s </v>
      </c>
      <c r="D4850" t="s">
        <v>10940</v>
      </c>
      <c r="E4850" t="s">
        <v>10798</v>
      </c>
      <c r="F4850" t="s">
        <v>10915</v>
      </c>
      <c r="G4850" t="s">
        <v>10921</v>
      </c>
      <c r="H4850" t="str">
        <f t="shared" si="71"/>
        <v>&lt;player1&gt; Loose Ball Foul. His 2nd Personal Foul, &lt;team&gt;'s 8th Team Foul.</v>
      </c>
    </row>
    <row r="4851" spans="1:8" x14ac:dyDescent="0.25">
      <c r="A4851" t="s">
        <v>10154</v>
      </c>
      <c r="B4851" t="s">
        <v>10944</v>
      </c>
      <c r="C4851" t="str">
        <f>VLOOKUP(E4851,foul_type,2,FALSE)&amp;", &lt;team&gt;'s "</f>
        <v xml:space="preserve"> Flagrant Foul, &lt;team&gt;'s </v>
      </c>
      <c r="D4851" t="s">
        <v>10940</v>
      </c>
      <c r="E4851" t="s">
        <v>10799</v>
      </c>
      <c r="F4851" t="s">
        <v>10915</v>
      </c>
      <c r="G4851" t="s">
        <v>10921</v>
      </c>
      <c r="H4851" t="str">
        <f t="shared" si="71"/>
        <v>&lt;player1&gt; Flagrant Foul Type 2. His 2nd Flagrant Foul, &lt;team&gt;'s 8th Team Foul.</v>
      </c>
    </row>
    <row r="4852" spans="1:8" x14ac:dyDescent="0.25">
      <c r="A4852" t="s">
        <v>10154</v>
      </c>
      <c r="B4852" t="s">
        <v>10944</v>
      </c>
      <c r="C4852" t="str">
        <f>VLOOKUP(E4852,foul_type,2,FALSE)&amp;", &lt;team&gt;'s "</f>
        <v xml:space="preserve"> Personal Foul, &lt;team&gt;'s </v>
      </c>
      <c r="D4852" t="s">
        <v>10940</v>
      </c>
      <c r="E4852" t="s">
        <v>10800</v>
      </c>
      <c r="F4852" t="s">
        <v>10915</v>
      </c>
      <c r="G4852" t="s">
        <v>10921</v>
      </c>
      <c r="H4852" t="str">
        <f t="shared" si="71"/>
        <v>&lt;player1&gt; Away From Ball Foul. His 2nd Personal Foul, &lt;team&gt;'s 8th Team Foul.</v>
      </c>
    </row>
    <row r="4853" spans="1:8" x14ac:dyDescent="0.25">
      <c r="A4853" t="s">
        <v>10154</v>
      </c>
      <c r="B4853" t="s">
        <v>10944</v>
      </c>
      <c r="C4853" t="str">
        <f>VLOOKUP(E4853,foul_type,2,FALSE)&amp;", &lt;team&gt;'s "</f>
        <v xml:space="preserve"> Personal Foul, &lt;team&gt;'s </v>
      </c>
      <c r="D4853" t="s">
        <v>10940</v>
      </c>
      <c r="E4853" t="s">
        <v>10801</v>
      </c>
      <c r="F4853" t="s">
        <v>10915</v>
      </c>
      <c r="G4853" t="s">
        <v>10921</v>
      </c>
      <c r="H4853" t="str">
        <f t="shared" si="71"/>
        <v>&lt;player1&gt; Hanging on Rim Foul. His 2nd Personal Foul, &lt;team&gt;'s 8th Team Foul.</v>
      </c>
    </row>
    <row r="4854" spans="1:8" x14ac:dyDescent="0.25">
      <c r="A4854" t="s">
        <v>10154</v>
      </c>
      <c r="B4854" t="s">
        <v>10944</v>
      </c>
      <c r="C4854" t="str">
        <f>VLOOKUP(E4854,foul_type,2,FALSE)&amp;", &lt;team&gt;'s "</f>
        <v xml:space="preserve"> Personal Foul, &lt;team&gt;'s </v>
      </c>
      <c r="D4854" t="s">
        <v>10940</v>
      </c>
      <c r="E4854" t="s">
        <v>10802</v>
      </c>
      <c r="F4854" t="s">
        <v>10915</v>
      </c>
      <c r="G4854" t="s">
        <v>10921</v>
      </c>
      <c r="H4854" t="str">
        <f t="shared" si="71"/>
        <v>&lt;player1&gt; Elbow Foul. His 2nd Personal Foul, &lt;team&gt;'s 8th Team Foul.</v>
      </c>
    </row>
    <row r="4855" spans="1:8" x14ac:dyDescent="0.25">
      <c r="A4855" t="s">
        <v>10154</v>
      </c>
      <c r="B4855" t="s">
        <v>10944</v>
      </c>
      <c r="C4855" t="str">
        <f>VLOOKUP(E4855,foul_type,2,FALSE)&amp;", &lt;team&gt;'s "</f>
        <v xml:space="preserve"> Flagrant Foul, &lt;team&gt;'s </v>
      </c>
      <c r="D4855" t="s">
        <v>10940</v>
      </c>
      <c r="E4855" t="s">
        <v>10803</v>
      </c>
      <c r="F4855" t="s">
        <v>10915</v>
      </c>
      <c r="G4855" t="s">
        <v>10921</v>
      </c>
      <c r="H4855" t="str">
        <f t="shared" si="71"/>
        <v>&lt;player1&gt; Flagrant Foul Type 1. His 2nd Flagrant Foul, &lt;team&gt;'s 8th Team Foul.</v>
      </c>
    </row>
    <row r="4856" spans="1:8" x14ac:dyDescent="0.25">
      <c r="A4856" t="s">
        <v>10154</v>
      </c>
      <c r="B4856" t="s">
        <v>10944</v>
      </c>
      <c r="C4856" t="str">
        <f>VLOOKUP(E4856,foul_type,2,FALSE)&amp;", &lt;team&gt;'s "</f>
        <v xml:space="preserve"> Personal Foul, &lt;team&gt;'s </v>
      </c>
      <c r="D4856" t="s">
        <v>10940</v>
      </c>
      <c r="E4856" t="s">
        <v>10804</v>
      </c>
      <c r="F4856" t="s">
        <v>10915</v>
      </c>
      <c r="G4856" t="s">
        <v>10921</v>
      </c>
      <c r="H4856" t="str">
        <f t="shared" si="71"/>
        <v>&lt;player1&gt; Clear Path Foul. His 2nd Personal Foul, &lt;team&gt;'s 8th Team Foul.</v>
      </c>
    </row>
    <row r="4857" spans="1:8" x14ac:dyDescent="0.25">
      <c r="A4857" t="s">
        <v>10154</v>
      </c>
      <c r="B4857" t="s">
        <v>10944</v>
      </c>
      <c r="C4857" t="str">
        <f>VLOOKUP(E4857,foul_type,2,FALSE)&amp;", &lt;team&gt;'s "</f>
        <v xml:space="preserve"> Personal Foul, &lt;team&gt;'s </v>
      </c>
      <c r="D4857" t="s">
        <v>10940</v>
      </c>
      <c r="E4857" t="s">
        <v>10805</v>
      </c>
      <c r="F4857" t="s">
        <v>10915</v>
      </c>
      <c r="G4857" t="s">
        <v>10921</v>
      </c>
      <c r="H4857" t="str">
        <f t="shared" si="71"/>
        <v>&lt;player1&gt; Inbound Foul. His 2nd Personal Foul, &lt;team&gt;'s 8th Team Foul.</v>
      </c>
    </row>
    <row r="4858" spans="1:8" x14ac:dyDescent="0.25">
      <c r="A4858" t="s">
        <v>10154</v>
      </c>
      <c r="B4858" t="s">
        <v>10944</v>
      </c>
      <c r="C4858" t="str">
        <f>VLOOKUP(E4858,foul_type,2,FALSE)&amp;", &lt;team&gt;'s "</f>
        <v xml:space="preserve"> Personal Foul, &lt;team&gt;'s </v>
      </c>
      <c r="D4858" t="s">
        <v>10940</v>
      </c>
      <c r="E4858" t="s">
        <v>10806</v>
      </c>
      <c r="F4858" t="s">
        <v>10915</v>
      </c>
      <c r="G4858" t="s">
        <v>10921</v>
      </c>
      <c r="H4858" t="str">
        <f t="shared" si="71"/>
        <v>&lt;player1&gt; Foul. His 2nd Personal Foul, &lt;team&gt;'s 8th Team Foul.</v>
      </c>
    </row>
    <row r="4859" spans="1:8" x14ac:dyDescent="0.25">
      <c r="A4859" t="s">
        <v>10154</v>
      </c>
      <c r="B4859" t="s">
        <v>10944</v>
      </c>
      <c r="C4859" t="str">
        <f>VLOOKUP(E4859,foul_type,2,FALSE)&amp;", &lt;team&gt;'s "</f>
        <v xml:space="preserve"> Personal Foul, &lt;team&gt;'s </v>
      </c>
      <c r="D4859" t="s">
        <v>10940</v>
      </c>
      <c r="E4859" t="s">
        <v>10809</v>
      </c>
      <c r="F4859" t="s">
        <v>10915</v>
      </c>
      <c r="G4859" t="s">
        <v>10921</v>
      </c>
      <c r="H4859" t="str">
        <f t="shared" si="71"/>
        <v>&lt;player1&gt; Punching Foul. His 2nd Personal Foul, &lt;team&gt;'s 8th Team Foul.</v>
      </c>
    </row>
    <row r="4860" spans="1:8" x14ac:dyDescent="0.25">
      <c r="A4860" t="s">
        <v>10154</v>
      </c>
      <c r="B4860" t="s">
        <v>10944</v>
      </c>
      <c r="C4860" t="str">
        <f>VLOOKUP(E4860,foul_type,2,FALSE)&amp;", &lt;team&gt;'s "</f>
        <v xml:space="preserve"> Personal Foul, &lt;team&gt;'s </v>
      </c>
      <c r="D4860" t="s">
        <v>10940</v>
      </c>
      <c r="E4860" t="s">
        <v>10793</v>
      </c>
      <c r="F4860" t="s">
        <v>10916</v>
      </c>
      <c r="G4860" t="s">
        <v>10921</v>
      </c>
      <c r="H4860" t="str">
        <f t="shared" si="71"/>
        <v>&lt;player1&gt; Shooting Foul. His 3rd Personal Foul, &lt;team&gt;'s 8th Team Foul.</v>
      </c>
    </row>
    <row r="4861" spans="1:8" x14ac:dyDescent="0.25">
      <c r="A4861" t="s">
        <v>10154</v>
      </c>
      <c r="B4861" t="s">
        <v>10944</v>
      </c>
      <c r="C4861" t="str">
        <f>VLOOKUP(E4861,foul_type,2,FALSE)&amp;", &lt;team&gt;'s "</f>
        <v xml:space="preserve"> Personal Foul, &lt;team&gt;'s </v>
      </c>
      <c r="D4861" t="s">
        <v>10940</v>
      </c>
      <c r="E4861" t="s">
        <v>10794</v>
      </c>
      <c r="F4861" t="s">
        <v>10916</v>
      </c>
      <c r="G4861" t="s">
        <v>10921</v>
      </c>
      <c r="H4861" t="str">
        <f t="shared" si="71"/>
        <v>&lt;player1&gt; Personal Foul. His 3rd Personal Foul, &lt;team&gt;'s 8th Team Foul.</v>
      </c>
    </row>
    <row r="4862" spans="1:8" x14ac:dyDescent="0.25">
      <c r="A4862" t="s">
        <v>10154</v>
      </c>
      <c r="B4862" t="s">
        <v>10944</v>
      </c>
      <c r="C4862" t="str">
        <f>VLOOKUP(E4862,foul_type,2,FALSE)&amp;", &lt;team&gt;'s "</f>
        <v xml:space="preserve"> Personal Foul, &lt;team&gt;'s </v>
      </c>
      <c r="D4862" t="s">
        <v>10940</v>
      </c>
      <c r="E4862" t="s">
        <v>10795</v>
      </c>
      <c r="F4862" t="s">
        <v>10916</v>
      </c>
      <c r="G4862" t="s">
        <v>10921</v>
      </c>
      <c r="H4862" t="str">
        <f t="shared" si="71"/>
        <v>&lt;player1&gt; Offensive Foul. His 3rd Personal Foul, &lt;team&gt;'s 8th Team Foul.</v>
      </c>
    </row>
    <row r="4863" spans="1:8" x14ac:dyDescent="0.25">
      <c r="A4863" t="s">
        <v>10154</v>
      </c>
      <c r="B4863" t="s">
        <v>10944</v>
      </c>
      <c r="C4863" t="str">
        <f>VLOOKUP(E4863,foul_type,2,FALSE)&amp;", &lt;team&gt;'s "</f>
        <v xml:space="preserve"> Personal Foul, &lt;team&gt;'s </v>
      </c>
      <c r="D4863" t="s">
        <v>10940</v>
      </c>
      <c r="E4863" t="s">
        <v>10796</v>
      </c>
      <c r="F4863" t="s">
        <v>10916</v>
      </c>
      <c r="G4863" t="s">
        <v>10921</v>
      </c>
      <c r="H4863" t="str">
        <f t="shared" si="71"/>
        <v>&lt;player1&gt; Illegal Defense Foul. His 3rd Personal Foul, &lt;team&gt;'s 8th Team Foul.</v>
      </c>
    </row>
    <row r="4864" spans="1:8" x14ac:dyDescent="0.25">
      <c r="A4864" t="s">
        <v>10154</v>
      </c>
      <c r="B4864" t="s">
        <v>10944</v>
      </c>
      <c r="C4864" t="str">
        <f>VLOOKUP(E4864,foul_type,2,FALSE)&amp;", &lt;team&gt;'s "</f>
        <v xml:space="preserve"> Technical Foul, &lt;team&gt;'s </v>
      </c>
      <c r="D4864" t="s">
        <v>10940</v>
      </c>
      <c r="E4864" t="s">
        <v>10797</v>
      </c>
      <c r="F4864" t="s">
        <v>10916</v>
      </c>
      <c r="G4864" t="s">
        <v>10921</v>
      </c>
      <c r="H4864" t="str">
        <f t="shared" si="71"/>
        <v>&lt;player1&gt; Technical Foul. His 3rd Technical Foul, &lt;team&gt;'s 8th Team Foul.</v>
      </c>
    </row>
    <row r="4865" spans="1:8" x14ac:dyDescent="0.25">
      <c r="A4865" t="s">
        <v>10154</v>
      </c>
      <c r="B4865" t="s">
        <v>10944</v>
      </c>
      <c r="C4865" t="str">
        <f>VLOOKUP(E4865,foul_type,2,FALSE)&amp;", &lt;team&gt;'s "</f>
        <v xml:space="preserve"> Personal Foul, &lt;team&gt;'s </v>
      </c>
      <c r="D4865" t="s">
        <v>10940</v>
      </c>
      <c r="E4865" t="s">
        <v>10798</v>
      </c>
      <c r="F4865" t="s">
        <v>10916</v>
      </c>
      <c r="G4865" t="s">
        <v>10921</v>
      </c>
      <c r="H4865" t="str">
        <f t="shared" si="71"/>
        <v>&lt;player1&gt; Loose Ball Foul. His 3rd Personal Foul, &lt;team&gt;'s 8th Team Foul.</v>
      </c>
    </row>
    <row r="4866" spans="1:8" x14ac:dyDescent="0.25">
      <c r="A4866" t="s">
        <v>10154</v>
      </c>
      <c r="B4866" t="s">
        <v>10944</v>
      </c>
      <c r="C4866" t="str">
        <f>VLOOKUP(E4866,foul_type,2,FALSE)&amp;", &lt;team&gt;'s "</f>
        <v xml:space="preserve"> Flagrant Foul, &lt;team&gt;'s </v>
      </c>
      <c r="D4866" t="s">
        <v>10940</v>
      </c>
      <c r="E4866" t="s">
        <v>10799</v>
      </c>
      <c r="F4866" t="s">
        <v>10916</v>
      </c>
      <c r="G4866" t="s">
        <v>10921</v>
      </c>
      <c r="H4866" t="str">
        <f t="shared" si="71"/>
        <v>&lt;player1&gt; Flagrant Foul Type 2. His 3rd Flagrant Foul, &lt;team&gt;'s 8th Team Foul.</v>
      </c>
    </row>
    <row r="4867" spans="1:8" x14ac:dyDescent="0.25">
      <c r="A4867" t="s">
        <v>10154</v>
      </c>
      <c r="B4867" t="s">
        <v>10944</v>
      </c>
      <c r="C4867" t="str">
        <f>VLOOKUP(E4867,foul_type,2,FALSE)&amp;", &lt;team&gt;'s "</f>
        <v xml:space="preserve"> Personal Foul, &lt;team&gt;'s </v>
      </c>
      <c r="D4867" t="s">
        <v>10940</v>
      </c>
      <c r="E4867" t="s">
        <v>10800</v>
      </c>
      <c r="F4867" t="s">
        <v>10916</v>
      </c>
      <c r="G4867" t="s">
        <v>10921</v>
      </c>
      <c r="H4867" t="str">
        <f t="shared" si="71"/>
        <v>&lt;player1&gt; Away From Ball Foul. His 3rd Personal Foul, &lt;team&gt;'s 8th Team Foul.</v>
      </c>
    </row>
    <row r="4868" spans="1:8" x14ac:dyDescent="0.25">
      <c r="A4868" t="s">
        <v>10154</v>
      </c>
      <c r="B4868" t="s">
        <v>10944</v>
      </c>
      <c r="C4868" t="str">
        <f>VLOOKUP(E4868,foul_type,2,FALSE)&amp;", &lt;team&gt;'s "</f>
        <v xml:space="preserve"> Personal Foul, &lt;team&gt;'s </v>
      </c>
      <c r="D4868" t="s">
        <v>10940</v>
      </c>
      <c r="E4868" t="s">
        <v>10801</v>
      </c>
      <c r="F4868" t="s">
        <v>10916</v>
      </c>
      <c r="G4868" t="s">
        <v>10921</v>
      </c>
      <c r="H4868" t="str">
        <f t="shared" si="71"/>
        <v>&lt;player1&gt; Hanging on Rim Foul. His 3rd Personal Foul, &lt;team&gt;'s 8th Team Foul.</v>
      </c>
    </row>
    <row r="4869" spans="1:8" x14ac:dyDescent="0.25">
      <c r="A4869" t="s">
        <v>10154</v>
      </c>
      <c r="B4869" t="s">
        <v>10944</v>
      </c>
      <c r="C4869" t="str">
        <f>VLOOKUP(E4869,foul_type,2,FALSE)&amp;", &lt;team&gt;'s "</f>
        <v xml:space="preserve"> Personal Foul, &lt;team&gt;'s </v>
      </c>
      <c r="D4869" t="s">
        <v>10940</v>
      </c>
      <c r="E4869" t="s">
        <v>10802</v>
      </c>
      <c r="F4869" t="s">
        <v>10916</v>
      </c>
      <c r="G4869" t="s">
        <v>10921</v>
      </c>
      <c r="H4869" t="str">
        <f t="shared" si="71"/>
        <v>&lt;player1&gt; Elbow Foul. His 3rd Personal Foul, &lt;team&gt;'s 8th Team Foul.</v>
      </c>
    </row>
    <row r="4870" spans="1:8" x14ac:dyDescent="0.25">
      <c r="A4870" t="s">
        <v>10154</v>
      </c>
      <c r="B4870" t="s">
        <v>10944</v>
      </c>
      <c r="C4870" t="str">
        <f>VLOOKUP(E4870,foul_type,2,FALSE)&amp;", &lt;team&gt;'s "</f>
        <v xml:space="preserve"> Flagrant Foul, &lt;team&gt;'s </v>
      </c>
      <c r="D4870" t="s">
        <v>10940</v>
      </c>
      <c r="E4870" t="s">
        <v>10803</v>
      </c>
      <c r="F4870" t="s">
        <v>10916</v>
      </c>
      <c r="G4870" t="s">
        <v>10921</v>
      </c>
      <c r="H4870" t="str">
        <f t="shared" si="71"/>
        <v>&lt;player1&gt; Flagrant Foul Type 1. His 3rd Flagrant Foul, &lt;team&gt;'s 8th Team Foul.</v>
      </c>
    </row>
    <row r="4871" spans="1:8" x14ac:dyDescent="0.25">
      <c r="A4871" t="s">
        <v>10154</v>
      </c>
      <c r="B4871" t="s">
        <v>10944</v>
      </c>
      <c r="C4871" t="str">
        <f>VLOOKUP(E4871,foul_type,2,FALSE)&amp;", &lt;team&gt;'s "</f>
        <v xml:space="preserve"> Personal Foul, &lt;team&gt;'s </v>
      </c>
      <c r="D4871" t="s">
        <v>10940</v>
      </c>
      <c r="E4871" t="s">
        <v>10804</v>
      </c>
      <c r="F4871" t="s">
        <v>10916</v>
      </c>
      <c r="G4871" t="s">
        <v>10921</v>
      </c>
      <c r="H4871" t="str">
        <f t="shared" si="71"/>
        <v>&lt;player1&gt; Clear Path Foul. His 3rd Personal Foul, &lt;team&gt;'s 8th Team Foul.</v>
      </c>
    </row>
    <row r="4872" spans="1:8" x14ac:dyDescent="0.25">
      <c r="A4872" t="s">
        <v>10154</v>
      </c>
      <c r="B4872" t="s">
        <v>10944</v>
      </c>
      <c r="C4872" t="str">
        <f>VLOOKUP(E4872,foul_type,2,FALSE)&amp;", &lt;team&gt;'s "</f>
        <v xml:space="preserve"> Personal Foul, &lt;team&gt;'s </v>
      </c>
      <c r="D4872" t="s">
        <v>10940</v>
      </c>
      <c r="E4872" t="s">
        <v>10805</v>
      </c>
      <c r="F4872" t="s">
        <v>10916</v>
      </c>
      <c r="G4872" t="s">
        <v>10921</v>
      </c>
      <c r="H4872" t="str">
        <f t="shared" si="71"/>
        <v>&lt;player1&gt; Inbound Foul. His 3rd Personal Foul, &lt;team&gt;'s 8th Team Foul.</v>
      </c>
    </row>
    <row r="4873" spans="1:8" x14ac:dyDescent="0.25">
      <c r="A4873" t="s">
        <v>10154</v>
      </c>
      <c r="B4873" t="s">
        <v>10944</v>
      </c>
      <c r="C4873" t="str">
        <f>VLOOKUP(E4873,foul_type,2,FALSE)&amp;", &lt;team&gt;'s "</f>
        <v xml:space="preserve"> Personal Foul, &lt;team&gt;'s </v>
      </c>
      <c r="D4873" t="s">
        <v>10940</v>
      </c>
      <c r="E4873" t="s">
        <v>10806</v>
      </c>
      <c r="F4873" t="s">
        <v>10916</v>
      </c>
      <c r="G4873" t="s">
        <v>10921</v>
      </c>
      <c r="H4873" t="str">
        <f t="shared" si="71"/>
        <v>&lt;player1&gt; Foul. His 3rd Personal Foul, &lt;team&gt;'s 8th Team Foul.</v>
      </c>
    </row>
    <row r="4874" spans="1:8" x14ac:dyDescent="0.25">
      <c r="A4874" t="s">
        <v>10154</v>
      </c>
      <c r="B4874" t="s">
        <v>10944</v>
      </c>
      <c r="C4874" t="str">
        <f>VLOOKUP(E4874,foul_type,2,FALSE)&amp;", &lt;team&gt;'s "</f>
        <v xml:space="preserve"> Personal Foul, &lt;team&gt;'s </v>
      </c>
      <c r="D4874" t="s">
        <v>10940</v>
      </c>
      <c r="E4874" t="s">
        <v>10809</v>
      </c>
      <c r="F4874" t="s">
        <v>10916</v>
      </c>
      <c r="G4874" t="s">
        <v>10921</v>
      </c>
      <c r="H4874" t="str">
        <f t="shared" si="71"/>
        <v>&lt;player1&gt; Punching Foul. His 3rd Personal Foul, &lt;team&gt;'s 8th Team Foul.</v>
      </c>
    </row>
    <row r="4875" spans="1:8" x14ac:dyDescent="0.25">
      <c r="A4875" t="s">
        <v>10154</v>
      </c>
      <c r="B4875" t="s">
        <v>10944</v>
      </c>
      <c r="C4875" t="str">
        <f>VLOOKUP(E4875,foul_type,2,FALSE)&amp;", &lt;team&gt;'s "</f>
        <v xml:space="preserve"> Personal Foul, &lt;team&gt;'s </v>
      </c>
      <c r="D4875" t="s">
        <v>10940</v>
      </c>
      <c r="E4875" t="s">
        <v>10793</v>
      </c>
      <c r="F4875" t="s">
        <v>10917</v>
      </c>
      <c r="G4875" t="s">
        <v>10921</v>
      </c>
      <c r="H4875" t="str">
        <f t="shared" si="71"/>
        <v>&lt;player1&gt; Shooting Foul. His 4th Personal Foul, &lt;team&gt;'s 8th Team Foul.</v>
      </c>
    </row>
    <row r="4876" spans="1:8" x14ac:dyDescent="0.25">
      <c r="A4876" t="s">
        <v>10154</v>
      </c>
      <c r="B4876" t="s">
        <v>10944</v>
      </c>
      <c r="C4876" t="str">
        <f>VLOOKUP(E4876,foul_type,2,FALSE)&amp;", &lt;team&gt;'s "</f>
        <v xml:space="preserve"> Personal Foul, &lt;team&gt;'s </v>
      </c>
      <c r="D4876" t="s">
        <v>10940</v>
      </c>
      <c r="E4876" t="s">
        <v>10794</v>
      </c>
      <c r="F4876" t="s">
        <v>10917</v>
      </c>
      <c r="G4876" t="s">
        <v>10921</v>
      </c>
      <c r="H4876" t="str">
        <f t="shared" si="71"/>
        <v>&lt;player1&gt; Personal Foul. His 4th Personal Foul, &lt;team&gt;'s 8th Team Foul.</v>
      </c>
    </row>
    <row r="4877" spans="1:8" x14ac:dyDescent="0.25">
      <c r="A4877" t="s">
        <v>10154</v>
      </c>
      <c r="B4877" t="s">
        <v>10944</v>
      </c>
      <c r="C4877" t="str">
        <f>VLOOKUP(E4877,foul_type,2,FALSE)&amp;", &lt;team&gt;'s "</f>
        <v xml:space="preserve"> Personal Foul, &lt;team&gt;'s </v>
      </c>
      <c r="D4877" t="s">
        <v>10940</v>
      </c>
      <c r="E4877" t="s">
        <v>10795</v>
      </c>
      <c r="F4877" t="s">
        <v>10917</v>
      </c>
      <c r="G4877" t="s">
        <v>10921</v>
      </c>
      <c r="H4877" t="str">
        <f t="shared" si="71"/>
        <v>&lt;player1&gt; Offensive Foul. His 4th Personal Foul, &lt;team&gt;'s 8th Team Foul.</v>
      </c>
    </row>
    <row r="4878" spans="1:8" x14ac:dyDescent="0.25">
      <c r="A4878" t="s">
        <v>10154</v>
      </c>
      <c r="B4878" t="s">
        <v>10944</v>
      </c>
      <c r="C4878" t="str">
        <f>VLOOKUP(E4878,foul_type,2,FALSE)&amp;", &lt;team&gt;'s "</f>
        <v xml:space="preserve"> Personal Foul, &lt;team&gt;'s </v>
      </c>
      <c r="D4878" t="s">
        <v>10940</v>
      </c>
      <c r="E4878" t="s">
        <v>10796</v>
      </c>
      <c r="F4878" t="s">
        <v>10917</v>
      </c>
      <c r="G4878" t="s">
        <v>10921</v>
      </c>
      <c r="H4878" t="str">
        <f t="shared" si="71"/>
        <v>&lt;player1&gt; Illegal Defense Foul. His 4th Personal Foul, &lt;team&gt;'s 8th Team Foul.</v>
      </c>
    </row>
    <row r="4879" spans="1:8" x14ac:dyDescent="0.25">
      <c r="A4879" t="s">
        <v>10154</v>
      </c>
      <c r="B4879" t="s">
        <v>10944</v>
      </c>
      <c r="C4879" t="str">
        <f>VLOOKUP(E4879,foul_type,2,FALSE)&amp;", &lt;team&gt;'s "</f>
        <v xml:space="preserve"> Technical Foul, &lt;team&gt;'s </v>
      </c>
      <c r="D4879" t="s">
        <v>10940</v>
      </c>
      <c r="E4879" t="s">
        <v>10797</v>
      </c>
      <c r="F4879" t="s">
        <v>10917</v>
      </c>
      <c r="G4879" t="s">
        <v>10921</v>
      </c>
      <c r="H4879" t="str">
        <f t="shared" si="71"/>
        <v>&lt;player1&gt; Technical Foul. His 4th Technical Foul, &lt;team&gt;'s 8th Team Foul.</v>
      </c>
    </row>
    <row r="4880" spans="1:8" x14ac:dyDescent="0.25">
      <c r="A4880" t="s">
        <v>10154</v>
      </c>
      <c r="B4880" t="s">
        <v>10944</v>
      </c>
      <c r="C4880" t="str">
        <f>VLOOKUP(E4880,foul_type,2,FALSE)&amp;", &lt;team&gt;'s "</f>
        <v xml:space="preserve"> Personal Foul, &lt;team&gt;'s </v>
      </c>
      <c r="D4880" t="s">
        <v>10940</v>
      </c>
      <c r="E4880" t="s">
        <v>10798</v>
      </c>
      <c r="F4880" t="s">
        <v>10917</v>
      </c>
      <c r="G4880" t="s">
        <v>10921</v>
      </c>
      <c r="H4880" t="str">
        <f t="shared" si="71"/>
        <v>&lt;player1&gt; Loose Ball Foul. His 4th Personal Foul, &lt;team&gt;'s 8th Team Foul.</v>
      </c>
    </row>
    <row r="4881" spans="1:8" x14ac:dyDescent="0.25">
      <c r="A4881" t="s">
        <v>10154</v>
      </c>
      <c r="B4881" t="s">
        <v>10944</v>
      </c>
      <c r="C4881" t="str">
        <f>VLOOKUP(E4881,foul_type,2,FALSE)&amp;", &lt;team&gt;'s "</f>
        <v xml:space="preserve"> Flagrant Foul, &lt;team&gt;'s </v>
      </c>
      <c r="D4881" t="s">
        <v>10940</v>
      </c>
      <c r="E4881" t="s">
        <v>10799</v>
      </c>
      <c r="F4881" t="s">
        <v>10917</v>
      </c>
      <c r="G4881" t="s">
        <v>10921</v>
      </c>
      <c r="H4881" t="str">
        <f t="shared" si="71"/>
        <v>&lt;player1&gt; Flagrant Foul Type 2. His 4th Flagrant Foul, &lt;team&gt;'s 8th Team Foul.</v>
      </c>
    </row>
    <row r="4882" spans="1:8" x14ac:dyDescent="0.25">
      <c r="A4882" t="s">
        <v>10154</v>
      </c>
      <c r="B4882" t="s">
        <v>10944</v>
      </c>
      <c r="C4882" t="str">
        <f>VLOOKUP(E4882,foul_type,2,FALSE)&amp;", &lt;team&gt;'s "</f>
        <v xml:space="preserve"> Personal Foul, &lt;team&gt;'s </v>
      </c>
      <c r="D4882" t="s">
        <v>10940</v>
      </c>
      <c r="E4882" t="s">
        <v>10800</v>
      </c>
      <c r="F4882" t="s">
        <v>10917</v>
      </c>
      <c r="G4882" t="s">
        <v>10921</v>
      </c>
      <c r="H4882" t="str">
        <f t="shared" si="71"/>
        <v>&lt;player1&gt; Away From Ball Foul. His 4th Personal Foul, &lt;team&gt;'s 8th Team Foul.</v>
      </c>
    </row>
    <row r="4883" spans="1:8" x14ac:dyDescent="0.25">
      <c r="A4883" t="s">
        <v>10154</v>
      </c>
      <c r="B4883" t="s">
        <v>10944</v>
      </c>
      <c r="C4883" t="str">
        <f>VLOOKUP(E4883,foul_type,2,FALSE)&amp;", &lt;team&gt;'s "</f>
        <v xml:space="preserve"> Personal Foul, &lt;team&gt;'s </v>
      </c>
      <c r="D4883" t="s">
        <v>10940</v>
      </c>
      <c r="E4883" t="s">
        <v>10801</v>
      </c>
      <c r="F4883" t="s">
        <v>10917</v>
      </c>
      <c r="G4883" t="s">
        <v>10921</v>
      </c>
      <c r="H4883" t="str">
        <f t="shared" si="71"/>
        <v>&lt;player1&gt; Hanging on Rim Foul. His 4th Personal Foul, &lt;team&gt;'s 8th Team Foul.</v>
      </c>
    </row>
    <row r="4884" spans="1:8" x14ac:dyDescent="0.25">
      <c r="A4884" t="s">
        <v>10154</v>
      </c>
      <c r="B4884" t="s">
        <v>10944</v>
      </c>
      <c r="C4884" t="str">
        <f>VLOOKUP(E4884,foul_type,2,FALSE)&amp;", &lt;team&gt;'s "</f>
        <v xml:space="preserve"> Personal Foul, &lt;team&gt;'s </v>
      </c>
      <c r="D4884" t="s">
        <v>10940</v>
      </c>
      <c r="E4884" t="s">
        <v>10802</v>
      </c>
      <c r="F4884" t="s">
        <v>10917</v>
      </c>
      <c r="G4884" t="s">
        <v>10921</v>
      </c>
      <c r="H4884" t="str">
        <f t="shared" si="71"/>
        <v>&lt;player1&gt; Elbow Foul. His 4th Personal Foul, &lt;team&gt;'s 8th Team Foul.</v>
      </c>
    </row>
    <row r="4885" spans="1:8" x14ac:dyDescent="0.25">
      <c r="A4885" t="s">
        <v>10154</v>
      </c>
      <c r="B4885" t="s">
        <v>10944</v>
      </c>
      <c r="C4885" t="str">
        <f>VLOOKUP(E4885,foul_type,2,FALSE)&amp;", &lt;team&gt;'s "</f>
        <v xml:space="preserve"> Flagrant Foul, &lt;team&gt;'s </v>
      </c>
      <c r="D4885" t="s">
        <v>10940</v>
      </c>
      <c r="E4885" t="s">
        <v>10803</v>
      </c>
      <c r="F4885" t="s">
        <v>10917</v>
      </c>
      <c r="G4885" t="s">
        <v>10921</v>
      </c>
      <c r="H4885" t="str">
        <f t="shared" si="71"/>
        <v>&lt;player1&gt; Flagrant Foul Type 1. His 4th Flagrant Foul, &lt;team&gt;'s 8th Team Foul.</v>
      </c>
    </row>
    <row r="4886" spans="1:8" x14ac:dyDescent="0.25">
      <c r="A4886" t="s">
        <v>10154</v>
      </c>
      <c r="B4886" t="s">
        <v>10944</v>
      </c>
      <c r="C4886" t="str">
        <f>VLOOKUP(E4886,foul_type,2,FALSE)&amp;", &lt;team&gt;'s "</f>
        <v xml:space="preserve"> Personal Foul, &lt;team&gt;'s </v>
      </c>
      <c r="D4886" t="s">
        <v>10940</v>
      </c>
      <c r="E4886" t="s">
        <v>10804</v>
      </c>
      <c r="F4886" t="s">
        <v>10917</v>
      </c>
      <c r="G4886" t="s">
        <v>10921</v>
      </c>
      <c r="H4886" t="str">
        <f t="shared" si="71"/>
        <v>&lt;player1&gt; Clear Path Foul. His 4th Personal Foul, &lt;team&gt;'s 8th Team Foul.</v>
      </c>
    </row>
    <row r="4887" spans="1:8" x14ac:dyDescent="0.25">
      <c r="A4887" t="s">
        <v>10154</v>
      </c>
      <c r="B4887" t="s">
        <v>10944</v>
      </c>
      <c r="C4887" t="str">
        <f>VLOOKUP(E4887,foul_type,2,FALSE)&amp;", &lt;team&gt;'s "</f>
        <v xml:space="preserve"> Personal Foul, &lt;team&gt;'s </v>
      </c>
      <c r="D4887" t="s">
        <v>10940</v>
      </c>
      <c r="E4887" t="s">
        <v>10805</v>
      </c>
      <c r="F4887" t="s">
        <v>10917</v>
      </c>
      <c r="G4887" t="s">
        <v>10921</v>
      </c>
      <c r="H4887" t="str">
        <f t="shared" si="71"/>
        <v>&lt;player1&gt; Inbound Foul. His 4th Personal Foul, &lt;team&gt;'s 8th Team Foul.</v>
      </c>
    </row>
    <row r="4888" spans="1:8" x14ac:dyDescent="0.25">
      <c r="A4888" t="s">
        <v>10154</v>
      </c>
      <c r="B4888" t="s">
        <v>10944</v>
      </c>
      <c r="C4888" t="str">
        <f>VLOOKUP(E4888,foul_type,2,FALSE)&amp;", &lt;team&gt;'s "</f>
        <v xml:space="preserve"> Personal Foul, &lt;team&gt;'s </v>
      </c>
      <c r="D4888" t="s">
        <v>10940</v>
      </c>
      <c r="E4888" t="s">
        <v>10806</v>
      </c>
      <c r="F4888" t="s">
        <v>10917</v>
      </c>
      <c r="G4888" t="s">
        <v>10921</v>
      </c>
      <c r="H4888" t="str">
        <f t="shared" si="71"/>
        <v>&lt;player1&gt; Foul. His 4th Personal Foul, &lt;team&gt;'s 8th Team Foul.</v>
      </c>
    </row>
    <row r="4889" spans="1:8" x14ac:dyDescent="0.25">
      <c r="A4889" t="s">
        <v>10154</v>
      </c>
      <c r="B4889" t="s">
        <v>10944</v>
      </c>
      <c r="C4889" t="str">
        <f>VLOOKUP(E4889,foul_type,2,FALSE)&amp;", &lt;team&gt;'s "</f>
        <v xml:space="preserve"> Personal Foul, &lt;team&gt;'s </v>
      </c>
      <c r="D4889" t="s">
        <v>10940</v>
      </c>
      <c r="E4889" t="s">
        <v>10809</v>
      </c>
      <c r="F4889" t="s">
        <v>10917</v>
      </c>
      <c r="G4889" t="s">
        <v>10921</v>
      </c>
      <c r="H4889" t="str">
        <f t="shared" si="71"/>
        <v>&lt;player1&gt; Punching Foul. His 4th Personal Foul, &lt;team&gt;'s 8th Team Foul.</v>
      </c>
    </row>
    <row r="4890" spans="1:8" x14ac:dyDescent="0.25">
      <c r="A4890" t="s">
        <v>10154</v>
      </c>
      <c r="B4890" t="s">
        <v>10944</v>
      </c>
      <c r="C4890" t="str">
        <f>VLOOKUP(E4890,foul_type,2,FALSE)&amp;", &lt;team&gt;'s "</f>
        <v xml:space="preserve"> Personal Foul, &lt;team&gt;'s </v>
      </c>
      <c r="D4890" t="s">
        <v>10940</v>
      </c>
      <c r="E4890" t="s">
        <v>10793</v>
      </c>
      <c r="F4890" t="s">
        <v>10918</v>
      </c>
      <c r="G4890" t="s">
        <v>10921</v>
      </c>
      <c r="H4890" t="str">
        <f t="shared" si="71"/>
        <v>&lt;player1&gt; Shooting Foul. His 5th Personal Foul, &lt;team&gt;'s 8th Team Foul.</v>
      </c>
    </row>
    <row r="4891" spans="1:8" x14ac:dyDescent="0.25">
      <c r="A4891" t="s">
        <v>10154</v>
      </c>
      <c r="B4891" t="s">
        <v>10944</v>
      </c>
      <c r="C4891" t="str">
        <f>VLOOKUP(E4891,foul_type,2,FALSE)&amp;", &lt;team&gt;'s "</f>
        <v xml:space="preserve"> Personal Foul, &lt;team&gt;'s </v>
      </c>
      <c r="D4891" t="s">
        <v>10940</v>
      </c>
      <c r="E4891" t="s">
        <v>10794</v>
      </c>
      <c r="F4891" t="s">
        <v>10918</v>
      </c>
      <c r="G4891" t="s">
        <v>10921</v>
      </c>
      <c r="H4891" t="str">
        <f t="shared" si="71"/>
        <v>&lt;player1&gt; Personal Foul. His 5th Personal Foul, &lt;team&gt;'s 8th Team Foul.</v>
      </c>
    </row>
    <row r="4892" spans="1:8" x14ac:dyDescent="0.25">
      <c r="A4892" t="s">
        <v>10154</v>
      </c>
      <c r="B4892" t="s">
        <v>10944</v>
      </c>
      <c r="C4892" t="str">
        <f>VLOOKUP(E4892,foul_type,2,FALSE)&amp;", &lt;team&gt;'s "</f>
        <v xml:space="preserve"> Personal Foul, &lt;team&gt;'s </v>
      </c>
      <c r="D4892" t="s">
        <v>10940</v>
      </c>
      <c r="E4892" t="s">
        <v>10795</v>
      </c>
      <c r="F4892" t="s">
        <v>10918</v>
      </c>
      <c r="G4892" t="s">
        <v>10921</v>
      </c>
      <c r="H4892" t="str">
        <f t="shared" ref="H4892:H4955" si="72">+CONCATENATE(A4892,E4892,B4892,F4892,C4892,G4892,D4892)</f>
        <v>&lt;player1&gt; Offensive Foul. His 5th Personal Foul, &lt;team&gt;'s 8th Team Foul.</v>
      </c>
    </row>
    <row r="4893" spans="1:8" x14ac:dyDescent="0.25">
      <c r="A4893" t="s">
        <v>10154</v>
      </c>
      <c r="B4893" t="s">
        <v>10944</v>
      </c>
      <c r="C4893" t="str">
        <f>VLOOKUP(E4893,foul_type,2,FALSE)&amp;", &lt;team&gt;'s "</f>
        <v xml:space="preserve"> Personal Foul, &lt;team&gt;'s </v>
      </c>
      <c r="D4893" t="s">
        <v>10940</v>
      </c>
      <c r="E4893" t="s">
        <v>10796</v>
      </c>
      <c r="F4893" t="s">
        <v>10918</v>
      </c>
      <c r="G4893" t="s">
        <v>10921</v>
      </c>
      <c r="H4893" t="str">
        <f t="shared" si="72"/>
        <v>&lt;player1&gt; Illegal Defense Foul. His 5th Personal Foul, &lt;team&gt;'s 8th Team Foul.</v>
      </c>
    </row>
    <row r="4894" spans="1:8" x14ac:dyDescent="0.25">
      <c r="A4894" t="s">
        <v>10154</v>
      </c>
      <c r="B4894" t="s">
        <v>10944</v>
      </c>
      <c r="C4894" t="str">
        <f>VLOOKUP(E4894,foul_type,2,FALSE)&amp;", &lt;team&gt;'s "</f>
        <v xml:space="preserve"> Technical Foul, &lt;team&gt;'s </v>
      </c>
      <c r="D4894" t="s">
        <v>10940</v>
      </c>
      <c r="E4894" t="s">
        <v>10797</v>
      </c>
      <c r="F4894" t="s">
        <v>10918</v>
      </c>
      <c r="G4894" t="s">
        <v>10921</v>
      </c>
      <c r="H4894" t="str">
        <f t="shared" si="72"/>
        <v>&lt;player1&gt; Technical Foul. His 5th Technical Foul, &lt;team&gt;'s 8th Team Foul.</v>
      </c>
    </row>
    <row r="4895" spans="1:8" x14ac:dyDescent="0.25">
      <c r="A4895" t="s">
        <v>10154</v>
      </c>
      <c r="B4895" t="s">
        <v>10944</v>
      </c>
      <c r="C4895" t="str">
        <f>VLOOKUP(E4895,foul_type,2,FALSE)&amp;", &lt;team&gt;'s "</f>
        <v xml:space="preserve"> Personal Foul, &lt;team&gt;'s </v>
      </c>
      <c r="D4895" t="s">
        <v>10940</v>
      </c>
      <c r="E4895" t="s">
        <v>10798</v>
      </c>
      <c r="F4895" t="s">
        <v>10918</v>
      </c>
      <c r="G4895" t="s">
        <v>10921</v>
      </c>
      <c r="H4895" t="str">
        <f t="shared" si="72"/>
        <v>&lt;player1&gt; Loose Ball Foul. His 5th Personal Foul, &lt;team&gt;'s 8th Team Foul.</v>
      </c>
    </row>
    <row r="4896" spans="1:8" x14ac:dyDescent="0.25">
      <c r="A4896" t="s">
        <v>10154</v>
      </c>
      <c r="B4896" t="s">
        <v>10944</v>
      </c>
      <c r="C4896" t="str">
        <f>VLOOKUP(E4896,foul_type,2,FALSE)&amp;", &lt;team&gt;'s "</f>
        <v xml:space="preserve"> Flagrant Foul, &lt;team&gt;'s </v>
      </c>
      <c r="D4896" t="s">
        <v>10940</v>
      </c>
      <c r="E4896" t="s">
        <v>10799</v>
      </c>
      <c r="F4896" t="s">
        <v>10918</v>
      </c>
      <c r="G4896" t="s">
        <v>10921</v>
      </c>
      <c r="H4896" t="str">
        <f t="shared" si="72"/>
        <v>&lt;player1&gt; Flagrant Foul Type 2. His 5th Flagrant Foul, &lt;team&gt;'s 8th Team Foul.</v>
      </c>
    </row>
    <row r="4897" spans="1:8" x14ac:dyDescent="0.25">
      <c r="A4897" t="s">
        <v>10154</v>
      </c>
      <c r="B4897" t="s">
        <v>10944</v>
      </c>
      <c r="C4897" t="str">
        <f>VLOOKUP(E4897,foul_type,2,FALSE)&amp;", &lt;team&gt;'s "</f>
        <v xml:space="preserve"> Personal Foul, &lt;team&gt;'s </v>
      </c>
      <c r="D4897" t="s">
        <v>10940</v>
      </c>
      <c r="E4897" t="s">
        <v>10800</v>
      </c>
      <c r="F4897" t="s">
        <v>10918</v>
      </c>
      <c r="G4897" t="s">
        <v>10921</v>
      </c>
      <c r="H4897" t="str">
        <f t="shared" si="72"/>
        <v>&lt;player1&gt; Away From Ball Foul. His 5th Personal Foul, &lt;team&gt;'s 8th Team Foul.</v>
      </c>
    </row>
    <row r="4898" spans="1:8" x14ac:dyDescent="0.25">
      <c r="A4898" t="s">
        <v>10154</v>
      </c>
      <c r="B4898" t="s">
        <v>10944</v>
      </c>
      <c r="C4898" t="str">
        <f>VLOOKUP(E4898,foul_type,2,FALSE)&amp;", &lt;team&gt;'s "</f>
        <v xml:space="preserve"> Personal Foul, &lt;team&gt;'s </v>
      </c>
      <c r="D4898" t="s">
        <v>10940</v>
      </c>
      <c r="E4898" t="s">
        <v>10801</v>
      </c>
      <c r="F4898" t="s">
        <v>10918</v>
      </c>
      <c r="G4898" t="s">
        <v>10921</v>
      </c>
      <c r="H4898" t="str">
        <f t="shared" si="72"/>
        <v>&lt;player1&gt; Hanging on Rim Foul. His 5th Personal Foul, &lt;team&gt;'s 8th Team Foul.</v>
      </c>
    </row>
    <row r="4899" spans="1:8" x14ac:dyDescent="0.25">
      <c r="A4899" t="s">
        <v>10154</v>
      </c>
      <c r="B4899" t="s">
        <v>10944</v>
      </c>
      <c r="C4899" t="str">
        <f>VLOOKUP(E4899,foul_type,2,FALSE)&amp;", &lt;team&gt;'s "</f>
        <v xml:space="preserve"> Personal Foul, &lt;team&gt;'s </v>
      </c>
      <c r="D4899" t="s">
        <v>10940</v>
      </c>
      <c r="E4899" t="s">
        <v>10802</v>
      </c>
      <c r="F4899" t="s">
        <v>10918</v>
      </c>
      <c r="G4899" t="s">
        <v>10921</v>
      </c>
      <c r="H4899" t="str">
        <f t="shared" si="72"/>
        <v>&lt;player1&gt; Elbow Foul. His 5th Personal Foul, &lt;team&gt;'s 8th Team Foul.</v>
      </c>
    </row>
    <row r="4900" spans="1:8" x14ac:dyDescent="0.25">
      <c r="A4900" t="s">
        <v>10154</v>
      </c>
      <c r="B4900" t="s">
        <v>10944</v>
      </c>
      <c r="C4900" t="str">
        <f>VLOOKUP(E4900,foul_type,2,FALSE)&amp;", &lt;team&gt;'s "</f>
        <v xml:space="preserve"> Flagrant Foul, &lt;team&gt;'s </v>
      </c>
      <c r="D4900" t="s">
        <v>10940</v>
      </c>
      <c r="E4900" t="s">
        <v>10803</v>
      </c>
      <c r="F4900" t="s">
        <v>10918</v>
      </c>
      <c r="G4900" t="s">
        <v>10921</v>
      </c>
      <c r="H4900" t="str">
        <f t="shared" si="72"/>
        <v>&lt;player1&gt; Flagrant Foul Type 1. His 5th Flagrant Foul, &lt;team&gt;'s 8th Team Foul.</v>
      </c>
    </row>
    <row r="4901" spans="1:8" x14ac:dyDescent="0.25">
      <c r="A4901" t="s">
        <v>10154</v>
      </c>
      <c r="B4901" t="s">
        <v>10944</v>
      </c>
      <c r="C4901" t="str">
        <f>VLOOKUP(E4901,foul_type,2,FALSE)&amp;", &lt;team&gt;'s "</f>
        <v xml:space="preserve"> Personal Foul, &lt;team&gt;'s </v>
      </c>
      <c r="D4901" t="s">
        <v>10940</v>
      </c>
      <c r="E4901" t="s">
        <v>10804</v>
      </c>
      <c r="F4901" t="s">
        <v>10918</v>
      </c>
      <c r="G4901" t="s">
        <v>10921</v>
      </c>
      <c r="H4901" t="str">
        <f t="shared" si="72"/>
        <v>&lt;player1&gt; Clear Path Foul. His 5th Personal Foul, &lt;team&gt;'s 8th Team Foul.</v>
      </c>
    </row>
    <row r="4902" spans="1:8" x14ac:dyDescent="0.25">
      <c r="A4902" t="s">
        <v>10154</v>
      </c>
      <c r="B4902" t="s">
        <v>10944</v>
      </c>
      <c r="C4902" t="str">
        <f>VLOOKUP(E4902,foul_type,2,FALSE)&amp;", &lt;team&gt;'s "</f>
        <v xml:space="preserve"> Personal Foul, &lt;team&gt;'s </v>
      </c>
      <c r="D4902" t="s">
        <v>10940</v>
      </c>
      <c r="E4902" t="s">
        <v>10805</v>
      </c>
      <c r="F4902" t="s">
        <v>10918</v>
      </c>
      <c r="G4902" t="s">
        <v>10921</v>
      </c>
      <c r="H4902" t="str">
        <f t="shared" si="72"/>
        <v>&lt;player1&gt; Inbound Foul. His 5th Personal Foul, &lt;team&gt;'s 8th Team Foul.</v>
      </c>
    </row>
    <row r="4903" spans="1:8" x14ac:dyDescent="0.25">
      <c r="A4903" t="s">
        <v>10154</v>
      </c>
      <c r="B4903" t="s">
        <v>10944</v>
      </c>
      <c r="C4903" t="str">
        <f>VLOOKUP(E4903,foul_type,2,FALSE)&amp;", &lt;team&gt;'s "</f>
        <v xml:space="preserve"> Personal Foul, &lt;team&gt;'s </v>
      </c>
      <c r="D4903" t="s">
        <v>10940</v>
      </c>
      <c r="E4903" t="s">
        <v>10806</v>
      </c>
      <c r="F4903" t="s">
        <v>10918</v>
      </c>
      <c r="G4903" t="s">
        <v>10921</v>
      </c>
      <c r="H4903" t="str">
        <f t="shared" si="72"/>
        <v>&lt;player1&gt; Foul. His 5th Personal Foul, &lt;team&gt;'s 8th Team Foul.</v>
      </c>
    </row>
    <row r="4904" spans="1:8" x14ac:dyDescent="0.25">
      <c r="A4904" t="s">
        <v>10154</v>
      </c>
      <c r="B4904" t="s">
        <v>10944</v>
      </c>
      <c r="C4904" t="str">
        <f>VLOOKUP(E4904,foul_type,2,FALSE)&amp;", &lt;team&gt;'s "</f>
        <v xml:space="preserve"> Personal Foul, &lt;team&gt;'s </v>
      </c>
      <c r="D4904" t="s">
        <v>10940</v>
      </c>
      <c r="E4904" t="s">
        <v>10809</v>
      </c>
      <c r="F4904" t="s">
        <v>10918</v>
      </c>
      <c r="G4904" t="s">
        <v>10921</v>
      </c>
      <c r="H4904" t="str">
        <f t="shared" si="72"/>
        <v>&lt;player1&gt; Punching Foul. His 5th Personal Foul, &lt;team&gt;'s 8th Team Foul.</v>
      </c>
    </row>
    <row r="4905" spans="1:8" x14ac:dyDescent="0.25">
      <c r="A4905" t="s">
        <v>10154</v>
      </c>
      <c r="B4905" t="s">
        <v>10944</v>
      </c>
      <c r="C4905" t="str">
        <f>VLOOKUP(E4905,foul_type,2,FALSE)&amp;", &lt;team&gt;'s "</f>
        <v xml:space="preserve"> Personal Foul, &lt;team&gt;'s </v>
      </c>
      <c r="D4905" t="s">
        <v>10940</v>
      </c>
      <c r="E4905" t="s">
        <v>10793</v>
      </c>
      <c r="F4905" t="s">
        <v>10919</v>
      </c>
      <c r="G4905" t="s">
        <v>10921</v>
      </c>
      <c r="H4905" t="str">
        <f t="shared" si="72"/>
        <v>&lt;player1&gt; Shooting Foul. His 6th Personal Foul, &lt;team&gt;'s 8th Team Foul.</v>
      </c>
    </row>
    <row r="4906" spans="1:8" x14ac:dyDescent="0.25">
      <c r="A4906" t="s">
        <v>10154</v>
      </c>
      <c r="B4906" t="s">
        <v>10944</v>
      </c>
      <c r="C4906" t="str">
        <f>VLOOKUP(E4906,foul_type,2,FALSE)&amp;", &lt;team&gt;'s "</f>
        <v xml:space="preserve"> Personal Foul, &lt;team&gt;'s </v>
      </c>
      <c r="D4906" t="s">
        <v>10940</v>
      </c>
      <c r="E4906" t="s">
        <v>10794</v>
      </c>
      <c r="F4906" t="s">
        <v>10919</v>
      </c>
      <c r="G4906" t="s">
        <v>10921</v>
      </c>
      <c r="H4906" t="str">
        <f t="shared" si="72"/>
        <v>&lt;player1&gt; Personal Foul. His 6th Personal Foul, &lt;team&gt;'s 8th Team Foul.</v>
      </c>
    </row>
    <row r="4907" spans="1:8" x14ac:dyDescent="0.25">
      <c r="A4907" t="s">
        <v>10154</v>
      </c>
      <c r="B4907" t="s">
        <v>10944</v>
      </c>
      <c r="C4907" t="str">
        <f>VLOOKUP(E4907,foul_type,2,FALSE)&amp;", &lt;team&gt;'s "</f>
        <v xml:space="preserve"> Personal Foul, &lt;team&gt;'s </v>
      </c>
      <c r="D4907" t="s">
        <v>10940</v>
      </c>
      <c r="E4907" t="s">
        <v>10795</v>
      </c>
      <c r="F4907" t="s">
        <v>10919</v>
      </c>
      <c r="G4907" t="s">
        <v>10921</v>
      </c>
      <c r="H4907" t="str">
        <f t="shared" si="72"/>
        <v>&lt;player1&gt; Offensive Foul. His 6th Personal Foul, &lt;team&gt;'s 8th Team Foul.</v>
      </c>
    </row>
    <row r="4908" spans="1:8" x14ac:dyDescent="0.25">
      <c r="A4908" t="s">
        <v>10154</v>
      </c>
      <c r="B4908" t="s">
        <v>10944</v>
      </c>
      <c r="C4908" t="str">
        <f>VLOOKUP(E4908,foul_type,2,FALSE)&amp;", &lt;team&gt;'s "</f>
        <v xml:space="preserve"> Personal Foul, &lt;team&gt;'s </v>
      </c>
      <c r="D4908" t="s">
        <v>10940</v>
      </c>
      <c r="E4908" t="s">
        <v>10796</v>
      </c>
      <c r="F4908" t="s">
        <v>10919</v>
      </c>
      <c r="G4908" t="s">
        <v>10921</v>
      </c>
      <c r="H4908" t="str">
        <f t="shared" si="72"/>
        <v>&lt;player1&gt; Illegal Defense Foul. His 6th Personal Foul, &lt;team&gt;'s 8th Team Foul.</v>
      </c>
    </row>
    <row r="4909" spans="1:8" x14ac:dyDescent="0.25">
      <c r="A4909" t="s">
        <v>10154</v>
      </c>
      <c r="B4909" t="s">
        <v>10944</v>
      </c>
      <c r="C4909" t="str">
        <f>VLOOKUP(E4909,foul_type,2,FALSE)&amp;", &lt;team&gt;'s "</f>
        <v xml:space="preserve"> Technical Foul, &lt;team&gt;'s </v>
      </c>
      <c r="D4909" t="s">
        <v>10940</v>
      </c>
      <c r="E4909" t="s">
        <v>10797</v>
      </c>
      <c r="F4909" t="s">
        <v>10919</v>
      </c>
      <c r="G4909" t="s">
        <v>10921</v>
      </c>
      <c r="H4909" t="str">
        <f t="shared" si="72"/>
        <v>&lt;player1&gt; Technical Foul. His 6th Technical Foul, &lt;team&gt;'s 8th Team Foul.</v>
      </c>
    </row>
    <row r="4910" spans="1:8" x14ac:dyDescent="0.25">
      <c r="A4910" t="s">
        <v>10154</v>
      </c>
      <c r="B4910" t="s">
        <v>10944</v>
      </c>
      <c r="C4910" t="str">
        <f>VLOOKUP(E4910,foul_type,2,FALSE)&amp;", &lt;team&gt;'s "</f>
        <v xml:space="preserve"> Personal Foul, &lt;team&gt;'s </v>
      </c>
      <c r="D4910" t="s">
        <v>10940</v>
      </c>
      <c r="E4910" t="s">
        <v>10798</v>
      </c>
      <c r="F4910" t="s">
        <v>10919</v>
      </c>
      <c r="G4910" t="s">
        <v>10921</v>
      </c>
      <c r="H4910" t="str">
        <f t="shared" si="72"/>
        <v>&lt;player1&gt; Loose Ball Foul. His 6th Personal Foul, &lt;team&gt;'s 8th Team Foul.</v>
      </c>
    </row>
    <row r="4911" spans="1:8" x14ac:dyDescent="0.25">
      <c r="A4911" t="s">
        <v>10154</v>
      </c>
      <c r="B4911" t="s">
        <v>10944</v>
      </c>
      <c r="C4911" t="str">
        <f>VLOOKUP(E4911,foul_type,2,FALSE)&amp;", &lt;team&gt;'s "</f>
        <v xml:space="preserve"> Flagrant Foul, &lt;team&gt;'s </v>
      </c>
      <c r="D4911" t="s">
        <v>10940</v>
      </c>
      <c r="E4911" t="s">
        <v>10799</v>
      </c>
      <c r="F4911" t="s">
        <v>10919</v>
      </c>
      <c r="G4911" t="s">
        <v>10921</v>
      </c>
      <c r="H4911" t="str">
        <f t="shared" si="72"/>
        <v>&lt;player1&gt; Flagrant Foul Type 2. His 6th Flagrant Foul, &lt;team&gt;'s 8th Team Foul.</v>
      </c>
    </row>
    <row r="4912" spans="1:8" x14ac:dyDescent="0.25">
      <c r="A4912" t="s">
        <v>10154</v>
      </c>
      <c r="B4912" t="s">
        <v>10944</v>
      </c>
      <c r="C4912" t="str">
        <f>VLOOKUP(E4912,foul_type,2,FALSE)&amp;", &lt;team&gt;'s "</f>
        <v xml:space="preserve"> Personal Foul, &lt;team&gt;'s </v>
      </c>
      <c r="D4912" t="s">
        <v>10940</v>
      </c>
      <c r="E4912" t="s">
        <v>10800</v>
      </c>
      <c r="F4912" t="s">
        <v>10919</v>
      </c>
      <c r="G4912" t="s">
        <v>10921</v>
      </c>
      <c r="H4912" t="str">
        <f t="shared" si="72"/>
        <v>&lt;player1&gt; Away From Ball Foul. His 6th Personal Foul, &lt;team&gt;'s 8th Team Foul.</v>
      </c>
    </row>
    <row r="4913" spans="1:8" x14ac:dyDescent="0.25">
      <c r="A4913" t="s">
        <v>10154</v>
      </c>
      <c r="B4913" t="s">
        <v>10944</v>
      </c>
      <c r="C4913" t="str">
        <f>VLOOKUP(E4913,foul_type,2,FALSE)&amp;", &lt;team&gt;'s "</f>
        <v xml:space="preserve"> Personal Foul, &lt;team&gt;'s </v>
      </c>
      <c r="D4913" t="s">
        <v>10940</v>
      </c>
      <c r="E4913" t="s">
        <v>10801</v>
      </c>
      <c r="F4913" t="s">
        <v>10919</v>
      </c>
      <c r="G4913" t="s">
        <v>10921</v>
      </c>
      <c r="H4913" t="str">
        <f t="shared" si="72"/>
        <v>&lt;player1&gt; Hanging on Rim Foul. His 6th Personal Foul, &lt;team&gt;'s 8th Team Foul.</v>
      </c>
    </row>
    <row r="4914" spans="1:8" x14ac:dyDescent="0.25">
      <c r="A4914" t="s">
        <v>10154</v>
      </c>
      <c r="B4914" t="s">
        <v>10944</v>
      </c>
      <c r="C4914" t="str">
        <f>VLOOKUP(E4914,foul_type,2,FALSE)&amp;", &lt;team&gt;'s "</f>
        <v xml:space="preserve"> Personal Foul, &lt;team&gt;'s </v>
      </c>
      <c r="D4914" t="s">
        <v>10940</v>
      </c>
      <c r="E4914" t="s">
        <v>10802</v>
      </c>
      <c r="F4914" t="s">
        <v>10919</v>
      </c>
      <c r="G4914" t="s">
        <v>10921</v>
      </c>
      <c r="H4914" t="str">
        <f t="shared" si="72"/>
        <v>&lt;player1&gt; Elbow Foul. His 6th Personal Foul, &lt;team&gt;'s 8th Team Foul.</v>
      </c>
    </row>
    <row r="4915" spans="1:8" x14ac:dyDescent="0.25">
      <c r="A4915" t="s">
        <v>10154</v>
      </c>
      <c r="B4915" t="s">
        <v>10944</v>
      </c>
      <c r="C4915" t="str">
        <f>VLOOKUP(E4915,foul_type,2,FALSE)&amp;", &lt;team&gt;'s "</f>
        <v xml:space="preserve"> Flagrant Foul, &lt;team&gt;'s </v>
      </c>
      <c r="D4915" t="s">
        <v>10940</v>
      </c>
      <c r="E4915" t="s">
        <v>10803</v>
      </c>
      <c r="F4915" t="s">
        <v>10919</v>
      </c>
      <c r="G4915" t="s">
        <v>10921</v>
      </c>
      <c r="H4915" t="str">
        <f t="shared" si="72"/>
        <v>&lt;player1&gt; Flagrant Foul Type 1. His 6th Flagrant Foul, &lt;team&gt;'s 8th Team Foul.</v>
      </c>
    </row>
    <row r="4916" spans="1:8" x14ac:dyDescent="0.25">
      <c r="A4916" t="s">
        <v>10154</v>
      </c>
      <c r="B4916" t="s">
        <v>10944</v>
      </c>
      <c r="C4916" t="str">
        <f>VLOOKUP(E4916,foul_type,2,FALSE)&amp;", &lt;team&gt;'s "</f>
        <v xml:space="preserve"> Personal Foul, &lt;team&gt;'s </v>
      </c>
      <c r="D4916" t="s">
        <v>10940</v>
      </c>
      <c r="E4916" t="s">
        <v>10804</v>
      </c>
      <c r="F4916" t="s">
        <v>10919</v>
      </c>
      <c r="G4916" t="s">
        <v>10921</v>
      </c>
      <c r="H4916" t="str">
        <f t="shared" si="72"/>
        <v>&lt;player1&gt; Clear Path Foul. His 6th Personal Foul, &lt;team&gt;'s 8th Team Foul.</v>
      </c>
    </row>
    <row r="4917" spans="1:8" x14ac:dyDescent="0.25">
      <c r="A4917" t="s">
        <v>10154</v>
      </c>
      <c r="B4917" t="s">
        <v>10944</v>
      </c>
      <c r="C4917" t="str">
        <f>VLOOKUP(E4917,foul_type,2,FALSE)&amp;", &lt;team&gt;'s "</f>
        <v xml:space="preserve"> Personal Foul, &lt;team&gt;'s </v>
      </c>
      <c r="D4917" t="s">
        <v>10940</v>
      </c>
      <c r="E4917" t="s">
        <v>10805</v>
      </c>
      <c r="F4917" t="s">
        <v>10919</v>
      </c>
      <c r="G4917" t="s">
        <v>10921</v>
      </c>
      <c r="H4917" t="str">
        <f t="shared" si="72"/>
        <v>&lt;player1&gt; Inbound Foul. His 6th Personal Foul, &lt;team&gt;'s 8th Team Foul.</v>
      </c>
    </row>
    <row r="4918" spans="1:8" x14ac:dyDescent="0.25">
      <c r="A4918" t="s">
        <v>10154</v>
      </c>
      <c r="B4918" t="s">
        <v>10944</v>
      </c>
      <c r="C4918" t="str">
        <f>VLOOKUP(E4918,foul_type,2,FALSE)&amp;", &lt;team&gt;'s "</f>
        <v xml:space="preserve"> Personal Foul, &lt;team&gt;'s </v>
      </c>
      <c r="D4918" t="s">
        <v>10940</v>
      </c>
      <c r="E4918" t="s">
        <v>10806</v>
      </c>
      <c r="F4918" t="s">
        <v>10919</v>
      </c>
      <c r="G4918" t="s">
        <v>10921</v>
      </c>
      <c r="H4918" t="str">
        <f t="shared" si="72"/>
        <v>&lt;player1&gt; Foul. His 6th Personal Foul, &lt;team&gt;'s 8th Team Foul.</v>
      </c>
    </row>
    <row r="4919" spans="1:8" x14ac:dyDescent="0.25">
      <c r="A4919" t="s">
        <v>10154</v>
      </c>
      <c r="B4919" t="s">
        <v>10944</v>
      </c>
      <c r="C4919" t="str">
        <f>VLOOKUP(E4919,foul_type,2,FALSE)&amp;", &lt;team&gt;'s "</f>
        <v xml:space="preserve"> Personal Foul, &lt;team&gt;'s </v>
      </c>
      <c r="D4919" t="s">
        <v>10940</v>
      </c>
      <c r="E4919" t="s">
        <v>10809</v>
      </c>
      <c r="F4919" t="s">
        <v>10919</v>
      </c>
      <c r="G4919" t="s">
        <v>10921</v>
      </c>
      <c r="H4919" t="str">
        <f t="shared" si="72"/>
        <v>&lt;player1&gt; Punching Foul. His 6th Personal Foul, &lt;team&gt;'s 8th Team Foul.</v>
      </c>
    </row>
    <row r="4920" spans="1:8" x14ac:dyDescent="0.25">
      <c r="A4920" t="s">
        <v>10154</v>
      </c>
      <c r="B4920" t="s">
        <v>10944</v>
      </c>
      <c r="C4920" t="str">
        <f>VLOOKUP(E4920,foul_type,2,FALSE)&amp;", &lt;team&gt;'s "</f>
        <v xml:space="preserve"> Personal Foul, &lt;team&gt;'s </v>
      </c>
      <c r="D4920" t="s">
        <v>10940</v>
      </c>
      <c r="E4920" t="s">
        <v>10793</v>
      </c>
      <c r="F4920" t="s">
        <v>10920</v>
      </c>
      <c r="G4920" t="s">
        <v>10921</v>
      </c>
      <c r="H4920" t="str">
        <f t="shared" si="72"/>
        <v>&lt;player1&gt; Shooting Foul. His 7th Personal Foul, &lt;team&gt;'s 8th Team Foul.</v>
      </c>
    </row>
    <row r="4921" spans="1:8" x14ac:dyDescent="0.25">
      <c r="A4921" t="s">
        <v>10154</v>
      </c>
      <c r="B4921" t="s">
        <v>10944</v>
      </c>
      <c r="C4921" t="str">
        <f>VLOOKUP(E4921,foul_type,2,FALSE)&amp;", &lt;team&gt;'s "</f>
        <v xml:space="preserve"> Personal Foul, &lt;team&gt;'s </v>
      </c>
      <c r="D4921" t="s">
        <v>10940</v>
      </c>
      <c r="E4921" t="s">
        <v>10794</v>
      </c>
      <c r="F4921" t="s">
        <v>10920</v>
      </c>
      <c r="G4921" t="s">
        <v>10921</v>
      </c>
      <c r="H4921" t="str">
        <f t="shared" si="72"/>
        <v>&lt;player1&gt; Personal Foul. His 7th Personal Foul, &lt;team&gt;'s 8th Team Foul.</v>
      </c>
    </row>
    <row r="4922" spans="1:8" x14ac:dyDescent="0.25">
      <c r="A4922" t="s">
        <v>10154</v>
      </c>
      <c r="B4922" t="s">
        <v>10944</v>
      </c>
      <c r="C4922" t="str">
        <f>VLOOKUP(E4922,foul_type,2,FALSE)&amp;", &lt;team&gt;'s "</f>
        <v xml:space="preserve"> Personal Foul, &lt;team&gt;'s </v>
      </c>
      <c r="D4922" t="s">
        <v>10940</v>
      </c>
      <c r="E4922" t="s">
        <v>10795</v>
      </c>
      <c r="F4922" t="s">
        <v>10920</v>
      </c>
      <c r="G4922" t="s">
        <v>10921</v>
      </c>
      <c r="H4922" t="str">
        <f t="shared" si="72"/>
        <v>&lt;player1&gt; Offensive Foul. His 7th Personal Foul, &lt;team&gt;'s 8th Team Foul.</v>
      </c>
    </row>
    <row r="4923" spans="1:8" x14ac:dyDescent="0.25">
      <c r="A4923" t="s">
        <v>10154</v>
      </c>
      <c r="B4923" t="s">
        <v>10944</v>
      </c>
      <c r="C4923" t="str">
        <f>VLOOKUP(E4923,foul_type,2,FALSE)&amp;", &lt;team&gt;'s "</f>
        <v xml:space="preserve"> Personal Foul, &lt;team&gt;'s </v>
      </c>
      <c r="D4923" t="s">
        <v>10940</v>
      </c>
      <c r="E4923" t="s">
        <v>10796</v>
      </c>
      <c r="F4923" t="s">
        <v>10920</v>
      </c>
      <c r="G4923" t="s">
        <v>10921</v>
      </c>
      <c r="H4923" t="str">
        <f t="shared" si="72"/>
        <v>&lt;player1&gt; Illegal Defense Foul. His 7th Personal Foul, &lt;team&gt;'s 8th Team Foul.</v>
      </c>
    </row>
    <row r="4924" spans="1:8" x14ac:dyDescent="0.25">
      <c r="A4924" t="s">
        <v>10154</v>
      </c>
      <c r="B4924" t="s">
        <v>10944</v>
      </c>
      <c r="C4924" t="str">
        <f>VLOOKUP(E4924,foul_type,2,FALSE)&amp;", &lt;team&gt;'s "</f>
        <v xml:space="preserve"> Technical Foul, &lt;team&gt;'s </v>
      </c>
      <c r="D4924" t="s">
        <v>10940</v>
      </c>
      <c r="E4924" t="s">
        <v>10797</v>
      </c>
      <c r="F4924" t="s">
        <v>10920</v>
      </c>
      <c r="G4924" t="s">
        <v>10921</v>
      </c>
      <c r="H4924" t="str">
        <f t="shared" si="72"/>
        <v>&lt;player1&gt; Technical Foul. His 7th Technical Foul, &lt;team&gt;'s 8th Team Foul.</v>
      </c>
    </row>
    <row r="4925" spans="1:8" x14ac:dyDescent="0.25">
      <c r="A4925" t="s">
        <v>10154</v>
      </c>
      <c r="B4925" t="s">
        <v>10944</v>
      </c>
      <c r="C4925" t="str">
        <f>VLOOKUP(E4925,foul_type,2,FALSE)&amp;", &lt;team&gt;'s "</f>
        <v xml:space="preserve"> Personal Foul, &lt;team&gt;'s </v>
      </c>
      <c r="D4925" t="s">
        <v>10940</v>
      </c>
      <c r="E4925" t="s">
        <v>10798</v>
      </c>
      <c r="F4925" t="s">
        <v>10920</v>
      </c>
      <c r="G4925" t="s">
        <v>10921</v>
      </c>
      <c r="H4925" t="str">
        <f t="shared" si="72"/>
        <v>&lt;player1&gt; Loose Ball Foul. His 7th Personal Foul, &lt;team&gt;'s 8th Team Foul.</v>
      </c>
    </row>
    <row r="4926" spans="1:8" x14ac:dyDescent="0.25">
      <c r="A4926" t="s">
        <v>10154</v>
      </c>
      <c r="B4926" t="s">
        <v>10944</v>
      </c>
      <c r="C4926" t="str">
        <f>VLOOKUP(E4926,foul_type,2,FALSE)&amp;", &lt;team&gt;'s "</f>
        <v xml:space="preserve"> Flagrant Foul, &lt;team&gt;'s </v>
      </c>
      <c r="D4926" t="s">
        <v>10940</v>
      </c>
      <c r="E4926" t="s">
        <v>10799</v>
      </c>
      <c r="F4926" t="s">
        <v>10920</v>
      </c>
      <c r="G4926" t="s">
        <v>10921</v>
      </c>
      <c r="H4926" t="str">
        <f t="shared" si="72"/>
        <v>&lt;player1&gt; Flagrant Foul Type 2. His 7th Flagrant Foul, &lt;team&gt;'s 8th Team Foul.</v>
      </c>
    </row>
    <row r="4927" spans="1:8" x14ac:dyDescent="0.25">
      <c r="A4927" t="s">
        <v>10154</v>
      </c>
      <c r="B4927" t="s">
        <v>10944</v>
      </c>
      <c r="C4927" t="str">
        <f>VLOOKUP(E4927,foul_type,2,FALSE)&amp;", &lt;team&gt;'s "</f>
        <v xml:space="preserve"> Personal Foul, &lt;team&gt;'s </v>
      </c>
      <c r="D4927" t="s">
        <v>10940</v>
      </c>
      <c r="E4927" t="s">
        <v>10800</v>
      </c>
      <c r="F4927" t="s">
        <v>10920</v>
      </c>
      <c r="G4927" t="s">
        <v>10921</v>
      </c>
      <c r="H4927" t="str">
        <f t="shared" si="72"/>
        <v>&lt;player1&gt; Away From Ball Foul. His 7th Personal Foul, &lt;team&gt;'s 8th Team Foul.</v>
      </c>
    </row>
    <row r="4928" spans="1:8" x14ac:dyDescent="0.25">
      <c r="A4928" t="s">
        <v>10154</v>
      </c>
      <c r="B4928" t="s">
        <v>10944</v>
      </c>
      <c r="C4928" t="str">
        <f>VLOOKUP(E4928,foul_type,2,FALSE)&amp;", &lt;team&gt;'s "</f>
        <v xml:space="preserve"> Personal Foul, &lt;team&gt;'s </v>
      </c>
      <c r="D4928" t="s">
        <v>10940</v>
      </c>
      <c r="E4928" t="s">
        <v>10801</v>
      </c>
      <c r="F4928" t="s">
        <v>10920</v>
      </c>
      <c r="G4928" t="s">
        <v>10921</v>
      </c>
      <c r="H4928" t="str">
        <f t="shared" si="72"/>
        <v>&lt;player1&gt; Hanging on Rim Foul. His 7th Personal Foul, &lt;team&gt;'s 8th Team Foul.</v>
      </c>
    </row>
    <row r="4929" spans="1:8" x14ac:dyDescent="0.25">
      <c r="A4929" t="s">
        <v>10154</v>
      </c>
      <c r="B4929" t="s">
        <v>10944</v>
      </c>
      <c r="C4929" t="str">
        <f>VLOOKUP(E4929,foul_type,2,FALSE)&amp;", &lt;team&gt;'s "</f>
        <v xml:space="preserve"> Personal Foul, &lt;team&gt;'s </v>
      </c>
      <c r="D4929" t="s">
        <v>10940</v>
      </c>
      <c r="E4929" t="s">
        <v>10802</v>
      </c>
      <c r="F4929" t="s">
        <v>10920</v>
      </c>
      <c r="G4929" t="s">
        <v>10921</v>
      </c>
      <c r="H4929" t="str">
        <f t="shared" si="72"/>
        <v>&lt;player1&gt; Elbow Foul. His 7th Personal Foul, &lt;team&gt;'s 8th Team Foul.</v>
      </c>
    </row>
    <row r="4930" spans="1:8" x14ac:dyDescent="0.25">
      <c r="A4930" t="s">
        <v>10154</v>
      </c>
      <c r="B4930" t="s">
        <v>10944</v>
      </c>
      <c r="C4930" t="str">
        <f>VLOOKUP(E4930,foul_type,2,FALSE)&amp;", &lt;team&gt;'s "</f>
        <v xml:space="preserve"> Flagrant Foul, &lt;team&gt;'s </v>
      </c>
      <c r="D4930" t="s">
        <v>10940</v>
      </c>
      <c r="E4930" t="s">
        <v>10803</v>
      </c>
      <c r="F4930" t="s">
        <v>10920</v>
      </c>
      <c r="G4930" t="s">
        <v>10921</v>
      </c>
      <c r="H4930" t="str">
        <f t="shared" si="72"/>
        <v>&lt;player1&gt; Flagrant Foul Type 1. His 7th Flagrant Foul, &lt;team&gt;'s 8th Team Foul.</v>
      </c>
    </row>
    <row r="4931" spans="1:8" x14ac:dyDescent="0.25">
      <c r="A4931" t="s">
        <v>10154</v>
      </c>
      <c r="B4931" t="s">
        <v>10944</v>
      </c>
      <c r="C4931" t="str">
        <f>VLOOKUP(E4931,foul_type,2,FALSE)&amp;", &lt;team&gt;'s "</f>
        <v xml:space="preserve"> Personal Foul, &lt;team&gt;'s </v>
      </c>
      <c r="D4931" t="s">
        <v>10940</v>
      </c>
      <c r="E4931" t="s">
        <v>10804</v>
      </c>
      <c r="F4931" t="s">
        <v>10920</v>
      </c>
      <c r="G4931" t="s">
        <v>10921</v>
      </c>
      <c r="H4931" t="str">
        <f t="shared" si="72"/>
        <v>&lt;player1&gt; Clear Path Foul. His 7th Personal Foul, &lt;team&gt;'s 8th Team Foul.</v>
      </c>
    </row>
    <row r="4932" spans="1:8" x14ac:dyDescent="0.25">
      <c r="A4932" t="s">
        <v>10154</v>
      </c>
      <c r="B4932" t="s">
        <v>10944</v>
      </c>
      <c r="C4932" t="str">
        <f>VLOOKUP(E4932,foul_type,2,FALSE)&amp;", &lt;team&gt;'s "</f>
        <v xml:space="preserve"> Personal Foul, &lt;team&gt;'s </v>
      </c>
      <c r="D4932" t="s">
        <v>10940</v>
      </c>
      <c r="E4932" t="s">
        <v>10805</v>
      </c>
      <c r="F4932" t="s">
        <v>10920</v>
      </c>
      <c r="G4932" t="s">
        <v>10921</v>
      </c>
      <c r="H4932" t="str">
        <f t="shared" si="72"/>
        <v>&lt;player1&gt; Inbound Foul. His 7th Personal Foul, &lt;team&gt;'s 8th Team Foul.</v>
      </c>
    </row>
    <row r="4933" spans="1:8" x14ac:dyDescent="0.25">
      <c r="A4933" t="s">
        <v>10154</v>
      </c>
      <c r="B4933" t="s">
        <v>10944</v>
      </c>
      <c r="C4933" t="str">
        <f>VLOOKUP(E4933,foul_type,2,FALSE)&amp;", &lt;team&gt;'s "</f>
        <v xml:space="preserve"> Personal Foul, &lt;team&gt;'s </v>
      </c>
      <c r="D4933" t="s">
        <v>10940</v>
      </c>
      <c r="E4933" t="s">
        <v>10806</v>
      </c>
      <c r="F4933" t="s">
        <v>10920</v>
      </c>
      <c r="G4933" t="s">
        <v>10921</v>
      </c>
      <c r="H4933" t="str">
        <f t="shared" si="72"/>
        <v>&lt;player1&gt; Foul. His 7th Personal Foul, &lt;team&gt;'s 8th Team Foul.</v>
      </c>
    </row>
    <row r="4934" spans="1:8" x14ac:dyDescent="0.25">
      <c r="A4934" t="s">
        <v>10154</v>
      </c>
      <c r="B4934" t="s">
        <v>10944</v>
      </c>
      <c r="C4934" t="str">
        <f>VLOOKUP(E4934,foul_type,2,FALSE)&amp;", &lt;team&gt;'s "</f>
        <v xml:space="preserve"> Personal Foul, &lt;team&gt;'s </v>
      </c>
      <c r="D4934" t="s">
        <v>10940</v>
      </c>
      <c r="E4934" t="s">
        <v>10809</v>
      </c>
      <c r="F4934" t="s">
        <v>10920</v>
      </c>
      <c r="G4934" t="s">
        <v>10921</v>
      </c>
      <c r="H4934" t="str">
        <f t="shared" si="72"/>
        <v>&lt;player1&gt; Punching Foul. His 7th Personal Foul, &lt;team&gt;'s 8th Team Foul.</v>
      </c>
    </row>
    <row r="4935" spans="1:8" x14ac:dyDescent="0.25">
      <c r="A4935" t="s">
        <v>10154</v>
      </c>
      <c r="B4935" t="s">
        <v>10944</v>
      </c>
      <c r="C4935" t="str">
        <f>VLOOKUP(E4935,foul_type,2,FALSE)&amp;", &lt;team&gt;'s "</f>
        <v xml:space="preserve"> Personal Foul, &lt;team&gt;'s </v>
      </c>
      <c r="D4935" t="s">
        <v>10940</v>
      </c>
      <c r="E4935" t="s">
        <v>10793</v>
      </c>
      <c r="F4935" t="s">
        <v>10921</v>
      </c>
      <c r="G4935" t="s">
        <v>10921</v>
      </c>
      <c r="H4935" t="str">
        <f t="shared" si="72"/>
        <v>&lt;player1&gt; Shooting Foul. His 8th Personal Foul, &lt;team&gt;'s 8th Team Foul.</v>
      </c>
    </row>
    <row r="4936" spans="1:8" x14ac:dyDescent="0.25">
      <c r="A4936" t="s">
        <v>10154</v>
      </c>
      <c r="B4936" t="s">
        <v>10944</v>
      </c>
      <c r="C4936" t="str">
        <f>VLOOKUP(E4936,foul_type,2,FALSE)&amp;", &lt;team&gt;'s "</f>
        <v xml:space="preserve"> Personal Foul, &lt;team&gt;'s </v>
      </c>
      <c r="D4936" t="s">
        <v>10940</v>
      </c>
      <c r="E4936" t="s">
        <v>10794</v>
      </c>
      <c r="F4936" t="s">
        <v>10921</v>
      </c>
      <c r="G4936" t="s">
        <v>10921</v>
      </c>
      <c r="H4936" t="str">
        <f t="shared" si="72"/>
        <v>&lt;player1&gt; Personal Foul. His 8th Personal Foul, &lt;team&gt;'s 8th Team Foul.</v>
      </c>
    </row>
    <row r="4937" spans="1:8" x14ac:dyDescent="0.25">
      <c r="A4937" t="s">
        <v>10154</v>
      </c>
      <c r="B4937" t="s">
        <v>10944</v>
      </c>
      <c r="C4937" t="str">
        <f>VLOOKUP(E4937,foul_type,2,FALSE)&amp;", &lt;team&gt;'s "</f>
        <v xml:space="preserve"> Personal Foul, &lt;team&gt;'s </v>
      </c>
      <c r="D4937" t="s">
        <v>10940</v>
      </c>
      <c r="E4937" t="s">
        <v>10795</v>
      </c>
      <c r="F4937" t="s">
        <v>10921</v>
      </c>
      <c r="G4937" t="s">
        <v>10921</v>
      </c>
      <c r="H4937" t="str">
        <f t="shared" si="72"/>
        <v>&lt;player1&gt; Offensive Foul. His 8th Personal Foul, &lt;team&gt;'s 8th Team Foul.</v>
      </c>
    </row>
    <row r="4938" spans="1:8" x14ac:dyDescent="0.25">
      <c r="A4938" t="s">
        <v>10154</v>
      </c>
      <c r="B4938" t="s">
        <v>10944</v>
      </c>
      <c r="C4938" t="str">
        <f>VLOOKUP(E4938,foul_type,2,FALSE)&amp;", &lt;team&gt;'s "</f>
        <v xml:space="preserve"> Personal Foul, &lt;team&gt;'s </v>
      </c>
      <c r="D4938" t="s">
        <v>10940</v>
      </c>
      <c r="E4938" t="s">
        <v>10796</v>
      </c>
      <c r="F4938" t="s">
        <v>10921</v>
      </c>
      <c r="G4938" t="s">
        <v>10921</v>
      </c>
      <c r="H4938" t="str">
        <f t="shared" si="72"/>
        <v>&lt;player1&gt; Illegal Defense Foul. His 8th Personal Foul, &lt;team&gt;'s 8th Team Foul.</v>
      </c>
    </row>
    <row r="4939" spans="1:8" x14ac:dyDescent="0.25">
      <c r="A4939" t="s">
        <v>10154</v>
      </c>
      <c r="B4939" t="s">
        <v>10944</v>
      </c>
      <c r="C4939" t="str">
        <f>VLOOKUP(E4939,foul_type,2,FALSE)&amp;", &lt;team&gt;'s "</f>
        <v xml:space="preserve"> Technical Foul, &lt;team&gt;'s </v>
      </c>
      <c r="D4939" t="s">
        <v>10940</v>
      </c>
      <c r="E4939" t="s">
        <v>10797</v>
      </c>
      <c r="F4939" t="s">
        <v>10921</v>
      </c>
      <c r="G4939" t="s">
        <v>10921</v>
      </c>
      <c r="H4939" t="str">
        <f t="shared" si="72"/>
        <v>&lt;player1&gt; Technical Foul. His 8th Technical Foul, &lt;team&gt;'s 8th Team Foul.</v>
      </c>
    </row>
    <row r="4940" spans="1:8" x14ac:dyDescent="0.25">
      <c r="A4940" t="s">
        <v>10154</v>
      </c>
      <c r="B4940" t="s">
        <v>10944</v>
      </c>
      <c r="C4940" t="str">
        <f>VLOOKUP(E4940,foul_type,2,FALSE)&amp;", &lt;team&gt;'s "</f>
        <v xml:space="preserve"> Personal Foul, &lt;team&gt;'s </v>
      </c>
      <c r="D4940" t="s">
        <v>10940</v>
      </c>
      <c r="E4940" t="s">
        <v>10798</v>
      </c>
      <c r="F4940" t="s">
        <v>10921</v>
      </c>
      <c r="G4940" t="s">
        <v>10921</v>
      </c>
      <c r="H4940" t="str">
        <f t="shared" si="72"/>
        <v>&lt;player1&gt; Loose Ball Foul. His 8th Personal Foul, &lt;team&gt;'s 8th Team Foul.</v>
      </c>
    </row>
    <row r="4941" spans="1:8" x14ac:dyDescent="0.25">
      <c r="A4941" t="s">
        <v>10154</v>
      </c>
      <c r="B4941" t="s">
        <v>10944</v>
      </c>
      <c r="C4941" t="str">
        <f>VLOOKUP(E4941,foul_type,2,FALSE)&amp;", &lt;team&gt;'s "</f>
        <v xml:space="preserve"> Flagrant Foul, &lt;team&gt;'s </v>
      </c>
      <c r="D4941" t="s">
        <v>10940</v>
      </c>
      <c r="E4941" t="s">
        <v>10799</v>
      </c>
      <c r="F4941" t="s">
        <v>10921</v>
      </c>
      <c r="G4941" t="s">
        <v>10921</v>
      </c>
      <c r="H4941" t="str">
        <f t="shared" si="72"/>
        <v>&lt;player1&gt; Flagrant Foul Type 2. His 8th Flagrant Foul, &lt;team&gt;'s 8th Team Foul.</v>
      </c>
    </row>
    <row r="4942" spans="1:8" x14ac:dyDescent="0.25">
      <c r="A4942" t="s">
        <v>10154</v>
      </c>
      <c r="B4942" t="s">
        <v>10944</v>
      </c>
      <c r="C4942" t="str">
        <f>VLOOKUP(E4942,foul_type,2,FALSE)&amp;", &lt;team&gt;'s "</f>
        <v xml:space="preserve"> Personal Foul, &lt;team&gt;'s </v>
      </c>
      <c r="D4942" t="s">
        <v>10940</v>
      </c>
      <c r="E4942" t="s">
        <v>10800</v>
      </c>
      <c r="F4942" t="s">
        <v>10921</v>
      </c>
      <c r="G4942" t="s">
        <v>10921</v>
      </c>
      <c r="H4942" t="str">
        <f t="shared" si="72"/>
        <v>&lt;player1&gt; Away From Ball Foul. His 8th Personal Foul, &lt;team&gt;'s 8th Team Foul.</v>
      </c>
    </row>
    <row r="4943" spans="1:8" x14ac:dyDescent="0.25">
      <c r="A4943" t="s">
        <v>10154</v>
      </c>
      <c r="B4943" t="s">
        <v>10944</v>
      </c>
      <c r="C4943" t="str">
        <f>VLOOKUP(E4943,foul_type,2,FALSE)&amp;", &lt;team&gt;'s "</f>
        <v xml:space="preserve"> Personal Foul, &lt;team&gt;'s </v>
      </c>
      <c r="D4943" t="s">
        <v>10940</v>
      </c>
      <c r="E4943" t="s">
        <v>10801</v>
      </c>
      <c r="F4943" t="s">
        <v>10921</v>
      </c>
      <c r="G4943" t="s">
        <v>10921</v>
      </c>
      <c r="H4943" t="str">
        <f t="shared" si="72"/>
        <v>&lt;player1&gt; Hanging on Rim Foul. His 8th Personal Foul, &lt;team&gt;'s 8th Team Foul.</v>
      </c>
    </row>
    <row r="4944" spans="1:8" x14ac:dyDescent="0.25">
      <c r="A4944" t="s">
        <v>10154</v>
      </c>
      <c r="B4944" t="s">
        <v>10944</v>
      </c>
      <c r="C4944" t="str">
        <f>VLOOKUP(E4944,foul_type,2,FALSE)&amp;", &lt;team&gt;'s "</f>
        <v xml:space="preserve"> Personal Foul, &lt;team&gt;'s </v>
      </c>
      <c r="D4944" t="s">
        <v>10940</v>
      </c>
      <c r="E4944" t="s">
        <v>10802</v>
      </c>
      <c r="F4944" t="s">
        <v>10921</v>
      </c>
      <c r="G4944" t="s">
        <v>10921</v>
      </c>
      <c r="H4944" t="str">
        <f t="shared" si="72"/>
        <v>&lt;player1&gt; Elbow Foul. His 8th Personal Foul, &lt;team&gt;'s 8th Team Foul.</v>
      </c>
    </row>
    <row r="4945" spans="1:8" x14ac:dyDescent="0.25">
      <c r="A4945" t="s">
        <v>10154</v>
      </c>
      <c r="B4945" t="s">
        <v>10944</v>
      </c>
      <c r="C4945" t="str">
        <f>VLOOKUP(E4945,foul_type,2,FALSE)&amp;", &lt;team&gt;'s "</f>
        <v xml:space="preserve"> Flagrant Foul, &lt;team&gt;'s </v>
      </c>
      <c r="D4945" t="s">
        <v>10940</v>
      </c>
      <c r="E4945" t="s">
        <v>10803</v>
      </c>
      <c r="F4945" t="s">
        <v>10921</v>
      </c>
      <c r="G4945" t="s">
        <v>10921</v>
      </c>
      <c r="H4945" t="str">
        <f t="shared" si="72"/>
        <v>&lt;player1&gt; Flagrant Foul Type 1. His 8th Flagrant Foul, &lt;team&gt;'s 8th Team Foul.</v>
      </c>
    </row>
    <row r="4946" spans="1:8" x14ac:dyDescent="0.25">
      <c r="A4946" t="s">
        <v>10154</v>
      </c>
      <c r="B4946" t="s">
        <v>10944</v>
      </c>
      <c r="C4946" t="str">
        <f>VLOOKUP(E4946,foul_type,2,FALSE)&amp;", &lt;team&gt;'s "</f>
        <v xml:space="preserve"> Personal Foul, &lt;team&gt;'s </v>
      </c>
      <c r="D4946" t="s">
        <v>10940</v>
      </c>
      <c r="E4946" t="s">
        <v>10804</v>
      </c>
      <c r="F4946" t="s">
        <v>10921</v>
      </c>
      <c r="G4946" t="s">
        <v>10921</v>
      </c>
      <c r="H4946" t="str">
        <f t="shared" si="72"/>
        <v>&lt;player1&gt; Clear Path Foul. His 8th Personal Foul, &lt;team&gt;'s 8th Team Foul.</v>
      </c>
    </row>
    <row r="4947" spans="1:8" x14ac:dyDescent="0.25">
      <c r="A4947" t="s">
        <v>10154</v>
      </c>
      <c r="B4947" t="s">
        <v>10944</v>
      </c>
      <c r="C4947" t="str">
        <f>VLOOKUP(E4947,foul_type,2,FALSE)&amp;", &lt;team&gt;'s "</f>
        <v xml:space="preserve"> Personal Foul, &lt;team&gt;'s </v>
      </c>
      <c r="D4947" t="s">
        <v>10940</v>
      </c>
      <c r="E4947" t="s">
        <v>10805</v>
      </c>
      <c r="F4947" t="s">
        <v>10921</v>
      </c>
      <c r="G4947" t="s">
        <v>10921</v>
      </c>
      <c r="H4947" t="str">
        <f t="shared" si="72"/>
        <v>&lt;player1&gt; Inbound Foul. His 8th Personal Foul, &lt;team&gt;'s 8th Team Foul.</v>
      </c>
    </row>
    <row r="4948" spans="1:8" x14ac:dyDescent="0.25">
      <c r="A4948" t="s">
        <v>10154</v>
      </c>
      <c r="B4948" t="s">
        <v>10944</v>
      </c>
      <c r="C4948" t="str">
        <f>VLOOKUP(E4948,foul_type,2,FALSE)&amp;", &lt;team&gt;'s "</f>
        <v xml:space="preserve"> Personal Foul, &lt;team&gt;'s </v>
      </c>
      <c r="D4948" t="s">
        <v>10940</v>
      </c>
      <c r="E4948" t="s">
        <v>10806</v>
      </c>
      <c r="F4948" t="s">
        <v>10921</v>
      </c>
      <c r="G4948" t="s">
        <v>10921</v>
      </c>
      <c r="H4948" t="str">
        <f t="shared" si="72"/>
        <v>&lt;player1&gt; Foul. His 8th Personal Foul, &lt;team&gt;'s 8th Team Foul.</v>
      </c>
    </row>
    <row r="4949" spans="1:8" x14ac:dyDescent="0.25">
      <c r="A4949" t="s">
        <v>10154</v>
      </c>
      <c r="B4949" t="s">
        <v>10944</v>
      </c>
      <c r="C4949" t="str">
        <f>VLOOKUP(E4949,foul_type,2,FALSE)&amp;", &lt;team&gt;'s "</f>
        <v xml:space="preserve"> Personal Foul, &lt;team&gt;'s </v>
      </c>
      <c r="D4949" t="s">
        <v>10940</v>
      </c>
      <c r="E4949" t="s">
        <v>10809</v>
      </c>
      <c r="F4949" t="s">
        <v>10921</v>
      </c>
      <c r="G4949" t="s">
        <v>10921</v>
      </c>
      <c r="H4949" t="str">
        <f t="shared" si="72"/>
        <v>&lt;player1&gt; Punching Foul. His 8th Personal Foul, &lt;team&gt;'s 8th Team Foul.</v>
      </c>
    </row>
    <row r="4950" spans="1:8" x14ac:dyDescent="0.25">
      <c r="A4950" t="s">
        <v>10154</v>
      </c>
      <c r="B4950" t="s">
        <v>10944</v>
      </c>
      <c r="C4950" t="str">
        <f>VLOOKUP(E4950,foul_type,2,FALSE)&amp;", &lt;team&gt;'s "</f>
        <v xml:space="preserve"> Personal Foul, &lt;team&gt;'s </v>
      </c>
      <c r="D4950" t="s">
        <v>10940</v>
      </c>
      <c r="E4950" t="s">
        <v>10793</v>
      </c>
      <c r="F4950" t="s">
        <v>10922</v>
      </c>
      <c r="G4950" t="s">
        <v>10921</v>
      </c>
      <c r="H4950" t="str">
        <f t="shared" si="72"/>
        <v>&lt;player1&gt; Shooting Foul. His 9th Personal Foul, &lt;team&gt;'s 8th Team Foul.</v>
      </c>
    </row>
    <row r="4951" spans="1:8" x14ac:dyDescent="0.25">
      <c r="A4951" t="s">
        <v>10154</v>
      </c>
      <c r="B4951" t="s">
        <v>10944</v>
      </c>
      <c r="C4951" t="str">
        <f>VLOOKUP(E4951,foul_type,2,FALSE)&amp;", &lt;team&gt;'s "</f>
        <v xml:space="preserve"> Personal Foul, &lt;team&gt;'s </v>
      </c>
      <c r="D4951" t="s">
        <v>10940</v>
      </c>
      <c r="E4951" t="s">
        <v>10794</v>
      </c>
      <c r="F4951" t="s">
        <v>10922</v>
      </c>
      <c r="G4951" t="s">
        <v>10921</v>
      </c>
      <c r="H4951" t="str">
        <f t="shared" si="72"/>
        <v>&lt;player1&gt; Personal Foul. His 9th Personal Foul, &lt;team&gt;'s 8th Team Foul.</v>
      </c>
    </row>
    <row r="4952" spans="1:8" x14ac:dyDescent="0.25">
      <c r="A4952" t="s">
        <v>10154</v>
      </c>
      <c r="B4952" t="s">
        <v>10944</v>
      </c>
      <c r="C4952" t="str">
        <f>VLOOKUP(E4952,foul_type,2,FALSE)&amp;", &lt;team&gt;'s "</f>
        <v xml:space="preserve"> Personal Foul, &lt;team&gt;'s </v>
      </c>
      <c r="D4952" t="s">
        <v>10940</v>
      </c>
      <c r="E4952" t="s">
        <v>10795</v>
      </c>
      <c r="F4952" t="s">
        <v>10922</v>
      </c>
      <c r="G4952" t="s">
        <v>10921</v>
      </c>
      <c r="H4952" t="str">
        <f t="shared" si="72"/>
        <v>&lt;player1&gt; Offensive Foul. His 9th Personal Foul, &lt;team&gt;'s 8th Team Foul.</v>
      </c>
    </row>
    <row r="4953" spans="1:8" x14ac:dyDescent="0.25">
      <c r="A4953" t="s">
        <v>10154</v>
      </c>
      <c r="B4953" t="s">
        <v>10944</v>
      </c>
      <c r="C4953" t="str">
        <f>VLOOKUP(E4953,foul_type,2,FALSE)&amp;", &lt;team&gt;'s "</f>
        <v xml:space="preserve"> Personal Foul, &lt;team&gt;'s </v>
      </c>
      <c r="D4953" t="s">
        <v>10940</v>
      </c>
      <c r="E4953" t="s">
        <v>10796</v>
      </c>
      <c r="F4953" t="s">
        <v>10922</v>
      </c>
      <c r="G4953" t="s">
        <v>10921</v>
      </c>
      <c r="H4953" t="str">
        <f t="shared" si="72"/>
        <v>&lt;player1&gt; Illegal Defense Foul. His 9th Personal Foul, &lt;team&gt;'s 8th Team Foul.</v>
      </c>
    </row>
    <row r="4954" spans="1:8" x14ac:dyDescent="0.25">
      <c r="A4954" t="s">
        <v>10154</v>
      </c>
      <c r="B4954" t="s">
        <v>10944</v>
      </c>
      <c r="C4954" t="str">
        <f>VLOOKUP(E4954,foul_type,2,FALSE)&amp;", &lt;team&gt;'s "</f>
        <v xml:space="preserve"> Technical Foul, &lt;team&gt;'s </v>
      </c>
      <c r="D4954" t="s">
        <v>10940</v>
      </c>
      <c r="E4954" t="s">
        <v>10797</v>
      </c>
      <c r="F4954" t="s">
        <v>10922</v>
      </c>
      <c r="G4954" t="s">
        <v>10921</v>
      </c>
      <c r="H4954" t="str">
        <f t="shared" si="72"/>
        <v>&lt;player1&gt; Technical Foul. His 9th Technical Foul, &lt;team&gt;'s 8th Team Foul.</v>
      </c>
    </row>
    <row r="4955" spans="1:8" x14ac:dyDescent="0.25">
      <c r="A4955" t="s">
        <v>10154</v>
      </c>
      <c r="B4955" t="s">
        <v>10944</v>
      </c>
      <c r="C4955" t="str">
        <f>VLOOKUP(E4955,foul_type,2,FALSE)&amp;", &lt;team&gt;'s "</f>
        <v xml:space="preserve"> Personal Foul, &lt;team&gt;'s </v>
      </c>
      <c r="D4955" t="s">
        <v>10940</v>
      </c>
      <c r="E4955" t="s">
        <v>10798</v>
      </c>
      <c r="F4955" t="s">
        <v>10922</v>
      </c>
      <c r="G4955" t="s">
        <v>10921</v>
      </c>
      <c r="H4955" t="str">
        <f t="shared" si="72"/>
        <v>&lt;player1&gt; Loose Ball Foul. His 9th Personal Foul, &lt;team&gt;'s 8th Team Foul.</v>
      </c>
    </row>
    <row r="4956" spans="1:8" x14ac:dyDescent="0.25">
      <c r="A4956" t="s">
        <v>10154</v>
      </c>
      <c r="B4956" t="s">
        <v>10944</v>
      </c>
      <c r="C4956" t="str">
        <f>VLOOKUP(E4956,foul_type,2,FALSE)&amp;", &lt;team&gt;'s "</f>
        <v xml:space="preserve"> Flagrant Foul, &lt;team&gt;'s </v>
      </c>
      <c r="D4956" t="s">
        <v>10940</v>
      </c>
      <c r="E4956" t="s">
        <v>10799</v>
      </c>
      <c r="F4956" t="s">
        <v>10922</v>
      </c>
      <c r="G4956" t="s">
        <v>10921</v>
      </c>
      <c r="H4956" t="str">
        <f t="shared" ref="H4956:H5019" si="73">+CONCATENATE(A4956,E4956,B4956,F4956,C4956,G4956,D4956)</f>
        <v>&lt;player1&gt; Flagrant Foul Type 2. His 9th Flagrant Foul, &lt;team&gt;'s 8th Team Foul.</v>
      </c>
    </row>
    <row r="4957" spans="1:8" x14ac:dyDescent="0.25">
      <c r="A4957" t="s">
        <v>10154</v>
      </c>
      <c r="B4957" t="s">
        <v>10944</v>
      </c>
      <c r="C4957" t="str">
        <f>VLOOKUP(E4957,foul_type,2,FALSE)&amp;", &lt;team&gt;'s "</f>
        <v xml:space="preserve"> Personal Foul, &lt;team&gt;'s </v>
      </c>
      <c r="D4957" t="s">
        <v>10940</v>
      </c>
      <c r="E4957" t="s">
        <v>10800</v>
      </c>
      <c r="F4957" t="s">
        <v>10922</v>
      </c>
      <c r="G4957" t="s">
        <v>10921</v>
      </c>
      <c r="H4957" t="str">
        <f t="shared" si="73"/>
        <v>&lt;player1&gt; Away From Ball Foul. His 9th Personal Foul, &lt;team&gt;'s 8th Team Foul.</v>
      </c>
    </row>
    <row r="4958" spans="1:8" x14ac:dyDescent="0.25">
      <c r="A4958" t="s">
        <v>10154</v>
      </c>
      <c r="B4958" t="s">
        <v>10944</v>
      </c>
      <c r="C4958" t="str">
        <f>VLOOKUP(E4958,foul_type,2,FALSE)&amp;", &lt;team&gt;'s "</f>
        <v xml:space="preserve"> Personal Foul, &lt;team&gt;'s </v>
      </c>
      <c r="D4958" t="s">
        <v>10940</v>
      </c>
      <c r="E4958" t="s">
        <v>10801</v>
      </c>
      <c r="F4958" t="s">
        <v>10922</v>
      </c>
      <c r="G4958" t="s">
        <v>10921</v>
      </c>
      <c r="H4958" t="str">
        <f t="shared" si="73"/>
        <v>&lt;player1&gt; Hanging on Rim Foul. His 9th Personal Foul, &lt;team&gt;'s 8th Team Foul.</v>
      </c>
    </row>
    <row r="4959" spans="1:8" x14ac:dyDescent="0.25">
      <c r="A4959" t="s">
        <v>10154</v>
      </c>
      <c r="B4959" t="s">
        <v>10944</v>
      </c>
      <c r="C4959" t="str">
        <f>VLOOKUP(E4959,foul_type,2,FALSE)&amp;", &lt;team&gt;'s "</f>
        <v xml:space="preserve"> Personal Foul, &lt;team&gt;'s </v>
      </c>
      <c r="D4959" t="s">
        <v>10940</v>
      </c>
      <c r="E4959" t="s">
        <v>10802</v>
      </c>
      <c r="F4959" t="s">
        <v>10922</v>
      </c>
      <c r="G4959" t="s">
        <v>10921</v>
      </c>
      <c r="H4959" t="str">
        <f t="shared" si="73"/>
        <v>&lt;player1&gt; Elbow Foul. His 9th Personal Foul, &lt;team&gt;'s 8th Team Foul.</v>
      </c>
    </row>
    <row r="4960" spans="1:8" x14ac:dyDescent="0.25">
      <c r="A4960" t="s">
        <v>10154</v>
      </c>
      <c r="B4960" t="s">
        <v>10944</v>
      </c>
      <c r="C4960" t="str">
        <f>VLOOKUP(E4960,foul_type,2,FALSE)&amp;", &lt;team&gt;'s "</f>
        <v xml:space="preserve"> Flagrant Foul, &lt;team&gt;'s </v>
      </c>
      <c r="D4960" t="s">
        <v>10940</v>
      </c>
      <c r="E4960" t="s">
        <v>10803</v>
      </c>
      <c r="F4960" t="s">
        <v>10922</v>
      </c>
      <c r="G4960" t="s">
        <v>10921</v>
      </c>
      <c r="H4960" t="str">
        <f t="shared" si="73"/>
        <v>&lt;player1&gt; Flagrant Foul Type 1. His 9th Flagrant Foul, &lt;team&gt;'s 8th Team Foul.</v>
      </c>
    </row>
    <row r="4961" spans="1:8" x14ac:dyDescent="0.25">
      <c r="A4961" t="s">
        <v>10154</v>
      </c>
      <c r="B4961" t="s">
        <v>10944</v>
      </c>
      <c r="C4961" t="str">
        <f>VLOOKUP(E4961,foul_type,2,FALSE)&amp;", &lt;team&gt;'s "</f>
        <v xml:space="preserve"> Personal Foul, &lt;team&gt;'s </v>
      </c>
      <c r="D4961" t="s">
        <v>10940</v>
      </c>
      <c r="E4961" t="s">
        <v>10804</v>
      </c>
      <c r="F4961" t="s">
        <v>10922</v>
      </c>
      <c r="G4961" t="s">
        <v>10921</v>
      </c>
      <c r="H4961" t="str">
        <f t="shared" si="73"/>
        <v>&lt;player1&gt; Clear Path Foul. His 9th Personal Foul, &lt;team&gt;'s 8th Team Foul.</v>
      </c>
    </row>
    <row r="4962" spans="1:8" x14ac:dyDescent="0.25">
      <c r="A4962" t="s">
        <v>10154</v>
      </c>
      <c r="B4962" t="s">
        <v>10944</v>
      </c>
      <c r="C4962" t="str">
        <f>VLOOKUP(E4962,foul_type,2,FALSE)&amp;", &lt;team&gt;'s "</f>
        <v xml:space="preserve"> Personal Foul, &lt;team&gt;'s </v>
      </c>
      <c r="D4962" t="s">
        <v>10940</v>
      </c>
      <c r="E4962" t="s">
        <v>10805</v>
      </c>
      <c r="F4962" t="s">
        <v>10922</v>
      </c>
      <c r="G4962" t="s">
        <v>10921</v>
      </c>
      <c r="H4962" t="str">
        <f t="shared" si="73"/>
        <v>&lt;player1&gt; Inbound Foul. His 9th Personal Foul, &lt;team&gt;'s 8th Team Foul.</v>
      </c>
    </row>
    <row r="4963" spans="1:8" x14ac:dyDescent="0.25">
      <c r="A4963" t="s">
        <v>10154</v>
      </c>
      <c r="B4963" t="s">
        <v>10944</v>
      </c>
      <c r="C4963" t="str">
        <f>VLOOKUP(E4963,foul_type,2,FALSE)&amp;", &lt;team&gt;'s "</f>
        <v xml:space="preserve"> Personal Foul, &lt;team&gt;'s </v>
      </c>
      <c r="D4963" t="s">
        <v>10940</v>
      </c>
      <c r="E4963" t="s">
        <v>10806</v>
      </c>
      <c r="F4963" t="s">
        <v>10922</v>
      </c>
      <c r="G4963" t="s">
        <v>10921</v>
      </c>
      <c r="H4963" t="str">
        <f t="shared" si="73"/>
        <v>&lt;player1&gt; Foul. His 9th Personal Foul, &lt;team&gt;'s 8th Team Foul.</v>
      </c>
    </row>
    <row r="4964" spans="1:8" x14ac:dyDescent="0.25">
      <c r="A4964" t="s">
        <v>10154</v>
      </c>
      <c r="B4964" t="s">
        <v>10944</v>
      </c>
      <c r="C4964" t="str">
        <f>VLOOKUP(E4964,foul_type,2,FALSE)&amp;", &lt;team&gt;'s "</f>
        <v xml:space="preserve"> Personal Foul, &lt;team&gt;'s </v>
      </c>
      <c r="D4964" t="s">
        <v>10940</v>
      </c>
      <c r="E4964" t="s">
        <v>10809</v>
      </c>
      <c r="F4964" t="s">
        <v>10922</v>
      </c>
      <c r="G4964" t="s">
        <v>10921</v>
      </c>
      <c r="H4964" t="str">
        <f t="shared" si="73"/>
        <v>&lt;player1&gt; Punching Foul. His 9th Personal Foul, &lt;team&gt;'s 8th Team Foul.</v>
      </c>
    </row>
    <row r="4965" spans="1:8" x14ac:dyDescent="0.25">
      <c r="A4965" t="s">
        <v>10154</v>
      </c>
      <c r="B4965" t="s">
        <v>10944</v>
      </c>
      <c r="C4965" t="str">
        <f>VLOOKUP(E4965,foul_type,2,FALSE)&amp;", &lt;team&gt;'s "</f>
        <v xml:space="preserve"> Personal Foul, &lt;team&gt;'s </v>
      </c>
      <c r="D4965" t="s">
        <v>10940</v>
      </c>
      <c r="E4965" t="s">
        <v>10793</v>
      </c>
      <c r="F4965" t="s">
        <v>10923</v>
      </c>
      <c r="G4965" t="s">
        <v>10921</v>
      </c>
      <c r="H4965" t="str">
        <f t="shared" si="73"/>
        <v>&lt;player1&gt; Shooting Foul. His 10th Personal Foul, &lt;team&gt;'s 8th Team Foul.</v>
      </c>
    </row>
    <row r="4966" spans="1:8" x14ac:dyDescent="0.25">
      <c r="A4966" t="s">
        <v>10154</v>
      </c>
      <c r="B4966" t="s">
        <v>10944</v>
      </c>
      <c r="C4966" t="str">
        <f>VLOOKUP(E4966,foul_type,2,FALSE)&amp;", &lt;team&gt;'s "</f>
        <v xml:space="preserve"> Personal Foul, &lt;team&gt;'s </v>
      </c>
      <c r="D4966" t="s">
        <v>10940</v>
      </c>
      <c r="E4966" t="s">
        <v>10794</v>
      </c>
      <c r="F4966" t="s">
        <v>10923</v>
      </c>
      <c r="G4966" t="s">
        <v>10921</v>
      </c>
      <c r="H4966" t="str">
        <f t="shared" si="73"/>
        <v>&lt;player1&gt; Personal Foul. His 10th Personal Foul, &lt;team&gt;'s 8th Team Foul.</v>
      </c>
    </row>
    <row r="4967" spans="1:8" x14ac:dyDescent="0.25">
      <c r="A4967" t="s">
        <v>10154</v>
      </c>
      <c r="B4967" t="s">
        <v>10944</v>
      </c>
      <c r="C4967" t="str">
        <f>VLOOKUP(E4967,foul_type,2,FALSE)&amp;", &lt;team&gt;'s "</f>
        <v xml:space="preserve"> Personal Foul, &lt;team&gt;'s </v>
      </c>
      <c r="D4967" t="s">
        <v>10940</v>
      </c>
      <c r="E4967" t="s">
        <v>10795</v>
      </c>
      <c r="F4967" t="s">
        <v>10923</v>
      </c>
      <c r="G4967" t="s">
        <v>10921</v>
      </c>
      <c r="H4967" t="str">
        <f t="shared" si="73"/>
        <v>&lt;player1&gt; Offensive Foul. His 10th Personal Foul, &lt;team&gt;'s 8th Team Foul.</v>
      </c>
    </row>
    <row r="4968" spans="1:8" x14ac:dyDescent="0.25">
      <c r="A4968" t="s">
        <v>10154</v>
      </c>
      <c r="B4968" t="s">
        <v>10944</v>
      </c>
      <c r="C4968" t="str">
        <f>VLOOKUP(E4968,foul_type,2,FALSE)&amp;", &lt;team&gt;'s "</f>
        <v xml:space="preserve"> Personal Foul, &lt;team&gt;'s </v>
      </c>
      <c r="D4968" t="s">
        <v>10940</v>
      </c>
      <c r="E4968" t="s">
        <v>10796</v>
      </c>
      <c r="F4968" t="s">
        <v>10923</v>
      </c>
      <c r="G4968" t="s">
        <v>10921</v>
      </c>
      <c r="H4968" t="str">
        <f t="shared" si="73"/>
        <v>&lt;player1&gt; Illegal Defense Foul. His 10th Personal Foul, &lt;team&gt;'s 8th Team Foul.</v>
      </c>
    </row>
    <row r="4969" spans="1:8" x14ac:dyDescent="0.25">
      <c r="A4969" t="s">
        <v>10154</v>
      </c>
      <c r="B4969" t="s">
        <v>10944</v>
      </c>
      <c r="C4969" t="str">
        <f>VLOOKUP(E4969,foul_type,2,FALSE)&amp;", &lt;team&gt;'s "</f>
        <v xml:space="preserve"> Technical Foul, &lt;team&gt;'s </v>
      </c>
      <c r="D4969" t="s">
        <v>10940</v>
      </c>
      <c r="E4969" t="s">
        <v>10797</v>
      </c>
      <c r="F4969" t="s">
        <v>10923</v>
      </c>
      <c r="G4969" t="s">
        <v>10921</v>
      </c>
      <c r="H4969" t="str">
        <f t="shared" si="73"/>
        <v>&lt;player1&gt; Technical Foul. His 10th Technical Foul, &lt;team&gt;'s 8th Team Foul.</v>
      </c>
    </row>
    <row r="4970" spans="1:8" x14ac:dyDescent="0.25">
      <c r="A4970" t="s">
        <v>10154</v>
      </c>
      <c r="B4970" t="s">
        <v>10944</v>
      </c>
      <c r="C4970" t="str">
        <f>VLOOKUP(E4970,foul_type,2,FALSE)&amp;", &lt;team&gt;'s "</f>
        <v xml:space="preserve"> Personal Foul, &lt;team&gt;'s </v>
      </c>
      <c r="D4970" t="s">
        <v>10940</v>
      </c>
      <c r="E4970" t="s">
        <v>10798</v>
      </c>
      <c r="F4970" t="s">
        <v>10923</v>
      </c>
      <c r="G4970" t="s">
        <v>10921</v>
      </c>
      <c r="H4970" t="str">
        <f t="shared" si="73"/>
        <v>&lt;player1&gt; Loose Ball Foul. His 10th Personal Foul, &lt;team&gt;'s 8th Team Foul.</v>
      </c>
    </row>
    <row r="4971" spans="1:8" x14ac:dyDescent="0.25">
      <c r="A4971" t="s">
        <v>10154</v>
      </c>
      <c r="B4971" t="s">
        <v>10944</v>
      </c>
      <c r="C4971" t="str">
        <f>VLOOKUP(E4971,foul_type,2,FALSE)&amp;", &lt;team&gt;'s "</f>
        <v xml:space="preserve"> Flagrant Foul, &lt;team&gt;'s </v>
      </c>
      <c r="D4971" t="s">
        <v>10940</v>
      </c>
      <c r="E4971" t="s">
        <v>10799</v>
      </c>
      <c r="F4971" t="s">
        <v>10923</v>
      </c>
      <c r="G4971" t="s">
        <v>10921</v>
      </c>
      <c r="H4971" t="str">
        <f t="shared" si="73"/>
        <v>&lt;player1&gt; Flagrant Foul Type 2. His 10th Flagrant Foul, &lt;team&gt;'s 8th Team Foul.</v>
      </c>
    </row>
    <row r="4972" spans="1:8" x14ac:dyDescent="0.25">
      <c r="A4972" t="s">
        <v>10154</v>
      </c>
      <c r="B4972" t="s">
        <v>10944</v>
      </c>
      <c r="C4972" t="str">
        <f>VLOOKUP(E4972,foul_type,2,FALSE)&amp;", &lt;team&gt;'s "</f>
        <v xml:space="preserve"> Personal Foul, &lt;team&gt;'s </v>
      </c>
      <c r="D4972" t="s">
        <v>10940</v>
      </c>
      <c r="E4972" t="s">
        <v>10800</v>
      </c>
      <c r="F4972" t="s">
        <v>10923</v>
      </c>
      <c r="G4972" t="s">
        <v>10921</v>
      </c>
      <c r="H4972" t="str">
        <f t="shared" si="73"/>
        <v>&lt;player1&gt; Away From Ball Foul. His 10th Personal Foul, &lt;team&gt;'s 8th Team Foul.</v>
      </c>
    </row>
    <row r="4973" spans="1:8" x14ac:dyDescent="0.25">
      <c r="A4973" t="s">
        <v>10154</v>
      </c>
      <c r="B4973" t="s">
        <v>10944</v>
      </c>
      <c r="C4973" t="str">
        <f>VLOOKUP(E4973,foul_type,2,FALSE)&amp;", &lt;team&gt;'s "</f>
        <v xml:space="preserve"> Personal Foul, &lt;team&gt;'s </v>
      </c>
      <c r="D4973" t="s">
        <v>10940</v>
      </c>
      <c r="E4973" t="s">
        <v>10801</v>
      </c>
      <c r="F4973" t="s">
        <v>10923</v>
      </c>
      <c r="G4973" t="s">
        <v>10921</v>
      </c>
      <c r="H4973" t="str">
        <f t="shared" si="73"/>
        <v>&lt;player1&gt; Hanging on Rim Foul. His 10th Personal Foul, &lt;team&gt;'s 8th Team Foul.</v>
      </c>
    </row>
    <row r="4974" spans="1:8" x14ac:dyDescent="0.25">
      <c r="A4974" t="s">
        <v>10154</v>
      </c>
      <c r="B4974" t="s">
        <v>10944</v>
      </c>
      <c r="C4974" t="str">
        <f>VLOOKUP(E4974,foul_type,2,FALSE)&amp;", &lt;team&gt;'s "</f>
        <v xml:space="preserve"> Personal Foul, &lt;team&gt;'s </v>
      </c>
      <c r="D4974" t="s">
        <v>10940</v>
      </c>
      <c r="E4974" t="s">
        <v>10802</v>
      </c>
      <c r="F4974" t="s">
        <v>10923</v>
      </c>
      <c r="G4974" t="s">
        <v>10921</v>
      </c>
      <c r="H4974" t="str">
        <f t="shared" si="73"/>
        <v>&lt;player1&gt; Elbow Foul. His 10th Personal Foul, &lt;team&gt;'s 8th Team Foul.</v>
      </c>
    </row>
    <row r="4975" spans="1:8" x14ac:dyDescent="0.25">
      <c r="A4975" t="s">
        <v>10154</v>
      </c>
      <c r="B4975" t="s">
        <v>10944</v>
      </c>
      <c r="C4975" t="str">
        <f>VLOOKUP(E4975,foul_type,2,FALSE)&amp;", &lt;team&gt;'s "</f>
        <v xml:space="preserve"> Flagrant Foul, &lt;team&gt;'s </v>
      </c>
      <c r="D4975" t="s">
        <v>10940</v>
      </c>
      <c r="E4975" t="s">
        <v>10803</v>
      </c>
      <c r="F4975" t="s">
        <v>10923</v>
      </c>
      <c r="G4975" t="s">
        <v>10921</v>
      </c>
      <c r="H4975" t="str">
        <f t="shared" si="73"/>
        <v>&lt;player1&gt; Flagrant Foul Type 1. His 10th Flagrant Foul, &lt;team&gt;'s 8th Team Foul.</v>
      </c>
    </row>
    <row r="4976" spans="1:8" x14ac:dyDescent="0.25">
      <c r="A4976" t="s">
        <v>10154</v>
      </c>
      <c r="B4976" t="s">
        <v>10944</v>
      </c>
      <c r="C4976" t="str">
        <f>VLOOKUP(E4976,foul_type,2,FALSE)&amp;", &lt;team&gt;'s "</f>
        <v xml:space="preserve"> Personal Foul, &lt;team&gt;'s </v>
      </c>
      <c r="D4976" t="s">
        <v>10940</v>
      </c>
      <c r="E4976" t="s">
        <v>10804</v>
      </c>
      <c r="F4976" t="s">
        <v>10923</v>
      </c>
      <c r="G4976" t="s">
        <v>10921</v>
      </c>
      <c r="H4976" t="str">
        <f t="shared" si="73"/>
        <v>&lt;player1&gt; Clear Path Foul. His 10th Personal Foul, &lt;team&gt;'s 8th Team Foul.</v>
      </c>
    </row>
    <row r="4977" spans="1:8" x14ac:dyDescent="0.25">
      <c r="A4977" t="s">
        <v>10154</v>
      </c>
      <c r="B4977" t="s">
        <v>10944</v>
      </c>
      <c r="C4977" t="str">
        <f>VLOOKUP(E4977,foul_type,2,FALSE)&amp;", &lt;team&gt;'s "</f>
        <v xml:space="preserve"> Personal Foul, &lt;team&gt;'s </v>
      </c>
      <c r="D4977" t="s">
        <v>10940</v>
      </c>
      <c r="E4977" t="s">
        <v>10805</v>
      </c>
      <c r="F4977" t="s">
        <v>10923</v>
      </c>
      <c r="G4977" t="s">
        <v>10921</v>
      </c>
      <c r="H4977" t="str">
        <f t="shared" si="73"/>
        <v>&lt;player1&gt; Inbound Foul. His 10th Personal Foul, &lt;team&gt;'s 8th Team Foul.</v>
      </c>
    </row>
    <row r="4978" spans="1:8" x14ac:dyDescent="0.25">
      <c r="A4978" t="s">
        <v>10154</v>
      </c>
      <c r="B4978" t="s">
        <v>10944</v>
      </c>
      <c r="C4978" t="str">
        <f>VLOOKUP(E4978,foul_type,2,FALSE)&amp;", &lt;team&gt;'s "</f>
        <v xml:space="preserve"> Personal Foul, &lt;team&gt;'s </v>
      </c>
      <c r="D4978" t="s">
        <v>10940</v>
      </c>
      <c r="E4978" t="s">
        <v>10806</v>
      </c>
      <c r="F4978" t="s">
        <v>10923</v>
      </c>
      <c r="G4978" t="s">
        <v>10921</v>
      </c>
      <c r="H4978" t="str">
        <f t="shared" si="73"/>
        <v>&lt;player1&gt; Foul. His 10th Personal Foul, &lt;team&gt;'s 8th Team Foul.</v>
      </c>
    </row>
    <row r="4979" spans="1:8" x14ac:dyDescent="0.25">
      <c r="A4979" t="s">
        <v>10154</v>
      </c>
      <c r="B4979" t="s">
        <v>10944</v>
      </c>
      <c r="C4979" t="str">
        <f>VLOOKUP(E4979,foul_type,2,FALSE)&amp;", &lt;team&gt;'s "</f>
        <v xml:space="preserve"> Personal Foul, &lt;team&gt;'s </v>
      </c>
      <c r="D4979" t="s">
        <v>10940</v>
      </c>
      <c r="E4979" t="s">
        <v>10809</v>
      </c>
      <c r="F4979" t="s">
        <v>10923</v>
      </c>
      <c r="G4979" t="s">
        <v>10921</v>
      </c>
      <c r="H4979" t="str">
        <f t="shared" si="73"/>
        <v>&lt;player1&gt; Punching Foul. His 10th Personal Foul, &lt;team&gt;'s 8th Team Foul.</v>
      </c>
    </row>
    <row r="4980" spans="1:8" x14ac:dyDescent="0.25">
      <c r="A4980" t="s">
        <v>10154</v>
      </c>
      <c r="B4980" t="s">
        <v>10944</v>
      </c>
      <c r="C4980" t="str">
        <f>VLOOKUP(E4980,foul_type,2,FALSE)&amp;", &lt;team&gt;'s "</f>
        <v xml:space="preserve"> Personal Foul, &lt;team&gt;'s </v>
      </c>
      <c r="D4980" t="s">
        <v>10940</v>
      </c>
      <c r="E4980" t="s">
        <v>10793</v>
      </c>
      <c r="F4980" t="s">
        <v>10924</v>
      </c>
      <c r="G4980" t="s">
        <v>10921</v>
      </c>
      <c r="H4980" t="str">
        <f t="shared" si="73"/>
        <v>&lt;player1&gt; Shooting Foul. His 11th Personal Foul, &lt;team&gt;'s 8th Team Foul.</v>
      </c>
    </row>
    <row r="4981" spans="1:8" x14ac:dyDescent="0.25">
      <c r="A4981" t="s">
        <v>10154</v>
      </c>
      <c r="B4981" t="s">
        <v>10944</v>
      </c>
      <c r="C4981" t="str">
        <f>VLOOKUP(E4981,foul_type,2,FALSE)&amp;", &lt;team&gt;'s "</f>
        <v xml:space="preserve"> Personal Foul, &lt;team&gt;'s </v>
      </c>
      <c r="D4981" t="s">
        <v>10940</v>
      </c>
      <c r="E4981" t="s">
        <v>10794</v>
      </c>
      <c r="F4981" t="s">
        <v>10924</v>
      </c>
      <c r="G4981" t="s">
        <v>10921</v>
      </c>
      <c r="H4981" t="str">
        <f t="shared" si="73"/>
        <v>&lt;player1&gt; Personal Foul. His 11th Personal Foul, &lt;team&gt;'s 8th Team Foul.</v>
      </c>
    </row>
    <row r="4982" spans="1:8" x14ac:dyDescent="0.25">
      <c r="A4982" t="s">
        <v>10154</v>
      </c>
      <c r="B4982" t="s">
        <v>10944</v>
      </c>
      <c r="C4982" t="str">
        <f>VLOOKUP(E4982,foul_type,2,FALSE)&amp;", &lt;team&gt;'s "</f>
        <v xml:space="preserve"> Personal Foul, &lt;team&gt;'s </v>
      </c>
      <c r="D4982" t="s">
        <v>10940</v>
      </c>
      <c r="E4982" t="s">
        <v>10795</v>
      </c>
      <c r="F4982" t="s">
        <v>10924</v>
      </c>
      <c r="G4982" t="s">
        <v>10921</v>
      </c>
      <c r="H4982" t="str">
        <f t="shared" si="73"/>
        <v>&lt;player1&gt; Offensive Foul. His 11th Personal Foul, &lt;team&gt;'s 8th Team Foul.</v>
      </c>
    </row>
    <row r="4983" spans="1:8" x14ac:dyDescent="0.25">
      <c r="A4983" t="s">
        <v>10154</v>
      </c>
      <c r="B4983" t="s">
        <v>10944</v>
      </c>
      <c r="C4983" t="str">
        <f>VLOOKUP(E4983,foul_type,2,FALSE)&amp;", &lt;team&gt;'s "</f>
        <v xml:space="preserve"> Personal Foul, &lt;team&gt;'s </v>
      </c>
      <c r="D4983" t="s">
        <v>10940</v>
      </c>
      <c r="E4983" t="s">
        <v>10796</v>
      </c>
      <c r="F4983" t="s">
        <v>10924</v>
      </c>
      <c r="G4983" t="s">
        <v>10921</v>
      </c>
      <c r="H4983" t="str">
        <f t="shared" si="73"/>
        <v>&lt;player1&gt; Illegal Defense Foul. His 11th Personal Foul, &lt;team&gt;'s 8th Team Foul.</v>
      </c>
    </row>
    <row r="4984" spans="1:8" x14ac:dyDescent="0.25">
      <c r="A4984" t="s">
        <v>10154</v>
      </c>
      <c r="B4984" t="s">
        <v>10944</v>
      </c>
      <c r="C4984" t="str">
        <f>VLOOKUP(E4984,foul_type,2,FALSE)&amp;", &lt;team&gt;'s "</f>
        <v xml:space="preserve"> Technical Foul, &lt;team&gt;'s </v>
      </c>
      <c r="D4984" t="s">
        <v>10940</v>
      </c>
      <c r="E4984" t="s">
        <v>10797</v>
      </c>
      <c r="F4984" t="s">
        <v>10924</v>
      </c>
      <c r="G4984" t="s">
        <v>10921</v>
      </c>
      <c r="H4984" t="str">
        <f t="shared" si="73"/>
        <v>&lt;player1&gt; Technical Foul. His 11th Technical Foul, &lt;team&gt;'s 8th Team Foul.</v>
      </c>
    </row>
    <row r="4985" spans="1:8" x14ac:dyDescent="0.25">
      <c r="A4985" t="s">
        <v>10154</v>
      </c>
      <c r="B4985" t="s">
        <v>10944</v>
      </c>
      <c r="C4985" t="str">
        <f>VLOOKUP(E4985,foul_type,2,FALSE)&amp;", &lt;team&gt;'s "</f>
        <v xml:space="preserve"> Personal Foul, &lt;team&gt;'s </v>
      </c>
      <c r="D4985" t="s">
        <v>10940</v>
      </c>
      <c r="E4985" t="s">
        <v>10798</v>
      </c>
      <c r="F4985" t="s">
        <v>10924</v>
      </c>
      <c r="G4985" t="s">
        <v>10921</v>
      </c>
      <c r="H4985" t="str">
        <f t="shared" si="73"/>
        <v>&lt;player1&gt; Loose Ball Foul. His 11th Personal Foul, &lt;team&gt;'s 8th Team Foul.</v>
      </c>
    </row>
    <row r="4986" spans="1:8" x14ac:dyDescent="0.25">
      <c r="A4986" t="s">
        <v>10154</v>
      </c>
      <c r="B4986" t="s">
        <v>10944</v>
      </c>
      <c r="C4986" t="str">
        <f>VLOOKUP(E4986,foul_type,2,FALSE)&amp;", &lt;team&gt;'s "</f>
        <v xml:space="preserve"> Flagrant Foul, &lt;team&gt;'s </v>
      </c>
      <c r="D4986" t="s">
        <v>10940</v>
      </c>
      <c r="E4986" t="s">
        <v>10799</v>
      </c>
      <c r="F4986" t="s">
        <v>10924</v>
      </c>
      <c r="G4986" t="s">
        <v>10921</v>
      </c>
      <c r="H4986" t="str">
        <f t="shared" si="73"/>
        <v>&lt;player1&gt; Flagrant Foul Type 2. His 11th Flagrant Foul, &lt;team&gt;'s 8th Team Foul.</v>
      </c>
    </row>
    <row r="4987" spans="1:8" x14ac:dyDescent="0.25">
      <c r="A4987" t="s">
        <v>10154</v>
      </c>
      <c r="B4987" t="s">
        <v>10944</v>
      </c>
      <c r="C4987" t="str">
        <f>VLOOKUP(E4987,foul_type,2,FALSE)&amp;", &lt;team&gt;'s "</f>
        <v xml:space="preserve"> Personal Foul, &lt;team&gt;'s </v>
      </c>
      <c r="D4987" t="s">
        <v>10940</v>
      </c>
      <c r="E4987" t="s">
        <v>10800</v>
      </c>
      <c r="F4987" t="s">
        <v>10924</v>
      </c>
      <c r="G4987" t="s">
        <v>10921</v>
      </c>
      <c r="H4987" t="str">
        <f t="shared" si="73"/>
        <v>&lt;player1&gt; Away From Ball Foul. His 11th Personal Foul, &lt;team&gt;'s 8th Team Foul.</v>
      </c>
    </row>
    <row r="4988" spans="1:8" x14ac:dyDescent="0.25">
      <c r="A4988" t="s">
        <v>10154</v>
      </c>
      <c r="B4988" t="s">
        <v>10944</v>
      </c>
      <c r="C4988" t="str">
        <f>VLOOKUP(E4988,foul_type,2,FALSE)&amp;", &lt;team&gt;'s "</f>
        <v xml:space="preserve"> Personal Foul, &lt;team&gt;'s </v>
      </c>
      <c r="D4988" t="s">
        <v>10940</v>
      </c>
      <c r="E4988" t="s">
        <v>10801</v>
      </c>
      <c r="F4988" t="s">
        <v>10924</v>
      </c>
      <c r="G4988" t="s">
        <v>10921</v>
      </c>
      <c r="H4988" t="str">
        <f t="shared" si="73"/>
        <v>&lt;player1&gt; Hanging on Rim Foul. His 11th Personal Foul, &lt;team&gt;'s 8th Team Foul.</v>
      </c>
    </row>
    <row r="4989" spans="1:8" x14ac:dyDescent="0.25">
      <c r="A4989" t="s">
        <v>10154</v>
      </c>
      <c r="B4989" t="s">
        <v>10944</v>
      </c>
      <c r="C4989" t="str">
        <f>VLOOKUP(E4989,foul_type,2,FALSE)&amp;", &lt;team&gt;'s "</f>
        <v xml:space="preserve"> Personal Foul, &lt;team&gt;'s </v>
      </c>
      <c r="D4989" t="s">
        <v>10940</v>
      </c>
      <c r="E4989" t="s">
        <v>10802</v>
      </c>
      <c r="F4989" t="s">
        <v>10924</v>
      </c>
      <c r="G4989" t="s">
        <v>10921</v>
      </c>
      <c r="H4989" t="str">
        <f t="shared" si="73"/>
        <v>&lt;player1&gt; Elbow Foul. His 11th Personal Foul, &lt;team&gt;'s 8th Team Foul.</v>
      </c>
    </row>
    <row r="4990" spans="1:8" x14ac:dyDescent="0.25">
      <c r="A4990" t="s">
        <v>10154</v>
      </c>
      <c r="B4990" t="s">
        <v>10944</v>
      </c>
      <c r="C4990" t="str">
        <f>VLOOKUP(E4990,foul_type,2,FALSE)&amp;", &lt;team&gt;'s "</f>
        <v xml:space="preserve"> Flagrant Foul, &lt;team&gt;'s </v>
      </c>
      <c r="D4990" t="s">
        <v>10940</v>
      </c>
      <c r="E4990" t="s">
        <v>10803</v>
      </c>
      <c r="F4990" t="s">
        <v>10924</v>
      </c>
      <c r="G4990" t="s">
        <v>10921</v>
      </c>
      <c r="H4990" t="str">
        <f t="shared" si="73"/>
        <v>&lt;player1&gt; Flagrant Foul Type 1. His 11th Flagrant Foul, &lt;team&gt;'s 8th Team Foul.</v>
      </c>
    </row>
    <row r="4991" spans="1:8" x14ac:dyDescent="0.25">
      <c r="A4991" t="s">
        <v>10154</v>
      </c>
      <c r="B4991" t="s">
        <v>10944</v>
      </c>
      <c r="C4991" t="str">
        <f>VLOOKUP(E4991,foul_type,2,FALSE)&amp;", &lt;team&gt;'s "</f>
        <v xml:space="preserve"> Personal Foul, &lt;team&gt;'s </v>
      </c>
      <c r="D4991" t="s">
        <v>10940</v>
      </c>
      <c r="E4991" t="s">
        <v>10804</v>
      </c>
      <c r="F4991" t="s">
        <v>10924</v>
      </c>
      <c r="G4991" t="s">
        <v>10921</v>
      </c>
      <c r="H4991" t="str">
        <f t="shared" si="73"/>
        <v>&lt;player1&gt; Clear Path Foul. His 11th Personal Foul, &lt;team&gt;'s 8th Team Foul.</v>
      </c>
    </row>
    <row r="4992" spans="1:8" x14ac:dyDescent="0.25">
      <c r="A4992" t="s">
        <v>10154</v>
      </c>
      <c r="B4992" t="s">
        <v>10944</v>
      </c>
      <c r="C4992" t="str">
        <f>VLOOKUP(E4992,foul_type,2,FALSE)&amp;", &lt;team&gt;'s "</f>
        <v xml:space="preserve"> Personal Foul, &lt;team&gt;'s </v>
      </c>
      <c r="D4992" t="s">
        <v>10940</v>
      </c>
      <c r="E4992" t="s">
        <v>10805</v>
      </c>
      <c r="F4992" t="s">
        <v>10924</v>
      </c>
      <c r="G4992" t="s">
        <v>10921</v>
      </c>
      <c r="H4992" t="str">
        <f t="shared" si="73"/>
        <v>&lt;player1&gt; Inbound Foul. His 11th Personal Foul, &lt;team&gt;'s 8th Team Foul.</v>
      </c>
    </row>
    <row r="4993" spans="1:8" x14ac:dyDescent="0.25">
      <c r="A4993" t="s">
        <v>10154</v>
      </c>
      <c r="B4993" t="s">
        <v>10944</v>
      </c>
      <c r="C4993" t="str">
        <f>VLOOKUP(E4993,foul_type,2,FALSE)&amp;", &lt;team&gt;'s "</f>
        <v xml:space="preserve"> Personal Foul, &lt;team&gt;'s </v>
      </c>
      <c r="D4993" t="s">
        <v>10940</v>
      </c>
      <c r="E4993" t="s">
        <v>10806</v>
      </c>
      <c r="F4993" t="s">
        <v>10924</v>
      </c>
      <c r="G4993" t="s">
        <v>10921</v>
      </c>
      <c r="H4993" t="str">
        <f t="shared" si="73"/>
        <v>&lt;player1&gt; Foul. His 11th Personal Foul, &lt;team&gt;'s 8th Team Foul.</v>
      </c>
    </row>
    <row r="4994" spans="1:8" x14ac:dyDescent="0.25">
      <c r="A4994" t="s">
        <v>10154</v>
      </c>
      <c r="B4994" t="s">
        <v>10944</v>
      </c>
      <c r="C4994" t="str">
        <f>VLOOKUP(E4994,foul_type,2,FALSE)&amp;", &lt;team&gt;'s "</f>
        <v xml:space="preserve"> Personal Foul, &lt;team&gt;'s </v>
      </c>
      <c r="D4994" t="s">
        <v>10940</v>
      </c>
      <c r="E4994" t="s">
        <v>10809</v>
      </c>
      <c r="F4994" t="s">
        <v>10924</v>
      </c>
      <c r="G4994" t="s">
        <v>10921</v>
      </c>
      <c r="H4994" t="str">
        <f t="shared" si="73"/>
        <v>&lt;player1&gt; Punching Foul. His 11th Personal Foul, &lt;team&gt;'s 8th Team Foul.</v>
      </c>
    </row>
    <row r="4995" spans="1:8" x14ac:dyDescent="0.25">
      <c r="A4995" t="s">
        <v>10154</v>
      </c>
      <c r="B4995" t="s">
        <v>10944</v>
      </c>
      <c r="C4995" t="str">
        <f>VLOOKUP(E4995,foul_type,2,FALSE)&amp;", &lt;team&gt;'s "</f>
        <v xml:space="preserve"> Personal Foul, &lt;team&gt;'s </v>
      </c>
      <c r="D4995" t="s">
        <v>10940</v>
      </c>
      <c r="E4995" t="s">
        <v>10793</v>
      </c>
      <c r="F4995" t="s">
        <v>10914</v>
      </c>
      <c r="G4995" t="s">
        <v>10922</v>
      </c>
      <c r="H4995" t="str">
        <f t="shared" si="73"/>
        <v>&lt;player1&gt; Shooting Foul. His 1st Personal Foul, &lt;team&gt;'s 9th Team Foul.</v>
      </c>
    </row>
    <row r="4996" spans="1:8" x14ac:dyDescent="0.25">
      <c r="A4996" t="s">
        <v>10154</v>
      </c>
      <c r="B4996" t="s">
        <v>10944</v>
      </c>
      <c r="C4996" t="str">
        <f>VLOOKUP(E4996,foul_type,2,FALSE)&amp;", &lt;team&gt;'s "</f>
        <v xml:space="preserve"> Personal Foul, &lt;team&gt;'s </v>
      </c>
      <c r="D4996" t="s">
        <v>10940</v>
      </c>
      <c r="E4996" t="s">
        <v>10794</v>
      </c>
      <c r="F4996" t="s">
        <v>10914</v>
      </c>
      <c r="G4996" t="s">
        <v>10922</v>
      </c>
      <c r="H4996" t="str">
        <f t="shared" si="73"/>
        <v>&lt;player1&gt; Personal Foul. His 1st Personal Foul, &lt;team&gt;'s 9th Team Foul.</v>
      </c>
    </row>
    <row r="4997" spans="1:8" x14ac:dyDescent="0.25">
      <c r="A4997" t="s">
        <v>10154</v>
      </c>
      <c r="B4997" t="s">
        <v>10944</v>
      </c>
      <c r="C4997" t="str">
        <f>VLOOKUP(E4997,foul_type,2,FALSE)&amp;", &lt;team&gt;'s "</f>
        <v xml:space="preserve"> Personal Foul, &lt;team&gt;'s </v>
      </c>
      <c r="D4997" t="s">
        <v>10940</v>
      </c>
      <c r="E4997" t="s">
        <v>10795</v>
      </c>
      <c r="F4997" t="s">
        <v>10914</v>
      </c>
      <c r="G4997" t="s">
        <v>10922</v>
      </c>
      <c r="H4997" t="str">
        <f t="shared" si="73"/>
        <v>&lt;player1&gt; Offensive Foul. His 1st Personal Foul, &lt;team&gt;'s 9th Team Foul.</v>
      </c>
    </row>
    <row r="4998" spans="1:8" x14ac:dyDescent="0.25">
      <c r="A4998" t="s">
        <v>10154</v>
      </c>
      <c r="B4998" t="s">
        <v>10944</v>
      </c>
      <c r="C4998" t="str">
        <f>VLOOKUP(E4998,foul_type,2,FALSE)&amp;", &lt;team&gt;'s "</f>
        <v xml:space="preserve"> Personal Foul, &lt;team&gt;'s </v>
      </c>
      <c r="D4998" t="s">
        <v>10940</v>
      </c>
      <c r="E4998" t="s">
        <v>10796</v>
      </c>
      <c r="F4998" t="s">
        <v>10914</v>
      </c>
      <c r="G4998" t="s">
        <v>10922</v>
      </c>
      <c r="H4998" t="str">
        <f t="shared" si="73"/>
        <v>&lt;player1&gt; Illegal Defense Foul. His 1st Personal Foul, &lt;team&gt;'s 9th Team Foul.</v>
      </c>
    </row>
    <row r="4999" spans="1:8" x14ac:dyDescent="0.25">
      <c r="A4999" t="s">
        <v>10154</v>
      </c>
      <c r="B4999" t="s">
        <v>10944</v>
      </c>
      <c r="C4999" t="str">
        <f>VLOOKUP(E4999,foul_type,2,FALSE)&amp;", &lt;team&gt;'s "</f>
        <v xml:space="preserve"> Technical Foul, &lt;team&gt;'s </v>
      </c>
      <c r="D4999" t="s">
        <v>10940</v>
      </c>
      <c r="E4999" t="s">
        <v>10797</v>
      </c>
      <c r="F4999" t="s">
        <v>10914</v>
      </c>
      <c r="G4999" t="s">
        <v>10922</v>
      </c>
      <c r="H4999" t="str">
        <f t="shared" si="73"/>
        <v>&lt;player1&gt; Technical Foul. His 1st Technical Foul, &lt;team&gt;'s 9th Team Foul.</v>
      </c>
    </row>
    <row r="5000" spans="1:8" x14ac:dyDescent="0.25">
      <c r="A5000" t="s">
        <v>10154</v>
      </c>
      <c r="B5000" t="s">
        <v>10944</v>
      </c>
      <c r="C5000" t="str">
        <f>VLOOKUP(E5000,foul_type,2,FALSE)&amp;", &lt;team&gt;'s "</f>
        <v xml:space="preserve"> Personal Foul, &lt;team&gt;'s </v>
      </c>
      <c r="D5000" t="s">
        <v>10940</v>
      </c>
      <c r="E5000" t="s">
        <v>10798</v>
      </c>
      <c r="F5000" t="s">
        <v>10914</v>
      </c>
      <c r="G5000" t="s">
        <v>10922</v>
      </c>
      <c r="H5000" t="str">
        <f t="shared" si="73"/>
        <v>&lt;player1&gt; Loose Ball Foul. His 1st Personal Foul, &lt;team&gt;'s 9th Team Foul.</v>
      </c>
    </row>
    <row r="5001" spans="1:8" x14ac:dyDescent="0.25">
      <c r="A5001" t="s">
        <v>10154</v>
      </c>
      <c r="B5001" t="s">
        <v>10944</v>
      </c>
      <c r="C5001" t="str">
        <f>VLOOKUP(E5001,foul_type,2,FALSE)&amp;", &lt;team&gt;'s "</f>
        <v xml:space="preserve"> Flagrant Foul, &lt;team&gt;'s </v>
      </c>
      <c r="D5001" t="s">
        <v>10940</v>
      </c>
      <c r="E5001" t="s">
        <v>10799</v>
      </c>
      <c r="F5001" t="s">
        <v>10914</v>
      </c>
      <c r="G5001" t="s">
        <v>10922</v>
      </c>
      <c r="H5001" t="str">
        <f t="shared" si="73"/>
        <v>&lt;player1&gt; Flagrant Foul Type 2. His 1st Flagrant Foul, &lt;team&gt;'s 9th Team Foul.</v>
      </c>
    </row>
    <row r="5002" spans="1:8" x14ac:dyDescent="0.25">
      <c r="A5002" t="s">
        <v>10154</v>
      </c>
      <c r="B5002" t="s">
        <v>10944</v>
      </c>
      <c r="C5002" t="str">
        <f>VLOOKUP(E5002,foul_type,2,FALSE)&amp;", &lt;team&gt;'s "</f>
        <v xml:space="preserve"> Personal Foul, &lt;team&gt;'s </v>
      </c>
      <c r="D5002" t="s">
        <v>10940</v>
      </c>
      <c r="E5002" t="s">
        <v>10800</v>
      </c>
      <c r="F5002" t="s">
        <v>10914</v>
      </c>
      <c r="G5002" t="s">
        <v>10922</v>
      </c>
      <c r="H5002" t="str">
        <f t="shared" si="73"/>
        <v>&lt;player1&gt; Away From Ball Foul. His 1st Personal Foul, &lt;team&gt;'s 9th Team Foul.</v>
      </c>
    </row>
    <row r="5003" spans="1:8" x14ac:dyDescent="0.25">
      <c r="A5003" t="s">
        <v>10154</v>
      </c>
      <c r="B5003" t="s">
        <v>10944</v>
      </c>
      <c r="C5003" t="str">
        <f>VLOOKUP(E5003,foul_type,2,FALSE)&amp;", &lt;team&gt;'s "</f>
        <v xml:space="preserve"> Personal Foul, &lt;team&gt;'s </v>
      </c>
      <c r="D5003" t="s">
        <v>10940</v>
      </c>
      <c r="E5003" t="s">
        <v>10801</v>
      </c>
      <c r="F5003" t="s">
        <v>10914</v>
      </c>
      <c r="G5003" t="s">
        <v>10922</v>
      </c>
      <c r="H5003" t="str">
        <f t="shared" si="73"/>
        <v>&lt;player1&gt; Hanging on Rim Foul. His 1st Personal Foul, &lt;team&gt;'s 9th Team Foul.</v>
      </c>
    </row>
    <row r="5004" spans="1:8" x14ac:dyDescent="0.25">
      <c r="A5004" t="s">
        <v>10154</v>
      </c>
      <c r="B5004" t="s">
        <v>10944</v>
      </c>
      <c r="C5004" t="str">
        <f>VLOOKUP(E5004,foul_type,2,FALSE)&amp;", &lt;team&gt;'s "</f>
        <v xml:space="preserve"> Personal Foul, &lt;team&gt;'s </v>
      </c>
      <c r="D5004" t="s">
        <v>10940</v>
      </c>
      <c r="E5004" t="s">
        <v>10802</v>
      </c>
      <c r="F5004" t="s">
        <v>10914</v>
      </c>
      <c r="G5004" t="s">
        <v>10922</v>
      </c>
      <c r="H5004" t="str">
        <f t="shared" si="73"/>
        <v>&lt;player1&gt; Elbow Foul. His 1st Personal Foul, &lt;team&gt;'s 9th Team Foul.</v>
      </c>
    </row>
    <row r="5005" spans="1:8" x14ac:dyDescent="0.25">
      <c r="A5005" t="s">
        <v>10154</v>
      </c>
      <c r="B5005" t="s">
        <v>10944</v>
      </c>
      <c r="C5005" t="str">
        <f>VLOOKUP(E5005,foul_type,2,FALSE)&amp;", &lt;team&gt;'s "</f>
        <v xml:space="preserve"> Flagrant Foul, &lt;team&gt;'s </v>
      </c>
      <c r="D5005" t="s">
        <v>10940</v>
      </c>
      <c r="E5005" t="s">
        <v>10803</v>
      </c>
      <c r="F5005" t="s">
        <v>10914</v>
      </c>
      <c r="G5005" t="s">
        <v>10922</v>
      </c>
      <c r="H5005" t="str">
        <f t="shared" si="73"/>
        <v>&lt;player1&gt; Flagrant Foul Type 1. His 1st Flagrant Foul, &lt;team&gt;'s 9th Team Foul.</v>
      </c>
    </row>
    <row r="5006" spans="1:8" x14ac:dyDescent="0.25">
      <c r="A5006" t="s">
        <v>10154</v>
      </c>
      <c r="B5006" t="s">
        <v>10944</v>
      </c>
      <c r="C5006" t="str">
        <f>VLOOKUP(E5006,foul_type,2,FALSE)&amp;", &lt;team&gt;'s "</f>
        <v xml:space="preserve"> Personal Foul, &lt;team&gt;'s </v>
      </c>
      <c r="D5006" t="s">
        <v>10940</v>
      </c>
      <c r="E5006" t="s">
        <v>10804</v>
      </c>
      <c r="F5006" t="s">
        <v>10914</v>
      </c>
      <c r="G5006" t="s">
        <v>10922</v>
      </c>
      <c r="H5006" t="str">
        <f t="shared" si="73"/>
        <v>&lt;player1&gt; Clear Path Foul. His 1st Personal Foul, &lt;team&gt;'s 9th Team Foul.</v>
      </c>
    </row>
    <row r="5007" spans="1:8" x14ac:dyDescent="0.25">
      <c r="A5007" t="s">
        <v>10154</v>
      </c>
      <c r="B5007" t="s">
        <v>10944</v>
      </c>
      <c r="C5007" t="str">
        <f>VLOOKUP(E5007,foul_type,2,FALSE)&amp;", &lt;team&gt;'s "</f>
        <v xml:space="preserve"> Personal Foul, &lt;team&gt;'s </v>
      </c>
      <c r="D5007" t="s">
        <v>10940</v>
      </c>
      <c r="E5007" t="s">
        <v>10805</v>
      </c>
      <c r="F5007" t="s">
        <v>10914</v>
      </c>
      <c r="G5007" t="s">
        <v>10922</v>
      </c>
      <c r="H5007" t="str">
        <f t="shared" si="73"/>
        <v>&lt;player1&gt; Inbound Foul. His 1st Personal Foul, &lt;team&gt;'s 9th Team Foul.</v>
      </c>
    </row>
    <row r="5008" spans="1:8" x14ac:dyDescent="0.25">
      <c r="A5008" t="s">
        <v>10154</v>
      </c>
      <c r="B5008" t="s">
        <v>10944</v>
      </c>
      <c r="C5008" t="str">
        <f>VLOOKUP(E5008,foul_type,2,FALSE)&amp;", &lt;team&gt;'s "</f>
        <v xml:space="preserve"> Personal Foul, &lt;team&gt;'s </v>
      </c>
      <c r="D5008" t="s">
        <v>10940</v>
      </c>
      <c r="E5008" t="s">
        <v>10806</v>
      </c>
      <c r="F5008" t="s">
        <v>10914</v>
      </c>
      <c r="G5008" t="s">
        <v>10922</v>
      </c>
      <c r="H5008" t="str">
        <f t="shared" si="73"/>
        <v>&lt;player1&gt; Foul. His 1st Personal Foul, &lt;team&gt;'s 9th Team Foul.</v>
      </c>
    </row>
    <row r="5009" spans="1:8" x14ac:dyDescent="0.25">
      <c r="A5009" t="s">
        <v>10154</v>
      </c>
      <c r="B5009" t="s">
        <v>10944</v>
      </c>
      <c r="C5009" t="str">
        <f>VLOOKUP(E5009,foul_type,2,FALSE)&amp;", &lt;team&gt;'s "</f>
        <v xml:space="preserve"> Personal Foul, &lt;team&gt;'s </v>
      </c>
      <c r="D5009" t="s">
        <v>10940</v>
      </c>
      <c r="E5009" t="s">
        <v>10809</v>
      </c>
      <c r="F5009" t="s">
        <v>10914</v>
      </c>
      <c r="G5009" t="s">
        <v>10922</v>
      </c>
      <c r="H5009" t="str">
        <f t="shared" si="73"/>
        <v>&lt;player1&gt; Punching Foul. His 1st Personal Foul, &lt;team&gt;'s 9th Team Foul.</v>
      </c>
    </row>
    <row r="5010" spans="1:8" x14ac:dyDescent="0.25">
      <c r="A5010" t="s">
        <v>10154</v>
      </c>
      <c r="B5010" t="s">
        <v>10944</v>
      </c>
      <c r="C5010" t="str">
        <f>VLOOKUP(E5010,foul_type,2,FALSE)&amp;", &lt;team&gt;'s "</f>
        <v xml:space="preserve"> Personal Foul, &lt;team&gt;'s </v>
      </c>
      <c r="D5010" t="s">
        <v>10940</v>
      </c>
      <c r="E5010" t="s">
        <v>10793</v>
      </c>
      <c r="F5010" t="s">
        <v>10915</v>
      </c>
      <c r="G5010" t="s">
        <v>10922</v>
      </c>
      <c r="H5010" t="str">
        <f t="shared" si="73"/>
        <v>&lt;player1&gt; Shooting Foul. His 2nd Personal Foul, &lt;team&gt;'s 9th Team Foul.</v>
      </c>
    </row>
    <row r="5011" spans="1:8" x14ac:dyDescent="0.25">
      <c r="A5011" t="s">
        <v>10154</v>
      </c>
      <c r="B5011" t="s">
        <v>10944</v>
      </c>
      <c r="C5011" t="str">
        <f>VLOOKUP(E5011,foul_type,2,FALSE)&amp;", &lt;team&gt;'s "</f>
        <v xml:space="preserve"> Personal Foul, &lt;team&gt;'s </v>
      </c>
      <c r="D5011" t="s">
        <v>10940</v>
      </c>
      <c r="E5011" t="s">
        <v>10794</v>
      </c>
      <c r="F5011" t="s">
        <v>10915</v>
      </c>
      <c r="G5011" t="s">
        <v>10922</v>
      </c>
      <c r="H5011" t="str">
        <f t="shared" si="73"/>
        <v>&lt;player1&gt; Personal Foul. His 2nd Personal Foul, &lt;team&gt;'s 9th Team Foul.</v>
      </c>
    </row>
    <row r="5012" spans="1:8" x14ac:dyDescent="0.25">
      <c r="A5012" t="s">
        <v>10154</v>
      </c>
      <c r="B5012" t="s">
        <v>10944</v>
      </c>
      <c r="C5012" t="str">
        <f>VLOOKUP(E5012,foul_type,2,FALSE)&amp;", &lt;team&gt;'s "</f>
        <v xml:space="preserve"> Personal Foul, &lt;team&gt;'s </v>
      </c>
      <c r="D5012" t="s">
        <v>10940</v>
      </c>
      <c r="E5012" t="s">
        <v>10795</v>
      </c>
      <c r="F5012" t="s">
        <v>10915</v>
      </c>
      <c r="G5012" t="s">
        <v>10922</v>
      </c>
      <c r="H5012" t="str">
        <f t="shared" si="73"/>
        <v>&lt;player1&gt; Offensive Foul. His 2nd Personal Foul, &lt;team&gt;'s 9th Team Foul.</v>
      </c>
    </row>
    <row r="5013" spans="1:8" x14ac:dyDescent="0.25">
      <c r="A5013" t="s">
        <v>10154</v>
      </c>
      <c r="B5013" t="s">
        <v>10944</v>
      </c>
      <c r="C5013" t="str">
        <f>VLOOKUP(E5013,foul_type,2,FALSE)&amp;", &lt;team&gt;'s "</f>
        <v xml:space="preserve"> Personal Foul, &lt;team&gt;'s </v>
      </c>
      <c r="D5013" t="s">
        <v>10940</v>
      </c>
      <c r="E5013" t="s">
        <v>10796</v>
      </c>
      <c r="F5013" t="s">
        <v>10915</v>
      </c>
      <c r="G5013" t="s">
        <v>10922</v>
      </c>
      <c r="H5013" t="str">
        <f t="shared" si="73"/>
        <v>&lt;player1&gt; Illegal Defense Foul. His 2nd Personal Foul, &lt;team&gt;'s 9th Team Foul.</v>
      </c>
    </row>
    <row r="5014" spans="1:8" x14ac:dyDescent="0.25">
      <c r="A5014" t="s">
        <v>10154</v>
      </c>
      <c r="B5014" t="s">
        <v>10944</v>
      </c>
      <c r="C5014" t="str">
        <f>VLOOKUP(E5014,foul_type,2,FALSE)&amp;", &lt;team&gt;'s "</f>
        <v xml:space="preserve"> Technical Foul, &lt;team&gt;'s </v>
      </c>
      <c r="D5014" t="s">
        <v>10940</v>
      </c>
      <c r="E5014" t="s">
        <v>10797</v>
      </c>
      <c r="F5014" t="s">
        <v>10915</v>
      </c>
      <c r="G5014" t="s">
        <v>10922</v>
      </c>
      <c r="H5014" t="str">
        <f t="shared" si="73"/>
        <v>&lt;player1&gt; Technical Foul. His 2nd Technical Foul, &lt;team&gt;'s 9th Team Foul.</v>
      </c>
    </row>
    <row r="5015" spans="1:8" x14ac:dyDescent="0.25">
      <c r="A5015" t="s">
        <v>10154</v>
      </c>
      <c r="B5015" t="s">
        <v>10944</v>
      </c>
      <c r="C5015" t="str">
        <f>VLOOKUP(E5015,foul_type,2,FALSE)&amp;", &lt;team&gt;'s "</f>
        <v xml:space="preserve"> Personal Foul, &lt;team&gt;'s </v>
      </c>
      <c r="D5015" t="s">
        <v>10940</v>
      </c>
      <c r="E5015" t="s">
        <v>10798</v>
      </c>
      <c r="F5015" t="s">
        <v>10915</v>
      </c>
      <c r="G5015" t="s">
        <v>10922</v>
      </c>
      <c r="H5015" t="str">
        <f t="shared" si="73"/>
        <v>&lt;player1&gt; Loose Ball Foul. His 2nd Personal Foul, &lt;team&gt;'s 9th Team Foul.</v>
      </c>
    </row>
    <row r="5016" spans="1:8" x14ac:dyDescent="0.25">
      <c r="A5016" t="s">
        <v>10154</v>
      </c>
      <c r="B5016" t="s">
        <v>10944</v>
      </c>
      <c r="C5016" t="str">
        <f>VLOOKUP(E5016,foul_type,2,FALSE)&amp;", &lt;team&gt;'s "</f>
        <v xml:space="preserve"> Flagrant Foul, &lt;team&gt;'s </v>
      </c>
      <c r="D5016" t="s">
        <v>10940</v>
      </c>
      <c r="E5016" t="s">
        <v>10799</v>
      </c>
      <c r="F5016" t="s">
        <v>10915</v>
      </c>
      <c r="G5016" t="s">
        <v>10922</v>
      </c>
      <c r="H5016" t="str">
        <f t="shared" si="73"/>
        <v>&lt;player1&gt; Flagrant Foul Type 2. His 2nd Flagrant Foul, &lt;team&gt;'s 9th Team Foul.</v>
      </c>
    </row>
    <row r="5017" spans="1:8" x14ac:dyDescent="0.25">
      <c r="A5017" t="s">
        <v>10154</v>
      </c>
      <c r="B5017" t="s">
        <v>10944</v>
      </c>
      <c r="C5017" t="str">
        <f>VLOOKUP(E5017,foul_type,2,FALSE)&amp;", &lt;team&gt;'s "</f>
        <v xml:space="preserve"> Personal Foul, &lt;team&gt;'s </v>
      </c>
      <c r="D5017" t="s">
        <v>10940</v>
      </c>
      <c r="E5017" t="s">
        <v>10800</v>
      </c>
      <c r="F5017" t="s">
        <v>10915</v>
      </c>
      <c r="G5017" t="s">
        <v>10922</v>
      </c>
      <c r="H5017" t="str">
        <f t="shared" si="73"/>
        <v>&lt;player1&gt; Away From Ball Foul. His 2nd Personal Foul, &lt;team&gt;'s 9th Team Foul.</v>
      </c>
    </row>
    <row r="5018" spans="1:8" x14ac:dyDescent="0.25">
      <c r="A5018" t="s">
        <v>10154</v>
      </c>
      <c r="B5018" t="s">
        <v>10944</v>
      </c>
      <c r="C5018" t="str">
        <f>VLOOKUP(E5018,foul_type,2,FALSE)&amp;", &lt;team&gt;'s "</f>
        <v xml:space="preserve"> Personal Foul, &lt;team&gt;'s </v>
      </c>
      <c r="D5018" t="s">
        <v>10940</v>
      </c>
      <c r="E5018" t="s">
        <v>10801</v>
      </c>
      <c r="F5018" t="s">
        <v>10915</v>
      </c>
      <c r="G5018" t="s">
        <v>10922</v>
      </c>
      <c r="H5018" t="str">
        <f t="shared" si="73"/>
        <v>&lt;player1&gt; Hanging on Rim Foul. His 2nd Personal Foul, &lt;team&gt;'s 9th Team Foul.</v>
      </c>
    </row>
    <row r="5019" spans="1:8" x14ac:dyDescent="0.25">
      <c r="A5019" t="s">
        <v>10154</v>
      </c>
      <c r="B5019" t="s">
        <v>10944</v>
      </c>
      <c r="C5019" t="str">
        <f>VLOOKUP(E5019,foul_type,2,FALSE)&amp;", &lt;team&gt;'s "</f>
        <v xml:space="preserve"> Personal Foul, &lt;team&gt;'s </v>
      </c>
      <c r="D5019" t="s">
        <v>10940</v>
      </c>
      <c r="E5019" t="s">
        <v>10802</v>
      </c>
      <c r="F5019" t="s">
        <v>10915</v>
      </c>
      <c r="G5019" t="s">
        <v>10922</v>
      </c>
      <c r="H5019" t="str">
        <f t="shared" si="73"/>
        <v>&lt;player1&gt; Elbow Foul. His 2nd Personal Foul, &lt;team&gt;'s 9th Team Foul.</v>
      </c>
    </row>
    <row r="5020" spans="1:8" x14ac:dyDescent="0.25">
      <c r="A5020" t="s">
        <v>10154</v>
      </c>
      <c r="B5020" t="s">
        <v>10944</v>
      </c>
      <c r="C5020" t="str">
        <f>VLOOKUP(E5020,foul_type,2,FALSE)&amp;", &lt;team&gt;'s "</f>
        <v xml:space="preserve"> Flagrant Foul, &lt;team&gt;'s </v>
      </c>
      <c r="D5020" t="s">
        <v>10940</v>
      </c>
      <c r="E5020" t="s">
        <v>10803</v>
      </c>
      <c r="F5020" t="s">
        <v>10915</v>
      </c>
      <c r="G5020" t="s">
        <v>10922</v>
      </c>
      <c r="H5020" t="str">
        <f t="shared" ref="H5020:H5083" si="74">+CONCATENATE(A5020,E5020,B5020,F5020,C5020,G5020,D5020)</f>
        <v>&lt;player1&gt; Flagrant Foul Type 1. His 2nd Flagrant Foul, &lt;team&gt;'s 9th Team Foul.</v>
      </c>
    </row>
    <row r="5021" spans="1:8" x14ac:dyDescent="0.25">
      <c r="A5021" t="s">
        <v>10154</v>
      </c>
      <c r="B5021" t="s">
        <v>10944</v>
      </c>
      <c r="C5021" t="str">
        <f>VLOOKUP(E5021,foul_type,2,FALSE)&amp;", &lt;team&gt;'s "</f>
        <v xml:space="preserve"> Personal Foul, &lt;team&gt;'s </v>
      </c>
      <c r="D5021" t="s">
        <v>10940</v>
      </c>
      <c r="E5021" t="s">
        <v>10804</v>
      </c>
      <c r="F5021" t="s">
        <v>10915</v>
      </c>
      <c r="G5021" t="s">
        <v>10922</v>
      </c>
      <c r="H5021" t="str">
        <f t="shared" si="74"/>
        <v>&lt;player1&gt; Clear Path Foul. His 2nd Personal Foul, &lt;team&gt;'s 9th Team Foul.</v>
      </c>
    </row>
    <row r="5022" spans="1:8" x14ac:dyDescent="0.25">
      <c r="A5022" t="s">
        <v>10154</v>
      </c>
      <c r="B5022" t="s">
        <v>10944</v>
      </c>
      <c r="C5022" t="str">
        <f>VLOOKUP(E5022,foul_type,2,FALSE)&amp;", &lt;team&gt;'s "</f>
        <v xml:space="preserve"> Personal Foul, &lt;team&gt;'s </v>
      </c>
      <c r="D5022" t="s">
        <v>10940</v>
      </c>
      <c r="E5022" t="s">
        <v>10805</v>
      </c>
      <c r="F5022" t="s">
        <v>10915</v>
      </c>
      <c r="G5022" t="s">
        <v>10922</v>
      </c>
      <c r="H5022" t="str">
        <f t="shared" si="74"/>
        <v>&lt;player1&gt; Inbound Foul. His 2nd Personal Foul, &lt;team&gt;'s 9th Team Foul.</v>
      </c>
    </row>
    <row r="5023" spans="1:8" x14ac:dyDescent="0.25">
      <c r="A5023" t="s">
        <v>10154</v>
      </c>
      <c r="B5023" t="s">
        <v>10944</v>
      </c>
      <c r="C5023" t="str">
        <f>VLOOKUP(E5023,foul_type,2,FALSE)&amp;", &lt;team&gt;'s "</f>
        <v xml:space="preserve"> Personal Foul, &lt;team&gt;'s </v>
      </c>
      <c r="D5023" t="s">
        <v>10940</v>
      </c>
      <c r="E5023" t="s">
        <v>10806</v>
      </c>
      <c r="F5023" t="s">
        <v>10915</v>
      </c>
      <c r="G5023" t="s">
        <v>10922</v>
      </c>
      <c r="H5023" t="str">
        <f t="shared" si="74"/>
        <v>&lt;player1&gt; Foul. His 2nd Personal Foul, &lt;team&gt;'s 9th Team Foul.</v>
      </c>
    </row>
    <row r="5024" spans="1:8" x14ac:dyDescent="0.25">
      <c r="A5024" t="s">
        <v>10154</v>
      </c>
      <c r="B5024" t="s">
        <v>10944</v>
      </c>
      <c r="C5024" t="str">
        <f>VLOOKUP(E5024,foul_type,2,FALSE)&amp;", &lt;team&gt;'s "</f>
        <v xml:space="preserve"> Personal Foul, &lt;team&gt;'s </v>
      </c>
      <c r="D5024" t="s">
        <v>10940</v>
      </c>
      <c r="E5024" t="s">
        <v>10809</v>
      </c>
      <c r="F5024" t="s">
        <v>10915</v>
      </c>
      <c r="G5024" t="s">
        <v>10922</v>
      </c>
      <c r="H5024" t="str">
        <f t="shared" si="74"/>
        <v>&lt;player1&gt; Punching Foul. His 2nd Personal Foul, &lt;team&gt;'s 9th Team Foul.</v>
      </c>
    </row>
    <row r="5025" spans="1:8" x14ac:dyDescent="0.25">
      <c r="A5025" t="s">
        <v>10154</v>
      </c>
      <c r="B5025" t="s">
        <v>10944</v>
      </c>
      <c r="C5025" t="str">
        <f>VLOOKUP(E5025,foul_type,2,FALSE)&amp;", &lt;team&gt;'s "</f>
        <v xml:space="preserve"> Personal Foul, &lt;team&gt;'s </v>
      </c>
      <c r="D5025" t="s">
        <v>10940</v>
      </c>
      <c r="E5025" t="s">
        <v>10793</v>
      </c>
      <c r="F5025" t="s">
        <v>10916</v>
      </c>
      <c r="G5025" t="s">
        <v>10922</v>
      </c>
      <c r="H5025" t="str">
        <f t="shared" si="74"/>
        <v>&lt;player1&gt; Shooting Foul. His 3rd Personal Foul, &lt;team&gt;'s 9th Team Foul.</v>
      </c>
    </row>
    <row r="5026" spans="1:8" x14ac:dyDescent="0.25">
      <c r="A5026" t="s">
        <v>10154</v>
      </c>
      <c r="B5026" t="s">
        <v>10944</v>
      </c>
      <c r="C5026" t="str">
        <f>VLOOKUP(E5026,foul_type,2,FALSE)&amp;", &lt;team&gt;'s "</f>
        <v xml:space="preserve"> Personal Foul, &lt;team&gt;'s </v>
      </c>
      <c r="D5026" t="s">
        <v>10940</v>
      </c>
      <c r="E5026" t="s">
        <v>10794</v>
      </c>
      <c r="F5026" t="s">
        <v>10916</v>
      </c>
      <c r="G5026" t="s">
        <v>10922</v>
      </c>
      <c r="H5026" t="str">
        <f t="shared" si="74"/>
        <v>&lt;player1&gt; Personal Foul. His 3rd Personal Foul, &lt;team&gt;'s 9th Team Foul.</v>
      </c>
    </row>
    <row r="5027" spans="1:8" x14ac:dyDescent="0.25">
      <c r="A5027" t="s">
        <v>10154</v>
      </c>
      <c r="B5027" t="s">
        <v>10944</v>
      </c>
      <c r="C5027" t="str">
        <f>VLOOKUP(E5027,foul_type,2,FALSE)&amp;", &lt;team&gt;'s "</f>
        <v xml:space="preserve"> Personal Foul, &lt;team&gt;'s </v>
      </c>
      <c r="D5027" t="s">
        <v>10940</v>
      </c>
      <c r="E5027" t="s">
        <v>10795</v>
      </c>
      <c r="F5027" t="s">
        <v>10916</v>
      </c>
      <c r="G5027" t="s">
        <v>10922</v>
      </c>
      <c r="H5027" t="str">
        <f t="shared" si="74"/>
        <v>&lt;player1&gt; Offensive Foul. His 3rd Personal Foul, &lt;team&gt;'s 9th Team Foul.</v>
      </c>
    </row>
    <row r="5028" spans="1:8" x14ac:dyDescent="0.25">
      <c r="A5028" t="s">
        <v>10154</v>
      </c>
      <c r="B5028" t="s">
        <v>10944</v>
      </c>
      <c r="C5028" t="str">
        <f>VLOOKUP(E5028,foul_type,2,FALSE)&amp;", &lt;team&gt;'s "</f>
        <v xml:space="preserve"> Personal Foul, &lt;team&gt;'s </v>
      </c>
      <c r="D5028" t="s">
        <v>10940</v>
      </c>
      <c r="E5028" t="s">
        <v>10796</v>
      </c>
      <c r="F5028" t="s">
        <v>10916</v>
      </c>
      <c r="G5028" t="s">
        <v>10922</v>
      </c>
      <c r="H5028" t="str">
        <f t="shared" si="74"/>
        <v>&lt;player1&gt; Illegal Defense Foul. His 3rd Personal Foul, &lt;team&gt;'s 9th Team Foul.</v>
      </c>
    </row>
    <row r="5029" spans="1:8" x14ac:dyDescent="0.25">
      <c r="A5029" t="s">
        <v>10154</v>
      </c>
      <c r="B5029" t="s">
        <v>10944</v>
      </c>
      <c r="C5029" t="str">
        <f>VLOOKUP(E5029,foul_type,2,FALSE)&amp;", &lt;team&gt;'s "</f>
        <v xml:space="preserve"> Technical Foul, &lt;team&gt;'s </v>
      </c>
      <c r="D5029" t="s">
        <v>10940</v>
      </c>
      <c r="E5029" t="s">
        <v>10797</v>
      </c>
      <c r="F5029" t="s">
        <v>10916</v>
      </c>
      <c r="G5029" t="s">
        <v>10922</v>
      </c>
      <c r="H5029" t="str">
        <f t="shared" si="74"/>
        <v>&lt;player1&gt; Technical Foul. His 3rd Technical Foul, &lt;team&gt;'s 9th Team Foul.</v>
      </c>
    </row>
    <row r="5030" spans="1:8" x14ac:dyDescent="0.25">
      <c r="A5030" t="s">
        <v>10154</v>
      </c>
      <c r="B5030" t="s">
        <v>10944</v>
      </c>
      <c r="C5030" t="str">
        <f>VLOOKUP(E5030,foul_type,2,FALSE)&amp;", &lt;team&gt;'s "</f>
        <v xml:space="preserve"> Personal Foul, &lt;team&gt;'s </v>
      </c>
      <c r="D5030" t="s">
        <v>10940</v>
      </c>
      <c r="E5030" t="s">
        <v>10798</v>
      </c>
      <c r="F5030" t="s">
        <v>10916</v>
      </c>
      <c r="G5030" t="s">
        <v>10922</v>
      </c>
      <c r="H5030" t="str">
        <f t="shared" si="74"/>
        <v>&lt;player1&gt; Loose Ball Foul. His 3rd Personal Foul, &lt;team&gt;'s 9th Team Foul.</v>
      </c>
    </row>
    <row r="5031" spans="1:8" x14ac:dyDescent="0.25">
      <c r="A5031" t="s">
        <v>10154</v>
      </c>
      <c r="B5031" t="s">
        <v>10944</v>
      </c>
      <c r="C5031" t="str">
        <f>VLOOKUP(E5031,foul_type,2,FALSE)&amp;", &lt;team&gt;'s "</f>
        <v xml:space="preserve"> Flagrant Foul, &lt;team&gt;'s </v>
      </c>
      <c r="D5031" t="s">
        <v>10940</v>
      </c>
      <c r="E5031" t="s">
        <v>10799</v>
      </c>
      <c r="F5031" t="s">
        <v>10916</v>
      </c>
      <c r="G5031" t="s">
        <v>10922</v>
      </c>
      <c r="H5031" t="str">
        <f t="shared" si="74"/>
        <v>&lt;player1&gt; Flagrant Foul Type 2. His 3rd Flagrant Foul, &lt;team&gt;'s 9th Team Foul.</v>
      </c>
    </row>
    <row r="5032" spans="1:8" x14ac:dyDescent="0.25">
      <c r="A5032" t="s">
        <v>10154</v>
      </c>
      <c r="B5032" t="s">
        <v>10944</v>
      </c>
      <c r="C5032" t="str">
        <f>VLOOKUP(E5032,foul_type,2,FALSE)&amp;", &lt;team&gt;'s "</f>
        <v xml:space="preserve"> Personal Foul, &lt;team&gt;'s </v>
      </c>
      <c r="D5032" t="s">
        <v>10940</v>
      </c>
      <c r="E5032" t="s">
        <v>10800</v>
      </c>
      <c r="F5032" t="s">
        <v>10916</v>
      </c>
      <c r="G5032" t="s">
        <v>10922</v>
      </c>
      <c r="H5032" t="str">
        <f t="shared" si="74"/>
        <v>&lt;player1&gt; Away From Ball Foul. His 3rd Personal Foul, &lt;team&gt;'s 9th Team Foul.</v>
      </c>
    </row>
    <row r="5033" spans="1:8" x14ac:dyDescent="0.25">
      <c r="A5033" t="s">
        <v>10154</v>
      </c>
      <c r="B5033" t="s">
        <v>10944</v>
      </c>
      <c r="C5033" t="str">
        <f>VLOOKUP(E5033,foul_type,2,FALSE)&amp;", &lt;team&gt;'s "</f>
        <v xml:space="preserve"> Personal Foul, &lt;team&gt;'s </v>
      </c>
      <c r="D5033" t="s">
        <v>10940</v>
      </c>
      <c r="E5033" t="s">
        <v>10801</v>
      </c>
      <c r="F5033" t="s">
        <v>10916</v>
      </c>
      <c r="G5033" t="s">
        <v>10922</v>
      </c>
      <c r="H5033" t="str">
        <f t="shared" si="74"/>
        <v>&lt;player1&gt; Hanging on Rim Foul. His 3rd Personal Foul, &lt;team&gt;'s 9th Team Foul.</v>
      </c>
    </row>
    <row r="5034" spans="1:8" x14ac:dyDescent="0.25">
      <c r="A5034" t="s">
        <v>10154</v>
      </c>
      <c r="B5034" t="s">
        <v>10944</v>
      </c>
      <c r="C5034" t="str">
        <f>VLOOKUP(E5034,foul_type,2,FALSE)&amp;", &lt;team&gt;'s "</f>
        <v xml:space="preserve"> Personal Foul, &lt;team&gt;'s </v>
      </c>
      <c r="D5034" t="s">
        <v>10940</v>
      </c>
      <c r="E5034" t="s">
        <v>10802</v>
      </c>
      <c r="F5034" t="s">
        <v>10916</v>
      </c>
      <c r="G5034" t="s">
        <v>10922</v>
      </c>
      <c r="H5034" t="str">
        <f t="shared" si="74"/>
        <v>&lt;player1&gt; Elbow Foul. His 3rd Personal Foul, &lt;team&gt;'s 9th Team Foul.</v>
      </c>
    </row>
    <row r="5035" spans="1:8" x14ac:dyDescent="0.25">
      <c r="A5035" t="s">
        <v>10154</v>
      </c>
      <c r="B5035" t="s">
        <v>10944</v>
      </c>
      <c r="C5035" t="str">
        <f>VLOOKUP(E5035,foul_type,2,FALSE)&amp;", &lt;team&gt;'s "</f>
        <v xml:space="preserve"> Flagrant Foul, &lt;team&gt;'s </v>
      </c>
      <c r="D5035" t="s">
        <v>10940</v>
      </c>
      <c r="E5035" t="s">
        <v>10803</v>
      </c>
      <c r="F5035" t="s">
        <v>10916</v>
      </c>
      <c r="G5035" t="s">
        <v>10922</v>
      </c>
      <c r="H5035" t="str">
        <f t="shared" si="74"/>
        <v>&lt;player1&gt; Flagrant Foul Type 1. His 3rd Flagrant Foul, &lt;team&gt;'s 9th Team Foul.</v>
      </c>
    </row>
    <row r="5036" spans="1:8" x14ac:dyDescent="0.25">
      <c r="A5036" t="s">
        <v>10154</v>
      </c>
      <c r="B5036" t="s">
        <v>10944</v>
      </c>
      <c r="C5036" t="str">
        <f>VLOOKUP(E5036,foul_type,2,FALSE)&amp;", &lt;team&gt;'s "</f>
        <v xml:space="preserve"> Personal Foul, &lt;team&gt;'s </v>
      </c>
      <c r="D5036" t="s">
        <v>10940</v>
      </c>
      <c r="E5036" t="s">
        <v>10804</v>
      </c>
      <c r="F5036" t="s">
        <v>10916</v>
      </c>
      <c r="G5036" t="s">
        <v>10922</v>
      </c>
      <c r="H5036" t="str">
        <f t="shared" si="74"/>
        <v>&lt;player1&gt; Clear Path Foul. His 3rd Personal Foul, &lt;team&gt;'s 9th Team Foul.</v>
      </c>
    </row>
    <row r="5037" spans="1:8" x14ac:dyDescent="0.25">
      <c r="A5037" t="s">
        <v>10154</v>
      </c>
      <c r="B5037" t="s">
        <v>10944</v>
      </c>
      <c r="C5037" t="str">
        <f>VLOOKUP(E5037,foul_type,2,FALSE)&amp;", &lt;team&gt;'s "</f>
        <v xml:space="preserve"> Personal Foul, &lt;team&gt;'s </v>
      </c>
      <c r="D5037" t="s">
        <v>10940</v>
      </c>
      <c r="E5037" t="s">
        <v>10805</v>
      </c>
      <c r="F5037" t="s">
        <v>10916</v>
      </c>
      <c r="G5037" t="s">
        <v>10922</v>
      </c>
      <c r="H5037" t="str">
        <f t="shared" si="74"/>
        <v>&lt;player1&gt; Inbound Foul. His 3rd Personal Foul, &lt;team&gt;'s 9th Team Foul.</v>
      </c>
    </row>
    <row r="5038" spans="1:8" x14ac:dyDescent="0.25">
      <c r="A5038" t="s">
        <v>10154</v>
      </c>
      <c r="B5038" t="s">
        <v>10944</v>
      </c>
      <c r="C5038" t="str">
        <f>VLOOKUP(E5038,foul_type,2,FALSE)&amp;", &lt;team&gt;'s "</f>
        <v xml:space="preserve"> Personal Foul, &lt;team&gt;'s </v>
      </c>
      <c r="D5038" t="s">
        <v>10940</v>
      </c>
      <c r="E5038" t="s">
        <v>10806</v>
      </c>
      <c r="F5038" t="s">
        <v>10916</v>
      </c>
      <c r="G5038" t="s">
        <v>10922</v>
      </c>
      <c r="H5038" t="str">
        <f t="shared" si="74"/>
        <v>&lt;player1&gt; Foul. His 3rd Personal Foul, &lt;team&gt;'s 9th Team Foul.</v>
      </c>
    </row>
    <row r="5039" spans="1:8" x14ac:dyDescent="0.25">
      <c r="A5039" t="s">
        <v>10154</v>
      </c>
      <c r="B5039" t="s">
        <v>10944</v>
      </c>
      <c r="C5039" t="str">
        <f>VLOOKUP(E5039,foul_type,2,FALSE)&amp;", &lt;team&gt;'s "</f>
        <v xml:space="preserve"> Personal Foul, &lt;team&gt;'s </v>
      </c>
      <c r="D5039" t="s">
        <v>10940</v>
      </c>
      <c r="E5039" t="s">
        <v>10809</v>
      </c>
      <c r="F5039" t="s">
        <v>10916</v>
      </c>
      <c r="G5039" t="s">
        <v>10922</v>
      </c>
      <c r="H5039" t="str">
        <f t="shared" si="74"/>
        <v>&lt;player1&gt; Punching Foul. His 3rd Personal Foul, &lt;team&gt;'s 9th Team Foul.</v>
      </c>
    </row>
    <row r="5040" spans="1:8" x14ac:dyDescent="0.25">
      <c r="A5040" t="s">
        <v>10154</v>
      </c>
      <c r="B5040" t="s">
        <v>10944</v>
      </c>
      <c r="C5040" t="str">
        <f>VLOOKUP(E5040,foul_type,2,FALSE)&amp;", &lt;team&gt;'s "</f>
        <v xml:space="preserve"> Personal Foul, &lt;team&gt;'s </v>
      </c>
      <c r="D5040" t="s">
        <v>10940</v>
      </c>
      <c r="E5040" t="s">
        <v>10793</v>
      </c>
      <c r="F5040" t="s">
        <v>10917</v>
      </c>
      <c r="G5040" t="s">
        <v>10922</v>
      </c>
      <c r="H5040" t="str">
        <f t="shared" si="74"/>
        <v>&lt;player1&gt; Shooting Foul. His 4th Personal Foul, &lt;team&gt;'s 9th Team Foul.</v>
      </c>
    </row>
    <row r="5041" spans="1:8" x14ac:dyDescent="0.25">
      <c r="A5041" t="s">
        <v>10154</v>
      </c>
      <c r="B5041" t="s">
        <v>10944</v>
      </c>
      <c r="C5041" t="str">
        <f>VLOOKUP(E5041,foul_type,2,FALSE)&amp;", &lt;team&gt;'s "</f>
        <v xml:space="preserve"> Personal Foul, &lt;team&gt;'s </v>
      </c>
      <c r="D5041" t="s">
        <v>10940</v>
      </c>
      <c r="E5041" t="s">
        <v>10794</v>
      </c>
      <c r="F5041" t="s">
        <v>10917</v>
      </c>
      <c r="G5041" t="s">
        <v>10922</v>
      </c>
      <c r="H5041" t="str">
        <f t="shared" si="74"/>
        <v>&lt;player1&gt; Personal Foul. His 4th Personal Foul, &lt;team&gt;'s 9th Team Foul.</v>
      </c>
    </row>
    <row r="5042" spans="1:8" x14ac:dyDescent="0.25">
      <c r="A5042" t="s">
        <v>10154</v>
      </c>
      <c r="B5042" t="s">
        <v>10944</v>
      </c>
      <c r="C5042" t="str">
        <f>VLOOKUP(E5042,foul_type,2,FALSE)&amp;", &lt;team&gt;'s "</f>
        <v xml:space="preserve"> Personal Foul, &lt;team&gt;'s </v>
      </c>
      <c r="D5042" t="s">
        <v>10940</v>
      </c>
      <c r="E5042" t="s">
        <v>10795</v>
      </c>
      <c r="F5042" t="s">
        <v>10917</v>
      </c>
      <c r="G5042" t="s">
        <v>10922</v>
      </c>
      <c r="H5042" t="str">
        <f t="shared" si="74"/>
        <v>&lt;player1&gt; Offensive Foul. His 4th Personal Foul, &lt;team&gt;'s 9th Team Foul.</v>
      </c>
    </row>
    <row r="5043" spans="1:8" x14ac:dyDescent="0.25">
      <c r="A5043" t="s">
        <v>10154</v>
      </c>
      <c r="B5043" t="s">
        <v>10944</v>
      </c>
      <c r="C5043" t="str">
        <f>VLOOKUP(E5043,foul_type,2,FALSE)&amp;", &lt;team&gt;'s "</f>
        <v xml:space="preserve"> Personal Foul, &lt;team&gt;'s </v>
      </c>
      <c r="D5043" t="s">
        <v>10940</v>
      </c>
      <c r="E5043" t="s">
        <v>10796</v>
      </c>
      <c r="F5043" t="s">
        <v>10917</v>
      </c>
      <c r="G5043" t="s">
        <v>10922</v>
      </c>
      <c r="H5043" t="str">
        <f t="shared" si="74"/>
        <v>&lt;player1&gt; Illegal Defense Foul. His 4th Personal Foul, &lt;team&gt;'s 9th Team Foul.</v>
      </c>
    </row>
    <row r="5044" spans="1:8" x14ac:dyDescent="0.25">
      <c r="A5044" t="s">
        <v>10154</v>
      </c>
      <c r="B5044" t="s">
        <v>10944</v>
      </c>
      <c r="C5044" t="str">
        <f>VLOOKUP(E5044,foul_type,2,FALSE)&amp;", &lt;team&gt;'s "</f>
        <v xml:space="preserve"> Technical Foul, &lt;team&gt;'s </v>
      </c>
      <c r="D5044" t="s">
        <v>10940</v>
      </c>
      <c r="E5044" t="s">
        <v>10797</v>
      </c>
      <c r="F5044" t="s">
        <v>10917</v>
      </c>
      <c r="G5044" t="s">
        <v>10922</v>
      </c>
      <c r="H5044" t="str">
        <f t="shared" si="74"/>
        <v>&lt;player1&gt; Technical Foul. His 4th Technical Foul, &lt;team&gt;'s 9th Team Foul.</v>
      </c>
    </row>
    <row r="5045" spans="1:8" x14ac:dyDescent="0.25">
      <c r="A5045" t="s">
        <v>10154</v>
      </c>
      <c r="B5045" t="s">
        <v>10944</v>
      </c>
      <c r="C5045" t="str">
        <f>VLOOKUP(E5045,foul_type,2,FALSE)&amp;", &lt;team&gt;'s "</f>
        <v xml:space="preserve"> Personal Foul, &lt;team&gt;'s </v>
      </c>
      <c r="D5045" t="s">
        <v>10940</v>
      </c>
      <c r="E5045" t="s">
        <v>10798</v>
      </c>
      <c r="F5045" t="s">
        <v>10917</v>
      </c>
      <c r="G5045" t="s">
        <v>10922</v>
      </c>
      <c r="H5045" t="str">
        <f t="shared" si="74"/>
        <v>&lt;player1&gt; Loose Ball Foul. His 4th Personal Foul, &lt;team&gt;'s 9th Team Foul.</v>
      </c>
    </row>
    <row r="5046" spans="1:8" x14ac:dyDescent="0.25">
      <c r="A5046" t="s">
        <v>10154</v>
      </c>
      <c r="B5046" t="s">
        <v>10944</v>
      </c>
      <c r="C5046" t="str">
        <f>VLOOKUP(E5046,foul_type,2,FALSE)&amp;", &lt;team&gt;'s "</f>
        <v xml:space="preserve"> Flagrant Foul, &lt;team&gt;'s </v>
      </c>
      <c r="D5046" t="s">
        <v>10940</v>
      </c>
      <c r="E5046" t="s">
        <v>10799</v>
      </c>
      <c r="F5046" t="s">
        <v>10917</v>
      </c>
      <c r="G5046" t="s">
        <v>10922</v>
      </c>
      <c r="H5046" t="str">
        <f t="shared" si="74"/>
        <v>&lt;player1&gt; Flagrant Foul Type 2. His 4th Flagrant Foul, &lt;team&gt;'s 9th Team Foul.</v>
      </c>
    </row>
    <row r="5047" spans="1:8" x14ac:dyDescent="0.25">
      <c r="A5047" t="s">
        <v>10154</v>
      </c>
      <c r="B5047" t="s">
        <v>10944</v>
      </c>
      <c r="C5047" t="str">
        <f>VLOOKUP(E5047,foul_type,2,FALSE)&amp;", &lt;team&gt;'s "</f>
        <v xml:space="preserve"> Personal Foul, &lt;team&gt;'s </v>
      </c>
      <c r="D5047" t="s">
        <v>10940</v>
      </c>
      <c r="E5047" t="s">
        <v>10800</v>
      </c>
      <c r="F5047" t="s">
        <v>10917</v>
      </c>
      <c r="G5047" t="s">
        <v>10922</v>
      </c>
      <c r="H5047" t="str">
        <f t="shared" si="74"/>
        <v>&lt;player1&gt; Away From Ball Foul. His 4th Personal Foul, &lt;team&gt;'s 9th Team Foul.</v>
      </c>
    </row>
    <row r="5048" spans="1:8" x14ac:dyDescent="0.25">
      <c r="A5048" t="s">
        <v>10154</v>
      </c>
      <c r="B5048" t="s">
        <v>10944</v>
      </c>
      <c r="C5048" t="str">
        <f>VLOOKUP(E5048,foul_type,2,FALSE)&amp;", &lt;team&gt;'s "</f>
        <v xml:space="preserve"> Personal Foul, &lt;team&gt;'s </v>
      </c>
      <c r="D5048" t="s">
        <v>10940</v>
      </c>
      <c r="E5048" t="s">
        <v>10801</v>
      </c>
      <c r="F5048" t="s">
        <v>10917</v>
      </c>
      <c r="G5048" t="s">
        <v>10922</v>
      </c>
      <c r="H5048" t="str">
        <f t="shared" si="74"/>
        <v>&lt;player1&gt; Hanging on Rim Foul. His 4th Personal Foul, &lt;team&gt;'s 9th Team Foul.</v>
      </c>
    </row>
    <row r="5049" spans="1:8" x14ac:dyDescent="0.25">
      <c r="A5049" t="s">
        <v>10154</v>
      </c>
      <c r="B5049" t="s">
        <v>10944</v>
      </c>
      <c r="C5049" t="str">
        <f>VLOOKUP(E5049,foul_type,2,FALSE)&amp;", &lt;team&gt;'s "</f>
        <v xml:space="preserve"> Personal Foul, &lt;team&gt;'s </v>
      </c>
      <c r="D5049" t="s">
        <v>10940</v>
      </c>
      <c r="E5049" t="s">
        <v>10802</v>
      </c>
      <c r="F5049" t="s">
        <v>10917</v>
      </c>
      <c r="G5049" t="s">
        <v>10922</v>
      </c>
      <c r="H5049" t="str">
        <f t="shared" si="74"/>
        <v>&lt;player1&gt; Elbow Foul. His 4th Personal Foul, &lt;team&gt;'s 9th Team Foul.</v>
      </c>
    </row>
    <row r="5050" spans="1:8" x14ac:dyDescent="0.25">
      <c r="A5050" t="s">
        <v>10154</v>
      </c>
      <c r="B5050" t="s">
        <v>10944</v>
      </c>
      <c r="C5050" t="str">
        <f>VLOOKUP(E5050,foul_type,2,FALSE)&amp;", &lt;team&gt;'s "</f>
        <v xml:space="preserve"> Flagrant Foul, &lt;team&gt;'s </v>
      </c>
      <c r="D5050" t="s">
        <v>10940</v>
      </c>
      <c r="E5050" t="s">
        <v>10803</v>
      </c>
      <c r="F5050" t="s">
        <v>10917</v>
      </c>
      <c r="G5050" t="s">
        <v>10922</v>
      </c>
      <c r="H5050" t="str">
        <f t="shared" si="74"/>
        <v>&lt;player1&gt; Flagrant Foul Type 1. His 4th Flagrant Foul, &lt;team&gt;'s 9th Team Foul.</v>
      </c>
    </row>
    <row r="5051" spans="1:8" x14ac:dyDescent="0.25">
      <c r="A5051" t="s">
        <v>10154</v>
      </c>
      <c r="B5051" t="s">
        <v>10944</v>
      </c>
      <c r="C5051" t="str">
        <f>VLOOKUP(E5051,foul_type,2,FALSE)&amp;", &lt;team&gt;'s "</f>
        <v xml:space="preserve"> Personal Foul, &lt;team&gt;'s </v>
      </c>
      <c r="D5051" t="s">
        <v>10940</v>
      </c>
      <c r="E5051" t="s">
        <v>10804</v>
      </c>
      <c r="F5051" t="s">
        <v>10917</v>
      </c>
      <c r="G5051" t="s">
        <v>10922</v>
      </c>
      <c r="H5051" t="str">
        <f t="shared" si="74"/>
        <v>&lt;player1&gt; Clear Path Foul. His 4th Personal Foul, &lt;team&gt;'s 9th Team Foul.</v>
      </c>
    </row>
    <row r="5052" spans="1:8" x14ac:dyDescent="0.25">
      <c r="A5052" t="s">
        <v>10154</v>
      </c>
      <c r="B5052" t="s">
        <v>10944</v>
      </c>
      <c r="C5052" t="str">
        <f>VLOOKUP(E5052,foul_type,2,FALSE)&amp;", &lt;team&gt;'s "</f>
        <v xml:space="preserve"> Personal Foul, &lt;team&gt;'s </v>
      </c>
      <c r="D5052" t="s">
        <v>10940</v>
      </c>
      <c r="E5052" t="s">
        <v>10805</v>
      </c>
      <c r="F5052" t="s">
        <v>10917</v>
      </c>
      <c r="G5052" t="s">
        <v>10922</v>
      </c>
      <c r="H5052" t="str">
        <f t="shared" si="74"/>
        <v>&lt;player1&gt; Inbound Foul. His 4th Personal Foul, &lt;team&gt;'s 9th Team Foul.</v>
      </c>
    </row>
    <row r="5053" spans="1:8" x14ac:dyDescent="0.25">
      <c r="A5053" t="s">
        <v>10154</v>
      </c>
      <c r="B5053" t="s">
        <v>10944</v>
      </c>
      <c r="C5053" t="str">
        <f>VLOOKUP(E5053,foul_type,2,FALSE)&amp;", &lt;team&gt;'s "</f>
        <v xml:space="preserve"> Personal Foul, &lt;team&gt;'s </v>
      </c>
      <c r="D5053" t="s">
        <v>10940</v>
      </c>
      <c r="E5053" t="s">
        <v>10806</v>
      </c>
      <c r="F5053" t="s">
        <v>10917</v>
      </c>
      <c r="G5053" t="s">
        <v>10922</v>
      </c>
      <c r="H5053" t="str">
        <f t="shared" si="74"/>
        <v>&lt;player1&gt; Foul. His 4th Personal Foul, &lt;team&gt;'s 9th Team Foul.</v>
      </c>
    </row>
    <row r="5054" spans="1:8" x14ac:dyDescent="0.25">
      <c r="A5054" t="s">
        <v>10154</v>
      </c>
      <c r="B5054" t="s">
        <v>10944</v>
      </c>
      <c r="C5054" t="str">
        <f>VLOOKUP(E5054,foul_type,2,FALSE)&amp;", &lt;team&gt;'s "</f>
        <v xml:space="preserve"> Personal Foul, &lt;team&gt;'s </v>
      </c>
      <c r="D5054" t="s">
        <v>10940</v>
      </c>
      <c r="E5054" t="s">
        <v>10809</v>
      </c>
      <c r="F5054" t="s">
        <v>10917</v>
      </c>
      <c r="G5054" t="s">
        <v>10922</v>
      </c>
      <c r="H5054" t="str">
        <f t="shared" si="74"/>
        <v>&lt;player1&gt; Punching Foul. His 4th Personal Foul, &lt;team&gt;'s 9th Team Foul.</v>
      </c>
    </row>
    <row r="5055" spans="1:8" x14ac:dyDescent="0.25">
      <c r="A5055" t="s">
        <v>10154</v>
      </c>
      <c r="B5055" t="s">
        <v>10944</v>
      </c>
      <c r="C5055" t="str">
        <f>VLOOKUP(E5055,foul_type,2,FALSE)&amp;", &lt;team&gt;'s "</f>
        <v xml:space="preserve"> Personal Foul, &lt;team&gt;'s </v>
      </c>
      <c r="D5055" t="s">
        <v>10940</v>
      </c>
      <c r="E5055" t="s">
        <v>10793</v>
      </c>
      <c r="F5055" t="s">
        <v>10918</v>
      </c>
      <c r="G5055" t="s">
        <v>10922</v>
      </c>
      <c r="H5055" t="str">
        <f t="shared" si="74"/>
        <v>&lt;player1&gt; Shooting Foul. His 5th Personal Foul, &lt;team&gt;'s 9th Team Foul.</v>
      </c>
    </row>
    <row r="5056" spans="1:8" x14ac:dyDescent="0.25">
      <c r="A5056" t="s">
        <v>10154</v>
      </c>
      <c r="B5056" t="s">
        <v>10944</v>
      </c>
      <c r="C5056" t="str">
        <f>VLOOKUP(E5056,foul_type,2,FALSE)&amp;", &lt;team&gt;'s "</f>
        <v xml:space="preserve"> Personal Foul, &lt;team&gt;'s </v>
      </c>
      <c r="D5056" t="s">
        <v>10940</v>
      </c>
      <c r="E5056" t="s">
        <v>10794</v>
      </c>
      <c r="F5056" t="s">
        <v>10918</v>
      </c>
      <c r="G5056" t="s">
        <v>10922</v>
      </c>
      <c r="H5056" t="str">
        <f t="shared" si="74"/>
        <v>&lt;player1&gt; Personal Foul. His 5th Personal Foul, &lt;team&gt;'s 9th Team Foul.</v>
      </c>
    </row>
    <row r="5057" spans="1:8" x14ac:dyDescent="0.25">
      <c r="A5057" t="s">
        <v>10154</v>
      </c>
      <c r="B5057" t="s">
        <v>10944</v>
      </c>
      <c r="C5057" t="str">
        <f>VLOOKUP(E5057,foul_type,2,FALSE)&amp;", &lt;team&gt;'s "</f>
        <v xml:space="preserve"> Personal Foul, &lt;team&gt;'s </v>
      </c>
      <c r="D5057" t="s">
        <v>10940</v>
      </c>
      <c r="E5057" t="s">
        <v>10795</v>
      </c>
      <c r="F5057" t="s">
        <v>10918</v>
      </c>
      <c r="G5057" t="s">
        <v>10922</v>
      </c>
      <c r="H5057" t="str">
        <f t="shared" si="74"/>
        <v>&lt;player1&gt; Offensive Foul. His 5th Personal Foul, &lt;team&gt;'s 9th Team Foul.</v>
      </c>
    </row>
    <row r="5058" spans="1:8" x14ac:dyDescent="0.25">
      <c r="A5058" t="s">
        <v>10154</v>
      </c>
      <c r="B5058" t="s">
        <v>10944</v>
      </c>
      <c r="C5058" t="str">
        <f>VLOOKUP(E5058,foul_type,2,FALSE)&amp;", &lt;team&gt;'s "</f>
        <v xml:space="preserve"> Personal Foul, &lt;team&gt;'s </v>
      </c>
      <c r="D5058" t="s">
        <v>10940</v>
      </c>
      <c r="E5058" t="s">
        <v>10796</v>
      </c>
      <c r="F5058" t="s">
        <v>10918</v>
      </c>
      <c r="G5058" t="s">
        <v>10922</v>
      </c>
      <c r="H5058" t="str">
        <f t="shared" si="74"/>
        <v>&lt;player1&gt; Illegal Defense Foul. His 5th Personal Foul, &lt;team&gt;'s 9th Team Foul.</v>
      </c>
    </row>
    <row r="5059" spans="1:8" x14ac:dyDescent="0.25">
      <c r="A5059" t="s">
        <v>10154</v>
      </c>
      <c r="B5059" t="s">
        <v>10944</v>
      </c>
      <c r="C5059" t="str">
        <f>VLOOKUP(E5059,foul_type,2,FALSE)&amp;", &lt;team&gt;'s "</f>
        <v xml:space="preserve"> Technical Foul, &lt;team&gt;'s </v>
      </c>
      <c r="D5059" t="s">
        <v>10940</v>
      </c>
      <c r="E5059" t="s">
        <v>10797</v>
      </c>
      <c r="F5059" t="s">
        <v>10918</v>
      </c>
      <c r="G5059" t="s">
        <v>10922</v>
      </c>
      <c r="H5059" t="str">
        <f t="shared" si="74"/>
        <v>&lt;player1&gt; Technical Foul. His 5th Technical Foul, &lt;team&gt;'s 9th Team Foul.</v>
      </c>
    </row>
    <row r="5060" spans="1:8" x14ac:dyDescent="0.25">
      <c r="A5060" t="s">
        <v>10154</v>
      </c>
      <c r="B5060" t="s">
        <v>10944</v>
      </c>
      <c r="C5060" t="str">
        <f>VLOOKUP(E5060,foul_type,2,FALSE)&amp;", &lt;team&gt;'s "</f>
        <v xml:space="preserve"> Personal Foul, &lt;team&gt;'s </v>
      </c>
      <c r="D5060" t="s">
        <v>10940</v>
      </c>
      <c r="E5060" t="s">
        <v>10798</v>
      </c>
      <c r="F5060" t="s">
        <v>10918</v>
      </c>
      <c r="G5060" t="s">
        <v>10922</v>
      </c>
      <c r="H5060" t="str">
        <f t="shared" si="74"/>
        <v>&lt;player1&gt; Loose Ball Foul. His 5th Personal Foul, &lt;team&gt;'s 9th Team Foul.</v>
      </c>
    </row>
    <row r="5061" spans="1:8" x14ac:dyDescent="0.25">
      <c r="A5061" t="s">
        <v>10154</v>
      </c>
      <c r="B5061" t="s">
        <v>10944</v>
      </c>
      <c r="C5061" t="str">
        <f>VLOOKUP(E5061,foul_type,2,FALSE)&amp;", &lt;team&gt;'s "</f>
        <v xml:space="preserve"> Flagrant Foul, &lt;team&gt;'s </v>
      </c>
      <c r="D5061" t="s">
        <v>10940</v>
      </c>
      <c r="E5061" t="s">
        <v>10799</v>
      </c>
      <c r="F5061" t="s">
        <v>10918</v>
      </c>
      <c r="G5061" t="s">
        <v>10922</v>
      </c>
      <c r="H5061" t="str">
        <f t="shared" si="74"/>
        <v>&lt;player1&gt; Flagrant Foul Type 2. His 5th Flagrant Foul, &lt;team&gt;'s 9th Team Foul.</v>
      </c>
    </row>
    <row r="5062" spans="1:8" x14ac:dyDescent="0.25">
      <c r="A5062" t="s">
        <v>10154</v>
      </c>
      <c r="B5062" t="s">
        <v>10944</v>
      </c>
      <c r="C5062" t="str">
        <f>VLOOKUP(E5062,foul_type,2,FALSE)&amp;", &lt;team&gt;'s "</f>
        <v xml:space="preserve"> Personal Foul, &lt;team&gt;'s </v>
      </c>
      <c r="D5062" t="s">
        <v>10940</v>
      </c>
      <c r="E5062" t="s">
        <v>10800</v>
      </c>
      <c r="F5062" t="s">
        <v>10918</v>
      </c>
      <c r="G5062" t="s">
        <v>10922</v>
      </c>
      <c r="H5062" t="str">
        <f t="shared" si="74"/>
        <v>&lt;player1&gt; Away From Ball Foul. His 5th Personal Foul, &lt;team&gt;'s 9th Team Foul.</v>
      </c>
    </row>
    <row r="5063" spans="1:8" x14ac:dyDescent="0.25">
      <c r="A5063" t="s">
        <v>10154</v>
      </c>
      <c r="B5063" t="s">
        <v>10944</v>
      </c>
      <c r="C5063" t="str">
        <f>VLOOKUP(E5063,foul_type,2,FALSE)&amp;", &lt;team&gt;'s "</f>
        <v xml:space="preserve"> Personal Foul, &lt;team&gt;'s </v>
      </c>
      <c r="D5063" t="s">
        <v>10940</v>
      </c>
      <c r="E5063" t="s">
        <v>10801</v>
      </c>
      <c r="F5063" t="s">
        <v>10918</v>
      </c>
      <c r="G5063" t="s">
        <v>10922</v>
      </c>
      <c r="H5063" t="str">
        <f t="shared" si="74"/>
        <v>&lt;player1&gt; Hanging on Rim Foul. His 5th Personal Foul, &lt;team&gt;'s 9th Team Foul.</v>
      </c>
    </row>
    <row r="5064" spans="1:8" x14ac:dyDescent="0.25">
      <c r="A5064" t="s">
        <v>10154</v>
      </c>
      <c r="B5064" t="s">
        <v>10944</v>
      </c>
      <c r="C5064" t="str">
        <f>VLOOKUP(E5064,foul_type,2,FALSE)&amp;", &lt;team&gt;'s "</f>
        <v xml:space="preserve"> Personal Foul, &lt;team&gt;'s </v>
      </c>
      <c r="D5064" t="s">
        <v>10940</v>
      </c>
      <c r="E5064" t="s">
        <v>10802</v>
      </c>
      <c r="F5064" t="s">
        <v>10918</v>
      </c>
      <c r="G5064" t="s">
        <v>10922</v>
      </c>
      <c r="H5064" t="str">
        <f t="shared" si="74"/>
        <v>&lt;player1&gt; Elbow Foul. His 5th Personal Foul, &lt;team&gt;'s 9th Team Foul.</v>
      </c>
    </row>
    <row r="5065" spans="1:8" x14ac:dyDescent="0.25">
      <c r="A5065" t="s">
        <v>10154</v>
      </c>
      <c r="B5065" t="s">
        <v>10944</v>
      </c>
      <c r="C5065" t="str">
        <f>VLOOKUP(E5065,foul_type,2,FALSE)&amp;", &lt;team&gt;'s "</f>
        <v xml:space="preserve"> Flagrant Foul, &lt;team&gt;'s </v>
      </c>
      <c r="D5065" t="s">
        <v>10940</v>
      </c>
      <c r="E5065" t="s">
        <v>10803</v>
      </c>
      <c r="F5065" t="s">
        <v>10918</v>
      </c>
      <c r="G5065" t="s">
        <v>10922</v>
      </c>
      <c r="H5065" t="str">
        <f t="shared" si="74"/>
        <v>&lt;player1&gt; Flagrant Foul Type 1. His 5th Flagrant Foul, &lt;team&gt;'s 9th Team Foul.</v>
      </c>
    </row>
    <row r="5066" spans="1:8" x14ac:dyDescent="0.25">
      <c r="A5066" t="s">
        <v>10154</v>
      </c>
      <c r="B5066" t="s">
        <v>10944</v>
      </c>
      <c r="C5066" t="str">
        <f>VLOOKUP(E5066,foul_type,2,FALSE)&amp;", &lt;team&gt;'s "</f>
        <v xml:space="preserve"> Personal Foul, &lt;team&gt;'s </v>
      </c>
      <c r="D5066" t="s">
        <v>10940</v>
      </c>
      <c r="E5066" t="s">
        <v>10804</v>
      </c>
      <c r="F5066" t="s">
        <v>10918</v>
      </c>
      <c r="G5066" t="s">
        <v>10922</v>
      </c>
      <c r="H5066" t="str">
        <f t="shared" si="74"/>
        <v>&lt;player1&gt; Clear Path Foul. His 5th Personal Foul, &lt;team&gt;'s 9th Team Foul.</v>
      </c>
    </row>
    <row r="5067" spans="1:8" x14ac:dyDescent="0.25">
      <c r="A5067" t="s">
        <v>10154</v>
      </c>
      <c r="B5067" t="s">
        <v>10944</v>
      </c>
      <c r="C5067" t="str">
        <f>VLOOKUP(E5067,foul_type,2,FALSE)&amp;", &lt;team&gt;'s "</f>
        <v xml:space="preserve"> Personal Foul, &lt;team&gt;'s </v>
      </c>
      <c r="D5067" t="s">
        <v>10940</v>
      </c>
      <c r="E5067" t="s">
        <v>10805</v>
      </c>
      <c r="F5067" t="s">
        <v>10918</v>
      </c>
      <c r="G5067" t="s">
        <v>10922</v>
      </c>
      <c r="H5067" t="str">
        <f t="shared" si="74"/>
        <v>&lt;player1&gt; Inbound Foul. His 5th Personal Foul, &lt;team&gt;'s 9th Team Foul.</v>
      </c>
    </row>
    <row r="5068" spans="1:8" x14ac:dyDescent="0.25">
      <c r="A5068" t="s">
        <v>10154</v>
      </c>
      <c r="B5068" t="s">
        <v>10944</v>
      </c>
      <c r="C5068" t="str">
        <f>VLOOKUP(E5068,foul_type,2,FALSE)&amp;", &lt;team&gt;'s "</f>
        <v xml:space="preserve"> Personal Foul, &lt;team&gt;'s </v>
      </c>
      <c r="D5068" t="s">
        <v>10940</v>
      </c>
      <c r="E5068" t="s">
        <v>10806</v>
      </c>
      <c r="F5068" t="s">
        <v>10918</v>
      </c>
      <c r="G5068" t="s">
        <v>10922</v>
      </c>
      <c r="H5068" t="str">
        <f t="shared" si="74"/>
        <v>&lt;player1&gt; Foul. His 5th Personal Foul, &lt;team&gt;'s 9th Team Foul.</v>
      </c>
    </row>
    <row r="5069" spans="1:8" x14ac:dyDescent="0.25">
      <c r="A5069" t="s">
        <v>10154</v>
      </c>
      <c r="B5069" t="s">
        <v>10944</v>
      </c>
      <c r="C5069" t="str">
        <f>VLOOKUP(E5069,foul_type,2,FALSE)&amp;", &lt;team&gt;'s "</f>
        <v xml:space="preserve"> Personal Foul, &lt;team&gt;'s </v>
      </c>
      <c r="D5069" t="s">
        <v>10940</v>
      </c>
      <c r="E5069" t="s">
        <v>10809</v>
      </c>
      <c r="F5069" t="s">
        <v>10918</v>
      </c>
      <c r="G5069" t="s">
        <v>10922</v>
      </c>
      <c r="H5069" t="str">
        <f t="shared" si="74"/>
        <v>&lt;player1&gt; Punching Foul. His 5th Personal Foul, &lt;team&gt;'s 9th Team Foul.</v>
      </c>
    </row>
    <row r="5070" spans="1:8" x14ac:dyDescent="0.25">
      <c r="A5070" t="s">
        <v>10154</v>
      </c>
      <c r="B5070" t="s">
        <v>10944</v>
      </c>
      <c r="C5070" t="str">
        <f>VLOOKUP(E5070,foul_type,2,FALSE)&amp;", &lt;team&gt;'s "</f>
        <v xml:space="preserve"> Personal Foul, &lt;team&gt;'s </v>
      </c>
      <c r="D5070" t="s">
        <v>10940</v>
      </c>
      <c r="E5070" t="s">
        <v>10793</v>
      </c>
      <c r="F5070" t="s">
        <v>10919</v>
      </c>
      <c r="G5070" t="s">
        <v>10922</v>
      </c>
      <c r="H5070" t="str">
        <f t="shared" si="74"/>
        <v>&lt;player1&gt; Shooting Foul. His 6th Personal Foul, &lt;team&gt;'s 9th Team Foul.</v>
      </c>
    </row>
    <row r="5071" spans="1:8" x14ac:dyDescent="0.25">
      <c r="A5071" t="s">
        <v>10154</v>
      </c>
      <c r="B5071" t="s">
        <v>10944</v>
      </c>
      <c r="C5071" t="str">
        <f>VLOOKUP(E5071,foul_type,2,FALSE)&amp;", &lt;team&gt;'s "</f>
        <v xml:space="preserve"> Personal Foul, &lt;team&gt;'s </v>
      </c>
      <c r="D5071" t="s">
        <v>10940</v>
      </c>
      <c r="E5071" t="s">
        <v>10794</v>
      </c>
      <c r="F5071" t="s">
        <v>10919</v>
      </c>
      <c r="G5071" t="s">
        <v>10922</v>
      </c>
      <c r="H5071" t="str">
        <f t="shared" si="74"/>
        <v>&lt;player1&gt; Personal Foul. His 6th Personal Foul, &lt;team&gt;'s 9th Team Foul.</v>
      </c>
    </row>
    <row r="5072" spans="1:8" x14ac:dyDescent="0.25">
      <c r="A5072" t="s">
        <v>10154</v>
      </c>
      <c r="B5072" t="s">
        <v>10944</v>
      </c>
      <c r="C5072" t="str">
        <f>VLOOKUP(E5072,foul_type,2,FALSE)&amp;", &lt;team&gt;'s "</f>
        <v xml:space="preserve"> Personal Foul, &lt;team&gt;'s </v>
      </c>
      <c r="D5072" t="s">
        <v>10940</v>
      </c>
      <c r="E5072" t="s">
        <v>10795</v>
      </c>
      <c r="F5072" t="s">
        <v>10919</v>
      </c>
      <c r="G5072" t="s">
        <v>10922</v>
      </c>
      <c r="H5072" t="str">
        <f t="shared" si="74"/>
        <v>&lt;player1&gt; Offensive Foul. His 6th Personal Foul, &lt;team&gt;'s 9th Team Foul.</v>
      </c>
    </row>
    <row r="5073" spans="1:8" x14ac:dyDescent="0.25">
      <c r="A5073" t="s">
        <v>10154</v>
      </c>
      <c r="B5073" t="s">
        <v>10944</v>
      </c>
      <c r="C5073" t="str">
        <f>VLOOKUP(E5073,foul_type,2,FALSE)&amp;", &lt;team&gt;'s "</f>
        <v xml:space="preserve"> Personal Foul, &lt;team&gt;'s </v>
      </c>
      <c r="D5073" t="s">
        <v>10940</v>
      </c>
      <c r="E5073" t="s">
        <v>10796</v>
      </c>
      <c r="F5073" t="s">
        <v>10919</v>
      </c>
      <c r="G5073" t="s">
        <v>10922</v>
      </c>
      <c r="H5073" t="str">
        <f t="shared" si="74"/>
        <v>&lt;player1&gt; Illegal Defense Foul. His 6th Personal Foul, &lt;team&gt;'s 9th Team Foul.</v>
      </c>
    </row>
    <row r="5074" spans="1:8" x14ac:dyDescent="0.25">
      <c r="A5074" t="s">
        <v>10154</v>
      </c>
      <c r="B5074" t="s">
        <v>10944</v>
      </c>
      <c r="C5074" t="str">
        <f>VLOOKUP(E5074,foul_type,2,FALSE)&amp;", &lt;team&gt;'s "</f>
        <v xml:space="preserve"> Technical Foul, &lt;team&gt;'s </v>
      </c>
      <c r="D5074" t="s">
        <v>10940</v>
      </c>
      <c r="E5074" t="s">
        <v>10797</v>
      </c>
      <c r="F5074" t="s">
        <v>10919</v>
      </c>
      <c r="G5074" t="s">
        <v>10922</v>
      </c>
      <c r="H5074" t="str">
        <f t="shared" si="74"/>
        <v>&lt;player1&gt; Technical Foul. His 6th Technical Foul, &lt;team&gt;'s 9th Team Foul.</v>
      </c>
    </row>
    <row r="5075" spans="1:8" x14ac:dyDescent="0.25">
      <c r="A5075" t="s">
        <v>10154</v>
      </c>
      <c r="B5075" t="s">
        <v>10944</v>
      </c>
      <c r="C5075" t="str">
        <f>VLOOKUP(E5075,foul_type,2,FALSE)&amp;", &lt;team&gt;'s "</f>
        <v xml:space="preserve"> Personal Foul, &lt;team&gt;'s </v>
      </c>
      <c r="D5075" t="s">
        <v>10940</v>
      </c>
      <c r="E5075" t="s">
        <v>10798</v>
      </c>
      <c r="F5075" t="s">
        <v>10919</v>
      </c>
      <c r="G5075" t="s">
        <v>10922</v>
      </c>
      <c r="H5075" t="str">
        <f t="shared" si="74"/>
        <v>&lt;player1&gt; Loose Ball Foul. His 6th Personal Foul, &lt;team&gt;'s 9th Team Foul.</v>
      </c>
    </row>
    <row r="5076" spans="1:8" x14ac:dyDescent="0.25">
      <c r="A5076" t="s">
        <v>10154</v>
      </c>
      <c r="B5076" t="s">
        <v>10944</v>
      </c>
      <c r="C5076" t="str">
        <f>VLOOKUP(E5076,foul_type,2,FALSE)&amp;", &lt;team&gt;'s "</f>
        <v xml:space="preserve"> Flagrant Foul, &lt;team&gt;'s </v>
      </c>
      <c r="D5076" t="s">
        <v>10940</v>
      </c>
      <c r="E5076" t="s">
        <v>10799</v>
      </c>
      <c r="F5076" t="s">
        <v>10919</v>
      </c>
      <c r="G5076" t="s">
        <v>10922</v>
      </c>
      <c r="H5076" t="str">
        <f t="shared" si="74"/>
        <v>&lt;player1&gt; Flagrant Foul Type 2. His 6th Flagrant Foul, &lt;team&gt;'s 9th Team Foul.</v>
      </c>
    </row>
    <row r="5077" spans="1:8" x14ac:dyDescent="0.25">
      <c r="A5077" t="s">
        <v>10154</v>
      </c>
      <c r="B5077" t="s">
        <v>10944</v>
      </c>
      <c r="C5077" t="str">
        <f>VLOOKUP(E5077,foul_type,2,FALSE)&amp;", &lt;team&gt;'s "</f>
        <v xml:space="preserve"> Personal Foul, &lt;team&gt;'s </v>
      </c>
      <c r="D5077" t="s">
        <v>10940</v>
      </c>
      <c r="E5077" t="s">
        <v>10800</v>
      </c>
      <c r="F5077" t="s">
        <v>10919</v>
      </c>
      <c r="G5077" t="s">
        <v>10922</v>
      </c>
      <c r="H5077" t="str">
        <f t="shared" si="74"/>
        <v>&lt;player1&gt; Away From Ball Foul. His 6th Personal Foul, &lt;team&gt;'s 9th Team Foul.</v>
      </c>
    </row>
    <row r="5078" spans="1:8" x14ac:dyDescent="0.25">
      <c r="A5078" t="s">
        <v>10154</v>
      </c>
      <c r="B5078" t="s">
        <v>10944</v>
      </c>
      <c r="C5078" t="str">
        <f>VLOOKUP(E5078,foul_type,2,FALSE)&amp;", &lt;team&gt;'s "</f>
        <v xml:space="preserve"> Personal Foul, &lt;team&gt;'s </v>
      </c>
      <c r="D5078" t="s">
        <v>10940</v>
      </c>
      <c r="E5078" t="s">
        <v>10801</v>
      </c>
      <c r="F5078" t="s">
        <v>10919</v>
      </c>
      <c r="G5078" t="s">
        <v>10922</v>
      </c>
      <c r="H5078" t="str">
        <f t="shared" si="74"/>
        <v>&lt;player1&gt; Hanging on Rim Foul. His 6th Personal Foul, &lt;team&gt;'s 9th Team Foul.</v>
      </c>
    </row>
    <row r="5079" spans="1:8" x14ac:dyDescent="0.25">
      <c r="A5079" t="s">
        <v>10154</v>
      </c>
      <c r="B5079" t="s">
        <v>10944</v>
      </c>
      <c r="C5079" t="str">
        <f>VLOOKUP(E5079,foul_type,2,FALSE)&amp;", &lt;team&gt;'s "</f>
        <v xml:space="preserve"> Personal Foul, &lt;team&gt;'s </v>
      </c>
      <c r="D5079" t="s">
        <v>10940</v>
      </c>
      <c r="E5079" t="s">
        <v>10802</v>
      </c>
      <c r="F5079" t="s">
        <v>10919</v>
      </c>
      <c r="G5079" t="s">
        <v>10922</v>
      </c>
      <c r="H5079" t="str">
        <f t="shared" si="74"/>
        <v>&lt;player1&gt; Elbow Foul. His 6th Personal Foul, &lt;team&gt;'s 9th Team Foul.</v>
      </c>
    </row>
    <row r="5080" spans="1:8" x14ac:dyDescent="0.25">
      <c r="A5080" t="s">
        <v>10154</v>
      </c>
      <c r="B5080" t="s">
        <v>10944</v>
      </c>
      <c r="C5080" t="str">
        <f>VLOOKUP(E5080,foul_type,2,FALSE)&amp;", &lt;team&gt;'s "</f>
        <v xml:space="preserve"> Flagrant Foul, &lt;team&gt;'s </v>
      </c>
      <c r="D5080" t="s">
        <v>10940</v>
      </c>
      <c r="E5080" t="s">
        <v>10803</v>
      </c>
      <c r="F5080" t="s">
        <v>10919</v>
      </c>
      <c r="G5080" t="s">
        <v>10922</v>
      </c>
      <c r="H5080" t="str">
        <f t="shared" si="74"/>
        <v>&lt;player1&gt; Flagrant Foul Type 1. His 6th Flagrant Foul, &lt;team&gt;'s 9th Team Foul.</v>
      </c>
    </row>
    <row r="5081" spans="1:8" x14ac:dyDescent="0.25">
      <c r="A5081" t="s">
        <v>10154</v>
      </c>
      <c r="B5081" t="s">
        <v>10944</v>
      </c>
      <c r="C5081" t="str">
        <f>VLOOKUP(E5081,foul_type,2,FALSE)&amp;", &lt;team&gt;'s "</f>
        <v xml:space="preserve"> Personal Foul, &lt;team&gt;'s </v>
      </c>
      <c r="D5081" t="s">
        <v>10940</v>
      </c>
      <c r="E5081" t="s">
        <v>10804</v>
      </c>
      <c r="F5081" t="s">
        <v>10919</v>
      </c>
      <c r="G5081" t="s">
        <v>10922</v>
      </c>
      <c r="H5081" t="str">
        <f t="shared" si="74"/>
        <v>&lt;player1&gt; Clear Path Foul. His 6th Personal Foul, &lt;team&gt;'s 9th Team Foul.</v>
      </c>
    </row>
    <row r="5082" spans="1:8" x14ac:dyDescent="0.25">
      <c r="A5082" t="s">
        <v>10154</v>
      </c>
      <c r="B5082" t="s">
        <v>10944</v>
      </c>
      <c r="C5082" t="str">
        <f>VLOOKUP(E5082,foul_type,2,FALSE)&amp;", &lt;team&gt;'s "</f>
        <v xml:space="preserve"> Personal Foul, &lt;team&gt;'s </v>
      </c>
      <c r="D5082" t="s">
        <v>10940</v>
      </c>
      <c r="E5082" t="s">
        <v>10805</v>
      </c>
      <c r="F5082" t="s">
        <v>10919</v>
      </c>
      <c r="G5082" t="s">
        <v>10922</v>
      </c>
      <c r="H5082" t="str">
        <f t="shared" si="74"/>
        <v>&lt;player1&gt; Inbound Foul. His 6th Personal Foul, &lt;team&gt;'s 9th Team Foul.</v>
      </c>
    </row>
    <row r="5083" spans="1:8" x14ac:dyDescent="0.25">
      <c r="A5083" t="s">
        <v>10154</v>
      </c>
      <c r="B5083" t="s">
        <v>10944</v>
      </c>
      <c r="C5083" t="str">
        <f>VLOOKUP(E5083,foul_type,2,FALSE)&amp;", &lt;team&gt;'s "</f>
        <v xml:space="preserve"> Personal Foul, &lt;team&gt;'s </v>
      </c>
      <c r="D5083" t="s">
        <v>10940</v>
      </c>
      <c r="E5083" t="s">
        <v>10806</v>
      </c>
      <c r="F5083" t="s">
        <v>10919</v>
      </c>
      <c r="G5083" t="s">
        <v>10922</v>
      </c>
      <c r="H5083" t="str">
        <f t="shared" si="74"/>
        <v>&lt;player1&gt; Foul. His 6th Personal Foul, &lt;team&gt;'s 9th Team Foul.</v>
      </c>
    </row>
    <row r="5084" spans="1:8" x14ac:dyDescent="0.25">
      <c r="A5084" t="s">
        <v>10154</v>
      </c>
      <c r="B5084" t="s">
        <v>10944</v>
      </c>
      <c r="C5084" t="str">
        <f>VLOOKUP(E5084,foul_type,2,FALSE)&amp;", &lt;team&gt;'s "</f>
        <v xml:space="preserve"> Personal Foul, &lt;team&gt;'s </v>
      </c>
      <c r="D5084" t="s">
        <v>10940</v>
      </c>
      <c r="E5084" t="s">
        <v>10809</v>
      </c>
      <c r="F5084" t="s">
        <v>10919</v>
      </c>
      <c r="G5084" t="s">
        <v>10922</v>
      </c>
      <c r="H5084" t="str">
        <f t="shared" ref="H5084:H5147" si="75">+CONCATENATE(A5084,E5084,B5084,F5084,C5084,G5084,D5084)</f>
        <v>&lt;player1&gt; Punching Foul. His 6th Personal Foul, &lt;team&gt;'s 9th Team Foul.</v>
      </c>
    </row>
    <row r="5085" spans="1:8" x14ac:dyDescent="0.25">
      <c r="A5085" t="s">
        <v>10154</v>
      </c>
      <c r="B5085" t="s">
        <v>10944</v>
      </c>
      <c r="C5085" t="str">
        <f>VLOOKUP(E5085,foul_type,2,FALSE)&amp;", &lt;team&gt;'s "</f>
        <v xml:space="preserve"> Personal Foul, &lt;team&gt;'s </v>
      </c>
      <c r="D5085" t="s">
        <v>10940</v>
      </c>
      <c r="E5085" t="s">
        <v>10793</v>
      </c>
      <c r="F5085" t="s">
        <v>10920</v>
      </c>
      <c r="G5085" t="s">
        <v>10922</v>
      </c>
      <c r="H5085" t="str">
        <f t="shared" si="75"/>
        <v>&lt;player1&gt; Shooting Foul. His 7th Personal Foul, &lt;team&gt;'s 9th Team Foul.</v>
      </c>
    </row>
    <row r="5086" spans="1:8" x14ac:dyDescent="0.25">
      <c r="A5086" t="s">
        <v>10154</v>
      </c>
      <c r="B5086" t="s">
        <v>10944</v>
      </c>
      <c r="C5086" t="str">
        <f>VLOOKUP(E5086,foul_type,2,FALSE)&amp;", &lt;team&gt;'s "</f>
        <v xml:space="preserve"> Personal Foul, &lt;team&gt;'s </v>
      </c>
      <c r="D5086" t="s">
        <v>10940</v>
      </c>
      <c r="E5086" t="s">
        <v>10794</v>
      </c>
      <c r="F5086" t="s">
        <v>10920</v>
      </c>
      <c r="G5086" t="s">
        <v>10922</v>
      </c>
      <c r="H5086" t="str">
        <f t="shared" si="75"/>
        <v>&lt;player1&gt; Personal Foul. His 7th Personal Foul, &lt;team&gt;'s 9th Team Foul.</v>
      </c>
    </row>
    <row r="5087" spans="1:8" x14ac:dyDescent="0.25">
      <c r="A5087" t="s">
        <v>10154</v>
      </c>
      <c r="B5087" t="s">
        <v>10944</v>
      </c>
      <c r="C5087" t="str">
        <f>VLOOKUP(E5087,foul_type,2,FALSE)&amp;", &lt;team&gt;'s "</f>
        <v xml:space="preserve"> Personal Foul, &lt;team&gt;'s </v>
      </c>
      <c r="D5087" t="s">
        <v>10940</v>
      </c>
      <c r="E5087" t="s">
        <v>10795</v>
      </c>
      <c r="F5087" t="s">
        <v>10920</v>
      </c>
      <c r="G5087" t="s">
        <v>10922</v>
      </c>
      <c r="H5087" t="str">
        <f t="shared" si="75"/>
        <v>&lt;player1&gt; Offensive Foul. His 7th Personal Foul, &lt;team&gt;'s 9th Team Foul.</v>
      </c>
    </row>
    <row r="5088" spans="1:8" x14ac:dyDescent="0.25">
      <c r="A5088" t="s">
        <v>10154</v>
      </c>
      <c r="B5088" t="s">
        <v>10944</v>
      </c>
      <c r="C5088" t="str">
        <f>VLOOKUP(E5088,foul_type,2,FALSE)&amp;", &lt;team&gt;'s "</f>
        <v xml:space="preserve"> Personal Foul, &lt;team&gt;'s </v>
      </c>
      <c r="D5088" t="s">
        <v>10940</v>
      </c>
      <c r="E5088" t="s">
        <v>10796</v>
      </c>
      <c r="F5088" t="s">
        <v>10920</v>
      </c>
      <c r="G5088" t="s">
        <v>10922</v>
      </c>
      <c r="H5088" t="str">
        <f t="shared" si="75"/>
        <v>&lt;player1&gt; Illegal Defense Foul. His 7th Personal Foul, &lt;team&gt;'s 9th Team Foul.</v>
      </c>
    </row>
    <row r="5089" spans="1:8" x14ac:dyDescent="0.25">
      <c r="A5089" t="s">
        <v>10154</v>
      </c>
      <c r="B5089" t="s">
        <v>10944</v>
      </c>
      <c r="C5089" t="str">
        <f>VLOOKUP(E5089,foul_type,2,FALSE)&amp;", &lt;team&gt;'s "</f>
        <v xml:space="preserve"> Technical Foul, &lt;team&gt;'s </v>
      </c>
      <c r="D5089" t="s">
        <v>10940</v>
      </c>
      <c r="E5089" t="s">
        <v>10797</v>
      </c>
      <c r="F5089" t="s">
        <v>10920</v>
      </c>
      <c r="G5089" t="s">
        <v>10922</v>
      </c>
      <c r="H5089" t="str">
        <f t="shared" si="75"/>
        <v>&lt;player1&gt; Technical Foul. His 7th Technical Foul, &lt;team&gt;'s 9th Team Foul.</v>
      </c>
    </row>
    <row r="5090" spans="1:8" x14ac:dyDescent="0.25">
      <c r="A5090" t="s">
        <v>10154</v>
      </c>
      <c r="B5090" t="s">
        <v>10944</v>
      </c>
      <c r="C5090" t="str">
        <f>VLOOKUP(E5090,foul_type,2,FALSE)&amp;", &lt;team&gt;'s "</f>
        <v xml:space="preserve"> Personal Foul, &lt;team&gt;'s </v>
      </c>
      <c r="D5090" t="s">
        <v>10940</v>
      </c>
      <c r="E5090" t="s">
        <v>10798</v>
      </c>
      <c r="F5090" t="s">
        <v>10920</v>
      </c>
      <c r="G5090" t="s">
        <v>10922</v>
      </c>
      <c r="H5090" t="str">
        <f t="shared" si="75"/>
        <v>&lt;player1&gt; Loose Ball Foul. His 7th Personal Foul, &lt;team&gt;'s 9th Team Foul.</v>
      </c>
    </row>
    <row r="5091" spans="1:8" x14ac:dyDescent="0.25">
      <c r="A5091" t="s">
        <v>10154</v>
      </c>
      <c r="B5091" t="s">
        <v>10944</v>
      </c>
      <c r="C5091" t="str">
        <f>VLOOKUP(E5091,foul_type,2,FALSE)&amp;", &lt;team&gt;'s "</f>
        <v xml:space="preserve"> Flagrant Foul, &lt;team&gt;'s </v>
      </c>
      <c r="D5091" t="s">
        <v>10940</v>
      </c>
      <c r="E5091" t="s">
        <v>10799</v>
      </c>
      <c r="F5091" t="s">
        <v>10920</v>
      </c>
      <c r="G5091" t="s">
        <v>10922</v>
      </c>
      <c r="H5091" t="str">
        <f t="shared" si="75"/>
        <v>&lt;player1&gt; Flagrant Foul Type 2. His 7th Flagrant Foul, &lt;team&gt;'s 9th Team Foul.</v>
      </c>
    </row>
    <row r="5092" spans="1:8" x14ac:dyDescent="0.25">
      <c r="A5092" t="s">
        <v>10154</v>
      </c>
      <c r="B5092" t="s">
        <v>10944</v>
      </c>
      <c r="C5092" t="str">
        <f>VLOOKUP(E5092,foul_type,2,FALSE)&amp;", &lt;team&gt;'s "</f>
        <v xml:space="preserve"> Personal Foul, &lt;team&gt;'s </v>
      </c>
      <c r="D5092" t="s">
        <v>10940</v>
      </c>
      <c r="E5092" t="s">
        <v>10800</v>
      </c>
      <c r="F5092" t="s">
        <v>10920</v>
      </c>
      <c r="G5092" t="s">
        <v>10922</v>
      </c>
      <c r="H5092" t="str">
        <f t="shared" si="75"/>
        <v>&lt;player1&gt; Away From Ball Foul. His 7th Personal Foul, &lt;team&gt;'s 9th Team Foul.</v>
      </c>
    </row>
    <row r="5093" spans="1:8" x14ac:dyDescent="0.25">
      <c r="A5093" t="s">
        <v>10154</v>
      </c>
      <c r="B5093" t="s">
        <v>10944</v>
      </c>
      <c r="C5093" t="str">
        <f>VLOOKUP(E5093,foul_type,2,FALSE)&amp;", &lt;team&gt;'s "</f>
        <v xml:space="preserve"> Personal Foul, &lt;team&gt;'s </v>
      </c>
      <c r="D5093" t="s">
        <v>10940</v>
      </c>
      <c r="E5093" t="s">
        <v>10801</v>
      </c>
      <c r="F5093" t="s">
        <v>10920</v>
      </c>
      <c r="G5093" t="s">
        <v>10922</v>
      </c>
      <c r="H5093" t="str">
        <f t="shared" si="75"/>
        <v>&lt;player1&gt; Hanging on Rim Foul. His 7th Personal Foul, &lt;team&gt;'s 9th Team Foul.</v>
      </c>
    </row>
    <row r="5094" spans="1:8" x14ac:dyDescent="0.25">
      <c r="A5094" t="s">
        <v>10154</v>
      </c>
      <c r="B5094" t="s">
        <v>10944</v>
      </c>
      <c r="C5094" t="str">
        <f>VLOOKUP(E5094,foul_type,2,FALSE)&amp;", &lt;team&gt;'s "</f>
        <v xml:space="preserve"> Personal Foul, &lt;team&gt;'s </v>
      </c>
      <c r="D5094" t="s">
        <v>10940</v>
      </c>
      <c r="E5094" t="s">
        <v>10802</v>
      </c>
      <c r="F5094" t="s">
        <v>10920</v>
      </c>
      <c r="G5094" t="s">
        <v>10922</v>
      </c>
      <c r="H5094" t="str">
        <f t="shared" si="75"/>
        <v>&lt;player1&gt; Elbow Foul. His 7th Personal Foul, &lt;team&gt;'s 9th Team Foul.</v>
      </c>
    </row>
    <row r="5095" spans="1:8" x14ac:dyDescent="0.25">
      <c r="A5095" t="s">
        <v>10154</v>
      </c>
      <c r="B5095" t="s">
        <v>10944</v>
      </c>
      <c r="C5095" t="str">
        <f>VLOOKUP(E5095,foul_type,2,FALSE)&amp;", &lt;team&gt;'s "</f>
        <v xml:space="preserve"> Flagrant Foul, &lt;team&gt;'s </v>
      </c>
      <c r="D5095" t="s">
        <v>10940</v>
      </c>
      <c r="E5095" t="s">
        <v>10803</v>
      </c>
      <c r="F5095" t="s">
        <v>10920</v>
      </c>
      <c r="G5095" t="s">
        <v>10922</v>
      </c>
      <c r="H5095" t="str">
        <f t="shared" si="75"/>
        <v>&lt;player1&gt; Flagrant Foul Type 1. His 7th Flagrant Foul, &lt;team&gt;'s 9th Team Foul.</v>
      </c>
    </row>
    <row r="5096" spans="1:8" x14ac:dyDescent="0.25">
      <c r="A5096" t="s">
        <v>10154</v>
      </c>
      <c r="B5096" t="s">
        <v>10944</v>
      </c>
      <c r="C5096" t="str">
        <f>VLOOKUP(E5096,foul_type,2,FALSE)&amp;", &lt;team&gt;'s "</f>
        <v xml:space="preserve"> Personal Foul, &lt;team&gt;'s </v>
      </c>
      <c r="D5096" t="s">
        <v>10940</v>
      </c>
      <c r="E5096" t="s">
        <v>10804</v>
      </c>
      <c r="F5096" t="s">
        <v>10920</v>
      </c>
      <c r="G5096" t="s">
        <v>10922</v>
      </c>
      <c r="H5096" t="str">
        <f t="shared" si="75"/>
        <v>&lt;player1&gt; Clear Path Foul. His 7th Personal Foul, &lt;team&gt;'s 9th Team Foul.</v>
      </c>
    </row>
    <row r="5097" spans="1:8" x14ac:dyDescent="0.25">
      <c r="A5097" t="s">
        <v>10154</v>
      </c>
      <c r="B5097" t="s">
        <v>10944</v>
      </c>
      <c r="C5097" t="str">
        <f>VLOOKUP(E5097,foul_type,2,FALSE)&amp;", &lt;team&gt;'s "</f>
        <v xml:space="preserve"> Personal Foul, &lt;team&gt;'s </v>
      </c>
      <c r="D5097" t="s">
        <v>10940</v>
      </c>
      <c r="E5097" t="s">
        <v>10805</v>
      </c>
      <c r="F5097" t="s">
        <v>10920</v>
      </c>
      <c r="G5097" t="s">
        <v>10922</v>
      </c>
      <c r="H5097" t="str">
        <f t="shared" si="75"/>
        <v>&lt;player1&gt; Inbound Foul. His 7th Personal Foul, &lt;team&gt;'s 9th Team Foul.</v>
      </c>
    </row>
    <row r="5098" spans="1:8" x14ac:dyDescent="0.25">
      <c r="A5098" t="s">
        <v>10154</v>
      </c>
      <c r="B5098" t="s">
        <v>10944</v>
      </c>
      <c r="C5098" t="str">
        <f>VLOOKUP(E5098,foul_type,2,FALSE)&amp;", &lt;team&gt;'s "</f>
        <v xml:space="preserve"> Personal Foul, &lt;team&gt;'s </v>
      </c>
      <c r="D5098" t="s">
        <v>10940</v>
      </c>
      <c r="E5098" t="s">
        <v>10806</v>
      </c>
      <c r="F5098" t="s">
        <v>10920</v>
      </c>
      <c r="G5098" t="s">
        <v>10922</v>
      </c>
      <c r="H5098" t="str">
        <f t="shared" si="75"/>
        <v>&lt;player1&gt; Foul. His 7th Personal Foul, &lt;team&gt;'s 9th Team Foul.</v>
      </c>
    </row>
    <row r="5099" spans="1:8" x14ac:dyDescent="0.25">
      <c r="A5099" t="s">
        <v>10154</v>
      </c>
      <c r="B5099" t="s">
        <v>10944</v>
      </c>
      <c r="C5099" t="str">
        <f>VLOOKUP(E5099,foul_type,2,FALSE)&amp;", &lt;team&gt;'s "</f>
        <v xml:space="preserve"> Personal Foul, &lt;team&gt;'s </v>
      </c>
      <c r="D5099" t="s">
        <v>10940</v>
      </c>
      <c r="E5099" t="s">
        <v>10809</v>
      </c>
      <c r="F5099" t="s">
        <v>10920</v>
      </c>
      <c r="G5099" t="s">
        <v>10922</v>
      </c>
      <c r="H5099" t="str">
        <f t="shared" si="75"/>
        <v>&lt;player1&gt; Punching Foul. His 7th Personal Foul, &lt;team&gt;'s 9th Team Foul.</v>
      </c>
    </row>
    <row r="5100" spans="1:8" x14ac:dyDescent="0.25">
      <c r="A5100" t="s">
        <v>10154</v>
      </c>
      <c r="B5100" t="s">
        <v>10944</v>
      </c>
      <c r="C5100" t="str">
        <f>VLOOKUP(E5100,foul_type,2,FALSE)&amp;", &lt;team&gt;'s "</f>
        <v xml:space="preserve"> Personal Foul, &lt;team&gt;'s </v>
      </c>
      <c r="D5100" t="s">
        <v>10940</v>
      </c>
      <c r="E5100" t="s">
        <v>10793</v>
      </c>
      <c r="F5100" t="s">
        <v>10921</v>
      </c>
      <c r="G5100" t="s">
        <v>10922</v>
      </c>
      <c r="H5100" t="str">
        <f t="shared" si="75"/>
        <v>&lt;player1&gt; Shooting Foul. His 8th Personal Foul, &lt;team&gt;'s 9th Team Foul.</v>
      </c>
    </row>
    <row r="5101" spans="1:8" x14ac:dyDescent="0.25">
      <c r="A5101" t="s">
        <v>10154</v>
      </c>
      <c r="B5101" t="s">
        <v>10944</v>
      </c>
      <c r="C5101" t="str">
        <f>VLOOKUP(E5101,foul_type,2,FALSE)&amp;", &lt;team&gt;'s "</f>
        <v xml:space="preserve"> Personal Foul, &lt;team&gt;'s </v>
      </c>
      <c r="D5101" t="s">
        <v>10940</v>
      </c>
      <c r="E5101" t="s">
        <v>10794</v>
      </c>
      <c r="F5101" t="s">
        <v>10921</v>
      </c>
      <c r="G5101" t="s">
        <v>10922</v>
      </c>
      <c r="H5101" t="str">
        <f t="shared" si="75"/>
        <v>&lt;player1&gt; Personal Foul. His 8th Personal Foul, &lt;team&gt;'s 9th Team Foul.</v>
      </c>
    </row>
    <row r="5102" spans="1:8" x14ac:dyDescent="0.25">
      <c r="A5102" t="s">
        <v>10154</v>
      </c>
      <c r="B5102" t="s">
        <v>10944</v>
      </c>
      <c r="C5102" t="str">
        <f>VLOOKUP(E5102,foul_type,2,FALSE)&amp;", &lt;team&gt;'s "</f>
        <v xml:space="preserve"> Personal Foul, &lt;team&gt;'s </v>
      </c>
      <c r="D5102" t="s">
        <v>10940</v>
      </c>
      <c r="E5102" t="s">
        <v>10795</v>
      </c>
      <c r="F5102" t="s">
        <v>10921</v>
      </c>
      <c r="G5102" t="s">
        <v>10922</v>
      </c>
      <c r="H5102" t="str">
        <f t="shared" si="75"/>
        <v>&lt;player1&gt; Offensive Foul. His 8th Personal Foul, &lt;team&gt;'s 9th Team Foul.</v>
      </c>
    </row>
    <row r="5103" spans="1:8" x14ac:dyDescent="0.25">
      <c r="A5103" t="s">
        <v>10154</v>
      </c>
      <c r="B5103" t="s">
        <v>10944</v>
      </c>
      <c r="C5103" t="str">
        <f>VLOOKUP(E5103,foul_type,2,FALSE)&amp;", &lt;team&gt;'s "</f>
        <v xml:space="preserve"> Personal Foul, &lt;team&gt;'s </v>
      </c>
      <c r="D5103" t="s">
        <v>10940</v>
      </c>
      <c r="E5103" t="s">
        <v>10796</v>
      </c>
      <c r="F5103" t="s">
        <v>10921</v>
      </c>
      <c r="G5103" t="s">
        <v>10922</v>
      </c>
      <c r="H5103" t="str">
        <f t="shared" si="75"/>
        <v>&lt;player1&gt; Illegal Defense Foul. His 8th Personal Foul, &lt;team&gt;'s 9th Team Foul.</v>
      </c>
    </row>
    <row r="5104" spans="1:8" x14ac:dyDescent="0.25">
      <c r="A5104" t="s">
        <v>10154</v>
      </c>
      <c r="B5104" t="s">
        <v>10944</v>
      </c>
      <c r="C5104" t="str">
        <f>VLOOKUP(E5104,foul_type,2,FALSE)&amp;", &lt;team&gt;'s "</f>
        <v xml:space="preserve"> Technical Foul, &lt;team&gt;'s </v>
      </c>
      <c r="D5104" t="s">
        <v>10940</v>
      </c>
      <c r="E5104" t="s">
        <v>10797</v>
      </c>
      <c r="F5104" t="s">
        <v>10921</v>
      </c>
      <c r="G5104" t="s">
        <v>10922</v>
      </c>
      <c r="H5104" t="str">
        <f t="shared" si="75"/>
        <v>&lt;player1&gt; Technical Foul. His 8th Technical Foul, &lt;team&gt;'s 9th Team Foul.</v>
      </c>
    </row>
    <row r="5105" spans="1:8" x14ac:dyDescent="0.25">
      <c r="A5105" t="s">
        <v>10154</v>
      </c>
      <c r="B5105" t="s">
        <v>10944</v>
      </c>
      <c r="C5105" t="str">
        <f>VLOOKUP(E5105,foul_type,2,FALSE)&amp;", &lt;team&gt;'s "</f>
        <v xml:space="preserve"> Personal Foul, &lt;team&gt;'s </v>
      </c>
      <c r="D5105" t="s">
        <v>10940</v>
      </c>
      <c r="E5105" t="s">
        <v>10798</v>
      </c>
      <c r="F5105" t="s">
        <v>10921</v>
      </c>
      <c r="G5105" t="s">
        <v>10922</v>
      </c>
      <c r="H5105" t="str">
        <f t="shared" si="75"/>
        <v>&lt;player1&gt; Loose Ball Foul. His 8th Personal Foul, &lt;team&gt;'s 9th Team Foul.</v>
      </c>
    </row>
    <row r="5106" spans="1:8" x14ac:dyDescent="0.25">
      <c r="A5106" t="s">
        <v>10154</v>
      </c>
      <c r="B5106" t="s">
        <v>10944</v>
      </c>
      <c r="C5106" t="str">
        <f>VLOOKUP(E5106,foul_type,2,FALSE)&amp;", &lt;team&gt;'s "</f>
        <v xml:space="preserve"> Flagrant Foul, &lt;team&gt;'s </v>
      </c>
      <c r="D5106" t="s">
        <v>10940</v>
      </c>
      <c r="E5106" t="s">
        <v>10799</v>
      </c>
      <c r="F5106" t="s">
        <v>10921</v>
      </c>
      <c r="G5106" t="s">
        <v>10922</v>
      </c>
      <c r="H5106" t="str">
        <f t="shared" si="75"/>
        <v>&lt;player1&gt; Flagrant Foul Type 2. His 8th Flagrant Foul, &lt;team&gt;'s 9th Team Foul.</v>
      </c>
    </row>
    <row r="5107" spans="1:8" x14ac:dyDescent="0.25">
      <c r="A5107" t="s">
        <v>10154</v>
      </c>
      <c r="B5107" t="s">
        <v>10944</v>
      </c>
      <c r="C5107" t="str">
        <f>VLOOKUP(E5107,foul_type,2,FALSE)&amp;", &lt;team&gt;'s "</f>
        <v xml:space="preserve"> Personal Foul, &lt;team&gt;'s </v>
      </c>
      <c r="D5107" t="s">
        <v>10940</v>
      </c>
      <c r="E5107" t="s">
        <v>10800</v>
      </c>
      <c r="F5107" t="s">
        <v>10921</v>
      </c>
      <c r="G5107" t="s">
        <v>10922</v>
      </c>
      <c r="H5107" t="str">
        <f t="shared" si="75"/>
        <v>&lt;player1&gt; Away From Ball Foul. His 8th Personal Foul, &lt;team&gt;'s 9th Team Foul.</v>
      </c>
    </row>
    <row r="5108" spans="1:8" x14ac:dyDescent="0.25">
      <c r="A5108" t="s">
        <v>10154</v>
      </c>
      <c r="B5108" t="s">
        <v>10944</v>
      </c>
      <c r="C5108" t="str">
        <f>VLOOKUP(E5108,foul_type,2,FALSE)&amp;", &lt;team&gt;'s "</f>
        <v xml:space="preserve"> Personal Foul, &lt;team&gt;'s </v>
      </c>
      <c r="D5108" t="s">
        <v>10940</v>
      </c>
      <c r="E5108" t="s">
        <v>10801</v>
      </c>
      <c r="F5108" t="s">
        <v>10921</v>
      </c>
      <c r="G5108" t="s">
        <v>10922</v>
      </c>
      <c r="H5108" t="str">
        <f t="shared" si="75"/>
        <v>&lt;player1&gt; Hanging on Rim Foul. His 8th Personal Foul, &lt;team&gt;'s 9th Team Foul.</v>
      </c>
    </row>
    <row r="5109" spans="1:8" x14ac:dyDescent="0.25">
      <c r="A5109" t="s">
        <v>10154</v>
      </c>
      <c r="B5109" t="s">
        <v>10944</v>
      </c>
      <c r="C5109" t="str">
        <f>VLOOKUP(E5109,foul_type,2,FALSE)&amp;", &lt;team&gt;'s "</f>
        <v xml:space="preserve"> Personal Foul, &lt;team&gt;'s </v>
      </c>
      <c r="D5109" t="s">
        <v>10940</v>
      </c>
      <c r="E5109" t="s">
        <v>10802</v>
      </c>
      <c r="F5109" t="s">
        <v>10921</v>
      </c>
      <c r="G5109" t="s">
        <v>10922</v>
      </c>
      <c r="H5109" t="str">
        <f t="shared" si="75"/>
        <v>&lt;player1&gt; Elbow Foul. His 8th Personal Foul, &lt;team&gt;'s 9th Team Foul.</v>
      </c>
    </row>
    <row r="5110" spans="1:8" x14ac:dyDescent="0.25">
      <c r="A5110" t="s">
        <v>10154</v>
      </c>
      <c r="B5110" t="s">
        <v>10944</v>
      </c>
      <c r="C5110" t="str">
        <f>VLOOKUP(E5110,foul_type,2,FALSE)&amp;", &lt;team&gt;'s "</f>
        <v xml:space="preserve"> Flagrant Foul, &lt;team&gt;'s </v>
      </c>
      <c r="D5110" t="s">
        <v>10940</v>
      </c>
      <c r="E5110" t="s">
        <v>10803</v>
      </c>
      <c r="F5110" t="s">
        <v>10921</v>
      </c>
      <c r="G5110" t="s">
        <v>10922</v>
      </c>
      <c r="H5110" t="str">
        <f t="shared" si="75"/>
        <v>&lt;player1&gt; Flagrant Foul Type 1. His 8th Flagrant Foul, &lt;team&gt;'s 9th Team Foul.</v>
      </c>
    </row>
    <row r="5111" spans="1:8" x14ac:dyDescent="0.25">
      <c r="A5111" t="s">
        <v>10154</v>
      </c>
      <c r="B5111" t="s">
        <v>10944</v>
      </c>
      <c r="C5111" t="str">
        <f>VLOOKUP(E5111,foul_type,2,FALSE)&amp;", &lt;team&gt;'s "</f>
        <v xml:space="preserve"> Personal Foul, &lt;team&gt;'s </v>
      </c>
      <c r="D5111" t="s">
        <v>10940</v>
      </c>
      <c r="E5111" t="s">
        <v>10804</v>
      </c>
      <c r="F5111" t="s">
        <v>10921</v>
      </c>
      <c r="G5111" t="s">
        <v>10922</v>
      </c>
      <c r="H5111" t="str">
        <f t="shared" si="75"/>
        <v>&lt;player1&gt; Clear Path Foul. His 8th Personal Foul, &lt;team&gt;'s 9th Team Foul.</v>
      </c>
    </row>
    <row r="5112" spans="1:8" x14ac:dyDescent="0.25">
      <c r="A5112" t="s">
        <v>10154</v>
      </c>
      <c r="B5112" t="s">
        <v>10944</v>
      </c>
      <c r="C5112" t="str">
        <f>VLOOKUP(E5112,foul_type,2,FALSE)&amp;", &lt;team&gt;'s "</f>
        <v xml:space="preserve"> Personal Foul, &lt;team&gt;'s </v>
      </c>
      <c r="D5112" t="s">
        <v>10940</v>
      </c>
      <c r="E5112" t="s">
        <v>10805</v>
      </c>
      <c r="F5112" t="s">
        <v>10921</v>
      </c>
      <c r="G5112" t="s">
        <v>10922</v>
      </c>
      <c r="H5112" t="str">
        <f t="shared" si="75"/>
        <v>&lt;player1&gt; Inbound Foul. His 8th Personal Foul, &lt;team&gt;'s 9th Team Foul.</v>
      </c>
    </row>
    <row r="5113" spans="1:8" x14ac:dyDescent="0.25">
      <c r="A5113" t="s">
        <v>10154</v>
      </c>
      <c r="B5113" t="s">
        <v>10944</v>
      </c>
      <c r="C5113" t="str">
        <f>VLOOKUP(E5113,foul_type,2,FALSE)&amp;", &lt;team&gt;'s "</f>
        <v xml:space="preserve"> Personal Foul, &lt;team&gt;'s </v>
      </c>
      <c r="D5113" t="s">
        <v>10940</v>
      </c>
      <c r="E5113" t="s">
        <v>10806</v>
      </c>
      <c r="F5113" t="s">
        <v>10921</v>
      </c>
      <c r="G5113" t="s">
        <v>10922</v>
      </c>
      <c r="H5113" t="str">
        <f t="shared" si="75"/>
        <v>&lt;player1&gt; Foul. His 8th Personal Foul, &lt;team&gt;'s 9th Team Foul.</v>
      </c>
    </row>
    <row r="5114" spans="1:8" x14ac:dyDescent="0.25">
      <c r="A5114" t="s">
        <v>10154</v>
      </c>
      <c r="B5114" t="s">
        <v>10944</v>
      </c>
      <c r="C5114" t="str">
        <f>VLOOKUP(E5114,foul_type,2,FALSE)&amp;", &lt;team&gt;'s "</f>
        <v xml:space="preserve"> Personal Foul, &lt;team&gt;'s </v>
      </c>
      <c r="D5114" t="s">
        <v>10940</v>
      </c>
      <c r="E5114" t="s">
        <v>10809</v>
      </c>
      <c r="F5114" t="s">
        <v>10921</v>
      </c>
      <c r="G5114" t="s">
        <v>10922</v>
      </c>
      <c r="H5114" t="str">
        <f t="shared" si="75"/>
        <v>&lt;player1&gt; Punching Foul. His 8th Personal Foul, &lt;team&gt;'s 9th Team Foul.</v>
      </c>
    </row>
    <row r="5115" spans="1:8" x14ac:dyDescent="0.25">
      <c r="A5115" t="s">
        <v>10154</v>
      </c>
      <c r="B5115" t="s">
        <v>10944</v>
      </c>
      <c r="C5115" t="str">
        <f>VLOOKUP(E5115,foul_type,2,FALSE)&amp;", &lt;team&gt;'s "</f>
        <v xml:space="preserve"> Personal Foul, &lt;team&gt;'s </v>
      </c>
      <c r="D5115" t="s">
        <v>10940</v>
      </c>
      <c r="E5115" t="s">
        <v>10793</v>
      </c>
      <c r="F5115" t="s">
        <v>10922</v>
      </c>
      <c r="G5115" t="s">
        <v>10922</v>
      </c>
      <c r="H5115" t="str">
        <f t="shared" si="75"/>
        <v>&lt;player1&gt; Shooting Foul. His 9th Personal Foul, &lt;team&gt;'s 9th Team Foul.</v>
      </c>
    </row>
    <row r="5116" spans="1:8" x14ac:dyDescent="0.25">
      <c r="A5116" t="s">
        <v>10154</v>
      </c>
      <c r="B5116" t="s">
        <v>10944</v>
      </c>
      <c r="C5116" t="str">
        <f>VLOOKUP(E5116,foul_type,2,FALSE)&amp;", &lt;team&gt;'s "</f>
        <v xml:space="preserve"> Personal Foul, &lt;team&gt;'s </v>
      </c>
      <c r="D5116" t="s">
        <v>10940</v>
      </c>
      <c r="E5116" t="s">
        <v>10794</v>
      </c>
      <c r="F5116" t="s">
        <v>10922</v>
      </c>
      <c r="G5116" t="s">
        <v>10922</v>
      </c>
      <c r="H5116" t="str">
        <f t="shared" si="75"/>
        <v>&lt;player1&gt; Personal Foul. His 9th Personal Foul, &lt;team&gt;'s 9th Team Foul.</v>
      </c>
    </row>
    <row r="5117" spans="1:8" x14ac:dyDescent="0.25">
      <c r="A5117" t="s">
        <v>10154</v>
      </c>
      <c r="B5117" t="s">
        <v>10944</v>
      </c>
      <c r="C5117" t="str">
        <f>VLOOKUP(E5117,foul_type,2,FALSE)&amp;", &lt;team&gt;'s "</f>
        <v xml:space="preserve"> Personal Foul, &lt;team&gt;'s </v>
      </c>
      <c r="D5117" t="s">
        <v>10940</v>
      </c>
      <c r="E5117" t="s">
        <v>10795</v>
      </c>
      <c r="F5117" t="s">
        <v>10922</v>
      </c>
      <c r="G5117" t="s">
        <v>10922</v>
      </c>
      <c r="H5117" t="str">
        <f t="shared" si="75"/>
        <v>&lt;player1&gt; Offensive Foul. His 9th Personal Foul, &lt;team&gt;'s 9th Team Foul.</v>
      </c>
    </row>
    <row r="5118" spans="1:8" x14ac:dyDescent="0.25">
      <c r="A5118" t="s">
        <v>10154</v>
      </c>
      <c r="B5118" t="s">
        <v>10944</v>
      </c>
      <c r="C5118" t="str">
        <f>VLOOKUP(E5118,foul_type,2,FALSE)&amp;", &lt;team&gt;'s "</f>
        <v xml:space="preserve"> Personal Foul, &lt;team&gt;'s </v>
      </c>
      <c r="D5118" t="s">
        <v>10940</v>
      </c>
      <c r="E5118" t="s">
        <v>10796</v>
      </c>
      <c r="F5118" t="s">
        <v>10922</v>
      </c>
      <c r="G5118" t="s">
        <v>10922</v>
      </c>
      <c r="H5118" t="str">
        <f t="shared" si="75"/>
        <v>&lt;player1&gt; Illegal Defense Foul. His 9th Personal Foul, &lt;team&gt;'s 9th Team Foul.</v>
      </c>
    </row>
    <row r="5119" spans="1:8" x14ac:dyDescent="0.25">
      <c r="A5119" t="s">
        <v>10154</v>
      </c>
      <c r="B5119" t="s">
        <v>10944</v>
      </c>
      <c r="C5119" t="str">
        <f>VLOOKUP(E5119,foul_type,2,FALSE)&amp;", &lt;team&gt;'s "</f>
        <v xml:space="preserve"> Technical Foul, &lt;team&gt;'s </v>
      </c>
      <c r="D5119" t="s">
        <v>10940</v>
      </c>
      <c r="E5119" t="s">
        <v>10797</v>
      </c>
      <c r="F5119" t="s">
        <v>10922</v>
      </c>
      <c r="G5119" t="s">
        <v>10922</v>
      </c>
      <c r="H5119" t="str">
        <f t="shared" si="75"/>
        <v>&lt;player1&gt; Technical Foul. His 9th Technical Foul, &lt;team&gt;'s 9th Team Foul.</v>
      </c>
    </row>
    <row r="5120" spans="1:8" x14ac:dyDescent="0.25">
      <c r="A5120" t="s">
        <v>10154</v>
      </c>
      <c r="B5120" t="s">
        <v>10944</v>
      </c>
      <c r="C5120" t="str">
        <f>VLOOKUP(E5120,foul_type,2,FALSE)&amp;", &lt;team&gt;'s "</f>
        <v xml:space="preserve"> Personal Foul, &lt;team&gt;'s </v>
      </c>
      <c r="D5120" t="s">
        <v>10940</v>
      </c>
      <c r="E5120" t="s">
        <v>10798</v>
      </c>
      <c r="F5120" t="s">
        <v>10922</v>
      </c>
      <c r="G5120" t="s">
        <v>10922</v>
      </c>
      <c r="H5120" t="str">
        <f t="shared" si="75"/>
        <v>&lt;player1&gt; Loose Ball Foul. His 9th Personal Foul, &lt;team&gt;'s 9th Team Foul.</v>
      </c>
    </row>
    <row r="5121" spans="1:8" x14ac:dyDescent="0.25">
      <c r="A5121" t="s">
        <v>10154</v>
      </c>
      <c r="B5121" t="s">
        <v>10944</v>
      </c>
      <c r="C5121" t="str">
        <f>VLOOKUP(E5121,foul_type,2,FALSE)&amp;", &lt;team&gt;'s "</f>
        <v xml:space="preserve"> Flagrant Foul, &lt;team&gt;'s </v>
      </c>
      <c r="D5121" t="s">
        <v>10940</v>
      </c>
      <c r="E5121" t="s">
        <v>10799</v>
      </c>
      <c r="F5121" t="s">
        <v>10922</v>
      </c>
      <c r="G5121" t="s">
        <v>10922</v>
      </c>
      <c r="H5121" t="str">
        <f t="shared" si="75"/>
        <v>&lt;player1&gt; Flagrant Foul Type 2. His 9th Flagrant Foul, &lt;team&gt;'s 9th Team Foul.</v>
      </c>
    </row>
    <row r="5122" spans="1:8" x14ac:dyDescent="0.25">
      <c r="A5122" t="s">
        <v>10154</v>
      </c>
      <c r="B5122" t="s">
        <v>10944</v>
      </c>
      <c r="C5122" t="str">
        <f>VLOOKUP(E5122,foul_type,2,FALSE)&amp;", &lt;team&gt;'s "</f>
        <v xml:space="preserve"> Personal Foul, &lt;team&gt;'s </v>
      </c>
      <c r="D5122" t="s">
        <v>10940</v>
      </c>
      <c r="E5122" t="s">
        <v>10800</v>
      </c>
      <c r="F5122" t="s">
        <v>10922</v>
      </c>
      <c r="G5122" t="s">
        <v>10922</v>
      </c>
      <c r="H5122" t="str">
        <f t="shared" si="75"/>
        <v>&lt;player1&gt; Away From Ball Foul. His 9th Personal Foul, &lt;team&gt;'s 9th Team Foul.</v>
      </c>
    </row>
    <row r="5123" spans="1:8" x14ac:dyDescent="0.25">
      <c r="A5123" t="s">
        <v>10154</v>
      </c>
      <c r="B5123" t="s">
        <v>10944</v>
      </c>
      <c r="C5123" t="str">
        <f>VLOOKUP(E5123,foul_type,2,FALSE)&amp;", &lt;team&gt;'s "</f>
        <v xml:space="preserve"> Personal Foul, &lt;team&gt;'s </v>
      </c>
      <c r="D5123" t="s">
        <v>10940</v>
      </c>
      <c r="E5123" t="s">
        <v>10801</v>
      </c>
      <c r="F5123" t="s">
        <v>10922</v>
      </c>
      <c r="G5123" t="s">
        <v>10922</v>
      </c>
      <c r="H5123" t="str">
        <f t="shared" si="75"/>
        <v>&lt;player1&gt; Hanging on Rim Foul. His 9th Personal Foul, &lt;team&gt;'s 9th Team Foul.</v>
      </c>
    </row>
    <row r="5124" spans="1:8" x14ac:dyDescent="0.25">
      <c r="A5124" t="s">
        <v>10154</v>
      </c>
      <c r="B5124" t="s">
        <v>10944</v>
      </c>
      <c r="C5124" t="str">
        <f>VLOOKUP(E5124,foul_type,2,FALSE)&amp;", &lt;team&gt;'s "</f>
        <v xml:space="preserve"> Personal Foul, &lt;team&gt;'s </v>
      </c>
      <c r="D5124" t="s">
        <v>10940</v>
      </c>
      <c r="E5124" t="s">
        <v>10802</v>
      </c>
      <c r="F5124" t="s">
        <v>10922</v>
      </c>
      <c r="G5124" t="s">
        <v>10922</v>
      </c>
      <c r="H5124" t="str">
        <f t="shared" si="75"/>
        <v>&lt;player1&gt; Elbow Foul. His 9th Personal Foul, &lt;team&gt;'s 9th Team Foul.</v>
      </c>
    </row>
    <row r="5125" spans="1:8" x14ac:dyDescent="0.25">
      <c r="A5125" t="s">
        <v>10154</v>
      </c>
      <c r="B5125" t="s">
        <v>10944</v>
      </c>
      <c r="C5125" t="str">
        <f>VLOOKUP(E5125,foul_type,2,FALSE)&amp;", &lt;team&gt;'s "</f>
        <v xml:space="preserve"> Flagrant Foul, &lt;team&gt;'s </v>
      </c>
      <c r="D5125" t="s">
        <v>10940</v>
      </c>
      <c r="E5125" t="s">
        <v>10803</v>
      </c>
      <c r="F5125" t="s">
        <v>10922</v>
      </c>
      <c r="G5125" t="s">
        <v>10922</v>
      </c>
      <c r="H5125" t="str">
        <f t="shared" si="75"/>
        <v>&lt;player1&gt; Flagrant Foul Type 1. His 9th Flagrant Foul, &lt;team&gt;'s 9th Team Foul.</v>
      </c>
    </row>
    <row r="5126" spans="1:8" x14ac:dyDescent="0.25">
      <c r="A5126" t="s">
        <v>10154</v>
      </c>
      <c r="B5126" t="s">
        <v>10944</v>
      </c>
      <c r="C5126" t="str">
        <f>VLOOKUP(E5126,foul_type,2,FALSE)&amp;", &lt;team&gt;'s "</f>
        <v xml:space="preserve"> Personal Foul, &lt;team&gt;'s </v>
      </c>
      <c r="D5126" t="s">
        <v>10940</v>
      </c>
      <c r="E5126" t="s">
        <v>10804</v>
      </c>
      <c r="F5126" t="s">
        <v>10922</v>
      </c>
      <c r="G5126" t="s">
        <v>10922</v>
      </c>
      <c r="H5126" t="str">
        <f t="shared" si="75"/>
        <v>&lt;player1&gt; Clear Path Foul. His 9th Personal Foul, &lt;team&gt;'s 9th Team Foul.</v>
      </c>
    </row>
    <row r="5127" spans="1:8" x14ac:dyDescent="0.25">
      <c r="A5127" t="s">
        <v>10154</v>
      </c>
      <c r="B5127" t="s">
        <v>10944</v>
      </c>
      <c r="C5127" t="str">
        <f>VLOOKUP(E5127,foul_type,2,FALSE)&amp;", &lt;team&gt;'s "</f>
        <v xml:space="preserve"> Personal Foul, &lt;team&gt;'s </v>
      </c>
      <c r="D5127" t="s">
        <v>10940</v>
      </c>
      <c r="E5127" t="s">
        <v>10805</v>
      </c>
      <c r="F5127" t="s">
        <v>10922</v>
      </c>
      <c r="G5127" t="s">
        <v>10922</v>
      </c>
      <c r="H5127" t="str">
        <f t="shared" si="75"/>
        <v>&lt;player1&gt; Inbound Foul. His 9th Personal Foul, &lt;team&gt;'s 9th Team Foul.</v>
      </c>
    </row>
    <row r="5128" spans="1:8" x14ac:dyDescent="0.25">
      <c r="A5128" t="s">
        <v>10154</v>
      </c>
      <c r="B5128" t="s">
        <v>10944</v>
      </c>
      <c r="C5128" t="str">
        <f>VLOOKUP(E5128,foul_type,2,FALSE)&amp;", &lt;team&gt;'s "</f>
        <v xml:space="preserve"> Personal Foul, &lt;team&gt;'s </v>
      </c>
      <c r="D5128" t="s">
        <v>10940</v>
      </c>
      <c r="E5128" t="s">
        <v>10806</v>
      </c>
      <c r="F5128" t="s">
        <v>10922</v>
      </c>
      <c r="G5128" t="s">
        <v>10922</v>
      </c>
      <c r="H5128" t="str">
        <f t="shared" si="75"/>
        <v>&lt;player1&gt; Foul. His 9th Personal Foul, &lt;team&gt;'s 9th Team Foul.</v>
      </c>
    </row>
    <row r="5129" spans="1:8" x14ac:dyDescent="0.25">
      <c r="A5129" t="s">
        <v>10154</v>
      </c>
      <c r="B5129" t="s">
        <v>10944</v>
      </c>
      <c r="C5129" t="str">
        <f>VLOOKUP(E5129,foul_type,2,FALSE)&amp;", &lt;team&gt;'s "</f>
        <v xml:space="preserve"> Personal Foul, &lt;team&gt;'s </v>
      </c>
      <c r="D5129" t="s">
        <v>10940</v>
      </c>
      <c r="E5129" t="s">
        <v>10809</v>
      </c>
      <c r="F5129" t="s">
        <v>10922</v>
      </c>
      <c r="G5129" t="s">
        <v>10922</v>
      </c>
      <c r="H5129" t="str">
        <f t="shared" si="75"/>
        <v>&lt;player1&gt; Punching Foul. His 9th Personal Foul, &lt;team&gt;'s 9th Team Foul.</v>
      </c>
    </row>
    <row r="5130" spans="1:8" x14ac:dyDescent="0.25">
      <c r="A5130" t="s">
        <v>10154</v>
      </c>
      <c r="B5130" t="s">
        <v>10944</v>
      </c>
      <c r="C5130" t="str">
        <f>VLOOKUP(E5130,foul_type,2,FALSE)&amp;", &lt;team&gt;'s "</f>
        <v xml:space="preserve"> Personal Foul, &lt;team&gt;'s </v>
      </c>
      <c r="D5130" t="s">
        <v>10940</v>
      </c>
      <c r="E5130" t="s">
        <v>10793</v>
      </c>
      <c r="F5130" t="s">
        <v>10923</v>
      </c>
      <c r="G5130" t="s">
        <v>10922</v>
      </c>
      <c r="H5130" t="str">
        <f t="shared" si="75"/>
        <v>&lt;player1&gt; Shooting Foul. His 10th Personal Foul, &lt;team&gt;'s 9th Team Foul.</v>
      </c>
    </row>
    <row r="5131" spans="1:8" x14ac:dyDescent="0.25">
      <c r="A5131" t="s">
        <v>10154</v>
      </c>
      <c r="B5131" t="s">
        <v>10944</v>
      </c>
      <c r="C5131" t="str">
        <f>VLOOKUP(E5131,foul_type,2,FALSE)&amp;", &lt;team&gt;'s "</f>
        <v xml:space="preserve"> Personal Foul, &lt;team&gt;'s </v>
      </c>
      <c r="D5131" t="s">
        <v>10940</v>
      </c>
      <c r="E5131" t="s">
        <v>10794</v>
      </c>
      <c r="F5131" t="s">
        <v>10923</v>
      </c>
      <c r="G5131" t="s">
        <v>10922</v>
      </c>
      <c r="H5131" t="str">
        <f t="shared" si="75"/>
        <v>&lt;player1&gt; Personal Foul. His 10th Personal Foul, &lt;team&gt;'s 9th Team Foul.</v>
      </c>
    </row>
    <row r="5132" spans="1:8" x14ac:dyDescent="0.25">
      <c r="A5132" t="s">
        <v>10154</v>
      </c>
      <c r="B5132" t="s">
        <v>10944</v>
      </c>
      <c r="C5132" t="str">
        <f>VLOOKUP(E5132,foul_type,2,FALSE)&amp;", &lt;team&gt;'s "</f>
        <v xml:space="preserve"> Personal Foul, &lt;team&gt;'s </v>
      </c>
      <c r="D5132" t="s">
        <v>10940</v>
      </c>
      <c r="E5132" t="s">
        <v>10795</v>
      </c>
      <c r="F5132" t="s">
        <v>10923</v>
      </c>
      <c r="G5132" t="s">
        <v>10922</v>
      </c>
      <c r="H5132" t="str">
        <f t="shared" si="75"/>
        <v>&lt;player1&gt; Offensive Foul. His 10th Personal Foul, &lt;team&gt;'s 9th Team Foul.</v>
      </c>
    </row>
    <row r="5133" spans="1:8" x14ac:dyDescent="0.25">
      <c r="A5133" t="s">
        <v>10154</v>
      </c>
      <c r="B5133" t="s">
        <v>10944</v>
      </c>
      <c r="C5133" t="str">
        <f>VLOOKUP(E5133,foul_type,2,FALSE)&amp;", &lt;team&gt;'s "</f>
        <v xml:space="preserve"> Personal Foul, &lt;team&gt;'s </v>
      </c>
      <c r="D5133" t="s">
        <v>10940</v>
      </c>
      <c r="E5133" t="s">
        <v>10796</v>
      </c>
      <c r="F5133" t="s">
        <v>10923</v>
      </c>
      <c r="G5133" t="s">
        <v>10922</v>
      </c>
      <c r="H5133" t="str">
        <f t="shared" si="75"/>
        <v>&lt;player1&gt; Illegal Defense Foul. His 10th Personal Foul, &lt;team&gt;'s 9th Team Foul.</v>
      </c>
    </row>
    <row r="5134" spans="1:8" x14ac:dyDescent="0.25">
      <c r="A5134" t="s">
        <v>10154</v>
      </c>
      <c r="B5134" t="s">
        <v>10944</v>
      </c>
      <c r="C5134" t="str">
        <f>VLOOKUP(E5134,foul_type,2,FALSE)&amp;", &lt;team&gt;'s "</f>
        <v xml:space="preserve"> Technical Foul, &lt;team&gt;'s </v>
      </c>
      <c r="D5134" t="s">
        <v>10940</v>
      </c>
      <c r="E5134" t="s">
        <v>10797</v>
      </c>
      <c r="F5134" t="s">
        <v>10923</v>
      </c>
      <c r="G5134" t="s">
        <v>10922</v>
      </c>
      <c r="H5134" t="str">
        <f t="shared" si="75"/>
        <v>&lt;player1&gt; Technical Foul. His 10th Technical Foul, &lt;team&gt;'s 9th Team Foul.</v>
      </c>
    </row>
    <row r="5135" spans="1:8" x14ac:dyDescent="0.25">
      <c r="A5135" t="s">
        <v>10154</v>
      </c>
      <c r="B5135" t="s">
        <v>10944</v>
      </c>
      <c r="C5135" t="str">
        <f>VLOOKUP(E5135,foul_type,2,FALSE)&amp;", &lt;team&gt;'s "</f>
        <v xml:space="preserve"> Personal Foul, &lt;team&gt;'s </v>
      </c>
      <c r="D5135" t="s">
        <v>10940</v>
      </c>
      <c r="E5135" t="s">
        <v>10798</v>
      </c>
      <c r="F5135" t="s">
        <v>10923</v>
      </c>
      <c r="G5135" t="s">
        <v>10922</v>
      </c>
      <c r="H5135" t="str">
        <f t="shared" si="75"/>
        <v>&lt;player1&gt; Loose Ball Foul. His 10th Personal Foul, &lt;team&gt;'s 9th Team Foul.</v>
      </c>
    </row>
    <row r="5136" spans="1:8" x14ac:dyDescent="0.25">
      <c r="A5136" t="s">
        <v>10154</v>
      </c>
      <c r="B5136" t="s">
        <v>10944</v>
      </c>
      <c r="C5136" t="str">
        <f>VLOOKUP(E5136,foul_type,2,FALSE)&amp;", &lt;team&gt;'s "</f>
        <v xml:space="preserve"> Flagrant Foul, &lt;team&gt;'s </v>
      </c>
      <c r="D5136" t="s">
        <v>10940</v>
      </c>
      <c r="E5136" t="s">
        <v>10799</v>
      </c>
      <c r="F5136" t="s">
        <v>10923</v>
      </c>
      <c r="G5136" t="s">
        <v>10922</v>
      </c>
      <c r="H5136" t="str">
        <f t="shared" si="75"/>
        <v>&lt;player1&gt; Flagrant Foul Type 2. His 10th Flagrant Foul, &lt;team&gt;'s 9th Team Foul.</v>
      </c>
    </row>
    <row r="5137" spans="1:8" x14ac:dyDescent="0.25">
      <c r="A5137" t="s">
        <v>10154</v>
      </c>
      <c r="B5137" t="s">
        <v>10944</v>
      </c>
      <c r="C5137" t="str">
        <f>VLOOKUP(E5137,foul_type,2,FALSE)&amp;", &lt;team&gt;'s "</f>
        <v xml:space="preserve"> Personal Foul, &lt;team&gt;'s </v>
      </c>
      <c r="D5137" t="s">
        <v>10940</v>
      </c>
      <c r="E5137" t="s">
        <v>10800</v>
      </c>
      <c r="F5137" t="s">
        <v>10923</v>
      </c>
      <c r="G5137" t="s">
        <v>10922</v>
      </c>
      <c r="H5137" t="str">
        <f t="shared" si="75"/>
        <v>&lt;player1&gt; Away From Ball Foul. His 10th Personal Foul, &lt;team&gt;'s 9th Team Foul.</v>
      </c>
    </row>
    <row r="5138" spans="1:8" x14ac:dyDescent="0.25">
      <c r="A5138" t="s">
        <v>10154</v>
      </c>
      <c r="B5138" t="s">
        <v>10944</v>
      </c>
      <c r="C5138" t="str">
        <f>VLOOKUP(E5138,foul_type,2,FALSE)&amp;", &lt;team&gt;'s "</f>
        <v xml:space="preserve"> Personal Foul, &lt;team&gt;'s </v>
      </c>
      <c r="D5138" t="s">
        <v>10940</v>
      </c>
      <c r="E5138" t="s">
        <v>10801</v>
      </c>
      <c r="F5138" t="s">
        <v>10923</v>
      </c>
      <c r="G5138" t="s">
        <v>10922</v>
      </c>
      <c r="H5138" t="str">
        <f t="shared" si="75"/>
        <v>&lt;player1&gt; Hanging on Rim Foul. His 10th Personal Foul, &lt;team&gt;'s 9th Team Foul.</v>
      </c>
    </row>
    <row r="5139" spans="1:8" x14ac:dyDescent="0.25">
      <c r="A5139" t="s">
        <v>10154</v>
      </c>
      <c r="B5139" t="s">
        <v>10944</v>
      </c>
      <c r="C5139" t="str">
        <f>VLOOKUP(E5139,foul_type,2,FALSE)&amp;", &lt;team&gt;'s "</f>
        <v xml:space="preserve"> Personal Foul, &lt;team&gt;'s </v>
      </c>
      <c r="D5139" t="s">
        <v>10940</v>
      </c>
      <c r="E5139" t="s">
        <v>10802</v>
      </c>
      <c r="F5139" t="s">
        <v>10923</v>
      </c>
      <c r="G5139" t="s">
        <v>10922</v>
      </c>
      <c r="H5139" t="str">
        <f t="shared" si="75"/>
        <v>&lt;player1&gt; Elbow Foul. His 10th Personal Foul, &lt;team&gt;'s 9th Team Foul.</v>
      </c>
    </row>
    <row r="5140" spans="1:8" x14ac:dyDescent="0.25">
      <c r="A5140" t="s">
        <v>10154</v>
      </c>
      <c r="B5140" t="s">
        <v>10944</v>
      </c>
      <c r="C5140" t="str">
        <f>VLOOKUP(E5140,foul_type,2,FALSE)&amp;", &lt;team&gt;'s "</f>
        <v xml:space="preserve"> Flagrant Foul, &lt;team&gt;'s </v>
      </c>
      <c r="D5140" t="s">
        <v>10940</v>
      </c>
      <c r="E5140" t="s">
        <v>10803</v>
      </c>
      <c r="F5140" t="s">
        <v>10923</v>
      </c>
      <c r="G5140" t="s">
        <v>10922</v>
      </c>
      <c r="H5140" t="str">
        <f t="shared" si="75"/>
        <v>&lt;player1&gt; Flagrant Foul Type 1. His 10th Flagrant Foul, &lt;team&gt;'s 9th Team Foul.</v>
      </c>
    </row>
    <row r="5141" spans="1:8" x14ac:dyDescent="0.25">
      <c r="A5141" t="s">
        <v>10154</v>
      </c>
      <c r="B5141" t="s">
        <v>10944</v>
      </c>
      <c r="C5141" t="str">
        <f>VLOOKUP(E5141,foul_type,2,FALSE)&amp;", &lt;team&gt;'s "</f>
        <v xml:space="preserve"> Personal Foul, &lt;team&gt;'s </v>
      </c>
      <c r="D5141" t="s">
        <v>10940</v>
      </c>
      <c r="E5141" t="s">
        <v>10804</v>
      </c>
      <c r="F5141" t="s">
        <v>10923</v>
      </c>
      <c r="G5141" t="s">
        <v>10922</v>
      </c>
      <c r="H5141" t="str">
        <f t="shared" si="75"/>
        <v>&lt;player1&gt; Clear Path Foul. His 10th Personal Foul, &lt;team&gt;'s 9th Team Foul.</v>
      </c>
    </row>
    <row r="5142" spans="1:8" x14ac:dyDescent="0.25">
      <c r="A5142" t="s">
        <v>10154</v>
      </c>
      <c r="B5142" t="s">
        <v>10944</v>
      </c>
      <c r="C5142" t="str">
        <f>VLOOKUP(E5142,foul_type,2,FALSE)&amp;", &lt;team&gt;'s "</f>
        <v xml:space="preserve"> Personal Foul, &lt;team&gt;'s </v>
      </c>
      <c r="D5142" t="s">
        <v>10940</v>
      </c>
      <c r="E5142" t="s">
        <v>10805</v>
      </c>
      <c r="F5142" t="s">
        <v>10923</v>
      </c>
      <c r="G5142" t="s">
        <v>10922</v>
      </c>
      <c r="H5142" t="str">
        <f t="shared" si="75"/>
        <v>&lt;player1&gt; Inbound Foul. His 10th Personal Foul, &lt;team&gt;'s 9th Team Foul.</v>
      </c>
    </row>
    <row r="5143" spans="1:8" x14ac:dyDescent="0.25">
      <c r="A5143" t="s">
        <v>10154</v>
      </c>
      <c r="B5143" t="s">
        <v>10944</v>
      </c>
      <c r="C5143" t="str">
        <f>VLOOKUP(E5143,foul_type,2,FALSE)&amp;", &lt;team&gt;'s "</f>
        <v xml:space="preserve"> Personal Foul, &lt;team&gt;'s </v>
      </c>
      <c r="D5143" t="s">
        <v>10940</v>
      </c>
      <c r="E5143" t="s">
        <v>10806</v>
      </c>
      <c r="F5143" t="s">
        <v>10923</v>
      </c>
      <c r="G5143" t="s">
        <v>10922</v>
      </c>
      <c r="H5143" t="str">
        <f t="shared" si="75"/>
        <v>&lt;player1&gt; Foul. His 10th Personal Foul, &lt;team&gt;'s 9th Team Foul.</v>
      </c>
    </row>
    <row r="5144" spans="1:8" x14ac:dyDescent="0.25">
      <c r="A5144" t="s">
        <v>10154</v>
      </c>
      <c r="B5144" t="s">
        <v>10944</v>
      </c>
      <c r="C5144" t="str">
        <f>VLOOKUP(E5144,foul_type,2,FALSE)&amp;", &lt;team&gt;'s "</f>
        <v xml:space="preserve"> Personal Foul, &lt;team&gt;'s </v>
      </c>
      <c r="D5144" t="s">
        <v>10940</v>
      </c>
      <c r="E5144" t="s">
        <v>10809</v>
      </c>
      <c r="F5144" t="s">
        <v>10923</v>
      </c>
      <c r="G5144" t="s">
        <v>10922</v>
      </c>
      <c r="H5144" t="str">
        <f t="shared" si="75"/>
        <v>&lt;player1&gt; Punching Foul. His 10th Personal Foul, &lt;team&gt;'s 9th Team Foul.</v>
      </c>
    </row>
    <row r="5145" spans="1:8" x14ac:dyDescent="0.25">
      <c r="A5145" t="s">
        <v>10154</v>
      </c>
      <c r="B5145" t="s">
        <v>10944</v>
      </c>
      <c r="C5145" t="str">
        <f>VLOOKUP(E5145,foul_type,2,FALSE)&amp;", &lt;team&gt;'s "</f>
        <v xml:space="preserve"> Personal Foul, &lt;team&gt;'s </v>
      </c>
      <c r="D5145" t="s">
        <v>10940</v>
      </c>
      <c r="E5145" t="s">
        <v>10793</v>
      </c>
      <c r="F5145" t="s">
        <v>10924</v>
      </c>
      <c r="G5145" t="s">
        <v>10922</v>
      </c>
      <c r="H5145" t="str">
        <f t="shared" si="75"/>
        <v>&lt;player1&gt; Shooting Foul. His 11th Personal Foul, &lt;team&gt;'s 9th Team Foul.</v>
      </c>
    </row>
    <row r="5146" spans="1:8" x14ac:dyDescent="0.25">
      <c r="A5146" t="s">
        <v>10154</v>
      </c>
      <c r="B5146" t="s">
        <v>10944</v>
      </c>
      <c r="C5146" t="str">
        <f>VLOOKUP(E5146,foul_type,2,FALSE)&amp;", &lt;team&gt;'s "</f>
        <v xml:space="preserve"> Personal Foul, &lt;team&gt;'s </v>
      </c>
      <c r="D5146" t="s">
        <v>10940</v>
      </c>
      <c r="E5146" t="s">
        <v>10794</v>
      </c>
      <c r="F5146" t="s">
        <v>10924</v>
      </c>
      <c r="G5146" t="s">
        <v>10922</v>
      </c>
      <c r="H5146" t="str">
        <f t="shared" si="75"/>
        <v>&lt;player1&gt; Personal Foul. His 11th Personal Foul, &lt;team&gt;'s 9th Team Foul.</v>
      </c>
    </row>
    <row r="5147" spans="1:8" x14ac:dyDescent="0.25">
      <c r="A5147" t="s">
        <v>10154</v>
      </c>
      <c r="B5147" t="s">
        <v>10944</v>
      </c>
      <c r="C5147" t="str">
        <f>VLOOKUP(E5147,foul_type,2,FALSE)&amp;", &lt;team&gt;'s "</f>
        <v xml:space="preserve"> Personal Foul, &lt;team&gt;'s </v>
      </c>
      <c r="D5147" t="s">
        <v>10940</v>
      </c>
      <c r="E5147" t="s">
        <v>10795</v>
      </c>
      <c r="F5147" t="s">
        <v>10924</v>
      </c>
      <c r="G5147" t="s">
        <v>10922</v>
      </c>
      <c r="H5147" t="str">
        <f t="shared" si="75"/>
        <v>&lt;player1&gt; Offensive Foul. His 11th Personal Foul, &lt;team&gt;'s 9th Team Foul.</v>
      </c>
    </row>
    <row r="5148" spans="1:8" x14ac:dyDescent="0.25">
      <c r="A5148" t="s">
        <v>10154</v>
      </c>
      <c r="B5148" t="s">
        <v>10944</v>
      </c>
      <c r="C5148" t="str">
        <f>VLOOKUP(E5148,foul_type,2,FALSE)&amp;", &lt;team&gt;'s "</f>
        <v xml:space="preserve"> Personal Foul, &lt;team&gt;'s </v>
      </c>
      <c r="D5148" t="s">
        <v>10940</v>
      </c>
      <c r="E5148" t="s">
        <v>10796</v>
      </c>
      <c r="F5148" t="s">
        <v>10924</v>
      </c>
      <c r="G5148" t="s">
        <v>10922</v>
      </c>
      <c r="H5148" t="str">
        <f t="shared" ref="H5148:H5211" si="76">+CONCATENATE(A5148,E5148,B5148,F5148,C5148,G5148,D5148)</f>
        <v>&lt;player1&gt; Illegal Defense Foul. His 11th Personal Foul, &lt;team&gt;'s 9th Team Foul.</v>
      </c>
    </row>
    <row r="5149" spans="1:8" x14ac:dyDescent="0.25">
      <c r="A5149" t="s">
        <v>10154</v>
      </c>
      <c r="B5149" t="s">
        <v>10944</v>
      </c>
      <c r="C5149" t="str">
        <f>VLOOKUP(E5149,foul_type,2,FALSE)&amp;", &lt;team&gt;'s "</f>
        <v xml:space="preserve"> Technical Foul, &lt;team&gt;'s </v>
      </c>
      <c r="D5149" t="s">
        <v>10940</v>
      </c>
      <c r="E5149" t="s">
        <v>10797</v>
      </c>
      <c r="F5149" t="s">
        <v>10924</v>
      </c>
      <c r="G5149" t="s">
        <v>10922</v>
      </c>
      <c r="H5149" t="str">
        <f t="shared" si="76"/>
        <v>&lt;player1&gt; Technical Foul. His 11th Technical Foul, &lt;team&gt;'s 9th Team Foul.</v>
      </c>
    </row>
    <row r="5150" spans="1:8" x14ac:dyDescent="0.25">
      <c r="A5150" t="s">
        <v>10154</v>
      </c>
      <c r="B5150" t="s">
        <v>10944</v>
      </c>
      <c r="C5150" t="str">
        <f>VLOOKUP(E5150,foul_type,2,FALSE)&amp;", &lt;team&gt;'s "</f>
        <v xml:space="preserve"> Personal Foul, &lt;team&gt;'s </v>
      </c>
      <c r="D5150" t="s">
        <v>10940</v>
      </c>
      <c r="E5150" t="s">
        <v>10798</v>
      </c>
      <c r="F5150" t="s">
        <v>10924</v>
      </c>
      <c r="G5150" t="s">
        <v>10922</v>
      </c>
      <c r="H5150" t="str">
        <f t="shared" si="76"/>
        <v>&lt;player1&gt; Loose Ball Foul. His 11th Personal Foul, &lt;team&gt;'s 9th Team Foul.</v>
      </c>
    </row>
    <row r="5151" spans="1:8" x14ac:dyDescent="0.25">
      <c r="A5151" t="s">
        <v>10154</v>
      </c>
      <c r="B5151" t="s">
        <v>10944</v>
      </c>
      <c r="C5151" t="str">
        <f>VLOOKUP(E5151,foul_type,2,FALSE)&amp;", &lt;team&gt;'s "</f>
        <v xml:space="preserve"> Flagrant Foul, &lt;team&gt;'s </v>
      </c>
      <c r="D5151" t="s">
        <v>10940</v>
      </c>
      <c r="E5151" t="s">
        <v>10799</v>
      </c>
      <c r="F5151" t="s">
        <v>10924</v>
      </c>
      <c r="G5151" t="s">
        <v>10922</v>
      </c>
      <c r="H5151" t="str">
        <f t="shared" si="76"/>
        <v>&lt;player1&gt; Flagrant Foul Type 2. His 11th Flagrant Foul, &lt;team&gt;'s 9th Team Foul.</v>
      </c>
    </row>
    <row r="5152" spans="1:8" x14ac:dyDescent="0.25">
      <c r="A5152" t="s">
        <v>10154</v>
      </c>
      <c r="B5152" t="s">
        <v>10944</v>
      </c>
      <c r="C5152" t="str">
        <f>VLOOKUP(E5152,foul_type,2,FALSE)&amp;", &lt;team&gt;'s "</f>
        <v xml:space="preserve"> Personal Foul, &lt;team&gt;'s </v>
      </c>
      <c r="D5152" t="s">
        <v>10940</v>
      </c>
      <c r="E5152" t="s">
        <v>10800</v>
      </c>
      <c r="F5152" t="s">
        <v>10924</v>
      </c>
      <c r="G5152" t="s">
        <v>10922</v>
      </c>
      <c r="H5152" t="str">
        <f t="shared" si="76"/>
        <v>&lt;player1&gt; Away From Ball Foul. His 11th Personal Foul, &lt;team&gt;'s 9th Team Foul.</v>
      </c>
    </row>
    <row r="5153" spans="1:8" x14ac:dyDescent="0.25">
      <c r="A5153" t="s">
        <v>10154</v>
      </c>
      <c r="B5153" t="s">
        <v>10944</v>
      </c>
      <c r="C5153" t="str">
        <f>VLOOKUP(E5153,foul_type,2,FALSE)&amp;", &lt;team&gt;'s "</f>
        <v xml:space="preserve"> Personal Foul, &lt;team&gt;'s </v>
      </c>
      <c r="D5153" t="s">
        <v>10940</v>
      </c>
      <c r="E5153" t="s">
        <v>10801</v>
      </c>
      <c r="F5153" t="s">
        <v>10924</v>
      </c>
      <c r="G5153" t="s">
        <v>10922</v>
      </c>
      <c r="H5153" t="str">
        <f t="shared" si="76"/>
        <v>&lt;player1&gt; Hanging on Rim Foul. His 11th Personal Foul, &lt;team&gt;'s 9th Team Foul.</v>
      </c>
    </row>
    <row r="5154" spans="1:8" x14ac:dyDescent="0.25">
      <c r="A5154" t="s">
        <v>10154</v>
      </c>
      <c r="B5154" t="s">
        <v>10944</v>
      </c>
      <c r="C5154" t="str">
        <f>VLOOKUP(E5154,foul_type,2,FALSE)&amp;", &lt;team&gt;'s "</f>
        <v xml:space="preserve"> Personal Foul, &lt;team&gt;'s </v>
      </c>
      <c r="D5154" t="s">
        <v>10940</v>
      </c>
      <c r="E5154" t="s">
        <v>10802</v>
      </c>
      <c r="F5154" t="s">
        <v>10924</v>
      </c>
      <c r="G5154" t="s">
        <v>10922</v>
      </c>
      <c r="H5154" t="str">
        <f t="shared" si="76"/>
        <v>&lt;player1&gt; Elbow Foul. His 11th Personal Foul, &lt;team&gt;'s 9th Team Foul.</v>
      </c>
    </row>
    <row r="5155" spans="1:8" x14ac:dyDescent="0.25">
      <c r="A5155" t="s">
        <v>10154</v>
      </c>
      <c r="B5155" t="s">
        <v>10944</v>
      </c>
      <c r="C5155" t="str">
        <f>VLOOKUP(E5155,foul_type,2,FALSE)&amp;", &lt;team&gt;'s "</f>
        <v xml:space="preserve"> Flagrant Foul, &lt;team&gt;'s </v>
      </c>
      <c r="D5155" t="s">
        <v>10940</v>
      </c>
      <c r="E5155" t="s">
        <v>10803</v>
      </c>
      <c r="F5155" t="s">
        <v>10924</v>
      </c>
      <c r="G5155" t="s">
        <v>10922</v>
      </c>
      <c r="H5155" t="str">
        <f t="shared" si="76"/>
        <v>&lt;player1&gt; Flagrant Foul Type 1. His 11th Flagrant Foul, &lt;team&gt;'s 9th Team Foul.</v>
      </c>
    </row>
    <row r="5156" spans="1:8" x14ac:dyDescent="0.25">
      <c r="A5156" t="s">
        <v>10154</v>
      </c>
      <c r="B5156" t="s">
        <v>10944</v>
      </c>
      <c r="C5156" t="str">
        <f>VLOOKUP(E5156,foul_type,2,FALSE)&amp;", &lt;team&gt;'s "</f>
        <v xml:space="preserve"> Personal Foul, &lt;team&gt;'s </v>
      </c>
      <c r="D5156" t="s">
        <v>10940</v>
      </c>
      <c r="E5156" t="s">
        <v>10804</v>
      </c>
      <c r="F5156" t="s">
        <v>10924</v>
      </c>
      <c r="G5156" t="s">
        <v>10922</v>
      </c>
      <c r="H5156" t="str">
        <f t="shared" si="76"/>
        <v>&lt;player1&gt; Clear Path Foul. His 11th Personal Foul, &lt;team&gt;'s 9th Team Foul.</v>
      </c>
    </row>
    <row r="5157" spans="1:8" x14ac:dyDescent="0.25">
      <c r="A5157" t="s">
        <v>10154</v>
      </c>
      <c r="B5157" t="s">
        <v>10944</v>
      </c>
      <c r="C5157" t="str">
        <f>VLOOKUP(E5157,foul_type,2,FALSE)&amp;", &lt;team&gt;'s "</f>
        <v xml:space="preserve"> Personal Foul, &lt;team&gt;'s </v>
      </c>
      <c r="D5157" t="s">
        <v>10940</v>
      </c>
      <c r="E5157" t="s">
        <v>10805</v>
      </c>
      <c r="F5157" t="s">
        <v>10924</v>
      </c>
      <c r="G5157" t="s">
        <v>10922</v>
      </c>
      <c r="H5157" t="str">
        <f t="shared" si="76"/>
        <v>&lt;player1&gt; Inbound Foul. His 11th Personal Foul, &lt;team&gt;'s 9th Team Foul.</v>
      </c>
    </row>
    <row r="5158" spans="1:8" x14ac:dyDescent="0.25">
      <c r="A5158" t="s">
        <v>10154</v>
      </c>
      <c r="B5158" t="s">
        <v>10944</v>
      </c>
      <c r="C5158" t="str">
        <f>VLOOKUP(E5158,foul_type,2,FALSE)&amp;", &lt;team&gt;'s "</f>
        <v xml:space="preserve"> Personal Foul, &lt;team&gt;'s </v>
      </c>
      <c r="D5158" t="s">
        <v>10940</v>
      </c>
      <c r="E5158" t="s">
        <v>10806</v>
      </c>
      <c r="F5158" t="s">
        <v>10924</v>
      </c>
      <c r="G5158" t="s">
        <v>10922</v>
      </c>
      <c r="H5158" t="str">
        <f t="shared" si="76"/>
        <v>&lt;player1&gt; Foul. His 11th Personal Foul, &lt;team&gt;'s 9th Team Foul.</v>
      </c>
    </row>
    <row r="5159" spans="1:8" x14ac:dyDescent="0.25">
      <c r="A5159" t="s">
        <v>10154</v>
      </c>
      <c r="B5159" t="s">
        <v>10944</v>
      </c>
      <c r="C5159" t="str">
        <f>VLOOKUP(E5159,foul_type,2,FALSE)&amp;", &lt;team&gt;'s "</f>
        <v xml:space="preserve"> Personal Foul, &lt;team&gt;'s </v>
      </c>
      <c r="D5159" t="s">
        <v>10940</v>
      </c>
      <c r="E5159" t="s">
        <v>10809</v>
      </c>
      <c r="F5159" t="s">
        <v>10924</v>
      </c>
      <c r="G5159" t="s">
        <v>10922</v>
      </c>
      <c r="H5159" t="str">
        <f t="shared" si="76"/>
        <v>&lt;player1&gt; Punching Foul. His 11th Personal Foul, &lt;team&gt;'s 9th Team Foul.</v>
      </c>
    </row>
    <row r="5160" spans="1:8" x14ac:dyDescent="0.25">
      <c r="A5160" t="s">
        <v>10154</v>
      </c>
      <c r="B5160" t="s">
        <v>10944</v>
      </c>
      <c r="C5160" t="str">
        <f>VLOOKUP(E5160,foul_type,2,FALSE)&amp;", &lt;team&gt;'s "</f>
        <v xml:space="preserve"> Personal Foul, &lt;team&gt;'s </v>
      </c>
      <c r="D5160" t="s">
        <v>10940</v>
      </c>
      <c r="E5160" t="s">
        <v>10793</v>
      </c>
      <c r="F5160" t="s">
        <v>10914</v>
      </c>
      <c r="G5160" t="s">
        <v>10923</v>
      </c>
      <c r="H5160" t="str">
        <f t="shared" si="76"/>
        <v>&lt;player1&gt; Shooting Foul. His 1st Personal Foul, &lt;team&gt;'s 10th Team Foul.</v>
      </c>
    </row>
    <row r="5161" spans="1:8" x14ac:dyDescent="0.25">
      <c r="A5161" t="s">
        <v>10154</v>
      </c>
      <c r="B5161" t="s">
        <v>10944</v>
      </c>
      <c r="C5161" t="str">
        <f>VLOOKUP(E5161,foul_type,2,FALSE)&amp;", &lt;team&gt;'s "</f>
        <v xml:space="preserve"> Personal Foul, &lt;team&gt;'s </v>
      </c>
      <c r="D5161" t="s">
        <v>10940</v>
      </c>
      <c r="E5161" t="s">
        <v>10794</v>
      </c>
      <c r="F5161" t="s">
        <v>10914</v>
      </c>
      <c r="G5161" t="s">
        <v>10923</v>
      </c>
      <c r="H5161" t="str">
        <f t="shared" si="76"/>
        <v>&lt;player1&gt; Personal Foul. His 1st Personal Foul, &lt;team&gt;'s 10th Team Foul.</v>
      </c>
    </row>
    <row r="5162" spans="1:8" x14ac:dyDescent="0.25">
      <c r="A5162" t="s">
        <v>10154</v>
      </c>
      <c r="B5162" t="s">
        <v>10944</v>
      </c>
      <c r="C5162" t="str">
        <f>VLOOKUP(E5162,foul_type,2,FALSE)&amp;", &lt;team&gt;'s "</f>
        <v xml:space="preserve"> Personal Foul, &lt;team&gt;'s </v>
      </c>
      <c r="D5162" t="s">
        <v>10940</v>
      </c>
      <c r="E5162" t="s">
        <v>10795</v>
      </c>
      <c r="F5162" t="s">
        <v>10914</v>
      </c>
      <c r="G5162" t="s">
        <v>10923</v>
      </c>
      <c r="H5162" t="str">
        <f t="shared" si="76"/>
        <v>&lt;player1&gt; Offensive Foul. His 1st Personal Foul, &lt;team&gt;'s 10th Team Foul.</v>
      </c>
    </row>
    <row r="5163" spans="1:8" x14ac:dyDescent="0.25">
      <c r="A5163" t="s">
        <v>10154</v>
      </c>
      <c r="B5163" t="s">
        <v>10944</v>
      </c>
      <c r="C5163" t="str">
        <f>VLOOKUP(E5163,foul_type,2,FALSE)&amp;", &lt;team&gt;'s "</f>
        <v xml:space="preserve"> Personal Foul, &lt;team&gt;'s </v>
      </c>
      <c r="D5163" t="s">
        <v>10940</v>
      </c>
      <c r="E5163" t="s">
        <v>10796</v>
      </c>
      <c r="F5163" t="s">
        <v>10914</v>
      </c>
      <c r="G5163" t="s">
        <v>10923</v>
      </c>
      <c r="H5163" t="str">
        <f t="shared" si="76"/>
        <v>&lt;player1&gt; Illegal Defense Foul. His 1st Personal Foul, &lt;team&gt;'s 10th Team Foul.</v>
      </c>
    </row>
    <row r="5164" spans="1:8" x14ac:dyDescent="0.25">
      <c r="A5164" t="s">
        <v>10154</v>
      </c>
      <c r="B5164" t="s">
        <v>10944</v>
      </c>
      <c r="C5164" t="str">
        <f>VLOOKUP(E5164,foul_type,2,FALSE)&amp;", &lt;team&gt;'s "</f>
        <v xml:space="preserve"> Technical Foul, &lt;team&gt;'s </v>
      </c>
      <c r="D5164" t="s">
        <v>10940</v>
      </c>
      <c r="E5164" t="s">
        <v>10797</v>
      </c>
      <c r="F5164" t="s">
        <v>10914</v>
      </c>
      <c r="G5164" t="s">
        <v>10923</v>
      </c>
      <c r="H5164" t="str">
        <f t="shared" si="76"/>
        <v>&lt;player1&gt; Technical Foul. His 1st Technical Foul, &lt;team&gt;'s 10th Team Foul.</v>
      </c>
    </row>
    <row r="5165" spans="1:8" x14ac:dyDescent="0.25">
      <c r="A5165" t="s">
        <v>10154</v>
      </c>
      <c r="B5165" t="s">
        <v>10944</v>
      </c>
      <c r="C5165" t="str">
        <f>VLOOKUP(E5165,foul_type,2,FALSE)&amp;", &lt;team&gt;'s "</f>
        <v xml:space="preserve"> Personal Foul, &lt;team&gt;'s </v>
      </c>
      <c r="D5165" t="s">
        <v>10940</v>
      </c>
      <c r="E5165" t="s">
        <v>10798</v>
      </c>
      <c r="F5165" t="s">
        <v>10914</v>
      </c>
      <c r="G5165" t="s">
        <v>10923</v>
      </c>
      <c r="H5165" t="str">
        <f t="shared" si="76"/>
        <v>&lt;player1&gt; Loose Ball Foul. His 1st Personal Foul, &lt;team&gt;'s 10th Team Foul.</v>
      </c>
    </row>
    <row r="5166" spans="1:8" x14ac:dyDescent="0.25">
      <c r="A5166" t="s">
        <v>10154</v>
      </c>
      <c r="B5166" t="s">
        <v>10944</v>
      </c>
      <c r="C5166" t="str">
        <f>VLOOKUP(E5166,foul_type,2,FALSE)&amp;", &lt;team&gt;'s "</f>
        <v xml:space="preserve"> Flagrant Foul, &lt;team&gt;'s </v>
      </c>
      <c r="D5166" t="s">
        <v>10940</v>
      </c>
      <c r="E5166" t="s">
        <v>10799</v>
      </c>
      <c r="F5166" t="s">
        <v>10914</v>
      </c>
      <c r="G5166" t="s">
        <v>10923</v>
      </c>
      <c r="H5166" t="str">
        <f t="shared" si="76"/>
        <v>&lt;player1&gt; Flagrant Foul Type 2. His 1st Flagrant Foul, &lt;team&gt;'s 10th Team Foul.</v>
      </c>
    </row>
    <row r="5167" spans="1:8" x14ac:dyDescent="0.25">
      <c r="A5167" t="s">
        <v>10154</v>
      </c>
      <c r="B5167" t="s">
        <v>10944</v>
      </c>
      <c r="C5167" t="str">
        <f>VLOOKUP(E5167,foul_type,2,FALSE)&amp;", &lt;team&gt;'s "</f>
        <v xml:space="preserve"> Personal Foul, &lt;team&gt;'s </v>
      </c>
      <c r="D5167" t="s">
        <v>10940</v>
      </c>
      <c r="E5167" t="s">
        <v>10800</v>
      </c>
      <c r="F5167" t="s">
        <v>10914</v>
      </c>
      <c r="G5167" t="s">
        <v>10923</v>
      </c>
      <c r="H5167" t="str">
        <f t="shared" si="76"/>
        <v>&lt;player1&gt; Away From Ball Foul. His 1st Personal Foul, &lt;team&gt;'s 10th Team Foul.</v>
      </c>
    </row>
    <row r="5168" spans="1:8" x14ac:dyDescent="0.25">
      <c r="A5168" t="s">
        <v>10154</v>
      </c>
      <c r="B5168" t="s">
        <v>10944</v>
      </c>
      <c r="C5168" t="str">
        <f>VLOOKUP(E5168,foul_type,2,FALSE)&amp;", &lt;team&gt;'s "</f>
        <v xml:space="preserve"> Personal Foul, &lt;team&gt;'s </v>
      </c>
      <c r="D5168" t="s">
        <v>10940</v>
      </c>
      <c r="E5168" t="s">
        <v>10801</v>
      </c>
      <c r="F5168" t="s">
        <v>10914</v>
      </c>
      <c r="G5168" t="s">
        <v>10923</v>
      </c>
      <c r="H5168" t="str">
        <f t="shared" si="76"/>
        <v>&lt;player1&gt; Hanging on Rim Foul. His 1st Personal Foul, &lt;team&gt;'s 10th Team Foul.</v>
      </c>
    </row>
    <row r="5169" spans="1:8" x14ac:dyDescent="0.25">
      <c r="A5169" t="s">
        <v>10154</v>
      </c>
      <c r="B5169" t="s">
        <v>10944</v>
      </c>
      <c r="C5169" t="str">
        <f>VLOOKUP(E5169,foul_type,2,FALSE)&amp;", &lt;team&gt;'s "</f>
        <v xml:space="preserve"> Personal Foul, &lt;team&gt;'s </v>
      </c>
      <c r="D5169" t="s">
        <v>10940</v>
      </c>
      <c r="E5169" t="s">
        <v>10802</v>
      </c>
      <c r="F5169" t="s">
        <v>10914</v>
      </c>
      <c r="G5169" t="s">
        <v>10923</v>
      </c>
      <c r="H5169" t="str">
        <f t="shared" si="76"/>
        <v>&lt;player1&gt; Elbow Foul. His 1st Personal Foul, &lt;team&gt;'s 10th Team Foul.</v>
      </c>
    </row>
    <row r="5170" spans="1:8" x14ac:dyDescent="0.25">
      <c r="A5170" t="s">
        <v>10154</v>
      </c>
      <c r="B5170" t="s">
        <v>10944</v>
      </c>
      <c r="C5170" t="str">
        <f>VLOOKUP(E5170,foul_type,2,FALSE)&amp;", &lt;team&gt;'s "</f>
        <v xml:space="preserve"> Flagrant Foul, &lt;team&gt;'s </v>
      </c>
      <c r="D5170" t="s">
        <v>10940</v>
      </c>
      <c r="E5170" t="s">
        <v>10803</v>
      </c>
      <c r="F5170" t="s">
        <v>10914</v>
      </c>
      <c r="G5170" t="s">
        <v>10923</v>
      </c>
      <c r="H5170" t="str">
        <f t="shared" si="76"/>
        <v>&lt;player1&gt; Flagrant Foul Type 1. His 1st Flagrant Foul, &lt;team&gt;'s 10th Team Foul.</v>
      </c>
    </row>
    <row r="5171" spans="1:8" x14ac:dyDescent="0.25">
      <c r="A5171" t="s">
        <v>10154</v>
      </c>
      <c r="B5171" t="s">
        <v>10944</v>
      </c>
      <c r="C5171" t="str">
        <f>VLOOKUP(E5171,foul_type,2,FALSE)&amp;", &lt;team&gt;'s "</f>
        <v xml:space="preserve"> Personal Foul, &lt;team&gt;'s </v>
      </c>
      <c r="D5171" t="s">
        <v>10940</v>
      </c>
      <c r="E5171" t="s">
        <v>10804</v>
      </c>
      <c r="F5171" t="s">
        <v>10914</v>
      </c>
      <c r="G5171" t="s">
        <v>10923</v>
      </c>
      <c r="H5171" t="str">
        <f t="shared" si="76"/>
        <v>&lt;player1&gt; Clear Path Foul. His 1st Personal Foul, &lt;team&gt;'s 10th Team Foul.</v>
      </c>
    </row>
    <row r="5172" spans="1:8" x14ac:dyDescent="0.25">
      <c r="A5172" t="s">
        <v>10154</v>
      </c>
      <c r="B5172" t="s">
        <v>10944</v>
      </c>
      <c r="C5172" t="str">
        <f>VLOOKUP(E5172,foul_type,2,FALSE)&amp;", &lt;team&gt;'s "</f>
        <v xml:space="preserve"> Personal Foul, &lt;team&gt;'s </v>
      </c>
      <c r="D5172" t="s">
        <v>10940</v>
      </c>
      <c r="E5172" t="s">
        <v>10805</v>
      </c>
      <c r="F5172" t="s">
        <v>10914</v>
      </c>
      <c r="G5172" t="s">
        <v>10923</v>
      </c>
      <c r="H5172" t="str">
        <f t="shared" si="76"/>
        <v>&lt;player1&gt; Inbound Foul. His 1st Personal Foul, &lt;team&gt;'s 10th Team Foul.</v>
      </c>
    </row>
    <row r="5173" spans="1:8" x14ac:dyDescent="0.25">
      <c r="A5173" t="s">
        <v>10154</v>
      </c>
      <c r="B5173" t="s">
        <v>10944</v>
      </c>
      <c r="C5173" t="str">
        <f>VLOOKUP(E5173,foul_type,2,FALSE)&amp;", &lt;team&gt;'s "</f>
        <v xml:space="preserve"> Personal Foul, &lt;team&gt;'s </v>
      </c>
      <c r="D5173" t="s">
        <v>10940</v>
      </c>
      <c r="E5173" t="s">
        <v>10806</v>
      </c>
      <c r="F5173" t="s">
        <v>10914</v>
      </c>
      <c r="G5173" t="s">
        <v>10923</v>
      </c>
      <c r="H5173" t="str">
        <f t="shared" si="76"/>
        <v>&lt;player1&gt; Foul. His 1st Personal Foul, &lt;team&gt;'s 10th Team Foul.</v>
      </c>
    </row>
    <row r="5174" spans="1:8" x14ac:dyDescent="0.25">
      <c r="A5174" t="s">
        <v>10154</v>
      </c>
      <c r="B5174" t="s">
        <v>10944</v>
      </c>
      <c r="C5174" t="str">
        <f>VLOOKUP(E5174,foul_type,2,FALSE)&amp;", &lt;team&gt;'s "</f>
        <v xml:space="preserve"> Personal Foul, &lt;team&gt;'s </v>
      </c>
      <c r="D5174" t="s">
        <v>10940</v>
      </c>
      <c r="E5174" t="s">
        <v>10809</v>
      </c>
      <c r="F5174" t="s">
        <v>10914</v>
      </c>
      <c r="G5174" t="s">
        <v>10923</v>
      </c>
      <c r="H5174" t="str">
        <f t="shared" si="76"/>
        <v>&lt;player1&gt; Punching Foul. His 1st Personal Foul, &lt;team&gt;'s 10th Team Foul.</v>
      </c>
    </row>
    <row r="5175" spans="1:8" x14ac:dyDescent="0.25">
      <c r="A5175" t="s">
        <v>10154</v>
      </c>
      <c r="B5175" t="s">
        <v>10944</v>
      </c>
      <c r="C5175" t="str">
        <f>VLOOKUP(E5175,foul_type,2,FALSE)&amp;", &lt;team&gt;'s "</f>
        <v xml:space="preserve"> Personal Foul, &lt;team&gt;'s </v>
      </c>
      <c r="D5175" t="s">
        <v>10940</v>
      </c>
      <c r="E5175" t="s">
        <v>10793</v>
      </c>
      <c r="F5175" t="s">
        <v>10915</v>
      </c>
      <c r="G5175" t="s">
        <v>10923</v>
      </c>
      <c r="H5175" t="str">
        <f t="shared" si="76"/>
        <v>&lt;player1&gt; Shooting Foul. His 2nd Personal Foul, &lt;team&gt;'s 10th Team Foul.</v>
      </c>
    </row>
    <row r="5176" spans="1:8" x14ac:dyDescent="0.25">
      <c r="A5176" t="s">
        <v>10154</v>
      </c>
      <c r="B5176" t="s">
        <v>10944</v>
      </c>
      <c r="C5176" t="str">
        <f>VLOOKUP(E5176,foul_type,2,FALSE)&amp;", &lt;team&gt;'s "</f>
        <v xml:space="preserve"> Personal Foul, &lt;team&gt;'s </v>
      </c>
      <c r="D5176" t="s">
        <v>10940</v>
      </c>
      <c r="E5176" t="s">
        <v>10794</v>
      </c>
      <c r="F5176" t="s">
        <v>10915</v>
      </c>
      <c r="G5176" t="s">
        <v>10923</v>
      </c>
      <c r="H5176" t="str">
        <f t="shared" si="76"/>
        <v>&lt;player1&gt; Personal Foul. His 2nd Personal Foul, &lt;team&gt;'s 10th Team Foul.</v>
      </c>
    </row>
    <row r="5177" spans="1:8" x14ac:dyDescent="0.25">
      <c r="A5177" t="s">
        <v>10154</v>
      </c>
      <c r="B5177" t="s">
        <v>10944</v>
      </c>
      <c r="C5177" t="str">
        <f>VLOOKUP(E5177,foul_type,2,FALSE)&amp;", &lt;team&gt;'s "</f>
        <v xml:space="preserve"> Personal Foul, &lt;team&gt;'s </v>
      </c>
      <c r="D5177" t="s">
        <v>10940</v>
      </c>
      <c r="E5177" t="s">
        <v>10795</v>
      </c>
      <c r="F5177" t="s">
        <v>10915</v>
      </c>
      <c r="G5177" t="s">
        <v>10923</v>
      </c>
      <c r="H5177" t="str">
        <f t="shared" si="76"/>
        <v>&lt;player1&gt; Offensive Foul. His 2nd Personal Foul, &lt;team&gt;'s 10th Team Foul.</v>
      </c>
    </row>
    <row r="5178" spans="1:8" x14ac:dyDescent="0.25">
      <c r="A5178" t="s">
        <v>10154</v>
      </c>
      <c r="B5178" t="s">
        <v>10944</v>
      </c>
      <c r="C5178" t="str">
        <f>VLOOKUP(E5178,foul_type,2,FALSE)&amp;", &lt;team&gt;'s "</f>
        <v xml:space="preserve"> Personal Foul, &lt;team&gt;'s </v>
      </c>
      <c r="D5178" t="s">
        <v>10940</v>
      </c>
      <c r="E5178" t="s">
        <v>10796</v>
      </c>
      <c r="F5178" t="s">
        <v>10915</v>
      </c>
      <c r="G5178" t="s">
        <v>10923</v>
      </c>
      <c r="H5178" t="str">
        <f t="shared" si="76"/>
        <v>&lt;player1&gt; Illegal Defense Foul. His 2nd Personal Foul, &lt;team&gt;'s 10th Team Foul.</v>
      </c>
    </row>
    <row r="5179" spans="1:8" x14ac:dyDescent="0.25">
      <c r="A5179" t="s">
        <v>10154</v>
      </c>
      <c r="B5179" t="s">
        <v>10944</v>
      </c>
      <c r="C5179" t="str">
        <f>VLOOKUP(E5179,foul_type,2,FALSE)&amp;", &lt;team&gt;'s "</f>
        <v xml:space="preserve"> Technical Foul, &lt;team&gt;'s </v>
      </c>
      <c r="D5179" t="s">
        <v>10940</v>
      </c>
      <c r="E5179" t="s">
        <v>10797</v>
      </c>
      <c r="F5179" t="s">
        <v>10915</v>
      </c>
      <c r="G5179" t="s">
        <v>10923</v>
      </c>
      <c r="H5179" t="str">
        <f t="shared" si="76"/>
        <v>&lt;player1&gt; Technical Foul. His 2nd Technical Foul, &lt;team&gt;'s 10th Team Foul.</v>
      </c>
    </row>
    <row r="5180" spans="1:8" x14ac:dyDescent="0.25">
      <c r="A5180" t="s">
        <v>10154</v>
      </c>
      <c r="B5180" t="s">
        <v>10944</v>
      </c>
      <c r="C5180" t="str">
        <f>VLOOKUP(E5180,foul_type,2,FALSE)&amp;", &lt;team&gt;'s "</f>
        <v xml:space="preserve"> Personal Foul, &lt;team&gt;'s </v>
      </c>
      <c r="D5180" t="s">
        <v>10940</v>
      </c>
      <c r="E5180" t="s">
        <v>10798</v>
      </c>
      <c r="F5180" t="s">
        <v>10915</v>
      </c>
      <c r="G5180" t="s">
        <v>10923</v>
      </c>
      <c r="H5180" t="str">
        <f t="shared" si="76"/>
        <v>&lt;player1&gt; Loose Ball Foul. His 2nd Personal Foul, &lt;team&gt;'s 10th Team Foul.</v>
      </c>
    </row>
    <row r="5181" spans="1:8" x14ac:dyDescent="0.25">
      <c r="A5181" t="s">
        <v>10154</v>
      </c>
      <c r="B5181" t="s">
        <v>10944</v>
      </c>
      <c r="C5181" t="str">
        <f>VLOOKUP(E5181,foul_type,2,FALSE)&amp;", &lt;team&gt;'s "</f>
        <v xml:space="preserve"> Flagrant Foul, &lt;team&gt;'s </v>
      </c>
      <c r="D5181" t="s">
        <v>10940</v>
      </c>
      <c r="E5181" t="s">
        <v>10799</v>
      </c>
      <c r="F5181" t="s">
        <v>10915</v>
      </c>
      <c r="G5181" t="s">
        <v>10923</v>
      </c>
      <c r="H5181" t="str">
        <f t="shared" si="76"/>
        <v>&lt;player1&gt; Flagrant Foul Type 2. His 2nd Flagrant Foul, &lt;team&gt;'s 10th Team Foul.</v>
      </c>
    </row>
    <row r="5182" spans="1:8" x14ac:dyDescent="0.25">
      <c r="A5182" t="s">
        <v>10154</v>
      </c>
      <c r="B5182" t="s">
        <v>10944</v>
      </c>
      <c r="C5182" t="str">
        <f>VLOOKUP(E5182,foul_type,2,FALSE)&amp;", &lt;team&gt;'s "</f>
        <v xml:space="preserve"> Personal Foul, &lt;team&gt;'s </v>
      </c>
      <c r="D5182" t="s">
        <v>10940</v>
      </c>
      <c r="E5182" t="s">
        <v>10800</v>
      </c>
      <c r="F5182" t="s">
        <v>10915</v>
      </c>
      <c r="G5182" t="s">
        <v>10923</v>
      </c>
      <c r="H5182" t="str">
        <f t="shared" si="76"/>
        <v>&lt;player1&gt; Away From Ball Foul. His 2nd Personal Foul, &lt;team&gt;'s 10th Team Foul.</v>
      </c>
    </row>
    <row r="5183" spans="1:8" x14ac:dyDescent="0.25">
      <c r="A5183" t="s">
        <v>10154</v>
      </c>
      <c r="B5183" t="s">
        <v>10944</v>
      </c>
      <c r="C5183" t="str">
        <f>VLOOKUP(E5183,foul_type,2,FALSE)&amp;", &lt;team&gt;'s "</f>
        <v xml:space="preserve"> Personal Foul, &lt;team&gt;'s </v>
      </c>
      <c r="D5183" t="s">
        <v>10940</v>
      </c>
      <c r="E5183" t="s">
        <v>10801</v>
      </c>
      <c r="F5183" t="s">
        <v>10915</v>
      </c>
      <c r="G5183" t="s">
        <v>10923</v>
      </c>
      <c r="H5183" t="str">
        <f t="shared" si="76"/>
        <v>&lt;player1&gt; Hanging on Rim Foul. His 2nd Personal Foul, &lt;team&gt;'s 10th Team Foul.</v>
      </c>
    </row>
    <row r="5184" spans="1:8" x14ac:dyDescent="0.25">
      <c r="A5184" t="s">
        <v>10154</v>
      </c>
      <c r="B5184" t="s">
        <v>10944</v>
      </c>
      <c r="C5184" t="str">
        <f>VLOOKUP(E5184,foul_type,2,FALSE)&amp;", &lt;team&gt;'s "</f>
        <v xml:space="preserve"> Personal Foul, &lt;team&gt;'s </v>
      </c>
      <c r="D5184" t="s">
        <v>10940</v>
      </c>
      <c r="E5184" t="s">
        <v>10802</v>
      </c>
      <c r="F5184" t="s">
        <v>10915</v>
      </c>
      <c r="G5184" t="s">
        <v>10923</v>
      </c>
      <c r="H5184" t="str">
        <f t="shared" si="76"/>
        <v>&lt;player1&gt; Elbow Foul. His 2nd Personal Foul, &lt;team&gt;'s 10th Team Foul.</v>
      </c>
    </row>
    <row r="5185" spans="1:8" x14ac:dyDescent="0.25">
      <c r="A5185" t="s">
        <v>10154</v>
      </c>
      <c r="B5185" t="s">
        <v>10944</v>
      </c>
      <c r="C5185" t="str">
        <f>VLOOKUP(E5185,foul_type,2,FALSE)&amp;", &lt;team&gt;'s "</f>
        <v xml:space="preserve"> Flagrant Foul, &lt;team&gt;'s </v>
      </c>
      <c r="D5185" t="s">
        <v>10940</v>
      </c>
      <c r="E5185" t="s">
        <v>10803</v>
      </c>
      <c r="F5185" t="s">
        <v>10915</v>
      </c>
      <c r="G5185" t="s">
        <v>10923</v>
      </c>
      <c r="H5185" t="str">
        <f t="shared" si="76"/>
        <v>&lt;player1&gt; Flagrant Foul Type 1. His 2nd Flagrant Foul, &lt;team&gt;'s 10th Team Foul.</v>
      </c>
    </row>
    <row r="5186" spans="1:8" x14ac:dyDescent="0.25">
      <c r="A5186" t="s">
        <v>10154</v>
      </c>
      <c r="B5186" t="s">
        <v>10944</v>
      </c>
      <c r="C5186" t="str">
        <f>VLOOKUP(E5186,foul_type,2,FALSE)&amp;", &lt;team&gt;'s "</f>
        <v xml:space="preserve"> Personal Foul, &lt;team&gt;'s </v>
      </c>
      <c r="D5186" t="s">
        <v>10940</v>
      </c>
      <c r="E5186" t="s">
        <v>10804</v>
      </c>
      <c r="F5186" t="s">
        <v>10915</v>
      </c>
      <c r="G5186" t="s">
        <v>10923</v>
      </c>
      <c r="H5186" t="str">
        <f t="shared" si="76"/>
        <v>&lt;player1&gt; Clear Path Foul. His 2nd Personal Foul, &lt;team&gt;'s 10th Team Foul.</v>
      </c>
    </row>
    <row r="5187" spans="1:8" x14ac:dyDescent="0.25">
      <c r="A5187" t="s">
        <v>10154</v>
      </c>
      <c r="B5187" t="s">
        <v>10944</v>
      </c>
      <c r="C5187" t="str">
        <f>VLOOKUP(E5187,foul_type,2,FALSE)&amp;", &lt;team&gt;'s "</f>
        <v xml:space="preserve"> Personal Foul, &lt;team&gt;'s </v>
      </c>
      <c r="D5187" t="s">
        <v>10940</v>
      </c>
      <c r="E5187" t="s">
        <v>10805</v>
      </c>
      <c r="F5187" t="s">
        <v>10915</v>
      </c>
      <c r="G5187" t="s">
        <v>10923</v>
      </c>
      <c r="H5187" t="str">
        <f t="shared" si="76"/>
        <v>&lt;player1&gt; Inbound Foul. His 2nd Personal Foul, &lt;team&gt;'s 10th Team Foul.</v>
      </c>
    </row>
    <row r="5188" spans="1:8" x14ac:dyDescent="0.25">
      <c r="A5188" t="s">
        <v>10154</v>
      </c>
      <c r="B5188" t="s">
        <v>10944</v>
      </c>
      <c r="C5188" t="str">
        <f>VLOOKUP(E5188,foul_type,2,FALSE)&amp;", &lt;team&gt;'s "</f>
        <v xml:space="preserve"> Personal Foul, &lt;team&gt;'s </v>
      </c>
      <c r="D5188" t="s">
        <v>10940</v>
      </c>
      <c r="E5188" t="s">
        <v>10806</v>
      </c>
      <c r="F5188" t="s">
        <v>10915</v>
      </c>
      <c r="G5188" t="s">
        <v>10923</v>
      </c>
      <c r="H5188" t="str">
        <f t="shared" si="76"/>
        <v>&lt;player1&gt; Foul. His 2nd Personal Foul, &lt;team&gt;'s 10th Team Foul.</v>
      </c>
    </row>
    <row r="5189" spans="1:8" x14ac:dyDescent="0.25">
      <c r="A5189" t="s">
        <v>10154</v>
      </c>
      <c r="B5189" t="s">
        <v>10944</v>
      </c>
      <c r="C5189" t="str">
        <f>VLOOKUP(E5189,foul_type,2,FALSE)&amp;", &lt;team&gt;'s "</f>
        <v xml:space="preserve"> Personal Foul, &lt;team&gt;'s </v>
      </c>
      <c r="D5189" t="s">
        <v>10940</v>
      </c>
      <c r="E5189" t="s">
        <v>10809</v>
      </c>
      <c r="F5189" t="s">
        <v>10915</v>
      </c>
      <c r="G5189" t="s">
        <v>10923</v>
      </c>
      <c r="H5189" t="str">
        <f t="shared" si="76"/>
        <v>&lt;player1&gt; Punching Foul. His 2nd Personal Foul, &lt;team&gt;'s 10th Team Foul.</v>
      </c>
    </row>
    <row r="5190" spans="1:8" x14ac:dyDescent="0.25">
      <c r="A5190" t="s">
        <v>10154</v>
      </c>
      <c r="B5190" t="s">
        <v>10944</v>
      </c>
      <c r="C5190" t="str">
        <f>VLOOKUP(E5190,foul_type,2,FALSE)&amp;", &lt;team&gt;'s "</f>
        <v xml:space="preserve"> Personal Foul, &lt;team&gt;'s </v>
      </c>
      <c r="D5190" t="s">
        <v>10940</v>
      </c>
      <c r="E5190" t="s">
        <v>10793</v>
      </c>
      <c r="F5190" t="s">
        <v>10916</v>
      </c>
      <c r="G5190" t="s">
        <v>10923</v>
      </c>
      <c r="H5190" t="str">
        <f t="shared" si="76"/>
        <v>&lt;player1&gt; Shooting Foul. His 3rd Personal Foul, &lt;team&gt;'s 10th Team Foul.</v>
      </c>
    </row>
    <row r="5191" spans="1:8" x14ac:dyDescent="0.25">
      <c r="A5191" t="s">
        <v>10154</v>
      </c>
      <c r="B5191" t="s">
        <v>10944</v>
      </c>
      <c r="C5191" t="str">
        <f>VLOOKUP(E5191,foul_type,2,FALSE)&amp;", &lt;team&gt;'s "</f>
        <v xml:space="preserve"> Personal Foul, &lt;team&gt;'s </v>
      </c>
      <c r="D5191" t="s">
        <v>10940</v>
      </c>
      <c r="E5191" t="s">
        <v>10794</v>
      </c>
      <c r="F5191" t="s">
        <v>10916</v>
      </c>
      <c r="G5191" t="s">
        <v>10923</v>
      </c>
      <c r="H5191" t="str">
        <f t="shared" si="76"/>
        <v>&lt;player1&gt; Personal Foul. His 3rd Personal Foul, &lt;team&gt;'s 10th Team Foul.</v>
      </c>
    </row>
    <row r="5192" spans="1:8" x14ac:dyDescent="0.25">
      <c r="A5192" t="s">
        <v>10154</v>
      </c>
      <c r="B5192" t="s">
        <v>10944</v>
      </c>
      <c r="C5192" t="str">
        <f>VLOOKUP(E5192,foul_type,2,FALSE)&amp;", &lt;team&gt;'s "</f>
        <v xml:space="preserve"> Personal Foul, &lt;team&gt;'s </v>
      </c>
      <c r="D5192" t="s">
        <v>10940</v>
      </c>
      <c r="E5192" t="s">
        <v>10795</v>
      </c>
      <c r="F5192" t="s">
        <v>10916</v>
      </c>
      <c r="G5192" t="s">
        <v>10923</v>
      </c>
      <c r="H5192" t="str">
        <f t="shared" si="76"/>
        <v>&lt;player1&gt; Offensive Foul. His 3rd Personal Foul, &lt;team&gt;'s 10th Team Foul.</v>
      </c>
    </row>
    <row r="5193" spans="1:8" x14ac:dyDescent="0.25">
      <c r="A5193" t="s">
        <v>10154</v>
      </c>
      <c r="B5193" t="s">
        <v>10944</v>
      </c>
      <c r="C5193" t="str">
        <f>VLOOKUP(E5193,foul_type,2,FALSE)&amp;", &lt;team&gt;'s "</f>
        <v xml:space="preserve"> Personal Foul, &lt;team&gt;'s </v>
      </c>
      <c r="D5193" t="s">
        <v>10940</v>
      </c>
      <c r="E5193" t="s">
        <v>10796</v>
      </c>
      <c r="F5193" t="s">
        <v>10916</v>
      </c>
      <c r="G5193" t="s">
        <v>10923</v>
      </c>
      <c r="H5193" t="str">
        <f t="shared" si="76"/>
        <v>&lt;player1&gt; Illegal Defense Foul. His 3rd Personal Foul, &lt;team&gt;'s 10th Team Foul.</v>
      </c>
    </row>
    <row r="5194" spans="1:8" x14ac:dyDescent="0.25">
      <c r="A5194" t="s">
        <v>10154</v>
      </c>
      <c r="B5194" t="s">
        <v>10944</v>
      </c>
      <c r="C5194" t="str">
        <f>VLOOKUP(E5194,foul_type,2,FALSE)&amp;", &lt;team&gt;'s "</f>
        <v xml:space="preserve"> Technical Foul, &lt;team&gt;'s </v>
      </c>
      <c r="D5194" t="s">
        <v>10940</v>
      </c>
      <c r="E5194" t="s">
        <v>10797</v>
      </c>
      <c r="F5194" t="s">
        <v>10916</v>
      </c>
      <c r="G5194" t="s">
        <v>10923</v>
      </c>
      <c r="H5194" t="str">
        <f t="shared" si="76"/>
        <v>&lt;player1&gt; Technical Foul. His 3rd Technical Foul, &lt;team&gt;'s 10th Team Foul.</v>
      </c>
    </row>
    <row r="5195" spans="1:8" x14ac:dyDescent="0.25">
      <c r="A5195" t="s">
        <v>10154</v>
      </c>
      <c r="B5195" t="s">
        <v>10944</v>
      </c>
      <c r="C5195" t="str">
        <f>VLOOKUP(E5195,foul_type,2,FALSE)&amp;", &lt;team&gt;'s "</f>
        <v xml:space="preserve"> Personal Foul, &lt;team&gt;'s </v>
      </c>
      <c r="D5195" t="s">
        <v>10940</v>
      </c>
      <c r="E5195" t="s">
        <v>10798</v>
      </c>
      <c r="F5195" t="s">
        <v>10916</v>
      </c>
      <c r="G5195" t="s">
        <v>10923</v>
      </c>
      <c r="H5195" t="str">
        <f t="shared" si="76"/>
        <v>&lt;player1&gt; Loose Ball Foul. His 3rd Personal Foul, &lt;team&gt;'s 10th Team Foul.</v>
      </c>
    </row>
    <row r="5196" spans="1:8" x14ac:dyDescent="0.25">
      <c r="A5196" t="s">
        <v>10154</v>
      </c>
      <c r="B5196" t="s">
        <v>10944</v>
      </c>
      <c r="C5196" t="str">
        <f>VLOOKUP(E5196,foul_type,2,FALSE)&amp;", &lt;team&gt;'s "</f>
        <v xml:space="preserve"> Flagrant Foul, &lt;team&gt;'s </v>
      </c>
      <c r="D5196" t="s">
        <v>10940</v>
      </c>
      <c r="E5196" t="s">
        <v>10799</v>
      </c>
      <c r="F5196" t="s">
        <v>10916</v>
      </c>
      <c r="G5196" t="s">
        <v>10923</v>
      </c>
      <c r="H5196" t="str">
        <f t="shared" si="76"/>
        <v>&lt;player1&gt; Flagrant Foul Type 2. His 3rd Flagrant Foul, &lt;team&gt;'s 10th Team Foul.</v>
      </c>
    </row>
    <row r="5197" spans="1:8" x14ac:dyDescent="0.25">
      <c r="A5197" t="s">
        <v>10154</v>
      </c>
      <c r="B5197" t="s">
        <v>10944</v>
      </c>
      <c r="C5197" t="str">
        <f>VLOOKUP(E5197,foul_type,2,FALSE)&amp;", &lt;team&gt;'s "</f>
        <v xml:space="preserve"> Personal Foul, &lt;team&gt;'s </v>
      </c>
      <c r="D5197" t="s">
        <v>10940</v>
      </c>
      <c r="E5197" t="s">
        <v>10800</v>
      </c>
      <c r="F5197" t="s">
        <v>10916</v>
      </c>
      <c r="G5197" t="s">
        <v>10923</v>
      </c>
      <c r="H5197" t="str">
        <f t="shared" si="76"/>
        <v>&lt;player1&gt; Away From Ball Foul. His 3rd Personal Foul, &lt;team&gt;'s 10th Team Foul.</v>
      </c>
    </row>
    <row r="5198" spans="1:8" x14ac:dyDescent="0.25">
      <c r="A5198" t="s">
        <v>10154</v>
      </c>
      <c r="B5198" t="s">
        <v>10944</v>
      </c>
      <c r="C5198" t="str">
        <f>VLOOKUP(E5198,foul_type,2,FALSE)&amp;", &lt;team&gt;'s "</f>
        <v xml:space="preserve"> Personal Foul, &lt;team&gt;'s </v>
      </c>
      <c r="D5198" t="s">
        <v>10940</v>
      </c>
      <c r="E5198" t="s">
        <v>10801</v>
      </c>
      <c r="F5198" t="s">
        <v>10916</v>
      </c>
      <c r="G5198" t="s">
        <v>10923</v>
      </c>
      <c r="H5198" t="str">
        <f t="shared" si="76"/>
        <v>&lt;player1&gt; Hanging on Rim Foul. His 3rd Personal Foul, &lt;team&gt;'s 10th Team Foul.</v>
      </c>
    </row>
    <row r="5199" spans="1:8" x14ac:dyDescent="0.25">
      <c r="A5199" t="s">
        <v>10154</v>
      </c>
      <c r="B5199" t="s">
        <v>10944</v>
      </c>
      <c r="C5199" t="str">
        <f>VLOOKUP(E5199,foul_type,2,FALSE)&amp;", &lt;team&gt;'s "</f>
        <v xml:space="preserve"> Personal Foul, &lt;team&gt;'s </v>
      </c>
      <c r="D5199" t="s">
        <v>10940</v>
      </c>
      <c r="E5199" t="s">
        <v>10802</v>
      </c>
      <c r="F5199" t="s">
        <v>10916</v>
      </c>
      <c r="G5199" t="s">
        <v>10923</v>
      </c>
      <c r="H5199" t="str">
        <f t="shared" si="76"/>
        <v>&lt;player1&gt; Elbow Foul. His 3rd Personal Foul, &lt;team&gt;'s 10th Team Foul.</v>
      </c>
    </row>
    <row r="5200" spans="1:8" x14ac:dyDescent="0.25">
      <c r="A5200" t="s">
        <v>10154</v>
      </c>
      <c r="B5200" t="s">
        <v>10944</v>
      </c>
      <c r="C5200" t="str">
        <f>VLOOKUP(E5200,foul_type,2,FALSE)&amp;", &lt;team&gt;'s "</f>
        <v xml:space="preserve"> Flagrant Foul, &lt;team&gt;'s </v>
      </c>
      <c r="D5200" t="s">
        <v>10940</v>
      </c>
      <c r="E5200" t="s">
        <v>10803</v>
      </c>
      <c r="F5200" t="s">
        <v>10916</v>
      </c>
      <c r="G5200" t="s">
        <v>10923</v>
      </c>
      <c r="H5200" t="str">
        <f t="shared" si="76"/>
        <v>&lt;player1&gt; Flagrant Foul Type 1. His 3rd Flagrant Foul, &lt;team&gt;'s 10th Team Foul.</v>
      </c>
    </row>
    <row r="5201" spans="1:8" x14ac:dyDescent="0.25">
      <c r="A5201" t="s">
        <v>10154</v>
      </c>
      <c r="B5201" t="s">
        <v>10944</v>
      </c>
      <c r="C5201" t="str">
        <f>VLOOKUP(E5201,foul_type,2,FALSE)&amp;", &lt;team&gt;'s "</f>
        <v xml:space="preserve"> Personal Foul, &lt;team&gt;'s </v>
      </c>
      <c r="D5201" t="s">
        <v>10940</v>
      </c>
      <c r="E5201" t="s">
        <v>10804</v>
      </c>
      <c r="F5201" t="s">
        <v>10916</v>
      </c>
      <c r="G5201" t="s">
        <v>10923</v>
      </c>
      <c r="H5201" t="str">
        <f t="shared" si="76"/>
        <v>&lt;player1&gt; Clear Path Foul. His 3rd Personal Foul, &lt;team&gt;'s 10th Team Foul.</v>
      </c>
    </row>
    <row r="5202" spans="1:8" x14ac:dyDescent="0.25">
      <c r="A5202" t="s">
        <v>10154</v>
      </c>
      <c r="B5202" t="s">
        <v>10944</v>
      </c>
      <c r="C5202" t="str">
        <f>VLOOKUP(E5202,foul_type,2,FALSE)&amp;", &lt;team&gt;'s "</f>
        <v xml:space="preserve"> Personal Foul, &lt;team&gt;'s </v>
      </c>
      <c r="D5202" t="s">
        <v>10940</v>
      </c>
      <c r="E5202" t="s">
        <v>10805</v>
      </c>
      <c r="F5202" t="s">
        <v>10916</v>
      </c>
      <c r="G5202" t="s">
        <v>10923</v>
      </c>
      <c r="H5202" t="str">
        <f t="shared" si="76"/>
        <v>&lt;player1&gt; Inbound Foul. His 3rd Personal Foul, &lt;team&gt;'s 10th Team Foul.</v>
      </c>
    </row>
    <row r="5203" spans="1:8" x14ac:dyDescent="0.25">
      <c r="A5203" t="s">
        <v>10154</v>
      </c>
      <c r="B5203" t="s">
        <v>10944</v>
      </c>
      <c r="C5203" t="str">
        <f>VLOOKUP(E5203,foul_type,2,FALSE)&amp;", &lt;team&gt;'s "</f>
        <v xml:space="preserve"> Personal Foul, &lt;team&gt;'s </v>
      </c>
      <c r="D5203" t="s">
        <v>10940</v>
      </c>
      <c r="E5203" t="s">
        <v>10806</v>
      </c>
      <c r="F5203" t="s">
        <v>10916</v>
      </c>
      <c r="G5203" t="s">
        <v>10923</v>
      </c>
      <c r="H5203" t="str">
        <f t="shared" si="76"/>
        <v>&lt;player1&gt; Foul. His 3rd Personal Foul, &lt;team&gt;'s 10th Team Foul.</v>
      </c>
    </row>
    <row r="5204" spans="1:8" x14ac:dyDescent="0.25">
      <c r="A5204" t="s">
        <v>10154</v>
      </c>
      <c r="B5204" t="s">
        <v>10944</v>
      </c>
      <c r="C5204" t="str">
        <f>VLOOKUP(E5204,foul_type,2,FALSE)&amp;", &lt;team&gt;'s "</f>
        <v xml:space="preserve"> Personal Foul, &lt;team&gt;'s </v>
      </c>
      <c r="D5204" t="s">
        <v>10940</v>
      </c>
      <c r="E5204" t="s">
        <v>10809</v>
      </c>
      <c r="F5204" t="s">
        <v>10916</v>
      </c>
      <c r="G5204" t="s">
        <v>10923</v>
      </c>
      <c r="H5204" t="str">
        <f t="shared" si="76"/>
        <v>&lt;player1&gt; Punching Foul. His 3rd Personal Foul, &lt;team&gt;'s 10th Team Foul.</v>
      </c>
    </row>
    <row r="5205" spans="1:8" x14ac:dyDescent="0.25">
      <c r="A5205" t="s">
        <v>10154</v>
      </c>
      <c r="B5205" t="s">
        <v>10944</v>
      </c>
      <c r="C5205" t="str">
        <f>VLOOKUP(E5205,foul_type,2,FALSE)&amp;", &lt;team&gt;'s "</f>
        <v xml:space="preserve"> Personal Foul, &lt;team&gt;'s </v>
      </c>
      <c r="D5205" t="s">
        <v>10940</v>
      </c>
      <c r="E5205" t="s">
        <v>10793</v>
      </c>
      <c r="F5205" t="s">
        <v>10917</v>
      </c>
      <c r="G5205" t="s">
        <v>10923</v>
      </c>
      <c r="H5205" t="str">
        <f t="shared" si="76"/>
        <v>&lt;player1&gt; Shooting Foul. His 4th Personal Foul, &lt;team&gt;'s 10th Team Foul.</v>
      </c>
    </row>
    <row r="5206" spans="1:8" x14ac:dyDescent="0.25">
      <c r="A5206" t="s">
        <v>10154</v>
      </c>
      <c r="B5206" t="s">
        <v>10944</v>
      </c>
      <c r="C5206" t="str">
        <f>VLOOKUP(E5206,foul_type,2,FALSE)&amp;", &lt;team&gt;'s "</f>
        <v xml:space="preserve"> Personal Foul, &lt;team&gt;'s </v>
      </c>
      <c r="D5206" t="s">
        <v>10940</v>
      </c>
      <c r="E5206" t="s">
        <v>10794</v>
      </c>
      <c r="F5206" t="s">
        <v>10917</v>
      </c>
      <c r="G5206" t="s">
        <v>10923</v>
      </c>
      <c r="H5206" t="str">
        <f t="shared" si="76"/>
        <v>&lt;player1&gt; Personal Foul. His 4th Personal Foul, &lt;team&gt;'s 10th Team Foul.</v>
      </c>
    </row>
    <row r="5207" spans="1:8" x14ac:dyDescent="0.25">
      <c r="A5207" t="s">
        <v>10154</v>
      </c>
      <c r="B5207" t="s">
        <v>10944</v>
      </c>
      <c r="C5207" t="str">
        <f>VLOOKUP(E5207,foul_type,2,FALSE)&amp;", &lt;team&gt;'s "</f>
        <v xml:space="preserve"> Personal Foul, &lt;team&gt;'s </v>
      </c>
      <c r="D5207" t="s">
        <v>10940</v>
      </c>
      <c r="E5207" t="s">
        <v>10795</v>
      </c>
      <c r="F5207" t="s">
        <v>10917</v>
      </c>
      <c r="G5207" t="s">
        <v>10923</v>
      </c>
      <c r="H5207" t="str">
        <f t="shared" si="76"/>
        <v>&lt;player1&gt; Offensive Foul. His 4th Personal Foul, &lt;team&gt;'s 10th Team Foul.</v>
      </c>
    </row>
    <row r="5208" spans="1:8" x14ac:dyDescent="0.25">
      <c r="A5208" t="s">
        <v>10154</v>
      </c>
      <c r="B5208" t="s">
        <v>10944</v>
      </c>
      <c r="C5208" t="str">
        <f>VLOOKUP(E5208,foul_type,2,FALSE)&amp;", &lt;team&gt;'s "</f>
        <v xml:space="preserve"> Personal Foul, &lt;team&gt;'s </v>
      </c>
      <c r="D5208" t="s">
        <v>10940</v>
      </c>
      <c r="E5208" t="s">
        <v>10796</v>
      </c>
      <c r="F5208" t="s">
        <v>10917</v>
      </c>
      <c r="G5208" t="s">
        <v>10923</v>
      </c>
      <c r="H5208" t="str">
        <f t="shared" si="76"/>
        <v>&lt;player1&gt; Illegal Defense Foul. His 4th Personal Foul, &lt;team&gt;'s 10th Team Foul.</v>
      </c>
    </row>
    <row r="5209" spans="1:8" x14ac:dyDescent="0.25">
      <c r="A5209" t="s">
        <v>10154</v>
      </c>
      <c r="B5209" t="s">
        <v>10944</v>
      </c>
      <c r="C5209" t="str">
        <f>VLOOKUP(E5209,foul_type,2,FALSE)&amp;", &lt;team&gt;'s "</f>
        <v xml:space="preserve"> Technical Foul, &lt;team&gt;'s </v>
      </c>
      <c r="D5209" t="s">
        <v>10940</v>
      </c>
      <c r="E5209" t="s">
        <v>10797</v>
      </c>
      <c r="F5209" t="s">
        <v>10917</v>
      </c>
      <c r="G5209" t="s">
        <v>10923</v>
      </c>
      <c r="H5209" t="str">
        <f t="shared" si="76"/>
        <v>&lt;player1&gt; Technical Foul. His 4th Technical Foul, &lt;team&gt;'s 10th Team Foul.</v>
      </c>
    </row>
    <row r="5210" spans="1:8" x14ac:dyDescent="0.25">
      <c r="A5210" t="s">
        <v>10154</v>
      </c>
      <c r="B5210" t="s">
        <v>10944</v>
      </c>
      <c r="C5210" t="str">
        <f>VLOOKUP(E5210,foul_type,2,FALSE)&amp;", &lt;team&gt;'s "</f>
        <v xml:space="preserve"> Personal Foul, &lt;team&gt;'s </v>
      </c>
      <c r="D5210" t="s">
        <v>10940</v>
      </c>
      <c r="E5210" t="s">
        <v>10798</v>
      </c>
      <c r="F5210" t="s">
        <v>10917</v>
      </c>
      <c r="G5210" t="s">
        <v>10923</v>
      </c>
      <c r="H5210" t="str">
        <f t="shared" si="76"/>
        <v>&lt;player1&gt; Loose Ball Foul. His 4th Personal Foul, &lt;team&gt;'s 10th Team Foul.</v>
      </c>
    </row>
    <row r="5211" spans="1:8" x14ac:dyDescent="0.25">
      <c r="A5211" t="s">
        <v>10154</v>
      </c>
      <c r="B5211" t="s">
        <v>10944</v>
      </c>
      <c r="C5211" t="str">
        <f>VLOOKUP(E5211,foul_type,2,FALSE)&amp;", &lt;team&gt;'s "</f>
        <v xml:space="preserve"> Flagrant Foul, &lt;team&gt;'s </v>
      </c>
      <c r="D5211" t="s">
        <v>10940</v>
      </c>
      <c r="E5211" t="s">
        <v>10799</v>
      </c>
      <c r="F5211" t="s">
        <v>10917</v>
      </c>
      <c r="G5211" t="s">
        <v>10923</v>
      </c>
      <c r="H5211" t="str">
        <f t="shared" si="76"/>
        <v>&lt;player1&gt; Flagrant Foul Type 2. His 4th Flagrant Foul, &lt;team&gt;'s 10th Team Foul.</v>
      </c>
    </row>
    <row r="5212" spans="1:8" x14ac:dyDescent="0.25">
      <c r="A5212" t="s">
        <v>10154</v>
      </c>
      <c r="B5212" t="s">
        <v>10944</v>
      </c>
      <c r="C5212" t="str">
        <f>VLOOKUP(E5212,foul_type,2,FALSE)&amp;", &lt;team&gt;'s "</f>
        <v xml:space="preserve"> Personal Foul, &lt;team&gt;'s </v>
      </c>
      <c r="D5212" t="s">
        <v>10940</v>
      </c>
      <c r="E5212" t="s">
        <v>10800</v>
      </c>
      <c r="F5212" t="s">
        <v>10917</v>
      </c>
      <c r="G5212" t="s">
        <v>10923</v>
      </c>
      <c r="H5212" t="str">
        <f t="shared" ref="H5212:H5275" si="77">+CONCATENATE(A5212,E5212,B5212,F5212,C5212,G5212,D5212)</f>
        <v>&lt;player1&gt; Away From Ball Foul. His 4th Personal Foul, &lt;team&gt;'s 10th Team Foul.</v>
      </c>
    </row>
    <row r="5213" spans="1:8" x14ac:dyDescent="0.25">
      <c r="A5213" t="s">
        <v>10154</v>
      </c>
      <c r="B5213" t="s">
        <v>10944</v>
      </c>
      <c r="C5213" t="str">
        <f>VLOOKUP(E5213,foul_type,2,FALSE)&amp;", &lt;team&gt;'s "</f>
        <v xml:space="preserve"> Personal Foul, &lt;team&gt;'s </v>
      </c>
      <c r="D5213" t="s">
        <v>10940</v>
      </c>
      <c r="E5213" t="s">
        <v>10801</v>
      </c>
      <c r="F5213" t="s">
        <v>10917</v>
      </c>
      <c r="G5213" t="s">
        <v>10923</v>
      </c>
      <c r="H5213" t="str">
        <f t="shared" si="77"/>
        <v>&lt;player1&gt; Hanging on Rim Foul. His 4th Personal Foul, &lt;team&gt;'s 10th Team Foul.</v>
      </c>
    </row>
    <row r="5214" spans="1:8" x14ac:dyDescent="0.25">
      <c r="A5214" t="s">
        <v>10154</v>
      </c>
      <c r="B5214" t="s">
        <v>10944</v>
      </c>
      <c r="C5214" t="str">
        <f>VLOOKUP(E5214,foul_type,2,FALSE)&amp;", &lt;team&gt;'s "</f>
        <v xml:space="preserve"> Personal Foul, &lt;team&gt;'s </v>
      </c>
      <c r="D5214" t="s">
        <v>10940</v>
      </c>
      <c r="E5214" t="s">
        <v>10802</v>
      </c>
      <c r="F5214" t="s">
        <v>10917</v>
      </c>
      <c r="G5214" t="s">
        <v>10923</v>
      </c>
      <c r="H5214" t="str">
        <f t="shared" si="77"/>
        <v>&lt;player1&gt; Elbow Foul. His 4th Personal Foul, &lt;team&gt;'s 10th Team Foul.</v>
      </c>
    </row>
    <row r="5215" spans="1:8" x14ac:dyDescent="0.25">
      <c r="A5215" t="s">
        <v>10154</v>
      </c>
      <c r="B5215" t="s">
        <v>10944</v>
      </c>
      <c r="C5215" t="str">
        <f>VLOOKUP(E5215,foul_type,2,FALSE)&amp;", &lt;team&gt;'s "</f>
        <v xml:space="preserve"> Flagrant Foul, &lt;team&gt;'s </v>
      </c>
      <c r="D5215" t="s">
        <v>10940</v>
      </c>
      <c r="E5215" t="s">
        <v>10803</v>
      </c>
      <c r="F5215" t="s">
        <v>10917</v>
      </c>
      <c r="G5215" t="s">
        <v>10923</v>
      </c>
      <c r="H5215" t="str">
        <f t="shared" si="77"/>
        <v>&lt;player1&gt; Flagrant Foul Type 1. His 4th Flagrant Foul, &lt;team&gt;'s 10th Team Foul.</v>
      </c>
    </row>
    <row r="5216" spans="1:8" x14ac:dyDescent="0.25">
      <c r="A5216" t="s">
        <v>10154</v>
      </c>
      <c r="B5216" t="s">
        <v>10944</v>
      </c>
      <c r="C5216" t="str">
        <f>VLOOKUP(E5216,foul_type,2,FALSE)&amp;", &lt;team&gt;'s "</f>
        <v xml:space="preserve"> Personal Foul, &lt;team&gt;'s </v>
      </c>
      <c r="D5216" t="s">
        <v>10940</v>
      </c>
      <c r="E5216" t="s">
        <v>10804</v>
      </c>
      <c r="F5216" t="s">
        <v>10917</v>
      </c>
      <c r="G5216" t="s">
        <v>10923</v>
      </c>
      <c r="H5216" t="str">
        <f t="shared" si="77"/>
        <v>&lt;player1&gt; Clear Path Foul. His 4th Personal Foul, &lt;team&gt;'s 10th Team Foul.</v>
      </c>
    </row>
    <row r="5217" spans="1:8" x14ac:dyDescent="0.25">
      <c r="A5217" t="s">
        <v>10154</v>
      </c>
      <c r="B5217" t="s">
        <v>10944</v>
      </c>
      <c r="C5217" t="str">
        <f>VLOOKUP(E5217,foul_type,2,FALSE)&amp;", &lt;team&gt;'s "</f>
        <v xml:space="preserve"> Personal Foul, &lt;team&gt;'s </v>
      </c>
      <c r="D5217" t="s">
        <v>10940</v>
      </c>
      <c r="E5217" t="s">
        <v>10805</v>
      </c>
      <c r="F5217" t="s">
        <v>10917</v>
      </c>
      <c r="G5217" t="s">
        <v>10923</v>
      </c>
      <c r="H5217" t="str">
        <f t="shared" si="77"/>
        <v>&lt;player1&gt; Inbound Foul. His 4th Personal Foul, &lt;team&gt;'s 10th Team Foul.</v>
      </c>
    </row>
    <row r="5218" spans="1:8" x14ac:dyDescent="0.25">
      <c r="A5218" t="s">
        <v>10154</v>
      </c>
      <c r="B5218" t="s">
        <v>10944</v>
      </c>
      <c r="C5218" t="str">
        <f>VLOOKUP(E5218,foul_type,2,FALSE)&amp;", &lt;team&gt;'s "</f>
        <v xml:space="preserve"> Personal Foul, &lt;team&gt;'s </v>
      </c>
      <c r="D5218" t="s">
        <v>10940</v>
      </c>
      <c r="E5218" t="s">
        <v>10806</v>
      </c>
      <c r="F5218" t="s">
        <v>10917</v>
      </c>
      <c r="G5218" t="s">
        <v>10923</v>
      </c>
      <c r="H5218" t="str">
        <f t="shared" si="77"/>
        <v>&lt;player1&gt; Foul. His 4th Personal Foul, &lt;team&gt;'s 10th Team Foul.</v>
      </c>
    </row>
    <row r="5219" spans="1:8" x14ac:dyDescent="0.25">
      <c r="A5219" t="s">
        <v>10154</v>
      </c>
      <c r="B5219" t="s">
        <v>10944</v>
      </c>
      <c r="C5219" t="str">
        <f>VLOOKUP(E5219,foul_type,2,FALSE)&amp;", &lt;team&gt;'s "</f>
        <v xml:space="preserve"> Personal Foul, &lt;team&gt;'s </v>
      </c>
      <c r="D5219" t="s">
        <v>10940</v>
      </c>
      <c r="E5219" t="s">
        <v>10809</v>
      </c>
      <c r="F5219" t="s">
        <v>10917</v>
      </c>
      <c r="G5219" t="s">
        <v>10923</v>
      </c>
      <c r="H5219" t="str">
        <f t="shared" si="77"/>
        <v>&lt;player1&gt; Punching Foul. His 4th Personal Foul, &lt;team&gt;'s 10th Team Foul.</v>
      </c>
    </row>
    <row r="5220" spans="1:8" x14ac:dyDescent="0.25">
      <c r="A5220" t="s">
        <v>10154</v>
      </c>
      <c r="B5220" t="s">
        <v>10944</v>
      </c>
      <c r="C5220" t="str">
        <f>VLOOKUP(E5220,foul_type,2,FALSE)&amp;", &lt;team&gt;'s "</f>
        <v xml:space="preserve"> Personal Foul, &lt;team&gt;'s </v>
      </c>
      <c r="D5220" t="s">
        <v>10940</v>
      </c>
      <c r="E5220" t="s">
        <v>10793</v>
      </c>
      <c r="F5220" t="s">
        <v>10918</v>
      </c>
      <c r="G5220" t="s">
        <v>10923</v>
      </c>
      <c r="H5220" t="str">
        <f t="shared" si="77"/>
        <v>&lt;player1&gt; Shooting Foul. His 5th Personal Foul, &lt;team&gt;'s 10th Team Foul.</v>
      </c>
    </row>
    <row r="5221" spans="1:8" x14ac:dyDescent="0.25">
      <c r="A5221" t="s">
        <v>10154</v>
      </c>
      <c r="B5221" t="s">
        <v>10944</v>
      </c>
      <c r="C5221" t="str">
        <f>VLOOKUP(E5221,foul_type,2,FALSE)&amp;", &lt;team&gt;'s "</f>
        <v xml:space="preserve"> Personal Foul, &lt;team&gt;'s </v>
      </c>
      <c r="D5221" t="s">
        <v>10940</v>
      </c>
      <c r="E5221" t="s">
        <v>10794</v>
      </c>
      <c r="F5221" t="s">
        <v>10918</v>
      </c>
      <c r="G5221" t="s">
        <v>10923</v>
      </c>
      <c r="H5221" t="str">
        <f t="shared" si="77"/>
        <v>&lt;player1&gt; Personal Foul. His 5th Personal Foul, &lt;team&gt;'s 10th Team Foul.</v>
      </c>
    </row>
    <row r="5222" spans="1:8" x14ac:dyDescent="0.25">
      <c r="A5222" t="s">
        <v>10154</v>
      </c>
      <c r="B5222" t="s">
        <v>10944</v>
      </c>
      <c r="C5222" t="str">
        <f>VLOOKUP(E5222,foul_type,2,FALSE)&amp;", &lt;team&gt;'s "</f>
        <v xml:space="preserve"> Personal Foul, &lt;team&gt;'s </v>
      </c>
      <c r="D5222" t="s">
        <v>10940</v>
      </c>
      <c r="E5222" t="s">
        <v>10795</v>
      </c>
      <c r="F5222" t="s">
        <v>10918</v>
      </c>
      <c r="G5222" t="s">
        <v>10923</v>
      </c>
      <c r="H5222" t="str">
        <f t="shared" si="77"/>
        <v>&lt;player1&gt; Offensive Foul. His 5th Personal Foul, &lt;team&gt;'s 10th Team Foul.</v>
      </c>
    </row>
    <row r="5223" spans="1:8" x14ac:dyDescent="0.25">
      <c r="A5223" t="s">
        <v>10154</v>
      </c>
      <c r="B5223" t="s">
        <v>10944</v>
      </c>
      <c r="C5223" t="str">
        <f>VLOOKUP(E5223,foul_type,2,FALSE)&amp;", &lt;team&gt;'s "</f>
        <v xml:space="preserve"> Personal Foul, &lt;team&gt;'s </v>
      </c>
      <c r="D5223" t="s">
        <v>10940</v>
      </c>
      <c r="E5223" t="s">
        <v>10796</v>
      </c>
      <c r="F5223" t="s">
        <v>10918</v>
      </c>
      <c r="G5223" t="s">
        <v>10923</v>
      </c>
      <c r="H5223" t="str">
        <f t="shared" si="77"/>
        <v>&lt;player1&gt; Illegal Defense Foul. His 5th Personal Foul, &lt;team&gt;'s 10th Team Foul.</v>
      </c>
    </row>
    <row r="5224" spans="1:8" x14ac:dyDescent="0.25">
      <c r="A5224" t="s">
        <v>10154</v>
      </c>
      <c r="B5224" t="s">
        <v>10944</v>
      </c>
      <c r="C5224" t="str">
        <f>VLOOKUP(E5224,foul_type,2,FALSE)&amp;", &lt;team&gt;'s "</f>
        <v xml:space="preserve"> Technical Foul, &lt;team&gt;'s </v>
      </c>
      <c r="D5224" t="s">
        <v>10940</v>
      </c>
      <c r="E5224" t="s">
        <v>10797</v>
      </c>
      <c r="F5224" t="s">
        <v>10918</v>
      </c>
      <c r="G5224" t="s">
        <v>10923</v>
      </c>
      <c r="H5224" t="str">
        <f t="shared" si="77"/>
        <v>&lt;player1&gt; Technical Foul. His 5th Technical Foul, &lt;team&gt;'s 10th Team Foul.</v>
      </c>
    </row>
    <row r="5225" spans="1:8" x14ac:dyDescent="0.25">
      <c r="A5225" t="s">
        <v>10154</v>
      </c>
      <c r="B5225" t="s">
        <v>10944</v>
      </c>
      <c r="C5225" t="str">
        <f>VLOOKUP(E5225,foul_type,2,FALSE)&amp;", &lt;team&gt;'s "</f>
        <v xml:space="preserve"> Personal Foul, &lt;team&gt;'s </v>
      </c>
      <c r="D5225" t="s">
        <v>10940</v>
      </c>
      <c r="E5225" t="s">
        <v>10798</v>
      </c>
      <c r="F5225" t="s">
        <v>10918</v>
      </c>
      <c r="G5225" t="s">
        <v>10923</v>
      </c>
      <c r="H5225" t="str">
        <f t="shared" si="77"/>
        <v>&lt;player1&gt; Loose Ball Foul. His 5th Personal Foul, &lt;team&gt;'s 10th Team Foul.</v>
      </c>
    </row>
    <row r="5226" spans="1:8" x14ac:dyDescent="0.25">
      <c r="A5226" t="s">
        <v>10154</v>
      </c>
      <c r="B5226" t="s">
        <v>10944</v>
      </c>
      <c r="C5226" t="str">
        <f>VLOOKUP(E5226,foul_type,2,FALSE)&amp;", &lt;team&gt;'s "</f>
        <v xml:space="preserve"> Flagrant Foul, &lt;team&gt;'s </v>
      </c>
      <c r="D5226" t="s">
        <v>10940</v>
      </c>
      <c r="E5226" t="s">
        <v>10799</v>
      </c>
      <c r="F5226" t="s">
        <v>10918</v>
      </c>
      <c r="G5226" t="s">
        <v>10923</v>
      </c>
      <c r="H5226" t="str">
        <f t="shared" si="77"/>
        <v>&lt;player1&gt; Flagrant Foul Type 2. His 5th Flagrant Foul, &lt;team&gt;'s 10th Team Foul.</v>
      </c>
    </row>
    <row r="5227" spans="1:8" x14ac:dyDescent="0.25">
      <c r="A5227" t="s">
        <v>10154</v>
      </c>
      <c r="B5227" t="s">
        <v>10944</v>
      </c>
      <c r="C5227" t="str">
        <f>VLOOKUP(E5227,foul_type,2,FALSE)&amp;", &lt;team&gt;'s "</f>
        <v xml:space="preserve"> Personal Foul, &lt;team&gt;'s </v>
      </c>
      <c r="D5227" t="s">
        <v>10940</v>
      </c>
      <c r="E5227" t="s">
        <v>10800</v>
      </c>
      <c r="F5227" t="s">
        <v>10918</v>
      </c>
      <c r="G5227" t="s">
        <v>10923</v>
      </c>
      <c r="H5227" t="str">
        <f t="shared" si="77"/>
        <v>&lt;player1&gt; Away From Ball Foul. His 5th Personal Foul, &lt;team&gt;'s 10th Team Foul.</v>
      </c>
    </row>
    <row r="5228" spans="1:8" x14ac:dyDescent="0.25">
      <c r="A5228" t="s">
        <v>10154</v>
      </c>
      <c r="B5228" t="s">
        <v>10944</v>
      </c>
      <c r="C5228" t="str">
        <f>VLOOKUP(E5228,foul_type,2,FALSE)&amp;", &lt;team&gt;'s "</f>
        <v xml:space="preserve"> Personal Foul, &lt;team&gt;'s </v>
      </c>
      <c r="D5228" t="s">
        <v>10940</v>
      </c>
      <c r="E5228" t="s">
        <v>10801</v>
      </c>
      <c r="F5228" t="s">
        <v>10918</v>
      </c>
      <c r="G5228" t="s">
        <v>10923</v>
      </c>
      <c r="H5228" t="str">
        <f t="shared" si="77"/>
        <v>&lt;player1&gt; Hanging on Rim Foul. His 5th Personal Foul, &lt;team&gt;'s 10th Team Foul.</v>
      </c>
    </row>
    <row r="5229" spans="1:8" x14ac:dyDescent="0.25">
      <c r="A5229" t="s">
        <v>10154</v>
      </c>
      <c r="B5229" t="s">
        <v>10944</v>
      </c>
      <c r="C5229" t="str">
        <f>VLOOKUP(E5229,foul_type,2,FALSE)&amp;", &lt;team&gt;'s "</f>
        <v xml:space="preserve"> Personal Foul, &lt;team&gt;'s </v>
      </c>
      <c r="D5229" t="s">
        <v>10940</v>
      </c>
      <c r="E5229" t="s">
        <v>10802</v>
      </c>
      <c r="F5229" t="s">
        <v>10918</v>
      </c>
      <c r="G5229" t="s">
        <v>10923</v>
      </c>
      <c r="H5229" t="str">
        <f t="shared" si="77"/>
        <v>&lt;player1&gt; Elbow Foul. His 5th Personal Foul, &lt;team&gt;'s 10th Team Foul.</v>
      </c>
    </row>
    <row r="5230" spans="1:8" x14ac:dyDescent="0.25">
      <c r="A5230" t="s">
        <v>10154</v>
      </c>
      <c r="B5230" t="s">
        <v>10944</v>
      </c>
      <c r="C5230" t="str">
        <f>VLOOKUP(E5230,foul_type,2,FALSE)&amp;", &lt;team&gt;'s "</f>
        <v xml:space="preserve"> Flagrant Foul, &lt;team&gt;'s </v>
      </c>
      <c r="D5230" t="s">
        <v>10940</v>
      </c>
      <c r="E5230" t="s">
        <v>10803</v>
      </c>
      <c r="F5230" t="s">
        <v>10918</v>
      </c>
      <c r="G5230" t="s">
        <v>10923</v>
      </c>
      <c r="H5230" t="str">
        <f t="shared" si="77"/>
        <v>&lt;player1&gt; Flagrant Foul Type 1. His 5th Flagrant Foul, &lt;team&gt;'s 10th Team Foul.</v>
      </c>
    </row>
    <row r="5231" spans="1:8" x14ac:dyDescent="0.25">
      <c r="A5231" t="s">
        <v>10154</v>
      </c>
      <c r="B5231" t="s">
        <v>10944</v>
      </c>
      <c r="C5231" t="str">
        <f>VLOOKUP(E5231,foul_type,2,FALSE)&amp;", &lt;team&gt;'s "</f>
        <v xml:space="preserve"> Personal Foul, &lt;team&gt;'s </v>
      </c>
      <c r="D5231" t="s">
        <v>10940</v>
      </c>
      <c r="E5231" t="s">
        <v>10804</v>
      </c>
      <c r="F5231" t="s">
        <v>10918</v>
      </c>
      <c r="G5231" t="s">
        <v>10923</v>
      </c>
      <c r="H5231" t="str">
        <f t="shared" si="77"/>
        <v>&lt;player1&gt; Clear Path Foul. His 5th Personal Foul, &lt;team&gt;'s 10th Team Foul.</v>
      </c>
    </row>
    <row r="5232" spans="1:8" x14ac:dyDescent="0.25">
      <c r="A5232" t="s">
        <v>10154</v>
      </c>
      <c r="B5232" t="s">
        <v>10944</v>
      </c>
      <c r="C5232" t="str">
        <f>VLOOKUP(E5232,foul_type,2,FALSE)&amp;", &lt;team&gt;'s "</f>
        <v xml:space="preserve"> Personal Foul, &lt;team&gt;'s </v>
      </c>
      <c r="D5232" t="s">
        <v>10940</v>
      </c>
      <c r="E5232" t="s">
        <v>10805</v>
      </c>
      <c r="F5232" t="s">
        <v>10918</v>
      </c>
      <c r="G5232" t="s">
        <v>10923</v>
      </c>
      <c r="H5232" t="str">
        <f t="shared" si="77"/>
        <v>&lt;player1&gt; Inbound Foul. His 5th Personal Foul, &lt;team&gt;'s 10th Team Foul.</v>
      </c>
    </row>
    <row r="5233" spans="1:8" x14ac:dyDescent="0.25">
      <c r="A5233" t="s">
        <v>10154</v>
      </c>
      <c r="B5233" t="s">
        <v>10944</v>
      </c>
      <c r="C5233" t="str">
        <f>VLOOKUP(E5233,foul_type,2,FALSE)&amp;", &lt;team&gt;'s "</f>
        <v xml:space="preserve"> Personal Foul, &lt;team&gt;'s </v>
      </c>
      <c r="D5233" t="s">
        <v>10940</v>
      </c>
      <c r="E5233" t="s">
        <v>10806</v>
      </c>
      <c r="F5233" t="s">
        <v>10918</v>
      </c>
      <c r="G5233" t="s">
        <v>10923</v>
      </c>
      <c r="H5233" t="str">
        <f t="shared" si="77"/>
        <v>&lt;player1&gt; Foul. His 5th Personal Foul, &lt;team&gt;'s 10th Team Foul.</v>
      </c>
    </row>
    <row r="5234" spans="1:8" x14ac:dyDescent="0.25">
      <c r="A5234" t="s">
        <v>10154</v>
      </c>
      <c r="B5234" t="s">
        <v>10944</v>
      </c>
      <c r="C5234" t="str">
        <f>VLOOKUP(E5234,foul_type,2,FALSE)&amp;", &lt;team&gt;'s "</f>
        <v xml:space="preserve"> Personal Foul, &lt;team&gt;'s </v>
      </c>
      <c r="D5234" t="s">
        <v>10940</v>
      </c>
      <c r="E5234" t="s">
        <v>10809</v>
      </c>
      <c r="F5234" t="s">
        <v>10918</v>
      </c>
      <c r="G5234" t="s">
        <v>10923</v>
      </c>
      <c r="H5234" t="str">
        <f t="shared" si="77"/>
        <v>&lt;player1&gt; Punching Foul. His 5th Personal Foul, &lt;team&gt;'s 10th Team Foul.</v>
      </c>
    </row>
    <row r="5235" spans="1:8" x14ac:dyDescent="0.25">
      <c r="A5235" t="s">
        <v>10154</v>
      </c>
      <c r="B5235" t="s">
        <v>10944</v>
      </c>
      <c r="C5235" t="str">
        <f>VLOOKUP(E5235,foul_type,2,FALSE)&amp;", &lt;team&gt;'s "</f>
        <v xml:space="preserve"> Personal Foul, &lt;team&gt;'s </v>
      </c>
      <c r="D5235" t="s">
        <v>10940</v>
      </c>
      <c r="E5235" t="s">
        <v>10793</v>
      </c>
      <c r="F5235" t="s">
        <v>10919</v>
      </c>
      <c r="G5235" t="s">
        <v>10923</v>
      </c>
      <c r="H5235" t="str">
        <f t="shared" si="77"/>
        <v>&lt;player1&gt; Shooting Foul. His 6th Personal Foul, &lt;team&gt;'s 10th Team Foul.</v>
      </c>
    </row>
    <row r="5236" spans="1:8" x14ac:dyDescent="0.25">
      <c r="A5236" t="s">
        <v>10154</v>
      </c>
      <c r="B5236" t="s">
        <v>10944</v>
      </c>
      <c r="C5236" t="str">
        <f>VLOOKUP(E5236,foul_type,2,FALSE)&amp;", &lt;team&gt;'s "</f>
        <v xml:space="preserve"> Personal Foul, &lt;team&gt;'s </v>
      </c>
      <c r="D5236" t="s">
        <v>10940</v>
      </c>
      <c r="E5236" t="s">
        <v>10794</v>
      </c>
      <c r="F5236" t="s">
        <v>10919</v>
      </c>
      <c r="G5236" t="s">
        <v>10923</v>
      </c>
      <c r="H5236" t="str">
        <f t="shared" si="77"/>
        <v>&lt;player1&gt; Personal Foul. His 6th Personal Foul, &lt;team&gt;'s 10th Team Foul.</v>
      </c>
    </row>
    <row r="5237" spans="1:8" x14ac:dyDescent="0.25">
      <c r="A5237" t="s">
        <v>10154</v>
      </c>
      <c r="B5237" t="s">
        <v>10944</v>
      </c>
      <c r="C5237" t="str">
        <f>VLOOKUP(E5237,foul_type,2,FALSE)&amp;", &lt;team&gt;'s "</f>
        <v xml:space="preserve"> Personal Foul, &lt;team&gt;'s </v>
      </c>
      <c r="D5237" t="s">
        <v>10940</v>
      </c>
      <c r="E5237" t="s">
        <v>10795</v>
      </c>
      <c r="F5237" t="s">
        <v>10919</v>
      </c>
      <c r="G5237" t="s">
        <v>10923</v>
      </c>
      <c r="H5237" t="str">
        <f t="shared" si="77"/>
        <v>&lt;player1&gt; Offensive Foul. His 6th Personal Foul, &lt;team&gt;'s 10th Team Foul.</v>
      </c>
    </row>
    <row r="5238" spans="1:8" x14ac:dyDescent="0.25">
      <c r="A5238" t="s">
        <v>10154</v>
      </c>
      <c r="B5238" t="s">
        <v>10944</v>
      </c>
      <c r="C5238" t="str">
        <f>VLOOKUP(E5238,foul_type,2,FALSE)&amp;", &lt;team&gt;'s "</f>
        <v xml:space="preserve"> Personal Foul, &lt;team&gt;'s </v>
      </c>
      <c r="D5238" t="s">
        <v>10940</v>
      </c>
      <c r="E5238" t="s">
        <v>10796</v>
      </c>
      <c r="F5238" t="s">
        <v>10919</v>
      </c>
      <c r="G5238" t="s">
        <v>10923</v>
      </c>
      <c r="H5238" t="str">
        <f t="shared" si="77"/>
        <v>&lt;player1&gt; Illegal Defense Foul. His 6th Personal Foul, &lt;team&gt;'s 10th Team Foul.</v>
      </c>
    </row>
    <row r="5239" spans="1:8" x14ac:dyDescent="0.25">
      <c r="A5239" t="s">
        <v>10154</v>
      </c>
      <c r="B5239" t="s">
        <v>10944</v>
      </c>
      <c r="C5239" t="str">
        <f>VLOOKUP(E5239,foul_type,2,FALSE)&amp;", &lt;team&gt;'s "</f>
        <v xml:space="preserve"> Technical Foul, &lt;team&gt;'s </v>
      </c>
      <c r="D5239" t="s">
        <v>10940</v>
      </c>
      <c r="E5239" t="s">
        <v>10797</v>
      </c>
      <c r="F5239" t="s">
        <v>10919</v>
      </c>
      <c r="G5239" t="s">
        <v>10923</v>
      </c>
      <c r="H5239" t="str">
        <f t="shared" si="77"/>
        <v>&lt;player1&gt; Technical Foul. His 6th Technical Foul, &lt;team&gt;'s 10th Team Foul.</v>
      </c>
    </row>
    <row r="5240" spans="1:8" x14ac:dyDescent="0.25">
      <c r="A5240" t="s">
        <v>10154</v>
      </c>
      <c r="B5240" t="s">
        <v>10944</v>
      </c>
      <c r="C5240" t="str">
        <f>VLOOKUP(E5240,foul_type,2,FALSE)&amp;", &lt;team&gt;'s "</f>
        <v xml:space="preserve"> Personal Foul, &lt;team&gt;'s </v>
      </c>
      <c r="D5240" t="s">
        <v>10940</v>
      </c>
      <c r="E5240" t="s">
        <v>10798</v>
      </c>
      <c r="F5240" t="s">
        <v>10919</v>
      </c>
      <c r="G5240" t="s">
        <v>10923</v>
      </c>
      <c r="H5240" t="str">
        <f t="shared" si="77"/>
        <v>&lt;player1&gt; Loose Ball Foul. His 6th Personal Foul, &lt;team&gt;'s 10th Team Foul.</v>
      </c>
    </row>
    <row r="5241" spans="1:8" x14ac:dyDescent="0.25">
      <c r="A5241" t="s">
        <v>10154</v>
      </c>
      <c r="B5241" t="s">
        <v>10944</v>
      </c>
      <c r="C5241" t="str">
        <f>VLOOKUP(E5241,foul_type,2,FALSE)&amp;", &lt;team&gt;'s "</f>
        <v xml:space="preserve"> Flagrant Foul, &lt;team&gt;'s </v>
      </c>
      <c r="D5241" t="s">
        <v>10940</v>
      </c>
      <c r="E5241" t="s">
        <v>10799</v>
      </c>
      <c r="F5241" t="s">
        <v>10919</v>
      </c>
      <c r="G5241" t="s">
        <v>10923</v>
      </c>
      <c r="H5241" t="str">
        <f t="shared" si="77"/>
        <v>&lt;player1&gt; Flagrant Foul Type 2. His 6th Flagrant Foul, &lt;team&gt;'s 10th Team Foul.</v>
      </c>
    </row>
    <row r="5242" spans="1:8" x14ac:dyDescent="0.25">
      <c r="A5242" t="s">
        <v>10154</v>
      </c>
      <c r="B5242" t="s">
        <v>10944</v>
      </c>
      <c r="C5242" t="str">
        <f>VLOOKUP(E5242,foul_type,2,FALSE)&amp;", &lt;team&gt;'s "</f>
        <v xml:space="preserve"> Personal Foul, &lt;team&gt;'s </v>
      </c>
      <c r="D5242" t="s">
        <v>10940</v>
      </c>
      <c r="E5242" t="s">
        <v>10800</v>
      </c>
      <c r="F5242" t="s">
        <v>10919</v>
      </c>
      <c r="G5242" t="s">
        <v>10923</v>
      </c>
      <c r="H5242" t="str">
        <f t="shared" si="77"/>
        <v>&lt;player1&gt; Away From Ball Foul. His 6th Personal Foul, &lt;team&gt;'s 10th Team Foul.</v>
      </c>
    </row>
    <row r="5243" spans="1:8" x14ac:dyDescent="0.25">
      <c r="A5243" t="s">
        <v>10154</v>
      </c>
      <c r="B5243" t="s">
        <v>10944</v>
      </c>
      <c r="C5243" t="str">
        <f>VLOOKUP(E5243,foul_type,2,FALSE)&amp;", &lt;team&gt;'s "</f>
        <v xml:space="preserve"> Personal Foul, &lt;team&gt;'s </v>
      </c>
      <c r="D5243" t="s">
        <v>10940</v>
      </c>
      <c r="E5243" t="s">
        <v>10801</v>
      </c>
      <c r="F5243" t="s">
        <v>10919</v>
      </c>
      <c r="G5243" t="s">
        <v>10923</v>
      </c>
      <c r="H5243" t="str">
        <f t="shared" si="77"/>
        <v>&lt;player1&gt; Hanging on Rim Foul. His 6th Personal Foul, &lt;team&gt;'s 10th Team Foul.</v>
      </c>
    </row>
    <row r="5244" spans="1:8" x14ac:dyDescent="0.25">
      <c r="A5244" t="s">
        <v>10154</v>
      </c>
      <c r="B5244" t="s">
        <v>10944</v>
      </c>
      <c r="C5244" t="str">
        <f>VLOOKUP(E5244,foul_type,2,FALSE)&amp;", &lt;team&gt;'s "</f>
        <v xml:space="preserve"> Personal Foul, &lt;team&gt;'s </v>
      </c>
      <c r="D5244" t="s">
        <v>10940</v>
      </c>
      <c r="E5244" t="s">
        <v>10802</v>
      </c>
      <c r="F5244" t="s">
        <v>10919</v>
      </c>
      <c r="G5244" t="s">
        <v>10923</v>
      </c>
      <c r="H5244" t="str">
        <f t="shared" si="77"/>
        <v>&lt;player1&gt; Elbow Foul. His 6th Personal Foul, &lt;team&gt;'s 10th Team Foul.</v>
      </c>
    </row>
    <row r="5245" spans="1:8" x14ac:dyDescent="0.25">
      <c r="A5245" t="s">
        <v>10154</v>
      </c>
      <c r="B5245" t="s">
        <v>10944</v>
      </c>
      <c r="C5245" t="str">
        <f>VLOOKUP(E5245,foul_type,2,FALSE)&amp;", &lt;team&gt;'s "</f>
        <v xml:space="preserve"> Flagrant Foul, &lt;team&gt;'s </v>
      </c>
      <c r="D5245" t="s">
        <v>10940</v>
      </c>
      <c r="E5245" t="s">
        <v>10803</v>
      </c>
      <c r="F5245" t="s">
        <v>10919</v>
      </c>
      <c r="G5245" t="s">
        <v>10923</v>
      </c>
      <c r="H5245" t="str">
        <f t="shared" si="77"/>
        <v>&lt;player1&gt; Flagrant Foul Type 1. His 6th Flagrant Foul, &lt;team&gt;'s 10th Team Foul.</v>
      </c>
    </row>
    <row r="5246" spans="1:8" x14ac:dyDescent="0.25">
      <c r="A5246" t="s">
        <v>10154</v>
      </c>
      <c r="B5246" t="s">
        <v>10944</v>
      </c>
      <c r="C5246" t="str">
        <f>VLOOKUP(E5246,foul_type,2,FALSE)&amp;", &lt;team&gt;'s "</f>
        <v xml:space="preserve"> Personal Foul, &lt;team&gt;'s </v>
      </c>
      <c r="D5246" t="s">
        <v>10940</v>
      </c>
      <c r="E5246" t="s">
        <v>10804</v>
      </c>
      <c r="F5246" t="s">
        <v>10919</v>
      </c>
      <c r="G5246" t="s">
        <v>10923</v>
      </c>
      <c r="H5246" t="str">
        <f t="shared" si="77"/>
        <v>&lt;player1&gt; Clear Path Foul. His 6th Personal Foul, &lt;team&gt;'s 10th Team Foul.</v>
      </c>
    </row>
    <row r="5247" spans="1:8" x14ac:dyDescent="0.25">
      <c r="A5247" t="s">
        <v>10154</v>
      </c>
      <c r="B5247" t="s">
        <v>10944</v>
      </c>
      <c r="C5247" t="str">
        <f>VLOOKUP(E5247,foul_type,2,FALSE)&amp;", &lt;team&gt;'s "</f>
        <v xml:space="preserve"> Personal Foul, &lt;team&gt;'s </v>
      </c>
      <c r="D5247" t="s">
        <v>10940</v>
      </c>
      <c r="E5247" t="s">
        <v>10805</v>
      </c>
      <c r="F5247" t="s">
        <v>10919</v>
      </c>
      <c r="G5247" t="s">
        <v>10923</v>
      </c>
      <c r="H5247" t="str">
        <f t="shared" si="77"/>
        <v>&lt;player1&gt; Inbound Foul. His 6th Personal Foul, &lt;team&gt;'s 10th Team Foul.</v>
      </c>
    </row>
    <row r="5248" spans="1:8" x14ac:dyDescent="0.25">
      <c r="A5248" t="s">
        <v>10154</v>
      </c>
      <c r="B5248" t="s">
        <v>10944</v>
      </c>
      <c r="C5248" t="str">
        <f>VLOOKUP(E5248,foul_type,2,FALSE)&amp;", &lt;team&gt;'s "</f>
        <v xml:space="preserve"> Personal Foul, &lt;team&gt;'s </v>
      </c>
      <c r="D5248" t="s">
        <v>10940</v>
      </c>
      <c r="E5248" t="s">
        <v>10806</v>
      </c>
      <c r="F5248" t="s">
        <v>10919</v>
      </c>
      <c r="G5248" t="s">
        <v>10923</v>
      </c>
      <c r="H5248" t="str">
        <f t="shared" si="77"/>
        <v>&lt;player1&gt; Foul. His 6th Personal Foul, &lt;team&gt;'s 10th Team Foul.</v>
      </c>
    </row>
    <row r="5249" spans="1:8" x14ac:dyDescent="0.25">
      <c r="A5249" t="s">
        <v>10154</v>
      </c>
      <c r="B5249" t="s">
        <v>10944</v>
      </c>
      <c r="C5249" t="str">
        <f>VLOOKUP(E5249,foul_type,2,FALSE)&amp;", &lt;team&gt;'s "</f>
        <v xml:space="preserve"> Personal Foul, &lt;team&gt;'s </v>
      </c>
      <c r="D5249" t="s">
        <v>10940</v>
      </c>
      <c r="E5249" t="s">
        <v>10809</v>
      </c>
      <c r="F5249" t="s">
        <v>10919</v>
      </c>
      <c r="G5249" t="s">
        <v>10923</v>
      </c>
      <c r="H5249" t="str">
        <f t="shared" si="77"/>
        <v>&lt;player1&gt; Punching Foul. His 6th Personal Foul, &lt;team&gt;'s 10th Team Foul.</v>
      </c>
    </row>
    <row r="5250" spans="1:8" x14ac:dyDescent="0.25">
      <c r="A5250" t="s">
        <v>10154</v>
      </c>
      <c r="B5250" t="s">
        <v>10944</v>
      </c>
      <c r="C5250" t="str">
        <f>VLOOKUP(E5250,foul_type,2,FALSE)&amp;", &lt;team&gt;'s "</f>
        <v xml:space="preserve"> Personal Foul, &lt;team&gt;'s </v>
      </c>
      <c r="D5250" t="s">
        <v>10940</v>
      </c>
      <c r="E5250" t="s">
        <v>10793</v>
      </c>
      <c r="F5250" t="s">
        <v>10920</v>
      </c>
      <c r="G5250" t="s">
        <v>10923</v>
      </c>
      <c r="H5250" t="str">
        <f t="shared" si="77"/>
        <v>&lt;player1&gt; Shooting Foul. His 7th Personal Foul, &lt;team&gt;'s 10th Team Foul.</v>
      </c>
    </row>
    <row r="5251" spans="1:8" x14ac:dyDescent="0.25">
      <c r="A5251" t="s">
        <v>10154</v>
      </c>
      <c r="B5251" t="s">
        <v>10944</v>
      </c>
      <c r="C5251" t="str">
        <f>VLOOKUP(E5251,foul_type,2,FALSE)&amp;", &lt;team&gt;'s "</f>
        <v xml:space="preserve"> Personal Foul, &lt;team&gt;'s </v>
      </c>
      <c r="D5251" t="s">
        <v>10940</v>
      </c>
      <c r="E5251" t="s">
        <v>10794</v>
      </c>
      <c r="F5251" t="s">
        <v>10920</v>
      </c>
      <c r="G5251" t="s">
        <v>10923</v>
      </c>
      <c r="H5251" t="str">
        <f t="shared" si="77"/>
        <v>&lt;player1&gt; Personal Foul. His 7th Personal Foul, &lt;team&gt;'s 10th Team Foul.</v>
      </c>
    </row>
    <row r="5252" spans="1:8" x14ac:dyDescent="0.25">
      <c r="A5252" t="s">
        <v>10154</v>
      </c>
      <c r="B5252" t="s">
        <v>10944</v>
      </c>
      <c r="C5252" t="str">
        <f>VLOOKUP(E5252,foul_type,2,FALSE)&amp;", &lt;team&gt;'s "</f>
        <v xml:space="preserve"> Personal Foul, &lt;team&gt;'s </v>
      </c>
      <c r="D5252" t="s">
        <v>10940</v>
      </c>
      <c r="E5252" t="s">
        <v>10795</v>
      </c>
      <c r="F5252" t="s">
        <v>10920</v>
      </c>
      <c r="G5252" t="s">
        <v>10923</v>
      </c>
      <c r="H5252" t="str">
        <f t="shared" si="77"/>
        <v>&lt;player1&gt; Offensive Foul. His 7th Personal Foul, &lt;team&gt;'s 10th Team Foul.</v>
      </c>
    </row>
    <row r="5253" spans="1:8" x14ac:dyDescent="0.25">
      <c r="A5253" t="s">
        <v>10154</v>
      </c>
      <c r="B5253" t="s">
        <v>10944</v>
      </c>
      <c r="C5253" t="str">
        <f>VLOOKUP(E5253,foul_type,2,FALSE)&amp;", &lt;team&gt;'s "</f>
        <v xml:space="preserve"> Personal Foul, &lt;team&gt;'s </v>
      </c>
      <c r="D5253" t="s">
        <v>10940</v>
      </c>
      <c r="E5253" t="s">
        <v>10796</v>
      </c>
      <c r="F5253" t="s">
        <v>10920</v>
      </c>
      <c r="G5253" t="s">
        <v>10923</v>
      </c>
      <c r="H5253" t="str">
        <f t="shared" si="77"/>
        <v>&lt;player1&gt; Illegal Defense Foul. His 7th Personal Foul, &lt;team&gt;'s 10th Team Foul.</v>
      </c>
    </row>
    <row r="5254" spans="1:8" x14ac:dyDescent="0.25">
      <c r="A5254" t="s">
        <v>10154</v>
      </c>
      <c r="B5254" t="s">
        <v>10944</v>
      </c>
      <c r="C5254" t="str">
        <f>VLOOKUP(E5254,foul_type,2,FALSE)&amp;", &lt;team&gt;'s "</f>
        <v xml:space="preserve"> Technical Foul, &lt;team&gt;'s </v>
      </c>
      <c r="D5254" t="s">
        <v>10940</v>
      </c>
      <c r="E5254" t="s">
        <v>10797</v>
      </c>
      <c r="F5254" t="s">
        <v>10920</v>
      </c>
      <c r="G5254" t="s">
        <v>10923</v>
      </c>
      <c r="H5254" t="str">
        <f t="shared" si="77"/>
        <v>&lt;player1&gt; Technical Foul. His 7th Technical Foul, &lt;team&gt;'s 10th Team Foul.</v>
      </c>
    </row>
    <row r="5255" spans="1:8" x14ac:dyDescent="0.25">
      <c r="A5255" t="s">
        <v>10154</v>
      </c>
      <c r="B5255" t="s">
        <v>10944</v>
      </c>
      <c r="C5255" t="str">
        <f>VLOOKUP(E5255,foul_type,2,FALSE)&amp;", &lt;team&gt;'s "</f>
        <v xml:space="preserve"> Personal Foul, &lt;team&gt;'s </v>
      </c>
      <c r="D5255" t="s">
        <v>10940</v>
      </c>
      <c r="E5255" t="s">
        <v>10798</v>
      </c>
      <c r="F5255" t="s">
        <v>10920</v>
      </c>
      <c r="G5255" t="s">
        <v>10923</v>
      </c>
      <c r="H5255" t="str">
        <f t="shared" si="77"/>
        <v>&lt;player1&gt; Loose Ball Foul. His 7th Personal Foul, &lt;team&gt;'s 10th Team Foul.</v>
      </c>
    </row>
    <row r="5256" spans="1:8" x14ac:dyDescent="0.25">
      <c r="A5256" t="s">
        <v>10154</v>
      </c>
      <c r="B5256" t="s">
        <v>10944</v>
      </c>
      <c r="C5256" t="str">
        <f>VLOOKUP(E5256,foul_type,2,FALSE)&amp;", &lt;team&gt;'s "</f>
        <v xml:space="preserve"> Flagrant Foul, &lt;team&gt;'s </v>
      </c>
      <c r="D5256" t="s">
        <v>10940</v>
      </c>
      <c r="E5256" t="s">
        <v>10799</v>
      </c>
      <c r="F5256" t="s">
        <v>10920</v>
      </c>
      <c r="G5256" t="s">
        <v>10923</v>
      </c>
      <c r="H5256" t="str">
        <f t="shared" si="77"/>
        <v>&lt;player1&gt; Flagrant Foul Type 2. His 7th Flagrant Foul, &lt;team&gt;'s 10th Team Foul.</v>
      </c>
    </row>
    <row r="5257" spans="1:8" x14ac:dyDescent="0.25">
      <c r="A5257" t="s">
        <v>10154</v>
      </c>
      <c r="B5257" t="s">
        <v>10944</v>
      </c>
      <c r="C5257" t="str">
        <f>VLOOKUP(E5257,foul_type,2,FALSE)&amp;", &lt;team&gt;'s "</f>
        <v xml:space="preserve"> Personal Foul, &lt;team&gt;'s </v>
      </c>
      <c r="D5257" t="s">
        <v>10940</v>
      </c>
      <c r="E5257" t="s">
        <v>10800</v>
      </c>
      <c r="F5257" t="s">
        <v>10920</v>
      </c>
      <c r="G5257" t="s">
        <v>10923</v>
      </c>
      <c r="H5257" t="str">
        <f t="shared" si="77"/>
        <v>&lt;player1&gt; Away From Ball Foul. His 7th Personal Foul, &lt;team&gt;'s 10th Team Foul.</v>
      </c>
    </row>
    <row r="5258" spans="1:8" x14ac:dyDescent="0.25">
      <c r="A5258" t="s">
        <v>10154</v>
      </c>
      <c r="B5258" t="s">
        <v>10944</v>
      </c>
      <c r="C5258" t="str">
        <f>VLOOKUP(E5258,foul_type,2,FALSE)&amp;", &lt;team&gt;'s "</f>
        <v xml:space="preserve"> Personal Foul, &lt;team&gt;'s </v>
      </c>
      <c r="D5258" t="s">
        <v>10940</v>
      </c>
      <c r="E5258" t="s">
        <v>10801</v>
      </c>
      <c r="F5258" t="s">
        <v>10920</v>
      </c>
      <c r="G5258" t="s">
        <v>10923</v>
      </c>
      <c r="H5258" t="str">
        <f t="shared" si="77"/>
        <v>&lt;player1&gt; Hanging on Rim Foul. His 7th Personal Foul, &lt;team&gt;'s 10th Team Foul.</v>
      </c>
    </row>
    <row r="5259" spans="1:8" x14ac:dyDescent="0.25">
      <c r="A5259" t="s">
        <v>10154</v>
      </c>
      <c r="B5259" t="s">
        <v>10944</v>
      </c>
      <c r="C5259" t="str">
        <f>VLOOKUP(E5259,foul_type,2,FALSE)&amp;", &lt;team&gt;'s "</f>
        <v xml:space="preserve"> Personal Foul, &lt;team&gt;'s </v>
      </c>
      <c r="D5259" t="s">
        <v>10940</v>
      </c>
      <c r="E5259" t="s">
        <v>10802</v>
      </c>
      <c r="F5259" t="s">
        <v>10920</v>
      </c>
      <c r="G5259" t="s">
        <v>10923</v>
      </c>
      <c r="H5259" t="str">
        <f t="shared" si="77"/>
        <v>&lt;player1&gt; Elbow Foul. His 7th Personal Foul, &lt;team&gt;'s 10th Team Foul.</v>
      </c>
    </row>
    <row r="5260" spans="1:8" x14ac:dyDescent="0.25">
      <c r="A5260" t="s">
        <v>10154</v>
      </c>
      <c r="B5260" t="s">
        <v>10944</v>
      </c>
      <c r="C5260" t="str">
        <f>VLOOKUP(E5260,foul_type,2,FALSE)&amp;", &lt;team&gt;'s "</f>
        <v xml:space="preserve"> Flagrant Foul, &lt;team&gt;'s </v>
      </c>
      <c r="D5260" t="s">
        <v>10940</v>
      </c>
      <c r="E5260" t="s">
        <v>10803</v>
      </c>
      <c r="F5260" t="s">
        <v>10920</v>
      </c>
      <c r="G5260" t="s">
        <v>10923</v>
      </c>
      <c r="H5260" t="str">
        <f t="shared" si="77"/>
        <v>&lt;player1&gt; Flagrant Foul Type 1. His 7th Flagrant Foul, &lt;team&gt;'s 10th Team Foul.</v>
      </c>
    </row>
    <row r="5261" spans="1:8" x14ac:dyDescent="0.25">
      <c r="A5261" t="s">
        <v>10154</v>
      </c>
      <c r="B5261" t="s">
        <v>10944</v>
      </c>
      <c r="C5261" t="str">
        <f>VLOOKUP(E5261,foul_type,2,FALSE)&amp;", &lt;team&gt;'s "</f>
        <v xml:space="preserve"> Personal Foul, &lt;team&gt;'s </v>
      </c>
      <c r="D5261" t="s">
        <v>10940</v>
      </c>
      <c r="E5261" t="s">
        <v>10804</v>
      </c>
      <c r="F5261" t="s">
        <v>10920</v>
      </c>
      <c r="G5261" t="s">
        <v>10923</v>
      </c>
      <c r="H5261" t="str">
        <f t="shared" si="77"/>
        <v>&lt;player1&gt; Clear Path Foul. His 7th Personal Foul, &lt;team&gt;'s 10th Team Foul.</v>
      </c>
    </row>
    <row r="5262" spans="1:8" x14ac:dyDescent="0.25">
      <c r="A5262" t="s">
        <v>10154</v>
      </c>
      <c r="B5262" t="s">
        <v>10944</v>
      </c>
      <c r="C5262" t="str">
        <f>VLOOKUP(E5262,foul_type,2,FALSE)&amp;", &lt;team&gt;'s "</f>
        <v xml:space="preserve"> Personal Foul, &lt;team&gt;'s </v>
      </c>
      <c r="D5262" t="s">
        <v>10940</v>
      </c>
      <c r="E5262" t="s">
        <v>10805</v>
      </c>
      <c r="F5262" t="s">
        <v>10920</v>
      </c>
      <c r="G5262" t="s">
        <v>10923</v>
      </c>
      <c r="H5262" t="str">
        <f t="shared" si="77"/>
        <v>&lt;player1&gt; Inbound Foul. His 7th Personal Foul, &lt;team&gt;'s 10th Team Foul.</v>
      </c>
    </row>
    <row r="5263" spans="1:8" x14ac:dyDescent="0.25">
      <c r="A5263" t="s">
        <v>10154</v>
      </c>
      <c r="B5263" t="s">
        <v>10944</v>
      </c>
      <c r="C5263" t="str">
        <f>VLOOKUP(E5263,foul_type,2,FALSE)&amp;", &lt;team&gt;'s "</f>
        <v xml:space="preserve"> Personal Foul, &lt;team&gt;'s </v>
      </c>
      <c r="D5263" t="s">
        <v>10940</v>
      </c>
      <c r="E5263" t="s">
        <v>10806</v>
      </c>
      <c r="F5263" t="s">
        <v>10920</v>
      </c>
      <c r="G5263" t="s">
        <v>10923</v>
      </c>
      <c r="H5263" t="str">
        <f t="shared" si="77"/>
        <v>&lt;player1&gt; Foul. His 7th Personal Foul, &lt;team&gt;'s 10th Team Foul.</v>
      </c>
    </row>
    <row r="5264" spans="1:8" x14ac:dyDescent="0.25">
      <c r="A5264" t="s">
        <v>10154</v>
      </c>
      <c r="B5264" t="s">
        <v>10944</v>
      </c>
      <c r="C5264" t="str">
        <f>VLOOKUP(E5264,foul_type,2,FALSE)&amp;", &lt;team&gt;'s "</f>
        <v xml:space="preserve"> Personal Foul, &lt;team&gt;'s </v>
      </c>
      <c r="D5264" t="s">
        <v>10940</v>
      </c>
      <c r="E5264" t="s">
        <v>10809</v>
      </c>
      <c r="F5264" t="s">
        <v>10920</v>
      </c>
      <c r="G5264" t="s">
        <v>10923</v>
      </c>
      <c r="H5264" t="str">
        <f t="shared" si="77"/>
        <v>&lt;player1&gt; Punching Foul. His 7th Personal Foul, &lt;team&gt;'s 10th Team Foul.</v>
      </c>
    </row>
    <row r="5265" spans="1:8" x14ac:dyDescent="0.25">
      <c r="A5265" t="s">
        <v>10154</v>
      </c>
      <c r="B5265" t="s">
        <v>10944</v>
      </c>
      <c r="C5265" t="str">
        <f>VLOOKUP(E5265,foul_type,2,FALSE)&amp;", &lt;team&gt;'s "</f>
        <v xml:space="preserve"> Personal Foul, &lt;team&gt;'s </v>
      </c>
      <c r="D5265" t="s">
        <v>10940</v>
      </c>
      <c r="E5265" t="s">
        <v>10793</v>
      </c>
      <c r="F5265" t="s">
        <v>10921</v>
      </c>
      <c r="G5265" t="s">
        <v>10923</v>
      </c>
      <c r="H5265" t="str">
        <f t="shared" si="77"/>
        <v>&lt;player1&gt; Shooting Foul. His 8th Personal Foul, &lt;team&gt;'s 10th Team Foul.</v>
      </c>
    </row>
    <row r="5266" spans="1:8" x14ac:dyDescent="0.25">
      <c r="A5266" t="s">
        <v>10154</v>
      </c>
      <c r="B5266" t="s">
        <v>10944</v>
      </c>
      <c r="C5266" t="str">
        <f>VLOOKUP(E5266,foul_type,2,FALSE)&amp;", &lt;team&gt;'s "</f>
        <v xml:space="preserve"> Personal Foul, &lt;team&gt;'s </v>
      </c>
      <c r="D5266" t="s">
        <v>10940</v>
      </c>
      <c r="E5266" t="s">
        <v>10794</v>
      </c>
      <c r="F5266" t="s">
        <v>10921</v>
      </c>
      <c r="G5266" t="s">
        <v>10923</v>
      </c>
      <c r="H5266" t="str">
        <f t="shared" si="77"/>
        <v>&lt;player1&gt; Personal Foul. His 8th Personal Foul, &lt;team&gt;'s 10th Team Foul.</v>
      </c>
    </row>
    <row r="5267" spans="1:8" x14ac:dyDescent="0.25">
      <c r="A5267" t="s">
        <v>10154</v>
      </c>
      <c r="B5267" t="s">
        <v>10944</v>
      </c>
      <c r="C5267" t="str">
        <f>VLOOKUP(E5267,foul_type,2,FALSE)&amp;", &lt;team&gt;'s "</f>
        <v xml:space="preserve"> Personal Foul, &lt;team&gt;'s </v>
      </c>
      <c r="D5267" t="s">
        <v>10940</v>
      </c>
      <c r="E5267" t="s">
        <v>10795</v>
      </c>
      <c r="F5267" t="s">
        <v>10921</v>
      </c>
      <c r="G5267" t="s">
        <v>10923</v>
      </c>
      <c r="H5267" t="str">
        <f t="shared" si="77"/>
        <v>&lt;player1&gt; Offensive Foul. His 8th Personal Foul, &lt;team&gt;'s 10th Team Foul.</v>
      </c>
    </row>
    <row r="5268" spans="1:8" x14ac:dyDescent="0.25">
      <c r="A5268" t="s">
        <v>10154</v>
      </c>
      <c r="B5268" t="s">
        <v>10944</v>
      </c>
      <c r="C5268" t="str">
        <f>VLOOKUP(E5268,foul_type,2,FALSE)&amp;", &lt;team&gt;'s "</f>
        <v xml:space="preserve"> Personal Foul, &lt;team&gt;'s </v>
      </c>
      <c r="D5268" t="s">
        <v>10940</v>
      </c>
      <c r="E5268" t="s">
        <v>10796</v>
      </c>
      <c r="F5268" t="s">
        <v>10921</v>
      </c>
      <c r="G5268" t="s">
        <v>10923</v>
      </c>
      <c r="H5268" t="str">
        <f t="shared" si="77"/>
        <v>&lt;player1&gt; Illegal Defense Foul. His 8th Personal Foul, &lt;team&gt;'s 10th Team Foul.</v>
      </c>
    </row>
    <row r="5269" spans="1:8" x14ac:dyDescent="0.25">
      <c r="A5269" t="s">
        <v>10154</v>
      </c>
      <c r="B5269" t="s">
        <v>10944</v>
      </c>
      <c r="C5269" t="str">
        <f>VLOOKUP(E5269,foul_type,2,FALSE)&amp;", &lt;team&gt;'s "</f>
        <v xml:space="preserve"> Technical Foul, &lt;team&gt;'s </v>
      </c>
      <c r="D5269" t="s">
        <v>10940</v>
      </c>
      <c r="E5269" t="s">
        <v>10797</v>
      </c>
      <c r="F5269" t="s">
        <v>10921</v>
      </c>
      <c r="G5269" t="s">
        <v>10923</v>
      </c>
      <c r="H5269" t="str">
        <f t="shared" si="77"/>
        <v>&lt;player1&gt; Technical Foul. His 8th Technical Foul, &lt;team&gt;'s 10th Team Foul.</v>
      </c>
    </row>
    <row r="5270" spans="1:8" x14ac:dyDescent="0.25">
      <c r="A5270" t="s">
        <v>10154</v>
      </c>
      <c r="B5270" t="s">
        <v>10944</v>
      </c>
      <c r="C5270" t="str">
        <f>VLOOKUP(E5270,foul_type,2,FALSE)&amp;", &lt;team&gt;'s "</f>
        <v xml:space="preserve"> Personal Foul, &lt;team&gt;'s </v>
      </c>
      <c r="D5270" t="s">
        <v>10940</v>
      </c>
      <c r="E5270" t="s">
        <v>10798</v>
      </c>
      <c r="F5270" t="s">
        <v>10921</v>
      </c>
      <c r="G5270" t="s">
        <v>10923</v>
      </c>
      <c r="H5270" t="str">
        <f t="shared" si="77"/>
        <v>&lt;player1&gt; Loose Ball Foul. His 8th Personal Foul, &lt;team&gt;'s 10th Team Foul.</v>
      </c>
    </row>
    <row r="5271" spans="1:8" x14ac:dyDescent="0.25">
      <c r="A5271" t="s">
        <v>10154</v>
      </c>
      <c r="B5271" t="s">
        <v>10944</v>
      </c>
      <c r="C5271" t="str">
        <f>VLOOKUP(E5271,foul_type,2,FALSE)&amp;", &lt;team&gt;'s "</f>
        <v xml:space="preserve"> Flagrant Foul, &lt;team&gt;'s </v>
      </c>
      <c r="D5271" t="s">
        <v>10940</v>
      </c>
      <c r="E5271" t="s">
        <v>10799</v>
      </c>
      <c r="F5271" t="s">
        <v>10921</v>
      </c>
      <c r="G5271" t="s">
        <v>10923</v>
      </c>
      <c r="H5271" t="str">
        <f t="shared" si="77"/>
        <v>&lt;player1&gt; Flagrant Foul Type 2. His 8th Flagrant Foul, &lt;team&gt;'s 10th Team Foul.</v>
      </c>
    </row>
    <row r="5272" spans="1:8" x14ac:dyDescent="0.25">
      <c r="A5272" t="s">
        <v>10154</v>
      </c>
      <c r="B5272" t="s">
        <v>10944</v>
      </c>
      <c r="C5272" t="str">
        <f>VLOOKUP(E5272,foul_type,2,FALSE)&amp;", &lt;team&gt;'s "</f>
        <v xml:space="preserve"> Personal Foul, &lt;team&gt;'s </v>
      </c>
      <c r="D5272" t="s">
        <v>10940</v>
      </c>
      <c r="E5272" t="s">
        <v>10800</v>
      </c>
      <c r="F5272" t="s">
        <v>10921</v>
      </c>
      <c r="G5272" t="s">
        <v>10923</v>
      </c>
      <c r="H5272" t="str">
        <f t="shared" si="77"/>
        <v>&lt;player1&gt; Away From Ball Foul. His 8th Personal Foul, &lt;team&gt;'s 10th Team Foul.</v>
      </c>
    </row>
    <row r="5273" spans="1:8" x14ac:dyDescent="0.25">
      <c r="A5273" t="s">
        <v>10154</v>
      </c>
      <c r="B5273" t="s">
        <v>10944</v>
      </c>
      <c r="C5273" t="str">
        <f>VLOOKUP(E5273,foul_type,2,FALSE)&amp;", &lt;team&gt;'s "</f>
        <v xml:space="preserve"> Personal Foul, &lt;team&gt;'s </v>
      </c>
      <c r="D5273" t="s">
        <v>10940</v>
      </c>
      <c r="E5273" t="s">
        <v>10801</v>
      </c>
      <c r="F5273" t="s">
        <v>10921</v>
      </c>
      <c r="G5273" t="s">
        <v>10923</v>
      </c>
      <c r="H5273" t="str">
        <f t="shared" si="77"/>
        <v>&lt;player1&gt; Hanging on Rim Foul. His 8th Personal Foul, &lt;team&gt;'s 10th Team Foul.</v>
      </c>
    </row>
    <row r="5274" spans="1:8" x14ac:dyDescent="0.25">
      <c r="A5274" t="s">
        <v>10154</v>
      </c>
      <c r="B5274" t="s">
        <v>10944</v>
      </c>
      <c r="C5274" t="str">
        <f>VLOOKUP(E5274,foul_type,2,FALSE)&amp;", &lt;team&gt;'s "</f>
        <v xml:space="preserve"> Personal Foul, &lt;team&gt;'s </v>
      </c>
      <c r="D5274" t="s">
        <v>10940</v>
      </c>
      <c r="E5274" t="s">
        <v>10802</v>
      </c>
      <c r="F5274" t="s">
        <v>10921</v>
      </c>
      <c r="G5274" t="s">
        <v>10923</v>
      </c>
      <c r="H5274" t="str">
        <f t="shared" si="77"/>
        <v>&lt;player1&gt; Elbow Foul. His 8th Personal Foul, &lt;team&gt;'s 10th Team Foul.</v>
      </c>
    </row>
    <row r="5275" spans="1:8" x14ac:dyDescent="0.25">
      <c r="A5275" t="s">
        <v>10154</v>
      </c>
      <c r="B5275" t="s">
        <v>10944</v>
      </c>
      <c r="C5275" t="str">
        <f>VLOOKUP(E5275,foul_type,2,FALSE)&amp;", &lt;team&gt;'s "</f>
        <v xml:space="preserve"> Flagrant Foul, &lt;team&gt;'s </v>
      </c>
      <c r="D5275" t="s">
        <v>10940</v>
      </c>
      <c r="E5275" t="s">
        <v>10803</v>
      </c>
      <c r="F5275" t="s">
        <v>10921</v>
      </c>
      <c r="G5275" t="s">
        <v>10923</v>
      </c>
      <c r="H5275" t="str">
        <f t="shared" si="77"/>
        <v>&lt;player1&gt; Flagrant Foul Type 1. His 8th Flagrant Foul, &lt;team&gt;'s 10th Team Foul.</v>
      </c>
    </row>
    <row r="5276" spans="1:8" x14ac:dyDescent="0.25">
      <c r="A5276" t="s">
        <v>10154</v>
      </c>
      <c r="B5276" t="s">
        <v>10944</v>
      </c>
      <c r="C5276" t="str">
        <f>VLOOKUP(E5276,foul_type,2,FALSE)&amp;", &lt;team&gt;'s "</f>
        <v xml:space="preserve"> Personal Foul, &lt;team&gt;'s </v>
      </c>
      <c r="D5276" t="s">
        <v>10940</v>
      </c>
      <c r="E5276" t="s">
        <v>10804</v>
      </c>
      <c r="F5276" t="s">
        <v>10921</v>
      </c>
      <c r="G5276" t="s">
        <v>10923</v>
      </c>
      <c r="H5276" t="str">
        <f t="shared" ref="H5276:H5339" si="78">+CONCATENATE(A5276,E5276,B5276,F5276,C5276,G5276,D5276)</f>
        <v>&lt;player1&gt; Clear Path Foul. His 8th Personal Foul, &lt;team&gt;'s 10th Team Foul.</v>
      </c>
    </row>
    <row r="5277" spans="1:8" x14ac:dyDescent="0.25">
      <c r="A5277" t="s">
        <v>10154</v>
      </c>
      <c r="B5277" t="s">
        <v>10944</v>
      </c>
      <c r="C5277" t="str">
        <f>VLOOKUP(E5277,foul_type,2,FALSE)&amp;", &lt;team&gt;'s "</f>
        <v xml:space="preserve"> Personal Foul, &lt;team&gt;'s </v>
      </c>
      <c r="D5277" t="s">
        <v>10940</v>
      </c>
      <c r="E5277" t="s">
        <v>10805</v>
      </c>
      <c r="F5277" t="s">
        <v>10921</v>
      </c>
      <c r="G5277" t="s">
        <v>10923</v>
      </c>
      <c r="H5277" t="str">
        <f t="shared" si="78"/>
        <v>&lt;player1&gt; Inbound Foul. His 8th Personal Foul, &lt;team&gt;'s 10th Team Foul.</v>
      </c>
    </row>
    <row r="5278" spans="1:8" x14ac:dyDescent="0.25">
      <c r="A5278" t="s">
        <v>10154</v>
      </c>
      <c r="B5278" t="s">
        <v>10944</v>
      </c>
      <c r="C5278" t="str">
        <f>VLOOKUP(E5278,foul_type,2,FALSE)&amp;", &lt;team&gt;'s "</f>
        <v xml:space="preserve"> Personal Foul, &lt;team&gt;'s </v>
      </c>
      <c r="D5278" t="s">
        <v>10940</v>
      </c>
      <c r="E5278" t="s">
        <v>10806</v>
      </c>
      <c r="F5278" t="s">
        <v>10921</v>
      </c>
      <c r="G5278" t="s">
        <v>10923</v>
      </c>
      <c r="H5278" t="str">
        <f t="shared" si="78"/>
        <v>&lt;player1&gt; Foul. His 8th Personal Foul, &lt;team&gt;'s 10th Team Foul.</v>
      </c>
    </row>
    <row r="5279" spans="1:8" x14ac:dyDescent="0.25">
      <c r="A5279" t="s">
        <v>10154</v>
      </c>
      <c r="B5279" t="s">
        <v>10944</v>
      </c>
      <c r="C5279" t="str">
        <f>VLOOKUP(E5279,foul_type,2,FALSE)&amp;", &lt;team&gt;'s "</f>
        <v xml:space="preserve"> Personal Foul, &lt;team&gt;'s </v>
      </c>
      <c r="D5279" t="s">
        <v>10940</v>
      </c>
      <c r="E5279" t="s">
        <v>10809</v>
      </c>
      <c r="F5279" t="s">
        <v>10921</v>
      </c>
      <c r="G5279" t="s">
        <v>10923</v>
      </c>
      <c r="H5279" t="str">
        <f t="shared" si="78"/>
        <v>&lt;player1&gt; Punching Foul. His 8th Personal Foul, &lt;team&gt;'s 10th Team Foul.</v>
      </c>
    </row>
    <row r="5280" spans="1:8" x14ac:dyDescent="0.25">
      <c r="A5280" t="s">
        <v>10154</v>
      </c>
      <c r="B5280" t="s">
        <v>10944</v>
      </c>
      <c r="C5280" t="str">
        <f>VLOOKUP(E5280,foul_type,2,FALSE)&amp;", &lt;team&gt;'s "</f>
        <v xml:space="preserve"> Personal Foul, &lt;team&gt;'s </v>
      </c>
      <c r="D5280" t="s">
        <v>10940</v>
      </c>
      <c r="E5280" t="s">
        <v>10793</v>
      </c>
      <c r="F5280" t="s">
        <v>10922</v>
      </c>
      <c r="G5280" t="s">
        <v>10923</v>
      </c>
      <c r="H5280" t="str">
        <f t="shared" si="78"/>
        <v>&lt;player1&gt; Shooting Foul. His 9th Personal Foul, &lt;team&gt;'s 10th Team Foul.</v>
      </c>
    </row>
    <row r="5281" spans="1:8" x14ac:dyDescent="0.25">
      <c r="A5281" t="s">
        <v>10154</v>
      </c>
      <c r="B5281" t="s">
        <v>10944</v>
      </c>
      <c r="C5281" t="str">
        <f>VLOOKUP(E5281,foul_type,2,FALSE)&amp;", &lt;team&gt;'s "</f>
        <v xml:space="preserve"> Personal Foul, &lt;team&gt;'s </v>
      </c>
      <c r="D5281" t="s">
        <v>10940</v>
      </c>
      <c r="E5281" t="s">
        <v>10794</v>
      </c>
      <c r="F5281" t="s">
        <v>10922</v>
      </c>
      <c r="G5281" t="s">
        <v>10923</v>
      </c>
      <c r="H5281" t="str">
        <f t="shared" si="78"/>
        <v>&lt;player1&gt; Personal Foul. His 9th Personal Foul, &lt;team&gt;'s 10th Team Foul.</v>
      </c>
    </row>
    <row r="5282" spans="1:8" x14ac:dyDescent="0.25">
      <c r="A5282" t="s">
        <v>10154</v>
      </c>
      <c r="B5282" t="s">
        <v>10944</v>
      </c>
      <c r="C5282" t="str">
        <f>VLOOKUP(E5282,foul_type,2,FALSE)&amp;", &lt;team&gt;'s "</f>
        <v xml:space="preserve"> Personal Foul, &lt;team&gt;'s </v>
      </c>
      <c r="D5282" t="s">
        <v>10940</v>
      </c>
      <c r="E5282" t="s">
        <v>10795</v>
      </c>
      <c r="F5282" t="s">
        <v>10922</v>
      </c>
      <c r="G5282" t="s">
        <v>10923</v>
      </c>
      <c r="H5282" t="str">
        <f t="shared" si="78"/>
        <v>&lt;player1&gt; Offensive Foul. His 9th Personal Foul, &lt;team&gt;'s 10th Team Foul.</v>
      </c>
    </row>
    <row r="5283" spans="1:8" x14ac:dyDescent="0.25">
      <c r="A5283" t="s">
        <v>10154</v>
      </c>
      <c r="B5283" t="s">
        <v>10944</v>
      </c>
      <c r="C5283" t="str">
        <f>VLOOKUP(E5283,foul_type,2,FALSE)&amp;", &lt;team&gt;'s "</f>
        <v xml:space="preserve"> Personal Foul, &lt;team&gt;'s </v>
      </c>
      <c r="D5283" t="s">
        <v>10940</v>
      </c>
      <c r="E5283" t="s">
        <v>10796</v>
      </c>
      <c r="F5283" t="s">
        <v>10922</v>
      </c>
      <c r="G5283" t="s">
        <v>10923</v>
      </c>
      <c r="H5283" t="str">
        <f t="shared" si="78"/>
        <v>&lt;player1&gt; Illegal Defense Foul. His 9th Personal Foul, &lt;team&gt;'s 10th Team Foul.</v>
      </c>
    </row>
    <row r="5284" spans="1:8" x14ac:dyDescent="0.25">
      <c r="A5284" t="s">
        <v>10154</v>
      </c>
      <c r="B5284" t="s">
        <v>10944</v>
      </c>
      <c r="C5284" t="str">
        <f>VLOOKUP(E5284,foul_type,2,FALSE)&amp;", &lt;team&gt;'s "</f>
        <v xml:space="preserve"> Technical Foul, &lt;team&gt;'s </v>
      </c>
      <c r="D5284" t="s">
        <v>10940</v>
      </c>
      <c r="E5284" t="s">
        <v>10797</v>
      </c>
      <c r="F5284" t="s">
        <v>10922</v>
      </c>
      <c r="G5284" t="s">
        <v>10923</v>
      </c>
      <c r="H5284" t="str">
        <f t="shared" si="78"/>
        <v>&lt;player1&gt; Technical Foul. His 9th Technical Foul, &lt;team&gt;'s 10th Team Foul.</v>
      </c>
    </row>
    <row r="5285" spans="1:8" x14ac:dyDescent="0.25">
      <c r="A5285" t="s">
        <v>10154</v>
      </c>
      <c r="B5285" t="s">
        <v>10944</v>
      </c>
      <c r="C5285" t="str">
        <f>VLOOKUP(E5285,foul_type,2,FALSE)&amp;", &lt;team&gt;'s "</f>
        <v xml:space="preserve"> Personal Foul, &lt;team&gt;'s </v>
      </c>
      <c r="D5285" t="s">
        <v>10940</v>
      </c>
      <c r="E5285" t="s">
        <v>10798</v>
      </c>
      <c r="F5285" t="s">
        <v>10922</v>
      </c>
      <c r="G5285" t="s">
        <v>10923</v>
      </c>
      <c r="H5285" t="str">
        <f t="shared" si="78"/>
        <v>&lt;player1&gt; Loose Ball Foul. His 9th Personal Foul, &lt;team&gt;'s 10th Team Foul.</v>
      </c>
    </row>
    <row r="5286" spans="1:8" x14ac:dyDescent="0.25">
      <c r="A5286" t="s">
        <v>10154</v>
      </c>
      <c r="B5286" t="s">
        <v>10944</v>
      </c>
      <c r="C5286" t="str">
        <f>VLOOKUP(E5286,foul_type,2,FALSE)&amp;", &lt;team&gt;'s "</f>
        <v xml:space="preserve"> Flagrant Foul, &lt;team&gt;'s </v>
      </c>
      <c r="D5286" t="s">
        <v>10940</v>
      </c>
      <c r="E5286" t="s">
        <v>10799</v>
      </c>
      <c r="F5286" t="s">
        <v>10922</v>
      </c>
      <c r="G5286" t="s">
        <v>10923</v>
      </c>
      <c r="H5286" t="str">
        <f t="shared" si="78"/>
        <v>&lt;player1&gt; Flagrant Foul Type 2. His 9th Flagrant Foul, &lt;team&gt;'s 10th Team Foul.</v>
      </c>
    </row>
    <row r="5287" spans="1:8" x14ac:dyDescent="0.25">
      <c r="A5287" t="s">
        <v>10154</v>
      </c>
      <c r="B5287" t="s">
        <v>10944</v>
      </c>
      <c r="C5287" t="str">
        <f>VLOOKUP(E5287,foul_type,2,FALSE)&amp;", &lt;team&gt;'s "</f>
        <v xml:space="preserve"> Personal Foul, &lt;team&gt;'s </v>
      </c>
      <c r="D5287" t="s">
        <v>10940</v>
      </c>
      <c r="E5287" t="s">
        <v>10800</v>
      </c>
      <c r="F5287" t="s">
        <v>10922</v>
      </c>
      <c r="G5287" t="s">
        <v>10923</v>
      </c>
      <c r="H5287" t="str">
        <f t="shared" si="78"/>
        <v>&lt;player1&gt; Away From Ball Foul. His 9th Personal Foul, &lt;team&gt;'s 10th Team Foul.</v>
      </c>
    </row>
    <row r="5288" spans="1:8" x14ac:dyDescent="0.25">
      <c r="A5288" t="s">
        <v>10154</v>
      </c>
      <c r="B5288" t="s">
        <v>10944</v>
      </c>
      <c r="C5288" t="str">
        <f>VLOOKUP(E5288,foul_type,2,FALSE)&amp;", &lt;team&gt;'s "</f>
        <v xml:space="preserve"> Personal Foul, &lt;team&gt;'s </v>
      </c>
      <c r="D5288" t="s">
        <v>10940</v>
      </c>
      <c r="E5288" t="s">
        <v>10801</v>
      </c>
      <c r="F5288" t="s">
        <v>10922</v>
      </c>
      <c r="G5288" t="s">
        <v>10923</v>
      </c>
      <c r="H5288" t="str">
        <f t="shared" si="78"/>
        <v>&lt;player1&gt; Hanging on Rim Foul. His 9th Personal Foul, &lt;team&gt;'s 10th Team Foul.</v>
      </c>
    </row>
    <row r="5289" spans="1:8" x14ac:dyDescent="0.25">
      <c r="A5289" t="s">
        <v>10154</v>
      </c>
      <c r="B5289" t="s">
        <v>10944</v>
      </c>
      <c r="C5289" t="str">
        <f>VLOOKUP(E5289,foul_type,2,FALSE)&amp;", &lt;team&gt;'s "</f>
        <v xml:space="preserve"> Personal Foul, &lt;team&gt;'s </v>
      </c>
      <c r="D5289" t="s">
        <v>10940</v>
      </c>
      <c r="E5289" t="s">
        <v>10802</v>
      </c>
      <c r="F5289" t="s">
        <v>10922</v>
      </c>
      <c r="G5289" t="s">
        <v>10923</v>
      </c>
      <c r="H5289" t="str">
        <f t="shared" si="78"/>
        <v>&lt;player1&gt; Elbow Foul. His 9th Personal Foul, &lt;team&gt;'s 10th Team Foul.</v>
      </c>
    </row>
    <row r="5290" spans="1:8" x14ac:dyDescent="0.25">
      <c r="A5290" t="s">
        <v>10154</v>
      </c>
      <c r="B5290" t="s">
        <v>10944</v>
      </c>
      <c r="C5290" t="str">
        <f>VLOOKUP(E5290,foul_type,2,FALSE)&amp;", &lt;team&gt;'s "</f>
        <v xml:space="preserve"> Flagrant Foul, &lt;team&gt;'s </v>
      </c>
      <c r="D5290" t="s">
        <v>10940</v>
      </c>
      <c r="E5290" t="s">
        <v>10803</v>
      </c>
      <c r="F5290" t="s">
        <v>10922</v>
      </c>
      <c r="G5290" t="s">
        <v>10923</v>
      </c>
      <c r="H5290" t="str">
        <f t="shared" si="78"/>
        <v>&lt;player1&gt; Flagrant Foul Type 1. His 9th Flagrant Foul, &lt;team&gt;'s 10th Team Foul.</v>
      </c>
    </row>
    <row r="5291" spans="1:8" x14ac:dyDescent="0.25">
      <c r="A5291" t="s">
        <v>10154</v>
      </c>
      <c r="B5291" t="s">
        <v>10944</v>
      </c>
      <c r="C5291" t="str">
        <f>VLOOKUP(E5291,foul_type,2,FALSE)&amp;", &lt;team&gt;'s "</f>
        <v xml:space="preserve"> Personal Foul, &lt;team&gt;'s </v>
      </c>
      <c r="D5291" t="s">
        <v>10940</v>
      </c>
      <c r="E5291" t="s">
        <v>10804</v>
      </c>
      <c r="F5291" t="s">
        <v>10922</v>
      </c>
      <c r="G5291" t="s">
        <v>10923</v>
      </c>
      <c r="H5291" t="str">
        <f t="shared" si="78"/>
        <v>&lt;player1&gt; Clear Path Foul. His 9th Personal Foul, &lt;team&gt;'s 10th Team Foul.</v>
      </c>
    </row>
    <row r="5292" spans="1:8" x14ac:dyDescent="0.25">
      <c r="A5292" t="s">
        <v>10154</v>
      </c>
      <c r="B5292" t="s">
        <v>10944</v>
      </c>
      <c r="C5292" t="str">
        <f>VLOOKUP(E5292,foul_type,2,FALSE)&amp;", &lt;team&gt;'s "</f>
        <v xml:space="preserve"> Personal Foul, &lt;team&gt;'s </v>
      </c>
      <c r="D5292" t="s">
        <v>10940</v>
      </c>
      <c r="E5292" t="s">
        <v>10805</v>
      </c>
      <c r="F5292" t="s">
        <v>10922</v>
      </c>
      <c r="G5292" t="s">
        <v>10923</v>
      </c>
      <c r="H5292" t="str">
        <f t="shared" si="78"/>
        <v>&lt;player1&gt; Inbound Foul. His 9th Personal Foul, &lt;team&gt;'s 10th Team Foul.</v>
      </c>
    </row>
    <row r="5293" spans="1:8" x14ac:dyDescent="0.25">
      <c r="A5293" t="s">
        <v>10154</v>
      </c>
      <c r="B5293" t="s">
        <v>10944</v>
      </c>
      <c r="C5293" t="str">
        <f>VLOOKUP(E5293,foul_type,2,FALSE)&amp;", &lt;team&gt;'s "</f>
        <v xml:space="preserve"> Personal Foul, &lt;team&gt;'s </v>
      </c>
      <c r="D5293" t="s">
        <v>10940</v>
      </c>
      <c r="E5293" t="s">
        <v>10806</v>
      </c>
      <c r="F5293" t="s">
        <v>10922</v>
      </c>
      <c r="G5293" t="s">
        <v>10923</v>
      </c>
      <c r="H5293" t="str">
        <f t="shared" si="78"/>
        <v>&lt;player1&gt; Foul. His 9th Personal Foul, &lt;team&gt;'s 10th Team Foul.</v>
      </c>
    </row>
    <row r="5294" spans="1:8" x14ac:dyDescent="0.25">
      <c r="A5294" t="s">
        <v>10154</v>
      </c>
      <c r="B5294" t="s">
        <v>10944</v>
      </c>
      <c r="C5294" t="str">
        <f>VLOOKUP(E5294,foul_type,2,FALSE)&amp;", &lt;team&gt;'s "</f>
        <v xml:space="preserve"> Personal Foul, &lt;team&gt;'s </v>
      </c>
      <c r="D5294" t="s">
        <v>10940</v>
      </c>
      <c r="E5294" t="s">
        <v>10809</v>
      </c>
      <c r="F5294" t="s">
        <v>10922</v>
      </c>
      <c r="G5294" t="s">
        <v>10923</v>
      </c>
      <c r="H5294" t="str">
        <f t="shared" si="78"/>
        <v>&lt;player1&gt; Punching Foul. His 9th Personal Foul, &lt;team&gt;'s 10th Team Foul.</v>
      </c>
    </row>
    <row r="5295" spans="1:8" x14ac:dyDescent="0.25">
      <c r="A5295" t="s">
        <v>10154</v>
      </c>
      <c r="B5295" t="s">
        <v>10944</v>
      </c>
      <c r="C5295" t="str">
        <f>VLOOKUP(E5295,foul_type,2,FALSE)&amp;", &lt;team&gt;'s "</f>
        <v xml:space="preserve"> Personal Foul, &lt;team&gt;'s </v>
      </c>
      <c r="D5295" t="s">
        <v>10940</v>
      </c>
      <c r="E5295" t="s">
        <v>10793</v>
      </c>
      <c r="F5295" t="s">
        <v>10923</v>
      </c>
      <c r="G5295" t="s">
        <v>10923</v>
      </c>
      <c r="H5295" t="str">
        <f t="shared" si="78"/>
        <v>&lt;player1&gt; Shooting Foul. His 10th Personal Foul, &lt;team&gt;'s 10th Team Foul.</v>
      </c>
    </row>
    <row r="5296" spans="1:8" x14ac:dyDescent="0.25">
      <c r="A5296" t="s">
        <v>10154</v>
      </c>
      <c r="B5296" t="s">
        <v>10944</v>
      </c>
      <c r="C5296" t="str">
        <f>VLOOKUP(E5296,foul_type,2,FALSE)&amp;", &lt;team&gt;'s "</f>
        <v xml:space="preserve"> Personal Foul, &lt;team&gt;'s </v>
      </c>
      <c r="D5296" t="s">
        <v>10940</v>
      </c>
      <c r="E5296" t="s">
        <v>10794</v>
      </c>
      <c r="F5296" t="s">
        <v>10923</v>
      </c>
      <c r="G5296" t="s">
        <v>10923</v>
      </c>
      <c r="H5296" t="str">
        <f t="shared" si="78"/>
        <v>&lt;player1&gt; Personal Foul. His 10th Personal Foul, &lt;team&gt;'s 10th Team Foul.</v>
      </c>
    </row>
    <row r="5297" spans="1:8" x14ac:dyDescent="0.25">
      <c r="A5297" t="s">
        <v>10154</v>
      </c>
      <c r="B5297" t="s">
        <v>10944</v>
      </c>
      <c r="C5297" t="str">
        <f>VLOOKUP(E5297,foul_type,2,FALSE)&amp;", &lt;team&gt;'s "</f>
        <v xml:space="preserve"> Personal Foul, &lt;team&gt;'s </v>
      </c>
      <c r="D5297" t="s">
        <v>10940</v>
      </c>
      <c r="E5297" t="s">
        <v>10795</v>
      </c>
      <c r="F5297" t="s">
        <v>10923</v>
      </c>
      <c r="G5297" t="s">
        <v>10923</v>
      </c>
      <c r="H5297" t="str">
        <f t="shared" si="78"/>
        <v>&lt;player1&gt; Offensive Foul. His 10th Personal Foul, &lt;team&gt;'s 10th Team Foul.</v>
      </c>
    </row>
    <row r="5298" spans="1:8" x14ac:dyDescent="0.25">
      <c r="A5298" t="s">
        <v>10154</v>
      </c>
      <c r="B5298" t="s">
        <v>10944</v>
      </c>
      <c r="C5298" t="str">
        <f>VLOOKUP(E5298,foul_type,2,FALSE)&amp;", &lt;team&gt;'s "</f>
        <v xml:space="preserve"> Personal Foul, &lt;team&gt;'s </v>
      </c>
      <c r="D5298" t="s">
        <v>10940</v>
      </c>
      <c r="E5298" t="s">
        <v>10796</v>
      </c>
      <c r="F5298" t="s">
        <v>10923</v>
      </c>
      <c r="G5298" t="s">
        <v>10923</v>
      </c>
      <c r="H5298" t="str">
        <f t="shared" si="78"/>
        <v>&lt;player1&gt; Illegal Defense Foul. His 10th Personal Foul, &lt;team&gt;'s 10th Team Foul.</v>
      </c>
    </row>
    <row r="5299" spans="1:8" x14ac:dyDescent="0.25">
      <c r="A5299" t="s">
        <v>10154</v>
      </c>
      <c r="B5299" t="s">
        <v>10944</v>
      </c>
      <c r="C5299" t="str">
        <f>VLOOKUP(E5299,foul_type,2,FALSE)&amp;", &lt;team&gt;'s "</f>
        <v xml:space="preserve"> Technical Foul, &lt;team&gt;'s </v>
      </c>
      <c r="D5299" t="s">
        <v>10940</v>
      </c>
      <c r="E5299" t="s">
        <v>10797</v>
      </c>
      <c r="F5299" t="s">
        <v>10923</v>
      </c>
      <c r="G5299" t="s">
        <v>10923</v>
      </c>
      <c r="H5299" t="str">
        <f t="shared" si="78"/>
        <v>&lt;player1&gt; Technical Foul. His 10th Technical Foul, &lt;team&gt;'s 10th Team Foul.</v>
      </c>
    </row>
    <row r="5300" spans="1:8" x14ac:dyDescent="0.25">
      <c r="A5300" t="s">
        <v>10154</v>
      </c>
      <c r="B5300" t="s">
        <v>10944</v>
      </c>
      <c r="C5300" t="str">
        <f>VLOOKUP(E5300,foul_type,2,FALSE)&amp;", &lt;team&gt;'s "</f>
        <v xml:space="preserve"> Personal Foul, &lt;team&gt;'s </v>
      </c>
      <c r="D5300" t="s">
        <v>10940</v>
      </c>
      <c r="E5300" t="s">
        <v>10798</v>
      </c>
      <c r="F5300" t="s">
        <v>10923</v>
      </c>
      <c r="G5300" t="s">
        <v>10923</v>
      </c>
      <c r="H5300" t="str">
        <f t="shared" si="78"/>
        <v>&lt;player1&gt; Loose Ball Foul. His 10th Personal Foul, &lt;team&gt;'s 10th Team Foul.</v>
      </c>
    </row>
    <row r="5301" spans="1:8" x14ac:dyDescent="0.25">
      <c r="A5301" t="s">
        <v>10154</v>
      </c>
      <c r="B5301" t="s">
        <v>10944</v>
      </c>
      <c r="C5301" t="str">
        <f>VLOOKUP(E5301,foul_type,2,FALSE)&amp;", &lt;team&gt;'s "</f>
        <v xml:space="preserve"> Flagrant Foul, &lt;team&gt;'s </v>
      </c>
      <c r="D5301" t="s">
        <v>10940</v>
      </c>
      <c r="E5301" t="s">
        <v>10799</v>
      </c>
      <c r="F5301" t="s">
        <v>10923</v>
      </c>
      <c r="G5301" t="s">
        <v>10923</v>
      </c>
      <c r="H5301" t="str">
        <f t="shared" si="78"/>
        <v>&lt;player1&gt; Flagrant Foul Type 2. His 10th Flagrant Foul, &lt;team&gt;'s 10th Team Foul.</v>
      </c>
    </row>
    <row r="5302" spans="1:8" x14ac:dyDescent="0.25">
      <c r="A5302" t="s">
        <v>10154</v>
      </c>
      <c r="B5302" t="s">
        <v>10944</v>
      </c>
      <c r="C5302" t="str">
        <f>VLOOKUP(E5302,foul_type,2,FALSE)&amp;", &lt;team&gt;'s "</f>
        <v xml:space="preserve"> Personal Foul, &lt;team&gt;'s </v>
      </c>
      <c r="D5302" t="s">
        <v>10940</v>
      </c>
      <c r="E5302" t="s">
        <v>10800</v>
      </c>
      <c r="F5302" t="s">
        <v>10923</v>
      </c>
      <c r="G5302" t="s">
        <v>10923</v>
      </c>
      <c r="H5302" t="str">
        <f t="shared" si="78"/>
        <v>&lt;player1&gt; Away From Ball Foul. His 10th Personal Foul, &lt;team&gt;'s 10th Team Foul.</v>
      </c>
    </row>
    <row r="5303" spans="1:8" x14ac:dyDescent="0.25">
      <c r="A5303" t="s">
        <v>10154</v>
      </c>
      <c r="B5303" t="s">
        <v>10944</v>
      </c>
      <c r="C5303" t="str">
        <f>VLOOKUP(E5303,foul_type,2,FALSE)&amp;", &lt;team&gt;'s "</f>
        <v xml:space="preserve"> Personal Foul, &lt;team&gt;'s </v>
      </c>
      <c r="D5303" t="s">
        <v>10940</v>
      </c>
      <c r="E5303" t="s">
        <v>10801</v>
      </c>
      <c r="F5303" t="s">
        <v>10923</v>
      </c>
      <c r="G5303" t="s">
        <v>10923</v>
      </c>
      <c r="H5303" t="str">
        <f t="shared" si="78"/>
        <v>&lt;player1&gt; Hanging on Rim Foul. His 10th Personal Foul, &lt;team&gt;'s 10th Team Foul.</v>
      </c>
    </row>
    <row r="5304" spans="1:8" x14ac:dyDescent="0.25">
      <c r="A5304" t="s">
        <v>10154</v>
      </c>
      <c r="B5304" t="s">
        <v>10944</v>
      </c>
      <c r="C5304" t="str">
        <f>VLOOKUP(E5304,foul_type,2,FALSE)&amp;", &lt;team&gt;'s "</f>
        <v xml:space="preserve"> Personal Foul, &lt;team&gt;'s </v>
      </c>
      <c r="D5304" t="s">
        <v>10940</v>
      </c>
      <c r="E5304" t="s">
        <v>10802</v>
      </c>
      <c r="F5304" t="s">
        <v>10923</v>
      </c>
      <c r="G5304" t="s">
        <v>10923</v>
      </c>
      <c r="H5304" t="str">
        <f t="shared" si="78"/>
        <v>&lt;player1&gt; Elbow Foul. His 10th Personal Foul, &lt;team&gt;'s 10th Team Foul.</v>
      </c>
    </row>
    <row r="5305" spans="1:8" x14ac:dyDescent="0.25">
      <c r="A5305" t="s">
        <v>10154</v>
      </c>
      <c r="B5305" t="s">
        <v>10944</v>
      </c>
      <c r="C5305" t="str">
        <f>VLOOKUP(E5305,foul_type,2,FALSE)&amp;", &lt;team&gt;'s "</f>
        <v xml:space="preserve"> Flagrant Foul, &lt;team&gt;'s </v>
      </c>
      <c r="D5305" t="s">
        <v>10940</v>
      </c>
      <c r="E5305" t="s">
        <v>10803</v>
      </c>
      <c r="F5305" t="s">
        <v>10923</v>
      </c>
      <c r="G5305" t="s">
        <v>10923</v>
      </c>
      <c r="H5305" t="str">
        <f t="shared" si="78"/>
        <v>&lt;player1&gt; Flagrant Foul Type 1. His 10th Flagrant Foul, &lt;team&gt;'s 10th Team Foul.</v>
      </c>
    </row>
    <row r="5306" spans="1:8" x14ac:dyDescent="0.25">
      <c r="A5306" t="s">
        <v>10154</v>
      </c>
      <c r="B5306" t="s">
        <v>10944</v>
      </c>
      <c r="C5306" t="str">
        <f>VLOOKUP(E5306,foul_type,2,FALSE)&amp;", &lt;team&gt;'s "</f>
        <v xml:space="preserve"> Personal Foul, &lt;team&gt;'s </v>
      </c>
      <c r="D5306" t="s">
        <v>10940</v>
      </c>
      <c r="E5306" t="s">
        <v>10804</v>
      </c>
      <c r="F5306" t="s">
        <v>10923</v>
      </c>
      <c r="G5306" t="s">
        <v>10923</v>
      </c>
      <c r="H5306" t="str">
        <f t="shared" si="78"/>
        <v>&lt;player1&gt; Clear Path Foul. His 10th Personal Foul, &lt;team&gt;'s 10th Team Foul.</v>
      </c>
    </row>
    <row r="5307" spans="1:8" x14ac:dyDescent="0.25">
      <c r="A5307" t="s">
        <v>10154</v>
      </c>
      <c r="B5307" t="s">
        <v>10944</v>
      </c>
      <c r="C5307" t="str">
        <f>VLOOKUP(E5307,foul_type,2,FALSE)&amp;", &lt;team&gt;'s "</f>
        <v xml:space="preserve"> Personal Foul, &lt;team&gt;'s </v>
      </c>
      <c r="D5307" t="s">
        <v>10940</v>
      </c>
      <c r="E5307" t="s">
        <v>10805</v>
      </c>
      <c r="F5307" t="s">
        <v>10923</v>
      </c>
      <c r="G5307" t="s">
        <v>10923</v>
      </c>
      <c r="H5307" t="str">
        <f t="shared" si="78"/>
        <v>&lt;player1&gt; Inbound Foul. His 10th Personal Foul, &lt;team&gt;'s 10th Team Foul.</v>
      </c>
    </row>
    <row r="5308" spans="1:8" x14ac:dyDescent="0.25">
      <c r="A5308" t="s">
        <v>10154</v>
      </c>
      <c r="B5308" t="s">
        <v>10944</v>
      </c>
      <c r="C5308" t="str">
        <f>VLOOKUP(E5308,foul_type,2,FALSE)&amp;", &lt;team&gt;'s "</f>
        <v xml:space="preserve"> Personal Foul, &lt;team&gt;'s </v>
      </c>
      <c r="D5308" t="s">
        <v>10940</v>
      </c>
      <c r="E5308" t="s">
        <v>10806</v>
      </c>
      <c r="F5308" t="s">
        <v>10923</v>
      </c>
      <c r="G5308" t="s">
        <v>10923</v>
      </c>
      <c r="H5308" t="str">
        <f t="shared" si="78"/>
        <v>&lt;player1&gt; Foul. His 10th Personal Foul, &lt;team&gt;'s 10th Team Foul.</v>
      </c>
    </row>
    <row r="5309" spans="1:8" x14ac:dyDescent="0.25">
      <c r="A5309" t="s">
        <v>10154</v>
      </c>
      <c r="B5309" t="s">
        <v>10944</v>
      </c>
      <c r="C5309" t="str">
        <f>VLOOKUP(E5309,foul_type,2,FALSE)&amp;", &lt;team&gt;'s "</f>
        <v xml:space="preserve"> Personal Foul, &lt;team&gt;'s </v>
      </c>
      <c r="D5309" t="s">
        <v>10940</v>
      </c>
      <c r="E5309" t="s">
        <v>10809</v>
      </c>
      <c r="F5309" t="s">
        <v>10923</v>
      </c>
      <c r="G5309" t="s">
        <v>10923</v>
      </c>
      <c r="H5309" t="str">
        <f t="shared" si="78"/>
        <v>&lt;player1&gt; Punching Foul. His 10th Personal Foul, &lt;team&gt;'s 10th Team Foul.</v>
      </c>
    </row>
    <row r="5310" spans="1:8" x14ac:dyDescent="0.25">
      <c r="A5310" t="s">
        <v>10154</v>
      </c>
      <c r="B5310" t="s">
        <v>10944</v>
      </c>
      <c r="C5310" t="str">
        <f>VLOOKUP(E5310,foul_type,2,FALSE)&amp;", &lt;team&gt;'s "</f>
        <v xml:space="preserve"> Personal Foul, &lt;team&gt;'s </v>
      </c>
      <c r="D5310" t="s">
        <v>10940</v>
      </c>
      <c r="E5310" t="s">
        <v>10793</v>
      </c>
      <c r="F5310" t="s">
        <v>10924</v>
      </c>
      <c r="G5310" t="s">
        <v>10923</v>
      </c>
      <c r="H5310" t="str">
        <f t="shared" si="78"/>
        <v>&lt;player1&gt; Shooting Foul. His 11th Personal Foul, &lt;team&gt;'s 10th Team Foul.</v>
      </c>
    </row>
    <row r="5311" spans="1:8" x14ac:dyDescent="0.25">
      <c r="A5311" t="s">
        <v>10154</v>
      </c>
      <c r="B5311" t="s">
        <v>10944</v>
      </c>
      <c r="C5311" t="str">
        <f>VLOOKUP(E5311,foul_type,2,FALSE)&amp;", &lt;team&gt;'s "</f>
        <v xml:space="preserve"> Personal Foul, &lt;team&gt;'s </v>
      </c>
      <c r="D5311" t="s">
        <v>10940</v>
      </c>
      <c r="E5311" t="s">
        <v>10794</v>
      </c>
      <c r="F5311" t="s">
        <v>10924</v>
      </c>
      <c r="G5311" t="s">
        <v>10923</v>
      </c>
      <c r="H5311" t="str">
        <f t="shared" si="78"/>
        <v>&lt;player1&gt; Personal Foul. His 11th Personal Foul, &lt;team&gt;'s 10th Team Foul.</v>
      </c>
    </row>
    <row r="5312" spans="1:8" x14ac:dyDescent="0.25">
      <c r="A5312" t="s">
        <v>10154</v>
      </c>
      <c r="B5312" t="s">
        <v>10944</v>
      </c>
      <c r="C5312" t="str">
        <f>VLOOKUP(E5312,foul_type,2,FALSE)&amp;", &lt;team&gt;'s "</f>
        <v xml:space="preserve"> Personal Foul, &lt;team&gt;'s </v>
      </c>
      <c r="D5312" t="s">
        <v>10940</v>
      </c>
      <c r="E5312" t="s">
        <v>10795</v>
      </c>
      <c r="F5312" t="s">
        <v>10924</v>
      </c>
      <c r="G5312" t="s">
        <v>10923</v>
      </c>
      <c r="H5312" t="str">
        <f t="shared" si="78"/>
        <v>&lt;player1&gt; Offensive Foul. His 11th Personal Foul, &lt;team&gt;'s 10th Team Foul.</v>
      </c>
    </row>
    <row r="5313" spans="1:8" x14ac:dyDescent="0.25">
      <c r="A5313" t="s">
        <v>10154</v>
      </c>
      <c r="B5313" t="s">
        <v>10944</v>
      </c>
      <c r="C5313" t="str">
        <f>VLOOKUP(E5313,foul_type,2,FALSE)&amp;", &lt;team&gt;'s "</f>
        <v xml:space="preserve"> Personal Foul, &lt;team&gt;'s </v>
      </c>
      <c r="D5313" t="s">
        <v>10940</v>
      </c>
      <c r="E5313" t="s">
        <v>10796</v>
      </c>
      <c r="F5313" t="s">
        <v>10924</v>
      </c>
      <c r="G5313" t="s">
        <v>10923</v>
      </c>
      <c r="H5313" t="str">
        <f t="shared" si="78"/>
        <v>&lt;player1&gt; Illegal Defense Foul. His 11th Personal Foul, &lt;team&gt;'s 10th Team Foul.</v>
      </c>
    </row>
    <row r="5314" spans="1:8" x14ac:dyDescent="0.25">
      <c r="A5314" t="s">
        <v>10154</v>
      </c>
      <c r="B5314" t="s">
        <v>10944</v>
      </c>
      <c r="C5314" t="str">
        <f>VLOOKUP(E5314,foul_type,2,FALSE)&amp;", &lt;team&gt;'s "</f>
        <v xml:space="preserve"> Technical Foul, &lt;team&gt;'s </v>
      </c>
      <c r="D5314" t="s">
        <v>10940</v>
      </c>
      <c r="E5314" t="s">
        <v>10797</v>
      </c>
      <c r="F5314" t="s">
        <v>10924</v>
      </c>
      <c r="G5314" t="s">
        <v>10923</v>
      </c>
      <c r="H5314" t="str">
        <f t="shared" si="78"/>
        <v>&lt;player1&gt; Technical Foul. His 11th Technical Foul, &lt;team&gt;'s 10th Team Foul.</v>
      </c>
    </row>
    <row r="5315" spans="1:8" x14ac:dyDescent="0.25">
      <c r="A5315" t="s">
        <v>10154</v>
      </c>
      <c r="B5315" t="s">
        <v>10944</v>
      </c>
      <c r="C5315" t="str">
        <f>VLOOKUP(E5315,foul_type,2,FALSE)&amp;", &lt;team&gt;'s "</f>
        <v xml:space="preserve"> Personal Foul, &lt;team&gt;'s </v>
      </c>
      <c r="D5315" t="s">
        <v>10940</v>
      </c>
      <c r="E5315" t="s">
        <v>10798</v>
      </c>
      <c r="F5315" t="s">
        <v>10924</v>
      </c>
      <c r="G5315" t="s">
        <v>10923</v>
      </c>
      <c r="H5315" t="str">
        <f t="shared" si="78"/>
        <v>&lt;player1&gt; Loose Ball Foul. His 11th Personal Foul, &lt;team&gt;'s 10th Team Foul.</v>
      </c>
    </row>
    <row r="5316" spans="1:8" x14ac:dyDescent="0.25">
      <c r="A5316" t="s">
        <v>10154</v>
      </c>
      <c r="B5316" t="s">
        <v>10944</v>
      </c>
      <c r="C5316" t="str">
        <f>VLOOKUP(E5316,foul_type,2,FALSE)&amp;", &lt;team&gt;'s "</f>
        <v xml:space="preserve"> Flagrant Foul, &lt;team&gt;'s </v>
      </c>
      <c r="D5316" t="s">
        <v>10940</v>
      </c>
      <c r="E5316" t="s">
        <v>10799</v>
      </c>
      <c r="F5316" t="s">
        <v>10924</v>
      </c>
      <c r="G5316" t="s">
        <v>10923</v>
      </c>
      <c r="H5316" t="str">
        <f t="shared" si="78"/>
        <v>&lt;player1&gt; Flagrant Foul Type 2. His 11th Flagrant Foul, &lt;team&gt;'s 10th Team Foul.</v>
      </c>
    </row>
    <row r="5317" spans="1:8" x14ac:dyDescent="0.25">
      <c r="A5317" t="s">
        <v>10154</v>
      </c>
      <c r="B5317" t="s">
        <v>10944</v>
      </c>
      <c r="C5317" t="str">
        <f>VLOOKUP(E5317,foul_type,2,FALSE)&amp;", &lt;team&gt;'s "</f>
        <v xml:space="preserve"> Personal Foul, &lt;team&gt;'s </v>
      </c>
      <c r="D5317" t="s">
        <v>10940</v>
      </c>
      <c r="E5317" t="s">
        <v>10800</v>
      </c>
      <c r="F5317" t="s">
        <v>10924</v>
      </c>
      <c r="G5317" t="s">
        <v>10923</v>
      </c>
      <c r="H5317" t="str">
        <f t="shared" si="78"/>
        <v>&lt;player1&gt; Away From Ball Foul. His 11th Personal Foul, &lt;team&gt;'s 10th Team Foul.</v>
      </c>
    </row>
    <row r="5318" spans="1:8" x14ac:dyDescent="0.25">
      <c r="A5318" t="s">
        <v>10154</v>
      </c>
      <c r="B5318" t="s">
        <v>10944</v>
      </c>
      <c r="C5318" t="str">
        <f>VLOOKUP(E5318,foul_type,2,FALSE)&amp;", &lt;team&gt;'s "</f>
        <v xml:space="preserve"> Personal Foul, &lt;team&gt;'s </v>
      </c>
      <c r="D5318" t="s">
        <v>10940</v>
      </c>
      <c r="E5318" t="s">
        <v>10801</v>
      </c>
      <c r="F5318" t="s">
        <v>10924</v>
      </c>
      <c r="G5318" t="s">
        <v>10923</v>
      </c>
      <c r="H5318" t="str">
        <f t="shared" si="78"/>
        <v>&lt;player1&gt; Hanging on Rim Foul. His 11th Personal Foul, &lt;team&gt;'s 10th Team Foul.</v>
      </c>
    </row>
    <row r="5319" spans="1:8" x14ac:dyDescent="0.25">
      <c r="A5319" t="s">
        <v>10154</v>
      </c>
      <c r="B5319" t="s">
        <v>10944</v>
      </c>
      <c r="C5319" t="str">
        <f>VLOOKUP(E5319,foul_type,2,FALSE)&amp;", &lt;team&gt;'s "</f>
        <v xml:space="preserve"> Personal Foul, &lt;team&gt;'s </v>
      </c>
      <c r="D5319" t="s">
        <v>10940</v>
      </c>
      <c r="E5319" t="s">
        <v>10802</v>
      </c>
      <c r="F5319" t="s">
        <v>10924</v>
      </c>
      <c r="G5319" t="s">
        <v>10923</v>
      </c>
      <c r="H5319" t="str">
        <f t="shared" si="78"/>
        <v>&lt;player1&gt; Elbow Foul. His 11th Personal Foul, &lt;team&gt;'s 10th Team Foul.</v>
      </c>
    </row>
    <row r="5320" spans="1:8" x14ac:dyDescent="0.25">
      <c r="A5320" t="s">
        <v>10154</v>
      </c>
      <c r="B5320" t="s">
        <v>10944</v>
      </c>
      <c r="C5320" t="str">
        <f>VLOOKUP(E5320,foul_type,2,FALSE)&amp;", &lt;team&gt;'s "</f>
        <v xml:space="preserve"> Flagrant Foul, &lt;team&gt;'s </v>
      </c>
      <c r="D5320" t="s">
        <v>10940</v>
      </c>
      <c r="E5320" t="s">
        <v>10803</v>
      </c>
      <c r="F5320" t="s">
        <v>10924</v>
      </c>
      <c r="G5320" t="s">
        <v>10923</v>
      </c>
      <c r="H5320" t="str">
        <f t="shared" si="78"/>
        <v>&lt;player1&gt; Flagrant Foul Type 1. His 11th Flagrant Foul, &lt;team&gt;'s 10th Team Foul.</v>
      </c>
    </row>
    <row r="5321" spans="1:8" x14ac:dyDescent="0.25">
      <c r="A5321" t="s">
        <v>10154</v>
      </c>
      <c r="B5321" t="s">
        <v>10944</v>
      </c>
      <c r="C5321" t="str">
        <f>VLOOKUP(E5321,foul_type,2,FALSE)&amp;", &lt;team&gt;'s "</f>
        <v xml:space="preserve"> Personal Foul, &lt;team&gt;'s </v>
      </c>
      <c r="D5321" t="s">
        <v>10940</v>
      </c>
      <c r="E5321" t="s">
        <v>10804</v>
      </c>
      <c r="F5321" t="s">
        <v>10924</v>
      </c>
      <c r="G5321" t="s">
        <v>10923</v>
      </c>
      <c r="H5321" t="str">
        <f t="shared" si="78"/>
        <v>&lt;player1&gt; Clear Path Foul. His 11th Personal Foul, &lt;team&gt;'s 10th Team Foul.</v>
      </c>
    </row>
    <row r="5322" spans="1:8" x14ac:dyDescent="0.25">
      <c r="A5322" t="s">
        <v>10154</v>
      </c>
      <c r="B5322" t="s">
        <v>10944</v>
      </c>
      <c r="C5322" t="str">
        <f>VLOOKUP(E5322,foul_type,2,FALSE)&amp;", &lt;team&gt;'s "</f>
        <v xml:space="preserve"> Personal Foul, &lt;team&gt;'s </v>
      </c>
      <c r="D5322" t="s">
        <v>10940</v>
      </c>
      <c r="E5322" t="s">
        <v>10805</v>
      </c>
      <c r="F5322" t="s">
        <v>10924</v>
      </c>
      <c r="G5322" t="s">
        <v>10923</v>
      </c>
      <c r="H5322" t="str">
        <f t="shared" si="78"/>
        <v>&lt;player1&gt; Inbound Foul. His 11th Personal Foul, &lt;team&gt;'s 10th Team Foul.</v>
      </c>
    </row>
    <row r="5323" spans="1:8" x14ac:dyDescent="0.25">
      <c r="A5323" t="s">
        <v>10154</v>
      </c>
      <c r="B5323" t="s">
        <v>10944</v>
      </c>
      <c r="C5323" t="str">
        <f>VLOOKUP(E5323,foul_type,2,FALSE)&amp;", &lt;team&gt;'s "</f>
        <v xml:space="preserve"> Personal Foul, &lt;team&gt;'s </v>
      </c>
      <c r="D5323" t="s">
        <v>10940</v>
      </c>
      <c r="E5323" t="s">
        <v>10806</v>
      </c>
      <c r="F5323" t="s">
        <v>10924</v>
      </c>
      <c r="G5323" t="s">
        <v>10923</v>
      </c>
      <c r="H5323" t="str">
        <f t="shared" si="78"/>
        <v>&lt;player1&gt; Foul. His 11th Personal Foul, &lt;team&gt;'s 10th Team Foul.</v>
      </c>
    </row>
    <row r="5324" spans="1:8" x14ac:dyDescent="0.25">
      <c r="A5324" t="s">
        <v>10154</v>
      </c>
      <c r="B5324" t="s">
        <v>10944</v>
      </c>
      <c r="C5324" t="str">
        <f>VLOOKUP(E5324,foul_type,2,FALSE)&amp;", &lt;team&gt;'s "</f>
        <v xml:space="preserve"> Personal Foul, &lt;team&gt;'s </v>
      </c>
      <c r="D5324" t="s">
        <v>10940</v>
      </c>
      <c r="E5324" t="s">
        <v>10809</v>
      </c>
      <c r="F5324" t="s">
        <v>10924</v>
      </c>
      <c r="G5324" t="s">
        <v>10923</v>
      </c>
      <c r="H5324" t="str">
        <f t="shared" si="78"/>
        <v>&lt;player1&gt; Punching Foul. His 11th Personal Foul, &lt;team&gt;'s 10th Team Foul.</v>
      </c>
    </row>
    <row r="5325" spans="1:8" x14ac:dyDescent="0.25">
      <c r="A5325" t="s">
        <v>10154</v>
      </c>
      <c r="B5325" t="s">
        <v>10944</v>
      </c>
      <c r="C5325" t="str">
        <f>VLOOKUP(E5325,foul_type,2,FALSE)&amp;", &lt;team&gt;'s "</f>
        <v xml:space="preserve"> Personal Foul, &lt;team&gt;'s </v>
      </c>
      <c r="D5325" t="s">
        <v>10940</v>
      </c>
      <c r="E5325" t="s">
        <v>10793</v>
      </c>
      <c r="F5325" t="s">
        <v>10914</v>
      </c>
      <c r="G5325" t="s">
        <v>10924</v>
      </c>
      <c r="H5325" t="str">
        <f t="shared" si="78"/>
        <v>&lt;player1&gt; Shooting Foul. His 1st Personal Foul, &lt;team&gt;'s 11th Team Foul.</v>
      </c>
    </row>
    <row r="5326" spans="1:8" x14ac:dyDescent="0.25">
      <c r="A5326" t="s">
        <v>10154</v>
      </c>
      <c r="B5326" t="s">
        <v>10944</v>
      </c>
      <c r="C5326" t="str">
        <f>VLOOKUP(E5326,foul_type,2,FALSE)&amp;", &lt;team&gt;'s "</f>
        <v xml:space="preserve"> Personal Foul, &lt;team&gt;'s </v>
      </c>
      <c r="D5326" t="s">
        <v>10940</v>
      </c>
      <c r="E5326" t="s">
        <v>10794</v>
      </c>
      <c r="F5326" t="s">
        <v>10914</v>
      </c>
      <c r="G5326" t="s">
        <v>10924</v>
      </c>
      <c r="H5326" t="str">
        <f t="shared" si="78"/>
        <v>&lt;player1&gt; Personal Foul. His 1st Personal Foul, &lt;team&gt;'s 11th Team Foul.</v>
      </c>
    </row>
    <row r="5327" spans="1:8" x14ac:dyDescent="0.25">
      <c r="A5327" t="s">
        <v>10154</v>
      </c>
      <c r="B5327" t="s">
        <v>10944</v>
      </c>
      <c r="C5327" t="str">
        <f>VLOOKUP(E5327,foul_type,2,FALSE)&amp;", &lt;team&gt;'s "</f>
        <v xml:space="preserve"> Personal Foul, &lt;team&gt;'s </v>
      </c>
      <c r="D5327" t="s">
        <v>10940</v>
      </c>
      <c r="E5327" t="s">
        <v>10795</v>
      </c>
      <c r="F5327" t="s">
        <v>10914</v>
      </c>
      <c r="G5327" t="s">
        <v>10924</v>
      </c>
      <c r="H5327" t="str">
        <f t="shared" si="78"/>
        <v>&lt;player1&gt; Offensive Foul. His 1st Personal Foul, &lt;team&gt;'s 11th Team Foul.</v>
      </c>
    </row>
    <row r="5328" spans="1:8" x14ac:dyDescent="0.25">
      <c r="A5328" t="s">
        <v>10154</v>
      </c>
      <c r="B5328" t="s">
        <v>10944</v>
      </c>
      <c r="C5328" t="str">
        <f>VLOOKUP(E5328,foul_type,2,FALSE)&amp;", &lt;team&gt;'s "</f>
        <v xml:space="preserve"> Personal Foul, &lt;team&gt;'s </v>
      </c>
      <c r="D5328" t="s">
        <v>10940</v>
      </c>
      <c r="E5328" t="s">
        <v>10796</v>
      </c>
      <c r="F5328" t="s">
        <v>10914</v>
      </c>
      <c r="G5328" t="s">
        <v>10924</v>
      </c>
      <c r="H5328" t="str">
        <f t="shared" si="78"/>
        <v>&lt;player1&gt; Illegal Defense Foul. His 1st Personal Foul, &lt;team&gt;'s 11th Team Foul.</v>
      </c>
    </row>
    <row r="5329" spans="1:8" x14ac:dyDescent="0.25">
      <c r="A5329" t="s">
        <v>10154</v>
      </c>
      <c r="B5329" t="s">
        <v>10944</v>
      </c>
      <c r="C5329" t="str">
        <f>VLOOKUP(E5329,foul_type,2,FALSE)&amp;", &lt;team&gt;'s "</f>
        <v xml:space="preserve"> Technical Foul, &lt;team&gt;'s </v>
      </c>
      <c r="D5329" t="s">
        <v>10940</v>
      </c>
      <c r="E5329" t="s">
        <v>10797</v>
      </c>
      <c r="F5329" t="s">
        <v>10914</v>
      </c>
      <c r="G5329" t="s">
        <v>10924</v>
      </c>
      <c r="H5329" t="str">
        <f t="shared" si="78"/>
        <v>&lt;player1&gt; Technical Foul. His 1st Technical Foul, &lt;team&gt;'s 11th Team Foul.</v>
      </c>
    </row>
    <row r="5330" spans="1:8" x14ac:dyDescent="0.25">
      <c r="A5330" t="s">
        <v>10154</v>
      </c>
      <c r="B5330" t="s">
        <v>10944</v>
      </c>
      <c r="C5330" t="str">
        <f>VLOOKUP(E5330,foul_type,2,FALSE)&amp;", &lt;team&gt;'s "</f>
        <v xml:space="preserve"> Personal Foul, &lt;team&gt;'s </v>
      </c>
      <c r="D5330" t="s">
        <v>10940</v>
      </c>
      <c r="E5330" t="s">
        <v>10798</v>
      </c>
      <c r="F5330" t="s">
        <v>10914</v>
      </c>
      <c r="G5330" t="s">
        <v>10924</v>
      </c>
      <c r="H5330" t="str">
        <f t="shared" si="78"/>
        <v>&lt;player1&gt; Loose Ball Foul. His 1st Personal Foul, &lt;team&gt;'s 11th Team Foul.</v>
      </c>
    </row>
    <row r="5331" spans="1:8" x14ac:dyDescent="0.25">
      <c r="A5331" t="s">
        <v>10154</v>
      </c>
      <c r="B5331" t="s">
        <v>10944</v>
      </c>
      <c r="C5331" t="str">
        <f>VLOOKUP(E5331,foul_type,2,FALSE)&amp;", &lt;team&gt;'s "</f>
        <v xml:space="preserve"> Flagrant Foul, &lt;team&gt;'s </v>
      </c>
      <c r="D5331" t="s">
        <v>10940</v>
      </c>
      <c r="E5331" t="s">
        <v>10799</v>
      </c>
      <c r="F5331" t="s">
        <v>10914</v>
      </c>
      <c r="G5331" t="s">
        <v>10924</v>
      </c>
      <c r="H5331" t="str">
        <f t="shared" si="78"/>
        <v>&lt;player1&gt; Flagrant Foul Type 2. His 1st Flagrant Foul, &lt;team&gt;'s 11th Team Foul.</v>
      </c>
    </row>
    <row r="5332" spans="1:8" x14ac:dyDescent="0.25">
      <c r="A5332" t="s">
        <v>10154</v>
      </c>
      <c r="B5332" t="s">
        <v>10944</v>
      </c>
      <c r="C5332" t="str">
        <f>VLOOKUP(E5332,foul_type,2,FALSE)&amp;", &lt;team&gt;'s "</f>
        <v xml:space="preserve"> Personal Foul, &lt;team&gt;'s </v>
      </c>
      <c r="D5332" t="s">
        <v>10940</v>
      </c>
      <c r="E5332" t="s">
        <v>10800</v>
      </c>
      <c r="F5332" t="s">
        <v>10914</v>
      </c>
      <c r="G5332" t="s">
        <v>10924</v>
      </c>
      <c r="H5332" t="str">
        <f t="shared" si="78"/>
        <v>&lt;player1&gt; Away From Ball Foul. His 1st Personal Foul, &lt;team&gt;'s 11th Team Foul.</v>
      </c>
    </row>
    <row r="5333" spans="1:8" x14ac:dyDescent="0.25">
      <c r="A5333" t="s">
        <v>10154</v>
      </c>
      <c r="B5333" t="s">
        <v>10944</v>
      </c>
      <c r="C5333" t="str">
        <f>VLOOKUP(E5333,foul_type,2,FALSE)&amp;", &lt;team&gt;'s "</f>
        <v xml:space="preserve"> Personal Foul, &lt;team&gt;'s </v>
      </c>
      <c r="D5333" t="s">
        <v>10940</v>
      </c>
      <c r="E5333" t="s">
        <v>10801</v>
      </c>
      <c r="F5333" t="s">
        <v>10914</v>
      </c>
      <c r="G5333" t="s">
        <v>10924</v>
      </c>
      <c r="H5333" t="str">
        <f t="shared" si="78"/>
        <v>&lt;player1&gt; Hanging on Rim Foul. His 1st Personal Foul, &lt;team&gt;'s 11th Team Foul.</v>
      </c>
    </row>
    <row r="5334" spans="1:8" x14ac:dyDescent="0.25">
      <c r="A5334" t="s">
        <v>10154</v>
      </c>
      <c r="B5334" t="s">
        <v>10944</v>
      </c>
      <c r="C5334" t="str">
        <f>VLOOKUP(E5334,foul_type,2,FALSE)&amp;", &lt;team&gt;'s "</f>
        <v xml:space="preserve"> Personal Foul, &lt;team&gt;'s </v>
      </c>
      <c r="D5334" t="s">
        <v>10940</v>
      </c>
      <c r="E5334" t="s">
        <v>10802</v>
      </c>
      <c r="F5334" t="s">
        <v>10914</v>
      </c>
      <c r="G5334" t="s">
        <v>10924</v>
      </c>
      <c r="H5334" t="str">
        <f t="shared" si="78"/>
        <v>&lt;player1&gt; Elbow Foul. His 1st Personal Foul, &lt;team&gt;'s 11th Team Foul.</v>
      </c>
    </row>
    <row r="5335" spans="1:8" x14ac:dyDescent="0.25">
      <c r="A5335" t="s">
        <v>10154</v>
      </c>
      <c r="B5335" t="s">
        <v>10944</v>
      </c>
      <c r="C5335" t="str">
        <f>VLOOKUP(E5335,foul_type,2,FALSE)&amp;", &lt;team&gt;'s "</f>
        <v xml:space="preserve"> Flagrant Foul, &lt;team&gt;'s </v>
      </c>
      <c r="D5335" t="s">
        <v>10940</v>
      </c>
      <c r="E5335" t="s">
        <v>10803</v>
      </c>
      <c r="F5335" t="s">
        <v>10914</v>
      </c>
      <c r="G5335" t="s">
        <v>10924</v>
      </c>
      <c r="H5335" t="str">
        <f t="shared" si="78"/>
        <v>&lt;player1&gt; Flagrant Foul Type 1. His 1st Flagrant Foul, &lt;team&gt;'s 11th Team Foul.</v>
      </c>
    </row>
    <row r="5336" spans="1:8" x14ac:dyDescent="0.25">
      <c r="A5336" t="s">
        <v>10154</v>
      </c>
      <c r="B5336" t="s">
        <v>10944</v>
      </c>
      <c r="C5336" t="str">
        <f>VLOOKUP(E5336,foul_type,2,FALSE)&amp;", &lt;team&gt;'s "</f>
        <v xml:space="preserve"> Personal Foul, &lt;team&gt;'s </v>
      </c>
      <c r="D5336" t="s">
        <v>10940</v>
      </c>
      <c r="E5336" t="s">
        <v>10804</v>
      </c>
      <c r="F5336" t="s">
        <v>10914</v>
      </c>
      <c r="G5336" t="s">
        <v>10924</v>
      </c>
      <c r="H5336" t="str">
        <f t="shared" si="78"/>
        <v>&lt;player1&gt; Clear Path Foul. His 1st Personal Foul, &lt;team&gt;'s 11th Team Foul.</v>
      </c>
    </row>
    <row r="5337" spans="1:8" x14ac:dyDescent="0.25">
      <c r="A5337" t="s">
        <v>10154</v>
      </c>
      <c r="B5337" t="s">
        <v>10944</v>
      </c>
      <c r="C5337" t="str">
        <f>VLOOKUP(E5337,foul_type,2,FALSE)&amp;", &lt;team&gt;'s "</f>
        <v xml:space="preserve"> Personal Foul, &lt;team&gt;'s </v>
      </c>
      <c r="D5337" t="s">
        <v>10940</v>
      </c>
      <c r="E5337" t="s">
        <v>10805</v>
      </c>
      <c r="F5337" t="s">
        <v>10914</v>
      </c>
      <c r="G5337" t="s">
        <v>10924</v>
      </c>
      <c r="H5337" t="str">
        <f t="shared" si="78"/>
        <v>&lt;player1&gt; Inbound Foul. His 1st Personal Foul, &lt;team&gt;'s 11th Team Foul.</v>
      </c>
    </row>
    <row r="5338" spans="1:8" x14ac:dyDescent="0.25">
      <c r="A5338" t="s">
        <v>10154</v>
      </c>
      <c r="B5338" t="s">
        <v>10944</v>
      </c>
      <c r="C5338" t="str">
        <f>VLOOKUP(E5338,foul_type,2,FALSE)&amp;", &lt;team&gt;'s "</f>
        <v xml:space="preserve"> Personal Foul, &lt;team&gt;'s </v>
      </c>
      <c r="D5338" t="s">
        <v>10940</v>
      </c>
      <c r="E5338" t="s">
        <v>10806</v>
      </c>
      <c r="F5338" t="s">
        <v>10914</v>
      </c>
      <c r="G5338" t="s">
        <v>10924</v>
      </c>
      <c r="H5338" t="str">
        <f t="shared" si="78"/>
        <v>&lt;player1&gt; Foul. His 1st Personal Foul, &lt;team&gt;'s 11th Team Foul.</v>
      </c>
    </row>
    <row r="5339" spans="1:8" x14ac:dyDescent="0.25">
      <c r="A5339" t="s">
        <v>10154</v>
      </c>
      <c r="B5339" t="s">
        <v>10944</v>
      </c>
      <c r="C5339" t="str">
        <f>VLOOKUP(E5339,foul_type,2,FALSE)&amp;", &lt;team&gt;'s "</f>
        <v xml:space="preserve"> Personal Foul, &lt;team&gt;'s </v>
      </c>
      <c r="D5339" t="s">
        <v>10940</v>
      </c>
      <c r="E5339" t="s">
        <v>10809</v>
      </c>
      <c r="F5339" t="s">
        <v>10914</v>
      </c>
      <c r="G5339" t="s">
        <v>10924</v>
      </c>
      <c r="H5339" t="str">
        <f t="shared" si="78"/>
        <v>&lt;player1&gt; Punching Foul. His 1st Personal Foul, &lt;team&gt;'s 11th Team Foul.</v>
      </c>
    </row>
    <row r="5340" spans="1:8" x14ac:dyDescent="0.25">
      <c r="A5340" t="s">
        <v>10154</v>
      </c>
      <c r="B5340" t="s">
        <v>10944</v>
      </c>
      <c r="C5340" t="str">
        <f>VLOOKUP(E5340,foul_type,2,FALSE)&amp;", &lt;team&gt;'s "</f>
        <v xml:space="preserve"> Personal Foul, &lt;team&gt;'s </v>
      </c>
      <c r="D5340" t="s">
        <v>10940</v>
      </c>
      <c r="E5340" t="s">
        <v>10793</v>
      </c>
      <c r="F5340" t="s">
        <v>10915</v>
      </c>
      <c r="G5340" t="s">
        <v>10924</v>
      </c>
      <c r="H5340" t="str">
        <f t="shared" ref="H5340:H5403" si="79">+CONCATENATE(A5340,E5340,B5340,F5340,C5340,G5340,D5340)</f>
        <v>&lt;player1&gt; Shooting Foul. His 2nd Personal Foul, &lt;team&gt;'s 11th Team Foul.</v>
      </c>
    </row>
    <row r="5341" spans="1:8" x14ac:dyDescent="0.25">
      <c r="A5341" t="s">
        <v>10154</v>
      </c>
      <c r="B5341" t="s">
        <v>10944</v>
      </c>
      <c r="C5341" t="str">
        <f>VLOOKUP(E5341,foul_type,2,FALSE)&amp;", &lt;team&gt;'s "</f>
        <v xml:space="preserve"> Personal Foul, &lt;team&gt;'s </v>
      </c>
      <c r="D5341" t="s">
        <v>10940</v>
      </c>
      <c r="E5341" t="s">
        <v>10794</v>
      </c>
      <c r="F5341" t="s">
        <v>10915</v>
      </c>
      <c r="G5341" t="s">
        <v>10924</v>
      </c>
      <c r="H5341" t="str">
        <f t="shared" si="79"/>
        <v>&lt;player1&gt; Personal Foul. His 2nd Personal Foul, &lt;team&gt;'s 11th Team Foul.</v>
      </c>
    </row>
    <row r="5342" spans="1:8" x14ac:dyDescent="0.25">
      <c r="A5342" t="s">
        <v>10154</v>
      </c>
      <c r="B5342" t="s">
        <v>10944</v>
      </c>
      <c r="C5342" t="str">
        <f>VLOOKUP(E5342,foul_type,2,FALSE)&amp;", &lt;team&gt;'s "</f>
        <v xml:space="preserve"> Personal Foul, &lt;team&gt;'s </v>
      </c>
      <c r="D5342" t="s">
        <v>10940</v>
      </c>
      <c r="E5342" t="s">
        <v>10795</v>
      </c>
      <c r="F5342" t="s">
        <v>10915</v>
      </c>
      <c r="G5342" t="s">
        <v>10924</v>
      </c>
      <c r="H5342" t="str">
        <f t="shared" si="79"/>
        <v>&lt;player1&gt; Offensive Foul. His 2nd Personal Foul, &lt;team&gt;'s 11th Team Foul.</v>
      </c>
    </row>
    <row r="5343" spans="1:8" x14ac:dyDescent="0.25">
      <c r="A5343" t="s">
        <v>10154</v>
      </c>
      <c r="B5343" t="s">
        <v>10944</v>
      </c>
      <c r="C5343" t="str">
        <f>VLOOKUP(E5343,foul_type,2,FALSE)&amp;", &lt;team&gt;'s "</f>
        <v xml:space="preserve"> Personal Foul, &lt;team&gt;'s </v>
      </c>
      <c r="D5343" t="s">
        <v>10940</v>
      </c>
      <c r="E5343" t="s">
        <v>10796</v>
      </c>
      <c r="F5343" t="s">
        <v>10915</v>
      </c>
      <c r="G5343" t="s">
        <v>10924</v>
      </c>
      <c r="H5343" t="str">
        <f t="shared" si="79"/>
        <v>&lt;player1&gt; Illegal Defense Foul. His 2nd Personal Foul, &lt;team&gt;'s 11th Team Foul.</v>
      </c>
    </row>
    <row r="5344" spans="1:8" x14ac:dyDescent="0.25">
      <c r="A5344" t="s">
        <v>10154</v>
      </c>
      <c r="B5344" t="s">
        <v>10944</v>
      </c>
      <c r="C5344" t="str">
        <f>VLOOKUP(E5344,foul_type,2,FALSE)&amp;", &lt;team&gt;'s "</f>
        <v xml:space="preserve"> Technical Foul, &lt;team&gt;'s </v>
      </c>
      <c r="D5344" t="s">
        <v>10940</v>
      </c>
      <c r="E5344" t="s">
        <v>10797</v>
      </c>
      <c r="F5344" t="s">
        <v>10915</v>
      </c>
      <c r="G5344" t="s">
        <v>10924</v>
      </c>
      <c r="H5344" t="str">
        <f t="shared" si="79"/>
        <v>&lt;player1&gt; Technical Foul. His 2nd Technical Foul, &lt;team&gt;'s 11th Team Foul.</v>
      </c>
    </row>
    <row r="5345" spans="1:8" x14ac:dyDescent="0.25">
      <c r="A5345" t="s">
        <v>10154</v>
      </c>
      <c r="B5345" t="s">
        <v>10944</v>
      </c>
      <c r="C5345" t="str">
        <f>VLOOKUP(E5345,foul_type,2,FALSE)&amp;", &lt;team&gt;'s "</f>
        <v xml:space="preserve"> Personal Foul, &lt;team&gt;'s </v>
      </c>
      <c r="D5345" t="s">
        <v>10940</v>
      </c>
      <c r="E5345" t="s">
        <v>10798</v>
      </c>
      <c r="F5345" t="s">
        <v>10915</v>
      </c>
      <c r="G5345" t="s">
        <v>10924</v>
      </c>
      <c r="H5345" t="str">
        <f t="shared" si="79"/>
        <v>&lt;player1&gt; Loose Ball Foul. His 2nd Personal Foul, &lt;team&gt;'s 11th Team Foul.</v>
      </c>
    </row>
    <row r="5346" spans="1:8" x14ac:dyDescent="0.25">
      <c r="A5346" t="s">
        <v>10154</v>
      </c>
      <c r="B5346" t="s">
        <v>10944</v>
      </c>
      <c r="C5346" t="str">
        <f>VLOOKUP(E5346,foul_type,2,FALSE)&amp;", &lt;team&gt;'s "</f>
        <v xml:space="preserve"> Flagrant Foul, &lt;team&gt;'s </v>
      </c>
      <c r="D5346" t="s">
        <v>10940</v>
      </c>
      <c r="E5346" t="s">
        <v>10799</v>
      </c>
      <c r="F5346" t="s">
        <v>10915</v>
      </c>
      <c r="G5346" t="s">
        <v>10924</v>
      </c>
      <c r="H5346" t="str">
        <f t="shared" si="79"/>
        <v>&lt;player1&gt; Flagrant Foul Type 2. His 2nd Flagrant Foul, &lt;team&gt;'s 11th Team Foul.</v>
      </c>
    </row>
    <row r="5347" spans="1:8" x14ac:dyDescent="0.25">
      <c r="A5347" t="s">
        <v>10154</v>
      </c>
      <c r="B5347" t="s">
        <v>10944</v>
      </c>
      <c r="C5347" t="str">
        <f>VLOOKUP(E5347,foul_type,2,FALSE)&amp;", &lt;team&gt;'s "</f>
        <v xml:space="preserve"> Personal Foul, &lt;team&gt;'s </v>
      </c>
      <c r="D5347" t="s">
        <v>10940</v>
      </c>
      <c r="E5347" t="s">
        <v>10800</v>
      </c>
      <c r="F5347" t="s">
        <v>10915</v>
      </c>
      <c r="G5347" t="s">
        <v>10924</v>
      </c>
      <c r="H5347" t="str">
        <f t="shared" si="79"/>
        <v>&lt;player1&gt; Away From Ball Foul. His 2nd Personal Foul, &lt;team&gt;'s 11th Team Foul.</v>
      </c>
    </row>
    <row r="5348" spans="1:8" x14ac:dyDescent="0.25">
      <c r="A5348" t="s">
        <v>10154</v>
      </c>
      <c r="B5348" t="s">
        <v>10944</v>
      </c>
      <c r="C5348" t="str">
        <f>VLOOKUP(E5348,foul_type,2,FALSE)&amp;", &lt;team&gt;'s "</f>
        <v xml:space="preserve"> Personal Foul, &lt;team&gt;'s </v>
      </c>
      <c r="D5348" t="s">
        <v>10940</v>
      </c>
      <c r="E5348" t="s">
        <v>10801</v>
      </c>
      <c r="F5348" t="s">
        <v>10915</v>
      </c>
      <c r="G5348" t="s">
        <v>10924</v>
      </c>
      <c r="H5348" t="str">
        <f t="shared" si="79"/>
        <v>&lt;player1&gt; Hanging on Rim Foul. His 2nd Personal Foul, &lt;team&gt;'s 11th Team Foul.</v>
      </c>
    </row>
    <row r="5349" spans="1:8" x14ac:dyDescent="0.25">
      <c r="A5349" t="s">
        <v>10154</v>
      </c>
      <c r="B5349" t="s">
        <v>10944</v>
      </c>
      <c r="C5349" t="str">
        <f>VLOOKUP(E5349,foul_type,2,FALSE)&amp;", &lt;team&gt;'s "</f>
        <v xml:space="preserve"> Personal Foul, &lt;team&gt;'s </v>
      </c>
      <c r="D5349" t="s">
        <v>10940</v>
      </c>
      <c r="E5349" t="s">
        <v>10802</v>
      </c>
      <c r="F5349" t="s">
        <v>10915</v>
      </c>
      <c r="G5349" t="s">
        <v>10924</v>
      </c>
      <c r="H5349" t="str">
        <f t="shared" si="79"/>
        <v>&lt;player1&gt; Elbow Foul. His 2nd Personal Foul, &lt;team&gt;'s 11th Team Foul.</v>
      </c>
    </row>
    <row r="5350" spans="1:8" x14ac:dyDescent="0.25">
      <c r="A5350" t="s">
        <v>10154</v>
      </c>
      <c r="B5350" t="s">
        <v>10944</v>
      </c>
      <c r="C5350" t="str">
        <f>VLOOKUP(E5350,foul_type,2,FALSE)&amp;", &lt;team&gt;'s "</f>
        <v xml:space="preserve"> Flagrant Foul, &lt;team&gt;'s </v>
      </c>
      <c r="D5350" t="s">
        <v>10940</v>
      </c>
      <c r="E5350" t="s">
        <v>10803</v>
      </c>
      <c r="F5350" t="s">
        <v>10915</v>
      </c>
      <c r="G5350" t="s">
        <v>10924</v>
      </c>
      <c r="H5350" t="str">
        <f t="shared" si="79"/>
        <v>&lt;player1&gt; Flagrant Foul Type 1. His 2nd Flagrant Foul, &lt;team&gt;'s 11th Team Foul.</v>
      </c>
    </row>
    <row r="5351" spans="1:8" x14ac:dyDescent="0.25">
      <c r="A5351" t="s">
        <v>10154</v>
      </c>
      <c r="B5351" t="s">
        <v>10944</v>
      </c>
      <c r="C5351" t="str">
        <f>VLOOKUP(E5351,foul_type,2,FALSE)&amp;", &lt;team&gt;'s "</f>
        <v xml:space="preserve"> Personal Foul, &lt;team&gt;'s </v>
      </c>
      <c r="D5351" t="s">
        <v>10940</v>
      </c>
      <c r="E5351" t="s">
        <v>10804</v>
      </c>
      <c r="F5351" t="s">
        <v>10915</v>
      </c>
      <c r="G5351" t="s">
        <v>10924</v>
      </c>
      <c r="H5351" t="str">
        <f t="shared" si="79"/>
        <v>&lt;player1&gt; Clear Path Foul. His 2nd Personal Foul, &lt;team&gt;'s 11th Team Foul.</v>
      </c>
    </row>
    <row r="5352" spans="1:8" x14ac:dyDescent="0.25">
      <c r="A5352" t="s">
        <v>10154</v>
      </c>
      <c r="B5352" t="s">
        <v>10944</v>
      </c>
      <c r="C5352" t="str">
        <f>VLOOKUP(E5352,foul_type,2,FALSE)&amp;", &lt;team&gt;'s "</f>
        <v xml:space="preserve"> Personal Foul, &lt;team&gt;'s </v>
      </c>
      <c r="D5352" t="s">
        <v>10940</v>
      </c>
      <c r="E5352" t="s">
        <v>10805</v>
      </c>
      <c r="F5352" t="s">
        <v>10915</v>
      </c>
      <c r="G5352" t="s">
        <v>10924</v>
      </c>
      <c r="H5352" t="str">
        <f t="shared" si="79"/>
        <v>&lt;player1&gt; Inbound Foul. His 2nd Personal Foul, &lt;team&gt;'s 11th Team Foul.</v>
      </c>
    </row>
    <row r="5353" spans="1:8" x14ac:dyDescent="0.25">
      <c r="A5353" t="s">
        <v>10154</v>
      </c>
      <c r="B5353" t="s">
        <v>10944</v>
      </c>
      <c r="C5353" t="str">
        <f>VLOOKUP(E5353,foul_type,2,FALSE)&amp;", &lt;team&gt;'s "</f>
        <v xml:space="preserve"> Personal Foul, &lt;team&gt;'s </v>
      </c>
      <c r="D5353" t="s">
        <v>10940</v>
      </c>
      <c r="E5353" t="s">
        <v>10806</v>
      </c>
      <c r="F5353" t="s">
        <v>10915</v>
      </c>
      <c r="G5353" t="s">
        <v>10924</v>
      </c>
      <c r="H5353" t="str">
        <f t="shared" si="79"/>
        <v>&lt;player1&gt; Foul. His 2nd Personal Foul, &lt;team&gt;'s 11th Team Foul.</v>
      </c>
    </row>
    <row r="5354" spans="1:8" x14ac:dyDescent="0.25">
      <c r="A5354" t="s">
        <v>10154</v>
      </c>
      <c r="B5354" t="s">
        <v>10944</v>
      </c>
      <c r="C5354" t="str">
        <f>VLOOKUP(E5354,foul_type,2,FALSE)&amp;", &lt;team&gt;'s "</f>
        <v xml:space="preserve"> Personal Foul, &lt;team&gt;'s </v>
      </c>
      <c r="D5354" t="s">
        <v>10940</v>
      </c>
      <c r="E5354" t="s">
        <v>10809</v>
      </c>
      <c r="F5354" t="s">
        <v>10915</v>
      </c>
      <c r="G5354" t="s">
        <v>10924</v>
      </c>
      <c r="H5354" t="str">
        <f t="shared" si="79"/>
        <v>&lt;player1&gt; Punching Foul. His 2nd Personal Foul, &lt;team&gt;'s 11th Team Foul.</v>
      </c>
    </row>
    <row r="5355" spans="1:8" x14ac:dyDescent="0.25">
      <c r="A5355" t="s">
        <v>10154</v>
      </c>
      <c r="B5355" t="s">
        <v>10944</v>
      </c>
      <c r="C5355" t="str">
        <f>VLOOKUP(E5355,foul_type,2,FALSE)&amp;", &lt;team&gt;'s "</f>
        <v xml:space="preserve"> Personal Foul, &lt;team&gt;'s </v>
      </c>
      <c r="D5355" t="s">
        <v>10940</v>
      </c>
      <c r="E5355" t="s">
        <v>10793</v>
      </c>
      <c r="F5355" t="s">
        <v>10916</v>
      </c>
      <c r="G5355" t="s">
        <v>10924</v>
      </c>
      <c r="H5355" t="str">
        <f t="shared" si="79"/>
        <v>&lt;player1&gt; Shooting Foul. His 3rd Personal Foul, &lt;team&gt;'s 11th Team Foul.</v>
      </c>
    </row>
    <row r="5356" spans="1:8" x14ac:dyDescent="0.25">
      <c r="A5356" t="s">
        <v>10154</v>
      </c>
      <c r="B5356" t="s">
        <v>10944</v>
      </c>
      <c r="C5356" t="str">
        <f>VLOOKUP(E5356,foul_type,2,FALSE)&amp;", &lt;team&gt;'s "</f>
        <v xml:space="preserve"> Personal Foul, &lt;team&gt;'s </v>
      </c>
      <c r="D5356" t="s">
        <v>10940</v>
      </c>
      <c r="E5356" t="s">
        <v>10794</v>
      </c>
      <c r="F5356" t="s">
        <v>10916</v>
      </c>
      <c r="G5356" t="s">
        <v>10924</v>
      </c>
      <c r="H5356" t="str">
        <f t="shared" si="79"/>
        <v>&lt;player1&gt; Personal Foul. His 3rd Personal Foul, &lt;team&gt;'s 11th Team Foul.</v>
      </c>
    </row>
    <row r="5357" spans="1:8" x14ac:dyDescent="0.25">
      <c r="A5357" t="s">
        <v>10154</v>
      </c>
      <c r="B5357" t="s">
        <v>10944</v>
      </c>
      <c r="C5357" t="str">
        <f>VLOOKUP(E5357,foul_type,2,FALSE)&amp;", &lt;team&gt;'s "</f>
        <v xml:space="preserve"> Personal Foul, &lt;team&gt;'s </v>
      </c>
      <c r="D5357" t="s">
        <v>10940</v>
      </c>
      <c r="E5357" t="s">
        <v>10795</v>
      </c>
      <c r="F5357" t="s">
        <v>10916</v>
      </c>
      <c r="G5357" t="s">
        <v>10924</v>
      </c>
      <c r="H5357" t="str">
        <f t="shared" si="79"/>
        <v>&lt;player1&gt; Offensive Foul. His 3rd Personal Foul, &lt;team&gt;'s 11th Team Foul.</v>
      </c>
    </row>
    <row r="5358" spans="1:8" x14ac:dyDescent="0.25">
      <c r="A5358" t="s">
        <v>10154</v>
      </c>
      <c r="B5358" t="s">
        <v>10944</v>
      </c>
      <c r="C5358" t="str">
        <f>VLOOKUP(E5358,foul_type,2,FALSE)&amp;", &lt;team&gt;'s "</f>
        <v xml:space="preserve"> Personal Foul, &lt;team&gt;'s </v>
      </c>
      <c r="D5358" t="s">
        <v>10940</v>
      </c>
      <c r="E5358" t="s">
        <v>10796</v>
      </c>
      <c r="F5358" t="s">
        <v>10916</v>
      </c>
      <c r="G5358" t="s">
        <v>10924</v>
      </c>
      <c r="H5358" t="str">
        <f t="shared" si="79"/>
        <v>&lt;player1&gt; Illegal Defense Foul. His 3rd Personal Foul, &lt;team&gt;'s 11th Team Foul.</v>
      </c>
    </row>
    <row r="5359" spans="1:8" x14ac:dyDescent="0.25">
      <c r="A5359" t="s">
        <v>10154</v>
      </c>
      <c r="B5359" t="s">
        <v>10944</v>
      </c>
      <c r="C5359" t="str">
        <f>VLOOKUP(E5359,foul_type,2,FALSE)&amp;", &lt;team&gt;'s "</f>
        <v xml:space="preserve"> Technical Foul, &lt;team&gt;'s </v>
      </c>
      <c r="D5359" t="s">
        <v>10940</v>
      </c>
      <c r="E5359" t="s">
        <v>10797</v>
      </c>
      <c r="F5359" t="s">
        <v>10916</v>
      </c>
      <c r="G5359" t="s">
        <v>10924</v>
      </c>
      <c r="H5359" t="str">
        <f t="shared" si="79"/>
        <v>&lt;player1&gt; Technical Foul. His 3rd Technical Foul, &lt;team&gt;'s 11th Team Foul.</v>
      </c>
    </row>
    <row r="5360" spans="1:8" x14ac:dyDescent="0.25">
      <c r="A5360" t="s">
        <v>10154</v>
      </c>
      <c r="B5360" t="s">
        <v>10944</v>
      </c>
      <c r="C5360" t="str">
        <f>VLOOKUP(E5360,foul_type,2,FALSE)&amp;", &lt;team&gt;'s "</f>
        <v xml:space="preserve"> Personal Foul, &lt;team&gt;'s </v>
      </c>
      <c r="D5360" t="s">
        <v>10940</v>
      </c>
      <c r="E5360" t="s">
        <v>10798</v>
      </c>
      <c r="F5360" t="s">
        <v>10916</v>
      </c>
      <c r="G5360" t="s">
        <v>10924</v>
      </c>
      <c r="H5360" t="str">
        <f t="shared" si="79"/>
        <v>&lt;player1&gt; Loose Ball Foul. His 3rd Personal Foul, &lt;team&gt;'s 11th Team Foul.</v>
      </c>
    </row>
    <row r="5361" spans="1:8" x14ac:dyDescent="0.25">
      <c r="A5361" t="s">
        <v>10154</v>
      </c>
      <c r="B5361" t="s">
        <v>10944</v>
      </c>
      <c r="C5361" t="str">
        <f>VLOOKUP(E5361,foul_type,2,FALSE)&amp;", &lt;team&gt;'s "</f>
        <v xml:space="preserve"> Flagrant Foul, &lt;team&gt;'s </v>
      </c>
      <c r="D5361" t="s">
        <v>10940</v>
      </c>
      <c r="E5361" t="s">
        <v>10799</v>
      </c>
      <c r="F5361" t="s">
        <v>10916</v>
      </c>
      <c r="G5361" t="s">
        <v>10924</v>
      </c>
      <c r="H5361" t="str">
        <f t="shared" si="79"/>
        <v>&lt;player1&gt; Flagrant Foul Type 2. His 3rd Flagrant Foul, &lt;team&gt;'s 11th Team Foul.</v>
      </c>
    </row>
    <row r="5362" spans="1:8" x14ac:dyDescent="0.25">
      <c r="A5362" t="s">
        <v>10154</v>
      </c>
      <c r="B5362" t="s">
        <v>10944</v>
      </c>
      <c r="C5362" t="str">
        <f>VLOOKUP(E5362,foul_type,2,FALSE)&amp;", &lt;team&gt;'s "</f>
        <v xml:space="preserve"> Personal Foul, &lt;team&gt;'s </v>
      </c>
      <c r="D5362" t="s">
        <v>10940</v>
      </c>
      <c r="E5362" t="s">
        <v>10800</v>
      </c>
      <c r="F5362" t="s">
        <v>10916</v>
      </c>
      <c r="G5362" t="s">
        <v>10924</v>
      </c>
      <c r="H5362" t="str">
        <f t="shared" si="79"/>
        <v>&lt;player1&gt; Away From Ball Foul. His 3rd Personal Foul, &lt;team&gt;'s 11th Team Foul.</v>
      </c>
    </row>
    <row r="5363" spans="1:8" x14ac:dyDescent="0.25">
      <c r="A5363" t="s">
        <v>10154</v>
      </c>
      <c r="B5363" t="s">
        <v>10944</v>
      </c>
      <c r="C5363" t="str">
        <f>VLOOKUP(E5363,foul_type,2,FALSE)&amp;", &lt;team&gt;'s "</f>
        <v xml:space="preserve"> Personal Foul, &lt;team&gt;'s </v>
      </c>
      <c r="D5363" t="s">
        <v>10940</v>
      </c>
      <c r="E5363" t="s">
        <v>10801</v>
      </c>
      <c r="F5363" t="s">
        <v>10916</v>
      </c>
      <c r="G5363" t="s">
        <v>10924</v>
      </c>
      <c r="H5363" t="str">
        <f t="shared" si="79"/>
        <v>&lt;player1&gt; Hanging on Rim Foul. His 3rd Personal Foul, &lt;team&gt;'s 11th Team Foul.</v>
      </c>
    </row>
    <row r="5364" spans="1:8" x14ac:dyDescent="0.25">
      <c r="A5364" t="s">
        <v>10154</v>
      </c>
      <c r="B5364" t="s">
        <v>10944</v>
      </c>
      <c r="C5364" t="str">
        <f>VLOOKUP(E5364,foul_type,2,FALSE)&amp;", &lt;team&gt;'s "</f>
        <v xml:space="preserve"> Personal Foul, &lt;team&gt;'s </v>
      </c>
      <c r="D5364" t="s">
        <v>10940</v>
      </c>
      <c r="E5364" t="s">
        <v>10802</v>
      </c>
      <c r="F5364" t="s">
        <v>10916</v>
      </c>
      <c r="G5364" t="s">
        <v>10924</v>
      </c>
      <c r="H5364" t="str">
        <f t="shared" si="79"/>
        <v>&lt;player1&gt; Elbow Foul. His 3rd Personal Foul, &lt;team&gt;'s 11th Team Foul.</v>
      </c>
    </row>
    <row r="5365" spans="1:8" x14ac:dyDescent="0.25">
      <c r="A5365" t="s">
        <v>10154</v>
      </c>
      <c r="B5365" t="s">
        <v>10944</v>
      </c>
      <c r="C5365" t="str">
        <f>VLOOKUP(E5365,foul_type,2,FALSE)&amp;", &lt;team&gt;'s "</f>
        <v xml:space="preserve"> Flagrant Foul, &lt;team&gt;'s </v>
      </c>
      <c r="D5365" t="s">
        <v>10940</v>
      </c>
      <c r="E5365" t="s">
        <v>10803</v>
      </c>
      <c r="F5365" t="s">
        <v>10916</v>
      </c>
      <c r="G5365" t="s">
        <v>10924</v>
      </c>
      <c r="H5365" t="str">
        <f t="shared" si="79"/>
        <v>&lt;player1&gt; Flagrant Foul Type 1. His 3rd Flagrant Foul, &lt;team&gt;'s 11th Team Foul.</v>
      </c>
    </row>
    <row r="5366" spans="1:8" x14ac:dyDescent="0.25">
      <c r="A5366" t="s">
        <v>10154</v>
      </c>
      <c r="B5366" t="s">
        <v>10944</v>
      </c>
      <c r="C5366" t="str">
        <f>VLOOKUP(E5366,foul_type,2,FALSE)&amp;", &lt;team&gt;'s "</f>
        <v xml:space="preserve"> Personal Foul, &lt;team&gt;'s </v>
      </c>
      <c r="D5366" t="s">
        <v>10940</v>
      </c>
      <c r="E5366" t="s">
        <v>10804</v>
      </c>
      <c r="F5366" t="s">
        <v>10916</v>
      </c>
      <c r="G5366" t="s">
        <v>10924</v>
      </c>
      <c r="H5366" t="str">
        <f t="shared" si="79"/>
        <v>&lt;player1&gt; Clear Path Foul. His 3rd Personal Foul, &lt;team&gt;'s 11th Team Foul.</v>
      </c>
    </row>
    <row r="5367" spans="1:8" x14ac:dyDescent="0.25">
      <c r="A5367" t="s">
        <v>10154</v>
      </c>
      <c r="B5367" t="s">
        <v>10944</v>
      </c>
      <c r="C5367" t="str">
        <f>VLOOKUP(E5367,foul_type,2,FALSE)&amp;", &lt;team&gt;'s "</f>
        <v xml:space="preserve"> Personal Foul, &lt;team&gt;'s </v>
      </c>
      <c r="D5367" t="s">
        <v>10940</v>
      </c>
      <c r="E5367" t="s">
        <v>10805</v>
      </c>
      <c r="F5367" t="s">
        <v>10916</v>
      </c>
      <c r="G5367" t="s">
        <v>10924</v>
      </c>
      <c r="H5367" t="str">
        <f t="shared" si="79"/>
        <v>&lt;player1&gt; Inbound Foul. His 3rd Personal Foul, &lt;team&gt;'s 11th Team Foul.</v>
      </c>
    </row>
    <row r="5368" spans="1:8" x14ac:dyDescent="0.25">
      <c r="A5368" t="s">
        <v>10154</v>
      </c>
      <c r="B5368" t="s">
        <v>10944</v>
      </c>
      <c r="C5368" t="str">
        <f>VLOOKUP(E5368,foul_type,2,FALSE)&amp;", &lt;team&gt;'s "</f>
        <v xml:space="preserve"> Personal Foul, &lt;team&gt;'s </v>
      </c>
      <c r="D5368" t="s">
        <v>10940</v>
      </c>
      <c r="E5368" t="s">
        <v>10806</v>
      </c>
      <c r="F5368" t="s">
        <v>10916</v>
      </c>
      <c r="G5368" t="s">
        <v>10924</v>
      </c>
      <c r="H5368" t="str">
        <f t="shared" si="79"/>
        <v>&lt;player1&gt; Foul. His 3rd Personal Foul, &lt;team&gt;'s 11th Team Foul.</v>
      </c>
    </row>
    <row r="5369" spans="1:8" x14ac:dyDescent="0.25">
      <c r="A5369" t="s">
        <v>10154</v>
      </c>
      <c r="B5369" t="s">
        <v>10944</v>
      </c>
      <c r="C5369" t="str">
        <f>VLOOKUP(E5369,foul_type,2,FALSE)&amp;", &lt;team&gt;'s "</f>
        <v xml:space="preserve"> Personal Foul, &lt;team&gt;'s </v>
      </c>
      <c r="D5369" t="s">
        <v>10940</v>
      </c>
      <c r="E5369" t="s">
        <v>10809</v>
      </c>
      <c r="F5369" t="s">
        <v>10916</v>
      </c>
      <c r="G5369" t="s">
        <v>10924</v>
      </c>
      <c r="H5369" t="str">
        <f t="shared" si="79"/>
        <v>&lt;player1&gt; Punching Foul. His 3rd Personal Foul, &lt;team&gt;'s 11th Team Foul.</v>
      </c>
    </row>
    <row r="5370" spans="1:8" x14ac:dyDescent="0.25">
      <c r="A5370" t="s">
        <v>10154</v>
      </c>
      <c r="B5370" t="s">
        <v>10944</v>
      </c>
      <c r="C5370" t="str">
        <f>VLOOKUP(E5370,foul_type,2,FALSE)&amp;", &lt;team&gt;'s "</f>
        <v xml:space="preserve"> Personal Foul, &lt;team&gt;'s </v>
      </c>
      <c r="D5370" t="s">
        <v>10940</v>
      </c>
      <c r="E5370" t="s">
        <v>10793</v>
      </c>
      <c r="F5370" t="s">
        <v>10917</v>
      </c>
      <c r="G5370" t="s">
        <v>10924</v>
      </c>
      <c r="H5370" t="str">
        <f t="shared" si="79"/>
        <v>&lt;player1&gt; Shooting Foul. His 4th Personal Foul, &lt;team&gt;'s 11th Team Foul.</v>
      </c>
    </row>
    <row r="5371" spans="1:8" x14ac:dyDescent="0.25">
      <c r="A5371" t="s">
        <v>10154</v>
      </c>
      <c r="B5371" t="s">
        <v>10944</v>
      </c>
      <c r="C5371" t="str">
        <f>VLOOKUP(E5371,foul_type,2,FALSE)&amp;", &lt;team&gt;'s "</f>
        <v xml:space="preserve"> Personal Foul, &lt;team&gt;'s </v>
      </c>
      <c r="D5371" t="s">
        <v>10940</v>
      </c>
      <c r="E5371" t="s">
        <v>10794</v>
      </c>
      <c r="F5371" t="s">
        <v>10917</v>
      </c>
      <c r="G5371" t="s">
        <v>10924</v>
      </c>
      <c r="H5371" t="str">
        <f t="shared" si="79"/>
        <v>&lt;player1&gt; Personal Foul. His 4th Personal Foul, &lt;team&gt;'s 11th Team Foul.</v>
      </c>
    </row>
    <row r="5372" spans="1:8" x14ac:dyDescent="0.25">
      <c r="A5372" t="s">
        <v>10154</v>
      </c>
      <c r="B5372" t="s">
        <v>10944</v>
      </c>
      <c r="C5372" t="str">
        <f>VLOOKUP(E5372,foul_type,2,FALSE)&amp;", &lt;team&gt;'s "</f>
        <v xml:space="preserve"> Personal Foul, &lt;team&gt;'s </v>
      </c>
      <c r="D5372" t="s">
        <v>10940</v>
      </c>
      <c r="E5372" t="s">
        <v>10795</v>
      </c>
      <c r="F5372" t="s">
        <v>10917</v>
      </c>
      <c r="G5372" t="s">
        <v>10924</v>
      </c>
      <c r="H5372" t="str">
        <f t="shared" si="79"/>
        <v>&lt;player1&gt; Offensive Foul. His 4th Personal Foul, &lt;team&gt;'s 11th Team Foul.</v>
      </c>
    </row>
    <row r="5373" spans="1:8" x14ac:dyDescent="0.25">
      <c r="A5373" t="s">
        <v>10154</v>
      </c>
      <c r="B5373" t="s">
        <v>10944</v>
      </c>
      <c r="C5373" t="str">
        <f>VLOOKUP(E5373,foul_type,2,FALSE)&amp;", &lt;team&gt;'s "</f>
        <v xml:space="preserve"> Personal Foul, &lt;team&gt;'s </v>
      </c>
      <c r="D5373" t="s">
        <v>10940</v>
      </c>
      <c r="E5373" t="s">
        <v>10796</v>
      </c>
      <c r="F5373" t="s">
        <v>10917</v>
      </c>
      <c r="G5373" t="s">
        <v>10924</v>
      </c>
      <c r="H5373" t="str">
        <f t="shared" si="79"/>
        <v>&lt;player1&gt; Illegal Defense Foul. His 4th Personal Foul, &lt;team&gt;'s 11th Team Foul.</v>
      </c>
    </row>
    <row r="5374" spans="1:8" x14ac:dyDescent="0.25">
      <c r="A5374" t="s">
        <v>10154</v>
      </c>
      <c r="B5374" t="s">
        <v>10944</v>
      </c>
      <c r="C5374" t="str">
        <f>VLOOKUP(E5374,foul_type,2,FALSE)&amp;", &lt;team&gt;'s "</f>
        <v xml:space="preserve"> Technical Foul, &lt;team&gt;'s </v>
      </c>
      <c r="D5374" t="s">
        <v>10940</v>
      </c>
      <c r="E5374" t="s">
        <v>10797</v>
      </c>
      <c r="F5374" t="s">
        <v>10917</v>
      </c>
      <c r="G5374" t="s">
        <v>10924</v>
      </c>
      <c r="H5374" t="str">
        <f t="shared" si="79"/>
        <v>&lt;player1&gt; Technical Foul. His 4th Technical Foul, &lt;team&gt;'s 11th Team Foul.</v>
      </c>
    </row>
    <row r="5375" spans="1:8" x14ac:dyDescent="0.25">
      <c r="A5375" t="s">
        <v>10154</v>
      </c>
      <c r="B5375" t="s">
        <v>10944</v>
      </c>
      <c r="C5375" t="str">
        <f>VLOOKUP(E5375,foul_type,2,FALSE)&amp;", &lt;team&gt;'s "</f>
        <v xml:space="preserve"> Personal Foul, &lt;team&gt;'s </v>
      </c>
      <c r="D5375" t="s">
        <v>10940</v>
      </c>
      <c r="E5375" t="s">
        <v>10798</v>
      </c>
      <c r="F5375" t="s">
        <v>10917</v>
      </c>
      <c r="G5375" t="s">
        <v>10924</v>
      </c>
      <c r="H5375" t="str">
        <f t="shared" si="79"/>
        <v>&lt;player1&gt; Loose Ball Foul. His 4th Personal Foul, &lt;team&gt;'s 11th Team Foul.</v>
      </c>
    </row>
    <row r="5376" spans="1:8" x14ac:dyDescent="0.25">
      <c r="A5376" t="s">
        <v>10154</v>
      </c>
      <c r="B5376" t="s">
        <v>10944</v>
      </c>
      <c r="C5376" t="str">
        <f>VLOOKUP(E5376,foul_type,2,FALSE)&amp;", &lt;team&gt;'s "</f>
        <v xml:space="preserve"> Flagrant Foul, &lt;team&gt;'s </v>
      </c>
      <c r="D5376" t="s">
        <v>10940</v>
      </c>
      <c r="E5376" t="s">
        <v>10799</v>
      </c>
      <c r="F5376" t="s">
        <v>10917</v>
      </c>
      <c r="G5376" t="s">
        <v>10924</v>
      </c>
      <c r="H5376" t="str">
        <f t="shared" si="79"/>
        <v>&lt;player1&gt; Flagrant Foul Type 2. His 4th Flagrant Foul, &lt;team&gt;'s 11th Team Foul.</v>
      </c>
    </row>
    <row r="5377" spans="1:8" x14ac:dyDescent="0.25">
      <c r="A5377" t="s">
        <v>10154</v>
      </c>
      <c r="B5377" t="s">
        <v>10944</v>
      </c>
      <c r="C5377" t="str">
        <f>VLOOKUP(E5377,foul_type,2,FALSE)&amp;", &lt;team&gt;'s "</f>
        <v xml:space="preserve"> Personal Foul, &lt;team&gt;'s </v>
      </c>
      <c r="D5377" t="s">
        <v>10940</v>
      </c>
      <c r="E5377" t="s">
        <v>10800</v>
      </c>
      <c r="F5377" t="s">
        <v>10917</v>
      </c>
      <c r="G5377" t="s">
        <v>10924</v>
      </c>
      <c r="H5377" t="str">
        <f t="shared" si="79"/>
        <v>&lt;player1&gt; Away From Ball Foul. His 4th Personal Foul, &lt;team&gt;'s 11th Team Foul.</v>
      </c>
    </row>
    <row r="5378" spans="1:8" x14ac:dyDescent="0.25">
      <c r="A5378" t="s">
        <v>10154</v>
      </c>
      <c r="B5378" t="s">
        <v>10944</v>
      </c>
      <c r="C5378" t="str">
        <f>VLOOKUP(E5378,foul_type,2,FALSE)&amp;", &lt;team&gt;'s "</f>
        <v xml:space="preserve"> Personal Foul, &lt;team&gt;'s </v>
      </c>
      <c r="D5378" t="s">
        <v>10940</v>
      </c>
      <c r="E5378" t="s">
        <v>10801</v>
      </c>
      <c r="F5378" t="s">
        <v>10917</v>
      </c>
      <c r="G5378" t="s">
        <v>10924</v>
      </c>
      <c r="H5378" t="str">
        <f t="shared" si="79"/>
        <v>&lt;player1&gt; Hanging on Rim Foul. His 4th Personal Foul, &lt;team&gt;'s 11th Team Foul.</v>
      </c>
    </row>
    <row r="5379" spans="1:8" x14ac:dyDescent="0.25">
      <c r="A5379" t="s">
        <v>10154</v>
      </c>
      <c r="B5379" t="s">
        <v>10944</v>
      </c>
      <c r="C5379" t="str">
        <f>VLOOKUP(E5379,foul_type,2,FALSE)&amp;", &lt;team&gt;'s "</f>
        <v xml:space="preserve"> Personal Foul, &lt;team&gt;'s </v>
      </c>
      <c r="D5379" t="s">
        <v>10940</v>
      </c>
      <c r="E5379" t="s">
        <v>10802</v>
      </c>
      <c r="F5379" t="s">
        <v>10917</v>
      </c>
      <c r="G5379" t="s">
        <v>10924</v>
      </c>
      <c r="H5379" t="str">
        <f t="shared" si="79"/>
        <v>&lt;player1&gt; Elbow Foul. His 4th Personal Foul, &lt;team&gt;'s 11th Team Foul.</v>
      </c>
    </row>
    <row r="5380" spans="1:8" x14ac:dyDescent="0.25">
      <c r="A5380" t="s">
        <v>10154</v>
      </c>
      <c r="B5380" t="s">
        <v>10944</v>
      </c>
      <c r="C5380" t="str">
        <f>VLOOKUP(E5380,foul_type,2,FALSE)&amp;", &lt;team&gt;'s "</f>
        <v xml:space="preserve"> Flagrant Foul, &lt;team&gt;'s </v>
      </c>
      <c r="D5380" t="s">
        <v>10940</v>
      </c>
      <c r="E5380" t="s">
        <v>10803</v>
      </c>
      <c r="F5380" t="s">
        <v>10917</v>
      </c>
      <c r="G5380" t="s">
        <v>10924</v>
      </c>
      <c r="H5380" t="str">
        <f t="shared" si="79"/>
        <v>&lt;player1&gt; Flagrant Foul Type 1. His 4th Flagrant Foul, &lt;team&gt;'s 11th Team Foul.</v>
      </c>
    </row>
    <row r="5381" spans="1:8" x14ac:dyDescent="0.25">
      <c r="A5381" t="s">
        <v>10154</v>
      </c>
      <c r="B5381" t="s">
        <v>10944</v>
      </c>
      <c r="C5381" t="str">
        <f>VLOOKUP(E5381,foul_type,2,FALSE)&amp;", &lt;team&gt;'s "</f>
        <v xml:space="preserve"> Personal Foul, &lt;team&gt;'s </v>
      </c>
      <c r="D5381" t="s">
        <v>10940</v>
      </c>
      <c r="E5381" t="s">
        <v>10804</v>
      </c>
      <c r="F5381" t="s">
        <v>10917</v>
      </c>
      <c r="G5381" t="s">
        <v>10924</v>
      </c>
      <c r="H5381" t="str">
        <f t="shared" si="79"/>
        <v>&lt;player1&gt; Clear Path Foul. His 4th Personal Foul, &lt;team&gt;'s 11th Team Foul.</v>
      </c>
    </row>
    <row r="5382" spans="1:8" x14ac:dyDescent="0.25">
      <c r="A5382" t="s">
        <v>10154</v>
      </c>
      <c r="B5382" t="s">
        <v>10944</v>
      </c>
      <c r="C5382" t="str">
        <f>VLOOKUP(E5382,foul_type,2,FALSE)&amp;", &lt;team&gt;'s "</f>
        <v xml:space="preserve"> Personal Foul, &lt;team&gt;'s </v>
      </c>
      <c r="D5382" t="s">
        <v>10940</v>
      </c>
      <c r="E5382" t="s">
        <v>10805</v>
      </c>
      <c r="F5382" t="s">
        <v>10917</v>
      </c>
      <c r="G5382" t="s">
        <v>10924</v>
      </c>
      <c r="H5382" t="str">
        <f t="shared" si="79"/>
        <v>&lt;player1&gt; Inbound Foul. His 4th Personal Foul, &lt;team&gt;'s 11th Team Foul.</v>
      </c>
    </row>
    <row r="5383" spans="1:8" x14ac:dyDescent="0.25">
      <c r="A5383" t="s">
        <v>10154</v>
      </c>
      <c r="B5383" t="s">
        <v>10944</v>
      </c>
      <c r="C5383" t="str">
        <f>VLOOKUP(E5383,foul_type,2,FALSE)&amp;", &lt;team&gt;'s "</f>
        <v xml:space="preserve"> Personal Foul, &lt;team&gt;'s </v>
      </c>
      <c r="D5383" t="s">
        <v>10940</v>
      </c>
      <c r="E5383" t="s">
        <v>10806</v>
      </c>
      <c r="F5383" t="s">
        <v>10917</v>
      </c>
      <c r="G5383" t="s">
        <v>10924</v>
      </c>
      <c r="H5383" t="str">
        <f t="shared" si="79"/>
        <v>&lt;player1&gt; Foul. His 4th Personal Foul, &lt;team&gt;'s 11th Team Foul.</v>
      </c>
    </row>
    <row r="5384" spans="1:8" x14ac:dyDescent="0.25">
      <c r="A5384" t="s">
        <v>10154</v>
      </c>
      <c r="B5384" t="s">
        <v>10944</v>
      </c>
      <c r="C5384" t="str">
        <f>VLOOKUP(E5384,foul_type,2,FALSE)&amp;", &lt;team&gt;'s "</f>
        <v xml:space="preserve"> Personal Foul, &lt;team&gt;'s </v>
      </c>
      <c r="D5384" t="s">
        <v>10940</v>
      </c>
      <c r="E5384" t="s">
        <v>10809</v>
      </c>
      <c r="F5384" t="s">
        <v>10917</v>
      </c>
      <c r="G5384" t="s">
        <v>10924</v>
      </c>
      <c r="H5384" t="str">
        <f t="shared" si="79"/>
        <v>&lt;player1&gt; Punching Foul. His 4th Personal Foul, &lt;team&gt;'s 11th Team Foul.</v>
      </c>
    </row>
    <row r="5385" spans="1:8" x14ac:dyDescent="0.25">
      <c r="A5385" t="s">
        <v>10154</v>
      </c>
      <c r="B5385" t="s">
        <v>10944</v>
      </c>
      <c r="C5385" t="str">
        <f>VLOOKUP(E5385,foul_type,2,FALSE)&amp;", &lt;team&gt;'s "</f>
        <v xml:space="preserve"> Personal Foul, &lt;team&gt;'s </v>
      </c>
      <c r="D5385" t="s">
        <v>10940</v>
      </c>
      <c r="E5385" t="s">
        <v>10793</v>
      </c>
      <c r="F5385" t="s">
        <v>10918</v>
      </c>
      <c r="G5385" t="s">
        <v>10924</v>
      </c>
      <c r="H5385" t="str">
        <f t="shared" si="79"/>
        <v>&lt;player1&gt; Shooting Foul. His 5th Personal Foul, &lt;team&gt;'s 11th Team Foul.</v>
      </c>
    </row>
    <row r="5386" spans="1:8" x14ac:dyDescent="0.25">
      <c r="A5386" t="s">
        <v>10154</v>
      </c>
      <c r="B5386" t="s">
        <v>10944</v>
      </c>
      <c r="C5386" t="str">
        <f>VLOOKUP(E5386,foul_type,2,FALSE)&amp;", &lt;team&gt;'s "</f>
        <v xml:space="preserve"> Personal Foul, &lt;team&gt;'s </v>
      </c>
      <c r="D5386" t="s">
        <v>10940</v>
      </c>
      <c r="E5386" t="s">
        <v>10794</v>
      </c>
      <c r="F5386" t="s">
        <v>10918</v>
      </c>
      <c r="G5386" t="s">
        <v>10924</v>
      </c>
      <c r="H5386" t="str">
        <f t="shared" si="79"/>
        <v>&lt;player1&gt; Personal Foul. His 5th Personal Foul, &lt;team&gt;'s 11th Team Foul.</v>
      </c>
    </row>
    <row r="5387" spans="1:8" x14ac:dyDescent="0.25">
      <c r="A5387" t="s">
        <v>10154</v>
      </c>
      <c r="B5387" t="s">
        <v>10944</v>
      </c>
      <c r="C5387" t="str">
        <f>VLOOKUP(E5387,foul_type,2,FALSE)&amp;", &lt;team&gt;'s "</f>
        <v xml:space="preserve"> Personal Foul, &lt;team&gt;'s </v>
      </c>
      <c r="D5387" t="s">
        <v>10940</v>
      </c>
      <c r="E5387" t="s">
        <v>10795</v>
      </c>
      <c r="F5387" t="s">
        <v>10918</v>
      </c>
      <c r="G5387" t="s">
        <v>10924</v>
      </c>
      <c r="H5387" t="str">
        <f t="shared" si="79"/>
        <v>&lt;player1&gt; Offensive Foul. His 5th Personal Foul, &lt;team&gt;'s 11th Team Foul.</v>
      </c>
    </row>
    <row r="5388" spans="1:8" x14ac:dyDescent="0.25">
      <c r="A5388" t="s">
        <v>10154</v>
      </c>
      <c r="B5388" t="s">
        <v>10944</v>
      </c>
      <c r="C5388" t="str">
        <f>VLOOKUP(E5388,foul_type,2,FALSE)&amp;", &lt;team&gt;'s "</f>
        <v xml:space="preserve"> Personal Foul, &lt;team&gt;'s </v>
      </c>
      <c r="D5388" t="s">
        <v>10940</v>
      </c>
      <c r="E5388" t="s">
        <v>10796</v>
      </c>
      <c r="F5388" t="s">
        <v>10918</v>
      </c>
      <c r="G5388" t="s">
        <v>10924</v>
      </c>
      <c r="H5388" t="str">
        <f t="shared" si="79"/>
        <v>&lt;player1&gt; Illegal Defense Foul. His 5th Personal Foul, &lt;team&gt;'s 11th Team Foul.</v>
      </c>
    </row>
    <row r="5389" spans="1:8" x14ac:dyDescent="0.25">
      <c r="A5389" t="s">
        <v>10154</v>
      </c>
      <c r="B5389" t="s">
        <v>10944</v>
      </c>
      <c r="C5389" t="str">
        <f>VLOOKUP(E5389,foul_type,2,FALSE)&amp;", &lt;team&gt;'s "</f>
        <v xml:space="preserve"> Technical Foul, &lt;team&gt;'s </v>
      </c>
      <c r="D5389" t="s">
        <v>10940</v>
      </c>
      <c r="E5389" t="s">
        <v>10797</v>
      </c>
      <c r="F5389" t="s">
        <v>10918</v>
      </c>
      <c r="G5389" t="s">
        <v>10924</v>
      </c>
      <c r="H5389" t="str">
        <f t="shared" si="79"/>
        <v>&lt;player1&gt; Technical Foul. His 5th Technical Foul, &lt;team&gt;'s 11th Team Foul.</v>
      </c>
    </row>
    <row r="5390" spans="1:8" x14ac:dyDescent="0.25">
      <c r="A5390" t="s">
        <v>10154</v>
      </c>
      <c r="B5390" t="s">
        <v>10944</v>
      </c>
      <c r="C5390" t="str">
        <f>VLOOKUP(E5390,foul_type,2,FALSE)&amp;", &lt;team&gt;'s "</f>
        <v xml:space="preserve"> Personal Foul, &lt;team&gt;'s </v>
      </c>
      <c r="D5390" t="s">
        <v>10940</v>
      </c>
      <c r="E5390" t="s">
        <v>10798</v>
      </c>
      <c r="F5390" t="s">
        <v>10918</v>
      </c>
      <c r="G5390" t="s">
        <v>10924</v>
      </c>
      <c r="H5390" t="str">
        <f t="shared" si="79"/>
        <v>&lt;player1&gt; Loose Ball Foul. His 5th Personal Foul, &lt;team&gt;'s 11th Team Foul.</v>
      </c>
    </row>
    <row r="5391" spans="1:8" x14ac:dyDescent="0.25">
      <c r="A5391" t="s">
        <v>10154</v>
      </c>
      <c r="B5391" t="s">
        <v>10944</v>
      </c>
      <c r="C5391" t="str">
        <f>VLOOKUP(E5391,foul_type,2,FALSE)&amp;", &lt;team&gt;'s "</f>
        <v xml:space="preserve"> Flagrant Foul, &lt;team&gt;'s </v>
      </c>
      <c r="D5391" t="s">
        <v>10940</v>
      </c>
      <c r="E5391" t="s">
        <v>10799</v>
      </c>
      <c r="F5391" t="s">
        <v>10918</v>
      </c>
      <c r="G5391" t="s">
        <v>10924</v>
      </c>
      <c r="H5391" t="str">
        <f t="shared" si="79"/>
        <v>&lt;player1&gt; Flagrant Foul Type 2. His 5th Flagrant Foul, &lt;team&gt;'s 11th Team Foul.</v>
      </c>
    </row>
    <row r="5392" spans="1:8" x14ac:dyDescent="0.25">
      <c r="A5392" t="s">
        <v>10154</v>
      </c>
      <c r="B5392" t="s">
        <v>10944</v>
      </c>
      <c r="C5392" t="str">
        <f>VLOOKUP(E5392,foul_type,2,FALSE)&amp;", &lt;team&gt;'s "</f>
        <v xml:space="preserve"> Personal Foul, &lt;team&gt;'s </v>
      </c>
      <c r="D5392" t="s">
        <v>10940</v>
      </c>
      <c r="E5392" t="s">
        <v>10800</v>
      </c>
      <c r="F5392" t="s">
        <v>10918</v>
      </c>
      <c r="G5392" t="s">
        <v>10924</v>
      </c>
      <c r="H5392" t="str">
        <f t="shared" si="79"/>
        <v>&lt;player1&gt; Away From Ball Foul. His 5th Personal Foul, &lt;team&gt;'s 11th Team Foul.</v>
      </c>
    </row>
    <row r="5393" spans="1:8" x14ac:dyDescent="0.25">
      <c r="A5393" t="s">
        <v>10154</v>
      </c>
      <c r="B5393" t="s">
        <v>10944</v>
      </c>
      <c r="C5393" t="str">
        <f>VLOOKUP(E5393,foul_type,2,FALSE)&amp;", &lt;team&gt;'s "</f>
        <v xml:space="preserve"> Personal Foul, &lt;team&gt;'s </v>
      </c>
      <c r="D5393" t="s">
        <v>10940</v>
      </c>
      <c r="E5393" t="s">
        <v>10801</v>
      </c>
      <c r="F5393" t="s">
        <v>10918</v>
      </c>
      <c r="G5393" t="s">
        <v>10924</v>
      </c>
      <c r="H5393" t="str">
        <f t="shared" si="79"/>
        <v>&lt;player1&gt; Hanging on Rim Foul. His 5th Personal Foul, &lt;team&gt;'s 11th Team Foul.</v>
      </c>
    </row>
    <row r="5394" spans="1:8" x14ac:dyDescent="0.25">
      <c r="A5394" t="s">
        <v>10154</v>
      </c>
      <c r="B5394" t="s">
        <v>10944</v>
      </c>
      <c r="C5394" t="str">
        <f>VLOOKUP(E5394,foul_type,2,FALSE)&amp;", &lt;team&gt;'s "</f>
        <v xml:space="preserve"> Personal Foul, &lt;team&gt;'s </v>
      </c>
      <c r="D5394" t="s">
        <v>10940</v>
      </c>
      <c r="E5394" t="s">
        <v>10802</v>
      </c>
      <c r="F5394" t="s">
        <v>10918</v>
      </c>
      <c r="G5394" t="s">
        <v>10924</v>
      </c>
      <c r="H5394" t="str">
        <f t="shared" si="79"/>
        <v>&lt;player1&gt; Elbow Foul. His 5th Personal Foul, &lt;team&gt;'s 11th Team Foul.</v>
      </c>
    </row>
    <row r="5395" spans="1:8" x14ac:dyDescent="0.25">
      <c r="A5395" t="s">
        <v>10154</v>
      </c>
      <c r="B5395" t="s">
        <v>10944</v>
      </c>
      <c r="C5395" t="str">
        <f>VLOOKUP(E5395,foul_type,2,FALSE)&amp;", &lt;team&gt;'s "</f>
        <v xml:space="preserve"> Flagrant Foul, &lt;team&gt;'s </v>
      </c>
      <c r="D5395" t="s">
        <v>10940</v>
      </c>
      <c r="E5395" t="s">
        <v>10803</v>
      </c>
      <c r="F5395" t="s">
        <v>10918</v>
      </c>
      <c r="G5395" t="s">
        <v>10924</v>
      </c>
      <c r="H5395" t="str">
        <f t="shared" si="79"/>
        <v>&lt;player1&gt; Flagrant Foul Type 1. His 5th Flagrant Foul, &lt;team&gt;'s 11th Team Foul.</v>
      </c>
    </row>
    <row r="5396" spans="1:8" x14ac:dyDescent="0.25">
      <c r="A5396" t="s">
        <v>10154</v>
      </c>
      <c r="B5396" t="s">
        <v>10944</v>
      </c>
      <c r="C5396" t="str">
        <f>VLOOKUP(E5396,foul_type,2,FALSE)&amp;", &lt;team&gt;'s "</f>
        <v xml:space="preserve"> Personal Foul, &lt;team&gt;'s </v>
      </c>
      <c r="D5396" t="s">
        <v>10940</v>
      </c>
      <c r="E5396" t="s">
        <v>10804</v>
      </c>
      <c r="F5396" t="s">
        <v>10918</v>
      </c>
      <c r="G5396" t="s">
        <v>10924</v>
      </c>
      <c r="H5396" t="str">
        <f t="shared" si="79"/>
        <v>&lt;player1&gt; Clear Path Foul. His 5th Personal Foul, &lt;team&gt;'s 11th Team Foul.</v>
      </c>
    </row>
    <row r="5397" spans="1:8" x14ac:dyDescent="0.25">
      <c r="A5397" t="s">
        <v>10154</v>
      </c>
      <c r="B5397" t="s">
        <v>10944</v>
      </c>
      <c r="C5397" t="str">
        <f>VLOOKUP(E5397,foul_type,2,FALSE)&amp;", &lt;team&gt;'s "</f>
        <v xml:space="preserve"> Personal Foul, &lt;team&gt;'s </v>
      </c>
      <c r="D5397" t="s">
        <v>10940</v>
      </c>
      <c r="E5397" t="s">
        <v>10805</v>
      </c>
      <c r="F5397" t="s">
        <v>10918</v>
      </c>
      <c r="G5397" t="s">
        <v>10924</v>
      </c>
      <c r="H5397" t="str">
        <f t="shared" si="79"/>
        <v>&lt;player1&gt; Inbound Foul. His 5th Personal Foul, &lt;team&gt;'s 11th Team Foul.</v>
      </c>
    </row>
    <row r="5398" spans="1:8" x14ac:dyDescent="0.25">
      <c r="A5398" t="s">
        <v>10154</v>
      </c>
      <c r="B5398" t="s">
        <v>10944</v>
      </c>
      <c r="C5398" t="str">
        <f>VLOOKUP(E5398,foul_type,2,FALSE)&amp;", &lt;team&gt;'s "</f>
        <v xml:space="preserve"> Personal Foul, &lt;team&gt;'s </v>
      </c>
      <c r="D5398" t="s">
        <v>10940</v>
      </c>
      <c r="E5398" t="s">
        <v>10806</v>
      </c>
      <c r="F5398" t="s">
        <v>10918</v>
      </c>
      <c r="G5398" t="s">
        <v>10924</v>
      </c>
      <c r="H5398" t="str">
        <f t="shared" si="79"/>
        <v>&lt;player1&gt; Foul. His 5th Personal Foul, &lt;team&gt;'s 11th Team Foul.</v>
      </c>
    </row>
    <row r="5399" spans="1:8" x14ac:dyDescent="0.25">
      <c r="A5399" t="s">
        <v>10154</v>
      </c>
      <c r="B5399" t="s">
        <v>10944</v>
      </c>
      <c r="C5399" t="str">
        <f>VLOOKUP(E5399,foul_type,2,FALSE)&amp;", &lt;team&gt;'s "</f>
        <v xml:space="preserve"> Personal Foul, &lt;team&gt;'s </v>
      </c>
      <c r="D5399" t="s">
        <v>10940</v>
      </c>
      <c r="E5399" t="s">
        <v>10809</v>
      </c>
      <c r="F5399" t="s">
        <v>10918</v>
      </c>
      <c r="G5399" t="s">
        <v>10924</v>
      </c>
      <c r="H5399" t="str">
        <f t="shared" si="79"/>
        <v>&lt;player1&gt; Punching Foul. His 5th Personal Foul, &lt;team&gt;'s 11th Team Foul.</v>
      </c>
    </row>
    <row r="5400" spans="1:8" x14ac:dyDescent="0.25">
      <c r="A5400" t="s">
        <v>10154</v>
      </c>
      <c r="B5400" t="s">
        <v>10944</v>
      </c>
      <c r="C5400" t="str">
        <f>VLOOKUP(E5400,foul_type,2,FALSE)&amp;", &lt;team&gt;'s "</f>
        <v xml:space="preserve"> Personal Foul, &lt;team&gt;'s </v>
      </c>
      <c r="D5400" t="s">
        <v>10940</v>
      </c>
      <c r="E5400" t="s">
        <v>10793</v>
      </c>
      <c r="F5400" t="s">
        <v>10919</v>
      </c>
      <c r="G5400" t="s">
        <v>10924</v>
      </c>
      <c r="H5400" t="str">
        <f t="shared" si="79"/>
        <v>&lt;player1&gt; Shooting Foul. His 6th Personal Foul, &lt;team&gt;'s 11th Team Foul.</v>
      </c>
    </row>
    <row r="5401" spans="1:8" x14ac:dyDescent="0.25">
      <c r="A5401" t="s">
        <v>10154</v>
      </c>
      <c r="B5401" t="s">
        <v>10944</v>
      </c>
      <c r="C5401" t="str">
        <f>VLOOKUP(E5401,foul_type,2,FALSE)&amp;", &lt;team&gt;'s "</f>
        <v xml:space="preserve"> Personal Foul, &lt;team&gt;'s </v>
      </c>
      <c r="D5401" t="s">
        <v>10940</v>
      </c>
      <c r="E5401" t="s">
        <v>10794</v>
      </c>
      <c r="F5401" t="s">
        <v>10919</v>
      </c>
      <c r="G5401" t="s">
        <v>10924</v>
      </c>
      <c r="H5401" t="str">
        <f t="shared" si="79"/>
        <v>&lt;player1&gt; Personal Foul. His 6th Personal Foul, &lt;team&gt;'s 11th Team Foul.</v>
      </c>
    </row>
    <row r="5402" spans="1:8" x14ac:dyDescent="0.25">
      <c r="A5402" t="s">
        <v>10154</v>
      </c>
      <c r="B5402" t="s">
        <v>10944</v>
      </c>
      <c r="C5402" t="str">
        <f>VLOOKUP(E5402,foul_type,2,FALSE)&amp;", &lt;team&gt;'s "</f>
        <v xml:space="preserve"> Personal Foul, &lt;team&gt;'s </v>
      </c>
      <c r="D5402" t="s">
        <v>10940</v>
      </c>
      <c r="E5402" t="s">
        <v>10795</v>
      </c>
      <c r="F5402" t="s">
        <v>10919</v>
      </c>
      <c r="G5402" t="s">
        <v>10924</v>
      </c>
      <c r="H5402" t="str">
        <f t="shared" si="79"/>
        <v>&lt;player1&gt; Offensive Foul. His 6th Personal Foul, &lt;team&gt;'s 11th Team Foul.</v>
      </c>
    </row>
    <row r="5403" spans="1:8" x14ac:dyDescent="0.25">
      <c r="A5403" t="s">
        <v>10154</v>
      </c>
      <c r="B5403" t="s">
        <v>10944</v>
      </c>
      <c r="C5403" t="str">
        <f>VLOOKUP(E5403,foul_type,2,FALSE)&amp;", &lt;team&gt;'s "</f>
        <v xml:space="preserve"> Personal Foul, &lt;team&gt;'s </v>
      </c>
      <c r="D5403" t="s">
        <v>10940</v>
      </c>
      <c r="E5403" t="s">
        <v>10796</v>
      </c>
      <c r="F5403" t="s">
        <v>10919</v>
      </c>
      <c r="G5403" t="s">
        <v>10924</v>
      </c>
      <c r="H5403" t="str">
        <f t="shared" si="79"/>
        <v>&lt;player1&gt; Illegal Defense Foul. His 6th Personal Foul, &lt;team&gt;'s 11th Team Foul.</v>
      </c>
    </row>
    <row r="5404" spans="1:8" x14ac:dyDescent="0.25">
      <c r="A5404" t="s">
        <v>10154</v>
      </c>
      <c r="B5404" t="s">
        <v>10944</v>
      </c>
      <c r="C5404" t="str">
        <f>VLOOKUP(E5404,foul_type,2,FALSE)&amp;", &lt;team&gt;'s "</f>
        <v xml:space="preserve"> Technical Foul, &lt;team&gt;'s </v>
      </c>
      <c r="D5404" t="s">
        <v>10940</v>
      </c>
      <c r="E5404" t="s">
        <v>10797</v>
      </c>
      <c r="F5404" t="s">
        <v>10919</v>
      </c>
      <c r="G5404" t="s">
        <v>10924</v>
      </c>
      <c r="H5404" t="str">
        <f t="shared" ref="H5404:H5467" si="80">+CONCATENATE(A5404,E5404,B5404,F5404,C5404,G5404,D5404)</f>
        <v>&lt;player1&gt; Technical Foul. His 6th Technical Foul, &lt;team&gt;'s 11th Team Foul.</v>
      </c>
    </row>
    <row r="5405" spans="1:8" x14ac:dyDescent="0.25">
      <c r="A5405" t="s">
        <v>10154</v>
      </c>
      <c r="B5405" t="s">
        <v>10944</v>
      </c>
      <c r="C5405" t="str">
        <f>VLOOKUP(E5405,foul_type,2,FALSE)&amp;", &lt;team&gt;'s "</f>
        <v xml:space="preserve"> Personal Foul, &lt;team&gt;'s </v>
      </c>
      <c r="D5405" t="s">
        <v>10940</v>
      </c>
      <c r="E5405" t="s">
        <v>10798</v>
      </c>
      <c r="F5405" t="s">
        <v>10919</v>
      </c>
      <c r="G5405" t="s">
        <v>10924</v>
      </c>
      <c r="H5405" t="str">
        <f t="shared" si="80"/>
        <v>&lt;player1&gt; Loose Ball Foul. His 6th Personal Foul, &lt;team&gt;'s 11th Team Foul.</v>
      </c>
    </row>
    <row r="5406" spans="1:8" x14ac:dyDescent="0.25">
      <c r="A5406" t="s">
        <v>10154</v>
      </c>
      <c r="B5406" t="s">
        <v>10944</v>
      </c>
      <c r="C5406" t="str">
        <f>VLOOKUP(E5406,foul_type,2,FALSE)&amp;", &lt;team&gt;'s "</f>
        <v xml:space="preserve"> Flagrant Foul, &lt;team&gt;'s </v>
      </c>
      <c r="D5406" t="s">
        <v>10940</v>
      </c>
      <c r="E5406" t="s">
        <v>10799</v>
      </c>
      <c r="F5406" t="s">
        <v>10919</v>
      </c>
      <c r="G5406" t="s">
        <v>10924</v>
      </c>
      <c r="H5406" t="str">
        <f t="shared" si="80"/>
        <v>&lt;player1&gt; Flagrant Foul Type 2. His 6th Flagrant Foul, &lt;team&gt;'s 11th Team Foul.</v>
      </c>
    </row>
    <row r="5407" spans="1:8" x14ac:dyDescent="0.25">
      <c r="A5407" t="s">
        <v>10154</v>
      </c>
      <c r="B5407" t="s">
        <v>10944</v>
      </c>
      <c r="C5407" t="str">
        <f>VLOOKUP(E5407,foul_type,2,FALSE)&amp;", &lt;team&gt;'s "</f>
        <v xml:space="preserve"> Personal Foul, &lt;team&gt;'s </v>
      </c>
      <c r="D5407" t="s">
        <v>10940</v>
      </c>
      <c r="E5407" t="s">
        <v>10800</v>
      </c>
      <c r="F5407" t="s">
        <v>10919</v>
      </c>
      <c r="G5407" t="s">
        <v>10924</v>
      </c>
      <c r="H5407" t="str">
        <f t="shared" si="80"/>
        <v>&lt;player1&gt; Away From Ball Foul. His 6th Personal Foul, &lt;team&gt;'s 11th Team Foul.</v>
      </c>
    </row>
    <row r="5408" spans="1:8" x14ac:dyDescent="0.25">
      <c r="A5408" t="s">
        <v>10154</v>
      </c>
      <c r="B5408" t="s">
        <v>10944</v>
      </c>
      <c r="C5408" t="str">
        <f>VLOOKUP(E5408,foul_type,2,FALSE)&amp;", &lt;team&gt;'s "</f>
        <v xml:space="preserve"> Personal Foul, &lt;team&gt;'s </v>
      </c>
      <c r="D5408" t="s">
        <v>10940</v>
      </c>
      <c r="E5408" t="s">
        <v>10801</v>
      </c>
      <c r="F5408" t="s">
        <v>10919</v>
      </c>
      <c r="G5408" t="s">
        <v>10924</v>
      </c>
      <c r="H5408" t="str">
        <f t="shared" si="80"/>
        <v>&lt;player1&gt; Hanging on Rim Foul. His 6th Personal Foul, &lt;team&gt;'s 11th Team Foul.</v>
      </c>
    </row>
    <row r="5409" spans="1:8" x14ac:dyDescent="0.25">
      <c r="A5409" t="s">
        <v>10154</v>
      </c>
      <c r="B5409" t="s">
        <v>10944</v>
      </c>
      <c r="C5409" t="str">
        <f>VLOOKUP(E5409,foul_type,2,FALSE)&amp;", &lt;team&gt;'s "</f>
        <v xml:space="preserve"> Personal Foul, &lt;team&gt;'s </v>
      </c>
      <c r="D5409" t="s">
        <v>10940</v>
      </c>
      <c r="E5409" t="s">
        <v>10802</v>
      </c>
      <c r="F5409" t="s">
        <v>10919</v>
      </c>
      <c r="G5409" t="s">
        <v>10924</v>
      </c>
      <c r="H5409" t="str">
        <f t="shared" si="80"/>
        <v>&lt;player1&gt; Elbow Foul. His 6th Personal Foul, &lt;team&gt;'s 11th Team Foul.</v>
      </c>
    </row>
    <row r="5410" spans="1:8" x14ac:dyDescent="0.25">
      <c r="A5410" t="s">
        <v>10154</v>
      </c>
      <c r="B5410" t="s">
        <v>10944</v>
      </c>
      <c r="C5410" t="str">
        <f>VLOOKUP(E5410,foul_type,2,FALSE)&amp;", &lt;team&gt;'s "</f>
        <v xml:space="preserve"> Flagrant Foul, &lt;team&gt;'s </v>
      </c>
      <c r="D5410" t="s">
        <v>10940</v>
      </c>
      <c r="E5410" t="s">
        <v>10803</v>
      </c>
      <c r="F5410" t="s">
        <v>10919</v>
      </c>
      <c r="G5410" t="s">
        <v>10924</v>
      </c>
      <c r="H5410" t="str">
        <f t="shared" si="80"/>
        <v>&lt;player1&gt; Flagrant Foul Type 1. His 6th Flagrant Foul, &lt;team&gt;'s 11th Team Foul.</v>
      </c>
    </row>
    <row r="5411" spans="1:8" x14ac:dyDescent="0.25">
      <c r="A5411" t="s">
        <v>10154</v>
      </c>
      <c r="B5411" t="s">
        <v>10944</v>
      </c>
      <c r="C5411" t="str">
        <f>VLOOKUP(E5411,foul_type,2,FALSE)&amp;", &lt;team&gt;'s "</f>
        <v xml:space="preserve"> Personal Foul, &lt;team&gt;'s </v>
      </c>
      <c r="D5411" t="s">
        <v>10940</v>
      </c>
      <c r="E5411" t="s">
        <v>10804</v>
      </c>
      <c r="F5411" t="s">
        <v>10919</v>
      </c>
      <c r="G5411" t="s">
        <v>10924</v>
      </c>
      <c r="H5411" t="str">
        <f t="shared" si="80"/>
        <v>&lt;player1&gt; Clear Path Foul. His 6th Personal Foul, &lt;team&gt;'s 11th Team Foul.</v>
      </c>
    </row>
    <row r="5412" spans="1:8" x14ac:dyDescent="0.25">
      <c r="A5412" t="s">
        <v>10154</v>
      </c>
      <c r="B5412" t="s">
        <v>10944</v>
      </c>
      <c r="C5412" t="str">
        <f>VLOOKUP(E5412,foul_type,2,FALSE)&amp;", &lt;team&gt;'s "</f>
        <v xml:space="preserve"> Personal Foul, &lt;team&gt;'s </v>
      </c>
      <c r="D5412" t="s">
        <v>10940</v>
      </c>
      <c r="E5412" t="s">
        <v>10805</v>
      </c>
      <c r="F5412" t="s">
        <v>10919</v>
      </c>
      <c r="G5412" t="s">
        <v>10924</v>
      </c>
      <c r="H5412" t="str">
        <f t="shared" si="80"/>
        <v>&lt;player1&gt; Inbound Foul. His 6th Personal Foul, &lt;team&gt;'s 11th Team Foul.</v>
      </c>
    </row>
    <row r="5413" spans="1:8" x14ac:dyDescent="0.25">
      <c r="A5413" t="s">
        <v>10154</v>
      </c>
      <c r="B5413" t="s">
        <v>10944</v>
      </c>
      <c r="C5413" t="str">
        <f>VLOOKUP(E5413,foul_type,2,FALSE)&amp;", &lt;team&gt;'s "</f>
        <v xml:space="preserve"> Personal Foul, &lt;team&gt;'s </v>
      </c>
      <c r="D5413" t="s">
        <v>10940</v>
      </c>
      <c r="E5413" t="s">
        <v>10806</v>
      </c>
      <c r="F5413" t="s">
        <v>10919</v>
      </c>
      <c r="G5413" t="s">
        <v>10924</v>
      </c>
      <c r="H5413" t="str">
        <f t="shared" si="80"/>
        <v>&lt;player1&gt; Foul. His 6th Personal Foul, &lt;team&gt;'s 11th Team Foul.</v>
      </c>
    </row>
    <row r="5414" spans="1:8" x14ac:dyDescent="0.25">
      <c r="A5414" t="s">
        <v>10154</v>
      </c>
      <c r="B5414" t="s">
        <v>10944</v>
      </c>
      <c r="C5414" t="str">
        <f>VLOOKUP(E5414,foul_type,2,FALSE)&amp;", &lt;team&gt;'s "</f>
        <v xml:space="preserve"> Personal Foul, &lt;team&gt;'s </v>
      </c>
      <c r="D5414" t="s">
        <v>10940</v>
      </c>
      <c r="E5414" t="s">
        <v>10809</v>
      </c>
      <c r="F5414" t="s">
        <v>10919</v>
      </c>
      <c r="G5414" t="s">
        <v>10924</v>
      </c>
      <c r="H5414" t="str">
        <f t="shared" si="80"/>
        <v>&lt;player1&gt; Punching Foul. His 6th Personal Foul, &lt;team&gt;'s 11th Team Foul.</v>
      </c>
    </row>
    <row r="5415" spans="1:8" x14ac:dyDescent="0.25">
      <c r="A5415" t="s">
        <v>10154</v>
      </c>
      <c r="B5415" t="s">
        <v>10944</v>
      </c>
      <c r="C5415" t="str">
        <f>VLOOKUP(E5415,foul_type,2,FALSE)&amp;", &lt;team&gt;'s "</f>
        <v xml:space="preserve"> Personal Foul, &lt;team&gt;'s </v>
      </c>
      <c r="D5415" t="s">
        <v>10940</v>
      </c>
      <c r="E5415" t="s">
        <v>10793</v>
      </c>
      <c r="F5415" t="s">
        <v>10920</v>
      </c>
      <c r="G5415" t="s">
        <v>10924</v>
      </c>
      <c r="H5415" t="str">
        <f t="shared" si="80"/>
        <v>&lt;player1&gt; Shooting Foul. His 7th Personal Foul, &lt;team&gt;'s 11th Team Foul.</v>
      </c>
    </row>
    <row r="5416" spans="1:8" x14ac:dyDescent="0.25">
      <c r="A5416" t="s">
        <v>10154</v>
      </c>
      <c r="B5416" t="s">
        <v>10944</v>
      </c>
      <c r="C5416" t="str">
        <f>VLOOKUP(E5416,foul_type,2,FALSE)&amp;", &lt;team&gt;'s "</f>
        <v xml:space="preserve"> Personal Foul, &lt;team&gt;'s </v>
      </c>
      <c r="D5416" t="s">
        <v>10940</v>
      </c>
      <c r="E5416" t="s">
        <v>10794</v>
      </c>
      <c r="F5416" t="s">
        <v>10920</v>
      </c>
      <c r="G5416" t="s">
        <v>10924</v>
      </c>
      <c r="H5416" t="str">
        <f t="shared" si="80"/>
        <v>&lt;player1&gt; Personal Foul. His 7th Personal Foul, &lt;team&gt;'s 11th Team Foul.</v>
      </c>
    </row>
    <row r="5417" spans="1:8" x14ac:dyDescent="0.25">
      <c r="A5417" t="s">
        <v>10154</v>
      </c>
      <c r="B5417" t="s">
        <v>10944</v>
      </c>
      <c r="C5417" t="str">
        <f>VLOOKUP(E5417,foul_type,2,FALSE)&amp;", &lt;team&gt;'s "</f>
        <v xml:space="preserve"> Personal Foul, &lt;team&gt;'s </v>
      </c>
      <c r="D5417" t="s">
        <v>10940</v>
      </c>
      <c r="E5417" t="s">
        <v>10795</v>
      </c>
      <c r="F5417" t="s">
        <v>10920</v>
      </c>
      <c r="G5417" t="s">
        <v>10924</v>
      </c>
      <c r="H5417" t="str">
        <f t="shared" si="80"/>
        <v>&lt;player1&gt; Offensive Foul. His 7th Personal Foul, &lt;team&gt;'s 11th Team Foul.</v>
      </c>
    </row>
    <row r="5418" spans="1:8" x14ac:dyDescent="0.25">
      <c r="A5418" t="s">
        <v>10154</v>
      </c>
      <c r="B5418" t="s">
        <v>10944</v>
      </c>
      <c r="C5418" t="str">
        <f>VLOOKUP(E5418,foul_type,2,FALSE)&amp;", &lt;team&gt;'s "</f>
        <v xml:space="preserve"> Personal Foul, &lt;team&gt;'s </v>
      </c>
      <c r="D5418" t="s">
        <v>10940</v>
      </c>
      <c r="E5418" t="s">
        <v>10796</v>
      </c>
      <c r="F5418" t="s">
        <v>10920</v>
      </c>
      <c r="G5418" t="s">
        <v>10924</v>
      </c>
      <c r="H5418" t="str">
        <f t="shared" si="80"/>
        <v>&lt;player1&gt; Illegal Defense Foul. His 7th Personal Foul, &lt;team&gt;'s 11th Team Foul.</v>
      </c>
    </row>
    <row r="5419" spans="1:8" x14ac:dyDescent="0.25">
      <c r="A5419" t="s">
        <v>10154</v>
      </c>
      <c r="B5419" t="s">
        <v>10944</v>
      </c>
      <c r="C5419" t="str">
        <f>VLOOKUP(E5419,foul_type,2,FALSE)&amp;", &lt;team&gt;'s "</f>
        <v xml:space="preserve"> Technical Foul, &lt;team&gt;'s </v>
      </c>
      <c r="D5419" t="s">
        <v>10940</v>
      </c>
      <c r="E5419" t="s">
        <v>10797</v>
      </c>
      <c r="F5419" t="s">
        <v>10920</v>
      </c>
      <c r="G5419" t="s">
        <v>10924</v>
      </c>
      <c r="H5419" t="str">
        <f t="shared" si="80"/>
        <v>&lt;player1&gt; Technical Foul. His 7th Technical Foul, &lt;team&gt;'s 11th Team Foul.</v>
      </c>
    </row>
    <row r="5420" spans="1:8" x14ac:dyDescent="0.25">
      <c r="A5420" t="s">
        <v>10154</v>
      </c>
      <c r="B5420" t="s">
        <v>10944</v>
      </c>
      <c r="C5420" t="str">
        <f>VLOOKUP(E5420,foul_type,2,FALSE)&amp;", &lt;team&gt;'s "</f>
        <v xml:space="preserve"> Personal Foul, &lt;team&gt;'s </v>
      </c>
      <c r="D5420" t="s">
        <v>10940</v>
      </c>
      <c r="E5420" t="s">
        <v>10798</v>
      </c>
      <c r="F5420" t="s">
        <v>10920</v>
      </c>
      <c r="G5420" t="s">
        <v>10924</v>
      </c>
      <c r="H5420" t="str">
        <f t="shared" si="80"/>
        <v>&lt;player1&gt; Loose Ball Foul. His 7th Personal Foul, &lt;team&gt;'s 11th Team Foul.</v>
      </c>
    </row>
    <row r="5421" spans="1:8" x14ac:dyDescent="0.25">
      <c r="A5421" t="s">
        <v>10154</v>
      </c>
      <c r="B5421" t="s">
        <v>10944</v>
      </c>
      <c r="C5421" t="str">
        <f>VLOOKUP(E5421,foul_type,2,FALSE)&amp;", &lt;team&gt;'s "</f>
        <v xml:space="preserve"> Flagrant Foul, &lt;team&gt;'s </v>
      </c>
      <c r="D5421" t="s">
        <v>10940</v>
      </c>
      <c r="E5421" t="s">
        <v>10799</v>
      </c>
      <c r="F5421" t="s">
        <v>10920</v>
      </c>
      <c r="G5421" t="s">
        <v>10924</v>
      </c>
      <c r="H5421" t="str">
        <f t="shared" si="80"/>
        <v>&lt;player1&gt; Flagrant Foul Type 2. His 7th Flagrant Foul, &lt;team&gt;'s 11th Team Foul.</v>
      </c>
    </row>
    <row r="5422" spans="1:8" x14ac:dyDescent="0.25">
      <c r="A5422" t="s">
        <v>10154</v>
      </c>
      <c r="B5422" t="s">
        <v>10944</v>
      </c>
      <c r="C5422" t="str">
        <f>VLOOKUP(E5422,foul_type,2,FALSE)&amp;", &lt;team&gt;'s "</f>
        <v xml:space="preserve"> Personal Foul, &lt;team&gt;'s </v>
      </c>
      <c r="D5422" t="s">
        <v>10940</v>
      </c>
      <c r="E5422" t="s">
        <v>10800</v>
      </c>
      <c r="F5422" t="s">
        <v>10920</v>
      </c>
      <c r="G5422" t="s">
        <v>10924</v>
      </c>
      <c r="H5422" t="str">
        <f t="shared" si="80"/>
        <v>&lt;player1&gt; Away From Ball Foul. His 7th Personal Foul, &lt;team&gt;'s 11th Team Foul.</v>
      </c>
    </row>
    <row r="5423" spans="1:8" x14ac:dyDescent="0.25">
      <c r="A5423" t="s">
        <v>10154</v>
      </c>
      <c r="B5423" t="s">
        <v>10944</v>
      </c>
      <c r="C5423" t="str">
        <f>VLOOKUP(E5423,foul_type,2,FALSE)&amp;", &lt;team&gt;'s "</f>
        <v xml:space="preserve"> Personal Foul, &lt;team&gt;'s </v>
      </c>
      <c r="D5423" t="s">
        <v>10940</v>
      </c>
      <c r="E5423" t="s">
        <v>10801</v>
      </c>
      <c r="F5423" t="s">
        <v>10920</v>
      </c>
      <c r="G5423" t="s">
        <v>10924</v>
      </c>
      <c r="H5423" t="str">
        <f t="shared" si="80"/>
        <v>&lt;player1&gt; Hanging on Rim Foul. His 7th Personal Foul, &lt;team&gt;'s 11th Team Foul.</v>
      </c>
    </row>
    <row r="5424" spans="1:8" x14ac:dyDescent="0.25">
      <c r="A5424" t="s">
        <v>10154</v>
      </c>
      <c r="B5424" t="s">
        <v>10944</v>
      </c>
      <c r="C5424" t="str">
        <f>VLOOKUP(E5424,foul_type,2,FALSE)&amp;", &lt;team&gt;'s "</f>
        <v xml:space="preserve"> Personal Foul, &lt;team&gt;'s </v>
      </c>
      <c r="D5424" t="s">
        <v>10940</v>
      </c>
      <c r="E5424" t="s">
        <v>10802</v>
      </c>
      <c r="F5424" t="s">
        <v>10920</v>
      </c>
      <c r="G5424" t="s">
        <v>10924</v>
      </c>
      <c r="H5424" t="str">
        <f t="shared" si="80"/>
        <v>&lt;player1&gt; Elbow Foul. His 7th Personal Foul, &lt;team&gt;'s 11th Team Foul.</v>
      </c>
    </row>
    <row r="5425" spans="1:8" x14ac:dyDescent="0.25">
      <c r="A5425" t="s">
        <v>10154</v>
      </c>
      <c r="B5425" t="s">
        <v>10944</v>
      </c>
      <c r="C5425" t="str">
        <f>VLOOKUP(E5425,foul_type,2,FALSE)&amp;", &lt;team&gt;'s "</f>
        <v xml:space="preserve"> Flagrant Foul, &lt;team&gt;'s </v>
      </c>
      <c r="D5425" t="s">
        <v>10940</v>
      </c>
      <c r="E5425" t="s">
        <v>10803</v>
      </c>
      <c r="F5425" t="s">
        <v>10920</v>
      </c>
      <c r="G5425" t="s">
        <v>10924</v>
      </c>
      <c r="H5425" t="str">
        <f t="shared" si="80"/>
        <v>&lt;player1&gt; Flagrant Foul Type 1. His 7th Flagrant Foul, &lt;team&gt;'s 11th Team Foul.</v>
      </c>
    </row>
    <row r="5426" spans="1:8" x14ac:dyDescent="0.25">
      <c r="A5426" t="s">
        <v>10154</v>
      </c>
      <c r="B5426" t="s">
        <v>10944</v>
      </c>
      <c r="C5426" t="str">
        <f>VLOOKUP(E5426,foul_type,2,FALSE)&amp;", &lt;team&gt;'s "</f>
        <v xml:space="preserve"> Personal Foul, &lt;team&gt;'s </v>
      </c>
      <c r="D5426" t="s">
        <v>10940</v>
      </c>
      <c r="E5426" t="s">
        <v>10804</v>
      </c>
      <c r="F5426" t="s">
        <v>10920</v>
      </c>
      <c r="G5426" t="s">
        <v>10924</v>
      </c>
      <c r="H5426" t="str">
        <f t="shared" si="80"/>
        <v>&lt;player1&gt; Clear Path Foul. His 7th Personal Foul, &lt;team&gt;'s 11th Team Foul.</v>
      </c>
    </row>
    <row r="5427" spans="1:8" x14ac:dyDescent="0.25">
      <c r="A5427" t="s">
        <v>10154</v>
      </c>
      <c r="B5427" t="s">
        <v>10944</v>
      </c>
      <c r="C5427" t="str">
        <f>VLOOKUP(E5427,foul_type,2,FALSE)&amp;", &lt;team&gt;'s "</f>
        <v xml:space="preserve"> Personal Foul, &lt;team&gt;'s </v>
      </c>
      <c r="D5427" t="s">
        <v>10940</v>
      </c>
      <c r="E5427" t="s">
        <v>10805</v>
      </c>
      <c r="F5427" t="s">
        <v>10920</v>
      </c>
      <c r="G5427" t="s">
        <v>10924</v>
      </c>
      <c r="H5427" t="str">
        <f t="shared" si="80"/>
        <v>&lt;player1&gt; Inbound Foul. His 7th Personal Foul, &lt;team&gt;'s 11th Team Foul.</v>
      </c>
    </row>
    <row r="5428" spans="1:8" x14ac:dyDescent="0.25">
      <c r="A5428" t="s">
        <v>10154</v>
      </c>
      <c r="B5428" t="s">
        <v>10944</v>
      </c>
      <c r="C5428" t="str">
        <f>VLOOKUP(E5428,foul_type,2,FALSE)&amp;", &lt;team&gt;'s "</f>
        <v xml:space="preserve"> Personal Foul, &lt;team&gt;'s </v>
      </c>
      <c r="D5428" t="s">
        <v>10940</v>
      </c>
      <c r="E5428" t="s">
        <v>10806</v>
      </c>
      <c r="F5428" t="s">
        <v>10920</v>
      </c>
      <c r="G5428" t="s">
        <v>10924</v>
      </c>
      <c r="H5428" t="str">
        <f t="shared" si="80"/>
        <v>&lt;player1&gt; Foul. His 7th Personal Foul, &lt;team&gt;'s 11th Team Foul.</v>
      </c>
    </row>
    <row r="5429" spans="1:8" x14ac:dyDescent="0.25">
      <c r="A5429" t="s">
        <v>10154</v>
      </c>
      <c r="B5429" t="s">
        <v>10944</v>
      </c>
      <c r="C5429" t="str">
        <f>VLOOKUP(E5429,foul_type,2,FALSE)&amp;", &lt;team&gt;'s "</f>
        <v xml:space="preserve"> Personal Foul, &lt;team&gt;'s </v>
      </c>
      <c r="D5429" t="s">
        <v>10940</v>
      </c>
      <c r="E5429" t="s">
        <v>10809</v>
      </c>
      <c r="F5429" t="s">
        <v>10920</v>
      </c>
      <c r="G5429" t="s">
        <v>10924</v>
      </c>
      <c r="H5429" t="str">
        <f t="shared" si="80"/>
        <v>&lt;player1&gt; Punching Foul. His 7th Personal Foul, &lt;team&gt;'s 11th Team Foul.</v>
      </c>
    </row>
    <row r="5430" spans="1:8" x14ac:dyDescent="0.25">
      <c r="A5430" t="s">
        <v>10154</v>
      </c>
      <c r="B5430" t="s">
        <v>10944</v>
      </c>
      <c r="C5430" t="str">
        <f>VLOOKUP(E5430,foul_type,2,FALSE)&amp;", &lt;team&gt;'s "</f>
        <v xml:space="preserve"> Personal Foul, &lt;team&gt;'s </v>
      </c>
      <c r="D5430" t="s">
        <v>10940</v>
      </c>
      <c r="E5430" t="s">
        <v>10793</v>
      </c>
      <c r="F5430" t="s">
        <v>10921</v>
      </c>
      <c r="G5430" t="s">
        <v>10924</v>
      </c>
      <c r="H5430" t="str">
        <f t="shared" si="80"/>
        <v>&lt;player1&gt; Shooting Foul. His 8th Personal Foul, &lt;team&gt;'s 11th Team Foul.</v>
      </c>
    </row>
    <row r="5431" spans="1:8" x14ac:dyDescent="0.25">
      <c r="A5431" t="s">
        <v>10154</v>
      </c>
      <c r="B5431" t="s">
        <v>10944</v>
      </c>
      <c r="C5431" t="str">
        <f>VLOOKUP(E5431,foul_type,2,FALSE)&amp;", &lt;team&gt;'s "</f>
        <v xml:space="preserve"> Personal Foul, &lt;team&gt;'s </v>
      </c>
      <c r="D5431" t="s">
        <v>10940</v>
      </c>
      <c r="E5431" t="s">
        <v>10794</v>
      </c>
      <c r="F5431" t="s">
        <v>10921</v>
      </c>
      <c r="G5431" t="s">
        <v>10924</v>
      </c>
      <c r="H5431" t="str">
        <f t="shared" si="80"/>
        <v>&lt;player1&gt; Personal Foul. His 8th Personal Foul, &lt;team&gt;'s 11th Team Foul.</v>
      </c>
    </row>
    <row r="5432" spans="1:8" x14ac:dyDescent="0.25">
      <c r="A5432" t="s">
        <v>10154</v>
      </c>
      <c r="B5432" t="s">
        <v>10944</v>
      </c>
      <c r="C5432" t="str">
        <f>VLOOKUP(E5432,foul_type,2,FALSE)&amp;", &lt;team&gt;'s "</f>
        <v xml:space="preserve"> Personal Foul, &lt;team&gt;'s </v>
      </c>
      <c r="D5432" t="s">
        <v>10940</v>
      </c>
      <c r="E5432" t="s">
        <v>10795</v>
      </c>
      <c r="F5432" t="s">
        <v>10921</v>
      </c>
      <c r="G5432" t="s">
        <v>10924</v>
      </c>
      <c r="H5432" t="str">
        <f t="shared" si="80"/>
        <v>&lt;player1&gt; Offensive Foul. His 8th Personal Foul, &lt;team&gt;'s 11th Team Foul.</v>
      </c>
    </row>
    <row r="5433" spans="1:8" x14ac:dyDescent="0.25">
      <c r="A5433" t="s">
        <v>10154</v>
      </c>
      <c r="B5433" t="s">
        <v>10944</v>
      </c>
      <c r="C5433" t="str">
        <f>VLOOKUP(E5433,foul_type,2,FALSE)&amp;", &lt;team&gt;'s "</f>
        <v xml:space="preserve"> Personal Foul, &lt;team&gt;'s </v>
      </c>
      <c r="D5433" t="s">
        <v>10940</v>
      </c>
      <c r="E5433" t="s">
        <v>10796</v>
      </c>
      <c r="F5433" t="s">
        <v>10921</v>
      </c>
      <c r="G5433" t="s">
        <v>10924</v>
      </c>
      <c r="H5433" t="str">
        <f t="shared" si="80"/>
        <v>&lt;player1&gt; Illegal Defense Foul. His 8th Personal Foul, &lt;team&gt;'s 11th Team Foul.</v>
      </c>
    </row>
    <row r="5434" spans="1:8" x14ac:dyDescent="0.25">
      <c r="A5434" t="s">
        <v>10154</v>
      </c>
      <c r="B5434" t="s">
        <v>10944</v>
      </c>
      <c r="C5434" t="str">
        <f>VLOOKUP(E5434,foul_type,2,FALSE)&amp;", &lt;team&gt;'s "</f>
        <v xml:space="preserve"> Technical Foul, &lt;team&gt;'s </v>
      </c>
      <c r="D5434" t="s">
        <v>10940</v>
      </c>
      <c r="E5434" t="s">
        <v>10797</v>
      </c>
      <c r="F5434" t="s">
        <v>10921</v>
      </c>
      <c r="G5434" t="s">
        <v>10924</v>
      </c>
      <c r="H5434" t="str">
        <f t="shared" si="80"/>
        <v>&lt;player1&gt; Technical Foul. His 8th Technical Foul, &lt;team&gt;'s 11th Team Foul.</v>
      </c>
    </row>
    <row r="5435" spans="1:8" x14ac:dyDescent="0.25">
      <c r="A5435" t="s">
        <v>10154</v>
      </c>
      <c r="B5435" t="s">
        <v>10944</v>
      </c>
      <c r="C5435" t="str">
        <f>VLOOKUP(E5435,foul_type,2,FALSE)&amp;", &lt;team&gt;'s "</f>
        <v xml:space="preserve"> Personal Foul, &lt;team&gt;'s </v>
      </c>
      <c r="D5435" t="s">
        <v>10940</v>
      </c>
      <c r="E5435" t="s">
        <v>10798</v>
      </c>
      <c r="F5435" t="s">
        <v>10921</v>
      </c>
      <c r="G5435" t="s">
        <v>10924</v>
      </c>
      <c r="H5435" t="str">
        <f t="shared" si="80"/>
        <v>&lt;player1&gt; Loose Ball Foul. His 8th Personal Foul, &lt;team&gt;'s 11th Team Foul.</v>
      </c>
    </row>
    <row r="5436" spans="1:8" x14ac:dyDescent="0.25">
      <c r="A5436" t="s">
        <v>10154</v>
      </c>
      <c r="B5436" t="s">
        <v>10944</v>
      </c>
      <c r="C5436" t="str">
        <f>VLOOKUP(E5436,foul_type,2,FALSE)&amp;", &lt;team&gt;'s "</f>
        <v xml:space="preserve"> Flagrant Foul, &lt;team&gt;'s </v>
      </c>
      <c r="D5436" t="s">
        <v>10940</v>
      </c>
      <c r="E5436" t="s">
        <v>10799</v>
      </c>
      <c r="F5436" t="s">
        <v>10921</v>
      </c>
      <c r="G5436" t="s">
        <v>10924</v>
      </c>
      <c r="H5436" t="str">
        <f t="shared" si="80"/>
        <v>&lt;player1&gt; Flagrant Foul Type 2. His 8th Flagrant Foul, &lt;team&gt;'s 11th Team Foul.</v>
      </c>
    </row>
    <row r="5437" spans="1:8" x14ac:dyDescent="0.25">
      <c r="A5437" t="s">
        <v>10154</v>
      </c>
      <c r="B5437" t="s">
        <v>10944</v>
      </c>
      <c r="C5437" t="str">
        <f>VLOOKUP(E5437,foul_type,2,FALSE)&amp;", &lt;team&gt;'s "</f>
        <v xml:space="preserve"> Personal Foul, &lt;team&gt;'s </v>
      </c>
      <c r="D5437" t="s">
        <v>10940</v>
      </c>
      <c r="E5437" t="s">
        <v>10800</v>
      </c>
      <c r="F5437" t="s">
        <v>10921</v>
      </c>
      <c r="G5437" t="s">
        <v>10924</v>
      </c>
      <c r="H5437" t="str">
        <f t="shared" si="80"/>
        <v>&lt;player1&gt; Away From Ball Foul. His 8th Personal Foul, &lt;team&gt;'s 11th Team Foul.</v>
      </c>
    </row>
    <row r="5438" spans="1:8" x14ac:dyDescent="0.25">
      <c r="A5438" t="s">
        <v>10154</v>
      </c>
      <c r="B5438" t="s">
        <v>10944</v>
      </c>
      <c r="C5438" t="str">
        <f>VLOOKUP(E5438,foul_type,2,FALSE)&amp;", &lt;team&gt;'s "</f>
        <v xml:space="preserve"> Personal Foul, &lt;team&gt;'s </v>
      </c>
      <c r="D5438" t="s">
        <v>10940</v>
      </c>
      <c r="E5438" t="s">
        <v>10801</v>
      </c>
      <c r="F5438" t="s">
        <v>10921</v>
      </c>
      <c r="G5438" t="s">
        <v>10924</v>
      </c>
      <c r="H5438" t="str">
        <f t="shared" si="80"/>
        <v>&lt;player1&gt; Hanging on Rim Foul. His 8th Personal Foul, &lt;team&gt;'s 11th Team Foul.</v>
      </c>
    </row>
    <row r="5439" spans="1:8" x14ac:dyDescent="0.25">
      <c r="A5439" t="s">
        <v>10154</v>
      </c>
      <c r="B5439" t="s">
        <v>10944</v>
      </c>
      <c r="C5439" t="str">
        <f>VLOOKUP(E5439,foul_type,2,FALSE)&amp;", &lt;team&gt;'s "</f>
        <v xml:space="preserve"> Personal Foul, &lt;team&gt;'s </v>
      </c>
      <c r="D5439" t="s">
        <v>10940</v>
      </c>
      <c r="E5439" t="s">
        <v>10802</v>
      </c>
      <c r="F5439" t="s">
        <v>10921</v>
      </c>
      <c r="G5439" t="s">
        <v>10924</v>
      </c>
      <c r="H5439" t="str">
        <f t="shared" si="80"/>
        <v>&lt;player1&gt; Elbow Foul. His 8th Personal Foul, &lt;team&gt;'s 11th Team Foul.</v>
      </c>
    </row>
    <row r="5440" spans="1:8" x14ac:dyDescent="0.25">
      <c r="A5440" t="s">
        <v>10154</v>
      </c>
      <c r="B5440" t="s">
        <v>10944</v>
      </c>
      <c r="C5440" t="str">
        <f>VLOOKUP(E5440,foul_type,2,FALSE)&amp;", &lt;team&gt;'s "</f>
        <v xml:space="preserve"> Flagrant Foul, &lt;team&gt;'s </v>
      </c>
      <c r="D5440" t="s">
        <v>10940</v>
      </c>
      <c r="E5440" t="s">
        <v>10803</v>
      </c>
      <c r="F5440" t="s">
        <v>10921</v>
      </c>
      <c r="G5440" t="s">
        <v>10924</v>
      </c>
      <c r="H5440" t="str">
        <f t="shared" si="80"/>
        <v>&lt;player1&gt; Flagrant Foul Type 1. His 8th Flagrant Foul, &lt;team&gt;'s 11th Team Foul.</v>
      </c>
    </row>
    <row r="5441" spans="1:8" x14ac:dyDescent="0.25">
      <c r="A5441" t="s">
        <v>10154</v>
      </c>
      <c r="B5441" t="s">
        <v>10944</v>
      </c>
      <c r="C5441" t="str">
        <f>VLOOKUP(E5441,foul_type,2,FALSE)&amp;", &lt;team&gt;'s "</f>
        <v xml:space="preserve"> Personal Foul, &lt;team&gt;'s </v>
      </c>
      <c r="D5441" t="s">
        <v>10940</v>
      </c>
      <c r="E5441" t="s">
        <v>10804</v>
      </c>
      <c r="F5441" t="s">
        <v>10921</v>
      </c>
      <c r="G5441" t="s">
        <v>10924</v>
      </c>
      <c r="H5441" t="str">
        <f t="shared" si="80"/>
        <v>&lt;player1&gt; Clear Path Foul. His 8th Personal Foul, &lt;team&gt;'s 11th Team Foul.</v>
      </c>
    </row>
    <row r="5442" spans="1:8" x14ac:dyDescent="0.25">
      <c r="A5442" t="s">
        <v>10154</v>
      </c>
      <c r="B5442" t="s">
        <v>10944</v>
      </c>
      <c r="C5442" t="str">
        <f>VLOOKUP(E5442,foul_type,2,FALSE)&amp;", &lt;team&gt;'s "</f>
        <v xml:space="preserve"> Personal Foul, &lt;team&gt;'s </v>
      </c>
      <c r="D5442" t="s">
        <v>10940</v>
      </c>
      <c r="E5442" t="s">
        <v>10805</v>
      </c>
      <c r="F5442" t="s">
        <v>10921</v>
      </c>
      <c r="G5442" t="s">
        <v>10924</v>
      </c>
      <c r="H5442" t="str">
        <f t="shared" si="80"/>
        <v>&lt;player1&gt; Inbound Foul. His 8th Personal Foul, &lt;team&gt;'s 11th Team Foul.</v>
      </c>
    </row>
    <row r="5443" spans="1:8" x14ac:dyDescent="0.25">
      <c r="A5443" t="s">
        <v>10154</v>
      </c>
      <c r="B5443" t="s">
        <v>10944</v>
      </c>
      <c r="C5443" t="str">
        <f>VLOOKUP(E5443,foul_type,2,FALSE)&amp;", &lt;team&gt;'s "</f>
        <v xml:space="preserve"> Personal Foul, &lt;team&gt;'s </v>
      </c>
      <c r="D5443" t="s">
        <v>10940</v>
      </c>
      <c r="E5443" t="s">
        <v>10806</v>
      </c>
      <c r="F5443" t="s">
        <v>10921</v>
      </c>
      <c r="G5443" t="s">
        <v>10924</v>
      </c>
      <c r="H5443" t="str">
        <f t="shared" si="80"/>
        <v>&lt;player1&gt; Foul. His 8th Personal Foul, &lt;team&gt;'s 11th Team Foul.</v>
      </c>
    </row>
    <row r="5444" spans="1:8" x14ac:dyDescent="0.25">
      <c r="A5444" t="s">
        <v>10154</v>
      </c>
      <c r="B5444" t="s">
        <v>10944</v>
      </c>
      <c r="C5444" t="str">
        <f>VLOOKUP(E5444,foul_type,2,FALSE)&amp;", &lt;team&gt;'s "</f>
        <v xml:space="preserve"> Personal Foul, &lt;team&gt;'s </v>
      </c>
      <c r="D5444" t="s">
        <v>10940</v>
      </c>
      <c r="E5444" t="s">
        <v>10809</v>
      </c>
      <c r="F5444" t="s">
        <v>10921</v>
      </c>
      <c r="G5444" t="s">
        <v>10924</v>
      </c>
      <c r="H5444" t="str">
        <f t="shared" si="80"/>
        <v>&lt;player1&gt; Punching Foul. His 8th Personal Foul, &lt;team&gt;'s 11th Team Foul.</v>
      </c>
    </row>
    <row r="5445" spans="1:8" x14ac:dyDescent="0.25">
      <c r="A5445" t="s">
        <v>10154</v>
      </c>
      <c r="B5445" t="s">
        <v>10944</v>
      </c>
      <c r="C5445" t="str">
        <f>VLOOKUP(E5445,foul_type,2,FALSE)&amp;", &lt;team&gt;'s "</f>
        <v xml:space="preserve"> Personal Foul, &lt;team&gt;'s </v>
      </c>
      <c r="D5445" t="s">
        <v>10940</v>
      </c>
      <c r="E5445" t="s">
        <v>10793</v>
      </c>
      <c r="F5445" t="s">
        <v>10922</v>
      </c>
      <c r="G5445" t="s">
        <v>10924</v>
      </c>
      <c r="H5445" t="str">
        <f t="shared" si="80"/>
        <v>&lt;player1&gt; Shooting Foul. His 9th Personal Foul, &lt;team&gt;'s 11th Team Foul.</v>
      </c>
    </row>
    <row r="5446" spans="1:8" x14ac:dyDescent="0.25">
      <c r="A5446" t="s">
        <v>10154</v>
      </c>
      <c r="B5446" t="s">
        <v>10944</v>
      </c>
      <c r="C5446" t="str">
        <f>VLOOKUP(E5446,foul_type,2,FALSE)&amp;", &lt;team&gt;'s "</f>
        <v xml:space="preserve"> Personal Foul, &lt;team&gt;'s </v>
      </c>
      <c r="D5446" t="s">
        <v>10940</v>
      </c>
      <c r="E5446" t="s">
        <v>10794</v>
      </c>
      <c r="F5446" t="s">
        <v>10922</v>
      </c>
      <c r="G5446" t="s">
        <v>10924</v>
      </c>
      <c r="H5446" t="str">
        <f t="shared" si="80"/>
        <v>&lt;player1&gt; Personal Foul. His 9th Personal Foul, &lt;team&gt;'s 11th Team Foul.</v>
      </c>
    </row>
    <row r="5447" spans="1:8" x14ac:dyDescent="0.25">
      <c r="A5447" t="s">
        <v>10154</v>
      </c>
      <c r="B5447" t="s">
        <v>10944</v>
      </c>
      <c r="C5447" t="str">
        <f>VLOOKUP(E5447,foul_type,2,FALSE)&amp;", &lt;team&gt;'s "</f>
        <v xml:space="preserve"> Personal Foul, &lt;team&gt;'s </v>
      </c>
      <c r="D5447" t="s">
        <v>10940</v>
      </c>
      <c r="E5447" t="s">
        <v>10795</v>
      </c>
      <c r="F5447" t="s">
        <v>10922</v>
      </c>
      <c r="G5447" t="s">
        <v>10924</v>
      </c>
      <c r="H5447" t="str">
        <f t="shared" si="80"/>
        <v>&lt;player1&gt; Offensive Foul. His 9th Personal Foul, &lt;team&gt;'s 11th Team Foul.</v>
      </c>
    </row>
    <row r="5448" spans="1:8" x14ac:dyDescent="0.25">
      <c r="A5448" t="s">
        <v>10154</v>
      </c>
      <c r="B5448" t="s">
        <v>10944</v>
      </c>
      <c r="C5448" t="str">
        <f>VLOOKUP(E5448,foul_type,2,FALSE)&amp;", &lt;team&gt;'s "</f>
        <v xml:space="preserve"> Personal Foul, &lt;team&gt;'s </v>
      </c>
      <c r="D5448" t="s">
        <v>10940</v>
      </c>
      <c r="E5448" t="s">
        <v>10796</v>
      </c>
      <c r="F5448" t="s">
        <v>10922</v>
      </c>
      <c r="G5448" t="s">
        <v>10924</v>
      </c>
      <c r="H5448" t="str">
        <f t="shared" si="80"/>
        <v>&lt;player1&gt; Illegal Defense Foul. His 9th Personal Foul, &lt;team&gt;'s 11th Team Foul.</v>
      </c>
    </row>
    <row r="5449" spans="1:8" x14ac:dyDescent="0.25">
      <c r="A5449" t="s">
        <v>10154</v>
      </c>
      <c r="B5449" t="s">
        <v>10944</v>
      </c>
      <c r="C5449" t="str">
        <f>VLOOKUP(E5449,foul_type,2,FALSE)&amp;", &lt;team&gt;'s "</f>
        <v xml:space="preserve"> Technical Foul, &lt;team&gt;'s </v>
      </c>
      <c r="D5449" t="s">
        <v>10940</v>
      </c>
      <c r="E5449" t="s">
        <v>10797</v>
      </c>
      <c r="F5449" t="s">
        <v>10922</v>
      </c>
      <c r="G5449" t="s">
        <v>10924</v>
      </c>
      <c r="H5449" t="str">
        <f t="shared" si="80"/>
        <v>&lt;player1&gt; Technical Foul. His 9th Technical Foul, &lt;team&gt;'s 11th Team Foul.</v>
      </c>
    </row>
    <row r="5450" spans="1:8" x14ac:dyDescent="0.25">
      <c r="A5450" t="s">
        <v>10154</v>
      </c>
      <c r="B5450" t="s">
        <v>10944</v>
      </c>
      <c r="C5450" t="str">
        <f>VLOOKUP(E5450,foul_type,2,FALSE)&amp;", &lt;team&gt;'s "</f>
        <v xml:space="preserve"> Personal Foul, &lt;team&gt;'s </v>
      </c>
      <c r="D5450" t="s">
        <v>10940</v>
      </c>
      <c r="E5450" t="s">
        <v>10798</v>
      </c>
      <c r="F5450" t="s">
        <v>10922</v>
      </c>
      <c r="G5450" t="s">
        <v>10924</v>
      </c>
      <c r="H5450" t="str">
        <f t="shared" si="80"/>
        <v>&lt;player1&gt; Loose Ball Foul. His 9th Personal Foul, &lt;team&gt;'s 11th Team Foul.</v>
      </c>
    </row>
    <row r="5451" spans="1:8" x14ac:dyDescent="0.25">
      <c r="A5451" t="s">
        <v>10154</v>
      </c>
      <c r="B5451" t="s">
        <v>10944</v>
      </c>
      <c r="C5451" t="str">
        <f>VLOOKUP(E5451,foul_type,2,FALSE)&amp;", &lt;team&gt;'s "</f>
        <v xml:space="preserve"> Flagrant Foul, &lt;team&gt;'s </v>
      </c>
      <c r="D5451" t="s">
        <v>10940</v>
      </c>
      <c r="E5451" t="s">
        <v>10799</v>
      </c>
      <c r="F5451" t="s">
        <v>10922</v>
      </c>
      <c r="G5451" t="s">
        <v>10924</v>
      </c>
      <c r="H5451" t="str">
        <f t="shared" si="80"/>
        <v>&lt;player1&gt; Flagrant Foul Type 2. His 9th Flagrant Foul, &lt;team&gt;'s 11th Team Foul.</v>
      </c>
    </row>
    <row r="5452" spans="1:8" x14ac:dyDescent="0.25">
      <c r="A5452" t="s">
        <v>10154</v>
      </c>
      <c r="B5452" t="s">
        <v>10944</v>
      </c>
      <c r="C5452" t="str">
        <f>VLOOKUP(E5452,foul_type,2,FALSE)&amp;", &lt;team&gt;'s "</f>
        <v xml:space="preserve"> Personal Foul, &lt;team&gt;'s </v>
      </c>
      <c r="D5452" t="s">
        <v>10940</v>
      </c>
      <c r="E5452" t="s">
        <v>10800</v>
      </c>
      <c r="F5452" t="s">
        <v>10922</v>
      </c>
      <c r="G5452" t="s">
        <v>10924</v>
      </c>
      <c r="H5452" t="str">
        <f t="shared" si="80"/>
        <v>&lt;player1&gt; Away From Ball Foul. His 9th Personal Foul, &lt;team&gt;'s 11th Team Foul.</v>
      </c>
    </row>
    <row r="5453" spans="1:8" x14ac:dyDescent="0.25">
      <c r="A5453" t="s">
        <v>10154</v>
      </c>
      <c r="B5453" t="s">
        <v>10944</v>
      </c>
      <c r="C5453" t="str">
        <f>VLOOKUP(E5453,foul_type,2,FALSE)&amp;", &lt;team&gt;'s "</f>
        <v xml:space="preserve"> Personal Foul, &lt;team&gt;'s </v>
      </c>
      <c r="D5453" t="s">
        <v>10940</v>
      </c>
      <c r="E5453" t="s">
        <v>10801</v>
      </c>
      <c r="F5453" t="s">
        <v>10922</v>
      </c>
      <c r="G5453" t="s">
        <v>10924</v>
      </c>
      <c r="H5453" t="str">
        <f t="shared" si="80"/>
        <v>&lt;player1&gt; Hanging on Rim Foul. His 9th Personal Foul, &lt;team&gt;'s 11th Team Foul.</v>
      </c>
    </row>
    <row r="5454" spans="1:8" x14ac:dyDescent="0.25">
      <c r="A5454" t="s">
        <v>10154</v>
      </c>
      <c r="B5454" t="s">
        <v>10944</v>
      </c>
      <c r="C5454" t="str">
        <f>VLOOKUP(E5454,foul_type,2,FALSE)&amp;", &lt;team&gt;'s "</f>
        <v xml:space="preserve"> Personal Foul, &lt;team&gt;'s </v>
      </c>
      <c r="D5454" t="s">
        <v>10940</v>
      </c>
      <c r="E5454" t="s">
        <v>10802</v>
      </c>
      <c r="F5454" t="s">
        <v>10922</v>
      </c>
      <c r="G5454" t="s">
        <v>10924</v>
      </c>
      <c r="H5454" t="str">
        <f t="shared" si="80"/>
        <v>&lt;player1&gt; Elbow Foul. His 9th Personal Foul, &lt;team&gt;'s 11th Team Foul.</v>
      </c>
    </row>
    <row r="5455" spans="1:8" x14ac:dyDescent="0.25">
      <c r="A5455" t="s">
        <v>10154</v>
      </c>
      <c r="B5455" t="s">
        <v>10944</v>
      </c>
      <c r="C5455" t="str">
        <f>VLOOKUP(E5455,foul_type,2,FALSE)&amp;", &lt;team&gt;'s "</f>
        <v xml:space="preserve"> Flagrant Foul, &lt;team&gt;'s </v>
      </c>
      <c r="D5455" t="s">
        <v>10940</v>
      </c>
      <c r="E5455" t="s">
        <v>10803</v>
      </c>
      <c r="F5455" t="s">
        <v>10922</v>
      </c>
      <c r="G5455" t="s">
        <v>10924</v>
      </c>
      <c r="H5455" t="str">
        <f t="shared" si="80"/>
        <v>&lt;player1&gt; Flagrant Foul Type 1. His 9th Flagrant Foul, &lt;team&gt;'s 11th Team Foul.</v>
      </c>
    </row>
    <row r="5456" spans="1:8" x14ac:dyDescent="0.25">
      <c r="A5456" t="s">
        <v>10154</v>
      </c>
      <c r="B5456" t="s">
        <v>10944</v>
      </c>
      <c r="C5456" t="str">
        <f>VLOOKUP(E5456,foul_type,2,FALSE)&amp;", &lt;team&gt;'s "</f>
        <v xml:space="preserve"> Personal Foul, &lt;team&gt;'s </v>
      </c>
      <c r="D5456" t="s">
        <v>10940</v>
      </c>
      <c r="E5456" t="s">
        <v>10804</v>
      </c>
      <c r="F5456" t="s">
        <v>10922</v>
      </c>
      <c r="G5456" t="s">
        <v>10924</v>
      </c>
      <c r="H5456" t="str">
        <f t="shared" si="80"/>
        <v>&lt;player1&gt; Clear Path Foul. His 9th Personal Foul, &lt;team&gt;'s 11th Team Foul.</v>
      </c>
    </row>
    <row r="5457" spans="1:8" x14ac:dyDescent="0.25">
      <c r="A5457" t="s">
        <v>10154</v>
      </c>
      <c r="B5457" t="s">
        <v>10944</v>
      </c>
      <c r="C5457" t="str">
        <f>VLOOKUP(E5457,foul_type,2,FALSE)&amp;", &lt;team&gt;'s "</f>
        <v xml:space="preserve"> Personal Foul, &lt;team&gt;'s </v>
      </c>
      <c r="D5457" t="s">
        <v>10940</v>
      </c>
      <c r="E5457" t="s">
        <v>10805</v>
      </c>
      <c r="F5457" t="s">
        <v>10922</v>
      </c>
      <c r="G5457" t="s">
        <v>10924</v>
      </c>
      <c r="H5457" t="str">
        <f t="shared" si="80"/>
        <v>&lt;player1&gt; Inbound Foul. His 9th Personal Foul, &lt;team&gt;'s 11th Team Foul.</v>
      </c>
    </row>
    <row r="5458" spans="1:8" x14ac:dyDescent="0.25">
      <c r="A5458" t="s">
        <v>10154</v>
      </c>
      <c r="B5458" t="s">
        <v>10944</v>
      </c>
      <c r="C5458" t="str">
        <f>VLOOKUP(E5458,foul_type,2,FALSE)&amp;", &lt;team&gt;'s "</f>
        <v xml:space="preserve"> Personal Foul, &lt;team&gt;'s </v>
      </c>
      <c r="D5458" t="s">
        <v>10940</v>
      </c>
      <c r="E5458" t="s">
        <v>10806</v>
      </c>
      <c r="F5458" t="s">
        <v>10922</v>
      </c>
      <c r="G5458" t="s">
        <v>10924</v>
      </c>
      <c r="H5458" t="str">
        <f t="shared" si="80"/>
        <v>&lt;player1&gt; Foul. His 9th Personal Foul, &lt;team&gt;'s 11th Team Foul.</v>
      </c>
    </row>
    <row r="5459" spans="1:8" x14ac:dyDescent="0.25">
      <c r="A5459" t="s">
        <v>10154</v>
      </c>
      <c r="B5459" t="s">
        <v>10944</v>
      </c>
      <c r="C5459" t="str">
        <f>VLOOKUP(E5459,foul_type,2,FALSE)&amp;", &lt;team&gt;'s "</f>
        <v xml:space="preserve"> Personal Foul, &lt;team&gt;'s </v>
      </c>
      <c r="D5459" t="s">
        <v>10940</v>
      </c>
      <c r="E5459" t="s">
        <v>10809</v>
      </c>
      <c r="F5459" t="s">
        <v>10922</v>
      </c>
      <c r="G5459" t="s">
        <v>10924</v>
      </c>
      <c r="H5459" t="str">
        <f t="shared" si="80"/>
        <v>&lt;player1&gt; Punching Foul. His 9th Personal Foul, &lt;team&gt;'s 11th Team Foul.</v>
      </c>
    </row>
    <row r="5460" spans="1:8" x14ac:dyDescent="0.25">
      <c r="A5460" t="s">
        <v>10154</v>
      </c>
      <c r="B5460" t="s">
        <v>10944</v>
      </c>
      <c r="C5460" t="str">
        <f>VLOOKUP(E5460,foul_type,2,FALSE)&amp;", &lt;team&gt;'s "</f>
        <v xml:space="preserve"> Personal Foul, &lt;team&gt;'s </v>
      </c>
      <c r="D5460" t="s">
        <v>10940</v>
      </c>
      <c r="E5460" t="s">
        <v>10793</v>
      </c>
      <c r="F5460" t="s">
        <v>10923</v>
      </c>
      <c r="G5460" t="s">
        <v>10924</v>
      </c>
      <c r="H5460" t="str">
        <f t="shared" si="80"/>
        <v>&lt;player1&gt; Shooting Foul. His 10th Personal Foul, &lt;team&gt;'s 11th Team Foul.</v>
      </c>
    </row>
    <row r="5461" spans="1:8" x14ac:dyDescent="0.25">
      <c r="A5461" t="s">
        <v>10154</v>
      </c>
      <c r="B5461" t="s">
        <v>10944</v>
      </c>
      <c r="C5461" t="str">
        <f>VLOOKUP(E5461,foul_type,2,FALSE)&amp;", &lt;team&gt;'s "</f>
        <v xml:space="preserve"> Personal Foul, &lt;team&gt;'s </v>
      </c>
      <c r="D5461" t="s">
        <v>10940</v>
      </c>
      <c r="E5461" t="s">
        <v>10794</v>
      </c>
      <c r="F5461" t="s">
        <v>10923</v>
      </c>
      <c r="G5461" t="s">
        <v>10924</v>
      </c>
      <c r="H5461" t="str">
        <f t="shared" si="80"/>
        <v>&lt;player1&gt; Personal Foul. His 10th Personal Foul, &lt;team&gt;'s 11th Team Foul.</v>
      </c>
    </row>
    <row r="5462" spans="1:8" x14ac:dyDescent="0.25">
      <c r="A5462" t="s">
        <v>10154</v>
      </c>
      <c r="B5462" t="s">
        <v>10944</v>
      </c>
      <c r="C5462" t="str">
        <f>VLOOKUP(E5462,foul_type,2,FALSE)&amp;", &lt;team&gt;'s "</f>
        <v xml:space="preserve"> Personal Foul, &lt;team&gt;'s </v>
      </c>
      <c r="D5462" t="s">
        <v>10940</v>
      </c>
      <c r="E5462" t="s">
        <v>10795</v>
      </c>
      <c r="F5462" t="s">
        <v>10923</v>
      </c>
      <c r="G5462" t="s">
        <v>10924</v>
      </c>
      <c r="H5462" t="str">
        <f t="shared" si="80"/>
        <v>&lt;player1&gt; Offensive Foul. His 10th Personal Foul, &lt;team&gt;'s 11th Team Foul.</v>
      </c>
    </row>
    <row r="5463" spans="1:8" x14ac:dyDescent="0.25">
      <c r="A5463" t="s">
        <v>10154</v>
      </c>
      <c r="B5463" t="s">
        <v>10944</v>
      </c>
      <c r="C5463" t="str">
        <f>VLOOKUP(E5463,foul_type,2,FALSE)&amp;", &lt;team&gt;'s "</f>
        <v xml:space="preserve"> Personal Foul, &lt;team&gt;'s </v>
      </c>
      <c r="D5463" t="s">
        <v>10940</v>
      </c>
      <c r="E5463" t="s">
        <v>10796</v>
      </c>
      <c r="F5463" t="s">
        <v>10923</v>
      </c>
      <c r="G5463" t="s">
        <v>10924</v>
      </c>
      <c r="H5463" t="str">
        <f t="shared" si="80"/>
        <v>&lt;player1&gt; Illegal Defense Foul. His 10th Personal Foul, &lt;team&gt;'s 11th Team Foul.</v>
      </c>
    </row>
    <row r="5464" spans="1:8" x14ac:dyDescent="0.25">
      <c r="A5464" t="s">
        <v>10154</v>
      </c>
      <c r="B5464" t="s">
        <v>10944</v>
      </c>
      <c r="C5464" t="str">
        <f>VLOOKUP(E5464,foul_type,2,FALSE)&amp;", &lt;team&gt;'s "</f>
        <v xml:space="preserve"> Technical Foul, &lt;team&gt;'s </v>
      </c>
      <c r="D5464" t="s">
        <v>10940</v>
      </c>
      <c r="E5464" t="s">
        <v>10797</v>
      </c>
      <c r="F5464" t="s">
        <v>10923</v>
      </c>
      <c r="G5464" t="s">
        <v>10924</v>
      </c>
      <c r="H5464" t="str">
        <f t="shared" si="80"/>
        <v>&lt;player1&gt; Technical Foul. His 10th Technical Foul, &lt;team&gt;'s 11th Team Foul.</v>
      </c>
    </row>
    <row r="5465" spans="1:8" x14ac:dyDescent="0.25">
      <c r="A5465" t="s">
        <v>10154</v>
      </c>
      <c r="B5465" t="s">
        <v>10944</v>
      </c>
      <c r="C5465" t="str">
        <f>VLOOKUP(E5465,foul_type,2,FALSE)&amp;", &lt;team&gt;'s "</f>
        <v xml:space="preserve"> Personal Foul, &lt;team&gt;'s </v>
      </c>
      <c r="D5465" t="s">
        <v>10940</v>
      </c>
      <c r="E5465" t="s">
        <v>10798</v>
      </c>
      <c r="F5465" t="s">
        <v>10923</v>
      </c>
      <c r="G5465" t="s">
        <v>10924</v>
      </c>
      <c r="H5465" t="str">
        <f t="shared" si="80"/>
        <v>&lt;player1&gt; Loose Ball Foul. His 10th Personal Foul, &lt;team&gt;'s 11th Team Foul.</v>
      </c>
    </row>
    <row r="5466" spans="1:8" x14ac:dyDescent="0.25">
      <c r="A5466" t="s">
        <v>10154</v>
      </c>
      <c r="B5466" t="s">
        <v>10944</v>
      </c>
      <c r="C5466" t="str">
        <f>VLOOKUP(E5466,foul_type,2,FALSE)&amp;", &lt;team&gt;'s "</f>
        <v xml:space="preserve"> Flagrant Foul, &lt;team&gt;'s </v>
      </c>
      <c r="D5466" t="s">
        <v>10940</v>
      </c>
      <c r="E5466" t="s">
        <v>10799</v>
      </c>
      <c r="F5466" t="s">
        <v>10923</v>
      </c>
      <c r="G5466" t="s">
        <v>10924</v>
      </c>
      <c r="H5466" t="str">
        <f t="shared" si="80"/>
        <v>&lt;player1&gt; Flagrant Foul Type 2. His 10th Flagrant Foul, &lt;team&gt;'s 11th Team Foul.</v>
      </c>
    </row>
    <row r="5467" spans="1:8" x14ac:dyDescent="0.25">
      <c r="A5467" t="s">
        <v>10154</v>
      </c>
      <c r="B5467" t="s">
        <v>10944</v>
      </c>
      <c r="C5467" t="str">
        <f>VLOOKUP(E5467,foul_type,2,FALSE)&amp;", &lt;team&gt;'s "</f>
        <v xml:space="preserve"> Personal Foul, &lt;team&gt;'s </v>
      </c>
      <c r="D5467" t="s">
        <v>10940</v>
      </c>
      <c r="E5467" t="s">
        <v>10800</v>
      </c>
      <c r="F5467" t="s">
        <v>10923</v>
      </c>
      <c r="G5467" t="s">
        <v>10924</v>
      </c>
      <c r="H5467" t="str">
        <f t="shared" si="80"/>
        <v>&lt;player1&gt; Away From Ball Foul. His 10th Personal Foul, &lt;team&gt;'s 11th Team Foul.</v>
      </c>
    </row>
    <row r="5468" spans="1:8" x14ac:dyDescent="0.25">
      <c r="A5468" t="s">
        <v>10154</v>
      </c>
      <c r="B5468" t="s">
        <v>10944</v>
      </c>
      <c r="C5468" t="str">
        <f>VLOOKUP(E5468,foul_type,2,FALSE)&amp;", &lt;team&gt;'s "</f>
        <v xml:space="preserve"> Personal Foul, &lt;team&gt;'s </v>
      </c>
      <c r="D5468" t="s">
        <v>10940</v>
      </c>
      <c r="E5468" t="s">
        <v>10801</v>
      </c>
      <c r="F5468" t="s">
        <v>10923</v>
      </c>
      <c r="G5468" t="s">
        <v>10924</v>
      </c>
      <c r="H5468" t="str">
        <f t="shared" ref="H5468:H5531" si="81">+CONCATENATE(A5468,E5468,B5468,F5468,C5468,G5468,D5468)</f>
        <v>&lt;player1&gt; Hanging on Rim Foul. His 10th Personal Foul, &lt;team&gt;'s 11th Team Foul.</v>
      </c>
    </row>
    <row r="5469" spans="1:8" x14ac:dyDescent="0.25">
      <c r="A5469" t="s">
        <v>10154</v>
      </c>
      <c r="B5469" t="s">
        <v>10944</v>
      </c>
      <c r="C5469" t="str">
        <f>VLOOKUP(E5469,foul_type,2,FALSE)&amp;", &lt;team&gt;'s "</f>
        <v xml:space="preserve"> Personal Foul, &lt;team&gt;'s </v>
      </c>
      <c r="D5469" t="s">
        <v>10940</v>
      </c>
      <c r="E5469" t="s">
        <v>10802</v>
      </c>
      <c r="F5469" t="s">
        <v>10923</v>
      </c>
      <c r="G5469" t="s">
        <v>10924</v>
      </c>
      <c r="H5469" t="str">
        <f t="shared" si="81"/>
        <v>&lt;player1&gt; Elbow Foul. His 10th Personal Foul, &lt;team&gt;'s 11th Team Foul.</v>
      </c>
    </row>
    <row r="5470" spans="1:8" x14ac:dyDescent="0.25">
      <c r="A5470" t="s">
        <v>10154</v>
      </c>
      <c r="B5470" t="s">
        <v>10944</v>
      </c>
      <c r="C5470" t="str">
        <f>VLOOKUP(E5470,foul_type,2,FALSE)&amp;", &lt;team&gt;'s "</f>
        <v xml:space="preserve"> Flagrant Foul, &lt;team&gt;'s </v>
      </c>
      <c r="D5470" t="s">
        <v>10940</v>
      </c>
      <c r="E5470" t="s">
        <v>10803</v>
      </c>
      <c r="F5470" t="s">
        <v>10923</v>
      </c>
      <c r="G5470" t="s">
        <v>10924</v>
      </c>
      <c r="H5470" t="str">
        <f t="shared" si="81"/>
        <v>&lt;player1&gt; Flagrant Foul Type 1. His 10th Flagrant Foul, &lt;team&gt;'s 11th Team Foul.</v>
      </c>
    </row>
    <row r="5471" spans="1:8" x14ac:dyDescent="0.25">
      <c r="A5471" t="s">
        <v>10154</v>
      </c>
      <c r="B5471" t="s">
        <v>10944</v>
      </c>
      <c r="C5471" t="str">
        <f>VLOOKUP(E5471,foul_type,2,FALSE)&amp;", &lt;team&gt;'s "</f>
        <v xml:space="preserve"> Personal Foul, &lt;team&gt;'s </v>
      </c>
      <c r="D5471" t="s">
        <v>10940</v>
      </c>
      <c r="E5471" t="s">
        <v>10804</v>
      </c>
      <c r="F5471" t="s">
        <v>10923</v>
      </c>
      <c r="G5471" t="s">
        <v>10924</v>
      </c>
      <c r="H5471" t="str">
        <f t="shared" si="81"/>
        <v>&lt;player1&gt; Clear Path Foul. His 10th Personal Foul, &lt;team&gt;'s 11th Team Foul.</v>
      </c>
    </row>
    <row r="5472" spans="1:8" x14ac:dyDescent="0.25">
      <c r="A5472" t="s">
        <v>10154</v>
      </c>
      <c r="B5472" t="s">
        <v>10944</v>
      </c>
      <c r="C5472" t="str">
        <f>VLOOKUP(E5472,foul_type,2,FALSE)&amp;", &lt;team&gt;'s "</f>
        <v xml:space="preserve"> Personal Foul, &lt;team&gt;'s </v>
      </c>
      <c r="D5472" t="s">
        <v>10940</v>
      </c>
      <c r="E5472" t="s">
        <v>10805</v>
      </c>
      <c r="F5472" t="s">
        <v>10923</v>
      </c>
      <c r="G5472" t="s">
        <v>10924</v>
      </c>
      <c r="H5472" t="str">
        <f t="shared" si="81"/>
        <v>&lt;player1&gt; Inbound Foul. His 10th Personal Foul, &lt;team&gt;'s 11th Team Foul.</v>
      </c>
    </row>
    <row r="5473" spans="1:8" x14ac:dyDescent="0.25">
      <c r="A5473" t="s">
        <v>10154</v>
      </c>
      <c r="B5473" t="s">
        <v>10944</v>
      </c>
      <c r="C5473" t="str">
        <f>VLOOKUP(E5473,foul_type,2,FALSE)&amp;", &lt;team&gt;'s "</f>
        <v xml:space="preserve"> Personal Foul, &lt;team&gt;'s </v>
      </c>
      <c r="D5473" t="s">
        <v>10940</v>
      </c>
      <c r="E5473" t="s">
        <v>10806</v>
      </c>
      <c r="F5473" t="s">
        <v>10923</v>
      </c>
      <c r="G5473" t="s">
        <v>10924</v>
      </c>
      <c r="H5473" t="str">
        <f t="shared" si="81"/>
        <v>&lt;player1&gt; Foul. His 10th Personal Foul, &lt;team&gt;'s 11th Team Foul.</v>
      </c>
    </row>
    <row r="5474" spans="1:8" x14ac:dyDescent="0.25">
      <c r="A5474" t="s">
        <v>10154</v>
      </c>
      <c r="B5474" t="s">
        <v>10944</v>
      </c>
      <c r="C5474" t="str">
        <f>VLOOKUP(E5474,foul_type,2,FALSE)&amp;", &lt;team&gt;'s "</f>
        <v xml:space="preserve"> Personal Foul, &lt;team&gt;'s </v>
      </c>
      <c r="D5474" t="s">
        <v>10940</v>
      </c>
      <c r="E5474" t="s">
        <v>10809</v>
      </c>
      <c r="F5474" t="s">
        <v>10923</v>
      </c>
      <c r="G5474" t="s">
        <v>10924</v>
      </c>
      <c r="H5474" t="str">
        <f t="shared" si="81"/>
        <v>&lt;player1&gt; Punching Foul. His 10th Personal Foul, &lt;team&gt;'s 11th Team Foul.</v>
      </c>
    </row>
    <row r="5475" spans="1:8" x14ac:dyDescent="0.25">
      <c r="A5475" t="s">
        <v>10154</v>
      </c>
      <c r="B5475" t="s">
        <v>10944</v>
      </c>
      <c r="C5475" t="str">
        <f>VLOOKUP(E5475,foul_type,2,FALSE)&amp;", &lt;team&gt;'s "</f>
        <v xml:space="preserve"> Personal Foul, &lt;team&gt;'s </v>
      </c>
      <c r="D5475" t="s">
        <v>10940</v>
      </c>
      <c r="E5475" t="s">
        <v>10793</v>
      </c>
      <c r="F5475" t="s">
        <v>10924</v>
      </c>
      <c r="G5475" t="s">
        <v>10924</v>
      </c>
      <c r="H5475" t="str">
        <f t="shared" si="81"/>
        <v>&lt;player1&gt; Shooting Foul. His 11th Personal Foul, &lt;team&gt;'s 11th Team Foul.</v>
      </c>
    </row>
    <row r="5476" spans="1:8" x14ac:dyDescent="0.25">
      <c r="A5476" t="s">
        <v>10154</v>
      </c>
      <c r="B5476" t="s">
        <v>10944</v>
      </c>
      <c r="C5476" t="str">
        <f>VLOOKUP(E5476,foul_type,2,FALSE)&amp;", &lt;team&gt;'s "</f>
        <v xml:space="preserve"> Personal Foul, &lt;team&gt;'s </v>
      </c>
      <c r="D5476" t="s">
        <v>10940</v>
      </c>
      <c r="E5476" t="s">
        <v>10794</v>
      </c>
      <c r="F5476" t="s">
        <v>10924</v>
      </c>
      <c r="G5476" t="s">
        <v>10924</v>
      </c>
      <c r="H5476" t="str">
        <f t="shared" si="81"/>
        <v>&lt;player1&gt; Personal Foul. His 11th Personal Foul, &lt;team&gt;'s 11th Team Foul.</v>
      </c>
    </row>
    <row r="5477" spans="1:8" x14ac:dyDescent="0.25">
      <c r="A5477" t="s">
        <v>10154</v>
      </c>
      <c r="B5477" t="s">
        <v>10944</v>
      </c>
      <c r="C5477" t="str">
        <f>VLOOKUP(E5477,foul_type,2,FALSE)&amp;", &lt;team&gt;'s "</f>
        <v xml:space="preserve"> Personal Foul, &lt;team&gt;'s </v>
      </c>
      <c r="D5477" t="s">
        <v>10940</v>
      </c>
      <c r="E5477" t="s">
        <v>10795</v>
      </c>
      <c r="F5477" t="s">
        <v>10924</v>
      </c>
      <c r="G5477" t="s">
        <v>10924</v>
      </c>
      <c r="H5477" t="str">
        <f t="shared" si="81"/>
        <v>&lt;player1&gt; Offensive Foul. His 11th Personal Foul, &lt;team&gt;'s 11th Team Foul.</v>
      </c>
    </row>
    <row r="5478" spans="1:8" x14ac:dyDescent="0.25">
      <c r="A5478" t="s">
        <v>10154</v>
      </c>
      <c r="B5478" t="s">
        <v>10944</v>
      </c>
      <c r="C5478" t="str">
        <f>VLOOKUP(E5478,foul_type,2,FALSE)&amp;", &lt;team&gt;'s "</f>
        <v xml:space="preserve"> Personal Foul, &lt;team&gt;'s </v>
      </c>
      <c r="D5478" t="s">
        <v>10940</v>
      </c>
      <c r="E5478" t="s">
        <v>10796</v>
      </c>
      <c r="F5478" t="s">
        <v>10924</v>
      </c>
      <c r="G5478" t="s">
        <v>10924</v>
      </c>
      <c r="H5478" t="str">
        <f t="shared" si="81"/>
        <v>&lt;player1&gt; Illegal Defense Foul. His 11th Personal Foul, &lt;team&gt;'s 11th Team Foul.</v>
      </c>
    </row>
    <row r="5479" spans="1:8" x14ac:dyDescent="0.25">
      <c r="A5479" t="s">
        <v>10154</v>
      </c>
      <c r="B5479" t="s">
        <v>10944</v>
      </c>
      <c r="C5479" t="str">
        <f>VLOOKUP(E5479,foul_type,2,FALSE)&amp;", &lt;team&gt;'s "</f>
        <v xml:space="preserve"> Technical Foul, &lt;team&gt;'s </v>
      </c>
      <c r="D5479" t="s">
        <v>10940</v>
      </c>
      <c r="E5479" t="s">
        <v>10797</v>
      </c>
      <c r="F5479" t="s">
        <v>10924</v>
      </c>
      <c r="G5479" t="s">
        <v>10924</v>
      </c>
      <c r="H5479" t="str">
        <f t="shared" si="81"/>
        <v>&lt;player1&gt; Technical Foul. His 11th Technical Foul, &lt;team&gt;'s 11th Team Foul.</v>
      </c>
    </row>
    <row r="5480" spans="1:8" x14ac:dyDescent="0.25">
      <c r="A5480" t="s">
        <v>10154</v>
      </c>
      <c r="B5480" t="s">
        <v>10944</v>
      </c>
      <c r="C5480" t="str">
        <f>VLOOKUP(E5480,foul_type,2,FALSE)&amp;", &lt;team&gt;'s "</f>
        <v xml:space="preserve"> Personal Foul, &lt;team&gt;'s </v>
      </c>
      <c r="D5480" t="s">
        <v>10940</v>
      </c>
      <c r="E5480" t="s">
        <v>10798</v>
      </c>
      <c r="F5480" t="s">
        <v>10924</v>
      </c>
      <c r="G5480" t="s">
        <v>10924</v>
      </c>
      <c r="H5480" t="str">
        <f t="shared" si="81"/>
        <v>&lt;player1&gt; Loose Ball Foul. His 11th Personal Foul, &lt;team&gt;'s 11th Team Foul.</v>
      </c>
    </row>
    <row r="5481" spans="1:8" x14ac:dyDescent="0.25">
      <c r="A5481" t="s">
        <v>10154</v>
      </c>
      <c r="B5481" t="s">
        <v>10944</v>
      </c>
      <c r="C5481" t="str">
        <f>VLOOKUP(E5481,foul_type,2,FALSE)&amp;", &lt;team&gt;'s "</f>
        <v xml:space="preserve"> Flagrant Foul, &lt;team&gt;'s </v>
      </c>
      <c r="D5481" t="s">
        <v>10940</v>
      </c>
      <c r="E5481" t="s">
        <v>10799</v>
      </c>
      <c r="F5481" t="s">
        <v>10924</v>
      </c>
      <c r="G5481" t="s">
        <v>10924</v>
      </c>
      <c r="H5481" t="str">
        <f t="shared" si="81"/>
        <v>&lt;player1&gt; Flagrant Foul Type 2. His 11th Flagrant Foul, &lt;team&gt;'s 11th Team Foul.</v>
      </c>
    </row>
    <row r="5482" spans="1:8" x14ac:dyDescent="0.25">
      <c r="A5482" t="s">
        <v>10154</v>
      </c>
      <c r="B5482" t="s">
        <v>10944</v>
      </c>
      <c r="C5482" t="str">
        <f>VLOOKUP(E5482,foul_type,2,FALSE)&amp;", &lt;team&gt;'s "</f>
        <v xml:space="preserve"> Personal Foul, &lt;team&gt;'s </v>
      </c>
      <c r="D5482" t="s">
        <v>10940</v>
      </c>
      <c r="E5482" t="s">
        <v>10800</v>
      </c>
      <c r="F5482" t="s">
        <v>10924</v>
      </c>
      <c r="G5482" t="s">
        <v>10924</v>
      </c>
      <c r="H5482" t="str">
        <f t="shared" si="81"/>
        <v>&lt;player1&gt; Away From Ball Foul. His 11th Personal Foul, &lt;team&gt;'s 11th Team Foul.</v>
      </c>
    </row>
    <row r="5483" spans="1:8" x14ac:dyDescent="0.25">
      <c r="A5483" t="s">
        <v>10154</v>
      </c>
      <c r="B5483" t="s">
        <v>10944</v>
      </c>
      <c r="C5483" t="str">
        <f>VLOOKUP(E5483,foul_type,2,FALSE)&amp;", &lt;team&gt;'s "</f>
        <v xml:space="preserve"> Personal Foul, &lt;team&gt;'s </v>
      </c>
      <c r="D5483" t="s">
        <v>10940</v>
      </c>
      <c r="E5483" t="s">
        <v>10801</v>
      </c>
      <c r="F5483" t="s">
        <v>10924</v>
      </c>
      <c r="G5483" t="s">
        <v>10924</v>
      </c>
      <c r="H5483" t="str">
        <f t="shared" si="81"/>
        <v>&lt;player1&gt; Hanging on Rim Foul. His 11th Personal Foul, &lt;team&gt;'s 11th Team Foul.</v>
      </c>
    </row>
    <row r="5484" spans="1:8" x14ac:dyDescent="0.25">
      <c r="A5484" t="s">
        <v>10154</v>
      </c>
      <c r="B5484" t="s">
        <v>10944</v>
      </c>
      <c r="C5484" t="str">
        <f>VLOOKUP(E5484,foul_type,2,FALSE)&amp;", &lt;team&gt;'s "</f>
        <v xml:space="preserve"> Personal Foul, &lt;team&gt;'s </v>
      </c>
      <c r="D5484" t="s">
        <v>10940</v>
      </c>
      <c r="E5484" t="s">
        <v>10802</v>
      </c>
      <c r="F5484" t="s">
        <v>10924</v>
      </c>
      <c r="G5484" t="s">
        <v>10924</v>
      </c>
      <c r="H5484" t="str">
        <f t="shared" si="81"/>
        <v>&lt;player1&gt; Elbow Foul. His 11th Personal Foul, &lt;team&gt;'s 11th Team Foul.</v>
      </c>
    </row>
    <row r="5485" spans="1:8" x14ac:dyDescent="0.25">
      <c r="A5485" t="s">
        <v>10154</v>
      </c>
      <c r="B5485" t="s">
        <v>10944</v>
      </c>
      <c r="C5485" t="str">
        <f>VLOOKUP(E5485,foul_type,2,FALSE)&amp;", &lt;team&gt;'s "</f>
        <v xml:space="preserve"> Flagrant Foul, &lt;team&gt;'s </v>
      </c>
      <c r="D5485" t="s">
        <v>10940</v>
      </c>
      <c r="E5485" t="s">
        <v>10803</v>
      </c>
      <c r="F5485" t="s">
        <v>10924</v>
      </c>
      <c r="G5485" t="s">
        <v>10924</v>
      </c>
      <c r="H5485" t="str">
        <f t="shared" si="81"/>
        <v>&lt;player1&gt; Flagrant Foul Type 1. His 11th Flagrant Foul, &lt;team&gt;'s 11th Team Foul.</v>
      </c>
    </row>
    <row r="5486" spans="1:8" x14ac:dyDescent="0.25">
      <c r="A5486" t="s">
        <v>10154</v>
      </c>
      <c r="B5486" t="s">
        <v>10944</v>
      </c>
      <c r="C5486" t="str">
        <f>VLOOKUP(E5486,foul_type,2,FALSE)&amp;", &lt;team&gt;'s "</f>
        <v xml:space="preserve"> Personal Foul, &lt;team&gt;'s </v>
      </c>
      <c r="D5486" t="s">
        <v>10940</v>
      </c>
      <c r="E5486" t="s">
        <v>10804</v>
      </c>
      <c r="F5486" t="s">
        <v>10924</v>
      </c>
      <c r="G5486" t="s">
        <v>10924</v>
      </c>
      <c r="H5486" t="str">
        <f t="shared" si="81"/>
        <v>&lt;player1&gt; Clear Path Foul. His 11th Personal Foul, &lt;team&gt;'s 11th Team Foul.</v>
      </c>
    </row>
    <row r="5487" spans="1:8" x14ac:dyDescent="0.25">
      <c r="A5487" t="s">
        <v>10154</v>
      </c>
      <c r="B5487" t="s">
        <v>10944</v>
      </c>
      <c r="C5487" t="str">
        <f>VLOOKUP(E5487,foul_type,2,FALSE)&amp;", &lt;team&gt;'s "</f>
        <v xml:space="preserve"> Personal Foul, &lt;team&gt;'s </v>
      </c>
      <c r="D5487" t="s">
        <v>10940</v>
      </c>
      <c r="E5487" t="s">
        <v>10805</v>
      </c>
      <c r="F5487" t="s">
        <v>10924</v>
      </c>
      <c r="G5487" t="s">
        <v>10924</v>
      </c>
      <c r="H5487" t="str">
        <f t="shared" si="81"/>
        <v>&lt;player1&gt; Inbound Foul. His 11th Personal Foul, &lt;team&gt;'s 11th Team Foul.</v>
      </c>
    </row>
    <row r="5488" spans="1:8" x14ac:dyDescent="0.25">
      <c r="A5488" t="s">
        <v>10154</v>
      </c>
      <c r="B5488" t="s">
        <v>10944</v>
      </c>
      <c r="C5488" t="str">
        <f>VLOOKUP(E5488,foul_type,2,FALSE)&amp;", &lt;team&gt;'s "</f>
        <v xml:space="preserve"> Personal Foul, &lt;team&gt;'s </v>
      </c>
      <c r="D5488" t="s">
        <v>10940</v>
      </c>
      <c r="E5488" t="s">
        <v>10806</v>
      </c>
      <c r="F5488" t="s">
        <v>10924</v>
      </c>
      <c r="G5488" t="s">
        <v>10924</v>
      </c>
      <c r="H5488" t="str">
        <f t="shared" si="81"/>
        <v>&lt;player1&gt; Foul. His 11th Personal Foul, &lt;team&gt;'s 11th Team Foul.</v>
      </c>
    </row>
    <row r="5489" spans="1:8" x14ac:dyDescent="0.25">
      <c r="A5489" t="s">
        <v>10154</v>
      </c>
      <c r="B5489" t="s">
        <v>10944</v>
      </c>
      <c r="C5489" t="str">
        <f>VLOOKUP(E5489,foul_type,2,FALSE)&amp;", &lt;team&gt;'s "</f>
        <v xml:space="preserve"> Personal Foul, &lt;team&gt;'s </v>
      </c>
      <c r="D5489" t="s">
        <v>10940</v>
      </c>
      <c r="E5489" t="s">
        <v>10809</v>
      </c>
      <c r="F5489" t="s">
        <v>10924</v>
      </c>
      <c r="G5489" t="s">
        <v>10924</v>
      </c>
      <c r="H5489" t="str">
        <f t="shared" si="81"/>
        <v>&lt;player1&gt; Punching Foul. His 11th Personal Foul, &lt;team&gt;'s 11th Team Foul.</v>
      </c>
    </row>
    <row r="5490" spans="1:8" x14ac:dyDescent="0.25">
      <c r="A5490" t="s">
        <v>10154</v>
      </c>
      <c r="B5490" t="s">
        <v>10944</v>
      </c>
      <c r="C5490" t="str">
        <f>VLOOKUP(E5490,foul_type,2,FALSE)&amp;", &lt;team&gt;'s "</f>
        <v xml:space="preserve"> Personal Foul, &lt;team&gt;'s </v>
      </c>
      <c r="D5490" t="s">
        <v>10940</v>
      </c>
      <c r="E5490" t="s">
        <v>10793</v>
      </c>
      <c r="F5490" t="s">
        <v>10914</v>
      </c>
      <c r="G5490" t="s">
        <v>10925</v>
      </c>
      <c r="H5490" t="str">
        <f t="shared" si="81"/>
        <v>&lt;player1&gt; Shooting Foul. His 1st Personal Foul, &lt;team&gt;'s 12th Team Foul.</v>
      </c>
    </row>
    <row r="5491" spans="1:8" x14ac:dyDescent="0.25">
      <c r="A5491" t="s">
        <v>10154</v>
      </c>
      <c r="B5491" t="s">
        <v>10944</v>
      </c>
      <c r="C5491" t="str">
        <f>VLOOKUP(E5491,foul_type,2,FALSE)&amp;", &lt;team&gt;'s "</f>
        <v xml:space="preserve"> Personal Foul, &lt;team&gt;'s </v>
      </c>
      <c r="D5491" t="s">
        <v>10940</v>
      </c>
      <c r="E5491" t="s">
        <v>10794</v>
      </c>
      <c r="F5491" t="s">
        <v>10914</v>
      </c>
      <c r="G5491" t="s">
        <v>10925</v>
      </c>
      <c r="H5491" t="str">
        <f t="shared" si="81"/>
        <v>&lt;player1&gt; Personal Foul. His 1st Personal Foul, &lt;team&gt;'s 12th Team Foul.</v>
      </c>
    </row>
    <row r="5492" spans="1:8" x14ac:dyDescent="0.25">
      <c r="A5492" t="s">
        <v>10154</v>
      </c>
      <c r="B5492" t="s">
        <v>10944</v>
      </c>
      <c r="C5492" t="str">
        <f>VLOOKUP(E5492,foul_type,2,FALSE)&amp;", &lt;team&gt;'s "</f>
        <v xml:space="preserve"> Personal Foul, &lt;team&gt;'s </v>
      </c>
      <c r="D5492" t="s">
        <v>10940</v>
      </c>
      <c r="E5492" t="s">
        <v>10795</v>
      </c>
      <c r="F5492" t="s">
        <v>10914</v>
      </c>
      <c r="G5492" t="s">
        <v>10925</v>
      </c>
      <c r="H5492" t="str">
        <f t="shared" si="81"/>
        <v>&lt;player1&gt; Offensive Foul. His 1st Personal Foul, &lt;team&gt;'s 12th Team Foul.</v>
      </c>
    </row>
    <row r="5493" spans="1:8" x14ac:dyDescent="0.25">
      <c r="A5493" t="s">
        <v>10154</v>
      </c>
      <c r="B5493" t="s">
        <v>10944</v>
      </c>
      <c r="C5493" t="str">
        <f>VLOOKUP(E5493,foul_type,2,FALSE)&amp;", &lt;team&gt;'s "</f>
        <v xml:space="preserve"> Personal Foul, &lt;team&gt;'s </v>
      </c>
      <c r="D5493" t="s">
        <v>10940</v>
      </c>
      <c r="E5493" t="s">
        <v>10796</v>
      </c>
      <c r="F5493" t="s">
        <v>10914</v>
      </c>
      <c r="G5493" t="s">
        <v>10925</v>
      </c>
      <c r="H5493" t="str">
        <f t="shared" si="81"/>
        <v>&lt;player1&gt; Illegal Defense Foul. His 1st Personal Foul, &lt;team&gt;'s 12th Team Foul.</v>
      </c>
    </row>
    <row r="5494" spans="1:8" x14ac:dyDescent="0.25">
      <c r="A5494" t="s">
        <v>10154</v>
      </c>
      <c r="B5494" t="s">
        <v>10944</v>
      </c>
      <c r="C5494" t="str">
        <f>VLOOKUP(E5494,foul_type,2,FALSE)&amp;", &lt;team&gt;'s "</f>
        <v xml:space="preserve"> Technical Foul, &lt;team&gt;'s </v>
      </c>
      <c r="D5494" t="s">
        <v>10940</v>
      </c>
      <c r="E5494" t="s">
        <v>10797</v>
      </c>
      <c r="F5494" t="s">
        <v>10914</v>
      </c>
      <c r="G5494" t="s">
        <v>10925</v>
      </c>
      <c r="H5494" t="str">
        <f t="shared" si="81"/>
        <v>&lt;player1&gt; Technical Foul. His 1st Technical Foul, &lt;team&gt;'s 12th Team Foul.</v>
      </c>
    </row>
    <row r="5495" spans="1:8" x14ac:dyDescent="0.25">
      <c r="A5495" t="s">
        <v>10154</v>
      </c>
      <c r="B5495" t="s">
        <v>10944</v>
      </c>
      <c r="C5495" t="str">
        <f>VLOOKUP(E5495,foul_type,2,FALSE)&amp;", &lt;team&gt;'s "</f>
        <v xml:space="preserve"> Personal Foul, &lt;team&gt;'s </v>
      </c>
      <c r="D5495" t="s">
        <v>10940</v>
      </c>
      <c r="E5495" t="s">
        <v>10798</v>
      </c>
      <c r="F5495" t="s">
        <v>10914</v>
      </c>
      <c r="G5495" t="s">
        <v>10925</v>
      </c>
      <c r="H5495" t="str">
        <f t="shared" si="81"/>
        <v>&lt;player1&gt; Loose Ball Foul. His 1st Personal Foul, &lt;team&gt;'s 12th Team Foul.</v>
      </c>
    </row>
    <row r="5496" spans="1:8" x14ac:dyDescent="0.25">
      <c r="A5496" t="s">
        <v>10154</v>
      </c>
      <c r="B5496" t="s">
        <v>10944</v>
      </c>
      <c r="C5496" t="str">
        <f>VLOOKUP(E5496,foul_type,2,FALSE)&amp;", &lt;team&gt;'s "</f>
        <v xml:space="preserve"> Flagrant Foul, &lt;team&gt;'s </v>
      </c>
      <c r="D5496" t="s">
        <v>10940</v>
      </c>
      <c r="E5496" t="s">
        <v>10799</v>
      </c>
      <c r="F5496" t="s">
        <v>10914</v>
      </c>
      <c r="G5496" t="s">
        <v>10925</v>
      </c>
      <c r="H5496" t="str">
        <f t="shared" si="81"/>
        <v>&lt;player1&gt; Flagrant Foul Type 2. His 1st Flagrant Foul, &lt;team&gt;'s 12th Team Foul.</v>
      </c>
    </row>
    <row r="5497" spans="1:8" x14ac:dyDescent="0.25">
      <c r="A5497" t="s">
        <v>10154</v>
      </c>
      <c r="B5497" t="s">
        <v>10944</v>
      </c>
      <c r="C5497" t="str">
        <f>VLOOKUP(E5497,foul_type,2,FALSE)&amp;", &lt;team&gt;'s "</f>
        <v xml:space="preserve"> Personal Foul, &lt;team&gt;'s </v>
      </c>
      <c r="D5497" t="s">
        <v>10940</v>
      </c>
      <c r="E5497" t="s">
        <v>10800</v>
      </c>
      <c r="F5497" t="s">
        <v>10914</v>
      </c>
      <c r="G5497" t="s">
        <v>10925</v>
      </c>
      <c r="H5497" t="str">
        <f t="shared" si="81"/>
        <v>&lt;player1&gt; Away From Ball Foul. His 1st Personal Foul, &lt;team&gt;'s 12th Team Foul.</v>
      </c>
    </row>
    <row r="5498" spans="1:8" x14ac:dyDescent="0.25">
      <c r="A5498" t="s">
        <v>10154</v>
      </c>
      <c r="B5498" t="s">
        <v>10944</v>
      </c>
      <c r="C5498" t="str">
        <f>VLOOKUP(E5498,foul_type,2,FALSE)&amp;", &lt;team&gt;'s "</f>
        <v xml:space="preserve"> Personal Foul, &lt;team&gt;'s </v>
      </c>
      <c r="D5498" t="s">
        <v>10940</v>
      </c>
      <c r="E5498" t="s">
        <v>10801</v>
      </c>
      <c r="F5498" t="s">
        <v>10914</v>
      </c>
      <c r="G5498" t="s">
        <v>10925</v>
      </c>
      <c r="H5498" t="str">
        <f t="shared" si="81"/>
        <v>&lt;player1&gt; Hanging on Rim Foul. His 1st Personal Foul, &lt;team&gt;'s 12th Team Foul.</v>
      </c>
    </row>
    <row r="5499" spans="1:8" x14ac:dyDescent="0.25">
      <c r="A5499" t="s">
        <v>10154</v>
      </c>
      <c r="B5499" t="s">
        <v>10944</v>
      </c>
      <c r="C5499" t="str">
        <f>VLOOKUP(E5499,foul_type,2,FALSE)&amp;", &lt;team&gt;'s "</f>
        <v xml:space="preserve"> Personal Foul, &lt;team&gt;'s </v>
      </c>
      <c r="D5499" t="s">
        <v>10940</v>
      </c>
      <c r="E5499" t="s">
        <v>10802</v>
      </c>
      <c r="F5499" t="s">
        <v>10914</v>
      </c>
      <c r="G5499" t="s">
        <v>10925</v>
      </c>
      <c r="H5499" t="str">
        <f t="shared" si="81"/>
        <v>&lt;player1&gt; Elbow Foul. His 1st Personal Foul, &lt;team&gt;'s 12th Team Foul.</v>
      </c>
    </row>
    <row r="5500" spans="1:8" x14ac:dyDescent="0.25">
      <c r="A5500" t="s">
        <v>10154</v>
      </c>
      <c r="B5500" t="s">
        <v>10944</v>
      </c>
      <c r="C5500" t="str">
        <f>VLOOKUP(E5500,foul_type,2,FALSE)&amp;", &lt;team&gt;'s "</f>
        <v xml:space="preserve"> Flagrant Foul, &lt;team&gt;'s </v>
      </c>
      <c r="D5500" t="s">
        <v>10940</v>
      </c>
      <c r="E5500" t="s">
        <v>10803</v>
      </c>
      <c r="F5500" t="s">
        <v>10914</v>
      </c>
      <c r="G5500" t="s">
        <v>10925</v>
      </c>
      <c r="H5500" t="str">
        <f t="shared" si="81"/>
        <v>&lt;player1&gt; Flagrant Foul Type 1. His 1st Flagrant Foul, &lt;team&gt;'s 12th Team Foul.</v>
      </c>
    </row>
    <row r="5501" spans="1:8" x14ac:dyDescent="0.25">
      <c r="A5501" t="s">
        <v>10154</v>
      </c>
      <c r="B5501" t="s">
        <v>10944</v>
      </c>
      <c r="C5501" t="str">
        <f>VLOOKUP(E5501,foul_type,2,FALSE)&amp;", &lt;team&gt;'s "</f>
        <v xml:space="preserve"> Personal Foul, &lt;team&gt;'s </v>
      </c>
      <c r="D5501" t="s">
        <v>10940</v>
      </c>
      <c r="E5501" t="s">
        <v>10804</v>
      </c>
      <c r="F5501" t="s">
        <v>10914</v>
      </c>
      <c r="G5501" t="s">
        <v>10925</v>
      </c>
      <c r="H5501" t="str">
        <f t="shared" si="81"/>
        <v>&lt;player1&gt; Clear Path Foul. His 1st Personal Foul, &lt;team&gt;'s 12th Team Foul.</v>
      </c>
    </row>
    <row r="5502" spans="1:8" x14ac:dyDescent="0.25">
      <c r="A5502" t="s">
        <v>10154</v>
      </c>
      <c r="B5502" t="s">
        <v>10944</v>
      </c>
      <c r="C5502" t="str">
        <f>VLOOKUP(E5502,foul_type,2,FALSE)&amp;", &lt;team&gt;'s "</f>
        <v xml:space="preserve"> Personal Foul, &lt;team&gt;'s </v>
      </c>
      <c r="D5502" t="s">
        <v>10940</v>
      </c>
      <c r="E5502" t="s">
        <v>10805</v>
      </c>
      <c r="F5502" t="s">
        <v>10914</v>
      </c>
      <c r="G5502" t="s">
        <v>10925</v>
      </c>
      <c r="H5502" t="str">
        <f t="shared" si="81"/>
        <v>&lt;player1&gt; Inbound Foul. His 1st Personal Foul, &lt;team&gt;'s 12th Team Foul.</v>
      </c>
    </row>
    <row r="5503" spans="1:8" x14ac:dyDescent="0.25">
      <c r="A5503" t="s">
        <v>10154</v>
      </c>
      <c r="B5503" t="s">
        <v>10944</v>
      </c>
      <c r="C5503" t="str">
        <f>VLOOKUP(E5503,foul_type,2,FALSE)&amp;", &lt;team&gt;'s "</f>
        <v xml:space="preserve"> Personal Foul, &lt;team&gt;'s </v>
      </c>
      <c r="D5503" t="s">
        <v>10940</v>
      </c>
      <c r="E5503" t="s">
        <v>10806</v>
      </c>
      <c r="F5503" t="s">
        <v>10914</v>
      </c>
      <c r="G5503" t="s">
        <v>10925</v>
      </c>
      <c r="H5503" t="str">
        <f t="shared" si="81"/>
        <v>&lt;player1&gt; Foul. His 1st Personal Foul, &lt;team&gt;'s 12th Team Foul.</v>
      </c>
    </row>
    <row r="5504" spans="1:8" x14ac:dyDescent="0.25">
      <c r="A5504" t="s">
        <v>10154</v>
      </c>
      <c r="B5504" t="s">
        <v>10944</v>
      </c>
      <c r="C5504" t="str">
        <f>VLOOKUP(E5504,foul_type,2,FALSE)&amp;", &lt;team&gt;'s "</f>
        <v xml:space="preserve"> Personal Foul, &lt;team&gt;'s </v>
      </c>
      <c r="D5504" t="s">
        <v>10940</v>
      </c>
      <c r="E5504" t="s">
        <v>10809</v>
      </c>
      <c r="F5504" t="s">
        <v>10914</v>
      </c>
      <c r="G5504" t="s">
        <v>10925</v>
      </c>
      <c r="H5504" t="str">
        <f t="shared" si="81"/>
        <v>&lt;player1&gt; Punching Foul. His 1st Personal Foul, &lt;team&gt;'s 12th Team Foul.</v>
      </c>
    </row>
    <row r="5505" spans="1:8" x14ac:dyDescent="0.25">
      <c r="A5505" t="s">
        <v>10154</v>
      </c>
      <c r="B5505" t="s">
        <v>10944</v>
      </c>
      <c r="C5505" t="str">
        <f>VLOOKUP(E5505,foul_type,2,FALSE)&amp;", &lt;team&gt;'s "</f>
        <v xml:space="preserve"> Personal Foul, &lt;team&gt;'s </v>
      </c>
      <c r="D5505" t="s">
        <v>10940</v>
      </c>
      <c r="E5505" t="s">
        <v>10793</v>
      </c>
      <c r="F5505" t="s">
        <v>10915</v>
      </c>
      <c r="G5505" t="s">
        <v>10925</v>
      </c>
      <c r="H5505" t="str">
        <f t="shared" si="81"/>
        <v>&lt;player1&gt; Shooting Foul. His 2nd Personal Foul, &lt;team&gt;'s 12th Team Foul.</v>
      </c>
    </row>
    <row r="5506" spans="1:8" x14ac:dyDescent="0.25">
      <c r="A5506" t="s">
        <v>10154</v>
      </c>
      <c r="B5506" t="s">
        <v>10944</v>
      </c>
      <c r="C5506" t="str">
        <f>VLOOKUP(E5506,foul_type,2,FALSE)&amp;", &lt;team&gt;'s "</f>
        <v xml:space="preserve"> Personal Foul, &lt;team&gt;'s </v>
      </c>
      <c r="D5506" t="s">
        <v>10940</v>
      </c>
      <c r="E5506" t="s">
        <v>10794</v>
      </c>
      <c r="F5506" t="s">
        <v>10915</v>
      </c>
      <c r="G5506" t="s">
        <v>10925</v>
      </c>
      <c r="H5506" t="str">
        <f t="shared" si="81"/>
        <v>&lt;player1&gt; Personal Foul. His 2nd Personal Foul, &lt;team&gt;'s 12th Team Foul.</v>
      </c>
    </row>
    <row r="5507" spans="1:8" x14ac:dyDescent="0.25">
      <c r="A5507" t="s">
        <v>10154</v>
      </c>
      <c r="B5507" t="s">
        <v>10944</v>
      </c>
      <c r="C5507" t="str">
        <f>VLOOKUP(E5507,foul_type,2,FALSE)&amp;", &lt;team&gt;'s "</f>
        <v xml:space="preserve"> Personal Foul, &lt;team&gt;'s </v>
      </c>
      <c r="D5507" t="s">
        <v>10940</v>
      </c>
      <c r="E5507" t="s">
        <v>10795</v>
      </c>
      <c r="F5507" t="s">
        <v>10915</v>
      </c>
      <c r="G5507" t="s">
        <v>10925</v>
      </c>
      <c r="H5507" t="str">
        <f t="shared" si="81"/>
        <v>&lt;player1&gt; Offensive Foul. His 2nd Personal Foul, &lt;team&gt;'s 12th Team Foul.</v>
      </c>
    </row>
    <row r="5508" spans="1:8" x14ac:dyDescent="0.25">
      <c r="A5508" t="s">
        <v>10154</v>
      </c>
      <c r="B5508" t="s">
        <v>10944</v>
      </c>
      <c r="C5508" t="str">
        <f>VLOOKUP(E5508,foul_type,2,FALSE)&amp;", &lt;team&gt;'s "</f>
        <v xml:space="preserve"> Personal Foul, &lt;team&gt;'s </v>
      </c>
      <c r="D5508" t="s">
        <v>10940</v>
      </c>
      <c r="E5508" t="s">
        <v>10796</v>
      </c>
      <c r="F5508" t="s">
        <v>10915</v>
      </c>
      <c r="G5508" t="s">
        <v>10925</v>
      </c>
      <c r="H5508" t="str">
        <f t="shared" si="81"/>
        <v>&lt;player1&gt; Illegal Defense Foul. His 2nd Personal Foul, &lt;team&gt;'s 12th Team Foul.</v>
      </c>
    </row>
    <row r="5509" spans="1:8" x14ac:dyDescent="0.25">
      <c r="A5509" t="s">
        <v>10154</v>
      </c>
      <c r="B5509" t="s">
        <v>10944</v>
      </c>
      <c r="C5509" t="str">
        <f>VLOOKUP(E5509,foul_type,2,FALSE)&amp;", &lt;team&gt;'s "</f>
        <v xml:space="preserve"> Technical Foul, &lt;team&gt;'s </v>
      </c>
      <c r="D5509" t="s">
        <v>10940</v>
      </c>
      <c r="E5509" t="s">
        <v>10797</v>
      </c>
      <c r="F5509" t="s">
        <v>10915</v>
      </c>
      <c r="G5509" t="s">
        <v>10925</v>
      </c>
      <c r="H5509" t="str">
        <f t="shared" si="81"/>
        <v>&lt;player1&gt; Technical Foul. His 2nd Technical Foul, &lt;team&gt;'s 12th Team Foul.</v>
      </c>
    </row>
    <row r="5510" spans="1:8" x14ac:dyDescent="0.25">
      <c r="A5510" t="s">
        <v>10154</v>
      </c>
      <c r="B5510" t="s">
        <v>10944</v>
      </c>
      <c r="C5510" t="str">
        <f>VLOOKUP(E5510,foul_type,2,FALSE)&amp;", &lt;team&gt;'s "</f>
        <v xml:space="preserve"> Personal Foul, &lt;team&gt;'s </v>
      </c>
      <c r="D5510" t="s">
        <v>10940</v>
      </c>
      <c r="E5510" t="s">
        <v>10798</v>
      </c>
      <c r="F5510" t="s">
        <v>10915</v>
      </c>
      <c r="G5510" t="s">
        <v>10925</v>
      </c>
      <c r="H5510" t="str">
        <f t="shared" si="81"/>
        <v>&lt;player1&gt; Loose Ball Foul. His 2nd Personal Foul, &lt;team&gt;'s 12th Team Foul.</v>
      </c>
    </row>
    <row r="5511" spans="1:8" x14ac:dyDescent="0.25">
      <c r="A5511" t="s">
        <v>10154</v>
      </c>
      <c r="B5511" t="s">
        <v>10944</v>
      </c>
      <c r="C5511" t="str">
        <f>VLOOKUP(E5511,foul_type,2,FALSE)&amp;", &lt;team&gt;'s "</f>
        <v xml:space="preserve"> Flagrant Foul, &lt;team&gt;'s </v>
      </c>
      <c r="D5511" t="s">
        <v>10940</v>
      </c>
      <c r="E5511" t="s">
        <v>10799</v>
      </c>
      <c r="F5511" t="s">
        <v>10915</v>
      </c>
      <c r="G5511" t="s">
        <v>10925</v>
      </c>
      <c r="H5511" t="str">
        <f t="shared" si="81"/>
        <v>&lt;player1&gt; Flagrant Foul Type 2. His 2nd Flagrant Foul, &lt;team&gt;'s 12th Team Foul.</v>
      </c>
    </row>
    <row r="5512" spans="1:8" x14ac:dyDescent="0.25">
      <c r="A5512" t="s">
        <v>10154</v>
      </c>
      <c r="B5512" t="s">
        <v>10944</v>
      </c>
      <c r="C5512" t="str">
        <f>VLOOKUP(E5512,foul_type,2,FALSE)&amp;", &lt;team&gt;'s "</f>
        <v xml:space="preserve"> Personal Foul, &lt;team&gt;'s </v>
      </c>
      <c r="D5512" t="s">
        <v>10940</v>
      </c>
      <c r="E5512" t="s">
        <v>10800</v>
      </c>
      <c r="F5512" t="s">
        <v>10915</v>
      </c>
      <c r="G5512" t="s">
        <v>10925</v>
      </c>
      <c r="H5512" t="str">
        <f t="shared" si="81"/>
        <v>&lt;player1&gt; Away From Ball Foul. His 2nd Personal Foul, &lt;team&gt;'s 12th Team Foul.</v>
      </c>
    </row>
    <row r="5513" spans="1:8" x14ac:dyDescent="0.25">
      <c r="A5513" t="s">
        <v>10154</v>
      </c>
      <c r="B5513" t="s">
        <v>10944</v>
      </c>
      <c r="C5513" t="str">
        <f>VLOOKUP(E5513,foul_type,2,FALSE)&amp;", &lt;team&gt;'s "</f>
        <v xml:space="preserve"> Personal Foul, &lt;team&gt;'s </v>
      </c>
      <c r="D5513" t="s">
        <v>10940</v>
      </c>
      <c r="E5513" t="s">
        <v>10801</v>
      </c>
      <c r="F5513" t="s">
        <v>10915</v>
      </c>
      <c r="G5513" t="s">
        <v>10925</v>
      </c>
      <c r="H5513" t="str">
        <f t="shared" si="81"/>
        <v>&lt;player1&gt; Hanging on Rim Foul. His 2nd Personal Foul, &lt;team&gt;'s 12th Team Foul.</v>
      </c>
    </row>
    <row r="5514" spans="1:8" x14ac:dyDescent="0.25">
      <c r="A5514" t="s">
        <v>10154</v>
      </c>
      <c r="B5514" t="s">
        <v>10944</v>
      </c>
      <c r="C5514" t="str">
        <f>VLOOKUP(E5514,foul_type,2,FALSE)&amp;", &lt;team&gt;'s "</f>
        <v xml:space="preserve"> Personal Foul, &lt;team&gt;'s </v>
      </c>
      <c r="D5514" t="s">
        <v>10940</v>
      </c>
      <c r="E5514" t="s">
        <v>10802</v>
      </c>
      <c r="F5514" t="s">
        <v>10915</v>
      </c>
      <c r="G5514" t="s">
        <v>10925</v>
      </c>
      <c r="H5514" t="str">
        <f t="shared" si="81"/>
        <v>&lt;player1&gt; Elbow Foul. His 2nd Personal Foul, &lt;team&gt;'s 12th Team Foul.</v>
      </c>
    </row>
    <row r="5515" spans="1:8" x14ac:dyDescent="0.25">
      <c r="A5515" t="s">
        <v>10154</v>
      </c>
      <c r="B5515" t="s">
        <v>10944</v>
      </c>
      <c r="C5515" t="str">
        <f>VLOOKUP(E5515,foul_type,2,FALSE)&amp;", &lt;team&gt;'s "</f>
        <v xml:space="preserve"> Flagrant Foul, &lt;team&gt;'s </v>
      </c>
      <c r="D5515" t="s">
        <v>10940</v>
      </c>
      <c r="E5515" t="s">
        <v>10803</v>
      </c>
      <c r="F5515" t="s">
        <v>10915</v>
      </c>
      <c r="G5515" t="s">
        <v>10925</v>
      </c>
      <c r="H5515" t="str">
        <f t="shared" si="81"/>
        <v>&lt;player1&gt; Flagrant Foul Type 1. His 2nd Flagrant Foul, &lt;team&gt;'s 12th Team Foul.</v>
      </c>
    </row>
    <row r="5516" spans="1:8" x14ac:dyDescent="0.25">
      <c r="A5516" t="s">
        <v>10154</v>
      </c>
      <c r="B5516" t="s">
        <v>10944</v>
      </c>
      <c r="C5516" t="str">
        <f>VLOOKUP(E5516,foul_type,2,FALSE)&amp;", &lt;team&gt;'s "</f>
        <v xml:space="preserve"> Personal Foul, &lt;team&gt;'s </v>
      </c>
      <c r="D5516" t="s">
        <v>10940</v>
      </c>
      <c r="E5516" t="s">
        <v>10804</v>
      </c>
      <c r="F5516" t="s">
        <v>10915</v>
      </c>
      <c r="G5516" t="s">
        <v>10925</v>
      </c>
      <c r="H5516" t="str">
        <f t="shared" si="81"/>
        <v>&lt;player1&gt; Clear Path Foul. His 2nd Personal Foul, &lt;team&gt;'s 12th Team Foul.</v>
      </c>
    </row>
    <row r="5517" spans="1:8" x14ac:dyDescent="0.25">
      <c r="A5517" t="s">
        <v>10154</v>
      </c>
      <c r="B5517" t="s">
        <v>10944</v>
      </c>
      <c r="C5517" t="str">
        <f>VLOOKUP(E5517,foul_type,2,FALSE)&amp;", &lt;team&gt;'s "</f>
        <v xml:space="preserve"> Personal Foul, &lt;team&gt;'s </v>
      </c>
      <c r="D5517" t="s">
        <v>10940</v>
      </c>
      <c r="E5517" t="s">
        <v>10805</v>
      </c>
      <c r="F5517" t="s">
        <v>10915</v>
      </c>
      <c r="G5517" t="s">
        <v>10925</v>
      </c>
      <c r="H5517" t="str">
        <f t="shared" si="81"/>
        <v>&lt;player1&gt; Inbound Foul. His 2nd Personal Foul, &lt;team&gt;'s 12th Team Foul.</v>
      </c>
    </row>
    <row r="5518" spans="1:8" x14ac:dyDescent="0.25">
      <c r="A5518" t="s">
        <v>10154</v>
      </c>
      <c r="B5518" t="s">
        <v>10944</v>
      </c>
      <c r="C5518" t="str">
        <f>VLOOKUP(E5518,foul_type,2,FALSE)&amp;", &lt;team&gt;'s "</f>
        <v xml:space="preserve"> Personal Foul, &lt;team&gt;'s </v>
      </c>
      <c r="D5518" t="s">
        <v>10940</v>
      </c>
      <c r="E5518" t="s">
        <v>10806</v>
      </c>
      <c r="F5518" t="s">
        <v>10915</v>
      </c>
      <c r="G5518" t="s">
        <v>10925</v>
      </c>
      <c r="H5518" t="str">
        <f t="shared" si="81"/>
        <v>&lt;player1&gt; Foul. His 2nd Personal Foul, &lt;team&gt;'s 12th Team Foul.</v>
      </c>
    </row>
    <row r="5519" spans="1:8" x14ac:dyDescent="0.25">
      <c r="A5519" t="s">
        <v>10154</v>
      </c>
      <c r="B5519" t="s">
        <v>10944</v>
      </c>
      <c r="C5519" t="str">
        <f>VLOOKUP(E5519,foul_type,2,FALSE)&amp;", &lt;team&gt;'s "</f>
        <v xml:space="preserve"> Personal Foul, &lt;team&gt;'s </v>
      </c>
      <c r="D5519" t="s">
        <v>10940</v>
      </c>
      <c r="E5519" t="s">
        <v>10809</v>
      </c>
      <c r="F5519" t="s">
        <v>10915</v>
      </c>
      <c r="G5519" t="s">
        <v>10925</v>
      </c>
      <c r="H5519" t="str">
        <f t="shared" si="81"/>
        <v>&lt;player1&gt; Punching Foul. His 2nd Personal Foul, &lt;team&gt;'s 12th Team Foul.</v>
      </c>
    </row>
    <row r="5520" spans="1:8" x14ac:dyDescent="0.25">
      <c r="A5520" t="s">
        <v>10154</v>
      </c>
      <c r="B5520" t="s">
        <v>10944</v>
      </c>
      <c r="C5520" t="str">
        <f>VLOOKUP(E5520,foul_type,2,FALSE)&amp;", &lt;team&gt;'s "</f>
        <v xml:space="preserve"> Personal Foul, &lt;team&gt;'s </v>
      </c>
      <c r="D5520" t="s">
        <v>10940</v>
      </c>
      <c r="E5520" t="s">
        <v>10793</v>
      </c>
      <c r="F5520" t="s">
        <v>10916</v>
      </c>
      <c r="G5520" t="s">
        <v>10925</v>
      </c>
      <c r="H5520" t="str">
        <f t="shared" si="81"/>
        <v>&lt;player1&gt; Shooting Foul. His 3rd Personal Foul, &lt;team&gt;'s 12th Team Foul.</v>
      </c>
    </row>
    <row r="5521" spans="1:8" x14ac:dyDescent="0.25">
      <c r="A5521" t="s">
        <v>10154</v>
      </c>
      <c r="B5521" t="s">
        <v>10944</v>
      </c>
      <c r="C5521" t="str">
        <f>VLOOKUP(E5521,foul_type,2,FALSE)&amp;", &lt;team&gt;'s "</f>
        <v xml:space="preserve"> Personal Foul, &lt;team&gt;'s </v>
      </c>
      <c r="D5521" t="s">
        <v>10940</v>
      </c>
      <c r="E5521" t="s">
        <v>10794</v>
      </c>
      <c r="F5521" t="s">
        <v>10916</v>
      </c>
      <c r="G5521" t="s">
        <v>10925</v>
      </c>
      <c r="H5521" t="str">
        <f t="shared" si="81"/>
        <v>&lt;player1&gt; Personal Foul. His 3rd Personal Foul, &lt;team&gt;'s 12th Team Foul.</v>
      </c>
    </row>
    <row r="5522" spans="1:8" x14ac:dyDescent="0.25">
      <c r="A5522" t="s">
        <v>10154</v>
      </c>
      <c r="B5522" t="s">
        <v>10944</v>
      </c>
      <c r="C5522" t="str">
        <f>VLOOKUP(E5522,foul_type,2,FALSE)&amp;", &lt;team&gt;'s "</f>
        <v xml:space="preserve"> Personal Foul, &lt;team&gt;'s </v>
      </c>
      <c r="D5522" t="s">
        <v>10940</v>
      </c>
      <c r="E5522" t="s">
        <v>10795</v>
      </c>
      <c r="F5522" t="s">
        <v>10916</v>
      </c>
      <c r="G5522" t="s">
        <v>10925</v>
      </c>
      <c r="H5522" t="str">
        <f t="shared" si="81"/>
        <v>&lt;player1&gt; Offensive Foul. His 3rd Personal Foul, &lt;team&gt;'s 12th Team Foul.</v>
      </c>
    </row>
    <row r="5523" spans="1:8" x14ac:dyDescent="0.25">
      <c r="A5523" t="s">
        <v>10154</v>
      </c>
      <c r="B5523" t="s">
        <v>10944</v>
      </c>
      <c r="C5523" t="str">
        <f>VLOOKUP(E5523,foul_type,2,FALSE)&amp;", &lt;team&gt;'s "</f>
        <v xml:space="preserve"> Personal Foul, &lt;team&gt;'s </v>
      </c>
      <c r="D5523" t="s">
        <v>10940</v>
      </c>
      <c r="E5523" t="s">
        <v>10796</v>
      </c>
      <c r="F5523" t="s">
        <v>10916</v>
      </c>
      <c r="G5523" t="s">
        <v>10925</v>
      </c>
      <c r="H5523" t="str">
        <f t="shared" si="81"/>
        <v>&lt;player1&gt; Illegal Defense Foul. His 3rd Personal Foul, &lt;team&gt;'s 12th Team Foul.</v>
      </c>
    </row>
    <row r="5524" spans="1:8" x14ac:dyDescent="0.25">
      <c r="A5524" t="s">
        <v>10154</v>
      </c>
      <c r="B5524" t="s">
        <v>10944</v>
      </c>
      <c r="C5524" t="str">
        <f>VLOOKUP(E5524,foul_type,2,FALSE)&amp;", &lt;team&gt;'s "</f>
        <v xml:space="preserve"> Technical Foul, &lt;team&gt;'s </v>
      </c>
      <c r="D5524" t="s">
        <v>10940</v>
      </c>
      <c r="E5524" t="s">
        <v>10797</v>
      </c>
      <c r="F5524" t="s">
        <v>10916</v>
      </c>
      <c r="G5524" t="s">
        <v>10925</v>
      </c>
      <c r="H5524" t="str">
        <f t="shared" si="81"/>
        <v>&lt;player1&gt; Technical Foul. His 3rd Technical Foul, &lt;team&gt;'s 12th Team Foul.</v>
      </c>
    </row>
    <row r="5525" spans="1:8" x14ac:dyDescent="0.25">
      <c r="A5525" t="s">
        <v>10154</v>
      </c>
      <c r="B5525" t="s">
        <v>10944</v>
      </c>
      <c r="C5525" t="str">
        <f>VLOOKUP(E5525,foul_type,2,FALSE)&amp;", &lt;team&gt;'s "</f>
        <v xml:space="preserve"> Personal Foul, &lt;team&gt;'s </v>
      </c>
      <c r="D5525" t="s">
        <v>10940</v>
      </c>
      <c r="E5525" t="s">
        <v>10798</v>
      </c>
      <c r="F5525" t="s">
        <v>10916</v>
      </c>
      <c r="G5525" t="s">
        <v>10925</v>
      </c>
      <c r="H5525" t="str">
        <f t="shared" si="81"/>
        <v>&lt;player1&gt; Loose Ball Foul. His 3rd Personal Foul, &lt;team&gt;'s 12th Team Foul.</v>
      </c>
    </row>
    <row r="5526" spans="1:8" x14ac:dyDescent="0.25">
      <c r="A5526" t="s">
        <v>10154</v>
      </c>
      <c r="B5526" t="s">
        <v>10944</v>
      </c>
      <c r="C5526" t="str">
        <f>VLOOKUP(E5526,foul_type,2,FALSE)&amp;", &lt;team&gt;'s "</f>
        <v xml:space="preserve"> Flagrant Foul, &lt;team&gt;'s </v>
      </c>
      <c r="D5526" t="s">
        <v>10940</v>
      </c>
      <c r="E5526" t="s">
        <v>10799</v>
      </c>
      <c r="F5526" t="s">
        <v>10916</v>
      </c>
      <c r="G5526" t="s">
        <v>10925</v>
      </c>
      <c r="H5526" t="str">
        <f t="shared" si="81"/>
        <v>&lt;player1&gt; Flagrant Foul Type 2. His 3rd Flagrant Foul, &lt;team&gt;'s 12th Team Foul.</v>
      </c>
    </row>
    <row r="5527" spans="1:8" x14ac:dyDescent="0.25">
      <c r="A5527" t="s">
        <v>10154</v>
      </c>
      <c r="B5527" t="s">
        <v>10944</v>
      </c>
      <c r="C5527" t="str">
        <f>VLOOKUP(E5527,foul_type,2,FALSE)&amp;", &lt;team&gt;'s "</f>
        <v xml:space="preserve"> Personal Foul, &lt;team&gt;'s </v>
      </c>
      <c r="D5527" t="s">
        <v>10940</v>
      </c>
      <c r="E5527" t="s">
        <v>10800</v>
      </c>
      <c r="F5527" t="s">
        <v>10916</v>
      </c>
      <c r="G5527" t="s">
        <v>10925</v>
      </c>
      <c r="H5527" t="str">
        <f t="shared" si="81"/>
        <v>&lt;player1&gt; Away From Ball Foul. His 3rd Personal Foul, &lt;team&gt;'s 12th Team Foul.</v>
      </c>
    </row>
    <row r="5528" spans="1:8" x14ac:dyDescent="0.25">
      <c r="A5528" t="s">
        <v>10154</v>
      </c>
      <c r="B5528" t="s">
        <v>10944</v>
      </c>
      <c r="C5528" t="str">
        <f>VLOOKUP(E5528,foul_type,2,FALSE)&amp;", &lt;team&gt;'s "</f>
        <v xml:space="preserve"> Personal Foul, &lt;team&gt;'s </v>
      </c>
      <c r="D5528" t="s">
        <v>10940</v>
      </c>
      <c r="E5528" t="s">
        <v>10801</v>
      </c>
      <c r="F5528" t="s">
        <v>10916</v>
      </c>
      <c r="G5528" t="s">
        <v>10925</v>
      </c>
      <c r="H5528" t="str">
        <f t="shared" si="81"/>
        <v>&lt;player1&gt; Hanging on Rim Foul. His 3rd Personal Foul, &lt;team&gt;'s 12th Team Foul.</v>
      </c>
    </row>
    <row r="5529" spans="1:8" x14ac:dyDescent="0.25">
      <c r="A5529" t="s">
        <v>10154</v>
      </c>
      <c r="B5529" t="s">
        <v>10944</v>
      </c>
      <c r="C5529" t="str">
        <f>VLOOKUP(E5529,foul_type,2,FALSE)&amp;", &lt;team&gt;'s "</f>
        <v xml:space="preserve"> Personal Foul, &lt;team&gt;'s </v>
      </c>
      <c r="D5529" t="s">
        <v>10940</v>
      </c>
      <c r="E5529" t="s">
        <v>10802</v>
      </c>
      <c r="F5529" t="s">
        <v>10916</v>
      </c>
      <c r="G5529" t="s">
        <v>10925</v>
      </c>
      <c r="H5529" t="str">
        <f t="shared" si="81"/>
        <v>&lt;player1&gt; Elbow Foul. His 3rd Personal Foul, &lt;team&gt;'s 12th Team Foul.</v>
      </c>
    </row>
    <row r="5530" spans="1:8" x14ac:dyDescent="0.25">
      <c r="A5530" t="s">
        <v>10154</v>
      </c>
      <c r="B5530" t="s">
        <v>10944</v>
      </c>
      <c r="C5530" t="str">
        <f>VLOOKUP(E5530,foul_type,2,FALSE)&amp;", &lt;team&gt;'s "</f>
        <v xml:space="preserve"> Flagrant Foul, &lt;team&gt;'s </v>
      </c>
      <c r="D5530" t="s">
        <v>10940</v>
      </c>
      <c r="E5530" t="s">
        <v>10803</v>
      </c>
      <c r="F5530" t="s">
        <v>10916</v>
      </c>
      <c r="G5530" t="s">
        <v>10925</v>
      </c>
      <c r="H5530" t="str">
        <f t="shared" si="81"/>
        <v>&lt;player1&gt; Flagrant Foul Type 1. His 3rd Flagrant Foul, &lt;team&gt;'s 12th Team Foul.</v>
      </c>
    </row>
    <row r="5531" spans="1:8" x14ac:dyDescent="0.25">
      <c r="A5531" t="s">
        <v>10154</v>
      </c>
      <c r="B5531" t="s">
        <v>10944</v>
      </c>
      <c r="C5531" t="str">
        <f>VLOOKUP(E5531,foul_type,2,FALSE)&amp;", &lt;team&gt;'s "</f>
        <v xml:space="preserve"> Personal Foul, &lt;team&gt;'s </v>
      </c>
      <c r="D5531" t="s">
        <v>10940</v>
      </c>
      <c r="E5531" t="s">
        <v>10804</v>
      </c>
      <c r="F5531" t="s">
        <v>10916</v>
      </c>
      <c r="G5531" t="s">
        <v>10925</v>
      </c>
      <c r="H5531" t="str">
        <f t="shared" si="81"/>
        <v>&lt;player1&gt; Clear Path Foul. His 3rd Personal Foul, &lt;team&gt;'s 12th Team Foul.</v>
      </c>
    </row>
    <row r="5532" spans="1:8" x14ac:dyDescent="0.25">
      <c r="A5532" t="s">
        <v>10154</v>
      </c>
      <c r="B5532" t="s">
        <v>10944</v>
      </c>
      <c r="C5532" t="str">
        <f>VLOOKUP(E5532,foul_type,2,FALSE)&amp;", &lt;team&gt;'s "</f>
        <v xml:space="preserve"> Personal Foul, &lt;team&gt;'s </v>
      </c>
      <c r="D5532" t="s">
        <v>10940</v>
      </c>
      <c r="E5532" t="s">
        <v>10805</v>
      </c>
      <c r="F5532" t="s">
        <v>10916</v>
      </c>
      <c r="G5532" t="s">
        <v>10925</v>
      </c>
      <c r="H5532" t="str">
        <f t="shared" ref="H5532:H5595" si="82">+CONCATENATE(A5532,E5532,B5532,F5532,C5532,G5532,D5532)</f>
        <v>&lt;player1&gt; Inbound Foul. His 3rd Personal Foul, &lt;team&gt;'s 12th Team Foul.</v>
      </c>
    </row>
    <row r="5533" spans="1:8" x14ac:dyDescent="0.25">
      <c r="A5533" t="s">
        <v>10154</v>
      </c>
      <c r="B5533" t="s">
        <v>10944</v>
      </c>
      <c r="C5533" t="str">
        <f>VLOOKUP(E5533,foul_type,2,FALSE)&amp;", &lt;team&gt;'s "</f>
        <v xml:space="preserve"> Personal Foul, &lt;team&gt;'s </v>
      </c>
      <c r="D5533" t="s">
        <v>10940</v>
      </c>
      <c r="E5533" t="s">
        <v>10806</v>
      </c>
      <c r="F5533" t="s">
        <v>10916</v>
      </c>
      <c r="G5533" t="s">
        <v>10925</v>
      </c>
      <c r="H5533" t="str">
        <f t="shared" si="82"/>
        <v>&lt;player1&gt; Foul. His 3rd Personal Foul, &lt;team&gt;'s 12th Team Foul.</v>
      </c>
    </row>
    <row r="5534" spans="1:8" x14ac:dyDescent="0.25">
      <c r="A5534" t="s">
        <v>10154</v>
      </c>
      <c r="B5534" t="s">
        <v>10944</v>
      </c>
      <c r="C5534" t="str">
        <f>VLOOKUP(E5534,foul_type,2,FALSE)&amp;", &lt;team&gt;'s "</f>
        <v xml:space="preserve"> Personal Foul, &lt;team&gt;'s </v>
      </c>
      <c r="D5534" t="s">
        <v>10940</v>
      </c>
      <c r="E5534" t="s">
        <v>10809</v>
      </c>
      <c r="F5534" t="s">
        <v>10916</v>
      </c>
      <c r="G5534" t="s">
        <v>10925</v>
      </c>
      <c r="H5534" t="str">
        <f t="shared" si="82"/>
        <v>&lt;player1&gt; Punching Foul. His 3rd Personal Foul, &lt;team&gt;'s 12th Team Foul.</v>
      </c>
    </row>
    <row r="5535" spans="1:8" x14ac:dyDescent="0.25">
      <c r="A5535" t="s">
        <v>10154</v>
      </c>
      <c r="B5535" t="s">
        <v>10944</v>
      </c>
      <c r="C5535" t="str">
        <f>VLOOKUP(E5535,foul_type,2,FALSE)&amp;", &lt;team&gt;'s "</f>
        <v xml:space="preserve"> Personal Foul, &lt;team&gt;'s </v>
      </c>
      <c r="D5535" t="s">
        <v>10940</v>
      </c>
      <c r="E5535" t="s">
        <v>10793</v>
      </c>
      <c r="F5535" t="s">
        <v>10917</v>
      </c>
      <c r="G5535" t="s">
        <v>10925</v>
      </c>
      <c r="H5535" t="str">
        <f t="shared" si="82"/>
        <v>&lt;player1&gt; Shooting Foul. His 4th Personal Foul, &lt;team&gt;'s 12th Team Foul.</v>
      </c>
    </row>
    <row r="5536" spans="1:8" x14ac:dyDescent="0.25">
      <c r="A5536" t="s">
        <v>10154</v>
      </c>
      <c r="B5536" t="s">
        <v>10944</v>
      </c>
      <c r="C5536" t="str">
        <f>VLOOKUP(E5536,foul_type,2,FALSE)&amp;", &lt;team&gt;'s "</f>
        <v xml:space="preserve"> Personal Foul, &lt;team&gt;'s </v>
      </c>
      <c r="D5536" t="s">
        <v>10940</v>
      </c>
      <c r="E5536" t="s">
        <v>10794</v>
      </c>
      <c r="F5536" t="s">
        <v>10917</v>
      </c>
      <c r="G5536" t="s">
        <v>10925</v>
      </c>
      <c r="H5536" t="str">
        <f t="shared" si="82"/>
        <v>&lt;player1&gt; Personal Foul. His 4th Personal Foul, &lt;team&gt;'s 12th Team Foul.</v>
      </c>
    </row>
    <row r="5537" spans="1:8" x14ac:dyDescent="0.25">
      <c r="A5537" t="s">
        <v>10154</v>
      </c>
      <c r="B5537" t="s">
        <v>10944</v>
      </c>
      <c r="C5537" t="str">
        <f>VLOOKUP(E5537,foul_type,2,FALSE)&amp;", &lt;team&gt;'s "</f>
        <v xml:space="preserve"> Personal Foul, &lt;team&gt;'s </v>
      </c>
      <c r="D5537" t="s">
        <v>10940</v>
      </c>
      <c r="E5537" t="s">
        <v>10795</v>
      </c>
      <c r="F5537" t="s">
        <v>10917</v>
      </c>
      <c r="G5537" t="s">
        <v>10925</v>
      </c>
      <c r="H5537" t="str">
        <f t="shared" si="82"/>
        <v>&lt;player1&gt; Offensive Foul. His 4th Personal Foul, &lt;team&gt;'s 12th Team Foul.</v>
      </c>
    </row>
    <row r="5538" spans="1:8" x14ac:dyDescent="0.25">
      <c r="A5538" t="s">
        <v>10154</v>
      </c>
      <c r="B5538" t="s">
        <v>10944</v>
      </c>
      <c r="C5538" t="str">
        <f>VLOOKUP(E5538,foul_type,2,FALSE)&amp;", &lt;team&gt;'s "</f>
        <v xml:space="preserve"> Personal Foul, &lt;team&gt;'s </v>
      </c>
      <c r="D5538" t="s">
        <v>10940</v>
      </c>
      <c r="E5538" t="s">
        <v>10796</v>
      </c>
      <c r="F5538" t="s">
        <v>10917</v>
      </c>
      <c r="G5538" t="s">
        <v>10925</v>
      </c>
      <c r="H5538" t="str">
        <f t="shared" si="82"/>
        <v>&lt;player1&gt; Illegal Defense Foul. His 4th Personal Foul, &lt;team&gt;'s 12th Team Foul.</v>
      </c>
    </row>
    <row r="5539" spans="1:8" x14ac:dyDescent="0.25">
      <c r="A5539" t="s">
        <v>10154</v>
      </c>
      <c r="B5539" t="s">
        <v>10944</v>
      </c>
      <c r="C5539" t="str">
        <f>VLOOKUP(E5539,foul_type,2,FALSE)&amp;", &lt;team&gt;'s "</f>
        <v xml:space="preserve"> Technical Foul, &lt;team&gt;'s </v>
      </c>
      <c r="D5539" t="s">
        <v>10940</v>
      </c>
      <c r="E5539" t="s">
        <v>10797</v>
      </c>
      <c r="F5539" t="s">
        <v>10917</v>
      </c>
      <c r="G5539" t="s">
        <v>10925</v>
      </c>
      <c r="H5539" t="str">
        <f t="shared" si="82"/>
        <v>&lt;player1&gt; Technical Foul. His 4th Technical Foul, &lt;team&gt;'s 12th Team Foul.</v>
      </c>
    </row>
    <row r="5540" spans="1:8" x14ac:dyDescent="0.25">
      <c r="A5540" t="s">
        <v>10154</v>
      </c>
      <c r="B5540" t="s">
        <v>10944</v>
      </c>
      <c r="C5540" t="str">
        <f>VLOOKUP(E5540,foul_type,2,FALSE)&amp;", &lt;team&gt;'s "</f>
        <v xml:space="preserve"> Personal Foul, &lt;team&gt;'s </v>
      </c>
      <c r="D5540" t="s">
        <v>10940</v>
      </c>
      <c r="E5540" t="s">
        <v>10798</v>
      </c>
      <c r="F5540" t="s">
        <v>10917</v>
      </c>
      <c r="G5540" t="s">
        <v>10925</v>
      </c>
      <c r="H5540" t="str">
        <f t="shared" si="82"/>
        <v>&lt;player1&gt; Loose Ball Foul. His 4th Personal Foul, &lt;team&gt;'s 12th Team Foul.</v>
      </c>
    </row>
    <row r="5541" spans="1:8" x14ac:dyDescent="0.25">
      <c r="A5541" t="s">
        <v>10154</v>
      </c>
      <c r="B5541" t="s">
        <v>10944</v>
      </c>
      <c r="C5541" t="str">
        <f>VLOOKUP(E5541,foul_type,2,FALSE)&amp;", &lt;team&gt;'s "</f>
        <v xml:space="preserve"> Flagrant Foul, &lt;team&gt;'s </v>
      </c>
      <c r="D5541" t="s">
        <v>10940</v>
      </c>
      <c r="E5541" t="s">
        <v>10799</v>
      </c>
      <c r="F5541" t="s">
        <v>10917</v>
      </c>
      <c r="G5541" t="s">
        <v>10925</v>
      </c>
      <c r="H5541" t="str">
        <f t="shared" si="82"/>
        <v>&lt;player1&gt; Flagrant Foul Type 2. His 4th Flagrant Foul, &lt;team&gt;'s 12th Team Foul.</v>
      </c>
    </row>
    <row r="5542" spans="1:8" x14ac:dyDescent="0.25">
      <c r="A5542" t="s">
        <v>10154</v>
      </c>
      <c r="B5542" t="s">
        <v>10944</v>
      </c>
      <c r="C5542" t="str">
        <f>VLOOKUP(E5542,foul_type,2,FALSE)&amp;", &lt;team&gt;'s "</f>
        <v xml:space="preserve"> Personal Foul, &lt;team&gt;'s </v>
      </c>
      <c r="D5542" t="s">
        <v>10940</v>
      </c>
      <c r="E5542" t="s">
        <v>10800</v>
      </c>
      <c r="F5542" t="s">
        <v>10917</v>
      </c>
      <c r="G5542" t="s">
        <v>10925</v>
      </c>
      <c r="H5542" t="str">
        <f t="shared" si="82"/>
        <v>&lt;player1&gt; Away From Ball Foul. His 4th Personal Foul, &lt;team&gt;'s 12th Team Foul.</v>
      </c>
    </row>
    <row r="5543" spans="1:8" x14ac:dyDescent="0.25">
      <c r="A5543" t="s">
        <v>10154</v>
      </c>
      <c r="B5543" t="s">
        <v>10944</v>
      </c>
      <c r="C5543" t="str">
        <f>VLOOKUP(E5543,foul_type,2,FALSE)&amp;", &lt;team&gt;'s "</f>
        <v xml:space="preserve"> Personal Foul, &lt;team&gt;'s </v>
      </c>
      <c r="D5543" t="s">
        <v>10940</v>
      </c>
      <c r="E5543" t="s">
        <v>10801</v>
      </c>
      <c r="F5543" t="s">
        <v>10917</v>
      </c>
      <c r="G5543" t="s">
        <v>10925</v>
      </c>
      <c r="H5543" t="str">
        <f t="shared" si="82"/>
        <v>&lt;player1&gt; Hanging on Rim Foul. His 4th Personal Foul, &lt;team&gt;'s 12th Team Foul.</v>
      </c>
    </row>
    <row r="5544" spans="1:8" x14ac:dyDescent="0.25">
      <c r="A5544" t="s">
        <v>10154</v>
      </c>
      <c r="B5544" t="s">
        <v>10944</v>
      </c>
      <c r="C5544" t="str">
        <f>VLOOKUP(E5544,foul_type,2,FALSE)&amp;", &lt;team&gt;'s "</f>
        <v xml:space="preserve"> Personal Foul, &lt;team&gt;'s </v>
      </c>
      <c r="D5544" t="s">
        <v>10940</v>
      </c>
      <c r="E5544" t="s">
        <v>10802</v>
      </c>
      <c r="F5544" t="s">
        <v>10917</v>
      </c>
      <c r="G5544" t="s">
        <v>10925</v>
      </c>
      <c r="H5544" t="str">
        <f t="shared" si="82"/>
        <v>&lt;player1&gt; Elbow Foul. His 4th Personal Foul, &lt;team&gt;'s 12th Team Foul.</v>
      </c>
    </row>
    <row r="5545" spans="1:8" x14ac:dyDescent="0.25">
      <c r="A5545" t="s">
        <v>10154</v>
      </c>
      <c r="B5545" t="s">
        <v>10944</v>
      </c>
      <c r="C5545" t="str">
        <f>VLOOKUP(E5545,foul_type,2,FALSE)&amp;", &lt;team&gt;'s "</f>
        <v xml:space="preserve"> Flagrant Foul, &lt;team&gt;'s </v>
      </c>
      <c r="D5545" t="s">
        <v>10940</v>
      </c>
      <c r="E5545" t="s">
        <v>10803</v>
      </c>
      <c r="F5545" t="s">
        <v>10917</v>
      </c>
      <c r="G5545" t="s">
        <v>10925</v>
      </c>
      <c r="H5545" t="str">
        <f t="shared" si="82"/>
        <v>&lt;player1&gt; Flagrant Foul Type 1. His 4th Flagrant Foul, &lt;team&gt;'s 12th Team Foul.</v>
      </c>
    </row>
    <row r="5546" spans="1:8" x14ac:dyDescent="0.25">
      <c r="A5546" t="s">
        <v>10154</v>
      </c>
      <c r="B5546" t="s">
        <v>10944</v>
      </c>
      <c r="C5546" t="str">
        <f>VLOOKUP(E5546,foul_type,2,FALSE)&amp;", &lt;team&gt;'s "</f>
        <v xml:space="preserve"> Personal Foul, &lt;team&gt;'s </v>
      </c>
      <c r="D5546" t="s">
        <v>10940</v>
      </c>
      <c r="E5546" t="s">
        <v>10804</v>
      </c>
      <c r="F5546" t="s">
        <v>10917</v>
      </c>
      <c r="G5546" t="s">
        <v>10925</v>
      </c>
      <c r="H5546" t="str">
        <f t="shared" si="82"/>
        <v>&lt;player1&gt; Clear Path Foul. His 4th Personal Foul, &lt;team&gt;'s 12th Team Foul.</v>
      </c>
    </row>
    <row r="5547" spans="1:8" x14ac:dyDescent="0.25">
      <c r="A5547" t="s">
        <v>10154</v>
      </c>
      <c r="B5547" t="s">
        <v>10944</v>
      </c>
      <c r="C5547" t="str">
        <f>VLOOKUP(E5547,foul_type,2,FALSE)&amp;", &lt;team&gt;'s "</f>
        <v xml:space="preserve"> Personal Foul, &lt;team&gt;'s </v>
      </c>
      <c r="D5547" t="s">
        <v>10940</v>
      </c>
      <c r="E5547" t="s">
        <v>10805</v>
      </c>
      <c r="F5547" t="s">
        <v>10917</v>
      </c>
      <c r="G5547" t="s">
        <v>10925</v>
      </c>
      <c r="H5547" t="str">
        <f t="shared" si="82"/>
        <v>&lt;player1&gt; Inbound Foul. His 4th Personal Foul, &lt;team&gt;'s 12th Team Foul.</v>
      </c>
    </row>
    <row r="5548" spans="1:8" x14ac:dyDescent="0.25">
      <c r="A5548" t="s">
        <v>10154</v>
      </c>
      <c r="B5548" t="s">
        <v>10944</v>
      </c>
      <c r="C5548" t="str">
        <f>VLOOKUP(E5548,foul_type,2,FALSE)&amp;", &lt;team&gt;'s "</f>
        <v xml:space="preserve"> Personal Foul, &lt;team&gt;'s </v>
      </c>
      <c r="D5548" t="s">
        <v>10940</v>
      </c>
      <c r="E5548" t="s">
        <v>10806</v>
      </c>
      <c r="F5548" t="s">
        <v>10917</v>
      </c>
      <c r="G5548" t="s">
        <v>10925</v>
      </c>
      <c r="H5548" t="str">
        <f t="shared" si="82"/>
        <v>&lt;player1&gt; Foul. His 4th Personal Foul, &lt;team&gt;'s 12th Team Foul.</v>
      </c>
    </row>
    <row r="5549" spans="1:8" x14ac:dyDescent="0.25">
      <c r="A5549" t="s">
        <v>10154</v>
      </c>
      <c r="B5549" t="s">
        <v>10944</v>
      </c>
      <c r="C5549" t="str">
        <f>VLOOKUP(E5549,foul_type,2,FALSE)&amp;", &lt;team&gt;'s "</f>
        <v xml:space="preserve"> Personal Foul, &lt;team&gt;'s </v>
      </c>
      <c r="D5549" t="s">
        <v>10940</v>
      </c>
      <c r="E5549" t="s">
        <v>10809</v>
      </c>
      <c r="F5549" t="s">
        <v>10917</v>
      </c>
      <c r="G5549" t="s">
        <v>10925</v>
      </c>
      <c r="H5549" t="str">
        <f t="shared" si="82"/>
        <v>&lt;player1&gt; Punching Foul. His 4th Personal Foul, &lt;team&gt;'s 12th Team Foul.</v>
      </c>
    </row>
    <row r="5550" spans="1:8" x14ac:dyDescent="0.25">
      <c r="A5550" t="s">
        <v>10154</v>
      </c>
      <c r="B5550" t="s">
        <v>10944</v>
      </c>
      <c r="C5550" t="str">
        <f>VLOOKUP(E5550,foul_type,2,FALSE)&amp;", &lt;team&gt;'s "</f>
        <v xml:space="preserve"> Personal Foul, &lt;team&gt;'s </v>
      </c>
      <c r="D5550" t="s">
        <v>10940</v>
      </c>
      <c r="E5550" t="s">
        <v>10793</v>
      </c>
      <c r="F5550" t="s">
        <v>10918</v>
      </c>
      <c r="G5550" t="s">
        <v>10925</v>
      </c>
      <c r="H5550" t="str">
        <f t="shared" si="82"/>
        <v>&lt;player1&gt; Shooting Foul. His 5th Personal Foul, &lt;team&gt;'s 12th Team Foul.</v>
      </c>
    </row>
    <row r="5551" spans="1:8" x14ac:dyDescent="0.25">
      <c r="A5551" t="s">
        <v>10154</v>
      </c>
      <c r="B5551" t="s">
        <v>10944</v>
      </c>
      <c r="C5551" t="str">
        <f>VLOOKUP(E5551,foul_type,2,FALSE)&amp;", &lt;team&gt;'s "</f>
        <v xml:space="preserve"> Personal Foul, &lt;team&gt;'s </v>
      </c>
      <c r="D5551" t="s">
        <v>10940</v>
      </c>
      <c r="E5551" t="s">
        <v>10794</v>
      </c>
      <c r="F5551" t="s">
        <v>10918</v>
      </c>
      <c r="G5551" t="s">
        <v>10925</v>
      </c>
      <c r="H5551" t="str">
        <f t="shared" si="82"/>
        <v>&lt;player1&gt; Personal Foul. His 5th Personal Foul, &lt;team&gt;'s 12th Team Foul.</v>
      </c>
    </row>
    <row r="5552" spans="1:8" x14ac:dyDescent="0.25">
      <c r="A5552" t="s">
        <v>10154</v>
      </c>
      <c r="B5552" t="s">
        <v>10944</v>
      </c>
      <c r="C5552" t="str">
        <f>VLOOKUP(E5552,foul_type,2,FALSE)&amp;", &lt;team&gt;'s "</f>
        <v xml:space="preserve"> Personal Foul, &lt;team&gt;'s </v>
      </c>
      <c r="D5552" t="s">
        <v>10940</v>
      </c>
      <c r="E5552" t="s">
        <v>10795</v>
      </c>
      <c r="F5552" t="s">
        <v>10918</v>
      </c>
      <c r="G5552" t="s">
        <v>10925</v>
      </c>
      <c r="H5552" t="str">
        <f t="shared" si="82"/>
        <v>&lt;player1&gt; Offensive Foul. His 5th Personal Foul, &lt;team&gt;'s 12th Team Foul.</v>
      </c>
    </row>
    <row r="5553" spans="1:8" x14ac:dyDescent="0.25">
      <c r="A5553" t="s">
        <v>10154</v>
      </c>
      <c r="B5553" t="s">
        <v>10944</v>
      </c>
      <c r="C5553" t="str">
        <f>VLOOKUP(E5553,foul_type,2,FALSE)&amp;", &lt;team&gt;'s "</f>
        <v xml:space="preserve"> Personal Foul, &lt;team&gt;'s </v>
      </c>
      <c r="D5553" t="s">
        <v>10940</v>
      </c>
      <c r="E5553" t="s">
        <v>10796</v>
      </c>
      <c r="F5553" t="s">
        <v>10918</v>
      </c>
      <c r="G5553" t="s">
        <v>10925</v>
      </c>
      <c r="H5553" t="str">
        <f t="shared" si="82"/>
        <v>&lt;player1&gt; Illegal Defense Foul. His 5th Personal Foul, &lt;team&gt;'s 12th Team Foul.</v>
      </c>
    </row>
    <row r="5554" spans="1:8" x14ac:dyDescent="0.25">
      <c r="A5554" t="s">
        <v>10154</v>
      </c>
      <c r="B5554" t="s">
        <v>10944</v>
      </c>
      <c r="C5554" t="str">
        <f>VLOOKUP(E5554,foul_type,2,FALSE)&amp;", &lt;team&gt;'s "</f>
        <v xml:space="preserve"> Technical Foul, &lt;team&gt;'s </v>
      </c>
      <c r="D5554" t="s">
        <v>10940</v>
      </c>
      <c r="E5554" t="s">
        <v>10797</v>
      </c>
      <c r="F5554" t="s">
        <v>10918</v>
      </c>
      <c r="G5554" t="s">
        <v>10925</v>
      </c>
      <c r="H5554" t="str">
        <f t="shared" si="82"/>
        <v>&lt;player1&gt; Technical Foul. His 5th Technical Foul, &lt;team&gt;'s 12th Team Foul.</v>
      </c>
    </row>
    <row r="5555" spans="1:8" x14ac:dyDescent="0.25">
      <c r="A5555" t="s">
        <v>10154</v>
      </c>
      <c r="B5555" t="s">
        <v>10944</v>
      </c>
      <c r="C5555" t="str">
        <f>VLOOKUP(E5555,foul_type,2,FALSE)&amp;", &lt;team&gt;'s "</f>
        <v xml:space="preserve"> Personal Foul, &lt;team&gt;'s </v>
      </c>
      <c r="D5555" t="s">
        <v>10940</v>
      </c>
      <c r="E5555" t="s">
        <v>10798</v>
      </c>
      <c r="F5555" t="s">
        <v>10918</v>
      </c>
      <c r="G5555" t="s">
        <v>10925</v>
      </c>
      <c r="H5555" t="str">
        <f t="shared" si="82"/>
        <v>&lt;player1&gt; Loose Ball Foul. His 5th Personal Foul, &lt;team&gt;'s 12th Team Foul.</v>
      </c>
    </row>
    <row r="5556" spans="1:8" x14ac:dyDescent="0.25">
      <c r="A5556" t="s">
        <v>10154</v>
      </c>
      <c r="B5556" t="s">
        <v>10944</v>
      </c>
      <c r="C5556" t="str">
        <f>VLOOKUP(E5556,foul_type,2,FALSE)&amp;", &lt;team&gt;'s "</f>
        <v xml:space="preserve"> Flagrant Foul, &lt;team&gt;'s </v>
      </c>
      <c r="D5556" t="s">
        <v>10940</v>
      </c>
      <c r="E5556" t="s">
        <v>10799</v>
      </c>
      <c r="F5556" t="s">
        <v>10918</v>
      </c>
      <c r="G5556" t="s">
        <v>10925</v>
      </c>
      <c r="H5556" t="str">
        <f t="shared" si="82"/>
        <v>&lt;player1&gt; Flagrant Foul Type 2. His 5th Flagrant Foul, &lt;team&gt;'s 12th Team Foul.</v>
      </c>
    </row>
    <row r="5557" spans="1:8" x14ac:dyDescent="0.25">
      <c r="A5557" t="s">
        <v>10154</v>
      </c>
      <c r="B5557" t="s">
        <v>10944</v>
      </c>
      <c r="C5557" t="str">
        <f>VLOOKUP(E5557,foul_type,2,FALSE)&amp;", &lt;team&gt;'s "</f>
        <v xml:space="preserve"> Personal Foul, &lt;team&gt;'s </v>
      </c>
      <c r="D5557" t="s">
        <v>10940</v>
      </c>
      <c r="E5557" t="s">
        <v>10800</v>
      </c>
      <c r="F5557" t="s">
        <v>10918</v>
      </c>
      <c r="G5557" t="s">
        <v>10925</v>
      </c>
      <c r="H5557" t="str">
        <f t="shared" si="82"/>
        <v>&lt;player1&gt; Away From Ball Foul. His 5th Personal Foul, &lt;team&gt;'s 12th Team Foul.</v>
      </c>
    </row>
    <row r="5558" spans="1:8" x14ac:dyDescent="0.25">
      <c r="A5558" t="s">
        <v>10154</v>
      </c>
      <c r="B5558" t="s">
        <v>10944</v>
      </c>
      <c r="C5558" t="str">
        <f>VLOOKUP(E5558,foul_type,2,FALSE)&amp;", &lt;team&gt;'s "</f>
        <v xml:space="preserve"> Personal Foul, &lt;team&gt;'s </v>
      </c>
      <c r="D5558" t="s">
        <v>10940</v>
      </c>
      <c r="E5558" t="s">
        <v>10801</v>
      </c>
      <c r="F5558" t="s">
        <v>10918</v>
      </c>
      <c r="G5558" t="s">
        <v>10925</v>
      </c>
      <c r="H5558" t="str">
        <f t="shared" si="82"/>
        <v>&lt;player1&gt; Hanging on Rim Foul. His 5th Personal Foul, &lt;team&gt;'s 12th Team Foul.</v>
      </c>
    </row>
    <row r="5559" spans="1:8" x14ac:dyDescent="0.25">
      <c r="A5559" t="s">
        <v>10154</v>
      </c>
      <c r="B5559" t="s">
        <v>10944</v>
      </c>
      <c r="C5559" t="str">
        <f>VLOOKUP(E5559,foul_type,2,FALSE)&amp;", &lt;team&gt;'s "</f>
        <v xml:space="preserve"> Personal Foul, &lt;team&gt;'s </v>
      </c>
      <c r="D5559" t="s">
        <v>10940</v>
      </c>
      <c r="E5559" t="s">
        <v>10802</v>
      </c>
      <c r="F5559" t="s">
        <v>10918</v>
      </c>
      <c r="G5559" t="s">
        <v>10925</v>
      </c>
      <c r="H5559" t="str">
        <f t="shared" si="82"/>
        <v>&lt;player1&gt; Elbow Foul. His 5th Personal Foul, &lt;team&gt;'s 12th Team Foul.</v>
      </c>
    </row>
    <row r="5560" spans="1:8" x14ac:dyDescent="0.25">
      <c r="A5560" t="s">
        <v>10154</v>
      </c>
      <c r="B5560" t="s">
        <v>10944</v>
      </c>
      <c r="C5560" t="str">
        <f>VLOOKUP(E5560,foul_type,2,FALSE)&amp;", &lt;team&gt;'s "</f>
        <v xml:space="preserve"> Flagrant Foul, &lt;team&gt;'s </v>
      </c>
      <c r="D5560" t="s">
        <v>10940</v>
      </c>
      <c r="E5560" t="s">
        <v>10803</v>
      </c>
      <c r="F5560" t="s">
        <v>10918</v>
      </c>
      <c r="G5560" t="s">
        <v>10925</v>
      </c>
      <c r="H5560" t="str">
        <f t="shared" si="82"/>
        <v>&lt;player1&gt; Flagrant Foul Type 1. His 5th Flagrant Foul, &lt;team&gt;'s 12th Team Foul.</v>
      </c>
    </row>
    <row r="5561" spans="1:8" x14ac:dyDescent="0.25">
      <c r="A5561" t="s">
        <v>10154</v>
      </c>
      <c r="B5561" t="s">
        <v>10944</v>
      </c>
      <c r="C5561" t="str">
        <f>VLOOKUP(E5561,foul_type,2,FALSE)&amp;", &lt;team&gt;'s "</f>
        <v xml:space="preserve"> Personal Foul, &lt;team&gt;'s </v>
      </c>
      <c r="D5561" t="s">
        <v>10940</v>
      </c>
      <c r="E5561" t="s">
        <v>10804</v>
      </c>
      <c r="F5561" t="s">
        <v>10918</v>
      </c>
      <c r="G5561" t="s">
        <v>10925</v>
      </c>
      <c r="H5561" t="str">
        <f t="shared" si="82"/>
        <v>&lt;player1&gt; Clear Path Foul. His 5th Personal Foul, &lt;team&gt;'s 12th Team Foul.</v>
      </c>
    </row>
    <row r="5562" spans="1:8" x14ac:dyDescent="0.25">
      <c r="A5562" t="s">
        <v>10154</v>
      </c>
      <c r="B5562" t="s">
        <v>10944</v>
      </c>
      <c r="C5562" t="str">
        <f>VLOOKUP(E5562,foul_type,2,FALSE)&amp;", &lt;team&gt;'s "</f>
        <v xml:space="preserve"> Personal Foul, &lt;team&gt;'s </v>
      </c>
      <c r="D5562" t="s">
        <v>10940</v>
      </c>
      <c r="E5562" t="s">
        <v>10805</v>
      </c>
      <c r="F5562" t="s">
        <v>10918</v>
      </c>
      <c r="G5562" t="s">
        <v>10925</v>
      </c>
      <c r="H5562" t="str">
        <f t="shared" si="82"/>
        <v>&lt;player1&gt; Inbound Foul. His 5th Personal Foul, &lt;team&gt;'s 12th Team Foul.</v>
      </c>
    </row>
    <row r="5563" spans="1:8" x14ac:dyDescent="0.25">
      <c r="A5563" t="s">
        <v>10154</v>
      </c>
      <c r="B5563" t="s">
        <v>10944</v>
      </c>
      <c r="C5563" t="str">
        <f>VLOOKUP(E5563,foul_type,2,FALSE)&amp;", &lt;team&gt;'s "</f>
        <v xml:space="preserve"> Personal Foul, &lt;team&gt;'s </v>
      </c>
      <c r="D5563" t="s">
        <v>10940</v>
      </c>
      <c r="E5563" t="s">
        <v>10806</v>
      </c>
      <c r="F5563" t="s">
        <v>10918</v>
      </c>
      <c r="G5563" t="s">
        <v>10925</v>
      </c>
      <c r="H5563" t="str">
        <f t="shared" si="82"/>
        <v>&lt;player1&gt; Foul. His 5th Personal Foul, &lt;team&gt;'s 12th Team Foul.</v>
      </c>
    </row>
    <row r="5564" spans="1:8" x14ac:dyDescent="0.25">
      <c r="A5564" t="s">
        <v>10154</v>
      </c>
      <c r="B5564" t="s">
        <v>10944</v>
      </c>
      <c r="C5564" t="str">
        <f>VLOOKUP(E5564,foul_type,2,FALSE)&amp;", &lt;team&gt;'s "</f>
        <v xml:space="preserve"> Personal Foul, &lt;team&gt;'s </v>
      </c>
      <c r="D5564" t="s">
        <v>10940</v>
      </c>
      <c r="E5564" t="s">
        <v>10809</v>
      </c>
      <c r="F5564" t="s">
        <v>10918</v>
      </c>
      <c r="G5564" t="s">
        <v>10925</v>
      </c>
      <c r="H5564" t="str">
        <f t="shared" si="82"/>
        <v>&lt;player1&gt; Punching Foul. His 5th Personal Foul, &lt;team&gt;'s 12th Team Foul.</v>
      </c>
    </row>
    <row r="5565" spans="1:8" x14ac:dyDescent="0.25">
      <c r="A5565" t="s">
        <v>10154</v>
      </c>
      <c r="B5565" t="s">
        <v>10944</v>
      </c>
      <c r="C5565" t="str">
        <f>VLOOKUP(E5565,foul_type,2,FALSE)&amp;", &lt;team&gt;'s "</f>
        <v xml:space="preserve"> Personal Foul, &lt;team&gt;'s </v>
      </c>
      <c r="D5565" t="s">
        <v>10940</v>
      </c>
      <c r="E5565" t="s">
        <v>10793</v>
      </c>
      <c r="F5565" t="s">
        <v>10919</v>
      </c>
      <c r="G5565" t="s">
        <v>10925</v>
      </c>
      <c r="H5565" t="str">
        <f t="shared" si="82"/>
        <v>&lt;player1&gt; Shooting Foul. His 6th Personal Foul, &lt;team&gt;'s 12th Team Foul.</v>
      </c>
    </row>
    <row r="5566" spans="1:8" x14ac:dyDescent="0.25">
      <c r="A5566" t="s">
        <v>10154</v>
      </c>
      <c r="B5566" t="s">
        <v>10944</v>
      </c>
      <c r="C5566" t="str">
        <f>VLOOKUP(E5566,foul_type,2,FALSE)&amp;", &lt;team&gt;'s "</f>
        <v xml:space="preserve"> Personal Foul, &lt;team&gt;'s </v>
      </c>
      <c r="D5566" t="s">
        <v>10940</v>
      </c>
      <c r="E5566" t="s">
        <v>10794</v>
      </c>
      <c r="F5566" t="s">
        <v>10919</v>
      </c>
      <c r="G5566" t="s">
        <v>10925</v>
      </c>
      <c r="H5566" t="str">
        <f t="shared" si="82"/>
        <v>&lt;player1&gt; Personal Foul. His 6th Personal Foul, &lt;team&gt;'s 12th Team Foul.</v>
      </c>
    </row>
    <row r="5567" spans="1:8" x14ac:dyDescent="0.25">
      <c r="A5567" t="s">
        <v>10154</v>
      </c>
      <c r="B5567" t="s">
        <v>10944</v>
      </c>
      <c r="C5567" t="str">
        <f>VLOOKUP(E5567,foul_type,2,FALSE)&amp;", &lt;team&gt;'s "</f>
        <v xml:space="preserve"> Personal Foul, &lt;team&gt;'s </v>
      </c>
      <c r="D5567" t="s">
        <v>10940</v>
      </c>
      <c r="E5567" t="s">
        <v>10795</v>
      </c>
      <c r="F5567" t="s">
        <v>10919</v>
      </c>
      <c r="G5567" t="s">
        <v>10925</v>
      </c>
      <c r="H5567" t="str">
        <f t="shared" si="82"/>
        <v>&lt;player1&gt; Offensive Foul. His 6th Personal Foul, &lt;team&gt;'s 12th Team Foul.</v>
      </c>
    </row>
    <row r="5568" spans="1:8" x14ac:dyDescent="0.25">
      <c r="A5568" t="s">
        <v>10154</v>
      </c>
      <c r="B5568" t="s">
        <v>10944</v>
      </c>
      <c r="C5568" t="str">
        <f>VLOOKUP(E5568,foul_type,2,FALSE)&amp;", &lt;team&gt;'s "</f>
        <v xml:space="preserve"> Personal Foul, &lt;team&gt;'s </v>
      </c>
      <c r="D5568" t="s">
        <v>10940</v>
      </c>
      <c r="E5568" t="s">
        <v>10796</v>
      </c>
      <c r="F5568" t="s">
        <v>10919</v>
      </c>
      <c r="G5568" t="s">
        <v>10925</v>
      </c>
      <c r="H5568" t="str">
        <f t="shared" si="82"/>
        <v>&lt;player1&gt; Illegal Defense Foul. His 6th Personal Foul, &lt;team&gt;'s 12th Team Foul.</v>
      </c>
    </row>
    <row r="5569" spans="1:8" x14ac:dyDescent="0.25">
      <c r="A5569" t="s">
        <v>10154</v>
      </c>
      <c r="B5569" t="s">
        <v>10944</v>
      </c>
      <c r="C5569" t="str">
        <f>VLOOKUP(E5569,foul_type,2,FALSE)&amp;", &lt;team&gt;'s "</f>
        <v xml:space="preserve"> Technical Foul, &lt;team&gt;'s </v>
      </c>
      <c r="D5569" t="s">
        <v>10940</v>
      </c>
      <c r="E5569" t="s">
        <v>10797</v>
      </c>
      <c r="F5569" t="s">
        <v>10919</v>
      </c>
      <c r="G5569" t="s">
        <v>10925</v>
      </c>
      <c r="H5569" t="str">
        <f t="shared" si="82"/>
        <v>&lt;player1&gt; Technical Foul. His 6th Technical Foul, &lt;team&gt;'s 12th Team Foul.</v>
      </c>
    </row>
    <row r="5570" spans="1:8" x14ac:dyDescent="0.25">
      <c r="A5570" t="s">
        <v>10154</v>
      </c>
      <c r="B5570" t="s">
        <v>10944</v>
      </c>
      <c r="C5570" t="str">
        <f>VLOOKUP(E5570,foul_type,2,FALSE)&amp;", &lt;team&gt;'s "</f>
        <v xml:space="preserve"> Personal Foul, &lt;team&gt;'s </v>
      </c>
      <c r="D5570" t="s">
        <v>10940</v>
      </c>
      <c r="E5570" t="s">
        <v>10798</v>
      </c>
      <c r="F5570" t="s">
        <v>10919</v>
      </c>
      <c r="G5570" t="s">
        <v>10925</v>
      </c>
      <c r="H5570" t="str">
        <f t="shared" si="82"/>
        <v>&lt;player1&gt; Loose Ball Foul. His 6th Personal Foul, &lt;team&gt;'s 12th Team Foul.</v>
      </c>
    </row>
    <row r="5571" spans="1:8" x14ac:dyDescent="0.25">
      <c r="A5571" t="s">
        <v>10154</v>
      </c>
      <c r="B5571" t="s">
        <v>10944</v>
      </c>
      <c r="C5571" t="str">
        <f>VLOOKUP(E5571,foul_type,2,FALSE)&amp;", &lt;team&gt;'s "</f>
        <v xml:space="preserve"> Flagrant Foul, &lt;team&gt;'s </v>
      </c>
      <c r="D5571" t="s">
        <v>10940</v>
      </c>
      <c r="E5571" t="s">
        <v>10799</v>
      </c>
      <c r="F5571" t="s">
        <v>10919</v>
      </c>
      <c r="G5571" t="s">
        <v>10925</v>
      </c>
      <c r="H5571" t="str">
        <f t="shared" si="82"/>
        <v>&lt;player1&gt; Flagrant Foul Type 2. His 6th Flagrant Foul, &lt;team&gt;'s 12th Team Foul.</v>
      </c>
    </row>
    <row r="5572" spans="1:8" x14ac:dyDescent="0.25">
      <c r="A5572" t="s">
        <v>10154</v>
      </c>
      <c r="B5572" t="s">
        <v>10944</v>
      </c>
      <c r="C5572" t="str">
        <f>VLOOKUP(E5572,foul_type,2,FALSE)&amp;", &lt;team&gt;'s "</f>
        <v xml:space="preserve"> Personal Foul, &lt;team&gt;'s </v>
      </c>
      <c r="D5572" t="s">
        <v>10940</v>
      </c>
      <c r="E5572" t="s">
        <v>10800</v>
      </c>
      <c r="F5572" t="s">
        <v>10919</v>
      </c>
      <c r="G5572" t="s">
        <v>10925</v>
      </c>
      <c r="H5572" t="str">
        <f t="shared" si="82"/>
        <v>&lt;player1&gt; Away From Ball Foul. His 6th Personal Foul, &lt;team&gt;'s 12th Team Foul.</v>
      </c>
    </row>
    <row r="5573" spans="1:8" x14ac:dyDescent="0.25">
      <c r="A5573" t="s">
        <v>10154</v>
      </c>
      <c r="B5573" t="s">
        <v>10944</v>
      </c>
      <c r="C5573" t="str">
        <f>VLOOKUP(E5573,foul_type,2,FALSE)&amp;", &lt;team&gt;'s "</f>
        <v xml:space="preserve"> Personal Foul, &lt;team&gt;'s </v>
      </c>
      <c r="D5573" t="s">
        <v>10940</v>
      </c>
      <c r="E5573" t="s">
        <v>10801</v>
      </c>
      <c r="F5573" t="s">
        <v>10919</v>
      </c>
      <c r="G5573" t="s">
        <v>10925</v>
      </c>
      <c r="H5573" t="str">
        <f t="shared" si="82"/>
        <v>&lt;player1&gt; Hanging on Rim Foul. His 6th Personal Foul, &lt;team&gt;'s 12th Team Foul.</v>
      </c>
    </row>
    <row r="5574" spans="1:8" x14ac:dyDescent="0.25">
      <c r="A5574" t="s">
        <v>10154</v>
      </c>
      <c r="B5574" t="s">
        <v>10944</v>
      </c>
      <c r="C5574" t="str">
        <f>VLOOKUP(E5574,foul_type,2,FALSE)&amp;", &lt;team&gt;'s "</f>
        <v xml:space="preserve"> Personal Foul, &lt;team&gt;'s </v>
      </c>
      <c r="D5574" t="s">
        <v>10940</v>
      </c>
      <c r="E5574" t="s">
        <v>10802</v>
      </c>
      <c r="F5574" t="s">
        <v>10919</v>
      </c>
      <c r="G5574" t="s">
        <v>10925</v>
      </c>
      <c r="H5574" t="str">
        <f t="shared" si="82"/>
        <v>&lt;player1&gt; Elbow Foul. His 6th Personal Foul, &lt;team&gt;'s 12th Team Foul.</v>
      </c>
    </row>
    <row r="5575" spans="1:8" x14ac:dyDescent="0.25">
      <c r="A5575" t="s">
        <v>10154</v>
      </c>
      <c r="B5575" t="s">
        <v>10944</v>
      </c>
      <c r="C5575" t="str">
        <f>VLOOKUP(E5575,foul_type,2,FALSE)&amp;", &lt;team&gt;'s "</f>
        <v xml:space="preserve"> Flagrant Foul, &lt;team&gt;'s </v>
      </c>
      <c r="D5575" t="s">
        <v>10940</v>
      </c>
      <c r="E5575" t="s">
        <v>10803</v>
      </c>
      <c r="F5575" t="s">
        <v>10919</v>
      </c>
      <c r="G5575" t="s">
        <v>10925</v>
      </c>
      <c r="H5575" t="str">
        <f t="shared" si="82"/>
        <v>&lt;player1&gt; Flagrant Foul Type 1. His 6th Flagrant Foul, &lt;team&gt;'s 12th Team Foul.</v>
      </c>
    </row>
    <row r="5576" spans="1:8" x14ac:dyDescent="0.25">
      <c r="A5576" t="s">
        <v>10154</v>
      </c>
      <c r="B5576" t="s">
        <v>10944</v>
      </c>
      <c r="C5576" t="str">
        <f>VLOOKUP(E5576,foul_type,2,FALSE)&amp;", &lt;team&gt;'s "</f>
        <v xml:space="preserve"> Personal Foul, &lt;team&gt;'s </v>
      </c>
      <c r="D5576" t="s">
        <v>10940</v>
      </c>
      <c r="E5576" t="s">
        <v>10804</v>
      </c>
      <c r="F5576" t="s">
        <v>10919</v>
      </c>
      <c r="G5576" t="s">
        <v>10925</v>
      </c>
      <c r="H5576" t="str">
        <f t="shared" si="82"/>
        <v>&lt;player1&gt; Clear Path Foul. His 6th Personal Foul, &lt;team&gt;'s 12th Team Foul.</v>
      </c>
    </row>
    <row r="5577" spans="1:8" x14ac:dyDescent="0.25">
      <c r="A5577" t="s">
        <v>10154</v>
      </c>
      <c r="B5577" t="s">
        <v>10944</v>
      </c>
      <c r="C5577" t="str">
        <f>VLOOKUP(E5577,foul_type,2,FALSE)&amp;", &lt;team&gt;'s "</f>
        <v xml:space="preserve"> Personal Foul, &lt;team&gt;'s </v>
      </c>
      <c r="D5577" t="s">
        <v>10940</v>
      </c>
      <c r="E5577" t="s">
        <v>10805</v>
      </c>
      <c r="F5577" t="s">
        <v>10919</v>
      </c>
      <c r="G5577" t="s">
        <v>10925</v>
      </c>
      <c r="H5577" t="str">
        <f t="shared" si="82"/>
        <v>&lt;player1&gt; Inbound Foul. His 6th Personal Foul, &lt;team&gt;'s 12th Team Foul.</v>
      </c>
    </row>
    <row r="5578" spans="1:8" x14ac:dyDescent="0.25">
      <c r="A5578" t="s">
        <v>10154</v>
      </c>
      <c r="B5578" t="s">
        <v>10944</v>
      </c>
      <c r="C5578" t="str">
        <f>VLOOKUP(E5578,foul_type,2,FALSE)&amp;", &lt;team&gt;'s "</f>
        <v xml:space="preserve"> Personal Foul, &lt;team&gt;'s </v>
      </c>
      <c r="D5578" t="s">
        <v>10940</v>
      </c>
      <c r="E5578" t="s">
        <v>10806</v>
      </c>
      <c r="F5578" t="s">
        <v>10919</v>
      </c>
      <c r="G5578" t="s">
        <v>10925</v>
      </c>
      <c r="H5578" t="str">
        <f t="shared" si="82"/>
        <v>&lt;player1&gt; Foul. His 6th Personal Foul, &lt;team&gt;'s 12th Team Foul.</v>
      </c>
    </row>
    <row r="5579" spans="1:8" x14ac:dyDescent="0.25">
      <c r="A5579" t="s">
        <v>10154</v>
      </c>
      <c r="B5579" t="s">
        <v>10944</v>
      </c>
      <c r="C5579" t="str">
        <f>VLOOKUP(E5579,foul_type,2,FALSE)&amp;", &lt;team&gt;'s "</f>
        <v xml:space="preserve"> Personal Foul, &lt;team&gt;'s </v>
      </c>
      <c r="D5579" t="s">
        <v>10940</v>
      </c>
      <c r="E5579" t="s">
        <v>10809</v>
      </c>
      <c r="F5579" t="s">
        <v>10919</v>
      </c>
      <c r="G5579" t="s">
        <v>10925</v>
      </c>
      <c r="H5579" t="str">
        <f t="shared" si="82"/>
        <v>&lt;player1&gt; Punching Foul. His 6th Personal Foul, &lt;team&gt;'s 12th Team Foul.</v>
      </c>
    </row>
    <row r="5580" spans="1:8" x14ac:dyDescent="0.25">
      <c r="A5580" t="s">
        <v>10154</v>
      </c>
      <c r="B5580" t="s">
        <v>10944</v>
      </c>
      <c r="C5580" t="str">
        <f>VLOOKUP(E5580,foul_type,2,FALSE)&amp;", &lt;team&gt;'s "</f>
        <v xml:space="preserve"> Personal Foul, &lt;team&gt;'s </v>
      </c>
      <c r="D5580" t="s">
        <v>10940</v>
      </c>
      <c r="E5580" t="s">
        <v>10793</v>
      </c>
      <c r="F5580" t="s">
        <v>10920</v>
      </c>
      <c r="G5580" t="s">
        <v>10925</v>
      </c>
      <c r="H5580" t="str">
        <f t="shared" si="82"/>
        <v>&lt;player1&gt; Shooting Foul. His 7th Personal Foul, &lt;team&gt;'s 12th Team Foul.</v>
      </c>
    </row>
    <row r="5581" spans="1:8" x14ac:dyDescent="0.25">
      <c r="A5581" t="s">
        <v>10154</v>
      </c>
      <c r="B5581" t="s">
        <v>10944</v>
      </c>
      <c r="C5581" t="str">
        <f>VLOOKUP(E5581,foul_type,2,FALSE)&amp;", &lt;team&gt;'s "</f>
        <v xml:space="preserve"> Personal Foul, &lt;team&gt;'s </v>
      </c>
      <c r="D5581" t="s">
        <v>10940</v>
      </c>
      <c r="E5581" t="s">
        <v>10794</v>
      </c>
      <c r="F5581" t="s">
        <v>10920</v>
      </c>
      <c r="G5581" t="s">
        <v>10925</v>
      </c>
      <c r="H5581" t="str">
        <f t="shared" si="82"/>
        <v>&lt;player1&gt; Personal Foul. His 7th Personal Foul, &lt;team&gt;'s 12th Team Foul.</v>
      </c>
    </row>
    <row r="5582" spans="1:8" x14ac:dyDescent="0.25">
      <c r="A5582" t="s">
        <v>10154</v>
      </c>
      <c r="B5582" t="s">
        <v>10944</v>
      </c>
      <c r="C5582" t="str">
        <f>VLOOKUP(E5582,foul_type,2,FALSE)&amp;", &lt;team&gt;'s "</f>
        <v xml:space="preserve"> Personal Foul, &lt;team&gt;'s </v>
      </c>
      <c r="D5582" t="s">
        <v>10940</v>
      </c>
      <c r="E5582" t="s">
        <v>10795</v>
      </c>
      <c r="F5582" t="s">
        <v>10920</v>
      </c>
      <c r="G5582" t="s">
        <v>10925</v>
      </c>
      <c r="H5582" t="str">
        <f t="shared" si="82"/>
        <v>&lt;player1&gt; Offensive Foul. His 7th Personal Foul, &lt;team&gt;'s 12th Team Foul.</v>
      </c>
    </row>
    <row r="5583" spans="1:8" x14ac:dyDescent="0.25">
      <c r="A5583" t="s">
        <v>10154</v>
      </c>
      <c r="B5583" t="s">
        <v>10944</v>
      </c>
      <c r="C5583" t="str">
        <f>VLOOKUP(E5583,foul_type,2,FALSE)&amp;", &lt;team&gt;'s "</f>
        <v xml:space="preserve"> Personal Foul, &lt;team&gt;'s </v>
      </c>
      <c r="D5583" t="s">
        <v>10940</v>
      </c>
      <c r="E5583" t="s">
        <v>10796</v>
      </c>
      <c r="F5583" t="s">
        <v>10920</v>
      </c>
      <c r="G5583" t="s">
        <v>10925</v>
      </c>
      <c r="H5583" t="str">
        <f t="shared" si="82"/>
        <v>&lt;player1&gt; Illegal Defense Foul. His 7th Personal Foul, &lt;team&gt;'s 12th Team Foul.</v>
      </c>
    </row>
    <row r="5584" spans="1:8" x14ac:dyDescent="0.25">
      <c r="A5584" t="s">
        <v>10154</v>
      </c>
      <c r="B5584" t="s">
        <v>10944</v>
      </c>
      <c r="C5584" t="str">
        <f>VLOOKUP(E5584,foul_type,2,FALSE)&amp;", &lt;team&gt;'s "</f>
        <v xml:space="preserve"> Technical Foul, &lt;team&gt;'s </v>
      </c>
      <c r="D5584" t="s">
        <v>10940</v>
      </c>
      <c r="E5584" t="s">
        <v>10797</v>
      </c>
      <c r="F5584" t="s">
        <v>10920</v>
      </c>
      <c r="G5584" t="s">
        <v>10925</v>
      </c>
      <c r="H5584" t="str">
        <f t="shared" si="82"/>
        <v>&lt;player1&gt; Technical Foul. His 7th Technical Foul, &lt;team&gt;'s 12th Team Foul.</v>
      </c>
    </row>
    <row r="5585" spans="1:8" x14ac:dyDescent="0.25">
      <c r="A5585" t="s">
        <v>10154</v>
      </c>
      <c r="B5585" t="s">
        <v>10944</v>
      </c>
      <c r="C5585" t="str">
        <f>VLOOKUP(E5585,foul_type,2,FALSE)&amp;", &lt;team&gt;'s "</f>
        <v xml:space="preserve"> Personal Foul, &lt;team&gt;'s </v>
      </c>
      <c r="D5585" t="s">
        <v>10940</v>
      </c>
      <c r="E5585" t="s">
        <v>10798</v>
      </c>
      <c r="F5585" t="s">
        <v>10920</v>
      </c>
      <c r="G5585" t="s">
        <v>10925</v>
      </c>
      <c r="H5585" t="str">
        <f t="shared" si="82"/>
        <v>&lt;player1&gt; Loose Ball Foul. His 7th Personal Foul, &lt;team&gt;'s 12th Team Foul.</v>
      </c>
    </row>
    <row r="5586" spans="1:8" x14ac:dyDescent="0.25">
      <c r="A5586" t="s">
        <v>10154</v>
      </c>
      <c r="B5586" t="s">
        <v>10944</v>
      </c>
      <c r="C5586" t="str">
        <f>VLOOKUP(E5586,foul_type,2,FALSE)&amp;", &lt;team&gt;'s "</f>
        <v xml:space="preserve"> Flagrant Foul, &lt;team&gt;'s </v>
      </c>
      <c r="D5586" t="s">
        <v>10940</v>
      </c>
      <c r="E5586" t="s">
        <v>10799</v>
      </c>
      <c r="F5586" t="s">
        <v>10920</v>
      </c>
      <c r="G5586" t="s">
        <v>10925</v>
      </c>
      <c r="H5586" t="str">
        <f t="shared" si="82"/>
        <v>&lt;player1&gt; Flagrant Foul Type 2. His 7th Flagrant Foul, &lt;team&gt;'s 12th Team Foul.</v>
      </c>
    </row>
    <row r="5587" spans="1:8" x14ac:dyDescent="0.25">
      <c r="A5587" t="s">
        <v>10154</v>
      </c>
      <c r="B5587" t="s">
        <v>10944</v>
      </c>
      <c r="C5587" t="str">
        <f>VLOOKUP(E5587,foul_type,2,FALSE)&amp;", &lt;team&gt;'s "</f>
        <v xml:space="preserve"> Personal Foul, &lt;team&gt;'s </v>
      </c>
      <c r="D5587" t="s">
        <v>10940</v>
      </c>
      <c r="E5587" t="s">
        <v>10800</v>
      </c>
      <c r="F5587" t="s">
        <v>10920</v>
      </c>
      <c r="G5587" t="s">
        <v>10925</v>
      </c>
      <c r="H5587" t="str">
        <f t="shared" si="82"/>
        <v>&lt;player1&gt; Away From Ball Foul. His 7th Personal Foul, &lt;team&gt;'s 12th Team Foul.</v>
      </c>
    </row>
    <row r="5588" spans="1:8" x14ac:dyDescent="0.25">
      <c r="A5588" t="s">
        <v>10154</v>
      </c>
      <c r="B5588" t="s">
        <v>10944</v>
      </c>
      <c r="C5588" t="str">
        <f>VLOOKUP(E5588,foul_type,2,FALSE)&amp;", &lt;team&gt;'s "</f>
        <v xml:space="preserve"> Personal Foul, &lt;team&gt;'s </v>
      </c>
      <c r="D5588" t="s">
        <v>10940</v>
      </c>
      <c r="E5588" t="s">
        <v>10801</v>
      </c>
      <c r="F5588" t="s">
        <v>10920</v>
      </c>
      <c r="G5588" t="s">
        <v>10925</v>
      </c>
      <c r="H5588" t="str">
        <f t="shared" si="82"/>
        <v>&lt;player1&gt; Hanging on Rim Foul. His 7th Personal Foul, &lt;team&gt;'s 12th Team Foul.</v>
      </c>
    </row>
    <row r="5589" spans="1:8" x14ac:dyDescent="0.25">
      <c r="A5589" t="s">
        <v>10154</v>
      </c>
      <c r="B5589" t="s">
        <v>10944</v>
      </c>
      <c r="C5589" t="str">
        <f>VLOOKUP(E5589,foul_type,2,FALSE)&amp;", &lt;team&gt;'s "</f>
        <v xml:space="preserve"> Personal Foul, &lt;team&gt;'s </v>
      </c>
      <c r="D5589" t="s">
        <v>10940</v>
      </c>
      <c r="E5589" t="s">
        <v>10802</v>
      </c>
      <c r="F5589" t="s">
        <v>10920</v>
      </c>
      <c r="G5589" t="s">
        <v>10925</v>
      </c>
      <c r="H5589" t="str">
        <f t="shared" si="82"/>
        <v>&lt;player1&gt; Elbow Foul. His 7th Personal Foul, &lt;team&gt;'s 12th Team Foul.</v>
      </c>
    </row>
    <row r="5590" spans="1:8" x14ac:dyDescent="0.25">
      <c r="A5590" t="s">
        <v>10154</v>
      </c>
      <c r="B5590" t="s">
        <v>10944</v>
      </c>
      <c r="C5590" t="str">
        <f>VLOOKUP(E5590,foul_type,2,FALSE)&amp;", &lt;team&gt;'s "</f>
        <v xml:space="preserve"> Flagrant Foul, &lt;team&gt;'s </v>
      </c>
      <c r="D5590" t="s">
        <v>10940</v>
      </c>
      <c r="E5590" t="s">
        <v>10803</v>
      </c>
      <c r="F5590" t="s">
        <v>10920</v>
      </c>
      <c r="G5590" t="s">
        <v>10925</v>
      </c>
      <c r="H5590" t="str">
        <f t="shared" si="82"/>
        <v>&lt;player1&gt; Flagrant Foul Type 1. His 7th Flagrant Foul, &lt;team&gt;'s 12th Team Foul.</v>
      </c>
    </row>
    <row r="5591" spans="1:8" x14ac:dyDescent="0.25">
      <c r="A5591" t="s">
        <v>10154</v>
      </c>
      <c r="B5591" t="s">
        <v>10944</v>
      </c>
      <c r="C5591" t="str">
        <f>VLOOKUP(E5591,foul_type,2,FALSE)&amp;", &lt;team&gt;'s "</f>
        <v xml:space="preserve"> Personal Foul, &lt;team&gt;'s </v>
      </c>
      <c r="D5591" t="s">
        <v>10940</v>
      </c>
      <c r="E5591" t="s">
        <v>10804</v>
      </c>
      <c r="F5591" t="s">
        <v>10920</v>
      </c>
      <c r="G5591" t="s">
        <v>10925</v>
      </c>
      <c r="H5591" t="str">
        <f t="shared" si="82"/>
        <v>&lt;player1&gt; Clear Path Foul. His 7th Personal Foul, &lt;team&gt;'s 12th Team Foul.</v>
      </c>
    </row>
    <row r="5592" spans="1:8" x14ac:dyDescent="0.25">
      <c r="A5592" t="s">
        <v>10154</v>
      </c>
      <c r="B5592" t="s">
        <v>10944</v>
      </c>
      <c r="C5592" t="str">
        <f>VLOOKUP(E5592,foul_type,2,FALSE)&amp;", &lt;team&gt;'s "</f>
        <v xml:space="preserve"> Personal Foul, &lt;team&gt;'s </v>
      </c>
      <c r="D5592" t="s">
        <v>10940</v>
      </c>
      <c r="E5592" t="s">
        <v>10805</v>
      </c>
      <c r="F5592" t="s">
        <v>10920</v>
      </c>
      <c r="G5592" t="s">
        <v>10925</v>
      </c>
      <c r="H5592" t="str">
        <f t="shared" si="82"/>
        <v>&lt;player1&gt; Inbound Foul. His 7th Personal Foul, &lt;team&gt;'s 12th Team Foul.</v>
      </c>
    </row>
    <row r="5593" spans="1:8" x14ac:dyDescent="0.25">
      <c r="A5593" t="s">
        <v>10154</v>
      </c>
      <c r="B5593" t="s">
        <v>10944</v>
      </c>
      <c r="C5593" t="str">
        <f>VLOOKUP(E5593,foul_type,2,FALSE)&amp;", &lt;team&gt;'s "</f>
        <v xml:space="preserve"> Personal Foul, &lt;team&gt;'s </v>
      </c>
      <c r="D5593" t="s">
        <v>10940</v>
      </c>
      <c r="E5593" t="s">
        <v>10806</v>
      </c>
      <c r="F5593" t="s">
        <v>10920</v>
      </c>
      <c r="G5593" t="s">
        <v>10925</v>
      </c>
      <c r="H5593" t="str">
        <f t="shared" si="82"/>
        <v>&lt;player1&gt; Foul. His 7th Personal Foul, &lt;team&gt;'s 12th Team Foul.</v>
      </c>
    </row>
    <row r="5594" spans="1:8" x14ac:dyDescent="0.25">
      <c r="A5594" t="s">
        <v>10154</v>
      </c>
      <c r="B5594" t="s">
        <v>10944</v>
      </c>
      <c r="C5594" t="str">
        <f>VLOOKUP(E5594,foul_type,2,FALSE)&amp;", &lt;team&gt;'s "</f>
        <v xml:space="preserve"> Personal Foul, &lt;team&gt;'s </v>
      </c>
      <c r="D5594" t="s">
        <v>10940</v>
      </c>
      <c r="E5594" t="s">
        <v>10809</v>
      </c>
      <c r="F5594" t="s">
        <v>10920</v>
      </c>
      <c r="G5594" t="s">
        <v>10925</v>
      </c>
      <c r="H5594" t="str">
        <f t="shared" si="82"/>
        <v>&lt;player1&gt; Punching Foul. His 7th Personal Foul, &lt;team&gt;'s 12th Team Foul.</v>
      </c>
    </row>
    <row r="5595" spans="1:8" x14ac:dyDescent="0.25">
      <c r="A5595" t="s">
        <v>10154</v>
      </c>
      <c r="B5595" t="s">
        <v>10944</v>
      </c>
      <c r="C5595" t="str">
        <f>VLOOKUP(E5595,foul_type,2,FALSE)&amp;", &lt;team&gt;'s "</f>
        <v xml:space="preserve"> Personal Foul, &lt;team&gt;'s </v>
      </c>
      <c r="D5595" t="s">
        <v>10940</v>
      </c>
      <c r="E5595" t="s">
        <v>10793</v>
      </c>
      <c r="F5595" t="s">
        <v>10921</v>
      </c>
      <c r="G5595" t="s">
        <v>10925</v>
      </c>
      <c r="H5595" t="str">
        <f t="shared" si="82"/>
        <v>&lt;player1&gt; Shooting Foul. His 8th Personal Foul, &lt;team&gt;'s 12th Team Foul.</v>
      </c>
    </row>
    <row r="5596" spans="1:8" x14ac:dyDescent="0.25">
      <c r="A5596" t="s">
        <v>10154</v>
      </c>
      <c r="B5596" t="s">
        <v>10944</v>
      </c>
      <c r="C5596" t="str">
        <f>VLOOKUP(E5596,foul_type,2,FALSE)&amp;", &lt;team&gt;'s "</f>
        <v xml:space="preserve"> Personal Foul, &lt;team&gt;'s </v>
      </c>
      <c r="D5596" t="s">
        <v>10940</v>
      </c>
      <c r="E5596" t="s">
        <v>10794</v>
      </c>
      <c r="F5596" t="s">
        <v>10921</v>
      </c>
      <c r="G5596" t="s">
        <v>10925</v>
      </c>
      <c r="H5596" t="str">
        <f t="shared" ref="H5596:H5659" si="83">+CONCATENATE(A5596,E5596,B5596,F5596,C5596,G5596,D5596)</f>
        <v>&lt;player1&gt; Personal Foul. His 8th Personal Foul, &lt;team&gt;'s 12th Team Foul.</v>
      </c>
    </row>
    <row r="5597" spans="1:8" x14ac:dyDescent="0.25">
      <c r="A5597" t="s">
        <v>10154</v>
      </c>
      <c r="B5597" t="s">
        <v>10944</v>
      </c>
      <c r="C5597" t="str">
        <f>VLOOKUP(E5597,foul_type,2,FALSE)&amp;", &lt;team&gt;'s "</f>
        <v xml:space="preserve"> Personal Foul, &lt;team&gt;'s </v>
      </c>
      <c r="D5597" t="s">
        <v>10940</v>
      </c>
      <c r="E5597" t="s">
        <v>10795</v>
      </c>
      <c r="F5597" t="s">
        <v>10921</v>
      </c>
      <c r="G5597" t="s">
        <v>10925</v>
      </c>
      <c r="H5597" t="str">
        <f t="shared" si="83"/>
        <v>&lt;player1&gt; Offensive Foul. His 8th Personal Foul, &lt;team&gt;'s 12th Team Foul.</v>
      </c>
    </row>
    <row r="5598" spans="1:8" x14ac:dyDescent="0.25">
      <c r="A5598" t="s">
        <v>10154</v>
      </c>
      <c r="B5598" t="s">
        <v>10944</v>
      </c>
      <c r="C5598" t="str">
        <f>VLOOKUP(E5598,foul_type,2,FALSE)&amp;", &lt;team&gt;'s "</f>
        <v xml:space="preserve"> Personal Foul, &lt;team&gt;'s </v>
      </c>
      <c r="D5598" t="s">
        <v>10940</v>
      </c>
      <c r="E5598" t="s">
        <v>10796</v>
      </c>
      <c r="F5598" t="s">
        <v>10921</v>
      </c>
      <c r="G5598" t="s">
        <v>10925</v>
      </c>
      <c r="H5598" t="str">
        <f t="shared" si="83"/>
        <v>&lt;player1&gt; Illegal Defense Foul. His 8th Personal Foul, &lt;team&gt;'s 12th Team Foul.</v>
      </c>
    </row>
    <row r="5599" spans="1:8" x14ac:dyDescent="0.25">
      <c r="A5599" t="s">
        <v>10154</v>
      </c>
      <c r="B5599" t="s">
        <v>10944</v>
      </c>
      <c r="C5599" t="str">
        <f>VLOOKUP(E5599,foul_type,2,FALSE)&amp;", &lt;team&gt;'s "</f>
        <v xml:space="preserve"> Technical Foul, &lt;team&gt;'s </v>
      </c>
      <c r="D5599" t="s">
        <v>10940</v>
      </c>
      <c r="E5599" t="s">
        <v>10797</v>
      </c>
      <c r="F5599" t="s">
        <v>10921</v>
      </c>
      <c r="G5599" t="s">
        <v>10925</v>
      </c>
      <c r="H5599" t="str">
        <f t="shared" si="83"/>
        <v>&lt;player1&gt; Technical Foul. His 8th Technical Foul, &lt;team&gt;'s 12th Team Foul.</v>
      </c>
    </row>
    <row r="5600" spans="1:8" x14ac:dyDescent="0.25">
      <c r="A5600" t="s">
        <v>10154</v>
      </c>
      <c r="B5600" t="s">
        <v>10944</v>
      </c>
      <c r="C5600" t="str">
        <f>VLOOKUP(E5600,foul_type,2,FALSE)&amp;", &lt;team&gt;'s "</f>
        <v xml:space="preserve"> Personal Foul, &lt;team&gt;'s </v>
      </c>
      <c r="D5600" t="s">
        <v>10940</v>
      </c>
      <c r="E5600" t="s">
        <v>10798</v>
      </c>
      <c r="F5600" t="s">
        <v>10921</v>
      </c>
      <c r="G5600" t="s">
        <v>10925</v>
      </c>
      <c r="H5600" t="str">
        <f t="shared" si="83"/>
        <v>&lt;player1&gt; Loose Ball Foul. His 8th Personal Foul, &lt;team&gt;'s 12th Team Foul.</v>
      </c>
    </row>
    <row r="5601" spans="1:8" x14ac:dyDescent="0.25">
      <c r="A5601" t="s">
        <v>10154</v>
      </c>
      <c r="B5601" t="s">
        <v>10944</v>
      </c>
      <c r="C5601" t="str">
        <f>VLOOKUP(E5601,foul_type,2,FALSE)&amp;", &lt;team&gt;'s "</f>
        <v xml:space="preserve"> Flagrant Foul, &lt;team&gt;'s </v>
      </c>
      <c r="D5601" t="s">
        <v>10940</v>
      </c>
      <c r="E5601" t="s">
        <v>10799</v>
      </c>
      <c r="F5601" t="s">
        <v>10921</v>
      </c>
      <c r="G5601" t="s">
        <v>10925</v>
      </c>
      <c r="H5601" t="str">
        <f t="shared" si="83"/>
        <v>&lt;player1&gt; Flagrant Foul Type 2. His 8th Flagrant Foul, &lt;team&gt;'s 12th Team Foul.</v>
      </c>
    </row>
    <row r="5602" spans="1:8" x14ac:dyDescent="0.25">
      <c r="A5602" t="s">
        <v>10154</v>
      </c>
      <c r="B5602" t="s">
        <v>10944</v>
      </c>
      <c r="C5602" t="str">
        <f>VLOOKUP(E5602,foul_type,2,FALSE)&amp;", &lt;team&gt;'s "</f>
        <v xml:space="preserve"> Personal Foul, &lt;team&gt;'s </v>
      </c>
      <c r="D5602" t="s">
        <v>10940</v>
      </c>
      <c r="E5602" t="s">
        <v>10800</v>
      </c>
      <c r="F5602" t="s">
        <v>10921</v>
      </c>
      <c r="G5602" t="s">
        <v>10925</v>
      </c>
      <c r="H5602" t="str">
        <f t="shared" si="83"/>
        <v>&lt;player1&gt; Away From Ball Foul. His 8th Personal Foul, &lt;team&gt;'s 12th Team Foul.</v>
      </c>
    </row>
    <row r="5603" spans="1:8" x14ac:dyDescent="0.25">
      <c r="A5603" t="s">
        <v>10154</v>
      </c>
      <c r="B5603" t="s">
        <v>10944</v>
      </c>
      <c r="C5603" t="str">
        <f>VLOOKUP(E5603,foul_type,2,FALSE)&amp;", &lt;team&gt;'s "</f>
        <v xml:space="preserve"> Personal Foul, &lt;team&gt;'s </v>
      </c>
      <c r="D5603" t="s">
        <v>10940</v>
      </c>
      <c r="E5603" t="s">
        <v>10801</v>
      </c>
      <c r="F5603" t="s">
        <v>10921</v>
      </c>
      <c r="G5603" t="s">
        <v>10925</v>
      </c>
      <c r="H5603" t="str">
        <f t="shared" si="83"/>
        <v>&lt;player1&gt; Hanging on Rim Foul. His 8th Personal Foul, &lt;team&gt;'s 12th Team Foul.</v>
      </c>
    </row>
    <row r="5604" spans="1:8" x14ac:dyDescent="0.25">
      <c r="A5604" t="s">
        <v>10154</v>
      </c>
      <c r="B5604" t="s">
        <v>10944</v>
      </c>
      <c r="C5604" t="str">
        <f>VLOOKUP(E5604,foul_type,2,FALSE)&amp;", &lt;team&gt;'s "</f>
        <v xml:space="preserve"> Personal Foul, &lt;team&gt;'s </v>
      </c>
      <c r="D5604" t="s">
        <v>10940</v>
      </c>
      <c r="E5604" t="s">
        <v>10802</v>
      </c>
      <c r="F5604" t="s">
        <v>10921</v>
      </c>
      <c r="G5604" t="s">
        <v>10925</v>
      </c>
      <c r="H5604" t="str">
        <f t="shared" si="83"/>
        <v>&lt;player1&gt; Elbow Foul. His 8th Personal Foul, &lt;team&gt;'s 12th Team Foul.</v>
      </c>
    </row>
    <row r="5605" spans="1:8" x14ac:dyDescent="0.25">
      <c r="A5605" t="s">
        <v>10154</v>
      </c>
      <c r="B5605" t="s">
        <v>10944</v>
      </c>
      <c r="C5605" t="str">
        <f>VLOOKUP(E5605,foul_type,2,FALSE)&amp;", &lt;team&gt;'s "</f>
        <v xml:space="preserve"> Flagrant Foul, &lt;team&gt;'s </v>
      </c>
      <c r="D5605" t="s">
        <v>10940</v>
      </c>
      <c r="E5605" t="s">
        <v>10803</v>
      </c>
      <c r="F5605" t="s">
        <v>10921</v>
      </c>
      <c r="G5605" t="s">
        <v>10925</v>
      </c>
      <c r="H5605" t="str">
        <f t="shared" si="83"/>
        <v>&lt;player1&gt; Flagrant Foul Type 1. His 8th Flagrant Foul, &lt;team&gt;'s 12th Team Foul.</v>
      </c>
    </row>
    <row r="5606" spans="1:8" x14ac:dyDescent="0.25">
      <c r="A5606" t="s">
        <v>10154</v>
      </c>
      <c r="B5606" t="s">
        <v>10944</v>
      </c>
      <c r="C5606" t="str">
        <f>VLOOKUP(E5606,foul_type,2,FALSE)&amp;", &lt;team&gt;'s "</f>
        <v xml:space="preserve"> Personal Foul, &lt;team&gt;'s </v>
      </c>
      <c r="D5606" t="s">
        <v>10940</v>
      </c>
      <c r="E5606" t="s">
        <v>10804</v>
      </c>
      <c r="F5606" t="s">
        <v>10921</v>
      </c>
      <c r="G5606" t="s">
        <v>10925</v>
      </c>
      <c r="H5606" t="str">
        <f t="shared" si="83"/>
        <v>&lt;player1&gt; Clear Path Foul. His 8th Personal Foul, &lt;team&gt;'s 12th Team Foul.</v>
      </c>
    </row>
    <row r="5607" spans="1:8" x14ac:dyDescent="0.25">
      <c r="A5607" t="s">
        <v>10154</v>
      </c>
      <c r="B5607" t="s">
        <v>10944</v>
      </c>
      <c r="C5607" t="str">
        <f>VLOOKUP(E5607,foul_type,2,FALSE)&amp;", &lt;team&gt;'s "</f>
        <v xml:space="preserve"> Personal Foul, &lt;team&gt;'s </v>
      </c>
      <c r="D5607" t="s">
        <v>10940</v>
      </c>
      <c r="E5607" t="s">
        <v>10805</v>
      </c>
      <c r="F5607" t="s">
        <v>10921</v>
      </c>
      <c r="G5607" t="s">
        <v>10925</v>
      </c>
      <c r="H5607" t="str">
        <f t="shared" si="83"/>
        <v>&lt;player1&gt; Inbound Foul. His 8th Personal Foul, &lt;team&gt;'s 12th Team Foul.</v>
      </c>
    </row>
    <row r="5608" spans="1:8" x14ac:dyDescent="0.25">
      <c r="A5608" t="s">
        <v>10154</v>
      </c>
      <c r="B5608" t="s">
        <v>10944</v>
      </c>
      <c r="C5608" t="str">
        <f>VLOOKUP(E5608,foul_type,2,FALSE)&amp;", &lt;team&gt;'s "</f>
        <v xml:space="preserve"> Personal Foul, &lt;team&gt;'s </v>
      </c>
      <c r="D5608" t="s">
        <v>10940</v>
      </c>
      <c r="E5608" t="s">
        <v>10806</v>
      </c>
      <c r="F5608" t="s">
        <v>10921</v>
      </c>
      <c r="G5608" t="s">
        <v>10925</v>
      </c>
      <c r="H5608" t="str">
        <f t="shared" si="83"/>
        <v>&lt;player1&gt; Foul. His 8th Personal Foul, &lt;team&gt;'s 12th Team Foul.</v>
      </c>
    </row>
    <row r="5609" spans="1:8" x14ac:dyDescent="0.25">
      <c r="A5609" t="s">
        <v>10154</v>
      </c>
      <c r="B5609" t="s">
        <v>10944</v>
      </c>
      <c r="C5609" t="str">
        <f>VLOOKUP(E5609,foul_type,2,FALSE)&amp;", &lt;team&gt;'s "</f>
        <v xml:space="preserve"> Personal Foul, &lt;team&gt;'s </v>
      </c>
      <c r="D5609" t="s">
        <v>10940</v>
      </c>
      <c r="E5609" t="s">
        <v>10809</v>
      </c>
      <c r="F5609" t="s">
        <v>10921</v>
      </c>
      <c r="G5609" t="s">
        <v>10925</v>
      </c>
      <c r="H5609" t="str">
        <f t="shared" si="83"/>
        <v>&lt;player1&gt; Punching Foul. His 8th Personal Foul, &lt;team&gt;'s 12th Team Foul.</v>
      </c>
    </row>
    <row r="5610" spans="1:8" x14ac:dyDescent="0.25">
      <c r="A5610" t="s">
        <v>10154</v>
      </c>
      <c r="B5610" t="s">
        <v>10944</v>
      </c>
      <c r="C5610" t="str">
        <f>VLOOKUP(E5610,foul_type,2,FALSE)&amp;", &lt;team&gt;'s "</f>
        <v xml:space="preserve"> Personal Foul, &lt;team&gt;'s </v>
      </c>
      <c r="D5610" t="s">
        <v>10940</v>
      </c>
      <c r="E5610" t="s">
        <v>10793</v>
      </c>
      <c r="F5610" t="s">
        <v>10922</v>
      </c>
      <c r="G5610" t="s">
        <v>10925</v>
      </c>
      <c r="H5610" t="str">
        <f t="shared" si="83"/>
        <v>&lt;player1&gt; Shooting Foul. His 9th Personal Foul, &lt;team&gt;'s 12th Team Foul.</v>
      </c>
    </row>
    <row r="5611" spans="1:8" x14ac:dyDescent="0.25">
      <c r="A5611" t="s">
        <v>10154</v>
      </c>
      <c r="B5611" t="s">
        <v>10944</v>
      </c>
      <c r="C5611" t="str">
        <f>VLOOKUP(E5611,foul_type,2,FALSE)&amp;", &lt;team&gt;'s "</f>
        <v xml:space="preserve"> Personal Foul, &lt;team&gt;'s </v>
      </c>
      <c r="D5611" t="s">
        <v>10940</v>
      </c>
      <c r="E5611" t="s">
        <v>10794</v>
      </c>
      <c r="F5611" t="s">
        <v>10922</v>
      </c>
      <c r="G5611" t="s">
        <v>10925</v>
      </c>
      <c r="H5611" t="str">
        <f t="shared" si="83"/>
        <v>&lt;player1&gt; Personal Foul. His 9th Personal Foul, &lt;team&gt;'s 12th Team Foul.</v>
      </c>
    </row>
    <row r="5612" spans="1:8" x14ac:dyDescent="0.25">
      <c r="A5612" t="s">
        <v>10154</v>
      </c>
      <c r="B5612" t="s">
        <v>10944</v>
      </c>
      <c r="C5612" t="str">
        <f>VLOOKUP(E5612,foul_type,2,FALSE)&amp;", &lt;team&gt;'s "</f>
        <v xml:space="preserve"> Personal Foul, &lt;team&gt;'s </v>
      </c>
      <c r="D5612" t="s">
        <v>10940</v>
      </c>
      <c r="E5612" t="s">
        <v>10795</v>
      </c>
      <c r="F5612" t="s">
        <v>10922</v>
      </c>
      <c r="G5612" t="s">
        <v>10925</v>
      </c>
      <c r="H5612" t="str">
        <f t="shared" si="83"/>
        <v>&lt;player1&gt; Offensive Foul. His 9th Personal Foul, &lt;team&gt;'s 12th Team Foul.</v>
      </c>
    </row>
    <row r="5613" spans="1:8" x14ac:dyDescent="0.25">
      <c r="A5613" t="s">
        <v>10154</v>
      </c>
      <c r="B5613" t="s">
        <v>10944</v>
      </c>
      <c r="C5613" t="str">
        <f>VLOOKUP(E5613,foul_type,2,FALSE)&amp;", &lt;team&gt;'s "</f>
        <v xml:space="preserve"> Personal Foul, &lt;team&gt;'s </v>
      </c>
      <c r="D5613" t="s">
        <v>10940</v>
      </c>
      <c r="E5613" t="s">
        <v>10796</v>
      </c>
      <c r="F5613" t="s">
        <v>10922</v>
      </c>
      <c r="G5613" t="s">
        <v>10925</v>
      </c>
      <c r="H5613" t="str">
        <f t="shared" si="83"/>
        <v>&lt;player1&gt; Illegal Defense Foul. His 9th Personal Foul, &lt;team&gt;'s 12th Team Foul.</v>
      </c>
    </row>
    <row r="5614" spans="1:8" x14ac:dyDescent="0.25">
      <c r="A5614" t="s">
        <v>10154</v>
      </c>
      <c r="B5614" t="s">
        <v>10944</v>
      </c>
      <c r="C5614" t="str">
        <f>VLOOKUP(E5614,foul_type,2,FALSE)&amp;", &lt;team&gt;'s "</f>
        <v xml:space="preserve"> Technical Foul, &lt;team&gt;'s </v>
      </c>
      <c r="D5614" t="s">
        <v>10940</v>
      </c>
      <c r="E5614" t="s">
        <v>10797</v>
      </c>
      <c r="F5614" t="s">
        <v>10922</v>
      </c>
      <c r="G5614" t="s">
        <v>10925</v>
      </c>
      <c r="H5614" t="str">
        <f t="shared" si="83"/>
        <v>&lt;player1&gt; Technical Foul. His 9th Technical Foul, &lt;team&gt;'s 12th Team Foul.</v>
      </c>
    </row>
    <row r="5615" spans="1:8" x14ac:dyDescent="0.25">
      <c r="A5615" t="s">
        <v>10154</v>
      </c>
      <c r="B5615" t="s">
        <v>10944</v>
      </c>
      <c r="C5615" t="str">
        <f>VLOOKUP(E5615,foul_type,2,FALSE)&amp;", &lt;team&gt;'s "</f>
        <v xml:space="preserve"> Personal Foul, &lt;team&gt;'s </v>
      </c>
      <c r="D5615" t="s">
        <v>10940</v>
      </c>
      <c r="E5615" t="s">
        <v>10798</v>
      </c>
      <c r="F5615" t="s">
        <v>10922</v>
      </c>
      <c r="G5615" t="s">
        <v>10925</v>
      </c>
      <c r="H5615" t="str">
        <f t="shared" si="83"/>
        <v>&lt;player1&gt; Loose Ball Foul. His 9th Personal Foul, &lt;team&gt;'s 12th Team Foul.</v>
      </c>
    </row>
    <row r="5616" spans="1:8" x14ac:dyDescent="0.25">
      <c r="A5616" t="s">
        <v>10154</v>
      </c>
      <c r="B5616" t="s">
        <v>10944</v>
      </c>
      <c r="C5616" t="str">
        <f>VLOOKUP(E5616,foul_type,2,FALSE)&amp;", &lt;team&gt;'s "</f>
        <v xml:space="preserve"> Flagrant Foul, &lt;team&gt;'s </v>
      </c>
      <c r="D5616" t="s">
        <v>10940</v>
      </c>
      <c r="E5616" t="s">
        <v>10799</v>
      </c>
      <c r="F5616" t="s">
        <v>10922</v>
      </c>
      <c r="G5616" t="s">
        <v>10925</v>
      </c>
      <c r="H5616" t="str">
        <f t="shared" si="83"/>
        <v>&lt;player1&gt; Flagrant Foul Type 2. His 9th Flagrant Foul, &lt;team&gt;'s 12th Team Foul.</v>
      </c>
    </row>
    <row r="5617" spans="1:8" x14ac:dyDescent="0.25">
      <c r="A5617" t="s">
        <v>10154</v>
      </c>
      <c r="B5617" t="s">
        <v>10944</v>
      </c>
      <c r="C5617" t="str">
        <f>VLOOKUP(E5617,foul_type,2,FALSE)&amp;", &lt;team&gt;'s "</f>
        <v xml:space="preserve"> Personal Foul, &lt;team&gt;'s </v>
      </c>
      <c r="D5617" t="s">
        <v>10940</v>
      </c>
      <c r="E5617" t="s">
        <v>10800</v>
      </c>
      <c r="F5617" t="s">
        <v>10922</v>
      </c>
      <c r="G5617" t="s">
        <v>10925</v>
      </c>
      <c r="H5617" t="str">
        <f t="shared" si="83"/>
        <v>&lt;player1&gt; Away From Ball Foul. His 9th Personal Foul, &lt;team&gt;'s 12th Team Foul.</v>
      </c>
    </row>
    <row r="5618" spans="1:8" x14ac:dyDescent="0.25">
      <c r="A5618" t="s">
        <v>10154</v>
      </c>
      <c r="B5618" t="s">
        <v>10944</v>
      </c>
      <c r="C5618" t="str">
        <f>VLOOKUP(E5618,foul_type,2,FALSE)&amp;", &lt;team&gt;'s "</f>
        <v xml:space="preserve"> Personal Foul, &lt;team&gt;'s </v>
      </c>
      <c r="D5618" t="s">
        <v>10940</v>
      </c>
      <c r="E5618" t="s">
        <v>10801</v>
      </c>
      <c r="F5618" t="s">
        <v>10922</v>
      </c>
      <c r="G5618" t="s">
        <v>10925</v>
      </c>
      <c r="H5618" t="str">
        <f t="shared" si="83"/>
        <v>&lt;player1&gt; Hanging on Rim Foul. His 9th Personal Foul, &lt;team&gt;'s 12th Team Foul.</v>
      </c>
    </row>
    <row r="5619" spans="1:8" x14ac:dyDescent="0.25">
      <c r="A5619" t="s">
        <v>10154</v>
      </c>
      <c r="B5619" t="s">
        <v>10944</v>
      </c>
      <c r="C5619" t="str">
        <f>VLOOKUP(E5619,foul_type,2,FALSE)&amp;", &lt;team&gt;'s "</f>
        <v xml:space="preserve"> Personal Foul, &lt;team&gt;'s </v>
      </c>
      <c r="D5619" t="s">
        <v>10940</v>
      </c>
      <c r="E5619" t="s">
        <v>10802</v>
      </c>
      <c r="F5619" t="s">
        <v>10922</v>
      </c>
      <c r="G5619" t="s">
        <v>10925</v>
      </c>
      <c r="H5619" t="str">
        <f t="shared" si="83"/>
        <v>&lt;player1&gt; Elbow Foul. His 9th Personal Foul, &lt;team&gt;'s 12th Team Foul.</v>
      </c>
    </row>
    <row r="5620" spans="1:8" x14ac:dyDescent="0.25">
      <c r="A5620" t="s">
        <v>10154</v>
      </c>
      <c r="B5620" t="s">
        <v>10944</v>
      </c>
      <c r="C5620" t="str">
        <f>VLOOKUP(E5620,foul_type,2,FALSE)&amp;", &lt;team&gt;'s "</f>
        <v xml:space="preserve"> Flagrant Foul, &lt;team&gt;'s </v>
      </c>
      <c r="D5620" t="s">
        <v>10940</v>
      </c>
      <c r="E5620" t="s">
        <v>10803</v>
      </c>
      <c r="F5620" t="s">
        <v>10922</v>
      </c>
      <c r="G5620" t="s">
        <v>10925</v>
      </c>
      <c r="H5620" t="str">
        <f t="shared" si="83"/>
        <v>&lt;player1&gt; Flagrant Foul Type 1. His 9th Flagrant Foul, &lt;team&gt;'s 12th Team Foul.</v>
      </c>
    </row>
    <row r="5621" spans="1:8" x14ac:dyDescent="0.25">
      <c r="A5621" t="s">
        <v>10154</v>
      </c>
      <c r="B5621" t="s">
        <v>10944</v>
      </c>
      <c r="C5621" t="str">
        <f>VLOOKUP(E5621,foul_type,2,FALSE)&amp;", &lt;team&gt;'s "</f>
        <v xml:space="preserve"> Personal Foul, &lt;team&gt;'s </v>
      </c>
      <c r="D5621" t="s">
        <v>10940</v>
      </c>
      <c r="E5621" t="s">
        <v>10804</v>
      </c>
      <c r="F5621" t="s">
        <v>10922</v>
      </c>
      <c r="G5621" t="s">
        <v>10925</v>
      </c>
      <c r="H5621" t="str">
        <f t="shared" si="83"/>
        <v>&lt;player1&gt; Clear Path Foul. His 9th Personal Foul, &lt;team&gt;'s 12th Team Foul.</v>
      </c>
    </row>
    <row r="5622" spans="1:8" x14ac:dyDescent="0.25">
      <c r="A5622" t="s">
        <v>10154</v>
      </c>
      <c r="B5622" t="s">
        <v>10944</v>
      </c>
      <c r="C5622" t="str">
        <f>VLOOKUP(E5622,foul_type,2,FALSE)&amp;", &lt;team&gt;'s "</f>
        <v xml:space="preserve"> Personal Foul, &lt;team&gt;'s </v>
      </c>
      <c r="D5622" t="s">
        <v>10940</v>
      </c>
      <c r="E5622" t="s">
        <v>10805</v>
      </c>
      <c r="F5622" t="s">
        <v>10922</v>
      </c>
      <c r="G5622" t="s">
        <v>10925</v>
      </c>
      <c r="H5622" t="str">
        <f t="shared" si="83"/>
        <v>&lt;player1&gt; Inbound Foul. His 9th Personal Foul, &lt;team&gt;'s 12th Team Foul.</v>
      </c>
    </row>
    <row r="5623" spans="1:8" x14ac:dyDescent="0.25">
      <c r="A5623" t="s">
        <v>10154</v>
      </c>
      <c r="B5623" t="s">
        <v>10944</v>
      </c>
      <c r="C5623" t="str">
        <f>VLOOKUP(E5623,foul_type,2,FALSE)&amp;", &lt;team&gt;'s "</f>
        <v xml:space="preserve"> Personal Foul, &lt;team&gt;'s </v>
      </c>
      <c r="D5623" t="s">
        <v>10940</v>
      </c>
      <c r="E5623" t="s">
        <v>10806</v>
      </c>
      <c r="F5623" t="s">
        <v>10922</v>
      </c>
      <c r="G5623" t="s">
        <v>10925</v>
      </c>
      <c r="H5623" t="str">
        <f t="shared" si="83"/>
        <v>&lt;player1&gt; Foul. His 9th Personal Foul, &lt;team&gt;'s 12th Team Foul.</v>
      </c>
    </row>
    <row r="5624" spans="1:8" x14ac:dyDescent="0.25">
      <c r="A5624" t="s">
        <v>10154</v>
      </c>
      <c r="B5624" t="s">
        <v>10944</v>
      </c>
      <c r="C5624" t="str">
        <f>VLOOKUP(E5624,foul_type,2,FALSE)&amp;", &lt;team&gt;'s "</f>
        <v xml:space="preserve"> Personal Foul, &lt;team&gt;'s </v>
      </c>
      <c r="D5624" t="s">
        <v>10940</v>
      </c>
      <c r="E5624" t="s">
        <v>10809</v>
      </c>
      <c r="F5624" t="s">
        <v>10922</v>
      </c>
      <c r="G5624" t="s">
        <v>10925</v>
      </c>
      <c r="H5624" t="str">
        <f t="shared" si="83"/>
        <v>&lt;player1&gt; Punching Foul. His 9th Personal Foul, &lt;team&gt;'s 12th Team Foul.</v>
      </c>
    </row>
    <row r="5625" spans="1:8" x14ac:dyDescent="0.25">
      <c r="A5625" t="s">
        <v>10154</v>
      </c>
      <c r="B5625" t="s">
        <v>10944</v>
      </c>
      <c r="C5625" t="str">
        <f>VLOOKUP(E5625,foul_type,2,FALSE)&amp;", &lt;team&gt;'s "</f>
        <v xml:space="preserve"> Personal Foul, &lt;team&gt;'s </v>
      </c>
      <c r="D5625" t="s">
        <v>10940</v>
      </c>
      <c r="E5625" t="s">
        <v>10793</v>
      </c>
      <c r="F5625" t="s">
        <v>10923</v>
      </c>
      <c r="G5625" t="s">
        <v>10925</v>
      </c>
      <c r="H5625" t="str">
        <f t="shared" si="83"/>
        <v>&lt;player1&gt; Shooting Foul. His 10th Personal Foul, &lt;team&gt;'s 12th Team Foul.</v>
      </c>
    </row>
    <row r="5626" spans="1:8" x14ac:dyDescent="0.25">
      <c r="A5626" t="s">
        <v>10154</v>
      </c>
      <c r="B5626" t="s">
        <v>10944</v>
      </c>
      <c r="C5626" t="str">
        <f>VLOOKUP(E5626,foul_type,2,FALSE)&amp;", &lt;team&gt;'s "</f>
        <v xml:space="preserve"> Personal Foul, &lt;team&gt;'s </v>
      </c>
      <c r="D5626" t="s">
        <v>10940</v>
      </c>
      <c r="E5626" t="s">
        <v>10794</v>
      </c>
      <c r="F5626" t="s">
        <v>10923</v>
      </c>
      <c r="G5626" t="s">
        <v>10925</v>
      </c>
      <c r="H5626" t="str">
        <f t="shared" si="83"/>
        <v>&lt;player1&gt; Personal Foul. His 10th Personal Foul, &lt;team&gt;'s 12th Team Foul.</v>
      </c>
    </row>
    <row r="5627" spans="1:8" x14ac:dyDescent="0.25">
      <c r="A5627" t="s">
        <v>10154</v>
      </c>
      <c r="B5627" t="s">
        <v>10944</v>
      </c>
      <c r="C5627" t="str">
        <f>VLOOKUP(E5627,foul_type,2,FALSE)&amp;", &lt;team&gt;'s "</f>
        <v xml:space="preserve"> Personal Foul, &lt;team&gt;'s </v>
      </c>
      <c r="D5627" t="s">
        <v>10940</v>
      </c>
      <c r="E5627" t="s">
        <v>10795</v>
      </c>
      <c r="F5627" t="s">
        <v>10923</v>
      </c>
      <c r="G5627" t="s">
        <v>10925</v>
      </c>
      <c r="H5627" t="str">
        <f t="shared" si="83"/>
        <v>&lt;player1&gt; Offensive Foul. His 10th Personal Foul, &lt;team&gt;'s 12th Team Foul.</v>
      </c>
    </row>
    <row r="5628" spans="1:8" x14ac:dyDescent="0.25">
      <c r="A5628" t="s">
        <v>10154</v>
      </c>
      <c r="B5628" t="s">
        <v>10944</v>
      </c>
      <c r="C5628" t="str">
        <f>VLOOKUP(E5628,foul_type,2,FALSE)&amp;", &lt;team&gt;'s "</f>
        <v xml:space="preserve"> Personal Foul, &lt;team&gt;'s </v>
      </c>
      <c r="D5628" t="s">
        <v>10940</v>
      </c>
      <c r="E5628" t="s">
        <v>10796</v>
      </c>
      <c r="F5628" t="s">
        <v>10923</v>
      </c>
      <c r="G5628" t="s">
        <v>10925</v>
      </c>
      <c r="H5628" t="str">
        <f t="shared" si="83"/>
        <v>&lt;player1&gt; Illegal Defense Foul. His 10th Personal Foul, &lt;team&gt;'s 12th Team Foul.</v>
      </c>
    </row>
    <row r="5629" spans="1:8" x14ac:dyDescent="0.25">
      <c r="A5629" t="s">
        <v>10154</v>
      </c>
      <c r="B5629" t="s">
        <v>10944</v>
      </c>
      <c r="C5629" t="str">
        <f>VLOOKUP(E5629,foul_type,2,FALSE)&amp;", &lt;team&gt;'s "</f>
        <v xml:space="preserve"> Technical Foul, &lt;team&gt;'s </v>
      </c>
      <c r="D5629" t="s">
        <v>10940</v>
      </c>
      <c r="E5629" t="s">
        <v>10797</v>
      </c>
      <c r="F5629" t="s">
        <v>10923</v>
      </c>
      <c r="G5629" t="s">
        <v>10925</v>
      </c>
      <c r="H5629" t="str">
        <f t="shared" si="83"/>
        <v>&lt;player1&gt; Technical Foul. His 10th Technical Foul, &lt;team&gt;'s 12th Team Foul.</v>
      </c>
    </row>
    <row r="5630" spans="1:8" x14ac:dyDescent="0.25">
      <c r="A5630" t="s">
        <v>10154</v>
      </c>
      <c r="B5630" t="s">
        <v>10944</v>
      </c>
      <c r="C5630" t="str">
        <f>VLOOKUP(E5630,foul_type,2,FALSE)&amp;", &lt;team&gt;'s "</f>
        <v xml:space="preserve"> Personal Foul, &lt;team&gt;'s </v>
      </c>
      <c r="D5630" t="s">
        <v>10940</v>
      </c>
      <c r="E5630" t="s">
        <v>10798</v>
      </c>
      <c r="F5630" t="s">
        <v>10923</v>
      </c>
      <c r="G5630" t="s">
        <v>10925</v>
      </c>
      <c r="H5630" t="str">
        <f t="shared" si="83"/>
        <v>&lt;player1&gt; Loose Ball Foul. His 10th Personal Foul, &lt;team&gt;'s 12th Team Foul.</v>
      </c>
    </row>
    <row r="5631" spans="1:8" x14ac:dyDescent="0.25">
      <c r="A5631" t="s">
        <v>10154</v>
      </c>
      <c r="B5631" t="s">
        <v>10944</v>
      </c>
      <c r="C5631" t="str">
        <f>VLOOKUP(E5631,foul_type,2,FALSE)&amp;", &lt;team&gt;'s "</f>
        <v xml:space="preserve"> Flagrant Foul, &lt;team&gt;'s </v>
      </c>
      <c r="D5631" t="s">
        <v>10940</v>
      </c>
      <c r="E5631" t="s">
        <v>10799</v>
      </c>
      <c r="F5631" t="s">
        <v>10923</v>
      </c>
      <c r="G5631" t="s">
        <v>10925</v>
      </c>
      <c r="H5631" t="str">
        <f t="shared" si="83"/>
        <v>&lt;player1&gt; Flagrant Foul Type 2. His 10th Flagrant Foul, &lt;team&gt;'s 12th Team Foul.</v>
      </c>
    </row>
    <row r="5632" spans="1:8" x14ac:dyDescent="0.25">
      <c r="A5632" t="s">
        <v>10154</v>
      </c>
      <c r="B5632" t="s">
        <v>10944</v>
      </c>
      <c r="C5632" t="str">
        <f>VLOOKUP(E5632,foul_type,2,FALSE)&amp;", &lt;team&gt;'s "</f>
        <v xml:space="preserve"> Personal Foul, &lt;team&gt;'s </v>
      </c>
      <c r="D5632" t="s">
        <v>10940</v>
      </c>
      <c r="E5632" t="s">
        <v>10800</v>
      </c>
      <c r="F5632" t="s">
        <v>10923</v>
      </c>
      <c r="G5632" t="s">
        <v>10925</v>
      </c>
      <c r="H5632" t="str">
        <f t="shared" si="83"/>
        <v>&lt;player1&gt; Away From Ball Foul. His 10th Personal Foul, &lt;team&gt;'s 12th Team Foul.</v>
      </c>
    </row>
    <row r="5633" spans="1:8" x14ac:dyDescent="0.25">
      <c r="A5633" t="s">
        <v>10154</v>
      </c>
      <c r="B5633" t="s">
        <v>10944</v>
      </c>
      <c r="C5633" t="str">
        <f>VLOOKUP(E5633,foul_type,2,FALSE)&amp;", &lt;team&gt;'s "</f>
        <v xml:space="preserve"> Personal Foul, &lt;team&gt;'s </v>
      </c>
      <c r="D5633" t="s">
        <v>10940</v>
      </c>
      <c r="E5633" t="s">
        <v>10801</v>
      </c>
      <c r="F5633" t="s">
        <v>10923</v>
      </c>
      <c r="G5633" t="s">
        <v>10925</v>
      </c>
      <c r="H5633" t="str">
        <f t="shared" si="83"/>
        <v>&lt;player1&gt; Hanging on Rim Foul. His 10th Personal Foul, &lt;team&gt;'s 12th Team Foul.</v>
      </c>
    </row>
    <row r="5634" spans="1:8" x14ac:dyDescent="0.25">
      <c r="A5634" t="s">
        <v>10154</v>
      </c>
      <c r="B5634" t="s">
        <v>10944</v>
      </c>
      <c r="C5634" t="str">
        <f>VLOOKUP(E5634,foul_type,2,FALSE)&amp;", &lt;team&gt;'s "</f>
        <v xml:space="preserve"> Personal Foul, &lt;team&gt;'s </v>
      </c>
      <c r="D5634" t="s">
        <v>10940</v>
      </c>
      <c r="E5634" t="s">
        <v>10802</v>
      </c>
      <c r="F5634" t="s">
        <v>10923</v>
      </c>
      <c r="G5634" t="s">
        <v>10925</v>
      </c>
      <c r="H5634" t="str">
        <f t="shared" si="83"/>
        <v>&lt;player1&gt; Elbow Foul. His 10th Personal Foul, &lt;team&gt;'s 12th Team Foul.</v>
      </c>
    </row>
    <row r="5635" spans="1:8" x14ac:dyDescent="0.25">
      <c r="A5635" t="s">
        <v>10154</v>
      </c>
      <c r="B5635" t="s">
        <v>10944</v>
      </c>
      <c r="C5635" t="str">
        <f>VLOOKUP(E5635,foul_type,2,FALSE)&amp;", &lt;team&gt;'s "</f>
        <v xml:space="preserve"> Flagrant Foul, &lt;team&gt;'s </v>
      </c>
      <c r="D5635" t="s">
        <v>10940</v>
      </c>
      <c r="E5635" t="s">
        <v>10803</v>
      </c>
      <c r="F5635" t="s">
        <v>10923</v>
      </c>
      <c r="G5635" t="s">
        <v>10925</v>
      </c>
      <c r="H5635" t="str">
        <f t="shared" si="83"/>
        <v>&lt;player1&gt; Flagrant Foul Type 1. His 10th Flagrant Foul, &lt;team&gt;'s 12th Team Foul.</v>
      </c>
    </row>
    <row r="5636" spans="1:8" x14ac:dyDescent="0.25">
      <c r="A5636" t="s">
        <v>10154</v>
      </c>
      <c r="B5636" t="s">
        <v>10944</v>
      </c>
      <c r="C5636" t="str">
        <f>VLOOKUP(E5636,foul_type,2,FALSE)&amp;", &lt;team&gt;'s "</f>
        <v xml:space="preserve"> Personal Foul, &lt;team&gt;'s </v>
      </c>
      <c r="D5636" t="s">
        <v>10940</v>
      </c>
      <c r="E5636" t="s">
        <v>10804</v>
      </c>
      <c r="F5636" t="s">
        <v>10923</v>
      </c>
      <c r="G5636" t="s">
        <v>10925</v>
      </c>
      <c r="H5636" t="str">
        <f t="shared" si="83"/>
        <v>&lt;player1&gt; Clear Path Foul. His 10th Personal Foul, &lt;team&gt;'s 12th Team Foul.</v>
      </c>
    </row>
    <row r="5637" spans="1:8" x14ac:dyDescent="0.25">
      <c r="A5637" t="s">
        <v>10154</v>
      </c>
      <c r="B5637" t="s">
        <v>10944</v>
      </c>
      <c r="C5637" t="str">
        <f>VLOOKUP(E5637,foul_type,2,FALSE)&amp;", &lt;team&gt;'s "</f>
        <v xml:space="preserve"> Personal Foul, &lt;team&gt;'s </v>
      </c>
      <c r="D5637" t="s">
        <v>10940</v>
      </c>
      <c r="E5637" t="s">
        <v>10805</v>
      </c>
      <c r="F5637" t="s">
        <v>10923</v>
      </c>
      <c r="G5637" t="s">
        <v>10925</v>
      </c>
      <c r="H5637" t="str">
        <f t="shared" si="83"/>
        <v>&lt;player1&gt; Inbound Foul. His 10th Personal Foul, &lt;team&gt;'s 12th Team Foul.</v>
      </c>
    </row>
    <row r="5638" spans="1:8" x14ac:dyDescent="0.25">
      <c r="A5638" t="s">
        <v>10154</v>
      </c>
      <c r="B5638" t="s">
        <v>10944</v>
      </c>
      <c r="C5638" t="str">
        <f>VLOOKUP(E5638,foul_type,2,FALSE)&amp;", &lt;team&gt;'s "</f>
        <v xml:space="preserve"> Personal Foul, &lt;team&gt;'s </v>
      </c>
      <c r="D5638" t="s">
        <v>10940</v>
      </c>
      <c r="E5638" t="s">
        <v>10806</v>
      </c>
      <c r="F5638" t="s">
        <v>10923</v>
      </c>
      <c r="G5638" t="s">
        <v>10925</v>
      </c>
      <c r="H5638" t="str">
        <f t="shared" si="83"/>
        <v>&lt;player1&gt; Foul. His 10th Personal Foul, &lt;team&gt;'s 12th Team Foul.</v>
      </c>
    </row>
    <row r="5639" spans="1:8" x14ac:dyDescent="0.25">
      <c r="A5639" t="s">
        <v>10154</v>
      </c>
      <c r="B5639" t="s">
        <v>10944</v>
      </c>
      <c r="C5639" t="str">
        <f>VLOOKUP(E5639,foul_type,2,FALSE)&amp;", &lt;team&gt;'s "</f>
        <v xml:space="preserve"> Personal Foul, &lt;team&gt;'s </v>
      </c>
      <c r="D5639" t="s">
        <v>10940</v>
      </c>
      <c r="E5639" t="s">
        <v>10809</v>
      </c>
      <c r="F5639" t="s">
        <v>10923</v>
      </c>
      <c r="G5639" t="s">
        <v>10925</v>
      </c>
      <c r="H5639" t="str">
        <f t="shared" si="83"/>
        <v>&lt;player1&gt; Punching Foul. His 10th Personal Foul, &lt;team&gt;'s 12th Team Foul.</v>
      </c>
    </row>
    <row r="5640" spans="1:8" x14ac:dyDescent="0.25">
      <c r="A5640" t="s">
        <v>10154</v>
      </c>
      <c r="B5640" t="s">
        <v>10944</v>
      </c>
      <c r="C5640" t="str">
        <f>VLOOKUP(E5640,foul_type,2,FALSE)&amp;", &lt;team&gt;'s "</f>
        <v xml:space="preserve"> Personal Foul, &lt;team&gt;'s </v>
      </c>
      <c r="D5640" t="s">
        <v>10940</v>
      </c>
      <c r="E5640" t="s">
        <v>10793</v>
      </c>
      <c r="F5640" t="s">
        <v>10924</v>
      </c>
      <c r="G5640" t="s">
        <v>10925</v>
      </c>
      <c r="H5640" t="str">
        <f t="shared" si="83"/>
        <v>&lt;player1&gt; Shooting Foul. His 11th Personal Foul, &lt;team&gt;'s 12th Team Foul.</v>
      </c>
    </row>
    <row r="5641" spans="1:8" x14ac:dyDescent="0.25">
      <c r="A5641" t="s">
        <v>10154</v>
      </c>
      <c r="B5641" t="s">
        <v>10944</v>
      </c>
      <c r="C5641" t="str">
        <f>VLOOKUP(E5641,foul_type,2,FALSE)&amp;", &lt;team&gt;'s "</f>
        <v xml:space="preserve"> Personal Foul, &lt;team&gt;'s </v>
      </c>
      <c r="D5641" t="s">
        <v>10940</v>
      </c>
      <c r="E5641" t="s">
        <v>10794</v>
      </c>
      <c r="F5641" t="s">
        <v>10924</v>
      </c>
      <c r="G5641" t="s">
        <v>10925</v>
      </c>
      <c r="H5641" t="str">
        <f t="shared" si="83"/>
        <v>&lt;player1&gt; Personal Foul. His 11th Personal Foul, &lt;team&gt;'s 12th Team Foul.</v>
      </c>
    </row>
    <row r="5642" spans="1:8" x14ac:dyDescent="0.25">
      <c r="A5642" t="s">
        <v>10154</v>
      </c>
      <c r="B5642" t="s">
        <v>10944</v>
      </c>
      <c r="C5642" t="str">
        <f>VLOOKUP(E5642,foul_type,2,FALSE)&amp;", &lt;team&gt;'s "</f>
        <v xml:space="preserve"> Personal Foul, &lt;team&gt;'s </v>
      </c>
      <c r="D5642" t="s">
        <v>10940</v>
      </c>
      <c r="E5642" t="s">
        <v>10795</v>
      </c>
      <c r="F5642" t="s">
        <v>10924</v>
      </c>
      <c r="G5642" t="s">
        <v>10925</v>
      </c>
      <c r="H5642" t="str">
        <f t="shared" si="83"/>
        <v>&lt;player1&gt; Offensive Foul. His 11th Personal Foul, &lt;team&gt;'s 12th Team Foul.</v>
      </c>
    </row>
    <row r="5643" spans="1:8" x14ac:dyDescent="0.25">
      <c r="A5643" t="s">
        <v>10154</v>
      </c>
      <c r="B5643" t="s">
        <v>10944</v>
      </c>
      <c r="C5643" t="str">
        <f>VLOOKUP(E5643,foul_type,2,FALSE)&amp;", &lt;team&gt;'s "</f>
        <v xml:space="preserve"> Personal Foul, &lt;team&gt;'s </v>
      </c>
      <c r="D5643" t="s">
        <v>10940</v>
      </c>
      <c r="E5643" t="s">
        <v>10796</v>
      </c>
      <c r="F5643" t="s">
        <v>10924</v>
      </c>
      <c r="G5643" t="s">
        <v>10925</v>
      </c>
      <c r="H5643" t="str">
        <f t="shared" si="83"/>
        <v>&lt;player1&gt; Illegal Defense Foul. His 11th Personal Foul, &lt;team&gt;'s 12th Team Foul.</v>
      </c>
    </row>
    <row r="5644" spans="1:8" x14ac:dyDescent="0.25">
      <c r="A5644" t="s">
        <v>10154</v>
      </c>
      <c r="B5644" t="s">
        <v>10944</v>
      </c>
      <c r="C5644" t="str">
        <f>VLOOKUP(E5644,foul_type,2,FALSE)&amp;", &lt;team&gt;'s "</f>
        <v xml:space="preserve"> Technical Foul, &lt;team&gt;'s </v>
      </c>
      <c r="D5644" t="s">
        <v>10940</v>
      </c>
      <c r="E5644" t="s">
        <v>10797</v>
      </c>
      <c r="F5644" t="s">
        <v>10924</v>
      </c>
      <c r="G5644" t="s">
        <v>10925</v>
      </c>
      <c r="H5644" t="str">
        <f t="shared" si="83"/>
        <v>&lt;player1&gt; Technical Foul. His 11th Technical Foul, &lt;team&gt;'s 12th Team Foul.</v>
      </c>
    </row>
    <row r="5645" spans="1:8" x14ac:dyDescent="0.25">
      <c r="A5645" t="s">
        <v>10154</v>
      </c>
      <c r="B5645" t="s">
        <v>10944</v>
      </c>
      <c r="C5645" t="str">
        <f>VLOOKUP(E5645,foul_type,2,FALSE)&amp;", &lt;team&gt;'s "</f>
        <v xml:space="preserve"> Personal Foul, &lt;team&gt;'s </v>
      </c>
      <c r="D5645" t="s">
        <v>10940</v>
      </c>
      <c r="E5645" t="s">
        <v>10798</v>
      </c>
      <c r="F5645" t="s">
        <v>10924</v>
      </c>
      <c r="G5645" t="s">
        <v>10925</v>
      </c>
      <c r="H5645" t="str">
        <f t="shared" si="83"/>
        <v>&lt;player1&gt; Loose Ball Foul. His 11th Personal Foul, &lt;team&gt;'s 12th Team Foul.</v>
      </c>
    </row>
    <row r="5646" spans="1:8" x14ac:dyDescent="0.25">
      <c r="A5646" t="s">
        <v>10154</v>
      </c>
      <c r="B5646" t="s">
        <v>10944</v>
      </c>
      <c r="C5646" t="str">
        <f>VLOOKUP(E5646,foul_type,2,FALSE)&amp;", &lt;team&gt;'s "</f>
        <v xml:space="preserve"> Flagrant Foul, &lt;team&gt;'s </v>
      </c>
      <c r="D5646" t="s">
        <v>10940</v>
      </c>
      <c r="E5646" t="s">
        <v>10799</v>
      </c>
      <c r="F5646" t="s">
        <v>10924</v>
      </c>
      <c r="G5646" t="s">
        <v>10925</v>
      </c>
      <c r="H5646" t="str">
        <f t="shared" si="83"/>
        <v>&lt;player1&gt; Flagrant Foul Type 2. His 11th Flagrant Foul, &lt;team&gt;'s 12th Team Foul.</v>
      </c>
    </row>
    <row r="5647" spans="1:8" x14ac:dyDescent="0.25">
      <c r="A5647" t="s">
        <v>10154</v>
      </c>
      <c r="B5647" t="s">
        <v>10944</v>
      </c>
      <c r="C5647" t="str">
        <f>VLOOKUP(E5647,foul_type,2,FALSE)&amp;", &lt;team&gt;'s "</f>
        <v xml:space="preserve"> Personal Foul, &lt;team&gt;'s </v>
      </c>
      <c r="D5647" t="s">
        <v>10940</v>
      </c>
      <c r="E5647" t="s">
        <v>10800</v>
      </c>
      <c r="F5647" t="s">
        <v>10924</v>
      </c>
      <c r="G5647" t="s">
        <v>10925</v>
      </c>
      <c r="H5647" t="str">
        <f t="shared" si="83"/>
        <v>&lt;player1&gt; Away From Ball Foul. His 11th Personal Foul, &lt;team&gt;'s 12th Team Foul.</v>
      </c>
    </row>
    <row r="5648" spans="1:8" x14ac:dyDescent="0.25">
      <c r="A5648" t="s">
        <v>10154</v>
      </c>
      <c r="B5648" t="s">
        <v>10944</v>
      </c>
      <c r="C5648" t="str">
        <f>VLOOKUP(E5648,foul_type,2,FALSE)&amp;", &lt;team&gt;'s "</f>
        <v xml:space="preserve"> Personal Foul, &lt;team&gt;'s </v>
      </c>
      <c r="D5648" t="s">
        <v>10940</v>
      </c>
      <c r="E5648" t="s">
        <v>10801</v>
      </c>
      <c r="F5648" t="s">
        <v>10924</v>
      </c>
      <c r="G5648" t="s">
        <v>10925</v>
      </c>
      <c r="H5648" t="str">
        <f t="shared" si="83"/>
        <v>&lt;player1&gt; Hanging on Rim Foul. His 11th Personal Foul, &lt;team&gt;'s 12th Team Foul.</v>
      </c>
    </row>
    <row r="5649" spans="1:8" x14ac:dyDescent="0.25">
      <c r="A5649" t="s">
        <v>10154</v>
      </c>
      <c r="B5649" t="s">
        <v>10944</v>
      </c>
      <c r="C5649" t="str">
        <f>VLOOKUP(E5649,foul_type,2,FALSE)&amp;", &lt;team&gt;'s "</f>
        <v xml:space="preserve"> Personal Foul, &lt;team&gt;'s </v>
      </c>
      <c r="D5649" t="s">
        <v>10940</v>
      </c>
      <c r="E5649" t="s">
        <v>10802</v>
      </c>
      <c r="F5649" t="s">
        <v>10924</v>
      </c>
      <c r="G5649" t="s">
        <v>10925</v>
      </c>
      <c r="H5649" t="str">
        <f t="shared" si="83"/>
        <v>&lt;player1&gt; Elbow Foul. His 11th Personal Foul, &lt;team&gt;'s 12th Team Foul.</v>
      </c>
    </row>
    <row r="5650" spans="1:8" x14ac:dyDescent="0.25">
      <c r="A5650" t="s">
        <v>10154</v>
      </c>
      <c r="B5650" t="s">
        <v>10944</v>
      </c>
      <c r="C5650" t="str">
        <f>VLOOKUP(E5650,foul_type,2,FALSE)&amp;", &lt;team&gt;'s "</f>
        <v xml:space="preserve"> Flagrant Foul, &lt;team&gt;'s </v>
      </c>
      <c r="D5650" t="s">
        <v>10940</v>
      </c>
      <c r="E5650" t="s">
        <v>10803</v>
      </c>
      <c r="F5650" t="s">
        <v>10924</v>
      </c>
      <c r="G5650" t="s">
        <v>10925</v>
      </c>
      <c r="H5650" t="str">
        <f t="shared" si="83"/>
        <v>&lt;player1&gt; Flagrant Foul Type 1. His 11th Flagrant Foul, &lt;team&gt;'s 12th Team Foul.</v>
      </c>
    </row>
    <row r="5651" spans="1:8" x14ac:dyDescent="0.25">
      <c r="A5651" t="s">
        <v>10154</v>
      </c>
      <c r="B5651" t="s">
        <v>10944</v>
      </c>
      <c r="C5651" t="str">
        <f>VLOOKUP(E5651,foul_type,2,FALSE)&amp;", &lt;team&gt;'s "</f>
        <v xml:space="preserve"> Personal Foul, &lt;team&gt;'s </v>
      </c>
      <c r="D5651" t="s">
        <v>10940</v>
      </c>
      <c r="E5651" t="s">
        <v>10804</v>
      </c>
      <c r="F5651" t="s">
        <v>10924</v>
      </c>
      <c r="G5651" t="s">
        <v>10925</v>
      </c>
      <c r="H5651" t="str">
        <f t="shared" si="83"/>
        <v>&lt;player1&gt; Clear Path Foul. His 11th Personal Foul, &lt;team&gt;'s 12th Team Foul.</v>
      </c>
    </row>
    <row r="5652" spans="1:8" x14ac:dyDescent="0.25">
      <c r="A5652" t="s">
        <v>10154</v>
      </c>
      <c r="B5652" t="s">
        <v>10944</v>
      </c>
      <c r="C5652" t="str">
        <f>VLOOKUP(E5652,foul_type,2,FALSE)&amp;", &lt;team&gt;'s "</f>
        <v xml:space="preserve"> Personal Foul, &lt;team&gt;'s </v>
      </c>
      <c r="D5652" t="s">
        <v>10940</v>
      </c>
      <c r="E5652" t="s">
        <v>10805</v>
      </c>
      <c r="F5652" t="s">
        <v>10924</v>
      </c>
      <c r="G5652" t="s">
        <v>10925</v>
      </c>
      <c r="H5652" t="str">
        <f t="shared" si="83"/>
        <v>&lt;player1&gt; Inbound Foul. His 11th Personal Foul, &lt;team&gt;'s 12th Team Foul.</v>
      </c>
    </row>
    <row r="5653" spans="1:8" x14ac:dyDescent="0.25">
      <c r="A5653" t="s">
        <v>10154</v>
      </c>
      <c r="B5653" t="s">
        <v>10944</v>
      </c>
      <c r="C5653" t="str">
        <f>VLOOKUP(E5653,foul_type,2,FALSE)&amp;", &lt;team&gt;'s "</f>
        <v xml:space="preserve"> Personal Foul, &lt;team&gt;'s </v>
      </c>
      <c r="D5653" t="s">
        <v>10940</v>
      </c>
      <c r="E5653" t="s">
        <v>10806</v>
      </c>
      <c r="F5653" t="s">
        <v>10924</v>
      </c>
      <c r="G5653" t="s">
        <v>10925</v>
      </c>
      <c r="H5653" t="str">
        <f t="shared" si="83"/>
        <v>&lt;player1&gt; Foul. His 11th Personal Foul, &lt;team&gt;'s 12th Team Foul.</v>
      </c>
    </row>
    <row r="5654" spans="1:8" x14ac:dyDescent="0.25">
      <c r="A5654" t="s">
        <v>10154</v>
      </c>
      <c r="B5654" t="s">
        <v>10944</v>
      </c>
      <c r="C5654" t="str">
        <f>VLOOKUP(E5654,foul_type,2,FALSE)&amp;", &lt;team&gt;'s "</f>
        <v xml:space="preserve"> Personal Foul, &lt;team&gt;'s </v>
      </c>
      <c r="D5654" t="s">
        <v>10940</v>
      </c>
      <c r="E5654" t="s">
        <v>10809</v>
      </c>
      <c r="F5654" t="s">
        <v>10924</v>
      </c>
      <c r="G5654" t="s">
        <v>10925</v>
      </c>
      <c r="H5654" t="str">
        <f t="shared" si="83"/>
        <v>&lt;player1&gt; Punching Foul. His 11th Personal Foul, &lt;team&gt;'s 12th Team Foul.</v>
      </c>
    </row>
    <row r="5655" spans="1:8" x14ac:dyDescent="0.25">
      <c r="A5655" t="s">
        <v>10154</v>
      </c>
      <c r="B5655" t="s">
        <v>10944</v>
      </c>
      <c r="C5655" t="str">
        <f>VLOOKUP(E5655,foul_type,2,FALSE)&amp;", &lt;team&gt;'s "</f>
        <v xml:space="preserve"> Personal Foul, &lt;team&gt;'s </v>
      </c>
      <c r="D5655" t="s">
        <v>10940</v>
      </c>
      <c r="E5655" t="s">
        <v>10793</v>
      </c>
      <c r="F5655" t="s">
        <v>10914</v>
      </c>
      <c r="G5655" t="s">
        <v>10926</v>
      </c>
      <c r="H5655" t="str">
        <f t="shared" si="83"/>
        <v>&lt;player1&gt; Shooting Foul. His 1st Personal Foul, &lt;team&gt;'s 13th Team Foul.</v>
      </c>
    </row>
    <row r="5656" spans="1:8" x14ac:dyDescent="0.25">
      <c r="A5656" t="s">
        <v>10154</v>
      </c>
      <c r="B5656" t="s">
        <v>10944</v>
      </c>
      <c r="C5656" t="str">
        <f>VLOOKUP(E5656,foul_type,2,FALSE)&amp;", &lt;team&gt;'s "</f>
        <v xml:space="preserve"> Personal Foul, &lt;team&gt;'s </v>
      </c>
      <c r="D5656" t="s">
        <v>10940</v>
      </c>
      <c r="E5656" t="s">
        <v>10794</v>
      </c>
      <c r="F5656" t="s">
        <v>10914</v>
      </c>
      <c r="G5656" t="s">
        <v>10926</v>
      </c>
      <c r="H5656" t="str">
        <f t="shared" si="83"/>
        <v>&lt;player1&gt; Personal Foul. His 1st Personal Foul, &lt;team&gt;'s 13th Team Foul.</v>
      </c>
    </row>
    <row r="5657" spans="1:8" x14ac:dyDescent="0.25">
      <c r="A5657" t="s">
        <v>10154</v>
      </c>
      <c r="B5657" t="s">
        <v>10944</v>
      </c>
      <c r="C5657" t="str">
        <f>VLOOKUP(E5657,foul_type,2,FALSE)&amp;", &lt;team&gt;'s "</f>
        <v xml:space="preserve"> Personal Foul, &lt;team&gt;'s </v>
      </c>
      <c r="D5657" t="s">
        <v>10940</v>
      </c>
      <c r="E5657" t="s">
        <v>10795</v>
      </c>
      <c r="F5657" t="s">
        <v>10914</v>
      </c>
      <c r="G5657" t="s">
        <v>10926</v>
      </c>
      <c r="H5657" t="str">
        <f t="shared" si="83"/>
        <v>&lt;player1&gt; Offensive Foul. His 1st Personal Foul, &lt;team&gt;'s 13th Team Foul.</v>
      </c>
    </row>
    <row r="5658" spans="1:8" x14ac:dyDescent="0.25">
      <c r="A5658" t="s">
        <v>10154</v>
      </c>
      <c r="B5658" t="s">
        <v>10944</v>
      </c>
      <c r="C5658" t="str">
        <f>VLOOKUP(E5658,foul_type,2,FALSE)&amp;", &lt;team&gt;'s "</f>
        <v xml:space="preserve"> Personal Foul, &lt;team&gt;'s </v>
      </c>
      <c r="D5658" t="s">
        <v>10940</v>
      </c>
      <c r="E5658" t="s">
        <v>10796</v>
      </c>
      <c r="F5658" t="s">
        <v>10914</v>
      </c>
      <c r="G5658" t="s">
        <v>10926</v>
      </c>
      <c r="H5658" t="str">
        <f t="shared" si="83"/>
        <v>&lt;player1&gt; Illegal Defense Foul. His 1st Personal Foul, &lt;team&gt;'s 13th Team Foul.</v>
      </c>
    </row>
    <row r="5659" spans="1:8" x14ac:dyDescent="0.25">
      <c r="A5659" t="s">
        <v>10154</v>
      </c>
      <c r="B5659" t="s">
        <v>10944</v>
      </c>
      <c r="C5659" t="str">
        <f>VLOOKUP(E5659,foul_type,2,FALSE)&amp;", &lt;team&gt;'s "</f>
        <v xml:space="preserve"> Technical Foul, &lt;team&gt;'s </v>
      </c>
      <c r="D5659" t="s">
        <v>10940</v>
      </c>
      <c r="E5659" t="s">
        <v>10797</v>
      </c>
      <c r="F5659" t="s">
        <v>10914</v>
      </c>
      <c r="G5659" t="s">
        <v>10926</v>
      </c>
      <c r="H5659" t="str">
        <f t="shared" si="83"/>
        <v>&lt;player1&gt; Technical Foul. His 1st Technical Foul, &lt;team&gt;'s 13th Team Foul.</v>
      </c>
    </row>
    <row r="5660" spans="1:8" x14ac:dyDescent="0.25">
      <c r="A5660" t="s">
        <v>10154</v>
      </c>
      <c r="B5660" t="s">
        <v>10944</v>
      </c>
      <c r="C5660" t="str">
        <f>VLOOKUP(E5660,foul_type,2,FALSE)&amp;", &lt;team&gt;'s "</f>
        <v xml:space="preserve"> Personal Foul, &lt;team&gt;'s </v>
      </c>
      <c r="D5660" t="s">
        <v>10940</v>
      </c>
      <c r="E5660" t="s">
        <v>10798</v>
      </c>
      <c r="F5660" t="s">
        <v>10914</v>
      </c>
      <c r="G5660" t="s">
        <v>10926</v>
      </c>
      <c r="H5660" t="str">
        <f t="shared" ref="H5660:H5723" si="84">+CONCATENATE(A5660,E5660,B5660,F5660,C5660,G5660,D5660)</f>
        <v>&lt;player1&gt; Loose Ball Foul. His 1st Personal Foul, &lt;team&gt;'s 13th Team Foul.</v>
      </c>
    </row>
    <row r="5661" spans="1:8" x14ac:dyDescent="0.25">
      <c r="A5661" t="s">
        <v>10154</v>
      </c>
      <c r="B5661" t="s">
        <v>10944</v>
      </c>
      <c r="C5661" t="str">
        <f>VLOOKUP(E5661,foul_type,2,FALSE)&amp;", &lt;team&gt;'s "</f>
        <v xml:space="preserve"> Flagrant Foul, &lt;team&gt;'s </v>
      </c>
      <c r="D5661" t="s">
        <v>10940</v>
      </c>
      <c r="E5661" t="s">
        <v>10799</v>
      </c>
      <c r="F5661" t="s">
        <v>10914</v>
      </c>
      <c r="G5661" t="s">
        <v>10926</v>
      </c>
      <c r="H5661" t="str">
        <f t="shared" si="84"/>
        <v>&lt;player1&gt; Flagrant Foul Type 2. His 1st Flagrant Foul, &lt;team&gt;'s 13th Team Foul.</v>
      </c>
    </row>
    <row r="5662" spans="1:8" x14ac:dyDescent="0.25">
      <c r="A5662" t="s">
        <v>10154</v>
      </c>
      <c r="B5662" t="s">
        <v>10944</v>
      </c>
      <c r="C5662" t="str">
        <f>VLOOKUP(E5662,foul_type,2,FALSE)&amp;", &lt;team&gt;'s "</f>
        <v xml:space="preserve"> Personal Foul, &lt;team&gt;'s </v>
      </c>
      <c r="D5662" t="s">
        <v>10940</v>
      </c>
      <c r="E5662" t="s">
        <v>10800</v>
      </c>
      <c r="F5662" t="s">
        <v>10914</v>
      </c>
      <c r="G5662" t="s">
        <v>10926</v>
      </c>
      <c r="H5662" t="str">
        <f t="shared" si="84"/>
        <v>&lt;player1&gt; Away From Ball Foul. His 1st Personal Foul, &lt;team&gt;'s 13th Team Foul.</v>
      </c>
    </row>
    <row r="5663" spans="1:8" x14ac:dyDescent="0.25">
      <c r="A5663" t="s">
        <v>10154</v>
      </c>
      <c r="B5663" t="s">
        <v>10944</v>
      </c>
      <c r="C5663" t="str">
        <f>VLOOKUP(E5663,foul_type,2,FALSE)&amp;", &lt;team&gt;'s "</f>
        <v xml:space="preserve"> Personal Foul, &lt;team&gt;'s </v>
      </c>
      <c r="D5663" t="s">
        <v>10940</v>
      </c>
      <c r="E5663" t="s">
        <v>10801</v>
      </c>
      <c r="F5663" t="s">
        <v>10914</v>
      </c>
      <c r="G5663" t="s">
        <v>10926</v>
      </c>
      <c r="H5663" t="str">
        <f t="shared" si="84"/>
        <v>&lt;player1&gt; Hanging on Rim Foul. His 1st Personal Foul, &lt;team&gt;'s 13th Team Foul.</v>
      </c>
    </row>
    <row r="5664" spans="1:8" x14ac:dyDescent="0.25">
      <c r="A5664" t="s">
        <v>10154</v>
      </c>
      <c r="B5664" t="s">
        <v>10944</v>
      </c>
      <c r="C5664" t="str">
        <f>VLOOKUP(E5664,foul_type,2,FALSE)&amp;", &lt;team&gt;'s "</f>
        <v xml:space="preserve"> Personal Foul, &lt;team&gt;'s </v>
      </c>
      <c r="D5664" t="s">
        <v>10940</v>
      </c>
      <c r="E5664" t="s">
        <v>10802</v>
      </c>
      <c r="F5664" t="s">
        <v>10914</v>
      </c>
      <c r="G5664" t="s">
        <v>10926</v>
      </c>
      <c r="H5664" t="str">
        <f t="shared" si="84"/>
        <v>&lt;player1&gt; Elbow Foul. His 1st Personal Foul, &lt;team&gt;'s 13th Team Foul.</v>
      </c>
    </row>
    <row r="5665" spans="1:8" x14ac:dyDescent="0.25">
      <c r="A5665" t="s">
        <v>10154</v>
      </c>
      <c r="B5665" t="s">
        <v>10944</v>
      </c>
      <c r="C5665" t="str">
        <f>VLOOKUP(E5665,foul_type,2,FALSE)&amp;", &lt;team&gt;'s "</f>
        <v xml:space="preserve"> Flagrant Foul, &lt;team&gt;'s </v>
      </c>
      <c r="D5665" t="s">
        <v>10940</v>
      </c>
      <c r="E5665" t="s">
        <v>10803</v>
      </c>
      <c r="F5665" t="s">
        <v>10914</v>
      </c>
      <c r="G5665" t="s">
        <v>10926</v>
      </c>
      <c r="H5665" t="str">
        <f t="shared" si="84"/>
        <v>&lt;player1&gt; Flagrant Foul Type 1. His 1st Flagrant Foul, &lt;team&gt;'s 13th Team Foul.</v>
      </c>
    </row>
    <row r="5666" spans="1:8" x14ac:dyDescent="0.25">
      <c r="A5666" t="s">
        <v>10154</v>
      </c>
      <c r="B5666" t="s">
        <v>10944</v>
      </c>
      <c r="C5666" t="str">
        <f>VLOOKUP(E5666,foul_type,2,FALSE)&amp;", &lt;team&gt;'s "</f>
        <v xml:space="preserve"> Personal Foul, &lt;team&gt;'s </v>
      </c>
      <c r="D5666" t="s">
        <v>10940</v>
      </c>
      <c r="E5666" t="s">
        <v>10804</v>
      </c>
      <c r="F5666" t="s">
        <v>10914</v>
      </c>
      <c r="G5666" t="s">
        <v>10926</v>
      </c>
      <c r="H5666" t="str">
        <f t="shared" si="84"/>
        <v>&lt;player1&gt; Clear Path Foul. His 1st Personal Foul, &lt;team&gt;'s 13th Team Foul.</v>
      </c>
    </row>
    <row r="5667" spans="1:8" x14ac:dyDescent="0.25">
      <c r="A5667" t="s">
        <v>10154</v>
      </c>
      <c r="B5667" t="s">
        <v>10944</v>
      </c>
      <c r="C5667" t="str">
        <f>VLOOKUP(E5667,foul_type,2,FALSE)&amp;", &lt;team&gt;'s "</f>
        <v xml:space="preserve"> Personal Foul, &lt;team&gt;'s </v>
      </c>
      <c r="D5667" t="s">
        <v>10940</v>
      </c>
      <c r="E5667" t="s">
        <v>10805</v>
      </c>
      <c r="F5667" t="s">
        <v>10914</v>
      </c>
      <c r="G5667" t="s">
        <v>10926</v>
      </c>
      <c r="H5667" t="str">
        <f t="shared" si="84"/>
        <v>&lt;player1&gt; Inbound Foul. His 1st Personal Foul, &lt;team&gt;'s 13th Team Foul.</v>
      </c>
    </row>
    <row r="5668" spans="1:8" x14ac:dyDescent="0.25">
      <c r="A5668" t="s">
        <v>10154</v>
      </c>
      <c r="B5668" t="s">
        <v>10944</v>
      </c>
      <c r="C5668" t="str">
        <f>VLOOKUP(E5668,foul_type,2,FALSE)&amp;", &lt;team&gt;'s "</f>
        <v xml:space="preserve"> Personal Foul, &lt;team&gt;'s </v>
      </c>
      <c r="D5668" t="s">
        <v>10940</v>
      </c>
      <c r="E5668" t="s">
        <v>10806</v>
      </c>
      <c r="F5668" t="s">
        <v>10914</v>
      </c>
      <c r="G5668" t="s">
        <v>10926</v>
      </c>
      <c r="H5668" t="str">
        <f t="shared" si="84"/>
        <v>&lt;player1&gt; Foul. His 1st Personal Foul, &lt;team&gt;'s 13th Team Foul.</v>
      </c>
    </row>
    <row r="5669" spans="1:8" x14ac:dyDescent="0.25">
      <c r="A5669" t="s">
        <v>10154</v>
      </c>
      <c r="B5669" t="s">
        <v>10944</v>
      </c>
      <c r="C5669" t="str">
        <f>VLOOKUP(E5669,foul_type,2,FALSE)&amp;", &lt;team&gt;'s "</f>
        <v xml:space="preserve"> Personal Foul, &lt;team&gt;'s </v>
      </c>
      <c r="D5669" t="s">
        <v>10940</v>
      </c>
      <c r="E5669" t="s">
        <v>10809</v>
      </c>
      <c r="F5669" t="s">
        <v>10914</v>
      </c>
      <c r="G5669" t="s">
        <v>10926</v>
      </c>
      <c r="H5669" t="str">
        <f t="shared" si="84"/>
        <v>&lt;player1&gt; Punching Foul. His 1st Personal Foul, &lt;team&gt;'s 13th Team Foul.</v>
      </c>
    </row>
    <row r="5670" spans="1:8" x14ac:dyDescent="0.25">
      <c r="A5670" t="s">
        <v>10154</v>
      </c>
      <c r="B5670" t="s">
        <v>10944</v>
      </c>
      <c r="C5670" t="str">
        <f>VLOOKUP(E5670,foul_type,2,FALSE)&amp;", &lt;team&gt;'s "</f>
        <v xml:space="preserve"> Personal Foul, &lt;team&gt;'s </v>
      </c>
      <c r="D5670" t="s">
        <v>10940</v>
      </c>
      <c r="E5670" t="s">
        <v>10793</v>
      </c>
      <c r="F5670" t="s">
        <v>10915</v>
      </c>
      <c r="G5670" t="s">
        <v>10926</v>
      </c>
      <c r="H5670" t="str">
        <f t="shared" si="84"/>
        <v>&lt;player1&gt; Shooting Foul. His 2nd Personal Foul, &lt;team&gt;'s 13th Team Foul.</v>
      </c>
    </row>
    <row r="5671" spans="1:8" x14ac:dyDescent="0.25">
      <c r="A5671" t="s">
        <v>10154</v>
      </c>
      <c r="B5671" t="s">
        <v>10944</v>
      </c>
      <c r="C5671" t="str">
        <f>VLOOKUP(E5671,foul_type,2,FALSE)&amp;", &lt;team&gt;'s "</f>
        <v xml:space="preserve"> Personal Foul, &lt;team&gt;'s </v>
      </c>
      <c r="D5671" t="s">
        <v>10940</v>
      </c>
      <c r="E5671" t="s">
        <v>10794</v>
      </c>
      <c r="F5671" t="s">
        <v>10915</v>
      </c>
      <c r="G5671" t="s">
        <v>10926</v>
      </c>
      <c r="H5671" t="str">
        <f t="shared" si="84"/>
        <v>&lt;player1&gt; Personal Foul. His 2nd Personal Foul, &lt;team&gt;'s 13th Team Foul.</v>
      </c>
    </row>
    <row r="5672" spans="1:8" x14ac:dyDescent="0.25">
      <c r="A5672" t="s">
        <v>10154</v>
      </c>
      <c r="B5672" t="s">
        <v>10944</v>
      </c>
      <c r="C5672" t="str">
        <f>VLOOKUP(E5672,foul_type,2,FALSE)&amp;", &lt;team&gt;'s "</f>
        <v xml:space="preserve"> Personal Foul, &lt;team&gt;'s </v>
      </c>
      <c r="D5672" t="s">
        <v>10940</v>
      </c>
      <c r="E5672" t="s">
        <v>10795</v>
      </c>
      <c r="F5672" t="s">
        <v>10915</v>
      </c>
      <c r="G5672" t="s">
        <v>10926</v>
      </c>
      <c r="H5672" t="str">
        <f t="shared" si="84"/>
        <v>&lt;player1&gt; Offensive Foul. His 2nd Personal Foul, &lt;team&gt;'s 13th Team Foul.</v>
      </c>
    </row>
    <row r="5673" spans="1:8" x14ac:dyDescent="0.25">
      <c r="A5673" t="s">
        <v>10154</v>
      </c>
      <c r="B5673" t="s">
        <v>10944</v>
      </c>
      <c r="C5673" t="str">
        <f>VLOOKUP(E5673,foul_type,2,FALSE)&amp;", &lt;team&gt;'s "</f>
        <v xml:space="preserve"> Personal Foul, &lt;team&gt;'s </v>
      </c>
      <c r="D5673" t="s">
        <v>10940</v>
      </c>
      <c r="E5673" t="s">
        <v>10796</v>
      </c>
      <c r="F5673" t="s">
        <v>10915</v>
      </c>
      <c r="G5673" t="s">
        <v>10926</v>
      </c>
      <c r="H5673" t="str">
        <f t="shared" si="84"/>
        <v>&lt;player1&gt; Illegal Defense Foul. His 2nd Personal Foul, &lt;team&gt;'s 13th Team Foul.</v>
      </c>
    </row>
    <row r="5674" spans="1:8" x14ac:dyDescent="0.25">
      <c r="A5674" t="s">
        <v>10154</v>
      </c>
      <c r="B5674" t="s">
        <v>10944</v>
      </c>
      <c r="C5674" t="str">
        <f>VLOOKUP(E5674,foul_type,2,FALSE)&amp;", &lt;team&gt;'s "</f>
        <v xml:space="preserve"> Technical Foul, &lt;team&gt;'s </v>
      </c>
      <c r="D5674" t="s">
        <v>10940</v>
      </c>
      <c r="E5674" t="s">
        <v>10797</v>
      </c>
      <c r="F5674" t="s">
        <v>10915</v>
      </c>
      <c r="G5674" t="s">
        <v>10926</v>
      </c>
      <c r="H5674" t="str">
        <f t="shared" si="84"/>
        <v>&lt;player1&gt; Technical Foul. His 2nd Technical Foul, &lt;team&gt;'s 13th Team Foul.</v>
      </c>
    </row>
    <row r="5675" spans="1:8" x14ac:dyDescent="0.25">
      <c r="A5675" t="s">
        <v>10154</v>
      </c>
      <c r="B5675" t="s">
        <v>10944</v>
      </c>
      <c r="C5675" t="str">
        <f>VLOOKUP(E5675,foul_type,2,FALSE)&amp;", &lt;team&gt;'s "</f>
        <v xml:space="preserve"> Personal Foul, &lt;team&gt;'s </v>
      </c>
      <c r="D5675" t="s">
        <v>10940</v>
      </c>
      <c r="E5675" t="s">
        <v>10798</v>
      </c>
      <c r="F5675" t="s">
        <v>10915</v>
      </c>
      <c r="G5675" t="s">
        <v>10926</v>
      </c>
      <c r="H5675" t="str">
        <f t="shared" si="84"/>
        <v>&lt;player1&gt; Loose Ball Foul. His 2nd Personal Foul, &lt;team&gt;'s 13th Team Foul.</v>
      </c>
    </row>
    <row r="5676" spans="1:8" x14ac:dyDescent="0.25">
      <c r="A5676" t="s">
        <v>10154</v>
      </c>
      <c r="B5676" t="s">
        <v>10944</v>
      </c>
      <c r="C5676" t="str">
        <f>VLOOKUP(E5676,foul_type,2,FALSE)&amp;", &lt;team&gt;'s "</f>
        <v xml:space="preserve"> Flagrant Foul, &lt;team&gt;'s </v>
      </c>
      <c r="D5676" t="s">
        <v>10940</v>
      </c>
      <c r="E5676" t="s">
        <v>10799</v>
      </c>
      <c r="F5676" t="s">
        <v>10915</v>
      </c>
      <c r="G5676" t="s">
        <v>10926</v>
      </c>
      <c r="H5676" t="str">
        <f t="shared" si="84"/>
        <v>&lt;player1&gt; Flagrant Foul Type 2. His 2nd Flagrant Foul, &lt;team&gt;'s 13th Team Foul.</v>
      </c>
    </row>
    <row r="5677" spans="1:8" x14ac:dyDescent="0.25">
      <c r="A5677" t="s">
        <v>10154</v>
      </c>
      <c r="B5677" t="s">
        <v>10944</v>
      </c>
      <c r="C5677" t="str">
        <f>VLOOKUP(E5677,foul_type,2,FALSE)&amp;", &lt;team&gt;'s "</f>
        <v xml:space="preserve"> Personal Foul, &lt;team&gt;'s </v>
      </c>
      <c r="D5677" t="s">
        <v>10940</v>
      </c>
      <c r="E5677" t="s">
        <v>10800</v>
      </c>
      <c r="F5677" t="s">
        <v>10915</v>
      </c>
      <c r="G5677" t="s">
        <v>10926</v>
      </c>
      <c r="H5677" t="str">
        <f t="shared" si="84"/>
        <v>&lt;player1&gt; Away From Ball Foul. His 2nd Personal Foul, &lt;team&gt;'s 13th Team Foul.</v>
      </c>
    </row>
    <row r="5678" spans="1:8" x14ac:dyDescent="0.25">
      <c r="A5678" t="s">
        <v>10154</v>
      </c>
      <c r="B5678" t="s">
        <v>10944</v>
      </c>
      <c r="C5678" t="str">
        <f>VLOOKUP(E5678,foul_type,2,FALSE)&amp;", &lt;team&gt;'s "</f>
        <v xml:space="preserve"> Personal Foul, &lt;team&gt;'s </v>
      </c>
      <c r="D5678" t="s">
        <v>10940</v>
      </c>
      <c r="E5678" t="s">
        <v>10801</v>
      </c>
      <c r="F5678" t="s">
        <v>10915</v>
      </c>
      <c r="G5678" t="s">
        <v>10926</v>
      </c>
      <c r="H5678" t="str">
        <f t="shared" si="84"/>
        <v>&lt;player1&gt; Hanging on Rim Foul. His 2nd Personal Foul, &lt;team&gt;'s 13th Team Foul.</v>
      </c>
    </row>
    <row r="5679" spans="1:8" x14ac:dyDescent="0.25">
      <c r="A5679" t="s">
        <v>10154</v>
      </c>
      <c r="B5679" t="s">
        <v>10944</v>
      </c>
      <c r="C5679" t="str">
        <f>VLOOKUP(E5679,foul_type,2,FALSE)&amp;", &lt;team&gt;'s "</f>
        <v xml:space="preserve"> Personal Foul, &lt;team&gt;'s </v>
      </c>
      <c r="D5679" t="s">
        <v>10940</v>
      </c>
      <c r="E5679" t="s">
        <v>10802</v>
      </c>
      <c r="F5679" t="s">
        <v>10915</v>
      </c>
      <c r="G5679" t="s">
        <v>10926</v>
      </c>
      <c r="H5679" t="str">
        <f t="shared" si="84"/>
        <v>&lt;player1&gt; Elbow Foul. His 2nd Personal Foul, &lt;team&gt;'s 13th Team Foul.</v>
      </c>
    </row>
    <row r="5680" spans="1:8" x14ac:dyDescent="0.25">
      <c r="A5680" t="s">
        <v>10154</v>
      </c>
      <c r="B5680" t="s">
        <v>10944</v>
      </c>
      <c r="C5680" t="str">
        <f>VLOOKUP(E5680,foul_type,2,FALSE)&amp;", &lt;team&gt;'s "</f>
        <v xml:space="preserve"> Flagrant Foul, &lt;team&gt;'s </v>
      </c>
      <c r="D5680" t="s">
        <v>10940</v>
      </c>
      <c r="E5680" t="s">
        <v>10803</v>
      </c>
      <c r="F5680" t="s">
        <v>10915</v>
      </c>
      <c r="G5680" t="s">
        <v>10926</v>
      </c>
      <c r="H5680" t="str">
        <f t="shared" si="84"/>
        <v>&lt;player1&gt; Flagrant Foul Type 1. His 2nd Flagrant Foul, &lt;team&gt;'s 13th Team Foul.</v>
      </c>
    </row>
    <row r="5681" spans="1:8" x14ac:dyDescent="0.25">
      <c r="A5681" t="s">
        <v>10154</v>
      </c>
      <c r="B5681" t="s">
        <v>10944</v>
      </c>
      <c r="C5681" t="str">
        <f>VLOOKUP(E5681,foul_type,2,FALSE)&amp;", &lt;team&gt;'s "</f>
        <v xml:space="preserve"> Personal Foul, &lt;team&gt;'s </v>
      </c>
      <c r="D5681" t="s">
        <v>10940</v>
      </c>
      <c r="E5681" t="s">
        <v>10804</v>
      </c>
      <c r="F5681" t="s">
        <v>10915</v>
      </c>
      <c r="G5681" t="s">
        <v>10926</v>
      </c>
      <c r="H5681" t="str">
        <f t="shared" si="84"/>
        <v>&lt;player1&gt; Clear Path Foul. His 2nd Personal Foul, &lt;team&gt;'s 13th Team Foul.</v>
      </c>
    </row>
    <row r="5682" spans="1:8" x14ac:dyDescent="0.25">
      <c r="A5682" t="s">
        <v>10154</v>
      </c>
      <c r="B5682" t="s">
        <v>10944</v>
      </c>
      <c r="C5682" t="str">
        <f>VLOOKUP(E5682,foul_type,2,FALSE)&amp;", &lt;team&gt;'s "</f>
        <v xml:space="preserve"> Personal Foul, &lt;team&gt;'s </v>
      </c>
      <c r="D5682" t="s">
        <v>10940</v>
      </c>
      <c r="E5682" t="s">
        <v>10805</v>
      </c>
      <c r="F5682" t="s">
        <v>10915</v>
      </c>
      <c r="G5682" t="s">
        <v>10926</v>
      </c>
      <c r="H5682" t="str">
        <f t="shared" si="84"/>
        <v>&lt;player1&gt; Inbound Foul. His 2nd Personal Foul, &lt;team&gt;'s 13th Team Foul.</v>
      </c>
    </row>
    <row r="5683" spans="1:8" x14ac:dyDescent="0.25">
      <c r="A5683" t="s">
        <v>10154</v>
      </c>
      <c r="B5683" t="s">
        <v>10944</v>
      </c>
      <c r="C5683" t="str">
        <f>VLOOKUP(E5683,foul_type,2,FALSE)&amp;", &lt;team&gt;'s "</f>
        <v xml:space="preserve"> Personal Foul, &lt;team&gt;'s </v>
      </c>
      <c r="D5683" t="s">
        <v>10940</v>
      </c>
      <c r="E5683" t="s">
        <v>10806</v>
      </c>
      <c r="F5683" t="s">
        <v>10915</v>
      </c>
      <c r="G5683" t="s">
        <v>10926</v>
      </c>
      <c r="H5683" t="str">
        <f t="shared" si="84"/>
        <v>&lt;player1&gt; Foul. His 2nd Personal Foul, &lt;team&gt;'s 13th Team Foul.</v>
      </c>
    </row>
    <row r="5684" spans="1:8" x14ac:dyDescent="0.25">
      <c r="A5684" t="s">
        <v>10154</v>
      </c>
      <c r="B5684" t="s">
        <v>10944</v>
      </c>
      <c r="C5684" t="str">
        <f>VLOOKUP(E5684,foul_type,2,FALSE)&amp;", &lt;team&gt;'s "</f>
        <v xml:space="preserve"> Personal Foul, &lt;team&gt;'s </v>
      </c>
      <c r="D5684" t="s">
        <v>10940</v>
      </c>
      <c r="E5684" t="s">
        <v>10809</v>
      </c>
      <c r="F5684" t="s">
        <v>10915</v>
      </c>
      <c r="G5684" t="s">
        <v>10926</v>
      </c>
      <c r="H5684" t="str">
        <f t="shared" si="84"/>
        <v>&lt;player1&gt; Punching Foul. His 2nd Personal Foul, &lt;team&gt;'s 13th Team Foul.</v>
      </c>
    </row>
    <row r="5685" spans="1:8" x14ac:dyDescent="0.25">
      <c r="A5685" t="s">
        <v>10154</v>
      </c>
      <c r="B5685" t="s">
        <v>10944</v>
      </c>
      <c r="C5685" t="str">
        <f>VLOOKUP(E5685,foul_type,2,FALSE)&amp;", &lt;team&gt;'s "</f>
        <v xml:space="preserve"> Personal Foul, &lt;team&gt;'s </v>
      </c>
      <c r="D5685" t="s">
        <v>10940</v>
      </c>
      <c r="E5685" t="s">
        <v>10793</v>
      </c>
      <c r="F5685" t="s">
        <v>10916</v>
      </c>
      <c r="G5685" t="s">
        <v>10926</v>
      </c>
      <c r="H5685" t="str">
        <f t="shared" si="84"/>
        <v>&lt;player1&gt; Shooting Foul. His 3rd Personal Foul, &lt;team&gt;'s 13th Team Foul.</v>
      </c>
    </row>
    <row r="5686" spans="1:8" x14ac:dyDescent="0.25">
      <c r="A5686" t="s">
        <v>10154</v>
      </c>
      <c r="B5686" t="s">
        <v>10944</v>
      </c>
      <c r="C5686" t="str">
        <f>VLOOKUP(E5686,foul_type,2,FALSE)&amp;", &lt;team&gt;'s "</f>
        <v xml:space="preserve"> Personal Foul, &lt;team&gt;'s </v>
      </c>
      <c r="D5686" t="s">
        <v>10940</v>
      </c>
      <c r="E5686" t="s">
        <v>10794</v>
      </c>
      <c r="F5686" t="s">
        <v>10916</v>
      </c>
      <c r="G5686" t="s">
        <v>10926</v>
      </c>
      <c r="H5686" t="str">
        <f t="shared" si="84"/>
        <v>&lt;player1&gt; Personal Foul. His 3rd Personal Foul, &lt;team&gt;'s 13th Team Foul.</v>
      </c>
    </row>
    <row r="5687" spans="1:8" x14ac:dyDescent="0.25">
      <c r="A5687" t="s">
        <v>10154</v>
      </c>
      <c r="B5687" t="s">
        <v>10944</v>
      </c>
      <c r="C5687" t="str">
        <f>VLOOKUP(E5687,foul_type,2,FALSE)&amp;", &lt;team&gt;'s "</f>
        <v xml:space="preserve"> Personal Foul, &lt;team&gt;'s </v>
      </c>
      <c r="D5687" t="s">
        <v>10940</v>
      </c>
      <c r="E5687" t="s">
        <v>10795</v>
      </c>
      <c r="F5687" t="s">
        <v>10916</v>
      </c>
      <c r="G5687" t="s">
        <v>10926</v>
      </c>
      <c r="H5687" t="str">
        <f t="shared" si="84"/>
        <v>&lt;player1&gt; Offensive Foul. His 3rd Personal Foul, &lt;team&gt;'s 13th Team Foul.</v>
      </c>
    </row>
    <row r="5688" spans="1:8" x14ac:dyDescent="0.25">
      <c r="A5688" t="s">
        <v>10154</v>
      </c>
      <c r="B5688" t="s">
        <v>10944</v>
      </c>
      <c r="C5688" t="str">
        <f>VLOOKUP(E5688,foul_type,2,FALSE)&amp;", &lt;team&gt;'s "</f>
        <v xml:space="preserve"> Personal Foul, &lt;team&gt;'s </v>
      </c>
      <c r="D5688" t="s">
        <v>10940</v>
      </c>
      <c r="E5688" t="s">
        <v>10796</v>
      </c>
      <c r="F5688" t="s">
        <v>10916</v>
      </c>
      <c r="G5688" t="s">
        <v>10926</v>
      </c>
      <c r="H5688" t="str">
        <f t="shared" si="84"/>
        <v>&lt;player1&gt; Illegal Defense Foul. His 3rd Personal Foul, &lt;team&gt;'s 13th Team Foul.</v>
      </c>
    </row>
    <row r="5689" spans="1:8" x14ac:dyDescent="0.25">
      <c r="A5689" t="s">
        <v>10154</v>
      </c>
      <c r="B5689" t="s">
        <v>10944</v>
      </c>
      <c r="C5689" t="str">
        <f>VLOOKUP(E5689,foul_type,2,FALSE)&amp;", &lt;team&gt;'s "</f>
        <v xml:space="preserve"> Technical Foul, &lt;team&gt;'s </v>
      </c>
      <c r="D5689" t="s">
        <v>10940</v>
      </c>
      <c r="E5689" t="s">
        <v>10797</v>
      </c>
      <c r="F5689" t="s">
        <v>10916</v>
      </c>
      <c r="G5689" t="s">
        <v>10926</v>
      </c>
      <c r="H5689" t="str">
        <f t="shared" si="84"/>
        <v>&lt;player1&gt; Technical Foul. His 3rd Technical Foul, &lt;team&gt;'s 13th Team Foul.</v>
      </c>
    </row>
    <row r="5690" spans="1:8" x14ac:dyDescent="0.25">
      <c r="A5690" t="s">
        <v>10154</v>
      </c>
      <c r="B5690" t="s">
        <v>10944</v>
      </c>
      <c r="C5690" t="str">
        <f>VLOOKUP(E5690,foul_type,2,FALSE)&amp;", &lt;team&gt;'s "</f>
        <v xml:space="preserve"> Personal Foul, &lt;team&gt;'s </v>
      </c>
      <c r="D5690" t="s">
        <v>10940</v>
      </c>
      <c r="E5690" t="s">
        <v>10798</v>
      </c>
      <c r="F5690" t="s">
        <v>10916</v>
      </c>
      <c r="G5690" t="s">
        <v>10926</v>
      </c>
      <c r="H5690" t="str">
        <f t="shared" si="84"/>
        <v>&lt;player1&gt; Loose Ball Foul. His 3rd Personal Foul, &lt;team&gt;'s 13th Team Foul.</v>
      </c>
    </row>
    <row r="5691" spans="1:8" x14ac:dyDescent="0.25">
      <c r="A5691" t="s">
        <v>10154</v>
      </c>
      <c r="B5691" t="s">
        <v>10944</v>
      </c>
      <c r="C5691" t="str">
        <f>VLOOKUP(E5691,foul_type,2,FALSE)&amp;", &lt;team&gt;'s "</f>
        <v xml:space="preserve"> Flagrant Foul, &lt;team&gt;'s </v>
      </c>
      <c r="D5691" t="s">
        <v>10940</v>
      </c>
      <c r="E5691" t="s">
        <v>10799</v>
      </c>
      <c r="F5691" t="s">
        <v>10916</v>
      </c>
      <c r="G5691" t="s">
        <v>10926</v>
      </c>
      <c r="H5691" t="str">
        <f t="shared" si="84"/>
        <v>&lt;player1&gt; Flagrant Foul Type 2. His 3rd Flagrant Foul, &lt;team&gt;'s 13th Team Foul.</v>
      </c>
    </row>
    <row r="5692" spans="1:8" x14ac:dyDescent="0.25">
      <c r="A5692" t="s">
        <v>10154</v>
      </c>
      <c r="B5692" t="s">
        <v>10944</v>
      </c>
      <c r="C5692" t="str">
        <f>VLOOKUP(E5692,foul_type,2,FALSE)&amp;", &lt;team&gt;'s "</f>
        <v xml:space="preserve"> Personal Foul, &lt;team&gt;'s </v>
      </c>
      <c r="D5692" t="s">
        <v>10940</v>
      </c>
      <c r="E5692" t="s">
        <v>10800</v>
      </c>
      <c r="F5692" t="s">
        <v>10916</v>
      </c>
      <c r="G5692" t="s">
        <v>10926</v>
      </c>
      <c r="H5692" t="str">
        <f t="shared" si="84"/>
        <v>&lt;player1&gt; Away From Ball Foul. His 3rd Personal Foul, &lt;team&gt;'s 13th Team Foul.</v>
      </c>
    </row>
    <row r="5693" spans="1:8" x14ac:dyDescent="0.25">
      <c r="A5693" t="s">
        <v>10154</v>
      </c>
      <c r="B5693" t="s">
        <v>10944</v>
      </c>
      <c r="C5693" t="str">
        <f>VLOOKUP(E5693,foul_type,2,FALSE)&amp;", &lt;team&gt;'s "</f>
        <v xml:space="preserve"> Personal Foul, &lt;team&gt;'s </v>
      </c>
      <c r="D5693" t="s">
        <v>10940</v>
      </c>
      <c r="E5693" t="s">
        <v>10801</v>
      </c>
      <c r="F5693" t="s">
        <v>10916</v>
      </c>
      <c r="G5693" t="s">
        <v>10926</v>
      </c>
      <c r="H5693" t="str">
        <f t="shared" si="84"/>
        <v>&lt;player1&gt; Hanging on Rim Foul. His 3rd Personal Foul, &lt;team&gt;'s 13th Team Foul.</v>
      </c>
    </row>
    <row r="5694" spans="1:8" x14ac:dyDescent="0.25">
      <c r="A5694" t="s">
        <v>10154</v>
      </c>
      <c r="B5694" t="s">
        <v>10944</v>
      </c>
      <c r="C5694" t="str">
        <f>VLOOKUP(E5694,foul_type,2,FALSE)&amp;", &lt;team&gt;'s "</f>
        <v xml:space="preserve"> Personal Foul, &lt;team&gt;'s </v>
      </c>
      <c r="D5694" t="s">
        <v>10940</v>
      </c>
      <c r="E5694" t="s">
        <v>10802</v>
      </c>
      <c r="F5694" t="s">
        <v>10916</v>
      </c>
      <c r="G5694" t="s">
        <v>10926</v>
      </c>
      <c r="H5694" t="str">
        <f t="shared" si="84"/>
        <v>&lt;player1&gt; Elbow Foul. His 3rd Personal Foul, &lt;team&gt;'s 13th Team Foul.</v>
      </c>
    </row>
    <row r="5695" spans="1:8" x14ac:dyDescent="0.25">
      <c r="A5695" t="s">
        <v>10154</v>
      </c>
      <c r="B5695" t="s">
        <v>10944</v>
      </c>
      <c r="C5695" t="str">
        <f>VLOOKUP(E5695,foul_type,2,FALSE)&amp;", &lt;team&gt;'s "</f>
        <v xml:space="preserve"> Flagrant Foul, &lt;team&gt;'s </v>
      </c>
      <c r="D5695" t="s">
        <v>10940</v>
      </c>
      <c r="E5695" t="s">
        <v>10803</v>
      </c>
      <c r="F5695" t="s">
        <v>10916</v>
      </c>
      <c r="G5695" t="s">
        <v>10926</v>
      </c>
      <c r="H5695" t="str">
        <f t="shared" si="84"/>
        <v>&lt;player1&gt; Flagrant Foul Type 1. His 3rd Flagrant Foul, &lt;team&gt;'s 13th Team Foul.</v>
      </c>
    </row>
    <row r="5696" spans="1:8" x14ac:dyDescent="0.25">
      <c r="A5696" t="s">
        <v>10154</v>
      </c>
      <c r="B5696" t="s">
        <v>10944</v>
      </c>
      <c r="C5696" t="str">
        <f>VLOOKUP(E5696,foul_type,2,FALSE)&amp;", &lt;team&gt;'s "</f>
        <v xml:space="preserve"> Personal Foul, &lt;team&gt;'s </v>
      </c>
      <c r="D5696" t="s">
        <v>10940</v>
      </c>
      <c r="E5696" t="s">
        <v>10804</v>
      </c>
      <c r="F5696" t="s">
        <v>10916</v>
      </c>
      <c r="G5696" t="s">
        <v>10926</v>
      </c>
      <c r="H5696" t="str">
        <f t="shared" si="84"/>
        <v>&lt;player1&gt; Clear Path Foul. His 3rd Personal Foul, &lt;team&gt;'s 13th Team Foul.</v>
      </c>
    </row>
    <row r="5697" spans="1:8" x14ac:dyDescent="0.25">
      <c r="A5697" t="s">
        <v>10154</v>
      </c>
      <c r="B5697" t="s">
        <v>10944</v>
      </c>
      <c r="C5697" t="str">
        <f>VLOOKUP(E5697,foul_type,2,FALSE)&amp;", &lt;team&gt;'s "</f>
        <v xml:space="preserve"> Personal Foul, &lt;team&gt;'s </v>
      </c>
      <c r="D5697" t="s">
        <v>10940</v>
      </c>
      <c r="E5697" t="s">
        <v>10805</v>
      </c>
      <c r="F5697" t="s">
        <v>10916</v>
      </c>
      <c r="G5697" t="s">
        <v>10926</v>
      </c>
      <c r="H5697" t="str">
        <f t="shared" si="84"/>
        <v>&lt;player1&gt; Inbound Foul. His 3rd Personal Foul, &lt;team&gt;'s 13th Team Foul.</v>
      </c>
    </row>
    <row r="5698" spans="1:8" x14ac:dyDescent="0.25">
      <c r="A5698" t="s">
        <v>10154</v>
      </c>
      <c r="B5698" t="s">
        <v>10944</v>
      </c>
      <c r="C5698" t="str">
        <f>VLOOKUP(E5698,foul_type,2,FALSE)&amp;", &lt;team&gt;'s "</f>
        <v xml:space="preserve"> Personal Foul, &lt;team&gt;'s </v>
      </c>
      <c r="D5698" t="s">
        <v>10940</v>
      </c>
      <c r="E5698" t="s">
        <v>10806</v>
      </c>
      <c r="F5698" t="s">
        <v>10916</v>
      </c>
      <c r="G5698" t="s">
        <v>10926</v>
      </c>
      <c r="H5698" t="str">
        <f t="shared" si="84"/>
        <v>&lt;player1&gt; Foul. His 3rd Personal Foul, &lt;team&gt;'s 13th Team Foul.</v>
      </c>
    </row>
    <row r="5699" spans="1:8" x14ac:dyDescent="0.25">
      <c r="A5699" t="s">
        <v>10154</v>
      </c>
      <c r="B5699" t="s">
        <v>10944</v>
      </c>
      <c r="C5699" t="str">
        <f>VLOOKUP(E5699,foul_type,2,FALSE)&amp;", &lt;team&gt;'s "</f>
        <v xml:space="preserve"> Personal Foul, &lt;team&gt;'s </v>
      </c>
      <c r="D5699" t="s">
        <v>10940</v>
      </c>
      <c r="E5699" t="s">
        <v>10809</v>
      </c>
      <c r="F5699" t="s">
        <v>10916</v>
      </c>
      <c r="G5699" t="s">
        <v>10926</v>
      </c>
      <c r="H5699" t="str">
        <f t="shared" si="84"/>
        <v>&lt;player1&gt; Punching Foul. His 3rd Personal Foul, &lt;team&gt;'s 13th Team Foul.</v>
      </c>
    </row>
    <row r="5700" spans="1:8" x14ac:dyDescent="0.25">
      <c r="A5700" t="s">
        <v>10154</v>
      </c>
      <c r="B5700" t="s">
        <v>10944</v>
      </c>
      <c r="C5700" t="str">
        <f>VLOOKUP(E5700,foul_type,2,FALSE)&amp;", &lt;team&gt;'s "</f>
        <v xml:space="preserve"> Personal Foul, &lt;team&gt;'s </v>
      </c>
      <c r="D5700" t="s">
        <v>10940</v>
      </c>
      <c r="E5700" t="s">
        <v>10793</v>
      </c>
      <c r="F5700" t="s">
        <v>10917</v>
      </c>
      <c r="G5700" t="s">
        <v>10926</v>
      </c>
      <c r="H5700" t="str">
        <f t="shared" si="84"/>
        <v>&lt;player1&gt; Shooting Foul. His 4th Personal Foul, &lt;team&gt;'s 13th Team Foul.</v>
      </c>
    </row>
    <row r="5701" spans="1:8" x14ac:dyDescent="0.25">
      <c r="A5701" t="s">
        <v>10154</v>
      </c>
      <c r="B5701" t="s">
        <v>10944</v>
      </c>
      <c r="C5701" t="str">
        <f>VLOOKUP(E5701,foul_type,2,FALSE)&amp;", &lt;team&gt;'s "</f>
        <v xml:space="preserve"> Personal Foul, &lt;team&gt;'s </v>
      </c>
      <c r="D5701" t="s">
        <v>10940</v>
      </c>
      <c r="E5701" t="s">
        <v>10794</v>
      </c>
      <c r="F5701" t="s">
        <v>10917</v>
      </c>
      <c r="G5701" t="s">
        <v>10926</v>
      </c>
      <c r="H5701" t="str">
        <f t="shared" si="84"/>
        <v>&lt;player1&gt; Personal Foul. His 4th Personal Foul, &lt;team&gt;'s 13th Team Foul.</v>
      </c>
    </row>
    <row r="5702" spans="1:8" x14ac:dyDescent="0.25">
      <c r="A5702" t="s">
        <v>10154</v>
      </c>
      <c r="B5702" t="s">
        <v>10944</v>
      </c>
      <c r="C5702" t="str">
        <f>VLOOKUP(E5702,foul_type,2,FALSE)&amp;", &lt;team&gt;'s "</f>
        <v xml:space="preserve"> Personal Foul, &lt;team&gt;'s </v>
      </c>
      <c r="D5702" t="s">
        <v>10940</v>
      </c>
      <c r="E5702" t="s">
        <v>10795</v>
      </c>
      <c r="F5702" t="s">
        <v>10917</v>
      </c>
      <c r="G5702" t="s">
        <v>10926</v>
      </c>
      <c r="H5702" t="str">
        <f t="shared" si="84"/>
        <v>&lt;player1&gt; Offensive Foul. His 4th Personal Foul, &lt;team&gt;'s 13th Team Foul.</v>
      </c>
    </row>
    <row r="5703" spans="1:8" x14ac:dyDescent="0.25">
      <c r="A5703" t="s">
        <v>10154</v>
      </c>
      <c r="B5703" t="s">
        <v>10944</v>
      </c>
      <c r="C5703" t="str">
        <f>VLOOKUP(E5703,foul_type,2,FALSE)&amp;", &lt;team&gt;'s "</f>
        <v xml:space="preserve"> Personal Foul, &lt;team&gt;'s </v>
      </c>
      <c r="D5703" t="s">
        <v>10940</v>
      </c>
      <c r="E5703" t="s">
        <v>10796</v>
      </c>
      <c r="F5703" t="s">
        <v>10917</v>
      </c>
      <c r="G5703" t="s">
        <v>10926</v>
      </c>
      <c r="H5703" t="str">
        <f t="shared" si="84"/>
        <v>&lt;player1&gt; Illegal Defense Foul. His 4th Personal Foul, &lt;team&gt;'s 13th Team Foul.</v>
      </c>
    </row>
    <row r="5704" spans="1:8" x14ac:dyDescent="0.25">
      <c r="A5704" t="s">
        <v>10154</v>
      </c>
      <c r="B5704" t="s">
        <v>10944</v>
      </c>
      <c r="C5704" t="str">
        <f>VLOOKUP(E5704,foul_type,2,FALSE)&amp;", &lt;team&gt;'s "</f>
        <v xml:space="preserve"> Technical Foul, &lt;team&gt;'s </v>
      </c>
      <c r="D5704" t="s">
        <v>10940</v>
      </c>
      <c r="E5704" t="s">
        <v>10797</v>
      </c>
      <c r="F5704" t="s">
        <v>10917</v>
      </c>
      <c r="G5704" t="s">
        <v>10926</v>
      </c>
      <c r="H5704" t="str">
        <f t="shared" si="84"/>
        <v>&lt;player1&gt; Technical Foul. His 4th Technical Foul, &lt;team&gt;'s 13th Team Foul.</v>
      </c>
    </row>
    <row r="5705" spans="1:8" x14ac:dyDescent="0.25">
      <c r="A5705" t="s">
        <v>10154</v>
      </c>
      <c r="B5705" t="s">
        <v>10944</v>
      </c>
      <c r="C5705" t="str">
        <f>VLOOKUP(E5705,foul_type,2,FALSE)&amp;", &lt;team&gt;'s "</f>
        <v xml:space="preserve"> Personal Foul, &lt;team&gt;'s </v>
      </c>
      <c r="D5705" t="s">
        <v>10940</v>
      </c>
      <c r="E5705" t="s">
        <v>10798</v>
      </c>
      <c r="F5705" t="s">
        <v>10917</v>
      </c>
      <c r="G5705" t="s">
        <v>10926</v>
      </c>
      <c r="H5705" t="str">
        <f t="shared" si="84"/>
        <v>&lt;player1&gt; Loose Ball Foul. His 4th Personal Foul, &lt;team&gt;'s 13th Team Foul.</v>
      </c>
    </row>
    <row r="5706" spans="1:8" x14ac:dyDescent="0.25">
      <c r="A5706" t="s">
        <v>10154</v>
      </c>
      <c r="B5706" t="s">
        <v>10944</v>
      </c>
      <c r="C5706" t="str">
        <f>VLOOKUP(E5706,foul_type,2,FALSE)&amp;", &lt;team&gt;'s "</f>
        <v xml:space="preserve"> Flagrant Foul, &lt;team&gt;'s </v>
      </c>
      <c r="D5706" t="s">
        <v>10940</v>
      </c>
      <c r="E5706" t="s">
        <v>10799</v>
      </c>
      <c r="F5706" t="s">
        <v>10917</v>
      </c>
      <c r="G5706" t="s">
        <v>10926</v>
      </c>
      <c r="H5706" t="str">
        <f t="shared" si="84"/>
        <v>&lt;player1&gt; Flagrant Foul Type 2. His 4th Flagrant Foul, &lt;team&gt;'s 13th Team Foul.</v>
      </c>
    </row>
    <row r="5707" spans="1:8" x14ac:dyDescent="0.25">
      <c r="A5707" t="s">
        <v>10154</v>
      </c>
      <c r="B5707" t="s">
        <v>10944</v>
      </c>
      <c r="C5707" t="str">
        <f>VLOOKUP(E5707,foul_type,2,FALSE)&amp;", &lt;team&gt;'s "</f>
        <v xml:space="preserve"> Personal Foul, &lt;team&gt;'s </v>
      </c>
      <c r="D5707" t="s">
        <v>10940</v>
      </c>
      <c r="E5707" t="s">
        <v>10800</v>
      </c>
      <c r="F5707" t="s">
        <v>10917</v>
      </c>
      <c r="G5707" t="s">
        <v>10926</v>
      </c>
      <c r="H5707" t="str">
        <f t="shared" si="84"/>
        <v>&lt;player1&gt; Away From Ball Foul. His 4th Personal Foul, &lt;team&gt;'s 13th Team Foul.</v>
      </c>
    </row>
    <row r="5708" spans="1:8" x14ac:dyDescent="0.25">
      <c r="A5708" t="s">
        <v>10154</v>
      </c>
      <c r="B5708" t="s">
        <v>10944</v>
      </c>
      <c r="C5708" t="str">
        <f>VLOOKUP(E5708,foul_type,2,FALSE)&amp;", &lt;team&gt;'s "</f>
        <v xml:space="preserve"> Personal Foul, &lt;team&gt;'s </v>
      </c>
      <c r="D5708" t="s">
        <v>10940</v>
      </c>
      <c r="E5708" t="s">
        <v>10801</v>
      </c>
      <c r="F5708" t="s">
        <v>10917</v>
      </c>
      <c r="G5708" t="s">
        <v>10926</v>
      </c>
      <c r="H5708" t="str">
        <f t="shared" si="84"/>
        <v>&lt;player1&gt; Hanging on Rim Foul. His 4th Personal Foul, &lt;team&gt;'s 13th Team Foul.</v>
      </c>
    </row>
    <row r="5709" spans="1:8" x14ac:dyDescent="0.25">
      <c r="A5709" t="s">
        <v>10154</v>
      </c>
      <c r="B5709" t="s">
        <v>10944</v>
      </c>
      <c r="C5709" t="str">
        <f>VLOOKUP(E5709,foul_type,2,FALSE)&amp;", &lt;team&gt;'s "</f>
        <v xml:space="preserve"> Personal Foul, &lt;team&gt;'s </v>
      </c>
      <c r="D5709" t="s">
        <v>10940</v>
      </c>
      <c r="E5709" t="s">
        <v>10802</v>
      </c>
      <c r="F5709" t="s">
        <v>10917</v>
      </c>
      <c r="G5709" t="s">
        <v>10926</v>
      </c>
      <c r="H5709" t="str">
        <f t="shared" si="84"/>
        <v>&lt;player1&gt; Elbow Foul. His 4th Personal Foul, &lt;team&gt;'s 13th Team Foul.</v>
      </c>
    </row>
    <row r="5710" spans="1:8" x14ac:dyDescent="0.25">
      <c r="A5710" t="s">
        <v>10154</v>
      </c>
      <c r="B5710" t="s">
        <v>10944</v>
      </c>
      <c r="C5710" t="str">
        <f>VLOOKUP(E5710,foul_type,2,FALSE)&amp;", &lt;team&gt;'s "</f>
        <v xml:space="preserve"> Flagrant Foul, &lt;team&gt;'s </v>
      </c>
      <c r="D5710" t="s">
        <v>10940</v>
      </c>
      <c r="E5710" t="s">
        <v>10803</v>
      </c>
      <c r="F5710" t="s">
        <v>10917</v>
      </c>
      <c r="G5710" t="s">
        <v>10926</v>
      </c>
      <c r="H5710" t="str">
        <f t="shared" si="84"/>
        <v>&lt;player1&gt; Flagrant Foul Type 1. His 4th Flagrant Foul, &lt;team&gt;'s 13th Team Foul.</v>
      </c>
    </row>
    <row r="5711" spans="1:8" x14ac:dyDescent="0.25">
      <c r="A5711" t="s">
        <v>10154</v>
      </c>
      <c r="B5711" t="s">
        <v>10944</v>
      </c>
      <c r="C5711" t="str">
        <f>VLOOKUP(E5711,foul_type,2,FALSE)&amp;", &lt;team&gt;'s "</f>
        <v xml:space="preserve"> Personal Foul, &lt;team&gt;'s </v>
      </c>
      <c r="D5711" t="s">
        <v>10940</v>
      </c>
      <c r="E5711" t="s">
        <v>10804</v>
      </c>
      <c r="F5711" t="s">
        <v>10917</v>
      </c>
      <c r="G5711" t="s">
        <v>10926</v>
      </c>
      <c r="H5711" t="str">
        <f t="shared" si="84"/>
        <v>&lt;player1&gt; Clear Path Foul. His 4th Personal Foul, &lt;team&gt;'s 13th Team Foul.</v>
      </c>
    </row>
    <row r="5712" spans="1:8" x14ac:dyDescent="0.25">
      <c r="A5712" t="s">
        <v>10154</v>
      </c>
      <c r="B5712" t="s">
        <v>10944</v>
      </c>
      <c r="C5712" t="str">
        <f>VLOOKUP(E5712,foul_type,2,FALSE)&amp;", &lt;team&gt;'s "</f>
        <v xml:space="preserve"> Personal Foul, &lt;team&gt;'s </v>
      </c>
      <c r="D5712" t="s">
        <v>10940</v>
      </c>
      <c r="E5712" t="s">
        <v>10805</v>
      </c>
      <c r="F5712" t="s">
        <v>10917</v>
      </c>
      <c r="G5712" t="s">
        <v>10926</v>
      </c>
      <c r="H5712" t="str">
        <f t="shared" si="84"/>
        <v>&lt;player1&gt; Inbound Foul. His 4th Personal Foul, &lt;team&gt;'s 13th Team Foul.</v>
      </c>
    </row>
    <row r="5713" spans="1:8" x14ac:dyDescent="0.25">
      <c r="A5713" t="s">
        <v>10154</v>
      </c>
      <c r="B5713" t="s">
        <v>10944</v>
      </c>
      <c r="C5713" t="str">
        <f>VLOOKUP(E5713,foul_type,2,FALSE)&amp;", &lt;team&gt;'s "</f>
        <v xml:space="preserve"> Personal Foul, &lt;team&gt;'s </v>
      </c>
      <c r="D5713" t="s">
        <v>10940</v>
      </c>
      <c r="E5713" t="s">
        <v>10806</v>
      </c>
      <c r="F5713" t="s">
        <v>10917</v>
      </c>
      <c r="G5713" t="s">
        <v>10926</v>
      </c>
      <c r="H5713" t="str">
        <f t="shared" si="84"/>
        <v>&lt;player1&gt; Foul. His 4th Personal Foul, &lt;team&gt;'s 13th Team Foul.</v>
      </c>
    </row>
    <row r="5714" spans="1:8" x14ac:dyDescent="0.25">
      <c r="A5714" t="s">
        <v>10154</v>
      </c>
      <c r="B5714" t="s">
        <v>10944</v>
      </c>
      <c r="C5714" t="str">
        <f>VLOOKUP(E5714,foul_type,2,FALSE)&amp;", &lt;team&gt;'s "</f>
        <v xml:space="preserve"> Personal Foul, &lt;team&gt;'s </v>
      </c>
      <c r="D5714" t="s">
        <v>10940</v>
      </c>
      <c r="E5714" t="s">
        <v>10809</v>
      </c>
      <c r="F5714" t="s">
        <v>10917</v>
      </c>
      <c r="G5714" t="s">
        <v>10926</v>
      </c>
      <c r="H5714" t="str">
        <f t="shared" si="84"/>
        <v>&lt;player1&gt; Punching Foul. His 4th Personal Foul, &lt;team&gt;'s 13th Team Foul.</v>
      </c>
    </row>
    <row r="5715" spans="1:8" x14ac:dyDescent="0.25">
      <c r="A5715" t="s">
        <v>10154</v>
      </c>
      <c r="B5715" t="s">
        <v>10944</v>
      </c>
      <c r="C5715" t="str">
        <f>VLOOKUP(E5715,foul_type,2,FALSE)&amp;", &lt;team&gt;'s "</f>
        <v xml:space="preserve"> Personal Foul, &lt;team&gt;'s </v>
      </c>
      <c r="D5715" t="s">
        <v>10940</v>
      </c>
      <c r="E5715" t="s">
        <v>10793</v>
      </c>
      <c r="F5715" t="s">
        <v>10918</v>
      </c>
      <c r="G5715" t="s">
        <v>10926</v>
      </c>
      <c r="H5715" t="str">
        <f t="shared" si="84"/>
        <v>&lt;player1&gt; Shooting Foul. His 5th Personal Foul, &lt;team&gt;'s 13th Team Foul.</v>
      </c>
    </row>
    <row r="5716" spans="1:8" x14ac:dyDescent="0.25">
      <c r="A5716" t="s">
        <v>10154</v>
      </c>
      <c r="B5716" t="s">
        <v>10944</v>
      </c>
      <c r="C5716" t="str">
        <f>VLOOKUP(E5716,foul_type,2,FALSE)&amp;", &lt;team&gt;'s "</f>
        <v xml:space="preserve"> Personal Foul, &lt;team&gt;'s </v>
      </c>
      <c r="D5716" t="s">
        <v>10940</v>
      </c>
      <c r="E5716" t="s">
        <v>10794</v>
      </c>
      <c r="F5716" t="s">
        <v>10918</v>
      </c>
      <c r="G5716" t="s">
        <v>10926</v>
      </c>
      <c r="H5716" t="str">
        <f t="shared" si="84"/>
        <v>&lt;player1&gt; Personal Foul. His 5th Personal Foul, &lt;team&gt;'s 13th Team Foul.</v>
      </c>
    </row>
    <row r="5717" spans="1:8" x14ac:dyDescent="0.25">
      <c r="A5717" t="s">
        <v>10154</v>
      </c>
      <c r="B5717" t="s">
        <v>10944</v>
      </c>
      <c r="C5717" t="str">
        <f>VLOOKUP(E5717,foul_type,2,FALSE)&amp;", &lt;team&gt;'s "</f>
        <v xml:space="preserve"> Personal Foul, &lt;team&gt;'s </v>
      </c>
      <c r="D5717" t="s">
        <v>10940</v>
      </c>
      <c r="E5717" t="s">
        <v>10795</v>
      </c>
      <c r="F5717" t="s">
        <v>10918</v>
      </c>
      <c r="G5717" t="s">
        <v>10926</v>
      </c>
      <c r="H5717" t="str">
        <f t="shared" si="84"/>
        <v>&lt;player1&gt; Offensive Foul. His 5th Personal Foul, &lt;team&gt;'s 13th Team Foul.</v>
      </c>
    </row>
    <row r="5718" spans="1:8" x14ac:dyDescent="0.25">
      <c r="A5718" t="s">
        <v>10154</v>
      </c>
      <c r="B5718" t="s">
        <v>10944</v>
      </c>
      <c r="C5718" t="str">
        <f>VLOOKUP(E5718,foul_type,2,FALSE)&amp;", &lt;team&gt;'s "</f>
        <v xml:space="preserve"> Personal Foul, &lt;team&gt;'s </v>
      </c>
      <c r="D5718" t="s">
        <v>10940</v>
      </c>
      <c r="E5718" t="s">
        <v>10796</v>
      </c>
      <c r="F5718" t="s">
        <v>10918</v>
      </c>
      <c r="G5718" t="s">
        <v>10926</v>
      </c>
      <c r="H5718" t="str">
        <f t="shared" si="84"/>
        <v>&lt;player1&gt; Illegal Defense Foul. His 5th Personal Foul, &lt;team&gt;'s 13th Team Foul.</v>
      </c>
    </row>
    <row r="5719" spans="1:8" x14ac:dyDescent="0.25">
      <c r="A5719" t="s">
        <v>10154</v>
      </c>
      <c r="B5719" t="s">
        <v>10944</v>
      </c>
      <c r="C5719" t="str">
        <f>VLOOKUP(E5719,foul_type,2,FALSE)&amp;", &lt;team&gt;'s "</f>
        <v xml:space="preserve"> Technical Foul, &lt;team&gt;'s </v>
      </c>
      <c r="D5719" t="s">
        <v>10940</v>
      </c>
      <c r="E5719" t="s">
        <v>10797</v>
      </c>
      <c r="F5719" t="s">
        <v>10918</v>
      </c>
      <c r="G5719" t="s">
        <v>10926</v>
      </c>
      <c r="H5719" t="str">
        <f t="shared" si="84"/>
        <v>&lt;player1&gt; Technical Foul. His 5th Technical Foul, &lt;team&gt;'s 13th Team Foul.</v>
      </c>
    </row>
    <row r="5720" spans="1:8" x14ac:dyDescent="0.25">
      <c r="A5720" t="s">
        <v>10154</v>
      </c>
      <c r="B5720" t="s">
        <v>10944</v>
      </c>
      <c r="C5720" t="str">
        <f>VLOOKUP(E5720,foul_type,2,FALSE)&amp;", &lt;team&gt;'s "</f>
        <v xml:space="preserve"> Personal Foul, &lt;team&gt;'s </v>
      </c>
      <c r="D5720" t="s">
        <v>10940</v>
      </c>
      <c r="E5720" t="s">
        <v>10798</v>
      </c>
      <c r="F5720" t="s">
        <v>10918</v>
      </c>
      <c r="G5720" t="s">
        <v>10926</v>
      </c>
      <c r="H5720" t="str">
        <f t="shared" si="84"/>
        <v>&lt;player1&gt; Loose Ball Foul. His 5th Personal Foul, &lt;team&gt;'s 13th Team Foul.</v>
      </c>
    </row>
    <row r="5721" spans="1:8" x14ac:dyDescent="0.25">
      <c r="A5721" t="s">
        <v>10154</v>
      </c>
      <c r="B5721" t="s">
        <v>10944</v>
      </c>
      <c r="C5721" t="str">
        <f>VLOOKUP(E5721,foul_type,2,FALSE)&amp;", &lt;team&gt;'s "</f>
        <v xml:space="preserve"> Flagrant Foul, &lt;team&gt;'s </v>
      </c>
      <c r="D5721" t="s">
        <v>10940</v>
      </c>
      <c r="E5721" t="s">
        <v>10799</v>
      </c>
      <c r="F5721" t="s">
        <v>10918</v>
      </c>
      <c r="G5721" t="s">
        <v>10926</v>
      </c>
      <c r="H5721" t="str">
        <f t="shared" si="84"/>
        <v>&lt;player1&gt; Flagrant Foul Type 2. His 5th Flagrant Foul, &lt;team&gt;'s 13th Team Foul.</v>
      </c>
    </row>
    <row r="5722" spans="1:8" x14ac:dyDescent="0.25">
      <c r="A5722" t="s">
        <v>10154</v>
      </c>
      <c r="B5722" t="s">
        <v>10944</v>
      </c>
      <c r="C5722" t="str">
        <f>VLOOKUP(E5722,foul_type,2,FALSE)&amp;", &lt;team&gt;'s "</f>
        <v xml:space="preserve"> Personal Foul, &lt;team&gt;'s </v>
      </c>
      <c r="D5722" t="s">
        <v>10940</v>
      </c>
      <c r="E5722" t="s">
        <v>10800</v>
      </c>
      <c r="F5722" t="s">
        <v>10918</v>
      </c>
      <c r="G5722" t="s">
        <v>10926</v>
      </c>
      <c r="H5722" t="str">
        <f t="shared" si="84"/>
        <v>&lt;player1&gt; Away From Ball Foul. His 5th Personal Foul, &lt;team&gt;'s 13th Team Foul.</v>
      </c>
    </row>
    <row r="5723" spans="1:8" x14ac:dyDescent="0.25">
      <c r="A5723" t="s">
        <v>10154</v>
      </c>
      <c r="B5723" t="s">
        <v>10944</v>
      </c>
      <c r="C5723" t="str">
        <f>VLOOKUP(E5723,foul_type,2,FALSE)&amp;", &lt;team&gt;'s "</f>
        <v xml:space="preserve"> Personal Foul, &lt;team&gt;'s </v>
      </c>
      <c r="D5723" t="s">
        <v>10940</v>
      </c>
      <c r="E5723" t="s">
        <v>10801</v>
      </c>
      <c r="F5723" t="s">
        <v>10918</v>
      </c>
      <c r="G5723" t="s">
        <v>10926</v>
      </c>
      <c r="H5723" t="str">
        <f t="shared" si="84"/>
        <v>&lt;player1&gt; Hanging on Rim Foul. His 5th Personal Foul, &lt;team&gt;'s 13th Team Foul.</v>
      </c>
    </row>
    <row r="5724" spans="1:8" x14ac:dyDescent="0.25">
      <c r="A5724" t="s">
        <v>10154</v>
      </c>
      <c r="B5724" t="s">
        <v>10944</v>
      </c>
      <c r="C5724" t="str">
        <f>VLOOKUP(E5724,foul_type,2,FALSE)&amp;", &lt;team&gt;'s "</f>
        <v xml:space="preserve"> Personal Foul, &lt;team&gt;'s </v>
      </c>
      <c r="D5724" t="s">
        <v>10940</v>
      </c>
      <c r="E5724" t="s">
        <v>10802</v>
      </c>
      <c r="F5724" t="s">
        <v>10918</v>
      </c>
      <c r="G5724" t="s">
        <v>10926</v>
      </c>
      <c r="H5724" t="str">
        <f t="shared" ref="H5724:H5787" si="85">+CONCATENATE(A5724,E5724,B5724,F5724,C5724,G5724,D5724)</f>
        <v>&lt;player1&gt; Elbow Foul. His 5th Personal Foul, &lt;team&gt;'s 13th Team Foul.</v>
      </c>
    </row>
    <row r="5725" spans="1:8" x14ac:dyDescent="0.25">
      <c r="A5725" t="s">
        <v>10154</v>
      </c>
      <c r="B5725" t="s">
        <v>10944</v>
      </c>
      <c r="C5725" t="str">
        <f>VLOOKUP(E5725,foul_type,2,FALSE)&amp;", &lt;team&gt;'s "</f>
        <v xml:space="preserve"> Flagrant Foul, &lt;team&gt;'s </v>
      </c>
      <c r="D5725" t="s">
        <v>10940</v>
      </c>
      <c r="E5725" t="s">
        <v>10803</v>
      </c>
      <c r="F5725" t="s">
        <v>10918</v>
      </c>
      <c r="G5725" t="s">
        <v>10926</v>
      </c>
      <c r="H5725" t="str">
        <f t="shared" si="85"/>
        <v>&lt;player1&gt; Flagrant Foul Type 1. His 5th Flagrant Foul, &lt;team&gt;'s 13th Team Foul.</v>
      </c>
    </row>
    <row r="5726" spans="1:8" x14ac:dyDescent="0.25">
      <c r="A5726" t="s">
        <v>10154</v>
      </c>
      <c r="B5726" t="s">
        <v>10944</v>
      </c>
      <c r="C5726" t="str">
        <f>VLOOKUP(E5726,foul_type,2,FALSE)&amp;", &lt;team&gt;'s "</f>
        <v xml:space="preserve"> Personal Foul, &lt;team&gt;'s </v>
      </c>
      <c r="D5726" t="s">
        <v>10940</v>
      </c>
      <c r="E5726" t="s">
        <v>10804</v>
      </c>
      <c r="F5726" t="s">
        <v>10918</v>
      </c>
      <c r="G5726" t="s">
        <v>10926</v>
      </c>
      <c r="H5726" t="str">
        <f t="shared" si="85"/>
        <v>&lt;player1&gt; Clear Path Foul. His 5th Personal Foul, &lt;team&gt;'s 13th Team Foul.</v>
      </c>
    </row>
    <row r="5727" spans="1:8" x14ac:dyDescent="0.25">
      <c r="A5727" t="s">
        <v>10154</v>
      </c>
      <c r="B5727" t="s">
        <v>10944</v>
      </c>
      <c r="C5727" t="str">
        <f>VLOOKUP(E5727,foul_type,2,FALSE)&amp;", &lt;team&gt;'s "</f>
        <v xml:space="preserve"> Personal Foul, &lt;team&gt;'s </v>
      </c>
      <c r="D5727" t="s">
        <v>10940</v>
      </c>
      <c r="E5727" t="s">
        <v>10805</v>
      </c>
      <c r="F5727" t="s">
        <v>10918</v>
      </c>
      <c r="G5727" t="s">
        <v>10926</v>
      </c>
      <c r="H5727" t="str">
        <f t="shared" si="85"/>
        <v>&lt;player1&gt; Inbound Foul. His 5th Personal Foul, &lt;team&gt;'s 13th Team Foul.</v>
      </c>
    </row>
    <row r="5728" spans="1:8" x14ac:dyDescent="0.25">
      <c r="A5728" t="s">
        <v>10154</v>
      </c>
      <c r="B5728" t="s">
        <v>10944</v>
      </c>
      <c r="C5728" t="str">
        <f>VLOOKUP(E5728,foul_type,2,FALSE)&amp;", &lt;team&gt;'s "</f>
        <v xml:space="preserve"> Personal Foul, &lt;team&gt;'s </v>
      </c>
      <c r="D5728" t="s">
        <v>10940</v>
      </c>
      <c r="E5728" t="s">
        <v>10806</v>
      </c>
      <c r="F5728" t="s">
        <v>10918</v>
      </c>
      <c r="G5728" t="s">
        <v>10926</v>
      </c>
      <c r="H5728" t="str">
        <f t="shared" si="85"/>
        <v>&lt;player1&gt; Foul. His 5th Personal Foul, &lt;team&gt;'s 13th Team Foul.</v>
      </c>
    </row>
    <row r="5729" spans="1:8" x14ac:dyDescent="0.25">
      <c r="A5729" t="s">
        <v>10154</v>
      </c>
      <c r="B5729" t="s">
        <v>10944</v>
      </c>
      <c r="C5729" t="str">
        <f>VLOOKUP(E5729,foul_type,2,FALSE)&amp;", &lt;team&gt;'s "</f>
        <v xml:space="preserve"> Personal Foul, &lt;team&gt;'s </v>
      </c>
      <c r="D5729" t="s">
        <v>10940</v>
      </c>
      <c r="E5729" t="s">
        <v>10809</v>
      </c>
      <c r="F5729" t="s">
        <v>10918</v>
      </c>
      <c r="G5729" t="s">
        <v>10926</v>
      </c>
      <c r="H5729" t="str">
        <f t="shared" si="85"/>
        <v>&lt;player1&gt; Punching Foul. His 5th Personal Foul, &lt;team&gt;'s 13th Team Foul.</v>
      </c>
    </row>
    <row r="5730" spans="1:8" x14ac:dyDescent="0.25">
      <c r="A5730" t="s">
        <v>10154</v>
      </c>
      <c r="B5730" t="s">
        <v>10944</v>
      </c>
      <c r="C5730" t="str">
        <f>VLOOKUP(E5730,foul_type,2,FALSE)&amp;", &lt;team&gt;'s "</f>
        <v xml:space="preserve"> Personal Foul, &lt;team&gt;'s </v>
      </c>
      <c r="D5730" t="s">
        <v>10940</v>
      </c>
      <c r="E5730" t="s">
        <v>10793</v>
      </c>
      <c r="F5730" t="s">
        <v>10919</v>
      </c>
      <c r="G5730" t="s">
        <v>10926</v>
      </c>
      <c r="H5730" t="str">
        <f t="shared" si="85"/>
        <v>&lt;player1&gt; Shooting Foul. His 6th Personal Foul, &lt;team&gt;'s 13th Team Foul.</v>
      </c>
    </row>
    <row r="5731" spans="1:8" x14ac:dyDescent="0.25">
      <c r="A5731" t="s">
        <v>10154</v>
      </c>
      <c r="B5731" t="s">
        <v>10944</v>
      </c>
      <c r="C5731" t="str">
        <f>VLOOKUP(E5731,foul_type,2,FALSE)&amp;", &lt;team&gt;'s "</f>
        <v xml:space="preserve"> Personal Foul, &lt;team&gt;'s </v>
      </c>
      <c r="D5731" t="s">
        <v>10940</v>
      </c>
      <c r="E5731" t="s">
        <v>10794</v>
      </c>
      <c r="F5731" t="s">
        <v>10919</v>
      </c>
      <c r="G5731" t="s">
        <v>10926</v>
      </c>
      <c r="H5731" t="str">
        <f t="shared" si="85"/>
        <v>&lt;player1&gt; Personal Foul. His 6th Personal Foul, &lt;team&gt;'s 13th Team Foul.</v>
      </c>
    </row>
    <row r="5732" spans="1:8" x14ac:dyDescent="0.25">
      <c r="A5732" t="s">
        <v>10154</v>
      </c>
      <c r="B5732" t="s">
        <v>10944</v>
      </c>
      <c r="C5732" t="str">
        <f>VLOOKUP(E5732,foul_type,2,FALSE)&amp;", &lt;team&gt;'s "</f>
        <v xml:space="preserve"> Personal Foul, &lt;team&gt;'s </v>
      </c>
      <c r="D5732" t="s">
        <v>10940</v>
      </c>
      <c r="E5732" t="s">
        <v>10795</v>
      </c>
      <c r="F5732" t="s">
        <v>10919</v>
      </c>
      <c r="G5732" t="s">
        <v>10926</v>
      </c>
      <c r="H5732" t="str">
        <f t="shared" si="85"/>
        <v>&lt;player1&gt; Offensive Foul. His 6th Personal Foul, &lt;team&gt;'s 13th Team Foul.</v>
      </c>
    </row>
    <row r="5733" spans="1:8" x14ac:dyDescent="0.25">
      <c r="A5733" t="s">
        <v>10154</v>
      </c>
      <c r="B5733" t="s">
        <v>10944</v>
      </c>
      <c r="C5733" t="str">
        <f>VLOOKUP(E5733,foul_type,2,FALSE)&amp;", &lt;team&gt;'s "</f>
        <v xml:space="preserve"> Personal Foul, &lt;team&gt;'s </v>
      </c>
      <c r="D5733" t="s">
        <v>10940</v>
      </c>
      <c r="E5733" t="s">
        <v>10796</v>
      </c>
      <c r="F5733" t="s">
        <v>10919</v>
      </c>
      <c r="G5733" t="s">
        <v>10926</v>
      </c>
      <c r="H5733" t="str">
        <f t="shared" si="85"/>
        <v>&lt;player1&gt; Illegal Defense Foul. His 6th Personal Foul, &lt;team&gt;'s 13th Team Foul.</v>
      </c>
    </row>
    <row r="5734" spans="1:8" x14ac:dyDescent="0.25">
      <c r="A5734" t="s">
        <v>10154</v>
      </c>
      <c r="B5734" t="s">
        <v>10944</v>
      </c>
      <c r="C5734" t="str">
        <f>VLOOKUP(E5734,foul_type,2,FALSE)&amp;", &lt;team&gt;'s "</f>
        <v xml:space="preserve"> Technical Foul, &lt;team&gt;'s </v>
      </c>
      <c r="D5734" t="s">
        <v>10940</v>
      </c>
      <c r="E5734" t="s">
        <v>10797</v>
      </c>
      <c r="F5734" t="s">
        <v>10919</v>
      </c>
      <c r="G5734" t="s">
        <v>10926</v>
      </c>
      <c r="H5734" t="str">
        <f t="shared" si="85"/>
        <v>&lt;player1&gt; Technical Foul. His 6th Technical Foul, &lt;team&gt;'s 13th Team Foul.</v>
      </c>
    </row>
    <row r="5735" spans="1:8" x14ac:dyDescent="0.25">
      <c r="A5735" t="s">
        <v>10154</v>
      </c>
      <c r="B5735" t="s">
        <v>10944</v>
      </c>
      <c r="C5735" t="str">
        <f>VLOOKUP(E5735,foul_type,2,FALSE)&amp;", &lt;team&gt;'s "</f>
        <v xml:space="preserve"> Personal Foul, &lt;team&gt;'s </v>
      </c>
      <c r="D5735" t="s">
        <v>10940</v>
      </c>
      <c r="E5735" t="s">
        <v>10798</v>
      </c>
      <c r="F5735" t="s">
        <v>10919</v>
      </c>
      <c r="G5735" t="s">
        <v>10926</v>
      </c>
      <c r="H5735" t="str">
        <f t="shared" si="85"/>
        <v>&lt;player1&gt; Loose Ball Foul. His 6th Personal Foul, &lt;team&gt;'s 13th Team Foul.</v>
      </c>
    </row>
    <row r="5736" spans="1:8" x14ac:dyDescent="0.25">
      <c r="A5736" t="s">
        <v>10154</v>
      </c>
      <c r="B5736" t="s">
        <v>10944</v>
      </c>
      <c r="C5736" t="str">
        <f>VLOOKUP(E5736,foul_type,2,FALSE)&amp;", &lt;team&gt;'s "</f>
        <v xml:space="preserve"> Flagrant Foul, &lt;team&gt;'s </v>
      </c>
      <c r="D5736" t="s">
        <v>10940</v>
      </c>
      <c r="E5736" t="s">
        <v>10799</v>
      </c>
      <c r="F5736" t="s">
        <v>10919</v>
      </c>
      <c r="G5736" t="s">
        <v>10926</v>
      </c>
      <c r="H5736" t="str">
        <f t="shared" si="85"/>
        <v>&lt;player1&gt; Flagrant Foul Type 2. His 6th Flagrant Foul, &lt;team&gt;'s 13th Team Foul.</v>
      </c>
    </row>
    <row r="5737" spans="1:8" x14ac:dyDescent="0.25">
      <c r="A5737" t="s">
        <v>10154</v>
      </c>
      <c r="B5737" t="s">
        <v>10944</v>
      </c>
      <c r="C5737" t="str">
        <f>VLOOKUP(E5737,foul_type,2,FALSE)&amp;", &lt;team&gt;'s "</f>
        <v xml:space="preserve"> Personal Foul, &lt;team&gt;'s </v>
      </c>
      <c r="D5737" t="s">
        <v>10940</v>
      </c>
      <c r="E5737" t="s">
        <v>10800</v>
      </c>
      <c r="F5737" t="s">
        <v>10919</v>
      </c>
      <c r="G5737" t="s">
        <v>10926</v>
      </c>
      <c r="H5737" t="str">
        <f t="shared" si="85"/>
        <v>&lt;player1&gt; Away From Ball Foul. His 6th Personal Foul, &lt;team&gt;'s 13th Team Foul.</v>
      </c>
    </row>
    <row r="5738" spans="1:8" x14ac:dyDescent="0.25">
      <c r="A5738" t="s">
        <v>10154</v>
      </c>
      <c r="B5738" t="s">
        <v>10944</v>
      </c>
      <c r="C5738" t="str">
        <f>VLOOKUP(E5738,foul_type,2,FALSE)&amp;", &lt;team&gt;'s "</f>
        <v xml:space="preserve"> Personal Foul, &lt;team&gt;'s </v>
      </c>
      <c r="D5738" t="s">
        <v>10940</v>
      </c>
      <c r="E5738" t="s">
        <v>10801</v>
      </c>
      <c r="F5738" t="s">
        <v>10919</v>
      </c>
      <c r="G5738" t="s">
        <v>10926</v>
      </c>
      <c r="H5738" t="str">
        <f t="shared" si="85"/>
        <v>&lt;player1&gt; Hanging on Rim Foul. His 6th Personal Foul, &lt;team&gt;'s 13th Team Foul.</v>
      </c>
    </row>
    <row r="5739" spans="1:8" x14ac:dyDescent="0.25">
      <c r="A5739" t="s">
        <v>10154</v>
      </c>
      <c r="B5739" t="s">
        <v>10944</v>
      </c>
      <c r="C5739" t="str">
        <f>VLOOKUP(E5739,foul_type,2,FALSE)&amp;", &lt;team&gt;'s "</f>
        <v xml:space="preserve"> Personal Foul, &lt;team&gt;'s </v>
      </c>
      <c r="D5739" t="s">
        <v>10940</v>
      </c>
      <c r="E5739" t="s">
        <v>10802</v>
      </c>
      <c r="F5739" t="s">
        <v>10919</v>
      </c>
      <c r="G5739" t="s">
        <v>10926</v>
      </c>
      <c r="H5739" t="str">
        <f t="shared" si="85"/>
        <v>&lt;player1&gt; Elbow Foul. His 6th Personal Foul, &lt;team&gt;'s 13th Team Foul.</v>
      </c>
    </row>
    <row r="5740" spans="1:8" x14ac:dyDescent="0.25">
      <c r="A5740" t="s">
        <v>10154</v>
      </c>
      <c r="B5740" t="s">
        <v>10944</v>
      </c>
      <c r="C5740" t="str">
        <f>VLOOKUP(E5740,foul_type,2,FALSE)&amp;", &lt;team&gt;'s "</f>
        <v xml:space="preserve"> Flagrant Foul, &lt;team&gt;'s </v>
      </c>
      <c r="D5740" t="s">
        <v>10940</v>
      </c>
      <c r="E5740" t="s">
        <v>10803</v>
      </c>
      <c r="F5740" t="s">
        <v>10919</v>
      </c>
      <c r="G5740" t="s">
        <v>10926</v>
      </c>
      <c r="H5740" t="str">
        <f t="shared" si="85"/>
        <v>&lt;player1&gt; Flagrant Foul Type 1. His 6th Flagrant Foul, &lt;team&gt;'s 13th Team Foul.</v>
      </c>
    </row>
    <row r="5741" spans="1:8" x14ac:dyDescent="0.25">
      <c r="A5741" t="s">
        <v>10154</v>
      </c>
      <c r="B5741" t="s">
        <v>10944</v>
      </c>
      <c r="C5741" t="str">
        <f>VLOOKUP(E5741,foul_type,2,FALSE)&amp;", &lt;team&gt;'s "</f>
        <v xml:space="preserve"> Personal Foul, &lt;team&gt;'s </v>
      </c>
      <c r="D5741" t="s">
        <v>10940</v>
      </c>
      <c r="E5741" t="s">
        <v>10804</v>
      </c>
      <c r="F5741" t="s">
        <v>10919</v>
      </c>
      <c r="G5741" t="s">
        <v>10926</v>
      </c>
      <c r="H5741" t="str">
        <f t="shared" si="85"/>
        <v>&lt;player1&gt; Clear Path Foul. His 6th Personal Foul, &lt;team&gt;'s 13th Team Foul.</v>
      </c>
    </row>
    <row r="5742" spans="1:8" x14ac:dyDescent="0.25">
      <c r="A5742" t="s">
        <v>10154</v>
      </c>
      <c r="B5742" t="s">
        <v>10944</v>
      </c>
      <c r="C5742" t="str">
        <f>VLOOKUP(E5742,foul_type,2,FALSE)&amp;", &lt;team&gt;'s "</f>
        <v xml:space="preserve"> Personal Foul, &lt;team&gt;'s </v>
      </c>
      <c r="D5742" t="s">
        <v>10940</v>
      </c>
      <c r="E5742" t="s">
        <v>10805</v>
      </c>
      <c r="F5742" t="s">
        <v>10919</v>
      </c>
      <c r="G5742" t="s">
        <v>10926</v>
      </c>
      <c r="H5742" t="str">
        <f t="shared" si="85"/>
        <v>&lt;player1&gt; Inbound Foul. His 6th Personal Foul, &lt;team&gt;'s 13th Team Foul.</v>
      </c>
    </row>
    <row r="5743" spans="1:8" x14ac:dyDescent="0.25">
      <c r="A5743" t="s">
        <v>10154</v>
      </c>
      <c r="B5743" t="s">
        <v>10944</v>
      </c>
      <c r="C5743" t="str">
        <f>VLOOKUP(E5743,foul_type,2,FALSE)&amp;", &lt;team&gt;'s "</f>
        <v xml:space="preserve"> Personal Foul, &lt;team&gt;'s </v>
      </c>
      <c r="D5743" t="s">
        <v>10940</v>
      </c>
      <c r="E5743" t="s">
        <v>10806</v>
      </c>
      <c r="F5743" t="s">
        <v>10919</v>
      </c>
      <c r="G5743" t="s">
        <v>10926</v>
      </c>
      <c r="H5743" t="str">
        <f t="shared" si="85"/>
        <v>&lt;player1&gt; Foul. His 6th Personal Foul, &lt;team&gt;'s 13th Team Foul.</v>
      </c>
    </row>
    <row r="5744" spans="1:8" x14ac:dyDescent="0.25">
      <c r="A5744" t="s">
        <v>10154</v>
      </c>
      <c r="B5744" t="s">
        <v>10944</v>
      </c>
      <c r="C5744" t="str">
        <f>VLOOKUP(E5744,foul_type,2,FALSE)&amp;", &lt;team&gt;'s "</f>
        <v xml:space="preserve"> Personal Foul, &lt;team&gt;'s </v>
      </c>
      <c r="D5744" t="s">
        <v>10940</v>
      </c>
      <c r="E5744" t="s">
        <v>10809</v>
      </c>
      <c r="F5744" t="s">
        <v>10919</v>
      </c>
      <c r="G5744" t="s">
        <v>10926</v>
      </c>
      <c r="H5744" t="str">
        <f t="shared" si="85"/>
        <v>&lt;player1&gt; Punching Foul. His 6th Personal Foul, &lt;team&gt;'s 13th Team Foul.</v>
      </c>
    </row>
    <row r="5745" spans="1:8" x14ac:dyDescent="0.25">
      <c r="A5745" t="s">
        <v>10154</v>
      </c>
      <c r="B5745" t="s">
        <v>10944</v>
      </c>
      <c r="C5745" t="str">
        <f>VLOOKUP(E5745,foul_type,2,FALSE)&amp;", &lt;team&gt;'s "</f>
        <v xml:space="preserve"> Personal Foul, &lt;team&gt;'s </v>
      </c>
      <c r="D5745" t="s">
        <v>10940</v>
      </c>
      <c r="E5745" t="s">
        <v>10793</v>
      </c>
      <c r="F5745" t="s">
        <v>10920</v>
      </c>
      <c r="G5745" t="s">
        <v>10926</v>
      </c>
      <c r="H5745" t="str">
        <f t="shared" si="85"/>
        <v>&lt;player1&gt; Shooting Foul. His 7th Personal Foul, &lt;team&gt;'s 13th Team Foul.</v>
      </c>
    </row>
    <row r="5746" spans="1:8" x14ac:dyDescent="0.25">
      <c r="A5746" t="s">
        <v>10154</v>
      </c>
      <c r="B5746" t="s">
        <v>10944</v>
      </c>
      <c r="C5746" t="str">
        <f>VLOOKUP(E5746,foul_type,2,FALSE)&amp;", &lt;team&gt;'s "</f>
        <v xml:space="preserve"> Personal Foul, &lt;team&gt;'s </v>
      </c>
      <c r="D5746" t="s">
        <v>10940</v>
      </c>
      <c r="E5746" t="s">
        <v>10794</v>
      </c>
      <c r="F5746" t="s">
        <v>10920</v>
      </c>
      <c r="G5746" t="s">
        <v>10926</v>
      </c>
      <c r="H5746" t="str">
        <f t="shared" si="85"/>
        <v>&lt;player1&gt; Personal Foul. His 7th Personal Foul, &lt;team&gt;'s 13th Team Foul.</v>
      </c>
    </row>
    <row r="5747" spans="1:8" x14ac:dyDescent="0.25">
      <c r="A5747" t="s">
        <v>10154</v>
      </c>
      <c r="B5747" t="s">
        <v>10944</v>
      </c>
      <c r="C5747" t="str">
        <f>VLOOKUP(E5747,foul_type,2,FALSE)&amp;", &lt;team&gt;'s "</f>
        <v xml:space="preserve"> Personal Foul, &lt;team&gt;'s </v>
      </c>
      <c r="D5747" t="s">
        <v>10940</v>
      </c>
      <c r="E5747" t="s">
        <v>10795</v>
      </c>
      <c r="F5747" t="s">
        <v>10920</v>
      </c>
      <c r="G5747" t="s">
        <v>10926</v>
      </c>
      <c r="H5747" t="str">
        <f t="shared" si="85"/>
        <v>&lt;player1&gt; Offensive Foul. His 7th Personal Foul, &lt;team&gt;'s 13th Team Foul.</v>
      </c>
    </row>
    <row r="5748" spans="1:8" x14ac:dyDescent="0.25">
      <c r="A5748" t="s">
        <v>10154</v>
      </c>
      <c r="B5748" t="s">
        <v>10944</v>
      </c>
      <c r="C5748" t="str">
        <f>VLOOKUP(E5748,foul_type,2,FALSE)&amp;", &lt;team&gt;'s "</f>
        <v xml:space="preserve"> Personal Foul, &lt;team&gt;'s </v>
      </c>
      <c r="D5748" t="s">
        <v>10940</v>
      </c>
      <c r="E5748" t="s">
        <v>10796</v>
      </c>
      <c r="F5748" t="s">
        <v>10920</v>
      </c>
      <c r="G5748" t="s">
        <v>10926</v>
      </c>
      <c r="H5748" t="str">
        <f t="shared" si="85"/>
        <v>&lt;player1&gt; Illegal Defense Foul. His 7th Personal Foul, &lt;team&gt;'s 13th Team Foul.</v>
      </c>
    </row>
    <row r="5749" spans="1:8" x14ac:dyDescent="0.25">
      <c r="A5749" t="s">
        <v>10154</v>
      </c>
      <c r="B5749" t="s">
        <v>10944</v>
      </c>
      <c r="C5749" t="str">
        <f>VLOOKUP(E5749,foul_type,2,FALSE)&amp;", &lt;team&gt;'s "</f>
        <v xml:space="preserve"> Technical Foul, &lt;team&gt;'s </v>
      </c>
      <c r="D5749" t="s">
        <v>10940</v>
      </c>
      <c r="E5749" t="s">
        <v>10797</v>
      </c>
      <c r="F5749" t="s">
        <v>10920</v>
      </c>
      <c r="G5749" t="s">
        <v>10926</v>
      </c>
      <c r="H5749" t="str">
        <f t="shared" si="85"/>
        <v>&lt;player1&gt; Technical Foul. His 7th Technical Foul, &lt;team&gt;'s 13th Team Foul.</v>
      </c>
    </row>
    <row r="5750" spans="1:8" x14ac:dyDescent="0.25">
      <c r="A5750" t="s">
        <v>10154</v>
      </c>
      <c r="B5750" t="s">
        <v>10944</v>
      </c>
      <c r="C5750" t="str">
        <f>VLOOKUP(E5750,foul_type,2,FALSE)&amp;", &lt;team&gt;'s "</f>
        <v xml:space="preserve"> Personal Foul, &lt;team&gt;'s </v>
      </c>
      <c r="D5750" t="s">
        <v>10940</v>
      </c>
      <c r="E5750" t="s">
        <v>10798</v>
      </c>
      <c r="F5750" t="s">
        <v>10920</v>
      </c>
      <c r="G5750" t="s">
        <v>10926</v>
      </c>
      <c r="H5750" t="str">
        <f t="shared" si="85"/>
        <v>&lt;player1&gt; Loose Ball Foul. His 7th Personal Foul, &lt;team&gt;'s 13th Team Foul.</v>
      </c>
    </row>
    <row r="5751" spans="1:8" x14ac:dyDescent="0.25">
      <c r="A5751" t="s">
        <v>10154</v>
      </c>
      <c r="B5751" t="s">
        <v>10944</v>
      </c>
      <c r="C5751" t="str">
        <f>VLOOKUP(E5751,foul_type,2,FALSE)&amp;", &lt;team&gt;'s "</f>
        <v xml:space="preserve"> Flagrant Foul, &lt;team&gt;'s </v>
      </c>
      <c r="D5751" t="s">
        <v>10940</v>
      </c>
      <c r="E5751" t="s">
        <v>10799</v>
      </c>
      <c r="F5751" t="s">
        <v>10920</v>
      </c>
      <c r="G5751" t="s">
        <v>10926</v>
      </c>
      <c r="H5751" t="str">
        <f t="shared" si="85"/>
        <v>&lt;player1&gt; Flagrant Foul Type 2. His 7th Flagrant Foul, &lt;team&gt;'s 13th Team Foul.</v>
      </c>
    </row>
    <row r="5752" spans="1:8" x14ac:dyDescent="0.25">
      <c r="A5752" t="s">
        <v>10154</v>
      </c>
      <c r="B5752" t="s">
        <v>10944</v>
      </c>
      <c r="C5752" t="str">
        <f>VLOOKUP(E5752,foul_type,2,FALSE)&amp;", &lt;team&gt;'s "</f>
        <v xml:space="preserve"> Personal Foul, &lt;team&gt;'s </v>
      </c>
      <c r="D5752" t="s">
        <v>10940</v>
      </c>
      <c r="E5752" t="s">
        <v>10800</v>
      </c>
      <c r="F5752" t="s">
        <v>10920</v>
      </c>
      <c r="G5752" t="s">
        <v>10926</v>
      </c>
      <c r="H5752" t="str">
        <f t="shared" si="85"/>
        <v>&lt;player1&gt; Away From Ball Foul. His 7th Personal Foul, &lt;team&gt;'s 13th Team Foul.</v>
      </c>
    </row>
    <row r="5753" spans="1:8" x14ac:dyDescent="0.25">
      <c r="A5753" t="s">
        <v>10154</v>
      </c>
      <c r="B5753" t="s">
        <v>10944</v>
      </c>
      <c r="C5753" t="str">
        <f>VLOOKUP(E5753,foul_type,2,FALSE)&amp;", &lt;team&gt;'s "</f>
        <v xml:space="preserve"> Personal Foul, &lt;team&gt;'s </v>
      </c>
      <c r="D5753" t="s">
        <v>10940</v>
      </c>
      <c r="E5753" t="s">
        <v>10801</v>
      </c>
      <c r="F5753" t="s">
        <v>10920</v>
      </c>
      <c r="G5753" t="s">
        <v>10926</v>
      </c>
      <c r="H5753" t="str">
        <f t="shared" si="85"/>
        <v>&lt;player1&gt; Hanging on Rim Foul. His 7th Personal Foul, &lt;team&gt;'s 13th Team Foul.</v>
      </c>
    </row>
    <row r="5754" spans="1:8" x14ac:dyDescent="0.25">
      <c r="A5754" t="s">
        <v>10154</v>
      </c>
      <c r="B5754" t="s">
        <v>10944</v>
      </c>
      <c r="C5754" t="str">
        <f>VLOOKUP(E5754,foul_type,2,FALSE)&amp;", &lt;team&gt;'s "</f>
        <v xml:space="preserve"> Personal Foul, &lt;team&gt;'s </v>
      </c>
      <c r="D5754" t="s">
        <v>10940</v>
      </c>
      <c r="E5754" t="s">
        <v>10802</v>
      </c>
      <c r="F5754" t="s">
        <v>10920</v>
      </c>
      <c r="G5754" t="s">
        <v>10926</v>
      </c>
      <c r="H5754" t="str">
        <f t="shared" si="85"/>
        <v>&lt;player1&gt; Elbow Foul. His 7th Personal Foul, &lt;team&gt;'s 13th Team Foul.</v>
      </c>
    </row>
    <row r="5755" spans="1:8" x14ac:dyDescent="0.25">
      <c r="A5755" t="s">
        <v>10154</v>
      </c>
      <c r="B5755" t="s">
        <v>10944</v>
      </c>
      <c r="C5755" t="str">
        <f>VLOOKUP(E5755,foul_type,2,FALSE)&amp;", &lt;team&gt;'s "</f>
        <v xml:space="preserve"> Flagrant Foul, &lt;team&gt;'s </v>
      </c>
      <c r="D5755" t="s">
        <v>10940</v>
      </c>
      <c r="E5755" t="s">
        <v>10803</v>
      </c>
      <c r="F5755" t="s">
        <v>10920</v>
      </c>
      <c r="G5755" t="s">
        <v>10926</v>
      </c>
      <c r="H5755" t="str">
        <f t="shared" si="85"/>
        <v>&lt;player1&gt; Flagrant Foul Type 1. His 7th Flagrant Foul, &lt;team&gt;'s 13th Team Foul.</v>
      </c>
    </row>
    <row r="5756" spans="1:8" x14ac:dyDescent="0.25">
      <c r="A5756" t="s">
        <v>10154</v>
      </c>
      <c r="B5756" t="s">
        <v>10944</v>
      </c>
      <c r="C5756" t="str">
        <f>VLOOKUP(E5756,foul_type,2,FALSE)&amp;", &lt;team&gt;'s "</f>
        <v xml:space="preserve"> Personal Foul, &lt;team&gt;'s </v>
      </c>
      <c r="D5756" t="s">
        <v>10940</v>
      </c>
      <c r="E5756" t="s">
        <v>10804</v>
      </c>
      <c r="F5756" t="s">
        <v>10920</v>
      </c>
      <c r="G5756" t="s">
        <v>10926</v>
      </c>
      <c r="H5756" t="str">
        <f t="shared" si="85"/>
        <v>&lt;player1&gt; Clear Path Foul. His 7th Personal Foul, &lt;team&gt;'s 13th Team Foul.</v>
      </c>
    </row>
    <row r="5757" spans="1:8" x14ac:dyDescent="0.25">
      <c r="A5757" t="s">
        <v>10154</v>
      </c>
      <c r="B5757" t="s">
        <v>10944</v>
      </c>
      <c r="C5757" t="str">
        <f>VLOOKUP(E5757,foul_type,2,FALSE)&amp;", &lt;team&gt;'s "</f>
        <v xml:space="preserve"> Personal Foul, &lt;team&gt;'s </v>
      </c>
      <c r="D5757" t="s">
        <v>10940</v>
      </c>
      <c r="E5757" t="s">
        <v>10805</v>
      </c>
      <c r="F5757" t="s">
        <v>10920</v>
      </c>
      <c r="G5757" t="s">
        <v>10926</v>
      </c>
      <c r="H5757" t="str">
        <f t="shared" si="85"/>
        <v>&lt;player1&gt; Inbound Foul. His 7th Personal Foul, &lt;team&gt;'s 13th Team Foul.</v>
      </c>
    </row>
    <row r="5758" spans="1:8" x14ac:dyDescent="0.25">
      <c r="A5758" t="s">
        <v>10154</v>
      </c>
      <c r="B5758" t="s">
        <v>10944</v>
      </c>
      <c r="C5758" t="str">
        <f>VLOOKUP(E5758,foul_type,2,FALSE)&amp;", &lt;team&gt;'s "</f>
        <v xml:space="preserve"> Personal Foul, &lt;team&gt;'s </v>
      </c>
      <c r="D5758" t="s">
        <v>10940</v>
      </c>
      <c r="E5758" t="s">
        <v>10806</v>
      </c>
      <c r="F5758" t="s">
        <v>10920</v>
      </c>
      <c r="G5758" t="s">
        <v>10926</v>
      </c>
      <c r="H5758" t="str">
        <f t="shared" si="85"/>
        <v>&lt;player1&gt; Foul. His 7th Personal Foul, &lt;team&gt;'s 13th Team Foul.</v>
      </c>
    </row>
    <row r="5759" spans="1:8" x14ac:dyDescent="0.25">
      <c r="A5759" t="s">
        <v>10154</v>
      </c>
      <c r="B5759" t="s">
        <v>10944</v>
      </c>
      <c r="C5759" t="str">
        <f>VLOOKUP(E5759,foul_type,2,FALSE)&amp;", &lt;team&gt;'s "</f>
        <v xml:space="preserve"> Personal Foul, &lt;team&gt;'s </v>
      </c>
      <c r="D5759" t="s">
        <v>10940</v>
      </c>
      <c r="E5759" t="s">
        <v>10809</v>
      </c>
      <c r="F5759" t="s">
        <v>10920</v>
      </c>
      <c r="G5759" t="s">
        <v>10926</v>
      </c>
      <c r="H5759" t="str">
        <f t="shared" si="85"/>
        <v>&lt;player1&gt; Punching Foul. His 7th Personal Foul, &lt;team&gt;'s 13th Team Foul.</v>
      </c>
    </row>
    <row r="5760" spans="1:8" x14ac:dyDescent="0.25">
      <c r="A5760" t="s">
        <v>10154</v>
      </c>
      <c r="B5760" t="s">
        <v>10944</v>
      </c>
      <c r="C5760" t="str">
        <f>VLOOKUP(E5760,foul_type,2,FALSE)&amp;", &lt;team&gt;'s "</f>
        <v xml:space="preserve"> Personal Foul, &lt;team&gt;'s </v>
      </c>
      <c r="D5760" t="s">
        <v>10940</v>
      </c>
      <c r="E5760" t="s">
        <v>10793</v>
      </c>
      <c r="F5760" t="s">
        <v>10921</v>
      </c>
      <c r="G5760" t="s">
        <v>10926</v>
      </c>
      <c r="H5760" t="str">
        <f t="shared" si="85"/>
        <v>&lt;player1&gt; Shooting Foul. His 8th Personal Foul, &lt;team&gt;'s 13th Team Foul.</v>
      </c>
    </row>
    <row r="5761" spans="1:8" x14ac:dyDescent="0.25">
      <c r="A5761" t="s">
        <v>10154</v>
      </c>
      <c r="B5761" t="s">
        <v>10944</v>
      </c>
      <c r="C5761" t="str">
        <f>VLOOKUP(E5761,foul_type,2,FALSE)&amp;", &lt;team&gt;'s "</f>
        <v xml:space="preserve"> Personal Foul, &lt;team&gt;'s </v>
      </c>
      <c r="D5761" t="s">
        <v>10940</v>
      </c>
      <c r="E5761" t="s">
        <v>10794</v>
      </c>
      <c r="F5761" t="s">
        <v>10921</v>
      </c>
      <c r="G5761" t="s">
        <v>10926</v>
      </c>
      <c r="H5761" t="str">
        <f t="shared" si="85"/>
        <v>&lt;player1&gt; Personal Foul. His 8th Personal Foul, &lt;team&gt;'s 13th Team Foul.</v>
      </c>
    </row>
    <row r="5762" spans="1:8" x14ac:dyDescent="0.25">
      <c r="A5762" t="s">
        <v>10154</v>
      </c>
      <c r="B5762" t="s">
        <v>10944</v>
      </c>
      <c r="C5762" t="str">
        <f>VLOOKUP(E5762,foul_type,2,FALSE)&amp;", &lt;team&gt;'s "</f>
        <v xml:space="preserve"> Personal Foul, &lt;team&gt;'s </v>
      </c>
      <c r="D5762" t="s">
        <v>10940</v>
      </c>
      <c r="E5762" t="s">
        <v>10795</v>
      </c>
      <c r="F5762" t="s">
        <v>10921</v>
      </c>
      <c r="G5762" t="s">
        <v>10926</v>
      </c>
      <c r="H5762" t="str">
        <f t="shared" si="85"/>
        <v>&lt;player1&gt; Offensive Foul. His 8th Personal Foul, &lt;team&gt;'s 13th Team Foul.</v>
      </c>
    </row>
    <row r="5763" spans="1:8" x14ac:dyDescent="0.25">
      <c r="A5763" t="s">
        <v>10154</v>
      </c>
      <c r="B5763" t="s">
        <v>10944</v>
      </c>
      <c r="C5763" t="str">
        <f>VLOOKUP(E5763,foul_type,2,FALSE)&amp;", &lt;team&gt;'s "</f>
        <v xml:space="preserve"> Personal Foul, &lt;team&gt;'s </v>
      </c>
      <c r="D5763" t="s">
        <v>10940</v>
      </c>
      <c r="E5763" t="s">
        <v>10796</v>
      </c>
      <c r="F5763" t="s">
        <v>10921</v>
      </c>
      <c r="G5763" t="s">
        <v>10926</v>
      </c>
      <c r="H5763" t="str">
        <f t="shared" si="85"/>
        <v>&lt;player1&gt; Illegal Defense Foul. His 8th Personal Foul, &lt;team&gt;'s 13th Team Foul.</v>
      </c>
    </row>
    <row r="5764" spans="1:8" x14ac:dyDescent="0.25">
      <c r="A5764" t="s">
        <v>10154</v>
      </c>
      <c r="B5764" t="s">
        <v>10944</v>
      </c>
      <c r="C5764" t="str">
        <f>VLOOKUP(E5764,foul_type,2,FALSE)&amp;", &lt;team&gt;'s "</f>
        <v xml:space="preserve"> Technical Foul, &lt;team&gt;'s </v>
      </c>
      <c r="D5764" t="s">
        <v>10940</v>
      </c>
      <c r="E5764" t="s">
        <v>10797</v>
      </c>
      <c r="F5764" t="s">
        <v>10921</v>
      </c>
      <c r="G5764" t="s">
        <v>10926</v>
      </c>
      <c r="H5764" t="str">
        <f t="shared" si="85"/>
        <v>&lt;player1&gt; Technical Foul. His 8th Technical Foul, &lt;team&gt;'s 13th Team Foul.</v>
      </c>
    </row>
    <row r="5765" spans="1:8" x14ac:dyDescent="0.25">
      <c r="A5765" t="s">
        <v>10154</v>
      </c>
      <c r="B5765" t="s">
        <v>10944</v>
      </c>
      <c r="C5765" t="str">
        <f>VLOOKUP(E5765,foul_type,2,FALSE)&amp;", &lt;team&gt;'s "</f>
        <v xml:space="preserve"> Personal Foul, &lt;team&gt;'s </v>
      </c>
      <c r="D5765" t="s">
        <v>10940</v>
      </c>
      <c r="E5765" t="s">
        <v>10798</v>
      </c>
      <c r="F5765" t="s">
        <v>10921</v>
      </c>
      <c r="G5765" t="s">
        <v>10926</v>
      </c>
      <c r="H5765" t="str">
        <f t="shared" si="85"/>
        <v>&lt;player1&gt; Loose Ball Foul. His 8th Personal Foul, &lt;team&gt;'s 13th Team Foul.</v>
      </c>
    </row>
    <row r="5766" spans="1:8" x14ac:dyDescent="0.25">
      <c r="A5766" t="s">
        <v>10154</v>
      </c>
      <c r="B5766" t="s">
        <v>10944</v>
      </c>
      <c r="C5766" t="str">
        <f>VLOOKUP(E5766,foul_type,2,FALSE)&amp;", &lt;team&gt;'s "</f>
        <v xml:space="preserve"> Flagrant Foul, &lt;team&gt;'s </v>
      </c>
      <c r="D5766" t="s">
        <v>10940</v>
      </c>
      <c r="E5766" t="s">
        <v>10799</v>
      </c>
      <c r="F5766" t="s">
        <v>10921</v>
      </c>
      <c r="G5766" t="s">
        <v>10926</v>
      </c>
      <c r="H5766" t="str">
        <f t="shared" si="85"/>
        <v>&lt;player1&gt; Flagrant Foul Type 2. His 8th Flagrant Foul, &lt;team&gt;'s 13th Team Foul.</v>
      </c>
    </row>
    <row r="5767" spans="1:8" x14ac:dyDescent="0.25">
      <c r="A5767" t="s">
        <v>10154</v>
      </c>
      <c r="B5767" t="s">
        <v>10944</v>
      </c>
      <c r="C5767" t="str">
        <f>VLOOKUP(E5767,foul_type,2,FALSE)&amp;", &lt;team&gt;'s "</f>
        <v xml:space="preserve"> Personal Foul, &lt;team&gt;'s </v>
      </c>
      <c r="D5767" t="s">
        <v>10940</v>
      </c>
      <c r="E5767" t="s">
        <v>10800</v>
      </c>
      <c r="F5767" t="s">
        <v>10921</v>
      </c>
      <c r="G5767" t="s">
        <v>10926</v>
      </c>
      <c r="H5767" t="str">
        <f t="shared" si="85"/>
        <v>&lt;player1&gt; Away From Ball Foul. His 8th Personal Foul, &lt;team&gt;'s 13th Team Foul.</v>
      </c>
    </row>
    <row r="5768" spans="1:8" x14ac:dyDescent="0.25">
      <c r="A5768" t="s">
        <v>10154</v>
      </c>
      <c r="B5768" t="s">
        <v>10944</v>
      </c>
      <c r="C5768" t="str">
        <f>VLOOKUP(E5768,foul_type,2,FALSE)&amp;", &lt;team&gt;'s "</f>
        <v xml:space="preserve"> Personal Foul, &lt;team&gt;'s </v>
      </c>
      <c r="D5768" t="s">
        <v>10940</v>
      </c>
      <c r="E5768" t="s">
        <v>10801</v>
      </c>
      <c r="F5768" t="s">
        <v>10921</v>
      </c>
      <c r="G5768" t="s">
        <v>10926</v>
      </c>
      <c r="H5768" t="str">
        <f t="shared" si="85"/>
        <v>&lt;player1&gt; Hanging on Rim Foul. His 8th Personal Foul, &lt;team&gt;'s 13th Team Foul.</v>
      </c>
    </row>
    <row r="5769" spans="1:8" x14ac:dyDescent="0.25">
      <c r="A5769" t="s">
        <v>10154</v>
      </c>
      <c r="B5769" t="s">
        <v>10944</v>
      </c>
      <c r="C5769" t="str">
        <f>VLOOKUP(E5769,foul_type,2,FALSE)&amp;", &lt;team&gt;'s "</f>
        <v xml:space="preserve"> Personal Foul, &lt;team&gt;'s </v>
      </c>
      <c r="D5769" t="s">
        <v>10940</v>
      </c>
      <c r="E5769" t="s">
        <v>10802</v>
      </c>
      <c r="F5769" t="s">
        <v>10921</v>
      </c>
      <c r="G5769" t="s">
        <v>10926</v>
      </c>
      <c r="H5769" t="str">
        <f t="shared" si="85"/>
        <v>&lt;player1&gt; Elbow Foul. His 8th Personal Foul, &lt;team&gt;'s 13th Team Foul.</v>
      </c>
    </row>
    <row r="5770" spans="1:8" x14ac:dyDescent="0.25">
      <c r="A5770" t="s">
        <v>10154</v>
      </c>
      <c r="B5770" t="s">
        <v>10944</v>
      </c>
      <c r="C5770" t="str">
        <f>VLOOKUP(E5770,foul_type,2,FALSE)&amp;", &lt;team&gt;'s "</f>
        <v xml:space="preserve"> Flagrant Foul, &lt;team&gt;'s </v>
      </c>
      <c r="D5770" t="s">
        <v>10940</v>
      </c>
      <c r="E5770" t="s">
        <v>10803</v>
      </c>
      <c r="F5770" t="s">
        <v>10921</v>
      </c>
      <c r="G5770" t="s">
        <v>10926</v>
      </c>
      <c r="H5770" t="str">
        <f t="shared" si="85"/>
        <v>&lt;player1&gt; Flagrant Foul Type 1. His 8th Flagrant Foul, &lt;team&gt;'s 13th Team Foul.</v>
      </c>
    </row>
    <row r="5771" spans="1:8" x14ac:dyDescent="0.25">
      <c r="A5771" t="s">
        <v>10154</v>
      </c>
      <c r="B5771" t="s">
        <v>10944</v>
      </c>
      <c r="C5771" t="str">
        <f>VLOOKUP(E5771,foul_type,2,FALSE)&amp;", &lt;team&gt;'s "</f>
        <v xml:space="preserve"> Personal Foul, &lt;team&gt;'s </v>
      </c>
      <c r="D5771" t="s">
        <v>10940</v>
      </c>
      <c r="E5771" t="s">
        <v>10804</v>
      </c>
      <c r="F5771" t="s">
        <v>10921</v>
      </c>
      <c r="G5771" t="s">
        <v>10926</v>
      </c>
      <c r="H5771" t="str">
        <f t="shared" si="85"/>
        <v>&lt;player1&gt; Clear Path Foul. His 8th Personal Foul, &lt;team&gt;'s 13th Team Foul.</v>
      </c>
    </row>
    <row r="5772" spans="1:8" x14ac:dyDescent="0.25">
      <c r="A5772" t="s">
        <v>10154</v>
      </c>
      <c r="B5772" t="s">
        <v>10944</v>
      </c>
      <c r="C5772" t="str">
        <f>VLOOKUP(E5772,foul_type,2,FALSE)&amp;", &lt;team&gt;'s "</f>
        <v xml:space="preserve"> Personal Foul, &lt;team&gt;'s </v>
      </c>
      <c r="D5772" t="s">
        <v>10940</v>
      </c>
      <c r="E5772" t="s">
        <v>10805</v>
      </c>
      <c r="F5772" t="s">
        <v>10921</v>
      </c>
      <c r="G5772" t="s">
        <v>10926</v>
      </c>
      <c r="H5772" t="str">
        <f t="shared" si="85"/>
        <v>&lt;player1&gt; Inbound Foul. His 8th Personal Foul, &lt;team&gt;'s 13th Team Foul.</v>
      </c>
    </row>
    <row r="5773" spans="1:8" x14ac:dyDescent="0.25">
      <c r="A5773" t="s">
        <v>10154</v>
      </c>
      <c r="B5773" t="s">
        <v>10944</v>
      </c>
      <c r="C5773" t="str">
        <f>VLOOKUP(E5773,foul_type,2,FALSE)&amp;", &lt;team&gt;'s "</f>
        <v xml:space="preserve"> Personal Foul, &lt;team&gt;'s </v>
      </c>
      <c r="D5773" t="s">
        <v>10940</v>
      </c>
      <c r="E5773" t="s">
        <v>10806</v>
      </c>
      <c r="F5773" t="s">
        <v>10921</v>
      </c>
      <c r="G5773" t="s">
        <v>10926</v>
      </c>
      <c r="H5773" t="str">
        <f t="shared" si="85"/>
        <v>&lt;player1&gt; Foul. His 8th Personal Foul, &lt;team&gt;'s 13th Team Foul.</v>
      </c>
    </row>
    <row r="5774" spans="1:8" x14ac:dyDescent="0.25">
      <c r="A5774" t="s">
        <v>10154</v>
      </c>
      <c r="B5774" t="s">
        <v>10944</v>
      </c>
      <c r="C5774" t="str">
        <f>VLOOKUP(E5774,foul_type,2,FALSE)&amp;", &lt;team&gt;'s "</f>
        <v xml:space="preserve"> Personal Foul, &lt;team&gt;'s </v>
      </c>
      <c r="D5774" t="s">
        <v>10940</v>
      </c>
      <c r="E5774" t="s">
        <v>10809</v>
      </c>
      <c r="F5774" t="s">
        <v>10921</v>
      </c>
      <c r="G5774" t="s">
        <v>10926</v>
      </c>
      <c r="H5774" t="str">
        <f t="shared" si="85"/>
        <v>&lt;player1&gt; Punching Foul. His 8th Personal Foul, &lt;team&gt;'s 13th Team Foul.</v>
      </c>
    </row>
    <row r="5775" spans="1:8" x14ac:dyDescent="0.25">
      <c r="A5775" t="s">
        <v>10154</v>
      </c>
      <c r="B5775" t="s">
        <v>10944</v>
      </c>
      <c r="C5775" t="str">
        <f>VLOOKUP(E5775,foul_type,2,FALSE)&amp;", &lt;team&gt;'s "</f>
        <v xml:space="preserve"> Personal Foul, &lt;team&gt;'s </v>
      </c>
      <c r="D5775" t="s">
        <v>10940</v>
      </c>
      <c r="E5775" t="s">
        <v>10793</v>
      </c>
      <c r="F5775" t="s">
        <v>10922</v>
      </c>
      <c r="G5775" t="s">
        <v>10926</v>
      </c>
      <c r="H5775" t="str">
        <f t="shared" si="85"/>
        <v>&lt;player1&gt; Shooting Foul. His 9th Personal Foul, &lt;team&gt;'s 13th Team Foul.</v>
      </c>
    </row>
    <row r="5776" spans="1:8" x14ac:dyDescent="0.25">
      <c r="A5776" t="s">
        <v>10154</v>
      </c>
      <c r="B5776" t="s">
        <v>10944</v>
      </c>
      <c r="C5776" t="str">
        <f>VLOOKUP(E5776,foul_type,2,FALSE)&amp;", &lt;team&gt;'s "</f>
        <v xml:space="preserve"> Personal Foul, &lt;team&gt;'s </v>
      </c>
      <c r="D5776" t="s">
        <v>10940</v>
      </c>
      <c r="E5776" t="s">
        <v>10794</v>
      </c>
      <c r="F5776" t="s">
        <v>10922</v>
      </c>
      <c r="G5776" t="s">
        <v>10926</v>
      </c>
      <c r="H5776" t="str">
        <f t="shared" si="85"/>
        <v>&lt;player1&gt; Personal Foul. His 9th Personal Foul, &lt;team&gt;'s 13th Team Foul.</v>
      </c>
    </row>
    <row r="5777" spans="1:8" x14ac:dyDescent="0.25">
      <c r="A5777" t="s">
        <v>10154</v>
      </c>
      <c r="B5777" t="s">
        <v>10944</v>
      </c>
      <c r="C5777" t="str">
        <f>VLOOKUP(E5777,foul_type,2,FALSE)&amp;", &lt;team&gt;'s "</f>
        <v xml:space="preserve"> Personal Foul, &lt;team&gt;'s </v>
      </c>
      <c r="D5777" t="s">
        <v>10940</v>
      </c>
      <c r="E5777" t="s">
        <v>10795</v>
      </c>
      <c r="F5777" t="s">
        <v>10922</v>
      </c>
      <c r="G5777" t="s">
        <v>10926</v>
      </c>
      <c r="H5777" t="str">
        <f t="shared" si="85"/>
        <v>&lt;player1&gt; Offensive Foul. His 9th Personal Foul, &lt;team&gt;'s 13th Team Foul.</v>
      </c>
    </row>
    <row r="5778" spans="1:8" x14ac:dyDescent="0.25">
      <c r="A5778" t="s">
        <v>10154</v>
      </c>
      <c r="B5778" t="s">
        <v>10944</v>
      </c>
      <c r="C5778" t="str">
        <f>VLOOKUP(E5778,foul_type,2,FALSE)&amp;", &lt;team&gt;'s "</f>
        <v xml:space="preserve"> Personal Foul, &lt;team&gt;'s </v>
      </c>
      <c r="D5778" t="s">
        <v>10940</v>
      </c>
      <c r="E5778" t="s">
        <v>10796</v>
      </c>
      <c r="F5778" t="s">
        <v>10922</v>
      </c>
      <c r="G5778" t="s">
        <v>10926</v>
      </c>
      <c r="H5778" t="str">
        <f t="shared" si="85"/>
        <v>&lt;player1&gt; Illegal Defense Foul. His 9th Personal Foul, &lt;team&gt;'s 13th Team Foul.</v>
      </c>
    </row>
    <row r="5779" spans="1:8" x14ac:dyDescent="0.25">
      <c r="A5779" t="s">
        <v>10154</v>
      </c>
      <c r="B5779" t="s">
        <v>10944</v>
      </c>
      <c r="C5779" t="str">
        <f>VLOOKUP(E5779,foul_type,2,FALSE)&amp;", &lt;team&gt;'s "</f>
        <v xml:space="preserve"> Technical Foul, &lt;team&gt;'s </v>
      </c>
      <c r="D5779" t="s">
        <v>10940</v>
      </c>
      <c r="E5779" t="s">
        <v>10797</v>
      </c>
      <c r="F5779" t="s">
        <v>10922</v>
      </c>
      <c r="G5779" t="s">
        <v>10926</v>
      </c>
      <c r="H5779" t="str">
        <f t="shared" si="85"/>
        <v>&lt;player1&gt; Technical Foul. His 9th Technical Foul, &lt;team&gt;'s 13th Team Foul.</v>
      </c>
    </row>
    <row r="5780" spans="1:8" x14ac:dyDescent="0.25">
      <c r="A5780" t="s">
        <v>10154</v>
      </c>
      <c r="B5780" t="s">
        <v>10944</v>
      </c>
      <c r="C5780" t="str">
        <f>VLOOKUP(E5780,foul_type,2,FALSE)&amp;", &lt;team&gt;'s "</f>
        <v xml:space="preserve"> Personal Foul, &lt;team&gt;'s </v>
      </c>
      <c r="D5780" t="s">
        <v>10940</v>
      </c>
      <c r="E5780" t="s">
        <v>10798</v>
      </c>
      <c r="F5780" t="s">
        <v>10922</v>
      </c>
      <c r="G5780" t="s">
        <v>10926</v>
      </c>
      <c r="H5780" t="str">
        <f t="shared" si="85"/>
        <v>&lt;player1&gt; Loose Ball Foul. His 9th Personal Foul, &lt;team&gt;'s 13th Team Foul.</v>
      </c>
    </row>
    <row r="5781" spans="1:8" x14ac:dyDescent="0.25">
      <c r="A5781" t="s">
        <v>10154</v>
      </c>
      <c r="B5781" t="s">
        <v>10944</v>
      </c>
      <c r="C5781" t="str">
        <f>VLOOKUP(E5781,foul_type,2,FALSE)&amp;", &lt;team&gt;'s "</f>
        <v xml:space="preserve"> Flagrant Foul, &lt;team&gt;'s </v>
      </c>
      <c r="D5781" t="s">
        <v>10940</v>
      </c>
      <c r="E5781" t="s">
        <v>10799</v>
      </c>
      <c r="F5781" t="s">
        <v>10922</v>
      </c>
      <c r="G5781" t="s">
        <v>10926</v>
      </c>
      <c r="H5781" t="str">
        <f t="shared" si="85"/>
        <v>&lt;player1&gt; Flagrant Foul Type 2. His 9th Flagrant Foul, &lt;team&gt;'s 13th Team Foul.</v>
      </c>
    </row>
    <row r="5782" spans="1:8" x14ac:dyDescent="0.25">
      <c r="A5782" t="s">
        <v>10154</v>
      </c>
      <c r="B5782" t="s">
        <v>10944</v>
      </c>
      <c r="C5782" t="str">
        <f>VLOOKUP(E5782,foul_type,2,FALSE)&amp;", &lt;team&gt;'s "</f>
        <v xml:space="preserve"> Personal Foul, &lt;team&gt;'s </v>
      </c>
      <c r="D5782" t="s">
        <v>10940</v>
      </c>
      <c r="E5782" t="s">
        <v>10800</v>
      </c>
      <c r="F5782" t="s">
        <v>10922</v>
      </c>
      <c r="G5782" t="s">
        <v>10926</v>
      </c>
      <c r="H5782" t="str">
        <f t="shared" si="85"/>
        <v>&lt;player1&gt; Away From Ball Foul. His 9th Personal Foul, &lt;team&gt;'s 13th Team Foul.</v>
      </c>
    </row>
    <row r="5783" spans="1:8" x14ac:dyDescent="0.25">
      <c r="A5783" t="s">
        <v>10154</v>
      </c>
      <c r="B5783" t="s">
        <v>10944</v>
      </c>
      <c r="C5783" t="str">
        <f>VLOOKUP(E5783,foul_type,2,FALSE)&amp;", &lt;team&gt;'s "</f>
        <v xml:space="preserve"> Personal Foul, &lt;team&gt;'s </v>
      </c>
      <c r="D5783" t="s">
        <v>10940</v>
      </c>
      <c r="E5783" t="s">
        <v>10801</v>
      </c>
      <c r="F5783" t="s">
        <v>10922</v>
      </c>
      <c r="G5783" t="s">
        <v>10926</v>
      </c>
      <c r="H5783" t="str">
        <f t="shared" si="85"/>
        <v>&lt;player1&gt; Hanging on Rim Foul. His 9th Personal Foul, &lt;team&gt;'s 13th Team Foul.</v>
      </c>
    </row>
    <row r="5784" spans="1:8" x14ac:dyDescent="0.25">
      <c r="A5784" t="s">
        <v>10154</v>
      </c>
      <c r="B5784" t="s">
        <v>10944</v>
      </c>
      <c r="C5784" t="str">
        <f>VLOOKUP(E5784,foul_type,2,FALSE)&amp;", &lt;team&gt;'s "</f>
        <v xml:space="preserve"> Personal Foul, &lt;team&gt;'s </v>
      </c>
      <c r="D5784" t="s">
        <v>10940</v>
      </c>
      <c r="E5784" t="s">
        <v>10802</v>
      </c>
      <c r="F5784" t="s">
        <v>10922</v>
      </c>
      <c r="G5784" t="s">
        <v>10926</v>
      </c>
      <c r="H5784" t="str">
        <f t="shared" si="85"/>
        <v>&lt;player1&gt; Elbow Foul. His 9th Personal Foul, &lt;team&gt;'s 13th Team Foul.</v>
      </c>
    </row>
    <row r="5785" spans="1:8" x14ac:dyDescent="0.25">
      <c r="A5785" t="s">
        <v>10154</v>
      </c>
      <c r="B5785" t="s">
        <v>10944</v>
      </c>
      <c r="C5785" t="str">
        <f>VLOOKUP(E5785,foul_type,2,FALSE)&amp;", &lt;team&gt;'s "</f>
        <v xml:space="preserve"> Flagrant Foul, &lt;team&gt;'s </v>
      </c>
      <c r="D5785" t="s">
        <v>10940</v>
      </c>
      <c r="E5785" t="s">
        <v>10803</v>
      </c>
      <c r="F5785" t="s">
        <v>10922</v>
      </c>
      <c r="G5785" t="s">
        <v>10926</v>
      </c>
      <c r="H5785" t="str">
        <f t="shared" si="85"/>
        <v>&lt;player1&gt; Flagrant Foul Type 1. His 9th Flagrant Foul, &lt;team&gt;'s 13th Team Foul.</v>
      </c>
    </row>
    <row r="5786" spans="1:8" x14ac:dyDescent="0.25">
      <c r="A5786" t="s">
        <v>10154</v>
      </c>
      <c r="B5786" t="s">
        <v>10944</v>
      </c>
      <c r="C5786" t="str">
        <f>VLOOKUP(E5786,foul_type,2,FALSE)&amp;", &lt;team&gt;'s "</f>
        <v xml:space="preserve"> Personal Foul, &lt;team&gt;'s </v>
      </c>
      <c r="D5786" t="s">
        <v>10940</v>
      </c>
      <c r="E5786" t="s">
        <v>10804</v>
      </c>
      <c r="F5786" t="s">
        <v>10922</v>
      </c>
      <c r="G5786" t="s">
        <v>10926</v>
      </c>
      <c r="H5786" t="str">
        <f t="shared" si="85"/>
        <v>&lt;player1&gt; Clear Path Foul. His 9th Personal Foul, &lt;team&gt;'s 13th Team Foul.</v>
      </c>
    </row>
    <row r="5787" spans="1:8" x14ac:dyDescent="0.25">
      <c r="A5787" t="s">
        <v>10154</v>
      </c>
      <c r="B5787" t="s">
        <v>10944</v>
      </c>
      <c r="C5787" t="str">
        <f>VLOOKUP(E5787,foul_type,2,FALSE)&amp;", &lt;team&gt;'s "</f>
        <v xml:space="preserve"> Personal Foul, &lt;team&gt;'s </v>
      </c>
      <c r="D5787" t="s">
        <v>10940</v>
      </c>
      <c r="E5787" t="s">
        <v>10805</v>
      </c>
      <c r="F5787" t="s">
        <v>10922</v>
      </c>
      <c r="G5787" t="s">
        <v>10926</v>
      </c>
      <c r="H5787" t="str">
        <f t="shared" si="85"/>
        <v>&lt;player1&gt; Inbound Foul. His 9th Personal Foul, &lt;team&gt;'s 13th Team Foul.</v>
      </c>
    </row>
    <row r="5788" spans="1:8" x14ac:dyDescent="0.25">
      <c r="A5788" t="s">
        <v>10154</v>
      </c>
      <c r="B5788" t="s">
        <v>10944</v>
      </c>
      <c r="C5788" t="str">
        <f>VLOOKUP(E5788,foul_type,2,FALSE)&amp;", &lt;team&gt;'s "</f>
        <v xml:space="preserve"> Personal Foul, &lt;team&gt;'s </v>
      </c>
      <c r="D5788" t="s">
        <v>10940</v>
      </c>
      <c r="E5788" t="s">
        <v>10806</v>
      </c>
      <c r="F5788" t="s">
        <v>10922</v>
      </c>
      <c r="G5788" t="s">
        <v>10926</v>
      </c>
      <c r="H5788" t="str">
        <f t="shared" ref="H5788:H5851" si="86">+CONCATENATE(A5788,E5788,B5788,F5788,C5788,G5788,D5788)</f>
        <v>&lt;player1&gt; Foul. His 9th Personal Foul, &lt;team&gt;'s 13th Team Foul.</v>
      </c>
    </row>
    <row r="5789" spans="1:8" x14ac:dyDescent="0.25">
      <c r="A5789" t="s">
        <v>10154</v>
      </c>
      <c r="B5789" t="s">
        <v>10944</v>
      </c>
      <c r="C5789" t="str">
        <f>VLOOKUP(E5789,foul_type,2,FALSE)&amp;", &lt;team&gt;'s "</f>
        <v xml:space="preserve"> Personal Foul, &lt;team&gt;'s </v>
      </c>
      <c r="D5789" t="s">
        <v>10940</v>
      </c>
      <c r="E5789" t="s">
        <v>10809</v>
      </c>
      <c r="F5789" t="s">
        <v>10922</v>
      </c>
      <c r="G5789" t="s">
        <v>10926</v>
      </c>
      <c r="H5789" t="str">
        <f t="shared" si="86"/>
        <v>&lt;player1&gt; Punching Foul. His 9th Personal Foul, &lt;team&gt;'s 13th Team Foul.</v>
      </c>
    </row>
    <row r="5790" spans="1:8" x14ac:dyDescent="0.25">
      <c r="A5790" t="s">
        <v>10154</v>
      </c>
      <c r="B5790" t="s">
        <v>10944</v>
      </c>
      <c r="C5790" t="str">
        <f>VLOOKUP(E5790,foul_type,2,FALSE)&amp;", &lt;team&gt;'s "</f>
        <v xml:space="preserve"> Personal Foul, &lt;team&gt;'s </v>
      </c>
      <c r="D5790" t="s">
        <v>10940</v>
      </c>
      <c r="E5790" t="s">
        <v>10793</v>
      </c>
      <c r="F5790" t="s">
        <v>10923</v>
      </c>
      <c r="G5790" t="s">
        <v>10926</v>
      </c>
      <c r="H5790" t="str">
        <f t="shared" si="86"/>
        <v>&lt;player1&gt; Shooting Foul. His 10th Personal Foul, &lt;team&gt;'s 13th Team Foul.</v>
      </c>
    </row>
    <row r="5791" spans="1:8" x14ac:dyDescent="0.25">
      <c r="A5791" t="s">
        <v>10154</v>
      </c>
      <c r="B5791" t="s">
        <v>10944</v>
      </c>
      <c r="C5791" t="str">
        <f>VLOOKUP(E5791,foul_type,2,FALSE)&amp;", &lt;team&gt;'s "</f>
        <v xml:space="preserve"> Personal Foul, &lt;team&gt;'s </v>
      </c>
      <c r="D5791" t="s">
        <v>10940</v>
      </c>
      <c r="E5791" t="s">
        <v>10794</v>
      </c>
      <c r="F5791" t="s">
        <v>10923</v>
      </c>
      <c r="G5791" t="s">
        <v>10926</v>
      </c>
      <c r="H5791" t="str">
        <f t="shared" si="86"/>
        <v>&lt;player1&gt; Personal Foul. His 10th Personal Foul, &lt;team&gt;'s 13th Team Foul.</v>
      </c>
    </row>
    <row r="5792" spans="1:8" x14ac:dyDescent="0.25">
      <c r="A5792" t="s">
        <v>10154</v>
      </c>
      <c r="B5792" t="s">
        <v>10944</v>
      </c>
      <c r="C5792" t="str">
        <f>VLOOKUP(E5792,foul_type,2,FALSE)&amp;", &lt;team&gt;'s "</f>
        <v xml:space="preserve"> Personal Foul, &lt;team&gt;'s </v>
      </c>
      <c r="D5792" t="s">
        <v>10940</v>
      </c>
      <c r="E5792" t="s">
        <v>10795</v>
      </c>
      <c r="F5792" t="s">
        <v>10923</v>
      </c>
      <c r="G5792" t="s">
        <v>10926</v>
      </c>
      <c r="H5792" t="str">
        <f t="shared" si="86"/>
        <v>&lt;player1&gt; Offensive Foul. His 10th Personal Foul, &lt;team&gt;'s 13th Team Foul.</v>
      </c>
    </row>
    <row r="5793" spans="1:8" x14ac:dyDescent="0.25">
      <c r="A5793" t="s">
        <v>10154</v>
      </c>
      <c r="B5793" t="s">
        <v>10944</v>
      </c>
      <c r="C5793" t="str">
        <f>VLOOKUP(E5793,foul_type,2,FALSE)&amp;", &lt;team&gt;'s "</f>
        <v xml:space="preserve"> Personal Foul, &lt;team&gt;'s </v>
      </c>
      <c r="D5793" t="s">
        <v>10940</v>
      </c>
      <c r="E5793" t="s">
        <v>10796</v>
      </c>
      <c r="F5793" t="s">
        <v>10923</v>
      </c>
      <c r="G5793" t="s">
        <v>10926</v>
      </c>
      <c r="H5793" t="str">
        <f t="shared" si="86"/>
        <v>&lt;player1&gt; Illegal Defense Foul. His 10th Personal Foul, &lt;team&gt;'s 13th Team Foul.</v>
      </c>
    </row>
    <row r="5794" spans="1:8" x14ac:dyDescent="0.25">
      <c r="A5794" t="s">
        <v>10154</v>
      </c>
      <c r="B5794" t="s">
        <v>10944</v>
      </c>
      <c r="C5794" t="str">
        <f>VLOOKUP(E5794,foul_type,2,FALSE)&amp;", &lt;team&gt;'s "</f>
        <v xml:space="preserve"> Technical Foul, &lt;team&gt;'s </v>
      </c>
      <c r="D5794" t="s">
        <v>10940</v>
      </c>
      <c r="E5794" t="s">
        <v>10797</v>
      </c>
      <c r="F5794" t="s">
        <v>10923</v>
      </c>
      <c r="G5794" t="s">
        <v>10926</v>
      </c>
      <c r="H5794" t="str">
        <f t="shared" si="86"/>
        <v>&lt;player1&gt; Technical Foul. His 10th Technical Foul, &lt;team&gt;'s 13th Team Foul.</v>
      </c>
    </row>
    <row r="5795" spans="1:8" x14ac:dyDescent="0.25">
      <c r="A5795" t="s">
        <v>10154</v>
      </c>
      <c r="B5795" t="s">
        <v>10944</v>
      </c>
      <c r="C5795" t="str">
        <f>VLOOKUP(E5795,foul_type,2,FALSE)&amp;", &lt;team&gt;'s "</f>
        <v xml:space="preserve"> Personal Foul, &lt;team&gt;'s </v>
      </c>
      <c r="D5795" t="s">
        <v>10940</v>
      </c>
      <c r="E5795" t="s">
        <v>10798</v>
      </c>
      <c r="F5795" t="s">
        <v>10923</v>
      </c>
      <c r="G5795" t="s">
        <v>10926</v>
      </c>
      <c r="H5795" t="str">
        <f t="shared" si="86"/>
        <v>&lt;player1&gt; Loose Ball Foul. His 10th Personal Foul, &lt;team&gt;'s 13th Team Foul.</v>
      </c>
    </row>
    <row r="5796" spans="1:8" x14ac:dyDescent="0.25">
      <c r="A5796" t="s">
        <v>10154</v>
      </c>
      <c r="B5796" t="s">
        <v>10944</v>
      </c>
      <c r="C5796" t="str">
        <f>VLOOKUP(E5796,foul_type,2,FALSE)&amp;", &lt;team&gt;'s "</f>
        <v xml:space="preserve"> Flagrant Foul, &lt;team&gt;'s </v>
      </c>
      <c r="D5796" t="s">
        <v>10940</v>
      </c>
      <c r="E5796" t="s">
        <v>10799</v>
      </c>
      <c r="F5796" t="s">
        <v>10923</v>
      </c>
      <c r="G5796" t="s">
        <v>10926</v>
      </c>
      <c r="H5796" t="str">
        <f t="shared" si="86"/>
        <v>&lt;player1&gt; Flagrant Foul Type 2. His 10th Flagrant Foul, &lt;team&gt;'s 13th Team Foul.</v>
      </c>
    </row>
    <row r="5797" spans="1:8" x14ac:dyDescent="0.25">
      <c r="A5797" t="s">
        <v>10154</v>
      </c>
      <c r="B5797" t="s">
        <v>10944</v>
      </c>
      <c r="C5797" t="str">
        <f>VLOOKUP(E5797,foul_type,2,FALSE)&amp;", &lt;team&gt;'s "</f>
        <v xml:space="preserve"> Personal Foul, &lt;team&gt;'s </v>
      </c>
      <c r="D5797" t="s">
        <v>10940</v>
      </c>
      <c r="E5797" t="s">
        <v>10800</v>
      </c>
      <c r="F5797" t="s">
        <v>10923</v>
      </c>
      <c r="G5797" t="s">
        <v>10926</v>
      </c>
      <c r="H5797" t="str">
        <f t="shared" si="86"/>
        <v>&lt;player1&gt; Away From Ball Foul. His 10th Personal Foul, &lt;team&gt;'s 13th Team Foul.</v>
      </c>
    </row>
    <row r="5798" spans="1:8" x14ac:dyDescent="0.25">
      <c r="A5798" t="s">
        <v>10154</v>
      </c>
      <c r="B5798" t="s">
        <v>10944</v>
      </c>
      <c r="C5798" t="str">
        <f>VLOOKUP(E5798,foul_type,2,FALSE)&amp;", &lt;team&gt;'s "</f>
        <v xml:space="preserve"> Personal Foul, &lt;team&gt;'s </v>
      </c>
      <c r="D5798" t="s">
        <v>10940</v>
      </c>
      <c r="E5798" t="s">
        <v>10801</v>
      </c>
      <c r="F5798" t="s">
        <v>10923</v>
      </c>
      <c r="G5798" t="s">
        <v>10926</v>
      </c>
      <c r="H5798" t="str">
        <f t="shared" si="86"/>
        <v>&lt;player1&gt; Hanging on Rim Foul. His 10th Personal Foul, &lt;team&gt;'s 13th Team Foul.</v>
      </c>
    </row>
    <row r="5799" spans="1:8" x14ac:dyDescent="0.25">
      <c r="A5799" t="s">
        <v>10154</v>
      </c>
      <c r="B5799" t="s">
        <v>10944</v>
      </c>
      <c r="C5799" t="str">
        <f>VLOOKUP(E5799,foul_type,2,FALSE)&amp;", &lt;team&gt;'s "</f>
        <v xml:space="preserve"> Personal Foul, &lt;team&gt;'s </v>
      </c>
      <c r="D5799" t="s">
        <v>10940</v>
      </c>
      <c r="E5799" t="s">
        <v>10802</v>
      </c>
      <c r="F5799" t="s">
        <v>10923</v>
      </c>
      <c r="G5799" t="s">
        <v>10926</v>
      </c>
      <c r="H5799" t="str">
        <f t="shared" si="86"/>
        <v>&lt;player1&gt; Elbow Foul. His 10th Personal Foul, &lt;team&gt;'s 13th Team Foul.</v>
      </c>
    </row>
    <row r="5800" spans="1:8" x14ac:dyDescent="0.25">
      <c r="A5800" t="s">
        <v>10154</v>
      </c>
      <c r="B5800" t="s">
        <v>10944</v>
      </c>
      <c r="C5800" t="str">
        <f>VLOOKUP(E5800,foul_type,2,FALSE)&amp;", &lt;team&gt;'s "</f>
        <v xml:space="preserve"> Flagrant Foul, &lt;team&gt;'s </v>
      </c>
      <c r="D5800" t="s">
        <v>10940</v>
      </c>
      <c r="E5800" t="s">
        <v>10803</v>
      </c>
      <c r="F5800" t="s">
        <v>10923</v>
      </c>
      <c r="G5800" t="s">
        <v>10926</v>
      </c>
      <c r="H5800" t="str">
        <f t="shared" si="86"/>
        <v>&lt;player1&gt; Flagrant Foul Type 1. His 10th Flagrant Foul, &lt;team&gt;'s 13th Team Foul.</v>
      </c>
    </row>
    <row r="5801" spans="1:8" x14ac:dyDescent="0.25">
      <c r="A5801" t="s">
        <v>10154</v>
      </c>
      <c r="B5801" t="s">
        <v>10944</v>
      </c>
      <c r="C5801" t="str">
        <f>VLOOKUP(E5801,foul_type,2,FALSE)&amp;", &lt;team&gt;'s "</f>
        <v xml:space="preserve"> Personal Foul, &lt;team&gt;'s </v>
      </c>
      <c r="D5801" t="s">
        <v>10940</v>
      </c>
      <c r="E5801" t="s">
        <v>10804</v>
      </c>
      <c r="F5801" t="s">
        <v>10923</v>
      </c>
      <c r="G5801" t="s">
        <v>10926</v>
      </c>
      <c r="H5801" t="str">
        <f t="shared" si="86"/>
        <v>&lt;player1&gt; Clear Path Foul. His 10th Personal Foul, &lt;team&gt;'s 13th Team Foul.</v>
      </c>
    </row>
    <row r="5802" spans="1:8" x14ac:dyDescent="0.25">
      <c r="A5802" t="s">
        <v>10154</v>
      </c>
      <c r="B5802" t="s">
        <v>10944</v>
      </c>
      <c r="C5802" t="str">
        <f>VLOOKUP(E5802,foul_type,2,FALSE)&amp;", &lt;team&gt;'s "</f>
        <v xml:space="preserve"> Personal Foul, &lt;team&gt;'s </v>
      </c>
      <c r="D5802" t="s">
        <v>10940</v>
      </c>
      <c r="E5802" t="s">
        <v>10805</v>
      </c>
      <c r="F5802" t="s">
        <v>10923</v>
      </c>
      <c r="G5802" t="s">
        <v>10926</v>
      </c>
      <c r="H5802" t="str">
        <f t="shared" si="86"/>
        <v>&lt;player1&gt; Inbound Foul. His 10th Personal Foul, &lt;team&gt;'s 13th Team Foul.</v>
      </c>
    </row>
    <row r="5803" spans="1:8" x14ac:dyDescent="0.25">
      <c r="A5803" t="s">
        <v>10154</v>
      </c>
      <c r="B5803" t="s">
        <v>10944</v>
      </c>
      <c r="C5803" t="str">
        <f>VLOOKUP(E5803,foul_type,2,FALSE)&amp;", &lt;team&gt;'s "</f>
        <v xml:space="preserve"> Personal Foul, &lt;team&gt;'s </v>
      </c>
      <c r="D5803" t="s">
        <v>10940</v>
      </c>
      <c r="E5803" t="s">
        <v>10806</v>
      </c>
      <c r="F5803" t="s">
        <v>10923</v>
      </c>
      <c r="G5803" t="s">
        <v>10926</v>
      </c>
      <c r="H5803" t="str">
        <f t="shared" si="86"/>
        <v>&lt;player1&gt; Foul. His 10th Personal Foul, &lt;team&gt;'s 13th Team Foul.</v>
      </c>
    </row>
    <row r="5804" spans="1:8" x14ac:dyDescent="0.25">
      <c r="A5804" t="s">
        <v>10154</v>
      </c>
      <c r="B5804" t="s">
        <v>10944</v>
      </c>
      <c r="C5804" t="str">
        <f>VLOOKUP(E5804,foul_type,2,FALSE)&amp;", &lt;team&gt;'s "</f>
        <v xml:space="preserve"> Personal Foul, &lt;team&gt;'s </v>
      </c>
      <c r="D5804" t="s">
        <v>10940</v>
      </c>
      <c r="E5804" t="s">
        <v>10809</v>
      </c>
      <c r="F5804" t="s">
        <v>10923</v>
      </c>
      <c r="G5804" t="s">
        <v>10926</v>
      </c>
      <c r="H5804" t="str">
        <f t="shared" si="86"/>
        <v>&lt;player1&gt; Punching Foul. His 10th Personal Foul, &lt;team&gt;'s 13th Team Foul.</v>
      </c>
    </row>
    <row r="5805" spans="1:8" x14ac:dyDescent="0.25">
      <c r="A5805" t="s">
        <v>10154</v>
      </c>
      <c r="B5805" t="s">
        <v>10944</v>
      </c>
      <c r="C5805" t="str">
        <f>VLOOKUP(E5805,foul_type,2,FALSE)&amp;", &lt;team&gt;'s "</f>
        <v xml:space="preserve"> Personal Foul, &lt;team&gt;'s </v>
      </c>
      <c r="D5805" t="s">
        <v>10940</v>
      </c>
      <c r="E5805" t="s">
        <v>10793</v>
      </c>
      <c r="F5805" t="s">
        <v>10924</v>
      </c>
      <c r="G5805" t="s">
        <v>10926</v>
      </c>
      <c r="H5805" t="str">
        <f t="shared" si="86"/>
        <v>&lt;player1&gt; Shooting Foul. His 11th Personal Foul, &lt;team&gt;'s 13th Team Foul.</v>
      </c>
    </row>
    <row r="5806" spans="1:8" x14ac:dyDescent="0.25">
      <c r="A5806" t="s">
        <v>10154</v>
      </c>
      <c r="B5806" t="s">
        <v>10944</v>
      </c>
      <c r="C5806" t="str">
        <f>VLOOKUP(E5806,foul_type,2,FALSE)&amp;", &lt;team&gt;'s "</f>
        <v xml:space="preserve"> Personal Foul, &lt;team&gt;'s </v>
      </c>
      <c r="D5806" t="s">
        <v>10940</v>
      </c>
      <c r="E5806" t="s">
        <v>10794</v>
      </c>
      <c r="F5806" t="s">
        <v>10924</v>
      </c>
      <c r="G5806" t="s">
        <v>10926</v>
      </c>
      <c r="H5806" t="str">
        <f t="shared" si="86"/>
        <v>&lt;player1&gt; Personal Foul. His 11th Personal Foul, &lt;team&gt;'s 13th Team Foul.</v>
      </c>
    </row>
    <row r="5807" spans="1:8" x14ac:dyDescent="0.25">
      <c r="A5807" t="s">
        <v>10154</v>
      </c>
      <c r="B5807" t="s">
        <v>10944</v>
      </c>
      <c r="C5807" t="str">
        <f>VLOOKUP(E5807,foul_type,2,FALSE)&amp;", &lt;team&gt;'s "</f>
        <v xml:space="preserve"> Personal Foul, &lt;team&gt;'s </v>
      </c>
      <c r="D5807" t="s">
        <v>10940</v>
      </c>
      <c r="E5807" t="s">
        <v>10795</v>
      </c>
      <c r="F5807" t="s">
        <v>10924</v>
      </c>
      <c r="G5807" t="s">
        <v>10926</v>
      </c>
      <c r="H5807" t="str">
        <f t="shared" si="86"/>
        <v>&lt;player1&gt; Offensive Foul. His 11th Personal Foul, &lt;team&gt;'s 13th Team Foul.</v>
      </c>
    </row>
    <row r="5808" spans="1:8" x14ac:dyDescent="0.25">
      <c r="A5808" t="s">
        <v>10154</v>
      </c>
      <c r="B5808" t="s">
        <v>10944</v>
      </c>
      <c r="C5808" t="str">
        <f>VLOOKUP(E5808,foul_type,2,FALSE)&amp;", &lt;team&gt;'s "</f>
        <v xml:space="preserve"> Personal Foul, &lt;team&gt;'s </v>
      </c>
      <c r="D5808" t="s">
        <v>10940</v>
      </c>
      <c r="E5808" t="s">
        <v>10796</v>
      </c>
      <c r="F5808" t="s">
        <v>10924</v>
      </c>
      <c r="G5808" t="s">
        <v>10926</v>
      </c>
      <c r="H5808" t="str">
        <f t="shared" si="86"/>
        <v>&lt;player1&gt; Illegal Defense Foul. His 11th Personal Foul, &lt;team&gt;'s 13th Team Foul.</v>
      </c>
    </row>
    <row r="5809" spans="1:8" x14ac:dyDescent="0.25">
      <c r="A5809" t="s">
        <v>10154</v>
      </c>
      <c r="B5809" t="s">
        <v>10944</v>
      </c>
      <c r="C5809" t="str">
        <f>VLOOKUP(E5809,foul_type,2,FALSE)&amp;", &lt;team&gt;'s "</f>
        <v xml:space="preserve"> Technical Foul, &lt;team&gt;'s </v>
      </c>
      <c r="D5809" t="s">
        <v>10940</v>
      </c>
      <c r="E5809" t="s">
        <v>10797</v>
      </c>
      <c r="F5809" t="s">
        <v>10924</v>
      </c>
      <c r="G5809" t="s">
        <v>10926</v>
      </c>
      <c r="H5809" t="str">
        <f t="shared" si="86"/>
        <v>&lt;player1&gt; Technical Foul. His 11th Technical Foul, &lt;team&gt;'s 13th Team Foul.</v>
      </c>
    </row>
    <row r="5810" spans="1:8" x14ac:dyDescent="0.25">
      <c r="A5810" t="s">
        <v>10154</v>
      </c>
      <c r="B5810" t="s">
        <v>10944</v>
      </c>
      <c r="C5810" t="str">
        <f>VLOOKUP(E5810,foul_type,2,FALSE)&amp;", &lt;team&gt;'s "</f>
        <v xml:space="preserve"> Personal Foul, &lt;team&gt;'s </v>
      </c>
      <c r="D5810" t="s">
        <v>10940</v>
      </c>
      <c r="E5810" t="s">
        <v>10798</v>
      </c>
      <c r="F5810" t="s">
        <v>10924</v>
      </c>
      <c r="G5810" t="s">
        <v>10926</v>
      </c>
      <c r="H5810" t="str">
        <f t="shared" si="86"/>
        <v>&lt;player1&gt; Loose Ball Foul. His 11th Personal Foul, &lt;team&gt;'s 13th Team Foul.</v>
      </c>
    </row>
    <row r="5811" spans="1:8" x14ac:dyDescent="0.25">
      <c r="A5811" t="s">
        <v>10154</v>
      </c>
      <c r="B5811" t="s">
        <v>10944</v>
      </c>
      <c r="C5811" t="str">
        <f>VLOOKUP(E5811,foul_type,2,FALSE)&amp;", &lt;team&gt;'s "</f>
        <v xml:space="preserve"> Flagrant Foul, &lt;team&gt;'s </v>
      </c>
      <c r="D5811" t="s">
        <v>10940</v>
      </c>
      <c r="E5811" t="s">
        <v>10799</v>
      </c>
      <c r="F5811" t="s">
        <v>10924</v>
      </c>
      <c r="G5811" t="s">
        <v>10926</v>
      </c>
      <c r="H5811" t="str">
        <f t="shared" si="86"/>
        <v>&lt;player1&gt; Flagrant Foul Type 2. His 11th Flagrant Foul, &lt;team&gt;'s 13th Team Foul.</v>
      </c>
    </row>
    <row r="5812" spans="1:8" x14ac:dyDescent="0.25">
      <c r="A5812" t="s">
        <v>10154</v>
      </c>
      <c r="B5812" t="s">
        <v>10944</v>
      </c>
      <c r="C5812" t="str">
        <f>VLOOKUP(E5812,foul_type,2,FALSE)&amp;", &lt;team&gt;'s "</f>
        <v xml:space="preserve"> Personal Foul, &lt;team&gt;'s </v>
      </c>
      <c r="D5812" t="s">
        <v>10940</v>
      </c>
      <c r="E5812" t="s">
        <v>10800</v>
      </c>
      <c r="F5812" t="s">
        <v>10924</v>
      </c>
      <c r="G5812" t="s">
        <v>10926</v>
      </c>
      <c r="H5812" t="str">
        <f t="shared" si="86"/>
        <v>&lt;player1&gt; Away From Ball Foul. His 11th Personal Foul, &lt;team&gt;'s 13th Team Foul.</v>
      </c>
    </row>
    <row r="5813" spans="1:8" x14ac:dyDescent="0.25">
      <c r="A5813" t="s">
        <v>10154</v>
      </c>
      <c r="B5813" t="s">
        <v>10944</v>
      </c>
      <c r="C5813" t="str">
        <f>VLOOKUP(E5813,foul_type,2,FALSE)&amp;", &lt;team&gt;'s "</f>
        <v xml:space="preserve"> Personal Foul, &lt;team&gt;'s </v>
      </c>
      <c r="D5813" t="s">
        <v>10940</v>
      </c>
      <c r="E5813" t="s">
        <v>10801</v>
      </c>
      <c r="F5813" t="s">
        <v>10924</v>
      </c>
      <c r="G5813" t="s">
        <v>10926</v>
      </c>
      <c r="H5813" t="str">
        <f t="shared" si="86"/>
        <v>&lt;player1&gt; Hanging on Rim Foul. His 11th Personal Foul, &lt;team&gt;'s 13th Team Foul.</v>
      </c>
    </row>
    <row r="5814" spans="1:8" x14ac:dyDescent="0.25">
      <c r="A5814" t="s">
        <v>10154</v>
      </c>
      <c r="B5814" t="s">
        <v>10944</v>
      </c>
      <c r="C5814" t="str">
        <f>VLOOKUP(E5814,foul_type,2,FALSE)&amp;", &lt;team&gt;'s "</f>
        <v xml:space="preserve"> Personal Foul, &lt;team&gt;'s </v>
      </c>
      <c r="D5814" t="s">
        <v>10940</v>
      </c>
      <c r="E5814" t="s">
        <v>10802</v>
      </c>
      <c r="F5814" t="s">
        <v>10924</v>
      </c>
      <c r="G5814" t="s">
        <v>10926</v>
      </c>
      <c r="H5814" t="str">
        <f t="shared" si="86"/>
        <v>&lt;player1&gt; Elbow Foul. His 11th Personal Foul, &lt;team&gt;'s 13th Team Foul.</v>
      </c>
    </row>
    <row r="5815" spans="1:8" x14ac:dyDescent="0.25">
      <c r="A5815" t="s">
        <v>10154</v>
      </c>
      <c r="B5815" t="s">
        <v>10944</v>
      </c>
      <c r="C5815" t="str">
        <f>VLOOKUP(E5815,foul_type,2,FALSE)&amp;", &lt;team&gt;'s "</f>
        <v xml:space="preserve"> Flagrant Foul, &lt;team&gt;'s </v>
      </c>
      <c r="D5815" t="s">
        <v>10940</v>
      </c>
      <c r="E5815" t="s">
        <v>10803</v>
      </c>
      <c r="F5815" t="s">
        <v>10924</v>
      </c>
      <c r="G5815" t="s">
        <v>10926</v>
      </c>
      <c r="H5815" t="str">
        <f t="shared" si="86"/>
        <v>&lt;player1&gt; Flagrant Foul Type 1. His 11th Flagrant Foul, &lt;team&gt;'s 13th Team Foul.</v>
      </c>
    </row>
    <row r="5816" spans="1:8" x14ac:dyDescent="0.25">
      <c r="A5816" t="s">
        <v>10154</v>
      </c>
      <c r="B5816" t="s">
        <v>10944</v>
      </c>
      <c r="C5816" t="str">
        <f>VLOOKUP(E5816,foul_type,2,FALSE)&amp;", &lt;team&gt;'s "</f>
        <v xml:space="preserve"> Personal Foul, &lt;team&gt;'s </v>
      </c>
      <c r="D5816" t="s">
        <v>10940</v>
      </c>
      <c r="E5816" t="s">
        <v>10804</v>
      </c>
      <c r="F5816" t="s">
        <v>10924</v>
      </c>
      <c r="G5816" t="s">
        <v>10926</v>
      </c>
      <c r="H5816" t="str">
        <f t="shared" si="86"/>
        <v>&lt;player1&gt; Clear Path Foul. His 11th Personal Foul, &lt;team&gt;'s 13th Team Foul.</v>
      </c>
    </row>
    <row r="5817" spans="1:8" x14ac:dyDescent="0.25">
      <c r="A5817" t="s">
        <v>10154</v>
      </c>
      <c r="B5817" t="s">
        <v>10944</v>
      </c>
      <c r="C5817" t="str">
        <f>VLOOKUP(E5817,foul_type,2,FALSE)&amp;", &lt;team&gt;'s "</f>
        <v xml:space="preserve"> Personal Foul, &lt;team&gt;'s </v>
      </c>
      <c r="D5817" t="s">
        <v>10940</v>
      </c>
      <c r="E5817" t="s">
        <v>10805</v>
      </c>
      <c r="F5817" t="s">
        <v>10924</v>
      </c>
      <c r="G5817" t="s">
        <v>10926</v>
      </c>
      <c r="H5817" t="str">
        <f t="shared" si="86"/>
        <v>&lt;player1&gt; Inbound Foul. His 11th Personal Foul, &lt;team&gt;'s 13th Team Foul.</v>
      </c>
    </row>
    <row r="5818" spans="1:8" x14ac:dyDescent="0.25">
      <c r="A5818" t="s">
        <v>10154</v>
      </c>
      <c r="B5818" t="s">
        <v>10944</v>
      </c>
      <c r="C5818" t="str">
        <f>VLOOKUP(E5818,foul_type,2,FALSE)&amp;", &lt;team&gt;'s "</f>
        <v xml:space="preserve"> Personal Foul, &lt;team&gt;'s </v>
      </c>
      <c r="D5818" t="s">
        <v>10940</v>
      </c>
      <c r="E5818" t="s">
        <v>10806</v>
      </c>
      <c r="F5818" t="s">
        <v>10924</v>
      </c>
      <c r="G5818" t="s">
        <v>10926</v>
      </c>
      <c r="H5818" t="str">
        <f t="shared" si="86"/>
        <v>&lt;player1&gt; Foul. His 11th Personal Foul, &lt;team&gt;'s 13th Team Foul.</v>
      </c>
    </row>
    <row r="5819" spans="1:8" x14ac:dyDescent="0.25">
      <c r="A5819" t="s">
        <v>10154</v>
      </c>
      <c r="B5819" t="s">
        <v>10944</v>
      </c>
      <c r="C5819" t="str">
        <f>VLOOKUP(E5819,foul_type,2,FALSE)&amp;", &lt;team&gt;'s "</f>
        <v xml:space="preserve"> Personal Foul, &lt;team&gt;'s </v>
      </c>
      <c r="D5819" t="s">
        <v>10940</v>
      </c>
      <c r="E5819" t="s">
        <v>10809</v>
      </c>
      <c r="F5819" t="s">
        <v>10924</v>
      </c>
      <c r="G5819" t="s">
        <v>10926</v>
      </c>
      <c r="H5819" t="str">
        <f t="shared" si="86"/>
        <v>&lt;player1&gt; Punching Foul. His 11th Personal Foul, &lt;team&gt;'s 13th Team Foul.</v>
      </c>
    </row>
    <row r="5820" spans="1:8" x14ac:dyDescent="0.25">
      <c r="A5820" t="s">
        <v>10154</v>
      </c>
      <c r="B5820" t="s">
        <v>10944</v>
      </c>
      <c r="C5820" t="str">
        <f>VLOOKUP(E5820,foul_type,2,FALSE)&amp;", &lt;team&gt;'s "</f>
        <v xml:space="preserve"> Personal Foul, &lt;team&gt;'s </v>
      </c>
      <c r="D5820" t="s">
        <v>10940</v>
      </c>
      <c r="E5820" t="s">
        <v>10793</v>
      </c>
      <c r="F5820" t="s">
        <v>10914</v>
      </c>
      <c r="G5820" t="s">
        <v>10927</v>
      </c>
      <c r="H5820" t="str">
        <f t="shared" si="86"/>
        <v>&lt;player1&gt; Shooting Foul. His 1st Personal Foul, &lt;team&gt;'s 14th Team Foul.</v>
      </c>
    </row>
    <row r="5821" spans="1:8" x14ac:dyDescent="0.25">
      <c r="A5821" t="s">
        <v>10154</v>
      </c>
      <c r="B5821" t="s">
        <v>10944</v>
      </c>
      <c r="C5821" t="str">
        <f>VLOOKUP(E5821,foul_type,2,FALSE)&amp;", &lt;team&gt;'s "</f>
        <v xml:space="preserve"> Personal Foul, &lt;team&gt;'s </v>
      </c>
      <c r="D5821" t="s">
        <v>10940</v>
      </c>
      <c r="E5821" t="s">
        <v>10794</v>
      </c>
      <c r="F5821" t="s">
        <v>10914</v>
      </c>
      <c r="G5821" t="s">
        <v>10927</v>
      </c>
      <c r="H5821" t="str">
        <f t="shared" si="86"/>
        <v>&lt;player1&gt; Personal Foul. His 1st Personal Foul, &lt;team&gt;'s 14th Team Foul.</v>
      </c>
    </row>
    <row r="5822" spans="1:8" x14ac:dyDescent="0.25">
      <c r="A5822" t="s">
        <v>10154</v>
      </c>
      <c r="B5822" t="s">
        <v>10944</v>
      </c>
      <c r="C5822" t="str">
        <f>VLOOKUP(E5822,foul_type,2,FALSE)&amp;", &lt;team&gt;'s "</f>
        <v xml:space="preserve"> Personal Foul, &lt;team&gt;'s </v>
      </c>
      <c r="D5822" t="s">
        <v>10940</v>
      </c>
      <c r="E5822" t="s">
        <v>10795</v>
      </c>
      <c r="F5822" t="s">
        <v>10914</v>
      </c>
      <c r="G5822" t="s">
        <v>10927</v>
      </c>
      <c r="H5822" t="str">
        <f t="shared" si="86"/>
        <v>&lt;player1&gt; Offensive Foul. His 1st Personal Foul, &lt;team&gt;'s 14th Team Foul.</v>
      </c>
    </row>
    <row r="5823" spans="1:8" x14ac:dyDescent="0.25">
      <c r="A5823" t="s">
        <v>10154</v>
      </c>
      <c r="B5823" t="s">
        <v>10944</v>
      </c>
      <c r="C5823" t="str">
        <f>VLOOKUP(E5823,foul_type,2,FALSE)&amp;", &lt;team&gt;'s "</f>
        <v xml:space="preserve"> Personal Foul, &lt;team&gt;'s </v>
      </c>
      <c r="D5823" t="s">
        <v>10940</v>
      </c>
      <c r="E5823" t="s">
        <v>10796</v>
      </c>
      <c r="F5823" t="s">
        <v>10914</v>
      </c>
      <c r="G5823" t="s">
        <v>10927</v>
      </c>
      <c r="H5823" t="str">
        <f t="shared" si="86"/>
        <v>&lt;player1&gt; Illegal Defense Foul. His 1st Personal Foul, &lt;team&gt;'s 14th Team Foul.</v>
      </c>
    </row>
    <row r="5824" spans="1:8" x14ac:dyDescent="0.25">
      <c r="A5824" t="s">
        <v>10154</v>
      </c>
      <c r="B5824" t="s">
        <v>10944</v>
      </c>
      <c r="C5824" t="str">
        <f>VLOOKUP(E5824,foul_type,2,FALSE)&amp;", &lt;team&gt;'s "</f>
        <v xml:space="preserve"> Technical Foul, &lt;team&gt;'s </v>
      </c>
      <c r="D5824" t="s">
        <v>10940</v>
      </c>
      <c r="E5824" t="s">
        <v>10797</v>
      </c>
      <c r="F5824" t="s">
        <v>10914</v>
      </c>
      <c r="G5824" t="s">
        <v>10927</v>
      </c>
      <c r="H5824" t="str">
        <f t="shared" si="86"/>
        <v>&lt;player1&gt; Technical Foul. His 1st Technical Foul, &lt;team&gt;'s 14th Team Foul.</v>
      </c>
    </row>
    <row r="5825" spans="1:8" x14ac:dyDescent="0.25">
      <c r="A5825" t="s">
        <v>10154</v>
      </c>
      <c r="B5825" t="s">
        <v>10944</v>
      </c>
      <c r="C5825" t="str">
        <f>VLOOKUP(E5825,foul_type,2,FALSE)&amp;", &lt;team&gt;'s "</f>
        <v xml:space="preserve"> Personal Foul, &lt;team&gt;'s </v>
      </c>
      <c r="D5825" t="s">
        <v>10940</v>
      </c>
      <c r="E5825" t="s">
        <v>10798</v>
      </c>
      <c r="F5825" t="s">
        <v>10914</v>
      </c>
      <c r="G5825" t="s">
        <v>10927</v>
      </c>
      <c r="H5825" t="str">
        <f t="shared" si="86"/>
        <v>&lt;player1&gt; Loose Ball Foul. His 1st Personal Foul, &lt;team&gt;'s 14th Team Foul.</v>
      </c>
    </row>
    <row r="5826" spans="1:8" x14ac:dyDescent="0.25">
      <c r="A5826" t="s">
        <v>10154</v>
      </c>
      <c r="B5826" t="s">
        <v>10944</v>
      </c>
      <c r="C5826" t="str">
        <f>VLOOKUP(E5826,foul_type,2,FALSE)&amp;", &lt;team&gt;'s "</f>
        <v xml:space="preserve"> Flagrant Foul, &lt;team&gt;'s </v>
      </c>
      <c r="D5826" t="s">
        <v>10940</v>
      </c>
      <c r="E5826" t="s">
        <v>10799</v>
      </c>
      <c r="F5826" t="s">
        <v>10914</v>
      </c>
      <c r="G5826" t="s">
        <v>10927</v>
      </c>
      <c r="H5826" t="str">
        <f t="shared" si="86"/>
        <v>&lt;player1&gt; Flagrant Foul Type 2. His 1st Flagrant Foul, &lt;team&gt;'s 14th Team Foul.</v>
      </c>
    </row>
    <row r="5827" spans="1:8" x14ac:dyDescent="0.25">
      <c r="A5827" t="s">
        <v>10154</v>
      </c>
      <c r="B5827" t="s">
        <v>10944</v>
      </c>
      <c r="C5827" t="str">
        <f>VLOOKUP(E5827,foul_type,2,FALSE)&amp;", &lt;team&gt;'s "</f>
        <v xml:space="preserve"> Personal Foul, &lt;team&gt;'s </v>
      </c>
      <c r="D5827" t="s">
        <v>10940</v>
      </c>
      <c r="E5827" t="s">
        <v>10800</v>
      </c>
      <c r="F5827" t="s">
        <v>10914</v>
      </c>
      <c r="G5827" t="s">
        <v>10927</v>
      </c>
      <c r="H5827" t="str">
        <f t="shared" si="86"/>
        <v>&lt;player1&gt; Away From Ball Foul. His 1st Personal Foul, &lt;team&gt;'s 14th Team Foul.</v>
      </c>
    </row>
    <row r="5828" spans="1:8" x14ac:dyDescent="0.25">
      <c r="A5828" t="s">
        <v>10154</v>
      </c>
      <c r="B5828" t="s">
        <v>10944</v>
      </c>
      <c r="C5828" t="str">
        <f>VLOOKUP(E5828,foul_type,2,FALSE)&amp;", &lt;team&gt;'s "</f>
        <v xml:space="preserve"> Personal Foul, &lt;team&gt;'s </v>
      </c>
      <c r="D5828" t="s">
        <v>10940</v>
      </c>
      <c r="E5828" t="s">
        <v>10801</v>
      </c>
      <c r="F5828" t="s">
        <v>10914</v>
      </c>
      <c r="G5828" t="s">
        <v>10927</v>
      </c>
      <c r="H5828" t="str">
        <f t="shared" si="86"/>
        <v>&lt;player1&gt; Hanging on Rim Foul. His 1st Personal Foul, &lt;team&gt;'s 14th Team Foul.</v>
      </c>
    </row>
    <row r="5829" spans="1:8" x14ac:dyDescent="0.25">
      <c r="A5829" t="s">
        <v>10154</v>
      </c>
      <c r="B5829" t="s">
        <v>10944</v>
      </c>
      <c r="C5829" t="str">
        <f>VLOOKUP(E5829,foul_type,2,FALSE)&amp;", &lt;team&gt;'s "</f>
        <v xml:space="preserve"> Personal Foul, &lt;team&gt;'s </v>
      </c>
      <c r="D5829" t="s">
        <v>10940</v>
      </c>
      <c r="E5829" t="s">
        <v>10802</v>
      </c>
      <c r="F5829" t="s">
        <v>10914</v>
      </c>
      <c r="G5829" t="s">
        <v>10927</v>
      </c>
      <c r="H5829" t="str">
        <f t="shared" si="86"/>
        <v>&lt;player1&gt; Elbow Foul. His 1st Personal Foul, &lt;team&gt;'s 14th Team Foul.</v>
      </c>
    </row>
    <row r="5830" spans="1:8" x14ac:dyDescent="0.25">
      <c r="A5830" t="s">
        <v>10154</v>
      </c>
      <c r="B5830" t="s">
        <v>10944</v>
      </c>
      <c r="C5830" t="str">
        <f>VLOOKUP(E5830,foul_type,2,FALSE)&amp;", &lt;team&gt;'s "</f>
        <v xml:space="preserve"> Flagrant Foul, &lt;team&gt;'s </v>
      </c>
      <c r="D5830" t="s">
        <v>10940</v>
      </c>
      <c r="E5830" t="s">
        <v>10803</v>
      </c>
      <c r="F5830" t="s">
        <v>10914</v>
      </c>
      <c r="G5830" t="s">
        <v>10927</v>
      </c>
      <c r="H5830" t="str">
        <f t="shared" si="86"/>
        <v>&lt;player1&gt; Flagrant Foul Type 1. His 1st Flagrant Foul, &lt;team&gt;'s 14th Team Foul.</v>
      </c>
    </row>
    <row r="5831" spans="1:8" x14ac:dyDescent="0.25">
      <c r="A5831" t="s">
        <v>10154</v>
      </c>
      <c r="B5831" t="s">
        <v>10944</v>
      </c>
      <c r="C5831" t="str">
        <f>VLOOKUP(E5831,foul_type,2,FALSE)&amp;", &lt;team&gt;'s "</f>
        <v xml:space="preserve"> Personal Foul, &lt;team&gt;'s </v>
      </c>
      <c r="D5831" t="s">
        <v>10940</v>
      </c>
      <c r="E5831" t="s">
        <v>10804</v>
      </c>
      <c r="F5831" t="s">
        <v>10914</v>
      </c>
      <c r="G5831" t="s">
        <v>10927</v>
      </c>
      <c r="H5831" t="str">
        <f t="shared" si="86"/>
        <v>&lt;player1&gt; Clear Path Foul. His 1st Personal Foul, &lt;team&gt;'s 14th Team Foul.</v>
      </c>
    </row>
    <row r="5832" spans="1:8" x14ac:dyDescent="0.25">
      <c r="A5832" t="s">
        <v>10154</v>
      </c>
      <c r="B5832" t="s">
        <v>10944</v>
      </c>
      <c r="C5832" t="str">
        <f>VLOOKUP(E5832,foul_type,2,FALSE)&amp;", &lt;team&gt;'s "</f>
        <v xml:space="preserve"> Personal Foul, &lt;team&gt;'s </v>
      </c>
      <c r="D5832" t="s">
        <v>10940</v>
      </c>
      <c r="E5832" t="s">
        <v>10805</v>
      </c>
      <c r="F5832" t="s">
        <v>10914</v>
      </c>
      <c r="G5832" t="s">
        <v>10927</v>
      </c>
      <c r="H5832" t="str">
        <f t="shared" si="86"/>
        <v>&lt;player1&gt; Inbound Foul. His 1st Personal Foul, &lt;team&gt;'s 14th Team Foul.</v>
      </c>
    </row>
    <row r="5833" spans="1:8" x14ac:dyDescent="0.25">
      <c r="A5833" t="s">
        <v>10154</v>
      </c>
      <c r="B5833" t="s">
        <v>10944</v>
      </c>
      <c r="C5833" t="str">
        <f>VLOOKUP(E5833,foul_type,2,FALSE)&amp;", &lt;team&gt;'s "</f>
        <v xml:space="preserve"> Personal Foul, &lt;team&gt;'s </v>
      </c>
      <c r="D5833" t="s">
        <v>10940</v>
      </c>
      <c r="E5833" t="s">
        <v>10806</v>
      </c>
      <c r="F5833" t="s">
        <v>10914</v>
      </c>
      <c r="G5833" t="s">
        <v>10927</v>
      </c>
      <c r="H5833" t="str">
        <f t="shared" si="86"/>
        <v>&lt;player1&gt; Foul. His 1st Personal Foul, &lt;team&gt;'s 14th Team Foul.</v>
      </c>
    </row>
    <row r="5834" spans="1:8" x14ac:dyDescent="0.25">
      <c r="A5834" t="s">
        <v>10154</v>
      </c>
      <c r="B5834" t="s">
        <v>10944</v>
      </c>
      <c r="C5834" t="str">
        <f>VLOOKUP(E5834,foul_type,2,FALSE)&amp;", &lt;team&gt;'s "</f>
        <v xml:space="preserve"> Personal Foul, &lt;team&gt;'s </v>
      </c>
      <c r="D5834" t="s">
        <v>10940</v>
      </c>
      <c r="E5834" t="s">
        <v>10809</v>
      </c>
      <c r="F5834" t="s">
        <v>10914</v>
      </c>
      <c r="G5834" t="s">
        <v>10927</v>
      </c>
      <c r="H5834" t="str">
        <f t="shared" si="86"/>
        <v>&lt;player1&gt; Punching Foul. His 1st Personal Foul, &lt;team&gt;'s 14th Team Foul.</v>
      </c>
    </row>
    <row r="5835" spans="1:8" x14ac:dyDescent="0.25">
      <c r="A5835" t="s">
        <v>10154</v>
      </c>
      <c r="B5835" t="s">
        <v>10944</v>
      </c>
      <c r="C5835" t="str">
        <f>VLOOKUP(E5835,foul_type,2,FALSE)&amp;", &lt;team&gt;'s "</f>
        <v xml:space="preserve"> Personal Foul, &lt;team&gt;'s </v>
      </c>
      <c r="D5835" t="s">
        <v>10940</v>
      </c>
      <c r="E5835" t="s">
        <v>10793</v>
      </c>
      <c r="F5835" t="s">
        <v>10915</v>
      </c>
      <c r="G5835" t="s">
        <v>10927</v>
      </c>
      <c r="H5835" t="str">
        <f t="shared" si="86"/>
        <v>&lt;player1&gt; Shooting Foul. His 2nd Personal Foul, &lt;team&gt;'s 14th Team Foul.</v>
      </c>
    </row>
    <row r="5836" spans="1:8" x14ac:dyDescent="0.25">
      <c r="A5836" t="s">
        <v>10154</v>
      </c>
      <c r="B5836" t="s">
        <v>10944</v>
      </c>
      <c r="C5836" t="str">
        <f>VLOOKUP(E5836,foul_type,2,FALSE)&amp;", &lt;team&gt;'s "</f>
        <v xml:space="preserve"> Personal Foul, &lt;team&gt;'s </v>
      </c>
      <c r="D5836" t="s">
        <v>10940</v>
      </c>
      <c r="E5836" t="s">
        <v>10794</v>
      </c>
      <c r="F5836" t="s">
        <v>10915</v>
      </c>
      <c r="G5836" t="s">
        <v>10927</v>
      </c>
      <c r="H5836" t="str">
        <f t="shared" si="86"/>
        <v>&lt;player1&gt; Personal Foul. His 2nd Personal Foul, &lt;team&gt;'s 14th Team Foul.</v>
      </c>
    </row>
    <row r="5837" spans="1:8" x14ac:dyDescent="0.25">
      <c r="A5837" t="s">
        <v>10154</v>
      </c>
      <c r="B5837" t="s">
        <v>10944</v>
      </c>
      <c r="C5837" t="str">
        <f>VLOOKUP(E5837,foul_type,2,FALSE)&amp;", &lt;team&gt;'s "</f>
        <v xml:space="preserve"> Personal Foul, &lt;team&gt;'s </v>
      </c>
      <c r="D5837" t="s">
        <v>10940</v>
      </c>
      <c r="E5837" t="s">
        <v>10795</v>
      </c>
      <c r="F5837" t="s">
        <v>10915</v>
      </c>
      <c r="G5837" t="s">
        <v>10927</v>
      </c>
      <c r="H5837" t="str">
        <f t="shared" si="86"/>
        <v>&lt;player1&gt; Offensive Foul. His 2nd Personal Foul, &lt;team&gt;'s 14th Team Foul.</v>
      </c>
    </row>
    <row r="5838" spans="1:8" x14ac:dyDescent="0.25">
      <c r="A5838" t="s">
        <v>10154</v>
      </c>
      <c r="B5838" t="s">
        <v>10944</v>
      </c>
      <c r="C5838" t="str">
        <f>VLOOKUP(E5838,foul_type,2,FALSE)&amp;", &lt;team&gt;'s "</f>
        <v xml:space="preserve"> Personal Foul, &lt;team&gt;'s </v>
      </c>
      <c r="D5838" t="s">
        <v>10940</v>
      </c>
      <c r="E5838" t="s">
        <v>10796</v>
      </c>
      <c r="F5838" t="s">
        <v>10915</v>
      </c>
      <c r="G5838" t="s">
        <v>10927</v>
      </c>
      <c r="H5838" t="str">
        <f t="shared" si="86"/>
        <v>&lt;player1&gt; Illegal Defense Foul. His 2nd Personal Foul, &lt;team&gt;'s 14th Team Foul.</v>
      </c>
    </row>
    <row r="5839" spans="1:8" x14ac:dyDescent="0.25">
      <c r="A5839" t="s">
        <v>10154</v>
      </c>
      <c r="B5839" t="s">
        <v>10944</v>
      </c>
      <c r="C5839" t="str">
        <f>VLOOKUP(E5839,foul_type,2,FALSE)&amp;", &lt;team&gt;'s "</f>
        <v xml:space="preserve"> Technical Foul, &lt;team&gt;'s </v>
      </c>
      <c r="D5839" t="s">
        <v>10940</v>
      </c>
      <c r="E5839" t="s">
        <v>10797</v>
      </c>
      <c r="F5839" t="s">
        <v>10915</v>
      </c>
      <c r="G5839" t="s">
        <v>10927</v>
      </c>
      <c r="H5839" t="str">
        <f t="shared" si="86"/>
        <v>&lt;player1&gt; Technical Foul. His 2nd Technical Foul, &lt;team&gt;'s 14th Team Foul.</v>
      </c>
    </row>
    <row r="5840" spans="1:8" x14ac:dyDescent="0.25">
      <c r="A5840" t="s">
        <v>10154</v>
      </c>
      <c r="B5840" t="s">
        <v>10944</v>
      </c>
      <c r="C5840" t="str">
        <f>VLOOKUP(E5840,foul_type,2,FALSE)&amp;", &lt;team&gt;'s "</f>
        <v xml:space="preserve"> Personal Foul, &lt;team&gt;'s </v>
      </c>
      <c r="D5840" t="s">
        <v>10940</v>
      </c>
      <c r="E5840" t="s">
        <v>10798</v>
      </c>
      <c r="F5840" t="s">
        <v>10915</v>
      </c>
      <c r="G5840" t="s">
        <v>10927</v>
      </c>
      <c r="H5840" t="str">
        <f t="shared" si="86"/>
        <v>&lt;player1&gt; Loose Ball Foul. His 2nd Personal Foul, &lt;team&gt;'s 14th Team Foul.</v>
      </c>
    </row>
    <row r="5841" spans="1:8" x14ac:dyDescent="0.25">
      <c r="A5841" t="s">
        <v>10154</v>
      </c>
      <c r="B5841" t="s">
        <v>10944</v>
      </c>
      <c r="C5841" t="str">
        <f>VLOOKUP(E5841,foul_type,2,FALSE)&amp;", &lt;team&gt;'s "</f>
        <v xml:space="preserve"> Flagrant Foul, &lt;team&gt;'s </v>
      </c>
      <c r="D5841" t="s">
        <v>10940</v>
      </c>
      <c r="E5841" t="s">
        <v>10799</v>
      </c>
      <c r="F5841" t="s">
        <v>10915</v>
      </c>
      <c r="G5841" t="s">
        <v>10927</v>
      </c>
      <c r="H5841" t="str">
        <f t="shared" si="86"/>
        <v>&lt;player1&gt; Flagrant Foul Type 2. His 2nd Flagrant Foul, &lt;team&gt;'s 14th Team Foul.</v>
      </c>
    </row>
    <row r="5842" spans="1:8" x14ac:dyDescent="0.25">
      <c r="A5842" t="s">
        <v>10154</v>
      </c>
      <c r="B5842" t="s">
        <v>10944</v>
      </c>
      <c r="C5842" t="str">
        <f>VLOOKUP(E5842,foul_type,2,FALSE)&amp;", &lt;team&gt;'s "</f>
        <v xml:space="preserve"> Personal Foul, &lt;team&gt;'s </v>
      </c>
      <c r="D5842" t="s">
        <v>10940</v>
      </c>
      <c r="E5842" t="s">
        <v>10800</v>
      </c>
      <c r="F5842" t="s">
        <v>10915</v>
      </c>
      <c r="G5842" t="s">
        <v>10927</v>
      </c>
      <c r="H5842" t="str">
        <f t="shared" si="86"/>
        <v>&lt;player1&gt; Away From Ball Foul. His 2nd Personal Foul, &lt;team&gt;'s 14th Team Foul.</v>
      </c>
    </row>
    <row r="5843" spans="1:8" x14ac:dyDescent="0.25">
      <c r="A5843" t="s">
        <v>10154</v>
      </c>
      <c r="B5843" t="s">
        <v>10944</v>
      </c>
      <c r="C5843" t="str">
        <f>VLOOKUP(E5843,foul_type,2,FALSE)&amp;", &lt;team&gt;'s "</f>
        <v xml:space="preserve"> Personal Foul, &lt;team&gt;'s </v>
      </c>
      <c r="D5843" t="s">
        <v>10940</v>
      </c>
      <c r="E5843" t="s">
        <v>10801</v>
      </c>
      <c r="F5843" t="s">
        <v>10915</v>
      </c>
      <c r="G5843" t="s">
        <v>10927</v>
      </c>
      <c r="H5843" t="str">
        <f t="shared" si="86"/>
        <v>&lt;player1&gt; Hanging on Rim Foul. His 2nd Personal Foul, &lt;team&gt;'s 14th Team Foul.</v>
      </c>
    </row>
    <row r="5844" spans="1:8" x14ac:dyDescent="0.25">
      <c r="A5844" t="s">
        <v>10154</v>
      </c>
      <c r="B5844" t="s">
        <v>10944</v>
      </c>
      <c r="C5844" t="str">
        <f>VLOOKUP(E5844,foul_type,2,FALSE)&amp;", &lt;team&gt;'s "</f>
        <v xml:space="preserve"> Personal Foul, &lt;team&gt;'s </v>
      </c>
      <c r="D5844" t="s">
        <v>10940</v>
      </c>
      <c r="E5844" t="s">
        <v>10802</v>
      </c>
      <c r="F5844" t="s">
        <v>10915</v>
      </c>
      <c r="G5844" t="s">
        <v>10927</v>
      </c>
      <c r="H5844" t="str">
        <f t="shared" si="86"/>
        <v>&lt;player1&gt; Elbow Foul. His 2nd Personal Foul, &lt;team&gt;'s 14th Team Foul.</v>
      </c>
    </row>
    <row r="5845" spans="1:8" x14ac:dyDescent="0.25">
      <c r="A5845" t="s">
        <v>10154</v>
      </c>
      <c r="B5845" t="s">
        <v>10944</v>
      </c>
      <c r="C5845" t="str">
        <f>VLOOKUP(E5845,foul_type,2,FALSE)&amp;", &lt;team&gt;'s "</f>
        <v xml:space="preserve"> Flagrant Foul, &lt;team&gt;'s </v>
      </c>
      <c r="D5845" t="s">
        <v>10940</v>
      </c>
      <c r="E5845" t="s">
        <v>10803</v>
      </c>
      <c r="F5845" t="s">
        <v>10915</v>
      </c>
      <c r="G5845" t="s">
        <v>10927</v>
      </c>
      <c r="H5845" t="str">
        <f t="shared" si="86"/>
        <v>&lt;player1&gt; Flagrant Foul Type 1. His 2nd Flagrant Foul, &lt;team&gt;'s 14th Team Foul.</v>
      </c>
    </row>
    <row r="5846" spans="1:8" x14ac:dyDescent="0.25">
      <c r="A5846" t="s">
        <v>10154</v>
      </c>
      <c r="B5846" t="s">
        <v>10944</v>
      </c>
      <c r="C5846" t="str">
        <f>VLOOKUP(E5846,foul_type,2,FALSE)&amp;", &lt;team&gt;'s "</f>
        <v xml:space="preserve"> Personal Foul, &lt;team&gt;'s </v>
      </c>
      <c r="D5846" t="s">
        <v>10940</v>
      </c>
      <c r="E5846" t="s">
        <v>10804</v>
      </c>
      <c r="F5846" t="s">
        <v>10915</v>
      </c>
      <c r="G5846" t="s">
        <v>10927</v>
      </c>
      <c r="H5846" t="str">
        <f t="shared" si="86"/>
        <v>&lt;player1&gt; Clear Path Foul. His 2nd Personal Foul, &lt;team&gt;'s 14th Team Foul.</v>
      </c>
    </row>
    <row r="5847" spans="1:8" x14ac:dyDescent="0.25">
      <c r="A5847" t="s">
        <v>10154</v>
      </c>
      <c r="B5847" t="s">
        <v>10944</v>
      </c>
      <c r="C5847" t="str">
        <f>VLOOKUP(E5847,foul_type,2,FALSE)&amp;", &lt;team&gt;'s "</f>
        <v xml:space="preserve"> Personal Foul, &lt;team&gt;'s </v>
      </c>
      <c r="D5847" t="s">
        <v>10940</v>
      </c>
      <c r="E5847" t="s">
        <v>10805</v>
      </c>
      <c r="F5847" t="s">
        <v>10915</v>
      </c>
      <c r="G5847" t="s">
        <v>10927</v>
      </c>
      <c r="H5847" t="str">
        <f t="shared" si="86"/>
        <v>&lt;player1&gt; Inbound Foul. His 2nd Personal Foul, &lt;team&gt;'s 14th Team Foul.</v>
      </c>
    </row>
    <row r="5848" spans="1:8" x14ac:dyDescent="0.25">
      <c r="A5848" t="s">
        <v>10154</v>
      </c>
      <c r="B5848" t="s">
        <v>10944</v>
      </c>
      <c r="C5848" t="str">
        <f>VLOOKUP(E5848,foul_type,2,FALSE)&amp;", &lt;team&gt;'s "</f>
        <v xml:space="preserve"> Personal Foul, &lt;team&gt;'s </v>
      </c>
      <c r="D5848" t="s">
        <v>10940</v>
      </c>
      <c r="E5848" t="s">
        <v>10806</v>
      </c>
      <c r="F5848" t="s">
        <v>10915</v>
      </c>
      <c r="G5848" t="s">
        <v>10927</v>
      </c>
      <c r="H5848" t="str">
        <f t="shared" si="86"/>
        <v>&lt;player1&gt; Foul. His 2nd Personal Foul, &lt;team&gt;'s 14th Team Foul.</v>
      </c>
    </row>
    <row r="5849" spans="1:8" x14ac:dyDescent="0.25">
      <c r="A5849" t="s">
        <v>10154</v>
      </c>
      <c r="B5849" t="s">
        <v>10944</v>
      </c>
      <c r="C5849" t="str">
        <f>VLOOKUP(E5849,foul_type,2,FALSE)&amp;", &lt;team&gt;'s "</f>
        <v xml:space="preserve"> Personal Foul, &lt;team&gt;'s </v>
      </c>
      <c r="D5849" t="s">
        <v>10940</v>
      </c>
      <c r="E5849" t="s">
        <v>10809</v>
      </c>
      <c r="F5849" t="s">
        <v>10915</v>
      </c>
      <c r="G5849" t="s">
        <v>10927</v>
      </c>
      <c r="H5849" t="str">
        <f t="shared" si="86"/>
        <v>&lt;player1&gt; Punching Foul. His 2nd Personal Foul, &lt;team&gt;'s 14th Team Foul.</v>
      </c>
    </row>
    <row r="5850" spans="1:8" x14ac:dyDescent="0.25">
      <c r="A5850" t="s">
        <v>10154</v>
      </c>
      <c r="B5850" t="s">
        <v>10944</v>
      </c>
      <c r="C5850" t="str">
        <f>VLOOKUP(E5850,foul_type,2,FALSE)&amp;", &lt;team&gt;'s "</f>
        <v xml:space="preserve"> Personal Foul, &lt;team&gt;'s </v>
      </c>
      <c r="D5850" t="s">
        <v>10940</v>
      </c>
      <c r="E5850" t="s">
        <v>10793</v>
      </c>
      <c r="F5850" t="s">
        <v>10916</v>
      </c>
      <c r="G5850" t="s">
        <v>10927</v>
      </c>
      <c r="H5850" t="str">
        <f t="shared" si="86"/>
        <v>&lt;player1&gt; Shooting Foul. His 3rd Personal Foul, &lt;team&gt;'s 14th Team Foul.</v>
      </c>
    </row>
    <row r="5851" spans="1:8" x14ac:dyDescent="0.25">
      <c r="A5851" t="s">
        <v>10154</v>
      </c>
      <c r="B5851" t="s">
        <v>10944</v>
      </c>
      <c r="C5851" t="str">
        <f>VLOOKUP(E5851,foul_type,2,FALSE)&amp;", &lt;team&gt;'s "</f>
        <v xml:space="preserve"> Personal Foul, &lt;team&gt;'s </v>
      </c>
      <c r="D5851" t="s">
        <v>10940</v>
      </c>
      <c r="E5851" t="s">
        <v>10794</v>
      </c>
      <c r="F5851" t="s">
        <v>10916</v>
      </c>
      <c r="G5851" t="s">
        <v>10927</v>
      </c>
      <c r="H5851" t="str">
        <f t="shared" si="86"/>
        <v>&lt;player1&gt; Personal Foul. His 3rd Personal Foul, &lt;team&gt;'s 14th Team Foul.</v>
      </c>
    </row>
    <row r="5852" spans="1:8" x14ac:dyDescent="0.25">
      <c r="A5852" t="s">
        <v>10154</v>
      </c>
      <c r="B5852" t="s">
        <v>10944</v>
      </c>
      <c r="C5852" t="str">
        <f>VLOOKUP(E5852,foul_type,2,FALSE)&amp;", &lt;team&gt;'s "</f>
        <v xml:space="preserve"> Personal Foul, &lt;team&gt;'s </v>
      </c>
      <c r="D5852" t="s">
        <v>10940</v>
      </c>
      <c r="E5852" t="s">
        <v>10795</v>
      </c>
      <c r="F5852" t="s">
        <v>10916</v>
      </c>
      <c r="G5852" t="s">
        <v>10927</v>
      </c>
      <c r="H5852" t="str">
        <f t="shared" ref="H5852:H5915" si="87">+CONCATENATE(A5852,E5852,B5852,F5852,C5852,G5852,D5852)</f>
        <v>&lt;player1&gt; Offensive Foul. His 3rd Personal Foul, &lt;team&gt;'s 14th Team Foul.</v>
      </c>
    </row>
    <row r="5853" spans="1:8" x14ac:dyDescent="0.25">
      <c r="A5853" t="s">
        <v>10154</v>
      </c>
      <c r="B5853" t="s">
        <v>10944</v>
      </c>
      <c r="C5853" t="str">
        <f>VLOOKUP(E5853,foul_type,2,FALSE)&amp;", &lt;team&gt;'s "</f>
        <v xml:space="preserve"> Personal Foul, &lt;team&gt;'s </v>
      </c>
      <c r="D5853" t="s">
        <v>10940</v>
      </c>
      <c r="E5853" t="s">
        <v>10796</v>
      </c>
      <c r="F5853" t="s">
        <v>10916</v>
      </c>
      <c r="G5853" t="s">
        <v>10927</v>
      </c>
      <c r="H5853" t="str">
        <f t="shared" si="87"/>
        <v>&lt;player1&gt; Illegal Defense Foul. His 3rd Personal Foul, &lt;team&gt;'s 14th Team Foul.</v>
      </c>
    </row>
    <row r="5854" spans="1:8" x14ac:dyDescent="0.25">
      <c r="A5854" t="s">
        <v>10154</v>
      </c>
      <c r="B5854" t="s">
        <v>10944</v>
      </c>
      <c r="C5854" t="str">
        <f>VLOOKUP(E5854,foul_type,2,FALSE)&amp;", &lt;team&gt;'s "</f>
        <v xml:space="preserve"> Technical Foul, &lt;team&gt;'s </v>
      </c>
      <c r="D5854" t="s">
        <v>10940</v>
      </c>
      <c r="E5854" t="s">
        <v>10797</v>
      </c>
      <c r="F5854" t="s">
        <v>10916</v>
      </c>
      <c r="G5854" t="s">
        <v>10927</v>
      </c>
      <c r="H5854" t="str">
        <f t="shared" si="87"/>
        <v>&lt;player1&gt; Technical Foul. His 3rd Technical Foul, &lt;team&gt;'s 14th Team Foul.</v>
      </c>
    </row>
    <row r="5855" spans="1:8" x14ac:dyDescent="0.25">
      <c r="A5855" t="s">
        <v>10154</v>
      </c>
      <c r="B5855" t="s">
        <v>10944</v>
      </c>
      <c r="C5855" t="str">
        <f>VLOOKUP(E5855,foul_type,2,FALSE)&amp;", &lt;team&gt;'s "</f>
        <v xml:space="preserve"> Personal Foul, &lt;team&gt;'s </v>
      </c>
      <c r="D5855" t="s">
        <v>10940</v>
      </c>
      <c r="E5855" t="s">
        <v>10798</v>
      </c>
      <c r="F5855" t="s">
        <v>10916</v>
      </c>
      <c r="G5855" t="s">
        <v>10927</v>
      </c>
      <c r="H5855" t="str">
        <f t="shared" si="87"/>
        <v>&lt;player1&gt; Loose Ball Foul. His 3rd Personal Foul, &lt;team&gt;'s 14th Team Foul.</v>
      </c>
    </row>
    <row r="5856" spans="1:8" x14ac:dyDescent="0.25">
      <c r="A5856" t="s">
        <v>10154</v>
      </c>
      <c r="B5856" t="s">
        <v>10944</v>
      </c>
      <c r="C5856" t="str">
        <f>VLOOKUP(E5856,foul_type,2,FALSE)&amp;", &lt;team&gt;'s "</f>
        <v xml:space="preserve"> Flagrant Foul, &lt;team&gt;'s </v>
      </c>
      <c r="D5856" t="s">
        <v>10940</v>
      </c>
      <c r="E5856" t="s">
        <v>10799</v>
      </c>
      <c r="F5856" t="s">
        <v>10916</v>
      </c>
      <c r="G5856" t="s">
        <v>10927</v>
      </c>
      <c r="H5856" t="str">
        <f t="shared" si="87"/>
        <v>&lt;player1&gt; Flagrant Foul Type 2. His 3rd Flagrant Foul, &lt;team&gt;'s 14th Team Foul.</v>
      </c>
    </row>
    <row r="5857" spans="1:8" x14ac:dyDescent="0.25">
      <c r="A5857" t="s">
        <v>10154</v>
      </c>
      <c r="B5857" t="s">
        <v>10944</v>
      </c>
      <c r="C5857" t="str">
        <f>VLOOKUP(E5857,foul_type,2,FALSE)&amp;", &lt;team&gt;'s "</f>
        <v xml:space="preserve"> Personal Foul, &lt;team&gt;'s </v>
      </c>
      <c r="D5857" t="s">
        <v>10940</v>
      </c>
      <c r="E5857" t="s">
        <v>10800</v>
      </c>
      <c r="F5857" t="s">
        <v>10916</v>
      </c>
      <c r="G5857" t="s">
        <v>10927</v>
      </c>
      <c r="H5857" t="str">
        <f t="shared" si="87"/>
        <v>&lt;player1&gt; Away From Ball Foul. His 3rd Personal Foul, &lt;team&gt;'s 14th Team Foul.</v>
      </c>
    </row>
    <row r="5858" spans="1:8" x14ac:dyDescent="0.25">
      <c r="A5858" t="s">
        <v>10154</v>
      </c>
      <c r="B5858" t="s">
        <v>10944</v>
      </c>
      <c r="C5858" t="str">
        <f>VLOOKUP(E5858,foul_type,2,FALSE)&amp;", &lt;team&gt;'s "</f>
        <v xml:space="preserve"> Personal Foul, &lt;team&gt;'s </v>
      </c>
      <c r="D5858" t="s">
        <v>10940</v>
      </c>
      <c r="E5858" t="s">
        <v>10801</v>
      </c>
      <c r="F5858" t="s">
        <v>10916</v>
      </c>
      <c r="G5858" t="s">
        <v>10927</v>
      </c>
      <c r="H5858" t="str">
        <f t="shared" si="87"/>
        <v>&lt;player1&gt; Hanging on Rim Foul. His 3rd Personal Foul, &lt;team&gt;'s 14th Team Foul.</v>
      </c>
    </row>
    <row r="5859" spans="1:8" x14ac:dyDescent="0.25">
      <c r="A5859" t="s">
        <v>10154</v>
      </c>
      <c r="B5859" t="s">
        <v>10944</v>
      </c>
      <c r="C5859" t="str">
        <f>VLOOKUP(E5859,foul_type,2,FALSE)&amp;", &lt;team&gt;'s "</f>
        <v xml:space="preserve"> Personal Foul, &lt;team&gt;'s </v>
      </c>
      <c r="D5859" t="s">
        <v>10940</v>
      </c>
      <c r="E5859" t="s">
        <v>10802</v>
      </c>
      <c r="F5859" t="s">
        <v>10916</v>
      </c>
      <c r="G5859" t="s">
        <v>10927</v>
      </c>
      <c r="H5859" t="str">
        <f t="shared" si="87"/>
        <v>&lt;player1&gt; Elbow Foul. His 3rd Personal Foul, &lt;team&gt;'s 14th Team Foul.</v>
      </c>
    </row>
    <row r="5860" spans="1:8" x14ac:dyDescent="0.25">
      <c r="A5860" t="s">
        <v>10154</v>
      </c>
      <c r="B5860" t="s">
        <v>10944</v>
      </c>
      <c r="C5860" t="str">
        <f>VLOOKUP(E5860,foul_type,2,FALSE)&amp;", &lt;team&gt;'s "</f>
        <v xml:space="preserve"> Flagrant Foul, &lt;team&gt;'s </v>
      </c>
      <c r="D5860" t="s">
        <v>10940</v>
      </c>
      <c r="E5860" t="s">
        <v>10803</v>
      </c>
      <c r="F5860" t="s">
        <v>10916</v>
      </c>
      <c r="G5860" t="s">
        <v>10927</v>
      </c>
      <c r="H5860" t="str">
        <f t="shared" si="87"/>
        <v>&lt;player1&gt; Flagrant Foul Type 1. His 3rd Flagrant Foul, &lt;team&gt;'s 14th Team Foul.</v>
      </c>
    </row>
    <row r="5861" spans="1:8" x14ac:dyDescent="0.25">
      <c r="A5861" t="s">
        <v>10154</v>
      </c>
      <c r="B5861" t="s">
        <v>10944</v>
      </c>
      <c r="C5861" t="str">
        <f>VLOOKUP(E5861,foul_type,2,FALSE)&amp;", &lt;team&gt;'s "</f>
        <v xml:space="preserve"> Personal Foul, &lt;team&gt;'s </v>
      </c>
      <c r="D5861" t="s">
        <v>10940</v>
      </c>
      <c r="E5861" t="s">
        <v>10804</v>
      </c>
      <c r="F5861" t="s">
        <v>10916</v>
      </c>
      <c r="G5861" t="s">
        <v>10927</v>
      </c>
      <c r="H5861" t="str">
        <f t="shared" si="87"/>
        <v>&lt;player1&gt; Clear Path Foul. His 3rd Personal Foul, &lt;team&gt;'s 14th Team Foul.</v>
      </c>
    </row>
    <row r="5862" spans="1:8" x14ac:dyDescent="0.25">
      <c r="A5862" t="s">
        <v>10154</v>
      </c>
      <c r="B5862" t="s">
        <v>10944</v>
      </c>
      <c r="C5862" t="str">
        <f>VLOOKUP(E5862,foul_type,2,FALSE)&amp;", &lt;team&gt;'s "</f>
        <v xml:space="preserve"> Personal Foul, &lt;team&gt;'s </v>
      </c>
      <c r="D5862" t="s">
        <v>10940</v>
      </c>
      <c r="E5862" t="s">
        <v>10805</v>
      </c>
      <c r="F5862" t="s">
        <v>10916</v>
      </c>
      <c r="G5862" t="s">
        <v>10927</v>
      </c>
      <c r="H5862" t="str">
        <f t="shared" si="87"/>
        <v>&lt;player1&gt; Inbound Foul. His 3rd Personal Foul, &lt;team&gt;'s 14th Team Foul.</v>
      </c>
    </row>
    <row r="5863" spans="1:8" x14ac:dyDescent="0.25">
      <c r="A5863" t="s">
        <v>10154</v>
      </c>
      <c r="B5863" t="s">
        <v>10944</v>
      </c>
      <c r="C5863" t="str">
        <f>VLOOKUP(E5863,foul_type,2,FALSE)&amp;", &lt;team&gt;'s "</f>
        <v xml:space="preserve"> Personal Foul, &lt;team&gt;'s </v>
      </c>
      <c r="D5863" t="s">
        <v>10940</v>
      </c>
      <c r="E5863" t="s">
        <v>10806</v>
      </c>
      <c r="F5863" t="s">
        <v>10916</v>
      </c>
      <c r="G5863" t="s">
        <v>10927</v>
      </c>
      <c r="H5863" t="str">
        <f t="shared" si="87"/>
        <v>&lt;player1&gt; Foul. His 3rd Personal Foul, &lt;team&gt;'s 14th Team Foul.</v>
      </c>
    </row>
    <row r="5864" spans="1:8" x14ac:dyDescent="0.25">
      <c r="A5864" t="s">
        <v>10154</v>
      </c>
      <c r="B5864" t="s">
        <v>10944</v>
      </c>
      <c r="C5864" t="str">
        <f>VLOOKUP(E5864,foul_type,2,FALSE)&amp;", &lt;team&gt;'s "</f>
        <v xml:space="preserve"> Personal Foul, &lt;team&gt;'s </v>
      </c>
      <c r="D5864" t="s">
        <v>10940</v>
      </c>
      <c r="E5864" t="s">
        <v>10809</v>
      </c>
      <c r="F5864" t="s">
        <v>10916</v>
      </c>
      <c r="G5864" t="s">
        <v>10927</v>
      </c>
      <c r="H5864" t="str">
        <f t="shared" si="87"/>
        <v>&lt;player1&gt; Punching Foul. His 3rd Personal Foul, &lt;team&gt;'s 14th Team Foul.</v>
      </c>
    </row>
    <row r="5865" spans="1:8" x14ac:dyDescent="0.25">
      <c r="A5865" t="s">
        <v>10154</v>
      </c>
      <c r="B5865" t="s">
        <v>10944</v>
      </c>
      <c r="C5865" t="str">
        <f>VLOOKUP(E5865,foul_type,2,FALSE)&amp;", &lt;team&gt;'s "</f>
        <v xml:space="preserve"> Personal Foul, &lt;team&gt;'s </v>
      </c>
      <c r="D5865" t="s">
        <v>10940</v>
      </c>
      <c r="E5865" t="s">
        <v>10793</v>
      </c>
      <c r="F5865" t="s">
        <v>10917</v>
      </c>
      <c r="G5865" t="s">
        <v>10927</v>
      </c>
      <c r="H5865" t="str">
        <f t="shared" si="87"/>
        <v>&lt;player1&gt; Shooting Foul. His 4th Personal Foul, &lt;team&gt;'s 14th Team Foul.</v>
      </c>
    </row>
    <row r="5866" spans="1:8" x14ac:dyDescent="0.25">
      <c r="A5866" t="s">
        <v>10154</v>
      </c>
      <c r="B5866" t="s">
        <v>10944</v>
      </c>
      <c r="C5866" t="str">
        <f>VLOOKUP(E5866,foul_type,2,FALSE)&amp;", &lt;team&gt;'s "</f>
        <v xml:space="preserve"> Personal Foul, &lt;team&gt;'s </v>
      </c>
      <c r="D5866" t="s">
        <v>10940</v>
      </c>
      <c r="E5866" t="s">
        <v>10794</v>
      </c>
      <c r="F5866" t="s">
        <v>10917</v>
      </c>
      <c r="G5866" t="s">
        <v>10927</v>
      </c>
      <c r="H5866" t="str">
        <f t="shared" si="87"/>
        <v>&lt;player1&gt; Personal Foul. His 4th Personal Foul, &lt;team&gt;'s 14th Team Foul.</v>
      </c>
    </row>
    <row r="5867" spans="1:8" x14ac:dyDescent="0.25">
      <c r="A5867" t="s">
        <v>10154</v>
      </c>
      <c r="B5867" t="s">
        <v>10944</v>
      </c>
      <c r="C5867" t="str">
        <f>VLOOKUP(E5867,foul_type,2,FALSE)&amp;", &lt;team&gt;'s "</f>
        <v xml:space="preserve"> Personal Foul, &lt;team&gt;'s </v>
      </c>
      <c r="D5867" t="s">
        <v>10940</v>
      </c>
      <c r="E5867" t="s">
        <v>10795</v>
      </c>
      <c r="F5867" t="s">
        <v>10917</v>
      </c>
      <c r="G5867" t="s">
        <v>10927</v>
      </c>
      <c r="H5867" t="str">
        <f t="shared" si="87"/>
        <v>&lt;player1&gt; Offensive Foul. His 4th Personal Foul, &lt;team&gt;'s 14th Team Foul.</v>
      </c>
    </row>
    <row r="5868" spans="1:8" x14ac:dyDescent="0.25">
      <c r="A5868" t="s">
        <v>10154</v>
      </c>
      <c r="B5868" t="s">
        <v>10944</v>
      </c>
      <c r="C5868" t="str">
        <f>VLOOKUP(E5868,foul_type,2,FALSE)&amp;", &lt;team&gt;'s "</f>
        <v xml:space="preserve"> Personal Foul, &lt;team&gt;'s </v>
      </c>
      <c r="D5868" t="s">
        <v>10940</v>
      </c>
      <c r="E5868" t="s">
        <v>10796</v>
      </c>
      <c r="F5868" t="s">
        <v>10917</v>
      </c>
      <c r="G5868" t="s">
        <v>10927</v>
      </c>
      <c r="H5868" t="str">
        <f t="shared" si="87"/>
        <v>&lt;player1&gt; Illegal Defense Foul. His 4th Personal Foul, &lt;team&gt;'s 14th Team Foul.</v>
      </c>
    </row>
    <row r="5869" spans="1:8" x14ac:dyDescent="0.25">
      <c r="A5869" t="s">
        <v>10154</v>
      </c>
      <c r="B5869" t="s">
        <v>10944</v>
      </c>
      <c r="C5869" t="str">
        <f>VLOOKUP(E5869,foul_type,2,FALSE)&amp;", &lt;team&gt;'s "</f>
        <v xml:space="preserve"> Technical Foul, &lt;team&gt;'s </v>
      </c>
      <c r="D5869" t="s">
        <v>10940</v>
      </c>
      <c r="E5869" t="s">
        <v>10797</v>
      </c>
      <c r="F5869" t="s">
        <v>10917</v>
      </c>
      <c r="G5869" t="s">
        <v>10927</v>
      </c>
      <c r="H5869" t="str">
        <f t="shared" si="87"/>
        <v>&lt;player1&gt; Technical Foul. His 4th Technical Foul, &lt;team&gt;'s 14th Team Foul.</v>
      </c>
    </row>
    <row r="5870" spans="1:8" x14ac:dyDescent="0.25">
      <c r="A5870" t="s">
        <v>10154</v>
      </c>
      <c r="B5870" t="s">
        <v>10944</v>
      </c>
      <c r="C5870" t="str">
        <f>VLOOKUP(E5870,foul_type,2,FALSE)&amp;", &lt;team&gt;'s "</f>
        <v xml:space="preserve"> Personal Foul, &lt;team&gt;'s </v>
      </c>
      <c r="D5870" t="s">
        <v>10940</v>
      </c>
      <c r="E5870" t="s">
        <v>10798</v>
      </c>
      <c r="F5870" t="s">
        <v>10917</v>
      </c>
      <c r="G5870" t="s">
        <v>10927</v>
      </c>
      <c r="H5870" t="str">
        <f t="shared" si="87"/>
        <v>&lt;player1&gt; Loose Ball Foul. His 4th Personal Foul, &lt;team&gt;'s 14th Team Foul.</v>
      </c>
    </row>
    <row r="5871" spans="1:8" x14ac:dyDescent="0.25">
      <c r="A5871" t="s">
        <v>10154</v>
      </c>
      <c r="B5871" t="s">
        <v>10944</v>
      </c>
      <c r="C5871" t="str">
        <f>VLOOKUP(E5871,foul_type,2,FALSE)&amp;", &lt;team&gt;'s "</f>
        <v xml:space="preserve"> Flagrant Foul, &lt;team&gt;'s </v>
      </c>
      <c r="D5871" t="s">
        <v>10940</v>
      </c>
      <c r="E5871" t="s">
        <v>10799</v>
      </c>
      <c r="F5871" t="s">
        <v>10917</v>
      </c>
      <c r="G5871" t="s">
        <v>10927</v>
      </c>
      <c r="H5871" t="str">
        <f t="shared" si="87"/>
        <v>&lt;player1&gt; Flagrant Foul Type 2. His 4th Flagrant Foul, &lt;team&gt;'s 14th Team Foul.</v>
      </c>
    </row>
    <row r="5872" spans="1:8" x14ac:dyDescent="0.25">
      <c r="A5872" t="s">
        <v>10154</v>
      </c>
      <c r="B5872" t="s">
        <v>10944</v>
      </c>
      <c r="C5872" t="str">
        <f>VLOOKUP(E5872,foul_type,2,FALSE)&amp;", &lt;team&gt;'s "</f>
        <v xml:space="preserve"> Personal Foul, &lt;team&gt;'s </v>
      </c>
      <c r="D5872" t="s">
        <v>10940</v>
      </c>
      <c r="E5872" t="s">
        <v>10800</v>
      </c>
      <c r="F5872" t="s">
        <v>10917</v>
      </c>
      <c r="G5872" t="s">
        <v>10927</v>
      </c>
      <c r="H5872" t="str">
        <f t="shared" si="87"/>
        <v>&lt;player1&gt; Away From Ball Foul. His 4th Personal Foul, &lt;team&gt;'s 14th Team Foul.</v>
      </c>
    </row>
    <row r="5873" spans="1:8" x14ac:dyDescent="0.25">
      <c r="A5873" t="s">
        <v>10154</v>
      </c>
      <c r="B5873" t="s">
        <v>10944</v>
      </c>
      <c r="C5873" t="str">
        <f>VLOOKUP(E5873,foul_type,2,FALSE)&amp;", &lt;team&gt;'s "</f>
        <v xml:space="preserve"> Personal Foul, &lt;team&gt;'s </v>
      </c>
      <c r="D5873" t="s">
        <v>10940</v>
      </c>
      <c r="E5873" t="s">
        <v>10801</v>
      </c>
      <c r="F5873" t="s">
        <v>10917</v>
      </c>
      <c r="G5873" t="s">
        <v>10927</v>
      </c>
      <c r="H5873" t="str">
        <f t="shared" si="87"/>
        <v>&lt;player1&gt; Hanging on Rim Foul. His 4th Personal Foul, &lt;team&gt;'s 14th Team Foul.</v>
      </c>
    </row>
    <row r="5874" spans="1:8" x14ac:dyDescent="0.25">
      <c r="A5874" t="s">
        <v>10154</v>
      </c>
      <c r="B5874" t="s">
        <v>10944</v>
      </c>
      <c r="C5874" t="str">
        <f>VLOOKUP(E5874,foul_type,2,FALSE)&amp;", &lt;team&gt;'s "</f>
        <v xml:space="preserve"> Personal Foul, &lt;team&gt;'s </v>
      </c>
      <c r="D5874" t="s">
        <v>10940</v>
      </c>
      <c r="E5874" t="s">
        <v>10802</v>
      </c>
      <c r="F5874" t="s">
        <v>10917</v>
      </c>
      <c r="G5874" t="s">
        <v>10927</v>
      </c>
      <c r="H5874" t="str">
        <f t="shared" si="87"/>
        <v>&lt;player1&gt; Elbow Foul. His 4th Personal Foul, &lt;team&gt;'s 14th Team Foul.</v>
      </c>
    </row>
    <row r="5875" spans="1:8" x14ac:dyDescent="0.25">
      <c r="A5875" t="s">
        <v>10154</v>
      </c>
      <c r="B5875" t="s">
        <v>10944</v>
      </c>
      <c r="C5875" t="str">
        <f>VLOOKUP(E5875,foul_type,2,FALSE)&amp;", &lt;team&gt;'s "</f>
        <v xml:space="preserve"> Flagrant Foul, &lt;team&gt;'s </v>
      </c>
      <c r="D5875" t="s">
        <v>10940</v>
      </c>
      <c r="E5875" t="s">
        <v>10803</v>
      </c>
      <c r="F5875" t="s">
        <v>10917</v>
      </c>
      <c r="G5875" t="s">
        <v>10927</v>
      </c>
      <c r="H5875" t="str">
        <f t="shared" si="87"/>
        <v>&lt;player1&gt; Flagrant Foul Type 1. His 4th Flagrant Foul, &lt;team&gt;'s 14th Team Foul.</v>
      </c>
    </row>
    <row r="5876" spans="1:8" x14ac:dyDescent="0.25">
      <c r="A5876" t="s">
        <v>10154</v>
      </c>
      <c r="B5876" t="s">
        <v>10944</v>
      </c>
      <c r="C5876" t="str">
        <f>VLOOKUP(E5876,foul_type,2,FALSE)&amp;", &lt;team&gt;'s "</f>
        <v xml:space="preserve"> Personal Foul, &lt;team&gt;'s </v>
      </c>
      <c r="D5876" t="s">
        <v>10940</v>
      </c>
      <c r="E5876" t="s">
        <v>10804</v>
      </c>
      <c r="F5876" t="s">
        <v>10917</v>
      </c>
      <c r="G5876" t="s">
        <v>10927</v>
      </c>
      <c r="H5876" t="str">
        <f t="shared" si="87"/>
        <v>&lt;player1&gt; Clear Path Foul. His 4th Personal Foul, &lt;team&gt;'s 14th Team Foul.</v>
      </c>
    </row>
    <row r="5877" spans="1:8" x14ac:dyDescent="0.25">
      <c r="A5877" t="s">
        <v>10154</v>
      </c>
      <c r="B5877" t="s">
        <v>10944</v>
      </c>
      <c r="C5877" t="str">
        <f>VLOOKUP(E5877,foul_type,2,FALSE)&amp;", &lt;team&gt;'s "</f>
        <v xml:space="preserve"> Personal Foul, &lt;team&gt;'s </v>
      </c>
      <c r="D5877" t="s">
        <v>10940</v>
      </c>
      <c r="E5877" t="s">
        <v>10805</v>
      </c>
      <c r="F5877" t="s">
        <v>10917</v>
      </c>
      <c r="G5877" t="s">
        <v>10927</v>
      </c>
      <c r="H5877" t="str">
        <f t="shared" si="87"/>
        <v>&lt;player1&gt; Inbound Foul. His 4th Personal Foul, &lt;team&gt;'s 14th Team Foul.</v>
      </c>
    </row>
    <row r="5878" spans="1:8" x14ac:dyDescent="0.25">
      <c r="A5878" t="s">
        <v>10154</v>
      </c>
      <c r="B5878" t="s">
        <v>10944</v>
      </c>
      <c r="C5878" t="str">
        <f>VLOOKUP(E5878,foul_type,2,FALSE)&amp;", &lt;team&gt;'s "</f>
        <v xml:space="preserve"> Personal Foul, &lt;team&gt;'s </v>
      </c>
      <c r="D5878" t="s">
        <v>10940</v>
      </c>
      <c r="E5878" t="s">
        <v>10806</v>
      </c>
      <c r="F5878" t="s">
        <v>10917</v>
      </c>
      <c r="G5878" t="s">
        <v>10927</v>
      </c>
      <c r="H5878" t="str">
        <f t="shared" si="87"/>
        <v>&lt;player1&gt; Foul. His 4th Personal Foul, &lt;team&gt;'s 14th Team Foul.</v>
      </c>
    </row>
    <row r="5879" spans="1:8" x14ac:dyDescent="0.25">
      <c r="A5879" t="s">
        <v>10154</v>
      </c>
      <c r="B5879" t="s">
        <v>10944</v>
      </c>
      <c r="C5879" t="str">
        <f>VLOOKUP(E5879,foul_type,2,FALSE)&amp;", &lt;team&gt;'s "</f>
        <v xml:space="preserve"> Personal Foul, &lt;team&gt;'s </v>
      </c>
      <c r="D5879" t="s">
        <v>10940</v>
      </c>
      <c r="E5879" t="s">
        <v>10809</v>
      </c>
      <c r="F5879" t="s">
        <v>10917</v>
      </c>
      <c r="G5879" t="s">
        <v>10927</v>
      </c>
      <c r="H5879" t="str">
        <f t="shared" si="87"/>
        <v>&lt;player1&gt; Punching Foul. His 4th Personal Foul, &lt;team&gt;'s 14th Team Foul.</v>
      </c>
    </row>
    <row r="5880" spans="1:8" x14ac:dyDescent="0.25">
      <c r="A5880" t="s">
        <v>10154</v>
      </c>
      <c r="B5880" t="s">
        <v>10944</v>
      </c>
      <c r="C5880" t="str">
        <f>VLOOKUP(E5880,foul_type,2,FALSE)&amp;", &lt;team&gt;'s "</f>
        <v xml:space="preserve"> Personal Foul, &lt;team&gt;'s </v>
      </c>
      <c r="D5880" t="s">
        <v>10940</v>
      </c>
      <c r="E5880" t="s">
        <v>10793</v>
      </c>
      <c r="F5880" t="s">
        <v>10918</v>
      </c>
      <c r="G5880" t="s">
        <v>10927</v>
      </c>
      <c r="H5880" t="str">
        <f t="shared" si="87"/>
        <v>&lt;player1&gt; Shooting Foul. His 5th Personal Foul, &lt;team&gt;'s 14th Team Foul.</v>
      </c>
    </row>
    <row r="5881" spans="1:8" x14ac:dyDescent="0.25">
      <c r="A5881" t="s">
        <v>10154</v>
      </c>
      <c r="B5881" t="s">
        <v>10944</v>
      </c>
      <c r="C5881" t="str">
        <f>VLOOKUP(E5881,foul_type,2,FALSE)&amp;", &lt;team&gt;'s "</f>
        <v xml:space="preserve"> Personal Foul, &lt;team&gt;'s </v>
      </c>
      <c r="D5881" t="s">
        <v>10940</v>
      </c>
      <c r="E5881" t="s">
        <v>10794</v>
      </c>
      <c r="F5881" t="s">
        <v>10918</v>
      </c>
      <c r="G5881" t="s">
        <v>10927</v>
      </c>
      <c r="H5881" t="str">
        <f t="shared" si="87"/>
        <v>&lt;player1&gt; Personal Foul. His 5th Personal Foul, &lt;team&gt;'s 14th Team Foul.</v>
      </c>
    </row>
    <row r="5882" spans="1:8" x14ac:dyDescent="0.25">
      <c r="A5882" t="s">
        <v>10154</v>
      </c>
      <c r="B5882" t="s">
        <v>10944</v>
      </c>
      <c r="C5882" t="str">
        <f>VLOOKUP(E5882,foul_type,2,FALSE)&amp;", &lt;team&gt;'s "</f>
        <v xml:space="preserve"> Personal Foul, &lt;team&gt;'s </v>
      </c>
      <c r="D5882" t="s">
        <v>10940</v>
      </c>
      <c r="E5882" t="s">
        <v>10795</v>
      </c>
      <c r="F5882" t="s">
        <v>10918</v>
      </c>
      <c r="G5882" t="s">
        <v>10927</v>
      </c>
      <c r="H5882" t="str">
        <f t="shared" si="87"/>
        <v>&lt;player1&gt; Offensive Foul. His 5th Personal Foul, &lt;team&gt;'s 14th Team Foul.</v>
      </c>
    </row>
    <row r="5883" spans="1:8" x14ac:dyDescent="0.25">
      <c r="A5883" t="s">
        <v>10154</v>
      </c>
      <c r="B5883" t="s">
        <v>10944</v>
      </c>
      <c r="C5883" t="str">
        <f>VLOOKUP(E5883,foul_type,2,FALSE)&amp;", &lt;team&gt;'s "</f>
        <v xml:space="preserve"> Personal Foul, &lt;team&gt;'s </v>
      </c>
      <c r="D5883" t="s">
        <v>10940</v>
      </c>
      <c r="E5883" t="s">
        <v>10796</v>
      </c>
      <c r="F5883" t="s">
        <v>10918</v>
      </c>
      <c r="G5883" t="s">
        <v>10927</v>
      </c>
      <c r="H5883" t="str">
        <f t="shared" si="87"/>
        <v>&lt;player1&gt; Illegal Defense Foul. His 5th Personal Foul, &lt;team&gt;'s 14th Team Foul.</v>
      </c>
    </row>
    <row r="5884" spans="1:8" x14ac:dyDescent="0.25">
      <c r="A5884" t="s">
        <v>10154</v>
      </c>
      <c r="B5884" t="s">
        <v>10944</v>
      </c>
      <c r="C5884" t="str">
        <f>VLOOKUP(E5884,foul_type,2,FALSE)&amp;", &lt;team&gt;'s "</f>
        <v xml:space="preserve"> Technical Foul, &lt;team&gt;'s </v>
      </c>
      <c r="D5884" t="s">
        <v>10940</v>
      </c>
      <c r="E5884" t="s">
        <v>10797</v>
      </c>
      <c r="F5884" t="s">
        <v>10918</v>
      </c>
      <c r="G5884" t="s">
        <v>10927</v>
      </c>
      <c r="H5884" t="str">
        <f t="shared" si="87"/>
        <v>&lt;player1&gt; Technical Foul. His 5th Technical Foul, &lt;team&gt;'s 14th Team Foul.</v>
      </c>
    </row>
    <row r="5885" spans="1:8" x14ac:dyDescent="0.25">
      <c r="A5885" t="s">
        <v>10154</v>
      </c>
      <c r="B5885" t="s">
        <v>10944</v>
      </c>
      <c r="C5885" t="str">
        <f>VLOOKUP(E5885,foul_type,2,FALSE)&amp;", &lt;team&gt;'s "</f>
        <v xml:space="preserve"> Personal Foul, &lt;team&gt;'s </v>
      </c>
      <c r="D5885" t="s">
        <v>10940</v>
      </c>
      <c r="E5885" t="s">
        <v>10798</v>
      </c>
      <c r="F5885" t="s">
        <v>10918</v>
      </c>
      <c r="G5885" t="s">
        <v>10927</v>
      </c>
      <c r="H5885" t="str">
        <f t="shared" si="87"/>
        <v>&lt;player1&gt; Loose Ball Foul. His 5th Personal Foul, &lt;team&gt;'s 14th Team Foul.</v>
      </c>
    </row>
    <row r="5886" spans="1:8" x14ac:dyDescent="0.25">
      <c r="A5886" t="s">
        <v>10154</v>
      </c>
      <c r="B5886" t="s">
        <v>10944</v>
      </c>
      <c r="C5886" t="str">
        <f>VLOOKUP(E5886,foul_type,2,FALSE)&amp;", &lt;team&gt;'s "</f>
        <v xml:space="preserve"> Flagrant Foul, &lt;team&gt;'s </v>
      </c>
      <c r="D5886" t="s">
        <v>10940</v>
      </c>
      <c r="E5886" t="s">
        <v>10799</v>
      </c>
      <c r="F5886" t="s">
        <v>10918</v>
      </c>
      <c r="G5886" t="s">
        <v>10927</v>
      </c>
      <c r="H5886" t="str">
        <f t="shared" si="87"/>
        <v>&lt;player1&gt; Flagrant Foul Type 2. His 5th Flagrant Foul, &lt;team&gt;'s 14th Team Foul.</v>
      </c>
    </row>
    <row r="5887" spans="1:8" x14ac:dyDescent="0.25">
      <c r="A5887" t="s">
        <v>10154</v>
      </c>
      <c r="B5887" t="s">
        <v>10944</v>
      </c>
      <c r="C5887" t="str">
        <f>VLOOKUP(E5887,foul_type,2,FALSE)&amp;", &lt;team&gt;'s "</f>
        <v xml:space="preserve"> Personal Foul, &lt;team&gt;'s </v>
      </c>
      <c r="D5887" t="s">
        <v>10940</v>
      </c>
      <c r="E5887" t="s">
        <v>10800</v>
      </c>
      <c r="F5887" t="s">
        <v>10918</v>
      </c>
      <c r="G5887" t="s">
        <v>10927</v>
      </c>
      <c r="H5887" t="str">
        <f t="shared" si="87"/>
        <v>&lt;player1&gt; Away From Ball Foul. His 5th Personal Foul, &lt;team&gt;'s 14th Team Foul.</v>
      </c>
    </row>
    <row r="5888" spans="1:8" x14ac:dyDescent="0.25">
      <c r="A5888" t="s">
        <v>10154</v>
      </c>
      <c r="B5888" t="s">
        <v>10944</v>
      </c>
      <c r="C5888" t="str">
        <f>VLOOKUP(E5888,foul_type,2,FALSE)&amp;", &lt;team&gt;'s "</f>
        <v xml:space="preserve"> Personal Foul, &lt;team&gt;'s </v>
      </c>
      <c r="D5888" t="s">
        <v>10940</v>
      </c>
      <c r="E5888" t="s">
        <v>10801</v>
      </c>
      <c r="F5888" t="s">
        <v>10918</v>
      </c>
      <c r="G5888" t="s">
        <v>10927</v>
      </c>
      <c r="H5888" t="str">
        <f t="shared" si="87"/>
        <v>&lt;player1&gt; Hanging on Rim Foul. His 5th Personal Foul, &lt;team&gt;'s 14th Team Foul.</v>
      </c>
    </row>
    <row r="5889" spans="1:8" x14ac:dyDescent="0.25">
      <c r="A5889" t="s">
        <v>10154</v>
      </c>
      <c r="B5889" t="s">
        <v>10944</v>
      </c>
      <c r="C5889" t="str">
        <f>VLOOKUP(E5889,foul_type,2,FALSE)&amp;", &lt;team&gt;'s "</f>
        <v xml:space="preserve"> Personal Foul, &lt;team&gt;'s </v>
      </c>
      <c r="D5889" t="s">
        <v>10940</v>
      </c>
      <c r="E5889" t="s">
        <v>10802</v>
      </c>
      <c r="F5889" t="s">
        <v>10918</v>
      </c>
      <c r="G5889" t="s">
        <v>10927</v>
      </c>
      <c r="H5889" t="str">
        <f t="shared" si="87"/>
        <v>&lt;player1&gt; Elbow Foul. His 5th Personal Foul, &lt;team&gt;'s 14th Team Foul.</v>
      </c>
    </row>
    <row r="5890" spans="1:8" x14ac:dyDescent="0.25">
      <c r="A5890" t="s">
        <v>10154</v>
      </c>
      <c r="B5890" t="s">
        <v>10944</v>
      </c>
      <c r="C5890" t="str">
        <f>VLOOKUP(E5890,foul_type,2,FALSE)&amp;", &lt;team&gt;'s "</f>
        <v xml:space="preserve"> Flagrant Foul, &lt;team&gt;'s </v>
      </c>
      <c r="D5890" t="s">
        <v>10940</v>
      </c>
      <c r="E5890" t="s">
        <v>10803</v>
      </c>
      <c r="F5890" t="s">
        <v>10918</v>
      </c>
      <c r="G5890" t="s">
        <v>10927</v>
      </c>
      <c r="H5890" t="str">
        <f t="shared" si="87"/>
        <v>&lt;player1&gt; Flagrant Foul Type 1. His 5th Flagrant Foul, &lt;team&gt;'s 14th Team Foul.</v>
      </c>
    </row>
    <row r="5891" spans="1:8" x14ac:dyDescent="0.25">
      <c r="A5891" t="s">
        <v>10154</v>
      </c>
      <c r="B5891" t="s">
        <v>10944</v>
      </c>
      <c r="C5891" t="str">
        <f>VLOOKUP(E5891,foul_type,2,FALSE)&amp;", &lt;team&gt;'s "</f>
        <v xml:space="preserve"> Personal Foul, &lt;team&gt;'s </v>
      </c>
      <c r="D5891" t="s">
        <v>10940</v>
      </c>
      <c r="E5891" t="s">
        <v>10804</v>
      </c>
      <c r="F5891" t="s">
        <v>10918</v>
      </c>
      <c r="G5891" t="s">
        <v>10927</v>
      </c>
      <c r="H5891" t="str">
        <f t="shared" si="87"/>
        <v>&lt;player1&gt; Clear Path Foul. His 5th Personal Foul, &lt;team&gt;'s 14th Team Foul.</v>
      </c>
    </row>
    <row r="5892" spans="1:8" x14ac:dyDescent="0.25">
      <c r="A5892" t="s">
        <v>10154</v>
      </c>
      <c r="B5892" t="s">
        <v>10944</v>
      </c>
      <c r="C5892" t="str">
        <f>VLOOKUP(E5892,foul_type,2,FALSE)&amp;", &lt;team&gt;'s "</f>
        <v xml:space="preserve"> Personal Foul, &lt;team&gt;'s </v>
      </c>
      <c r="D5892" t="s">
        <v>10940</v>
      </c>
      <c r="E5892" t="s">
        <v>10805</v>
      </c>
      <c r="F5892" t="s">
        <v>10918</v>
      </c>
      <c r="G5892" t="s">
        <v>10927</v>
      </c>
      <c r="H5892" t="str">
        <f t="shared" si="87"/>
        <v>&lt;player1&gt; Inbound Foul. His 5th Personal Foul, &lt;team&gt;'s 14th Team Foul.</v>
      </c>
    </row>
    <row r="5893" spans="1:8" x14ac:dyDescent="0.25">
      <c r="A5893" t="s">
        <v>10154</v>
      </c>
      <c r="B5893" t="s">
        <v>10944</v>
      </c>
      <c r="C5893" t="str">
        <f>VLOOKUP(E5893,foul_type,2,FALSE)&amp;", &lt;team&gt;'s "</f>
        <v xml:space="preserve"> Personal Foul, &lt;team&gt;'s </v>
      </c>
      <c r="D5893" t="s">
        <v>10940</v>
      </c>
      <c r="E5893" t="s">
        <v>10806</v>
      </c>
      <c r="F5893" t="s">
        <v>10918</v>
      </c>
      <c r="G5893" t="s">
        <v>10927</v>
      </c>
      <c r="H5893" t="str">
        <f t="shared" si="87"/>
        <v>&lt;player1&gt; Foul. His 5th Personal Foul, &lt;team&gt;'s 14th Team Foul.</v>
      </c>
    </row>
    <row r="5894" spans="1:8" x14ac:dyDescent="0.25">
      <c r="A5894" t="s">
        <v>10154</v>
      </c>
      <c r="B5894" t="s">
        <v>10944</v>
      </c>
      <c r="C5894" t="str">
        <f>VLOOKUP(E5894,foul_type,2,FALSE)&amp;", &lt;team&gt;'s "</f>
        <v xml:space="preserve"> Personal Foul, &lt;team&gt;'s </v>
      </c>
      <c r="D5894" t="s">
        <v>10940</v>
      </c>
      <c r="E5894" t="s">
        <v>10809</v>
      </c>
      <c r="F5894" t="s">
        <v>10918</v>
      </c>
      <c r="G5894" t="s">
        <v>10927</v>
      </c>
      <c r="H5894" t="str">
        <f t="shared" si="87"/>
        <v>&lt;player1&gt; Punching Foul. His 5th Personal Foul, &lt;team&gt;'s 14th Team Foul.</v>
      </c>
    </row>
    <row r="5895" spans="1:8" x14ac:dyDescent="0.25">
      <c r="A5895" t="s">
        <v>10154</v>
      </c>
      <c r="B5895" t="s">
        <v>10944</v>
      </c>
      <c r="C5895" t="str">
        <f>VLOOKUP(E5895,foul_type,2,FALSE)&amp;", &lt;team&gt;'s "</f>
        <v xml:space="preserve"> Personal Foul, &lt;team&gt;'s </v>
      </c>
      <c r="D5895" t="s">
        <v>10940</v>
      </c>
      <c r="E5895" t="s">
        <v>10793</v>
      </c>
      <c r="F5895" t="s">
        <v>10919</v>
      </c>
      <c r="G5895" t="s">
        <v>10927</v>
      </c>
      <c r="H5895" t="str">
        <f t="shared" si="87"/>
        <v>&lt;player1&gt; Shooting Foul. His 6th Personal Foul, &lt;team&gt;'s 14th Team Foul.</v>
      </c>
    </row>
    <row r="5896" spans="1:8" x14ac:dyDescent="0.25">
      <c r="A5896" t="s">
        <v>10154</v>
      </c>
      <c r="B5896" t="s">
        <v>10944</v>
      </c>
      <c r="C5896" t="str">
        <f>VLOOKUP(E5896,foul_type,2,FALSE)&amp;", &lt;team&gt;'s "</f>
        <v xml:space="preserve"> Personal Foul, &lt;team&gt;'s </v>
      </c>
      <c r="D5896" t="s">
        <v>10940</v>
      </c>
      <c r="E5896" t="s">
        <v>10794</v>
      </c>
      <c r="F5896" t="s">
        <v>10919</v>
      </c>
      <c r="G5896" t="s">
        <v>10927</v>
      </c>
      <c r="H5896" t="str">
        <f t="shared" si="87"/>
        <v>&lt;player1&gt; Personal Foul. His 6th Personal Foul, &lt;team&gt;'s 14th Team Foul.</v>
      </c>
    </row>
    <row r="5897" spans="1:8" x14ac:dyDescent="0.25">
      <c r="A5897" t="s">
        <v>10154</v>
      </c>
      <c r="B5897" t="s">
        <v>10944</v>
      </c>
      <c r="C5897" t="str">
        <f>VLOOKUP(E5897,foul_type,2,FALSE)&amp;", &lt;team&gt;'s "</f>
        <v xml:space="preserve"> Personal Foul, &lt;team&gt;'s </v>
      </c>
      <c r="D5897" t="s">
        <v>10940</v>
      </c>
      <c r="E5897" t="s">
        <v>10795</v>
      </c>
      <c r="F5897" t="s">
        <v>10919</v>
      </c>
      <c r="G5897" t="s">
        <v>10927</v>
      </c>
      <c r="H5897" t="str">
        <f t="shared" si="87"/>
        <v>&lt;player1&gt; Offensive Foul. His 6th Personal Foul, &lt;team&gt;'s 14th Team Foul.</v>
      </c>
    </row>
    <row r="5898" spans="1:8" x14ac:dyDescent="0.25">
      <c r="A5898" t="s">
        <v>10154</v>
      </c>
      <c r="B5898" t="s">
        <v>10944</v>
      </c>
      <c r="C5898" t="str">
        <f>VLOOKUP(E5898,foul_type,2,FALSE)&amp;", &lt;team&gt;'s "</f>
        <v xml:space="preserve"> Personal Foul, &lt;team&gt;'s </v>
      </c>
      <c r="D5898" t="s">
        <v>10940</v>
      </c>
      <c r="E5898" t="s">
        <v>10796</v>
      </c>
      <c r="F5898" t="s">
        <v>10919</v>
      </c>
      <c r="G5898" t="s">
        <v>10927</v>
      </c>
      <c r="H5898" t="str">
        <f t="shared" si="87"/>
        <v>&lt;player1&gt; Illegal Defense Foul. His 6th Personal Foul, &lt;team&gt;'s 14th Team Foul.</v>
      </c>
    </row>
    <row r="5899" spans="1:8" x14ac:dyDescent="0.25">
      <c r="A5899" t="s">
        <v>10154</v>
      </c>
      <c r="B5899" t="s">
        <v>10944</v>
      </c>
      <c r="C5899" t="str">
        <f>VLOOKUP(E5899,foul_type,2,FALSE)&amp;", &lt;team&gt;'s "</f>
        <v xml:space="preserve"> Technical Foul, &lt;team&gt;'s </v>
      </c>
      <c r="D5899" t="s">
        <v>10940</v>
      </c>
      <c r="E5899" t="s">
        <v>10797</v>
      </c>
      <c r="F5899" t="s">
        <v>10919</v>
      </c>
      <c r="G5899" t="s">
        <v>10927</v>
      </c>
      <c r="H5899" t="str">
        <f t="shared" si="87"/>
        <v>&lt;player1&gt; Technical Foul. His 6th Technical Foul, &lt;team&gt;'s 14th Team Foul.</v>
      </c>
    </row>
    <row r="5900" spans="1:8" x14ac:dyDescent="0.25">
      <c r="A5900" t="s">
        <v>10154</v>
      </c>
      <c r="B5900" t="s">
        <v>10944</v>
      </c>
      <c r="C5900" t="str">
        <f>VLOOKUP(E5900,foul_type,2,FALSE)&amp;", &lt;team&gt;'s "</f>
        <v xml:space="preserve"> Personal Foul, &lt;team&gt;'s </v>
      </c>
      <c r="D5900" t="s">
        <v>10940</v>
      </c>
      <c r="E5900" t="s">
        <v>10798</v>
      </c>
      <c r="F5900" t="s">
        <v>10919</v>
      </c>
      <c r="G5900" t="s">
        <v>10927</v>
      </c>
      <c r="H5900" t="str">
        <f t="shared" si="87"/>
        <v>&lt;player1&gt; Loose Ball Foul. His 6th Personal Foul, &lt;team&gt;'s 14th Team Foul.</v>
      </c>
    </row>
    <row r="5901" spans="1:8" x14ac:dyDescent="0.25">
      <c r="A5901" t="s">
        <v>10154</v>
      </c>
      <c r="B5901" t="s">
        <v>10944</v>
      </c>
      <c r="C5901" t="str">
        <f>VLOOKUP(E5901,foul_type,2,FALSE)&amp;", &lt;team&gt;'s "</f>
        <v xml:space="preserve"> Flagrant Foul, &lt;team&gt;'s </v>
      </c>
      <c r="D5901" t="s">
        <v>10940</v>
      </c>
      <c r="E5901" t="s">
        <v>10799</v>
      </c>
      <c r="F5901" t="s">
        <v>10919</v>
      </c>
      <c r="G5901" t="s">
        <v>10927</v>
      </c>
      <c r="H5901" t="str">
        <f t="shared" si="87"/>
        <v>&lt;player1&gt; Flagrant Foul Type 2. His 6th Flagrant Foul, &lt;team&gt;'s 14th Team Foul.</v>
      </c>
    </row>
    <row r="5902" spans="1:8" x14ac:dyDescent="0.25">
      <c r="A5902" t="s">
        <v>10154</v>
      </c>
      <c r="B5902" t="s">
        <v>10944</v>
      </c>
      <c r="C5902" t="str">
        <f>VLOOKUP(E5902,foul_type,2,FALSE)&amp;", &lt;team&gt;'s "</f>
        <v xml:space="preserve"> Personal Foul, &lt;team&gt;'s </v>
      </c>
      <c r="D5902" t="s">
        <v>10940</v>
      </c>
      <c r="E5902" t="s">
        <v>10800</v>
      </c>
      <c r="F5902" t="s">
        <v>10919</v>
      </c>
      <c r="G5902" t="s">
        <v>10927</v>
      </c>
      <c r="H5902" t="str">
        <f t="shared" si="87"/>
        <v>&lt;player1&gt; Away From Ball Foul. His 6th Personal Foul, &lt;team&gt;'s 14th Team Foul.</v>
      </c>
    </row>
    <row r="5903" spans="1:8" x14ac:dyDescent="0.25">
      <c r="A5903" t="s">
        <v>10154</v>
      </c>
      <c r="B5903" t="s">
        <v>10944</v>
      </c>
      <c r="C5903" t="str">
        <f>VLOOKUP(E5903,foul_type,2,FALSE)&amp;", &lt;team&gt;'s "</f>
        <v xml:space="preserve"> Personal Foul, &lt;team&gt;'s </v>
      </c>
      <c r="D5903" t="s">
        <v>10940</v>
      </c>
      <c r="E5903" t="s">
        <v>10801</v>
      </c>
      <c r="F5903" t="s">
        <v>10919</v>
      </c>
      <c r="G5903" t="s">
        <v>10927</v>
      </c>
      <c r="H5903" t="str">
        <f t="shared" si="87"/>
        <v>&lt;player1&gt; Hanging on Rim Foul. His 6th Personal Foul, &lt;team&gt;'s 14th Team Foul.</v>
      </c>
    </row>
    <row r="5904" spans="1:8" x14ac:dyDescent="0.25">
      <c r="A5904" t="s">
        <v>10154</v>
      </c>
      <c r="B5904" t="s">
        <v>10944</v>
      </c>
      <c r="C5904" t="str">
        <f>VLOOKUP(E5904,foul_type,2,FALSE)&amp;", &lt;team&gt;'s "</f>
        <v xml:space="preserve"> Personal Foul, &lt;team&gt;'s </v>
      </c>
      <c r="D5904" t="s">
        <v>10940</v>
      </c>
      <c r="E5904" t="s">
        <v>10802</v>
      </c>
      <c r="F5904" t="s">
        <v>10919</v>
      </c>
      <c r="G5904" t="s">
        <v>10927</v>
      </c>
      <c r="H5904" t="str">
        <f t="shared" si="87"/>
        <v>&lt;player1&gt; Elbow Foul. His 6th Personal Foul, &lt;team&gt;'s 14th Team Foul.</v>
      </c>
    </row>
    <row r="5905" spans="1:8" x14ac:dyDescent="0.25">
      <c r="A5905" t="s">
        <v>10154</v>
      </c>
      <c r="B5905" t="s">
        <v>10944</v>
      </c>
      <c r="C5905" t="str">
        <f>VLOOKUP(E5905,foul_type,2,FALSE)&amp;", &lt;team&gt;'s "</f>
        <v xml:space="preserve"> Flagrant Foul, &lt;team&gt;'s </v>
      </c>
      <c r="D5905" t="s">
        <v>10940</v>
      </c>
      <c r="E5905" t="s">
        <v>10803</v>
      </c>
      <c r="F5905" t="s">
        <v>10919</v>
      </c>
      <c r="G5905" t="s">
        <v>10927</v>
      </c>
      <c r="H5905" t="str">
        <f t="shared" si="87"/>
        <v>&lt;player1&gt; Flagrant Foul Type 1. His 6th Flagrant Foul, &lt;team&gt;'s 14th Team Foul.</v>
      </c>
    </row>
    <row r="5906" spans="1:8" x14ac:dyDescent="0.25">
      <c r="A5906" t="s">
        <v>10154</v>
      </c>
      <c r="B5906" t="s">
        <v>10944</v>
      </c>
      <c r="C5906" t="str">
        <f>VLOOKUP(E5906,foul_type,2,FALSE)&amp;", &lt;team&gt;'s "</f>
        <v xml:space="preserve"> Personal Foul, &lt;team&gt;'s </v>
      </c>
      <c r="D5906" t="s">
        <v>10940</v>
      </c>
      <c r="E5906" t="s">
        <v>10804</v>
      </c>
      <c r="F5906" t="s">
        <v>10919</v>
      </c>
      <c r="G5906" t="s">
        <v>10927</v>
      </c>
      <c r="H5906" t="str">
        <f t="shared" si="87"/>
        <v>&lt;player1&gt; Clear Path Foul. His 6th Personal Foul, &lt;team&gt;'s 14th Team Foul.</v>
      </c>
    </row>
    <row r="5907" spans="1:8" x14ac:dyDescent="0.25">
      <c r="A5907" t="s">
        <v>10154</v>
      </c>
      <c r="B5907" t="s">
        <v>10944</v>
      </c>
      <c r="C5907" t="str">
        <f>VLOOKUP(E5907,foul_type,2,FALSE)&amp;", &lt;team&gt;'s "</f>
        <v xml:space="preserve"> Personal Foul, &lt;team&gt;'s </v>
      </c>
      <c r="D5907" t="s">
        <v>10940</v>
      </c>
      <c r="E5907" t="s">
        <v>10805</v>
      </c>
      <c r="F5907" t="s">
        <v>10919</v>
      </c>
      <c r="G5907" t="s">
        <v>10927</v>
      </c>
      <c r="H5907" t="str">
        <f t="shared" si="87"/>
        <v>&lt;player1&gt; Inbound Foul. His 6th Personal Foul, &lt;team&gt;'s 14th Team Foul.</v>
      </c>
    </row>
    <row r="5908" spans="1:8" x14ac:dyDescent="0.25">
      <c r="A5908" t="s">
        <v>10154</v>
      </c>
      <c r="B5908" t="s">
        <v>10944</v>
      </c>
      <c r="C5908" t="str">
        <f>VLOOKUP(E5908,foul_type,2,FALSE)&amp;", &lt;team&gt;'s "</f>
        <v xml:space="preserve"> Personal Foul, &lt;team&gt;'s </v>
      </c>
      <c r="D5908" t="s">
        <v>10940</v>
      </c>
      <c r="E5908" t="s">
        <v>10806</v>
      </c>
      <c r="F5908" t="s">
        <v>10919</v>
      </c>
      <c r="G5908" t="s">
        <v>10927</v>
      </c>
      <c r="H5908" t="str">
        <f t="shared" si="87"/>
        <v>&lt;player1&gt; Foul. His 6th Personal Foul, &lt;team&gt;'s 14th Team Foul.</v>
      </c>
    </row>
    <row r="5909" spans="1:8" x14ac:dyDescent="0.25">
      <c r="A5909" t="s">
        <v>10154</v>
      </c>
      <c r="B5909" t="s">
        <v>10944</v>
      </c>
      <c r="C5909" t="str">
        <f>VLOOKUP(E5909,foul_type,2,FALSE)&amp;", &lt;team&gt;'s "</f>
        <v xml:space="preserve"> Personal Foul, &lt;team&gt;'s </v>
      </c>
      <c r="D5909" t="s">
        <v>10940</v>
      </c>
      <c r="E5909" t="s">
        <v>10809</v>
      </c>
      <c r="F5909" t="s">
        <v>10919</v>
      </c>
      <c r="G5909" t="s">
        <v>10927</v>
      </c>
      <c r="H5909" t="str">
        <f t="shared" si="87"/>
        <v>&lt;player1&gt; Punching Foul. His 6th Personal Foul, &lt;team&gt;'s 14th Team Foul.</v>
      </c>
    </row>
    <row r="5910" spans="1:8" x14ac:dyDescent="0.25">
      <c r="A5910" t="s">
        <v>10154</v>
      </c>
      <c r="B5910" t="s">
        <v>10944</v>
      </c>
      <c r="C5910" t="str">
        <f>VLOOKUP(E5910,foul_type,2,FALSE)&amp;", &lt;team&gt;'s "</f>
        <v xml:space="preserve"> Personal Foul, &lt;team&gt;'s </v>
      </c>
      <c r="D5910" t="s">
        <v>10940</v>
      </c>
      <c r="E5910" t="s">
        <v>10793</v>
      </c>
      <c r="F5910" t="s">
        <v>10920</v>
      </c>
      <c r="G5910" t="s">
        <v>10927</v>
      </c>
      <c r="H5910" t="str">
        <f t="shared" si="87"/>
        <v>&lt;player1&gt; Shooting Foul. His 7th Personal Foul, &lt;team&gt;'s 14th Team Foul.</v>
      </c>
    </row>
    <row r="5911" spans="1:8" x14ac:dyDescent="0.25">
      <c r="A5911" t="s">
        <v>10154</v>
      </c>
      <c r="B5911" t="s">
        <v>10944</v>
      </c>
      <c r="C5911" t="str">
        <f>VLOOKUP(E5911,foul_type,2,FALSE)&amp;", &lt;team&gt;'s "</f>
        <v xml:space="preserve"> Personal Foul, &lt;team&gt;'s </v>
      </c>
      <c r="D5911" t="s">
        <v>10940</v>
      </c>
      <c r="E5911" t="s">
        <v>10794</v>
      </c>
      <c r="F5911" t="s">
        <v>10920</v>
      </c>
      <c r="G5911" t="s">
        <v>10927</v>
      </c>
      <c r="H5911" t="str">
        <f t="shared" si="87"/>
        <v>&lt;player1&gt; Personal Foul. His 7th Personal Foul, &lt;team&gt;'s 14th Team Foul.</v>
      </c>
    </row>
    <row r="5912" spans="1:8" x14ac:dyDescent="0.25">
      <c r="A5912" t="s">
        <v>10154</v>
      </c>
      <c r="B5912" t="s">
        <v>10944</v>
      </c>
      <c r="C5912" t="str">
        <f>VLOOKUP(E5912,foul_type,2,FALSE)&amp;", &lt;team&gt;'s "</f>
        <v xml:space="preserve"> Personal Foul, &lt;team&gt;'s </v>
      </c>
      <c r="D5912" t="s">
        <v>10940</v>
      </c>
      <c r="E5912" t="s">
        <v>10795</v>
      </c>
      <c r="F5912" t="s">
        <v>10920</v>
      </c>
      <c r="G5912" t="s">
        <v>10927</v>
      </c>
      <c r="H5912" t="str">
        <f t="shared" si="87"/>
        <v>&lt;player1&gt; Offensive Foul. His 7th Personal Foul, &lt;team&gt;'s 14th Team Foul.</v>
      </c>
    </row>
    <row r="5913" spans="1:8" x14ac:dyDescent="0.25">
      <c r="A5913" t="s">
        <v>10154</v>
      </c>
      <c r="B5913" t="s">
        <v>10944</v>
      </c>
      <c r="C5913" t="str">
        <f>VLOOKUP(E5913,foul_type,2,FALSE)&amp;", &lt;team&gt;'s "</f>
        <v xml:space="preserve"> Personal Foul, &lt;team&gt;'s </v>
      </c>
      <c r="D5913" t="s">
        <v>10940</v>
      </c>
      <c r="E5913" t="s">
        <v>10796</v>
      </c>
      <c r="F5913" t="s">
        <v>10920</v>
      </c>
      <c r="G5913" t="s">
        <v>10927</v>
      </c>
      <c r="H5913" t="str">
        <f t="shared" si="87"/>
        <v>&lt;player1&gt; Illegal Defense Foul. His 7th Personal Foul, &lt;team&gt;'s 14th Team Foul.</v>
      </c>
    </row>
    <row r="5914" spans="1:8" x14ac:dyDescent="0.25">
      <c r="A5914" t="s">
        <v>10154</v>
      </c>
      <c r="B5914" t="s">
        <v>10944</v>
      </c>
      <c r="C5914" t="str">
        <f>VLOOKUP(E5914,foul_type,2,FALSE)&amp;", &lt;team&gt;'s "</f>
        <v xml:space="preserve"> Technical Foul, &lt;team&gt;'s </v>
      </c>
      <c r="D5914" t="s">
        <v>10940</v>
      </c>
      <c r="E5914" t="s">
        <v>10797</v>
      </c>
      <c r="F5914" t="s">
        <v>10920</v>
      </c>
      <c r="G5914" t="s">
        <v>10927</v>
      </c>
      <c r="H5914" t="str">
        <f t="shared" si="87"/>
        <v>&lt;player1&gt; Technical Foul. His 7th Technical Foul, &lt;team&gt;'s 14th Team Foul.</v>
      </c>
    </row>
    <row r="5915" spans="1:8" x14ac:dyDescent="0.25">
      <c r="A5915" t="s">
        <v>10154</v>
      </c>
      <c r="B5915" t="s">
        <v>10944</v>
      </c>
      <c r="C5915" t="str">
        <f>VLOOKUP(E5915,foul_type,2,FALSE)&amp;", &lt;team&gt;'s "</f>
        <v xml:space="preserve"> Personal Foul, &lt;team&gt;'s </v>
      </c>
      <c r="D5915" t="s">
        <v>10940</v>
      </c>
      <c r="E5915" t="s">
        <v>10798</v>
      </c>
      <c r="F5915" t="s">
        <v>10920</v>
      </c>
      <c r="G5915" t="s">
        <v>10927</v>
      </c>
      <c r="H5915" t="str">
        <f t="shared" si="87"/>
        <v>&lt;player1&gt; Loose Ball Foul. His 7th Personal Foul, &lt;team&gt;'s 14th Team Foul.</v>
      </c>
    </row>
    <row r="5916" spans="1:8" x14ac:dyDescent="0.25">
      <c r="A5916" t="s">
        <v>10154</v>
      </c>
      <c r="B5916" t="s">
        <v>10944</v>
      </c>
      <c r="C5916" t="str">
        <f>VLOOKUP(E5916,foul_type,2,FALSE)&amp;", &lt;team&gt;'s "</f>
        <v xml:space="preserve"> Flagrant Foul, &lt;team&gt;'s </v>
      </c>
      <c r="D5916" t="s">
        <v>10940</v>
      </c>
      <c r="E5916" t="s">
        <v>10799</v>
      </c>
      <c r="F5916" t="s">
        <v>10920</v>
      </c>
      <c r="G5916" t="s">
        <v>10927</v>
      </c>
      <c r="H5916" t="str">
        <f t="shared" ref="H5916:H5979" si="88">+CONCATENATE(A5916,E5916,B5916,F5916,C5916,G5916,D5916)</f>
        <v>&lt;player1&gt; Flagrant Foul Type 2. His 7th Flagrant Foul, &lt;team&gt;'s 14th Team Foul.</v>
      </c>
    </row>
    <row r="5917" spans="1:8" x14ac:dyDescent="0.25">
      <c r="A5917" t="s">
        <v>10154</v>
      </c>
      <c r="B5917" t="s">
        <v>10944</v>
      </c>
      <c r="C5917" t="str">
        <f>VLOOKUP(E5917,foul_type,2,FALSE)&amp;", &lt;team&gt;'s "</f>
        <v xml:space="preserve"> Personal Foul, &lt;team&gt;'s </v>
      </c>
      <c r="D5917" t="s">
        <v>10940</v>
      </c>
      <c r="E5917" t="s">
        <v>10800</v>
      </c>
      <c r="F5917" t="s">
        <v>10920</v>
      </c>
      <c r="G5917" t="s">
        <v>10927</v>
      </c>
      <c r="H5917" t="str">
        <f t="shared" si="88"/>
        <v>&lt;player1&gt; Away From Ball Foul. His 7th Personal Foul, &lt;team&gt;'s 14th Team Foul.</v>
      </c>
    </row>
    <row r="5918" spans="1:8" x14ac:dyDescent="0.25">
      <c r="A5918" t="s">
        <v>10154</v>
      </c>
      <c r="B5918" t="s">
        <v>10944</v>
      </c>
      <c r="C5918" t="str">
        <f>VLOOKUP(E5918,foul_type,2,FALSE)&amp;", &lt;team&gt;'s "</f>
        <v xml:space="preserve"> Personal Foul, &lt;team&gt;'s </v>
      </c>
      <c r="D5918" t="s">
        <v>10940</v>
      </c>
      <c r="E5918" t="s">
        <v>10801</v>
      </c>
      <c r="F5918" t="s">
        <v>10920</v>
      </c>
      <c r="G5918" t="s">
        <v>10927</v>
      </c>
      <c r="H5918" t="str">
        <f t="shared" si="88"/>
        <v>&lt;player1&gt; Hanging on Rim Foul. His 7th Personal Foul, &lt;team&gt;'s 14th Team Foul.</v>
      </c>
    </row>
    <row r="5919" spans="1:8" x14ac:dyDescent="0.25">
      <c r="A5919" t="s">
        <v>10154</v>
      </c>
      <c r="B5919" t="s">
        <v>10944</v>
      </c>
      <c r="C5919" t="str">
        <f>VLOOKUP(E5919,foul_type,2,FALSE)&amp;", &lt;team&gt;'s "</f>
        <v xml:space="preserve"> Personal Foul, &lt;team&gt;'s </v>
      </c>
      <c r="D5919" t="s">
        <v>10940</v>
      </c>
      <c r="E5919" t="s">
        <v>10802</v>
      </c>
      <c r="F5919" t="s">
        <v>10920</v>
      </c>
      <c r="G5919" t="s">
        <v>10927</v>
      </c>
      <c r="H5919" t="str">
        <f t="shared" si="88"/>
        <v>&lt;player1&gt; Elbow Foul. His 7th Personal Foul, &lt;team&gt;'s 14th Team Foul.</v>
      </c>
    </row>
    <row r="5920" spans="1:8" x14ac:dyDescent="0.25">
      <c r="A5920" t="s">
        <v>10154</v>
      </c>
      <c r="B5920" t="s">
        <v>10944</v>
      </c>
      <c r="C5920" t="str">
        <f>VLOOKUP(E5920,foul_type,2,FALSE)&amp;", &lt;team&gt;'s "</f>
        <v xml:space="preserve"> Flagrant Foul, &lt;team&gt;'s </v>
      </c>
      <c r="D5920" t="s">
        <v>10940</v>
      </c>
      <c r="E5920" t="s">
        <v>10803</v>
      </c>
      <c r="F5920" t="s">
        <v>10920</v>
      </c>
      <c r="G5920" t="s">
        <v>10927</v>
      </c>
      <c r="H5920" t="str">
        <f t="shared" si="88"/>
        <v>&lt;player1&gt; Flagrant Foul Type 1. His 7th Flagrant Foul, &lt;team&gt;'s 14th Team Foul.</v>
      </c>
    </row>
    <row r="5921" spans="1:8" x14ac:dyDescent="0.25">
      <c r="A5921" t="s">
        <v>10154</v>
      </c>
      <c r="B5921" t="s">
        <v>10944</v>
      </c>
      <c r="C5921" t="str">
        <f>VLOOKUP(E5921,foul_type,2,FALSE)&amp;", &lt;team&gt;'s "</f>
        <v xml:space="preserve"> Personal Foul, &lt;team&gt;'s </v>
      </c>
      <c r="D5921" t="s">
        <v>10940</v>
      </c>
      <c r="E5921" t="s">
        <v>10804</v>
      </c>
      <c r="F5921" t="s">
        <v>10920</v>
      </c>
      <c r="G5921" t="s">
        <v>10927</v>
      </c>
      <c r="H5921" t="str">
        <f t="shared" si="88"/>
        <v>&lt;player1&gt; Clear Path Foul. His 7th Personal Foul, &lt;team&gt;'s 14th Team Foul.</v>
      </c>
    </row>
    <row r="5922" spans="1:8" x14ac:dyDescent="0.25">
      <c r="A5922" t="s">
        <v>10154</v>
      </c>
      <c r="B5922" t="s">
        <v>10944</v>
      </c>
      <c r="C5922" t="str">
        <f>VLOOKUP(E5922,foul_type,2,FALSE)&amp;", &lt;team&gt;'s "</f>
        <v xml:space="preserve"> Personal Foul, &lt;team&gt;'s </v>
      </c>
      <c r="D5922" t="s">
        <v>10940</v>
      </c>
      <c r="E5922" t="s">
        <v>10805</v>
      </c>
      <c r="F5922" t="s">
        <v>10920</v>
      </c>
      <c r="G5922" t="s">
        <v>10927</v>
      </c>
      <c r="H5922" t="str">
        <f t="shared" si="88"/>
        <v>&lt;player1&gt; Inbound Foul. His 7th Personal Foul, &lt;team&gt;'s 14th Team Foul.</v>
      </c>
    </row>
    <row r="5923" spans="1:8" x14ac:dyDescent="0.25">
      <c r="A5923" t="s">
        <v>10154</v>
      </c>
      <c r="B5923" t="s">
        <v>10944</v>
      </c>
      <c r="C5923" t="str">
        <f>VLOOKUP(E5923,foul_type,2,FALSE)&amp;", &lt;team&gt;'s "</f>
        <v xml:space="preserve"> Personal Foul, &lt;team&gt;'s </v>
      </c>
      <c r="D5923" t="s">
        <v>10940</v>
      </c>
      <c r="E5923" t="s">
        <v>10806</v>
      </c>
      <c r="F5923" t="s">
        <v>10920</v>
      </c>
      <c r="G5923" t="s">
        <v>10927</v>
      </c>
      <c r="H5923" t="str">
        <f t="shared" si="88"/>
        <v>&lt;player1&gt; Foul. His 7th Personal Foul, &lt;team&gt;'s 14th Team Foul.</v>
      </c>
    </row>
    <row r="5924" spans="1:8" x14ac:dyDescent="0.25">
      <c r="A5924" t="s">
        <v>10154</v>
      </c>
      <c r="B5924" t="s">
        <v>10944</v>
      </c>
      <c r="C5924" t="str">
        <f>VLOOKUP(E5924,foul_type,2,FALSE)&amp;", &lt;team&gt;'s "</f>
        <v xml:space="preserve"> Personal Foul, &lt;team&gt;'s </v>
      </c>
      <c r="D5924" t="s">
        <v>10940</v>
      </c>
      <c r="E5924" t="s">
        <v>10809</v>
      </c>
      <c r="F5924" t="s">
        <v>10920</v>
      </c>
      <c r="G5924" t="s">
        <v>10927</v>
      </c>
      <c r="H5924" t="str">
        <f t="shared" si="88"/>
        <v>&lt;player1&gt; Punching Foul. His 7th Personal Foul, &lt;team&gt;'s 14th Team Foul.</v>
      </c>
    </row>
    <row r="5925" spans="1:8" x14ac:dyDescent="0.25">
      <c r="A5925" t="s">
        <v>10154</v>
      </c>
      <c r="B5925" t="s">
        <v>10944</v>
      </c>
      <c r="C5925" t="str">
        <f>VLOOKUP(E5925,foul_type,2,FALSE)&amp;", &lt;team&gt;'s "</f>
        <v xml:space="preserve"> Personal Foul, &lt;team&gt;'s </v>
      </c>
      <c r="D5925" t="s">
        <v>10940</v>
      </c>
      <c r="E5925" t="s">
        <v>10793</v>
      </c>
      <c r="F5925" t="s">
        <v>10921</v>
      </c>
      <c r="G5925" t="s">
        <v>10927</v>
      </c>
      <c r="H5925" t="str">
        <f t="shared" si="88"/>
        <v>&lt;player1&gt; Shooting Foul. His 8th Personal Foul, &lt;team&gt;'s 14th Team Foul.</v>
      </c>
    </row>
    <row r="5926" spans="1:8" x14ac:dyDescent="0.25">
      <c r="A5926" t="s">
        <v>10154</v>
      </c>
      <c r="B5926" t="s">
        <v>10944</v>
      </c>
      <c r="C5926" t="str">
        <f>VLOOKUP(E5926,foul_type,2,FALSE)&amp;", &lt;team&gt;'s "</f>
        <v xml:space="preserve"> Personal Foul, &lt;team&gt;'s </v>
      </c>
      <c r="D5926" t="s">
        <v>10940</v>
      </c>
      <c r="E5926" t="s">
        <v>10794</v>
      </c>
      <c r="F5926" t="s">
        <v>10921</v>
      </c>
      <c r="G5926" t="s">
        <v>10927</v>
      </c>
      <c r="H5926" t="str">
        <f t="shared" si="88"/>
        <v>&lt;player1&gt; Personal Foul. His 8th Personal Foul, &lt;team&gt;'s 14th Team Foul.</v>
      </c>
    </row>
    <row r="5927" spans="1:8" x14ac:dyDescent="0.25">
      <c r="A5927" t="s">
        <v>10154</v>
      </c>
      <c r="B5927" t="s">
        <v>10944</v>
      </c>
      <c r="C5927" t="str">
        <f>VLOOKUP(E5927,foul_type,2,FALSE)&amp;", &lt;team&gt;'s "</f>
        <v xml:space="preserve"> Personal Foul, &lt;team&gt;'s </v>
      </c>
      <c r="D5927" t="s">
        <v>10940</v>
      </c>
      <c r="E5927" t="s">
        <v>10795</v>
      </c>
      <c r="F5927" t="s">
        <v>10921</v>
      </c>
      <c r="G5927" t="s">
        <v>10927</v>
      </c>
      <c r="H5927" t="str">
        <f t="shared" si="88"/>
        <v>&lt;player1&gt; Offensive Foul. His 8th Personal Foul, &lt;team&gt;'s 14th Team Foul.</v>
      </c>
    </row>
    <row r="5928" spans="1:8" x14ac:dyDescent="0.25">
      <c r="A5928" t="s">
        <v>10154</v>
      </c>
      <c r="B5928" t="s">
        <v>10944</v>
      </c>
      <c r="C5928" t="str">
        <f>VLOOKUP(E5928,foul_type,2,FALSE)&amp;", &lt;team&gt;'s "</f>
        <v xml:space="preserve"> Personal Foul, &lt;team&gt;'s </v>
      </c>
      <c r="D5928" t="s">
        <v>10940</v>
      </c>
      <c r="E5928" t="s">
        <v>10796</v>
      </c>
      <c r="F5928" t="s">
        <v>10921</v>
      </c>
      <c r="G5928" t="s">
        <v>10927</v>
      </c>
      <c r="H5928" t="str">
        <f t="shared" si="88"/>
        <v>&lt;player1&gt; Illegal Defense Foul. His 8th Personal Foul, &lt;team&gt;'s 14th Team Foul.</v>
      </c>
    </row>
    <row r="5929" spans="1:8" x14ac:dyDescent="0.25">
      <c r="A5929" t="s">
        <v>10154</v>
      </c>
      <c r="B5929" t="s">
        <v>10944</v>
      </c>
      <c r="C5929" t="str">
        <f>VLOOKUP(E5929,foul_type,2,FALSE)&amp;", &lt;team&gt;'s "</f>
        <v xml:space="preserve"> Technical Foul, &lt;team&gt;'s </v>
      </c>
      <c r="D5929" t="s">
        <v>10940</v>
      </c>
      <c r="E5929" t="s">
        <v>10797</v>
      </c>
      <c r="F5929" t="s">
        <v>10921</v>
      </c>
      <c r="G5929" t="s">
        <v>10927</v>
      </c>
      <c r="H5929" t="str">
        <f t="shared" si="88"/>
        <v>&lt;player1&gt; Technical Foul. His 8th Technical Foul, &lt;team&gt;'s 14th Team Foul.</v>
      </c>
    </row>
    <row r="5930" spans="1:8" x14ac:dyDescent="0.25">
      <c r="A5930" t="s">
        <v>10154</v>
      </c>
      <c r="B5930" t="s">
        <v>10944</v>
      </c>
      <c r="C5930" t="str">
        <f>VLOOKUP(E5930,foul_type,2,FALSE)&amp;", &lt;team&gt;'s "</f>
        <v xml:space="preserve"> Personal Foul, &lt;team&gt;'s </v>
      </c>
      <c r="D5930" t="s">
        <v>10940</v>
      </c>
      <c r="E5930" t="s">
        <v>10798</v>
      </c>
      <c r="F5930" t="s">
        <v>10921</v>
      </c>
      <c r="G5930" t="s">
        <v>10927</v>
      </c>
      <c r="H5930" t="str">
        <f t="shared" si="88"/>
        <v>&lt;player1&gt; Loose Ball Foul. His 8th Personal Foul, &lt;team&gt;'s 14th Team Foul.</v>
      </c>
    </row>
    <row r="5931" spans="1:8" x14ac:dyDescent="0.25">
      <c r="A5931" t="s">
        <v>10154</v>
      </c>
      <c r="B5931" t="s">
        <v>10944</v>
      </c>
      <c r="C5931" t="str">
        <f>VLOOKUP(E5931,foul_type,2,FALSE)&amp;", &lt;team&gt;'s "</f>
        <v xml:space="preserve"> Flagrant Foul, &lt;team&gt;'s </v>
      </c>
      <c r="D5931" t="s">
        <v>10940</v>
      </c>
      <c r="E5931" t="s">
        <v>10799</v>
      </c>
      <c r="F5931" t="s">
        <v>10921</v>
      </c>
      <c r="G5931" t="s">
        <v>10927</v>
      </c>
      <c r="H5931" t="str">
        <f t="shared" si="88"/>
        <v>&lt;player1&gt; Flagrant Foul Type 2. His 8th Flagrant Foul, &lt;team&gt;'s 14th Team Foul.</v>
      </c>
    </row>
    <row r="5932" spans="1:8" x14ac:dyDescent="0.25">
      <c r="A5932" t="s">
        <v>10154</v>
      </c>
      <c r="B5932" t="s">
        <v>10944</v>
      </c>
      <c r="C5932" t="str">
        <f>VLOOKUP(E5932,foul_type,2,FALSE)&amp;", &lt;team&gt;'s "</f>
        <v xml:space="preserve"> Personal Foul, &lt;team&gt;'s </v>
      </c>
      <c r="D5932" t="s">
        <v>10940</v>
      </c>
      <c r="E5932" t="s">
        <v>10800</v>
      </c>
      <c r="F5932" t="s">
        <v>10921</v>
      </c>
      <c r="G5932" t="s">
        <v>10927</v>
      </c>
      <c r="H5932" t="str">
        <f t="shared" si="88"/>
        <v>&lt;player1&gt; Away From Ball Foul. His 8th Personal Foul, &lt;team&gt;'s 14th Team Foul.</v>
      </c>
    </row>
    <row r="5933" spans="1:8" x14ac:dyDescent="0.25">
      <c r="A5933" t="s">
        <v>10154</v>
      </c>
      <c r="B5933" t="s">
        <v>10944</v>
      </c>
      <c r="C5933" t="str">
        <f>VLOOKUP(E5933,foul_type,2,FALSE)&amp;", &lt;team&gt;'s "</f>
        <v xml:space="preserve"> Personal Foul, &lt;team&gt;'s </v>
      </c>
      <c r="D5933" t="s">
        <v>10940</v>
      </c>
      <c r="E5933" t="s">
        <v>10801</v>
      </c>
      <c r="F5933" t="s">
        <v>10921</v>
      </c>
      <c r="G5933" t="s">
        <v>10927</v>
      </c>
      <c r="H5933" t="str">
        <f t="shared" si="88"/>
        <v>&lt;player1&gt; Hanging on Rim Foul. His 8th Personal Foul, &lt;team&gt;'s 14th Team Foul.</v>
      </c>
    </row>
    <row r="5934" spans="1:8" x14ac:dyDescent="0.25">
      <c r="A5934" t="s">
        <v>10154</v>
      </c>
      <c r="B5934" t="s">
        <v>10944</v>
      </c>
      <c r="C5934" t="str">
        <f>VLOOKUP(E5934,foul_type,2,FALSE)&amp;", &lt;team&gt;'s "</f>
        <v xml:space="preserve"> Personal Foul, &lt;team&gt;'s </v>
      </c>
      <c r="D5934" t="s">
        <v>10940</v>
      </c>
      <c r="E5934" t="s">
        <v>10802</v>
      </c>
      <c r="F5934" t="s">
        <v>10921</v>
      </c>
      <c r="G5934" t="s">
        <v>10927</v>
      </c>
      <c r="H5934" t="str">
        <f t="shared" si="88"/>
        <v>&lt;player1&gt; Elbow Foul. His 8th Personal Foul, &lt;team&gt;'s 14th Team Foul.</v>
      </c>
    </row>
    <row r="5935" spans="1:8" x14ac:dyDescent="0.25">
      <c r="A5935" t="s">
        <v>10154</v>
      </c>
      <c r="B5935" t="s">
        <v>10944</v>
      </c>
      <c r="C5935" t="str">
        <f>VLOOKUP(E5935,foul_type,2,FALSE)&amp;", &lt;team&gt;'s "</f>
        <v xml:space="preserve"> Flagrant Foul, &lt;team&gt;'s </v>
      </c>
      <c r="D5935" t="s">
        <v>10940</v>
      </c>
      <c r="E5935" t="s">
        <v>10803</v>
      </c>
      <c r="F5935" t="s">
        <v>10921</v>
      </c>
      <c r="G5935" t="s">
        <v>10927</v>
      </c>
      <c r="H5935" t="str">
        <f t="shared" si="88"/>
        <v>&lt;player1&gt; Flagrant Foul Type 1. His 8th Flagrant Foul, &lt;team&gt;'s 14th Team Foul.</v>
      </c>
    </row>
    <row r="5936" spans="1:8" x14ac:dyDescent="0.25">
      <c r="A5936" t="s">
        <v>10154</v>
      </c>
      <c r="B5936" t="s">
        <v>10944</v>
      </c>
      <c r="C5936" t="str">
        <f>VLOOKUP(E5936,foul_type,2,FALSE)&amp;", &lt;team&gt;'s "</f>
        <v xml:space="preserve"> Personal Foul, &lt;team&gt;'s </v>
      </c>
      <c r="D5936" t="s">
        <v>10940</v>
      </c>
      <c r="E5936" t="s">
        <v>10804</v>
      </c>
      <c r="F5936" t="s">
        <v>10921</v>
      </c>
      <c r="G5936" t="s">
        <v>10927</v>
      </c>
      <c r="H5936" t="str">
        <f t="shared" si="88"/>
        <v>&lt;player1&gt; Clear Path Foul. His 8th Personal Foul, &lt;team&gt;'s 14th Team Foul.</v>
      </c>
    </row>
    <row r="5937" spans="1:8" x14ac:dyDescent="0.25">
      <c r="A5937" t="s">
        <v>10154</v>
      </c>
      <c r="B5937" t="s">
        <v>10944</v>
      </c>
      <c r="C5937" t="str">
        <f>VLOOKUP(E5937,foul_type,2,FALSE)&amp;", &lt;team&gt;'s "</f>
        <v xml:space="preserve"> Personal Foul, &lt;team&gt;'s </v>
      </c>
      <c r="D5937" t="s">
        <v>10940</v>
      </c>
      <c r="E5937" t="s">
        <v>10805</v>
      </c>
      <c r="F5937" t="s">
        <v>10921</v>
      </c>
      <c r="G5937" t="s">
        <v>10927</v>
      </c>
      <c r="H5937" t="str">
        <f t="shared" si="88"/>
        <v>&lt;player1&gt; Inbound Foul. His 8th Personal Foul, &lt;team&gt;'s 14th Team Foul.</v>
      </c>
    </row>
    <row r="5938" spans="1:8" x14ac:dyDescent="0.25">
      <c r="A5938" t="s">
        <v>10154</v>
      </c>
      <c r="B5938" t="s">
        <v>10944</v>
      </c>
      <c r="C5938" t="str">
        <f>VLOOKUP(E5938,foul_type,2,FALSE)&amp;", &lt;team&gt;'s "</f>
        <v xml:space="preserve"> Personal Foul, &lt;team&gt;'s </v>
      </c>
      <c r="D5938" t="s">
        <v>10940</v>
      </c>
      <c r="E5938" t="s">
        <v>10806</v>
      </c>
      <c r="F5938" t="s">
        <v>10921</v>
      </c>
      <c r="G5938" t="s">
        <v>10927</v>
      </c>
      <c r="H5938" t="str">
        <f t="shared" si="88"/>
        <v>&lt;player1&gt; Foul. His 8th Personal Foul, &lt;team&gt;'s 14th Team Foul.</v>
      </c>
    </row>
    <row r="5939" spans="1:8" x14ac:dyDescent="0.25">
      <c r="A5939" t="s">
        <v>10154</v>
      </c>
      <c r="B5939" t="s">
        <v>10944</v>
      </c>
      <c r="C5939" t="str">
        <f>VLOOKUP(E5939,foul_type,2,FALSE)&amp;", &lt;team&gt;'s "</f>
        <v xml:space="preserve"> Personal Foul, &lt;team&gt;'s </v>
      </c>
      <c r="D5939" t="s">
        <v>10940</v>
      </c>
      <c r="E5939" t="s">
        <v>10809</v>
      </c>
      <c r="F5939" t="s">
        <v>10921</v>
      </c>
      <c r="G5939" t="s">
        <v>10927</v>
      </c>
      <c r="H5939" t="str">
        <f t="shared" si="88"/>
        <v>&lt;player1&gt; Punching Foul. His 8th Personal Foul, &lt;team&gt;'s 14th Team Foul.</v>
      </c>
    </row>
    <row r="5940" spans="1:8" x14ac:dyDescent="0.25">
      <c r="A5940" t="s">
        <v>10154</v>
      </c>
      <c r="B5940" t="s">
        <v>10944</v>
      </c>
      <c r="C5940" t="str">
        <f>VLOOKUP(E5940,foul_type,2,FALSE)&amp;", &lt;team&gt;'s "</f>
        <v xml:space="preserve"> Personal Foul, &lt;team&gt;'s </v>
      </c>
      <c r="D5940" t="s">
        <v>10940</v>
      </c>
      <c r="E5940" t="s">
        <v>10793</v>
      </c>
      <c r="F5940" t="s">
        <v>10922</v>
      </c>
      <c r="G5940" t="s">
        <v>10927</v>
      </c>
      <c r="H5940" t="str">
        <f t="shared" si="88"/>
        <v>&lt;player1&gt; Shooting Foul. His 9th Personal Foul, &lt;team&gt;'s 14th Team Foul.</v>
      </c>
    </row>
    <row r="5941" spans="1:8" x14ac:dyDescent="0.25">
      <c r="A5941" t="s">
        <v>10154</v>
      </c>
      <c r="B5941" t="s">
        <v>10944</v>
      </c>
      <c r="C5941" t="str">
        <f>VLOOKUP(E5941,foul_type,2,FALSE)&amp;", &lt;team&gt;'s "</f>
        <v xml:space="preserve"> Personal Foul, &lt;team&gt;'s </v>
      </c>
      <c r="D5941" t="s">
        <v>10940</v>
      </c>
      <c r="E5941" t="s">
        <v>10794</v>
      </c>
      <c r="F5941" t="s">
        <v>10922</v>
      </c>
      <c r="G5941" t="s">
        <v>10927</v>
      </c>
      <c r="H5941" t="str">
        <f t="shared" si="88"/>
        <v>&lt;player1&gt; Personal Foul. His 9th Personal Foul, &lt;team&gt;'s 14th Team Foul.</v>
      </c>
    </row>
    <row r="5942" spans="1:8" x14ac:dyDescent="0.25">
      <c r="A5942" t="s">
        <v>10154</v>
      </c>
      <c r="B5942" t="s">
        <v>10944</v>
      </c>
      <c r="C5942" t="str">
        <f>VLOOKUP(E5942,foul_type,2,FALSE)&amp;", &lt;team&gt;'s "</f>
        <v xml:space="preserve"> Personal Foul, &lt;team&gt;'s </v>
      </c>
      <c r="D5942" t="s">
        <v>10940</v>
      </c>
      <c r="E5942" t="s">
        <v>10795</v>
      </c>
      <c r="F5942" t="s">
        <v>10922</v>
      </c>
      <c r="G5942" t="s">
        <v>10927</v>
      </c>
      <c r="H5942" t="str">
        <f t="shared" si="88"/>
        <v>&lt;player1&gt; Offensive Foul. His 9th Personal Foul, &lt;team&gt;'s 14th Team Foul.</v>
      </c>
    </row>
    <row r="5943" spans="1:8" x14ac:dyDescent="0.25">
      <c r="A5943" t="s">
        <v>10154</v>
      </c>
      <c r="B5943" t="s">
        <v>10944</v>
      </c>
      <c r="C5943" t="str">
        <f>VLOOKUP(E5943,foul_type,2,FALSE)&amp;", &lt;team&gt;'s "</f>
        <v xml:space="preserve"> Personal Foul, &lt;team&gt;'s </v>
      </c>
      <c r="D5943" t="s">
        <v>10940</v>
      </c>
      <c r="E5943" t="s">
        <v>10796</v>
      </c>
      <c r="F5943" t="s">
        <v>10922</v>
      </c>
      <c r="G5943" t="s">
        <v>10927</v>
      </c>
      <c r="H5943" t="str">
        <f t="shared" si="88"/>
        <v>&lt;player1&gt; Illegal Defense Foul. His 9th Personal Foul, &lt;team&gt;'s 14th Team Foul.</v>
      </c>
    </row>
    <row r="5944" spans="1:8" x14ac:dyDescent="0.25">
      <c r="A5944" t="s">
        <v>10154</v>
      </c>
      <c r="B5944" t="s">
        <v>10944</v>
      </c>
      <c r="C5944" t="str">
        <f>VLOOKUP(E5944,foul_type,2,FALSE)&amp;", &lt;team&gt;'s "</f>
        <v xml:space="preserve"> Technical Foul, &lt;team&gt;'s </v>
      </c>
      <c r="D5944" t="s">
        <v>10940</v>
      </c>
      <c r="E5944" t="s">
        <v>10797</v>
      </c>
      <c r="F5944" t="s">
        <v>10922</v>
      </c>
      <c r="G5944" t="s">
        <v>10927</v>
      </c>
      <c r="H5944" t="str">
        <f t="shared" si="88"/>
        <v>&lt;player1&gt; Technical Foul. His 9th Technical Foul, &lt;team&gt;'s 14th Team Foul.</v>
      </c>
    </row>
    <row r="5945" spans="1:8" x14ac:dyDescent="0.25">
      <c r="A5945" t="s">
        <v>10154</v>
      </c>
      <c r="B5945" t="s">
        <v>10944</v>
      </c>
      <c r="C5945" t="str">
        <f>VLOOKUP(E5945,foul_type,2,FALSE)&amp;", &lt;team&gt;'s "</f>
        <v xml:space="preserve"> Personal Foul, &lt;team&gt;'s </v>
      </c>
      <c r="D5945" t="s">
        <v>10940</v>
      </c>
      <c r="E5945" t="s">
        <v>10798</v>
      </c>
      <c r="F5945" t="s">
        <v>10922</v>
      </c>
      <c r="G5945" t="s">
        <v>10927</v>
      </c>
      <c r="H5945" t="str">
        <f t="shared" si="88"/>
        <v>&lt;player1&gt; Loose Ball Foul. His 9th Personal Foul, &lt;team&gt;'s 14th Team Foul.</v>
      </c>
    </row>
    <row r="5946" spans="1:8" x14ac:dyDescent="0.25">
      <c r="A5946" t="s">
        <v>10154</v>
      </c>
      <c r="B5946" t="s">
        <v>10944</v>
      </c>
      <c r="C5946" t="str">
        <f>VLOOKUP(E5946,foul_type,2,FALSE)&amp;", &lt;team&gt;'s "</f>
        <v xml:space="preserve"> Flagrant Foul, &lt;team&gt;'s </v>
      </c>
      <c r="D5946" t="s">
        <v>10940</v>
      </c>
      <c r="E5946" t="s">
        <v>10799</v>
      </c>
      <c r="F5946" t="s">
        <v>10922</v>
      </c>
      <c r="G5946" t="s">
        <v>10927</v>
      </c>
      <c r="H5946" t="str">
        <f t="shared" si="88"/>
        <v>&lt;player1&gt; Flagrant Foul Type 2. His 9th Flagrant Foul, &lt;team&gt;'s 14th Team Foul.</v>
      </c>
    </row>
    <row r="5947" spans="1:8" x14ac:dyDescent="0.25">
      <c r="A5947" t="s">
        <v>10154</v>
      </c>
      <c r="B5947" t="s">
        <v>10944</v>
      </c>
      <c r="C5947" t="str">
        <f>VLOOKUP(E5947,foul_type,2,FALSE)&amp;", &lt;team&gt;'s "</f>
        <v xml:space="preserve"> Personal Foul, &lt;team&gt;'s </v>
      </c>
      <c r="D5947" t="s">
        <v>10940</v>
      </c>
      <c r="E5947" t="s">
        <v>10800</v>
      </c>
      <c r="F5947" t="s">
        <v>10922</v>
      </c>
      <c r="G5947" t="s">
        <v>10927</v>
      </c>
      <c r="H5947" t="str">
        <f t="shared" si="88"/>
        <v>&lt;player1&gt; Away From Ball Foul. His 9th Personal Foul, &lt;team&gt;'s 14th Team Foul.</v>
      </c>
    </row>
    <row r="5948" spans="1:8" x14ac:dyDescent="0.25">
      <c r="A5948" t="s">
        <v>10154</v>
      </c>
      <c r="B5948" t="s">
        <v>10944</v>
      </c>
      <c r="C5948" t="str">
        <f>VLOOKUP(E5948,foul_type,2,FALSE)&amp;", &lt;team&gt;'s "</f>
        <v xml:space="preserve"> Personal Foul, &lt;team&gt;'s </v>
      </c>
      <c r="D5948" t="s">
        <v>10940</v>
      </c>
      <c r="E5948" t="s">
        <v>10801</v>
      </c>
      <c r="F5948" t="s">
        <v>10922</v>
      </c>
      <c r="G5948" t="s">
        <v>10927</v>
      </c>
      <c r="H5948" t="str">
        <f t="shared" si="88"/>
        <v>&lt;player1&gt; Hanging on Rim Foul. His 9th Personal Foul, &lt;team&gt;'s 14th Team Foul.</v>
      </c>
    </row>
    <row r="5949" spans="1:8" x14ac:dyDescent="0.25">
      <c r="A5949" t="s">
        <v>10154</v>
      </c>
      <c r="B5949" t="s">
        <v>10944</v>
      </c>
      <c r="C5949" t="str">
        <f>VLOOKUP(E5949,foul_type,2,FALSE)&amp;", &lt;team&gt;'s "</f>
        <v xml:space="preserve"> Personal Foul, &lt;team&gt;'s </v>
      </c>
      <c r="D5949" t="s">
        <v>10940</v>
      </c>
      <c r="E5949" t="s">
        <v>10802</v>
      </c>
      <c r="F5949" t="s">
        <v>10922</v>
      </c>
      <c r="G5949" t="s">
        <v>10927</v>
      </c>
      <c r="H5949" t="str">
        <f t="shared" si="88"/>
        <v>&lt;player1&gt; Elbow Foul. His 9th Personal Foul, &lt;team&gt;'s 14th Team Foul.</v>
      </c>
    </row>
    <row r="5950" spans="1:8" x14ac:dyDescent="0.25">
      <c r="A5950" t="s">
        <v>10154</v>
      </c>
      <c r="B5950" t="s">
        <v>10944</v>
      </c>
      <c r="C5950" t="str">
        <f>VLOOKUP(E5950,foul_type,2,FALSE)&amp;", &lt;team&gt;'s "</f>
        <v xml:space="preserve"> Flagrant Foul, &lt;team&gt;'s </v>
      </c>
      <c r="D5950" t="s">
        <v>10940</v>
      </c>
      <c r="E5950" t="s">
        <v>10803</v>
      </c>
      <c r="F5950" t="s">
        <v>10922</v>
      </c>
      <c r="G5950" t="s">
        <v>10927</v>
      </c>
      <c r="H5950" t="str">
        <f t="shared" si="88"/>
        <v>&lt;player1&gt; Flagrant Foul Type 1. His 9th Flagrant Foul, &lt;team&gt;'s 14th Team Foul.</v>
      </c>
    </row>
    <row r="5951" spans="1:8" x14ac:dyDescent="0.25">
      <c r="A5951" t="s">
        <v>10154</v>
      </c>
      <c r="B5951" t="s">
        <v>10944</v>
      </c>
      <c r="C5951" t="str">
        <f>VLOOKUP(E5951,foul_type,2,FALSE)&amp;", &lt;team&gt;'s "</f>
        <v xml:space="preserve"> Personal Foul, &lt;team&gt;'s </v>
      </c>
      <c r="D5951" t="s">
        <v>10940</v>
      </c>
      <c r="E5951" t="s">
        <v>10804</v>
      </c>
      <c r="F5951" t="s">
        <v>10922</v>
      </c>
      <c r="G5951" t="s">
        <v>10927</v>
      </c>
      <c r="H5951" t="str">
        <f t="shared" si="88"/>
        <v>&lt;player1&gt; Clear Path Foul. His 9th Personal Foul, &lt;team&gt;'s 14th Team Foul.</v>
      </c>
    </row>
    <row r="5952" spans="1:8" x14ac:dyDescent="0.25">
      <c r="A5952" t="s">
        <v>10154</v>
      </c>
      <c r="B5952" t="s">
        <v>10944</v>
      </c>
      <c r="C5952" t="str">
        <f>VLOOKUP(E5952,foul_type,2,FALSE)&amp;", &lt;team&gt;'s "</f>
        <v xml:space="preserve"> Personal Foul, &lt;team&gt;'s </v>
      </c>
      <c r="D5952" t="s">
        <v>10940</v>
      </c>
      <c r="E5952" t="s">
        <v>10805</v>
      </c>
      <c r="F5952" t="s">
        <v>10922</v>
      </c>
      <c r="G5952" t="s">
        <v>10927</v>
      </c>
      <c r="H5952" t="str">
        <f t="shared" si="88"/>
        <v>&lt;player1&gt; Inbound Foul. His 9th Personal Foul, &lt;team&gt;'s 14th Team Foul.</v>
      </c>
    </row>
    <row r="5953" spans="1:8" x14ac:dyDescent="0.25">
      <c r="A5953" t="s">
        <v>10154</v>
      </c>
      <c r="B5953" t="s">
        <v>10944</v>
      </c>
      <c r="C5953" t="str">
        <f>VLOOKUP(E5953,foul_type,2,FALSE)&amp;", &lt;team&gt;'s "</f>
        <v xml:space="preserve"> Personal Foul, &lt;team&gt;'s </v>
      </c>
      <c r="D5953" t="s">
        <v>10940</v>
      </c>
      <c r="E5953" t="s">
        <v>10806</v>
      </c>
      <c r="F5953" t="s">
        <v>10922</v>
      </c>
      <c r="G5953" t="s">
        <v>10927</v>
      </c>
      <c r="H5953" t="str">
        <f t="shared" si="88"/>
        <v>&lt;player1&gt; Foul. His 9th Personal Foul, &lt;team&gt;'s 14th Team Foul.</v>
      </c>
    </row>
    <row r="5954" spans="1:8" x14ac:dyDescent="0.25">
      <c r="A5954" t="s">
        <v>10154</v>
      </c>
      <c r="B5954" t="s">
        <v>10944</v>
      </c>
      <c r="C5954" t="str">
        <f>VLOOKUP(E5954,foul_type,2,FALSE)&amp;", &lt;team&gt;'s "</f>
        <v xml:space="preserve"> Personal Foul, &lt;team&gt;'s </v>
      </c>
      <c r="D5954" t="s">
        <v>10940</v>
      </c>
      <c r="E5954" t="s">
        <v>10809</v>
      </c>
      <c r="F5954" t="s">
        <v>10922</v>
      </c>
      <c r="G5954" t="s">
        <v>10927</v>
      </c>
      <c r="H5954" t="str">
        <f t="shared" si="88"/>
        <v>&lt;player1&gt; Punching Foul. His 9th Personal Foul, &lt;team&gt;'s 14th Team Foul.</v>
      </c>
    </row>
    <row r="5955" spans="1:8" x14ac:dyDescent="0.25">
      <c r="A5955" t="s">
        <v>10154</v>
      </c>
      <c r="B5955" t="s">
        <v>10944</v>
      </c>
      <c r="C5955" t="str">
        <f>VLOOKUP(E5955,foul_type,2,FALSE)&amp;", &lt;team&gt;'s "</f>
        <v xml:space="preserve"> Personal Foul, &lt;team&gt;'s </v>
      </c>
      <c r="D5955" t="s">
        <v>10940</v>
      </c>
      <c r="E5955" t="s">
        <v>10793</v>
      </c>
      <c r="F5955" t="s">
        <v>10923</v>
      </c>
      <c r="G5955" t="s">
        <v>10927</v>
      </c>
      <c r="H5955" t="str">
        <f t="shared" si="88"/>
        <v>&lt;player1&gt; Shooting Foul. His 10th Personal Foul, &lt;team&gt;'s 14th Team Foul.</v>
      </c>
    </row>
    <row r="5956" spans="1:8" x14ac:dyDescent="0.25">
      <c r="A5956" t="s">
        <v>10154</v>
      </c>
      <c r="B5956" t="s">
        <v>10944</v>
      </c>
      <c r="C5956" t="str">
        <f>VLOOKUP(E5956,foul_type,2,FALSE)&amp;", &lt;team&gt;'s "</f>
        <v xml:space="preserve"> Personal Foul, &lt;team&gt;'s </v>
      </c>
      <c r="D5956" t="s">
        <v>10940</v>
      </c>
      <c r="E5956" t="s">
        <v>10794</v>
      </c>
      <c r="F5956" t="s">
        <v>10923</v>
      </c>
      <c r="G5956" t="s">
        <v>10927</v>
      </c>
      <c r="H5956" t="str">
        <f t="shared" si="88"/>
        <v>&lt;player1&gt; Personal Foul. His 10th Personal Foul, &lt;team&gt;'s 14th Team Foul.</v>
      </c>
    </row>
    <row r="5957" spans="1:8" x14ac:dyDescent="0.25">
      <c r="A5957" t="s">
        <v>10154</v>
      </c>
      <c r="B5957" t="s">
        <v>10944</v>
      </c>
      <c r="C5957" t="str">
        <f>VLOOKUP(E5957,foul_type,2,FALSE)&amp;", &lt;team&gt;'s "</f>
        <v xml:space="preserve"> Personal Foul, &lt;team&gt;'s </v>
      </c>
      <c r="D5957" t="s">
        <v>10940</v>
      </c>
      <c r="E5957" t="s">
        <v>10795</v>
      </c>
      <c r="F5957" t="s">
        <v>10923</v>
      </c>
      <c r="G5957" t="s">
        <v>10927</v>
      </c>
      <c r="H5957" t="str">
        <f t="shared" si="88"/>
        <v>&lt;player1&gt; Offensive Foul. His 10th Personal Foul, &lt;team&gt;'s 14th Team Foul.</v>
      </c>
    </row>
    <row r="5958" spans="1:8" x14ac:dyDescent="0.25">
      <c r="A5958" t="s">
        <v>10154</v>
      </c>
      <c r="B5958" t="s">
        <v>10944</v>
      </c>
      <c r="C5958" t="str">
        <f>VLOOKUP(E5958,foul_type,2,FALSE)&amp;", &lt;team&gt;'s "</f>
        <v xml:space="preserve"> Personal Foul, &lt;team&gt;'s </v>
      </c>
      <c r="D5958" t="s">
        <v>10940</v>
      </c>
      <c r="E5958" t="s">
        <v>10796</v>
      </c>
      <c r="F5958" t="s">
        <v>10923</v>
      </c>
      <c r="G5958" t="s">
        <v>10927</v>
      </c>
      <c r="H5958" t="str">
        <f t="shared" si="88"/>
        <v>&lt;player1&gt; Illegal Defense Foul. His 10th Personal Foul, &lt;team&gt;'s 14th Team Foul.</v>
      </c>
    </row>
    <row r="5959" spans="1:8" x14ac:dyDescent="0.25">
      <c r="A5959" t="s">
        <v>10154</v>
      </c>
      <c r="B5959" t="s">
        <v>10944</v>
      </c>
      <c r="C5959" t="str">
        <f>VLOOKUP(E5959,foul_type,2,FALSE)&amp;", &lt;team&gt;'s "</f>
        <v xml:space="preserve"> Technical Foul, &lt;team&gt;'s </v>
      </c>
      <c r="D5959" t="s">
        <v>10940</v>
      </c>
      <c r="E5959" t="s">
        <v>10797</v>
      </c>
      <c r="F5959" t="s">
        <v>10923</v>
      </c>
      <c r="G5959" t="s">
        <v>10927</v>
      </c>
      <c r="H5959" t="str">
        <f t="shared" si="88"/>
        <v>&lt;player1&gt; Technical Foul. His 10th Technical Foul, &lt;team&gt;'s 14th Team Foul.</v>
      </c>
    </row>
    <row r="5960" spans="1:8" x14ac:dyDescent="0.25">
      <c r="A5960" t="s">
        <v>10154</v>
      </c>
      <c r="B5960" t="s">
        <v>10944</v>
      </c>
      <c r="C5960" t="str">
        <f>VLOOKUP(E5960,foul_type,2,FALSE)&amp;", &lt;team&gt;'s "</f>
        <v xml:space="preserve"> Personal Foul, &lt;team&gt;'s </v>
      </c>
      <c r="D5960" t="s">
        <v>10940</v>
      </c>
      <c r="E5960" t="s">
        <v>10798</v>
      </c>
      <c r="F5960" t="s">
        <v>10923</v>
      </c>
      <c r="G5960" t="s">
        <v>10927</v>
      </c>
      <c r="H5960" t="str">
        <f t="shared" si="88"/>
        <v>&lt;player1&gt; Loose Ball Foul. His 10th Personal Foul, &lt;team&gt;'s 14th Team Foul.</v>
      </c>
    </row>
    <row r="5961" spans="1:8" x14ac:dyDescent="0.25">
      <c r="A5961" t="s">
        <v>10154</v>
      </c>
      <c r="B5961" t="s">
        <v>10944</v>
      </c>
      <c r="C5961" t="str">
        <f>VLOOKUP(E5961,foul_type,2,FALSE)&amp;", &lt;team&gt;'s "</f>
        <v xml:space="preserve"> Flagrant Foul, &lt;team&gt;'s </v>
      </c>
      <c r="D5961" t="s">
        <v>10940</v>
      </c>
      <c r="E5961" t="s">
        <v>10799</v>
      </c>
      <c r="F5961" t="s">
        <v>10923</v>
      </c>
      <c r="G5961" t="s">
        <v>10927</v>
      </c>
      <c r="H5961" t="str">
        <f t="shared" si="88"/>
        <v>&lt;player1&gt; Flagrant Foul Type 2. His 10th Flagrant Foul, &lt;team&gt;'s 14th Team Foul.</v>
      </c>
    </row>
    <row r="5962" spans="1:8" x14ac:dyDescent="0.25">
      <c r="A5962" t="s">
        <v>10154</v>
      </c>
      <c r="B5962" t="s">
        <v>10944</v>
      </c>
      <c r="C5962" t="str">
        <f>VLOOKUP(E5962,foul_type,2,FALSE)&amp;", &lt;team&gt;'s "</f>
        <v xml:space="preserve"> Personal Foul, &lt;team&gt;'s </v>
      </c>
      <c r="D5962" t="s">
        <v>10940</v>
      </c>
      <c r="E5962" t="s">
        <v>10800</v>
      </c>
      <c r="F5962" t="s">
        <v>10923</v>
      </c>
      <c r="G5962" t="s">
        <v>10927</v>
      </c>
      <c r="H5962" t="str">
        <f t="shared" si="88"/>
        <v>&lt;player1&gt; Away From Ball Foul. His 10th Personal Foul, &lt;team&gt;'s 14th Team Foul.</v>
      </c>
    </row>
    <row r="5963" spans="1:8" x14ac:dyDescent="0.25">
      <c r="A5963" t="s">
        <v>10154</v>
      </c>
      <c r="B5963" t="s">
        <v>10944</v>
      </c>
      <c r="C5963" t="str">
        <f>VLOOKUP(E5963,foul_type,2,FALSE)&amp;", &lt;team&gt;'s "</f>
        <v xml:space="preserve"> Personal Foul, &lt;team&gt;'s </v>
      </c>
      <c r="D5963" t="s">
        <v>10940</v>
      </c>
      <c r="E5963" t="s">
        <v>10801</v>
      </c>
      <c r="F5963" t="s">
        <v>10923</v>
      </c>
      <c r="G5963" t="s">
        <v>10927</v>
      </c>
      <c r="H5963" t="str">
        <f t="shared" si="88"/>
        <v>&lt;player1&gt; Hanging on Rim Foul. His 10th Personal Foul, &lt;team&gt;'s 14th Team Foul.</v>
      </c>
    </row>
    <row r="5964" spans="1:8" x14ac:dyDescent="0.25">
      <c r="A5964" t="s">
        <v>10154</v>
      </c>
      <c r="B5964" t="s">
        <v>10944</v>
      </c>
      <c r="C5964" t="str">
        <f>VLOOKUP(E5964,foul_type,2,FALSE)&amp;", &lt;team&gt;'s "</f>
        <v xml:space="preserve"> Personal Foul, &lt;team&gt;'s </v>
      </c>
      <c r="D5964" t="s">
        <v>10940</v>
      </c>
      <c r="E5964" t="s">
        <v>10802</v>
      </c>
      <c r="F5964" t="s">
        <v>10923</v>
      </c>
      <c r="G5964" t="s">
        <v>10927</v>
      </c>
      <c r="H5964" t="str">
        <f t="shared" si="88"/>
        <v>&lt;player1&gt; Elbow Foul. His 10th Personal Foul, &lt;team&gt;'s 14th Team Foul.</v>
      </c>
    </row>
    <row r="5965" spans="1:8" x14ac:dyDescent="0.25">
      <c r="A5965" t="s">
        <v>10154</v>
      </c>
      <c r="B5965" t="s">
        <v>10944</v>
      </c>
      <c r="C5965" t="str">
        <f>VLOOKUP(E5965,foul_type,2,FALSE)&amp;", &lt;team&gt;'s "</f>
        <v xml:space="preserve"> Flagrant Foul, &lt;team&gt;'s </v>
      </c>
      <c r="D5965" t="s">
        <v>10940</v>
      </c>
      <c r="E5965" t="s">
        <v>10803</v>
      </c>
      <c r="F5965" t="s">
        <v>10923</v>
      </c>
      <c r="G5965" t="s">
        <v>10927</v>
      </c>
      <c r="H5965" t="str">
        <f t="shared" si="88"/>
        <v>&lt;player1&gt; Flagrant Foul Type 1. His 10th Flagrant Foul, &lt;team&gt;'s 14th Team Foul.</v>
      </c>
    </row>
    <row r="5966" spans="1:8" x14ac:dyDescent="0.25">
      <c r="A5966" t="s">
        <v>10154</v>
      </c>
      <c r="B5966" t="s">
        <v>10944</v>
      </c>
      <c r="C5966" t="str">
        <f>VLOOKUP(E5966,foul_type,2,FALSE)&amp;", &lt;team&gt;'s "</f>
        <v xml:space="preserve"> Personal Foul, &lt;team&gt;'s </v>
      </c>
      <c r="D5966" t="s">
        <v>10940</v>
      </c>
      <c r="E5966" t="s">
        <v>10804</v>
      </c>
      <c r="F5966" t="s">
        <v>10923</v>
      </c>
      <c r="G5966" t="s">
        <v>10927</v>
      </c>
      <c r="H5966" t="str">
        <f t="shared" si="88"/>
        <v>&lt;player1&gt; Clear Path Foul. His 10th Personal Foul, &lt;team&gt;'s 14th Team Foul.</v>
      </c>
    </row>
    <row r="5967" spans="1:8" x14ac:dyDescent="0.25">
      <c r="A5967" t="s">
        <v>10154</v>
      </c>
      <c r="B5967" t="s">
        <v>10944</v>
      </c>
      <c r="C5967" t="str">
        <f>VLOOKUP(E5967,foul_type,2,FALSE)&amp;", &lt;team&gt;'s "</f>
        <v xml:space="preserve"> Personal Foul, &lt;team&gt;'s </v>
      </c>
      <c r="D5967" t="s">
        <v>10940</v>
      </c>
      <c r="E5967" t="s">
        <v>10805</v>
      </c>
      <c r="F5967" t="s">
        <v>10923</v>
      </c>
      <c r="G5967" t="s">
        <v>10927</v>
      </c>
      <c r="H5967" t="str">
        <f t="shared" si="88"/>
        <v>&lt;player1&gt; Inbound Foul. His 10th Personal Foul, &lt;team&gt;'s 14th Team Foul.</v>
      </c>
    </row>
    <row r="5968" spans="1:8" x14ac:dyDescent="0.25">
      <c r="A5968" t="s">
        <v>10154</v>
      </c>
      <c r="B5968" t="s">
        <v>10944</v>
      </c>
      <c r="C5968" t="str">
        <f>VLOOKUP(E5968,foul_type,2,FALSE)&amp;", &lt;team&gt;'s "</f>
        <v xml:space="preserve"> Personal Foul, &lt;team&gt;'s </v>
      </c>
      <c r="D5968" t="s">
        <v>10940</v>
      </c>
      <c r="E5968" t="s">
        <v>10806</v>
      </c>
      <c r="F5968" t="s">
        <v>10923</v>
      </c>
      <c r="G5968" t="s">
        <v>10927</v>
      </c>
      <c r="H5968" t="str">
        <f t="shared" si="88"/>
        <v>&lt;player1&gt; Foul. His 10th Personal Foul, &lt;team&gt;'s 14th Team Foul.</v>
      </c>
    </row>
    <row r="5969" spans="1:8" x14ac:dyDescent="0.25">
      <c r="A5969" t="s">
        <v>10154</v>
      </c>
      <c r="B5969" t="s">
        <v>10944</v>
      </c>
      <c r="C5969" t="str">
        <f>VLOOKUP(E5969,foul_type,2,FALSE)&amp;", &lt;team&gt;'s "</f>
        <v xml:space="preserve"> Personal Foul, &lt;team&gt;'s </v>
      </c>
      <c r="D5969" t="s">
        <v>10940</v>
      </c>
      <c r="E5969" t="s">
        <v>10809</v>
      </c>
      <c r="F5969" t="s">
        <v>10923</v>
      </c>
      <c r="G5969" t="s">
        <v>10927</v>
      </c>
      <c r="H5969" t="str">
        <f t="shared" si="88"/>
        <v>&lt;player1&gt; Punching Foul. His 10th Personal Foul, &lt;team&gt;'s 14th Team Foul.</v>
      </c>
    </row>
    <row r="5970" spans="1:8" x14ac:dyDescent="0.25">
      <c r="A5970" t="s">
        <v>10154</v>
      </c>
      <c r="B5970" t="s">
        <v>10944</v>
      </c>
      <c r="C5970" t="str">
        <f>VLOOKUP(E5970,foul_type,2,FALSE)&amp;", &lt;team&gt;'s "</f>
        <v xml:space="preserve"> Personal Foul, &lt;team&gt;'s </v>
      </c>
      <c r="D5970" t="s">
        <v>10940</v>
      </c>
      <c r="E5970" t="s">
        <v>10793</v>
      </c>
      <c r="F5970" t="s">
        <v>10924</v>
      </c>
      <c r="G5970" t="s">
        <v>10927</v>
      </c>
      <c r="H5970" t="str">
        <f t="shared" si="88"/>
        <v>&lt;player1&gt; Shooting Foul. His 11th Personal Foul, &lt;team&gt;'s 14th Team Foul.</v>
      </c>
    </row>
    <row r="5971" spans="1:8" x14ac:dyDescent="0.25">
      <c r="A5971" t="s">
        <v>10154</v>
      </c>
      <c r="B5971" t="s">
        <v>10944</v>
      </c>
      <c r="C5971" t="str">
        <f>VLOOKUP(E5971,foul_type,2,FALSE)&amp;", &lt;team&gt;'s "</f>
        <v xml:space="preserve"> Personal Foul, &lt;team&gt;'s </v>
      </c>
      <c r="D5971" t="s">
        <v>10940</v>
      </c>
      <c r="E5971" t="s">
        <v>10794</v>
      </c>
      <c r="F5971" t="s">
        <v>10924</v>
      </c>
      <c r="G5971" t="s">
        <v>10927</v>
      </c>
      <c r="H5971" t="str">
        <f t="shared" si="88"/>
        <v>&lt;player1&gt; Personal Foul. His 11th Personal Foul, &lt;team&gt;'s 14th Team Foul.</v>
      </c>
    </row>
    <row r="5972" spans="1:8" x14ac:dyDescent="0.25">
      <c r="A5972" t="s">
        <v>10154</v>
      </c>
      <c r="B5972" t="s">
        <v>10944</v>
      </c>
      <c r="C5972" t="str">
        <f>VLOOKUP(E5972,foul_type,2,FALSE)&amp;", &lt;team&gt;'s "</f>
        <v xml:space="preserve"> Personal Foul, &lt;team&gt;'s </v>
      </c>
      <c r="D5972" t="s">
        <v>10940</v>
      </c>
      <c r="E5972" t="s">
        <v>10795</v>
      </c>
      <c r="F5972" t="s">
        <v>10924</v>
      </c>
      <c r="G5972" t="s">
        <v>10927</v>
      </c>
      <c r="H5972" t="str">
        <f t="shared" si="88"/>
        <v>&lt;player1&gt; Offensive Foul. His 11th Personal Foul, &lt;team&gt;'s 14th Team Foul.</v>
      </c>
    </row>
    <row r="5973" spans="1:8" x14ac:dyDescent="0.25">
      <c r="A5973" t="s">
        <v>10154</v>
      </c>
      <c r="B5973" t="s">
        <v>10944</v>
      </c>
      <c r="C5973" t="str">
        <f>VLOOKUP(E5973,foul_type,2,FALSE)&amp;", &lt;team&gt;'s "</f>
        <v xml:space="preserve"> Personal Foul, &lt;team&gt;'s </v>
      </c>
      <c r="D5973" t="s">
        <v>10940</v>
      </c>
      <c r="E5973" t="s">
        <v>10796</v>
      </c>
      <c r="F5973" t="s">
        <v>10924</v>
      </c>
      <c r="G5973" t="s">
        <v>10927</v>
      </c>
      <c r="H5973" t="str">
        <f t="shared" si="88"/>
        <v>&lt;player1&gt; Illegal Defense Foul. His 11th Personal Foul, &lt;team&gt;'s 14th Team Foul.</v>
      </c>
    </row>
    <row r="5974" spans="1:8" x14ac:dyDescent="0.25">
      <c r="A5974" t="s">
        <v>10154</v>
      </c>
      <c r="B5974" t="s">
        <v>10944</v>
      </c>
      <c r="C5974" t="str">
        <f>VLOOKUP(E5974,foul_type,2,FALSE)&amp;", &lt;team&gt;'s "</f>
        <v xml:space="preserve"> Technical Foul, &lt;team&gt;'s </v>
      </c>
      <c r="D5974" t="s">
        <v>10940</v>
      </c>
      <c r="E5974" t="s">
        <v>10797</v>
      </c>
      <c r="F5974" t="s">
        <v>10924</v>
      </c>
      <c r="G5974" t="s">
        <v>10927</v>
      </c>
      <c r="H5974" t="str">
        <f t="shared" si="88"/>
        <v>&lt;player1&gt; Technical Foul. His 11th Technical Foul, &lt;team&gt;'s 14th Team Foul.</v>
      </c>
    </row>
    <row r="5975" spans="1:8" x14ac:dyDescent="0.25">
      <c r="A5975" t="s">
        <v>10154</v>
      </c>
      <c r="B5975" t="s">
        <v>10944</v>
      </c>
      <c r="C5975" t="str">
        <f>VLOOKUP(E5975,foul_type,2,FALSE)&amp;", &lt;team&gt;'s "</f>
        <v xml:space="preserve"> Personal Foul, &lt;team&gt;'s </v>
      </c>
      <c r="D5975" t="s">
        <v>10940</v>
      </c>
      <c r="E5975" t="s">
        <v>10798</v>
      </c>
      <c r="F5975" t="s">
        <v>10924</v>
      </c>
      <c r="G5975" t="s">
        <v>10927</v>
      </c>
      <c r="H5975" t="str">
        <f t="shared" si="88"/>
        <v>&lt;player1&gt; Loose Ball Foul. His 11th Personal Foul, &lt;team&gt;'s 14th Team Foul.</v>
      </c>
    </row>
    <row r="5976" spans="1:8" x14ac:dyDescent="0.25">
      <c r="A5976" t="s">
        <v>10154</v>
      </c>
      <c r="B5976" t="s">
        <v>10944</v>
      </c>
      <c r="C5976" t="str">
        <f>VLOOKUP(E5976,foul_type,2,FALSE)&amp;", &lt;team&gt;'s "</f>
        <v xml:space="preserve"> Flagrant Foul, &lt;team&gt;'s </v>
      </c>
      <c r="D5976" t="s">
        <v>10940</v>
      </c>
      <c r="E5976" t="s">
        <v>10799</v>
      </c>
      <c r="F5976" t="s">
        <v>10924</v>
      </c>
      <c r="G5976" t="s">
        <v>10927</v>
      </c>
      <c r="H5976" t="str">
        <f t="shared" si="88"/>
        <v>&lt;player1&gt; Flagrant Foul Type 2. His 11th Flagrant Foul, &lt;team&gt;'s 14th Team Foul.</v>
      </c>
    </row>
    <row r="5977" spans="1:8" x14ac:dyDescent="0.25">
      <c r="A5977" t="s">
        <v>10154</v>
      </c>
      <c r="B5977" t="s">
        <v>10944</v>
      </c>
      <c r="C5977" t="str">
        <f>VLOOKUP(E5977,foul_type,2,FALSE)&amp;", &lt;team&gt;'s "</f>
        <v xml:space="preserve"> Personal Foul, &lt;team&gt;'s </v>
      </c>
      <c r="D5977" t="s">
        <v>10940</v>
      </c>
      <c r="E5977" t="s">
        <v>10800</v>
      </c>
      <c r="F5977" t="s">
        <v>10924</v>
      </c>
      <c r="G5977" t="s">
        <v>10927</v>
      </c>
      <c r="H5977" t="str">
        <f t="shared" si="88"/>
        <v>&lt;player1&gt; Away From Ball Foul. His 11th Personal Foul, &lt;team&gt;'s 14th Team Foul.</v>
      </c>
    </row>
    <row r="5978" spans="1:8" x14ac:dyDescent="0.25">
      <c r="A5978" t="s">
        <v>10154</v>
      </c>
      <c r="B5978" t="s">
        <v>10944</v>
      </c>
      <c r="C5978" t="str">
        <f>VLOOKUP(E5978,foul_type,2,FALSE)&amp;", &lt;team&gt;'s "</f>
        <v xml:space="preserve"> Personal Foul, &lt;team&gt;'s </v>
      </c>
      <c r="D5978" t="s">
        <v>10940</v>
      </c>
      <c r="E5978" t="s">
        <v>10801</v>
      </c>
      <c r="F5978" t="s">
        <v>10924</v>
      </c>
      <c r="G5978" t="s">
        <v>10927</v>
      </c>
      <c r="H5978" t="str">
        <f t="shared" si="88"/>
        <v>&lt;player1&gt; Hanging on Rim Foul. His 11th Personal Foul, &lt;team&gt;'s 14th Team Foul.</v>
      </c>
    </row>
    <row r="5979" spans="1:8" x14ac:dyDescent="0.25">
      <c r="A5979" t="s">
        <v>10154</v>
      </c>
      <c r="B5979" t="s">
        <v>10944</v>
      </c>
      <c r="C5979" t="str">
        <f>VLOOKUP(E5979,foul_type,2,FALSE)&amp;", &lt;team&gt;'s "</f>
        <v xml:space="preserve"> Personal Foul, &lt;team&gt;'s </v>
      </c>
      <c r="D5979" t="s">
        <v>10940</v>
      </c>
      <c r="E5979" t="s">
        <v>10802</v>
      </c>
      <c r="F5979" t="s">
        <v>10924</v>
      </c>
      <c r="G5979" t="s">
        <v>10927</v>
      </c>
      <c r="H5979" t="str">
        <f t="shared" si="88"/>
        <v>&lt;player1&gt; Elbow Foul. His 11th Personal Foul, &lt;team&gt;'s 14th Team Foul.</v>
      </c>
    </row>
    <row r="5980" spans="1:8" x14ac:dyDescent="0.25">
      <c r="A5980" t="s">
        <v>10154</v>
      </c>
      <c r="B5980" t="s">
        <v>10944</v>
      </c>
      <c r="C5980" t="str">
        <f>VLOOKUP(E5980,foul_type,2,FALSE)&amp;", &lt;team&gt;'s "</f>
        <v xml:space="preserve"> Flagrant Foul, &lt;team&gt;'s </v>
      </c>
      <c r="D5980" t="s">
        <v>10940</v>
      </c>
      <c r="E5980" t="s">
        <v>10803</v>
      </c>
      <c r="F5980" t="s">
        <v>10924</v>
      </c>
      <c r="G5980" t="s">
        <v>10927</v>
      </c>
      <c r="H5980" t="str">
        <f t="shared" ref="H5980:H6043" si="89">+CONCATENATE(A5980,E5980,B5980,F5980,C5980,G5980,D5980)</f>
        <v>&lt;player1&gt; Flagrant Foul Type 1. His 11th Flagrant Foul, &lt;team&gt;'s 14th Team Foul.</v>
      </c>
    </row>
    <row r="5981" spans="1:8" x14ac:dyDescent="0.25">
      <c r="A5981" t="s">
        <v>10154</v>
      </c>
      <c r="B5981" t="s">
        <v>10944</v>
      </c>
      <c r="C5981" t="str">
        <f>VLOOKUP(E5981,foul_type,2,FALSE)&amp;", &lt;team&gt;'s "</f>
        <v xml:space="preserve"> Personal Foul, &lt;team&gt;'s </v>
      </c>
      <c r="D5981" t="s">
        <v>10940</v>
      </c>
      <c r="E5981" t="s">
        <v>10804</v>
      </c>
      <c r="F5981" t="s">
        <v>10924</v>
      </c>
      <c r="G5981" t="s">
        <v>10927</v>
      </c>
      <c r="H5981" t="str">
        <f t="shared" si="89"/>
        <v>&lt;player1&gt; Clear Path Foul. His 11th Personal Foul, &lt;team&gt;'s 14th Team Foul.</v>
      </c>
    </row>
    <row r="5982" spans="1:8" x14ac:dyDescent="0.25">
      <c r="A5982" t="s">
        <v>10154</v>
      </c>
      <c r="B5982" t="s">
        <v>10944</v>
      </c>
      <c r="C5982" t="str">
        <f>VLOOKUP(E5982,foul_type,2,FALSE)&amp;", &lt;team&gt;'s "</f>
        <v xml:space="preserve"> Personal Foul, &lt;team&gt;'s </v>
      </c>
      <c r="D5982" t="s">
        <v>10940</v>
      </c>
      <c r="E5982" t="s">
        <v>10805</v>
      </c>
      <c r="F5982" t="s">
        <v>10924</v>
      </c>
      <c r="G5982" t="s">
        <v>10927</v>
      </c>
      <c r="H5982" t="str">
        <f t="shared" si="89"/>
        <v>&lt;player1&gt; Inbound Foul. His 11th Personal Foul, &lt;team&gt;'s 14th Team Foul.</v>
      </c>
    </row>
    <row r="5983" spans="1:8" x14ac:dyDescent="0.25">
      <c r="A5983" t="s">
        <v>10154</v>
      </c>
      <c r="B5983" t="s">
        <v>10944</v>
      </c>
      <c r="C5983" t="str">
        <f>VLOOKUP(E5983,foul_type,2,FALSE)&amp;", &lt;team&gt;'s "</f>
        <v xml:space="preserve"> Personal Foul, &lt;team&gt;'s </v>
      </c>
      <c r="D5983" t="s">
        <v>10940</v>
      </c>
      <c r="E5983" t="s">
        <v>10806</v>
      </c>
      <c r="F5983" t="s">
        <v>10924</v>
      </c>
      <c r="G5983" t="s">
        <v>10927</v>
      </c>
      <c r="H5983" t="str">
        <f t="shared" si="89"/>
        <v>&lt;player1&gt; Foul. His 11th Personal Foul, &lt;team&gt;'s 14th Team Foul.</v>
      </c>
    </row>
    <row r="5984" spans="1:8" x14ac:dyDescent="0.25">
      <c r="A5984" t="s">
        <v>10154</v>
      </c>
      <c r="B5984" t="s">
        <v>10944</v>
      </c>
      <c r="C5984" t="str">
        <f>VLOOKUP(E5984,foul_type,2,FALSE)&amp;", &lt;team&gt;'s "</f>
        <v xml:space="preserve"> Personal Foul, &lt;team&gt;'s </v>
      </c>
      <c r="D5984" t="s">
        <v>10940</v>
      </c>
      <c r="E5984" t="s">
        <v>10809</v>
      </c>
      <c r="F5984" t="s">
        <v>10924</v>
      </c>
      <c r="G5984" t="s">
        <v>10927</v>
      </c>
      <c r="H5984" t="str">
        <f t="shared" si="89"/>
        <v>&lt;player1&gt; Punching Foul. His 11th Personal Foul, &lt;team&gt;'s 14th Team Foul.</v>
      </c>
    </row>
    <row r="5985" spans="1:8" x14ac:dyDescent="0.25">
      <c r="A5985" t="s">
        <v>10154</v>
      </c>
      <c r="B5985" t="s">
        <v>10944</v>
      </c>
      <c r="C5985" t="str">
        <f>VLOOKUP(E5985,foul_type,2,FALSE)&amp;", &lt;team&gt;'s "</f>
        <v xml:space="preserve"> Personal Foul, &lt;team&gt;'s </v>
      </c>
      <c r="D5985" t="s">
        <v>10940</v>
      </c>
      <c r="E5985" t="s">
        <v>10793</v>
      </c>
      <c r="F5985" t="s">
        <v>10914</v>
      </c>
      <c r="G5985" t="s">
        <v>10928</v>
      </c>
      <c r="H5985" t="str">
        <f t="shared" si="89"/>
        <v>&lt;player1&gt; Shooting Foul. His 1st Personal Foul, &lt;team&gt;'s 15th Team Foul.</v>
      </c>
    </row>
    <row r="5986" spans="1:8" x14ac:dyDescent="0.25">
      <c r="A5986" t="s">
        <v>10154</v>
      </c>
      <c r="B5986" t="s">
        <v>10944</v>
      </c>
      <c r="C5986" t="str">
        <f>VLOOKUP(E5986,foul_type,2,FALSE)&amp;", &lt;team&gt;'s "</f>
        <v xml:space="preserve"> Personal Foul, &lt;team&gt;'s </v>
      </c>
      <c r="D5986" t="s">
        <v>10940</v>
      </c>
      <c r="E5986" t="s">
        <v>10794</v>
      </c>
      <c r="F5986" t="s">
        <v>10914</v>
      </c>
      <c r="G5986" t="s">
        <v>10928</v>
      </c>
      <c r="H5986" t="str">
        <f t="shared" si="89"/>
        <v>&lt;player1&gt; Personal Foul. His 1st Personal Foul, &lt;team&gt;'s 15th Team Foul.</v>
      </c>
    </row>
    <row r="5987" spans="1:8" x14ac:dyDescent="0.25">
      <c r="A5987" t="s">
        <v>10154</v>
      </c>
      <c r="B5987" t="s">
        <v>10944</v>
      </c>
      <c r="C5987" t="str">
        <f>VLOOKUP(E5987,foul_type,2,FALSE)&amp;", &lt;team&gt;'s "</f>
        <v xml:space="preserve"> Personal Foul, &lt;team&gt;'s </v>
      </c>
      <c r="D5987" t="s">
        <v>10940</v>
      </c>
      <c r="E5987" t="s">
        <v>10795</v>
      </c>
      <c r="F5987" t="s">
        <v>10914</v>
      </c>
      <c r="G5987" t="s">
        <v>10928</v>
      </c>
      <c r="H5987" t="str">
        <f t="shared" si="89"/>
        <v>&lt;player1&gt; Offensive Foul. His 1st Personal Foul, &lt;team&gt;'s 15th Team Foul.</v>
      </c>
    </row>
    <row r="5988" spans="1:8" x14ac:dyDescent="0.25">
      <c r="A5988" t="s">
        <v>10154</v>
      </c>
      <c r="B5988" t="s">
        <v>10944</v>
      </c>
      <c r="C5988" t="str">
        <f>VLOOKUP(E5988,foul_type,2,FALSE)&amp;", &lt;team&gt;'s "</f>
        <v xml:space="preserve"> Personal Foul, &lt;team&gt;'s </v>
      </c>
      <c r="D5988" t="s">
        <v>10940</v>
      </c>
      <c r="E5988" t="s">
        <v>10796</v>
      </c>
      <c r="F5988" t="s">
        <v>10914</v>
      </c>
      <c r="G5988" t="s">
        <v>10928</v>
      </c>
      <c r="H5988" t="str">
        <f t="shared" si="89"/>
        <v>&lt;player1&gt; Illegal Defense Foul. His 1st Personal Foul, &lt;team&gt;'s 15th Team Foul.</v>
      </c>
    </row>
    <row r="5989" spans="1:8" x14ac:dyDescent="0.25">
      <c r="A5989" t="s">
        <v>10154</v>
      </c>
      <c r="B5989" t="s">
        <v>10944</v>
      </c>
      <c r="C5989" t="str">
        <f>VLOOKUP(E5989,foul_type,2,FALSE)&amp;", &lt;team&gt;'s "</f>
        <v xml:space="preserve"> Technical Foul, &lt;team&gt;'s </v>
      </c>
      <c r="D5989" t="s">
        <v>10940</v>
      </c>
      <c r="E5989" t="s">
        <v>10797</v>
      </c>
      <c r="F5989" t="s">
        <v>10914</v>
      </c>
      <c r="G5989" t="s">
        <v>10928</v>
      </c>
      <c r="H5989" t="str">
        <f t="shared" si="89"/>
        <v>&lt;player1&gt; Technical Foul. His 1st Technical Foul, &lt;team&gt;'s 15th Team Foul.</v>
      </c>
    </row>
    <row r="5990" spans="1:8" x14ac:dyDescent="0.25">
      <c r="A5990" t="s">
        <v>10154</v>
      </c>
      <c r="B5990" t="s">
        <v>10944</v>
      </c>
      <c r="C5990" t="str">
        <f>VLOOKUP(E5990,foul_type,2,FALSE)&amp;", &lt;team&gt;'s "</f>
        <v xml:space="preserve"> Personal Foul, &lt;team&gt;'s </v>
      </c>
      <c r="D5990" t="s">
        <v>10940</v>
      </c>
      <c r="E5990" t="s">
        <v>10798</v>
      </c>
      <c r="F5990" t="s">
        <v>10914</v>
      </c>
      <c r="G5990" t="s">
        <v>10928</v>
      </c>
      <c r="H5990" t="str">
        <f t="shared" si="89"/>
        <v>&lt;player1&gt; Loose Ball Foul. His 1st Personal Foul, &lt;team&gt;'s 15th Team Foul.</v>
      </c>
    </row>
    <row r="5991" spans="1:8" x14ac:dyDescent="0.25">
      <c r="A5991" t="s">
        <v>10154</v>
      </c>
      <c r="B5991" t="s">
        <v>10944</v>
      </c>
      <c r="C5991" t="str">
        <f>VLOOKUP(E5991,foul_type,2,FALSE)&amp;", &lt;team&gt;'s "</f>
        <v xml:space="preserve"> Flagrant Foul, &lt;team&gt;'s </v>
      </c>
      <c r="D5991" t="s">
        <v>10940</v>
      </c>
      <c r="E5991" t="s">
        <v>10799</v>
      </c>
      <c r="F5991" t="s">
        <v>10914</v>
      </c>
      <c r="G5991" t="s">
        <v>10928</v>
      </c>
      <c r="H5991" t="str">
        <f t="shared" si="89"/>
        <v>&lt;player1&gt; Flagrant Foul Type 2. His 1st Flagrant Foul, &lt;team&gt;'s 15th Team Foul.</v>
      </c>
    </row>
    <row r="5992" spans="1:8" x14ac:dyDescent="0.25">
      <c r="A5992" t="s">
        <v>10154</v>
      </c>
      <c r="B5992" t="s">
        <v>10944</v>
      </c>
      <c r="C5992" t="str">
        <f>VLOOKUP(E5992,foul_type,2,FALSE)&amp;", &lt;team&gt;'s "</f>
        <v xml:space="preserve"> Personal Foul, &lt;team&gt;'s </v>
      </c>
      <c r="D5992" t="s">
        <v>10940</v>
      </c>
      <c r="E5992" t="s">
        <v>10800</v>
      </c>
      <c r="F5992" t="s">
        <v>10914</v>
      </c>
      <c r="G5992" t="s">
        <v>10928</v>
      </c>
      <c r="H5992" t="str">
        <f t="shared" si="89"/>
        <v>&lt;player1&gt; Away From Ball Foul. His 1st Personal Foul, &lt;team&gt;'s 15th Team Foul.</v>
      </c>
    </row>
    <row r="5993" spans="1:8" x14ac:dyDescent="0.25">
      <c r="A5993" t="s">
        <v>10154</v>
      </c>
      <c r="B5993" t="s">
        <v>10944</v>
      </c>
      <c r="C5993" t="str">
        <f>VLOOKUP(E5993,foul_type,2,FALSE)&amp;", &lt;team&gt;'s "</f>
        <v xml:space="preserve"> Personal Foul, &lt;team&gt;'s </v>
      </c>
      <c r="D5993" t="s">
        <v>10940</v>
      </c>
      <c r="E5993" t="s">
        <v>10801</v>
      </c>
      <c r="F5993" t="s">
        <v>10914</v>
      </c>
      <c r="G5993" t="s">
        <v>10928</v>
      </c>
      <c r="H5993" t="str">
        <f t="shared" si="89"/>
        <v>&lt;player1&gt; Hanging on Rim Foul. His 1st Personal Foul, &lt;team&gt;'s 15th Team Foul.</v>
      </c>
    </row>
    <row r="5994" spans="1:8" x14ac:dyDescent="0.25">
      <c r="A5994" t="s">
        <v>10154</v>
      </c>
      <c r="B5994" t="s">
        <v>10944</v>
      </c>
      <c r="C5994" t="str">
        <f>VLOOKUP(E5994,foul_type,2,FALSE)&amp;", &lt;team&gt;'s "</f>
        <v xml:space="preserve"> Personal Foul, &lt;team&gt;'s </v>
      </c>
      <c r="D5994" t="s">
        <v>10940</v>
      </c>
      <c r="E5994" t="s">
        <v>10802</v>
      </c>
      <c r="F5994" t="s">
        <v>10914</v>
      </c>
      <c r="G5994" t="s">
        <v>10928</v>
      </c>
      <c r="H5994" t="str">
        <f t="shared" si="89"/>
        <v>&lt;player1&gt; Elbow Foul. His 1st Personal Foul, &lt;team&gt;'s 15th Team Foul.</v>
      </c>
    </row>
    <row r="5995" spans="1:8" x14ac:dyDescent="0.25">
      <c r="A5995" t="s">
        <v>10154</v>
      </c>
      <c r="B5995" t="s">
        <v>10944</v>
      </c>
      <c r="C5995" t="str">
        <f>VLOOKUP(E5995,foul_type,2,FALSE)&amp;", &lt;team&gt;'s "</f>
        <v xml:space="preserve"> Flagrant Foul, &lt;team&gt;'s </v>
      </c>
      <c r="D5995" t="s">
        <v>10940</v>
      </c>
      <c r="E5995" t="s">
        <v>10803</v>
      </c>
      <c r="F5995" t="s">
        <v>10914</v>
      </c>
      <c r="G5995" t="s">
        <v>10928</v>
      </c>
      <c r="H5995" t="str">
        <f t="shared" si="89"/>
        <v>&lt;player1&gt; Flagrant Foul Type 1. His 1st Flagrant Foul, &lt;team&gt;'s 15th Team Foul.</v>
      </c>
    </row>
    <row r="5996" spans="1:8" x14ac:dyDescent="0.25">
      <c r="A5996" t="s">
        <v>10154</v>
      </c>
      <c r="B5996" t="s">
        <v>10944</v>
      </c>
      <c r="C5996" t="str">
        <f>VLOOKUP(E5996,foul_type,2,FALSE)&amp;", &lt;team&gt;'s "</f>
        <v xml:space="preserve"> Personal Foul, &lt;team&gt;'s </v>
      </c>
      <c r="D5996" t="s">
        <v>10940</v>
      </c>
      <c r="E5996" t="s">
        <v>10804</v>
      </c>
      <c r="F5996" t="s">
        <v>10914</v>
      </c>
      <c r="G5996" t="s">
        <v>10928</v>
      </c>
      <c r="H5996" t="str">
        <f t="shared" si="89"/>
        <v>&lt;player1&gt; Clear Path Foul. His 1st Personal Foul, &lt;team&gt;'s 15th Team Foul.</v>
      </c>
    </row>
    <row r="5997" spans="1:8" x14ac:dyDescent="0.25">
      <c r="A5997" t="s">
        <v>10154</v>
      </c>
      <c r="B5997" t="s">
        <v>10944</v>
      </c>
      <c r="C5997" t="str">
        <f>VLOOKUP(E5997,foul_type,2,FALSE)&amp;", &lt;team&gt;'s "</f>
        <v xml:space="preserve"> Personal Foul, &lt;team&gt;'s </v>
      </c>
      <c r="D5997" t="s">
        <v>10940</v>
      </c>
      <c r="E5997" t="s">
        <v>10805</v>
      </c>
      <c r="F5997" t="s">
        <v>10914</v>
      </c>
      <c r="G5997" t="s">
        <v>10928</v>
      </c>
      <c r="H5997" t="str">
        <f t="shared" si="89"/>
        <v>&lt;player1&gt; Inbound Foul. His 1st Personal Foul, &lt;team&gt;'s 15th Team Foul.</v>
      </c>
    </row>
    <row r="5998" spans="1:8" x14ac:dyDescent="0.25">
      <c r="A5998" t="s">
        <v>10154</v>
      </c>
      <c r="B5998" t="s">
        <v>10944</v>
      </c>
      <c r="C5998" t="str">
        <f>VLOOKUP(E5998,foul_type,2,FALSE)&amp;", &lt;team&gt;'s "</f>
        <v xml:space="preserve"> Personal Foul, &lt;team&gt;'s </v>
      </c>
      <c r="D5998" t="s">
        <v>10940</v>
      </c>
      <c r="E5998" t="s">
        <v>10806</v>
      </c>
      <c r="F5998" t="s">
        <v>10914</v>
      </c>
      <c r="G5998" t="s">
        <v>10928</v>
      </c>
      <c r="H5998" t="str">
        <f t="shared" si="89"/>
        <v>&lt;player1&gt; Foul. His 1st Personal Foul, &lt;team&gt;'s 15th Team Foul.</v>
      </c>
    </row>
    <row r="5999" spans="1:8" x14ac:dyDescent="0.25">
      <c r="A5999" t="s">
        <v>10154</v>
      </c>
      <c r="B5999" t="s">
        <v>10944</v>
      </c>
      <c r="C5999" t="str">
        <f>VLOOKUP(E5999,foul_type,2,FALSE)&amp;", &lt;team&gt;'s "</f>
        <v xml:space="preserve"> Personal Foul, &lt;team&gt;'s </v>
      </c>
      <c r="D5999" t="s">
        <v>10940</v>
      </c>
      <c r="E5999" t="s">
        <v>10809</v>
      </c>
      <c r="F5999" t="s">
        <v>10914</v>
      </c>
      <c r="G5999" t="s">
        <v>10928</v>
      </c>
      <c r="H5999" t="str">
        <f t="shared" si="89"/>
        <v>&lt;player1&gt; Punching Foul. His 1st Personal Foul, &lt;team&gt;'s 15th Team Foul.</v>
      </c>
    </row>
    <row r="6000" spans="1:8" x14ac:dyDescent="0.25">
      <c r="A6000" t="s">
        <v>10154</v>
      </c>
      <c r="B6000" t="s">
        <v>10944</v>
      </c>
      <c r="C6000" t="str">
        <f>VLOOKUP(E6000,foul_type,2,FALSE)&amp;", &lt;team&gt;'s "</f>
        <v xml:space="preserve"> Personal Foul, &lt;team&gt;'s </v>
      </c>
      <c r="D6000" t="s">
        <v>10940</v>
      </c>
      <c r="E6000" t="s">
        <v>10793</v>
      </c>
      <c r="F6000" t="s">
        <v>10915</v>
      </c>
      <c r="G6000" t="s">
        <v>10928</v>
      </c>
      <c r="H6000" t="str">
        <f t="shared" si="89"/>
        <v>&lt;player1&gt; Shooting Foul. His 2nd Personal Foul, &lt;team&gt;'s 15th Team Foul.</v>
      </c>
    </row>
    <row r="6001" spans="1:8" x14ac:dyDescent="0.25">
      <c r="A6001" t="s">
        <v>10154</v>
      </c>
      <c r="B6001" t="s">
        <v>10944</v>
      </c>
      <c r="C6001" t="str">
        <f>VLOOKUP(E6001,foul_type,2,FALSE)&amp;", &lt;team&gt;'s "</f>
        <v xml:space="preserve"> Personal Foul, &lt;team&gt;'s </v>
      </c>
      <c r="D6001" t="s">
        <v>10940</v>
      </c>
      <c r="E6001" t="s">
        <v>10794</v>
      </c>
      <c r="F6001" t="s">
        <v>10915</v>
      </c>
      <c r="G6001" t="s">
        <v>10928</v>
      </c>
      <c r="H6001" t="str">
        <f t="shared" si="89"/>
        <v>&lt;player1&gt; Personal Foul. His 2nd Personal Foul, &lt;team&gt;'s 15th Team Foul.</v>
      </c>
    </row>
    <row r="6002" spans="1:8" x14ac:dyDescent="0.25">
      <c r="A6002" t="s">
        <v>10154</v>
      </c>
      <c r="B6002" t="s">
        <v>10944</v>
      </c>
      <c r="C6002" t="str">
        <f>VLOOKUP(E6002,foul_type,2,FALSE)&amp;", &lt;team&gt;'s "</f>
        <v xml:space="preserve"> Personal Foul, &lt;team&gt;'s </v>
      </c>
      <c r="D6002" t="s">
        <v>10940</v>
      </c>
      <c r="E6002" t="s">
        <v>10795</v>
      </c>
      <c r="F6002" t="s">
        <v>10915</v>
      </c>
      <c r="G6002" t="s">
        <v>10928</v>
      </c>
      <c r="H6002" t="str">
        <f t="shared" si="89"/>
        <v>&lt;player1&gt; Offensive Foul. His 2nd Personal Foul, &lt;team&gt;'s 15th Team Foul.</v>
      </c>
    </row>
    <row r="6003" spans="1:8" x14ac:dyDescent="0.25">
      <c r="A6003" t="s">
        <v>10154</v>
      </c>
      <c r="B6003" t="s">
        <v>10944</v>
      </c>
      <c r="C6003" t="str">
        <f>VLOOKUP(E6003,foul_type,2,FALSE)&amp;", &lt;team&gt;'s "</f>
        <v xml:space="preserve"> Personal Foul, &lt;team&gt;'s </v>
      </c>
      <c r="D6003" t="s">
        <v>10940</v>
      </c>
      <c r="E6003" t="s">
        <v>10796</v>
      </c>
      <c r="F6003" t="s">
        <v>10915</v>
      </c>
      <c r="G6003" t="s">
        <v>10928</v>
      </c>
      <c r="H6003" t="str">
        <f t="shared" si="89"/>
        <v>&lt;player1&gt; Illegal Defense Foul. His 2nd Personal Foul, &lt;team&gt;'s 15th Team Foul.</v>
      </c>
    </row>
    <row r="6004" spans="1:8" x14ac:dyDescent="0.25">
      <c r="A6004" t="s">
        <v>10154</v>
      </c>
      <c r="B6004" t="s">
        <v>10944</v>
      </c>
      <c r="C6004" t="str">
        <f>VLOOKUP(E6004,foul_type,2,FALSE)&amp;", &lt;team&gt;'s "</f>
        <v xml:space="preserve"> Technical Foul, &lt;team&gt;'s </v>
      </c>
      <c r="D6004" t="s">
        <v>10940</v>
      </c>
      <c r="E6004" t="s">
        <v>10797</v>
      </c>
      <c r="F6004" t="s">
        <v>10915</v>
      </c>
      <c r="G6004" t="s">
        <v>10928</v>
      </c>
      <c r="H6004" t="str">
        <f t="shared" si="89"/>
        <v>&lt;player1&gt; Technical Foul. His 2nd Technical Foul, &lt;team&gt;'s 15th Team Foul.</v>
      </c>
    </row>
    <row r="6005" spans="1:8" x14ac:dyDescent="0.25">
      <c r="A6005" t="s">
        <v>10154</v>
      </c>
      <c r="B6005" t="s">
        <v>10944</v>
      </c>
      <c r="C6005" t="str">
        <f>VLOOKUP(E6005,foul_type,2,FALSE)&amp;", &lt;team&gt;'s "</f>
        <v xml:space="preserve"> Personal Foul, &lt;team&gt;'s </v>
      </c>
      <c r="D6005" t="s">
        <v>10940</v>
      </c>
      <c r="E6005" t="s">
        <v>10798</v>
      </c>
      <c r="F6005" t="s">
        <v>10915</v>
      </c>
      <c r="G6005" t="s">
        <v>10928</v>
      </c>
      <c r="H6005" t="str">
        <f t="shared" si="89"/>
        <v>&lt;player1&gt; Loose Ball Foul. His 2nd Personal Foul, &lt;team&gt;'s 15th Team Foul.</v>
      </c>
    </row>
    <row r="6006" spans="1:8" x14ac:dyDescent="0.25">
      <c r="A6006" t="s">
        <v>10154</v>
      </c>
      <c r="B6006" t="s">
        <v>10944</v>
      </c>
      <c r="C6006" t="str">
        <f>VLOOKUP(E6006,foul_type,2,FALSE)&amp;", &lt;team&gt;'s "</f>
        <v xml:space="preserve"> Flagrant Foul, &lt;team&gt;'s </v>
      </c>
      <c r="D6006" t="s">
        <v>10940</v>
      </c>
      <c r="E6006" t="s">
        <v>10799</v>
      </c>
      <c r="F6006" t="s">
        <v>10915</v>
      </c>
      <c r="G6006" t="s">
        <v>10928</v>
      </c>
      <c r="H6006" t="str">
        <f t="shared" si="89"/>
        <v>&lt;player1&gt; Flagrant Foul Type 2. His 2nd Flagrant Foul, &lt;team&gt;'s 15th Team Foul.</v>
      </c>
    </row>
    <row r="6007" spans="1:8" x14ac:dyDescent="0.25">
      <c r="A6007" t="s">
        <v>10154</v>
      </c>
      <c r="B6007" t="s">
        <v>10944</v>
      </c>
      <c r="C6007" t="str">
        <f>VLOOKUP(E6007,foul_type,2,FALSE)&amp;", &lt;team&gt;'s "</f>
        <v xml:space="preserve"> Personal Foul, &lt;team&gt;'s </v>
      </c>
      <c r="D6007" t="s">
        <v>10940</v>
      </c>
      <c r="E6007" t="s">
        <v>10800</v>
      </c>
      <c r="F6007" t="s">
        <v>10915</v>
      </c>
      <c r="G6007" t="s">
        <v>10928</v>
      </c>
      <c r="H6007" t="str">
        <f t="shared" si="89"/>
        <v>&lt;player1&gt; Away From Ball Foul. His 2nd Personal Foul, &lt;team&gt;'s 15th Team Foul.</v>
      </c>
    </row>
    <row r="6008" spans="1:8" x14ac:dyDescent="0.25">
      <c r="A6008" t="s">
        <v>10154</v>
      </c>
      <c r="B6008" t="s">
        <v>10944</v>
      </c>
      <c r="C6008" t="str">
        <f>VLOOKUP(E6008,foul_type,2,FALSE)&amp;", &lt;team&gt;'s "</f>
        <v xml:space="preserve"> Personal Foul, &lt;team&gt;'s </v>
      </c>
      <c r="D6008" t="s">
        <v>10940</v>
      </c>
      <c r="E6008" t="s">
        <v>10801</v>
      </c>
      <c r="F6008" t="s">
        <v>10915</v>
      </c>
      <c r="G6008" t="s">
        <v>10928</v>
      </c>
      <c r="H6008" t="str">
        <f t="shared" si="89"/>
        <v>&lt;player1&gt; Hanging on Rim Foul. His 2nd Personal Foul, &lt;team&gt;'s 15th Team Foul.</v>
      </c>
    </row>
    <row r="6009" spans="1:8" x14ac:dyDescent="0.25">
      <c r="A6009" t="s">
        <v>10154</v>
      </c>
      <c r="B6009" t="s">
        <v>10944</v>
      </c>
      <c r="C6009" t="str">
        <f>VLOOKUP(E6009,foul_type,2,FALSE)&amp;", &lt;team&gt;'s "</f>
        <v xml:space="preserve"> Personal Foul, &lt;team&gt;'s </v>
      </c>
      <c r="D6009" t="s">
        <v>10940</v>
      </c>
      <c r="E6009" t="s">
        <v>10802</v>
      </c>
      <c r="F6009" t="s">
        <v>10915</v>
      </c>
      <c r="G6009" t="s">
        <v>10928</v>
      </c>
      <c r="H6009" t="str">
        <f t="shared" si="89"/>
        <v>&lt;player1&gt; Elbow Foul. His 2nd Personal Foul, &lt;team&gt;'s 15th Team Foul.</v>
      </c>
    </row>
    <row r="6010" spans="1:8" x14ac:dyDescent="0.25">
      <c r="A6010" t="s">
        <v>10154</v>
      </c>
      <c r="B6010" t="s">
        <v>10944</v>
      </c>
      <c r="C6010" t="str">
        <f>VLOOKUP(E6010,foul_type,2,FALSE)&amp;", &lt;team&gt;'s "</f>
        <v xml:space="preserve"> Flagrant Foul, &lt;team&gt;'s </v>
      </c>
      <c r="D6010" t="s">
        <v>10940</v>
      </c>
      <c r="E6010" t="s">
        <v>10803</v>
      </c>
      <c r="F6010" t="s">
        <v>10915</v>
      </c>
      <c r="G6010" t="s">
        <v>10928</v>
      </c>
      <c r="H6010" t="str">
        <f t="shared" si="89"/>
        <v>&lt;player1&gt; Flagrant Foul Type 1. His 2nd Flagrant Foul, &lt;team&gt;'s 15th Team Foul.</v>
      </c>
    </row>
    <row r="6011" spans="1:8" x14ac:dyDescent="0.25">
      <c r="A6011" t="s">
        <v>10154</v>
      </c>
      <c r="B6011" t="s">
        <v>10944</v>
      </c>
      <c r="C6011" t="str">
        <f>VLOOKUP(E6011,foul_type,2,FALSE)&amp;", &lt;team&gt;'s "</f>
        <v xml:space="preserve"> Personal Foul, &lt;team&gt;'s </v>
      </c>
      <c r="D6011" t="s">
        <v>10940</v>
      </c>
      <c r="E6011" t="s">
        <v>10804</v>
      </c>
      <c r="F6011" t="s">
        <v>10915</v>
      </c>
      <c r="G6011" t="s">
        <v>10928</v>
      </c>
      <c r="H6011" t="str">
        <f t="shared" si="89"/>
        <v>&lt;player1&gt; Clear Path Foul. His 2nd Personal Foul, &lt;team&gt;'s 15th Team Foul.</v>
      </c>
    </row>
    <row r="6012" spans="1:8" x14ac:dyDescent="0.25">
      <c r="A6012" t="s">
        <v>10154</v>
      </c>
      <c r="B6012" t="s">
        <v>10944</v>
      </c>
      <c r="C6012" t="str">
        <f>VLOOKUP(E6012,foul_type,2,FALSE)&amp;", &lt;team&gt;'s "</f>
        <v xml:space="preserve"> Personal Foul, &lt;team&gt;'s </v>
      </c>
      <c r="D6012" t="s">
        <v>10940</v>
      </c>
      <c r="E6012" t="s">
        <v>10805</v>
      </c>
      <c r="F6012" t="s">
        <v>10915</v>
      </c>
      <c r="G6012" t="s">
        <v>10928</v>
      </c>
      <c r="H6012" t="str">
        <f t="shared" si="89"/>
        <v>&lt;player1&gt; Inbound Foul. His 2nd Personal Foul, &lt;team&gt;'s 15th Team Foul.</v>
      </c>
    </row>
    <row r="6013" spans="1:8" x14ac:dyDescent="0.25">
      <c r="A6013" t="s">
        <v>10154</v>
      </c>
      <c r="B6013" t="s">
        <v>10944</v>
      </c>
      <c r="C6013" t="str">
        <f>VLOOKUP(E6013,foul_type,2,FALSE)&amp;", &lt;team&gt;'s "</f>
        <v xml:space="preserve"> Personal Foul, &lt;team&gt;'s </v>
      </c>
      <c r="D6013" t="s">
        <v>10940</v>
      </c>
      <c r="E6013" t="s">
        <v>10806</v>
      </c>
      <c r="F6013" t="s">
        <v>10915</v>
      </c>
      <c r="G6013" t="s">
        <v>10928</v>
      </c>
      <c r="H6013" t="str">
        <f t="shared" si="89"/>
        <v>&lt;player1&gt; Foul. His 2nd Personal Foul, &lt;team&gt;'s 15th Team Foul.</v>
      </c>
    </row>
    <row r="6014" spans="1:8" x14ac:dyDescent="0.25">
      <c r="A6014" t="s">
        <v>10154</v>
      </c>
      <c r="B6014" t="s">
        <v>10944</v>
      </c>
      <c r="C6014" t="str">
        <f>VLOOKUP(E6014,foul_type,2,FALSE)&amp;", &lt;team&gt;'s "</f>
        <v xml:space="preserve"> Personal Foul, &lt;team&gt;'s </v>
      </c>
      <c r="D6014" t="s">
        <v>10940</v>
      </c>
      <c r="E6014" t="s">
        <v>10809</v>
      </c>
      <c r="F6014" t="s">
        <v>10915</v>
      </c>
      <c r="G6014" t="s">
        <v>10928</v>
      </c>
      <c r="H6014" t="str">
        <f t="shared" si="89"/>
        <v>&lt;player1&gt; Punching Foul. His 2nd Personal Foul, &lt;team&gt;'s 15th Team Foul.</v>
      </c>
    </row>
    <row r="6015" spans="1:8" x14ac:dyDescent="0.25">
      <c r="A6015" t="s">
        <v>10154</v>
      </c>
      <c r="B6015" t="s">
        <v>10944</v>
      </c>
      <c r="C6015" t="str">
        <f>VLOOKUP(E6015,foul_type,2,FALSE)&amp;", &lt;team&gt;'s "</f>
        <v xml:space="preserve"> Personal Foul, &lt;team&gt;'s </v>
      </c>
      <c r="D6015" t="s">
        <v>10940</v>
      </c>
      <c r="E6015" t="s">
        <v>10793</v>
      </c>
      <c r="F6015" t="s">
        <v>10916</v>
      </c>
      <c r="G6015" t="s">
        <v>10928</v>
      </c>
      <c r="H6015" t="str">
        <f t="shared" si="89"/>
        <v>&lt;player1&gt; Shooting Foul. His 3rd Personal Foul, &lt;team&gt;'s 15th Team Foul.</v>
      </c>
    </row>
    <row r="6016" spans="1:8" x14ac:dyDescent="0.25">
      <c r="A6016" t="s">
        <v>10154</v>
      </c>
      <c r="B6016" t="s">
        <v>10944</v>
      </c>
      <c r="C6016" t="str">
        <f>VLOOKUP(E6016,foul_type,2,FALSE)&amp;", &lt;team&gt;'s "</f>
        <v xml:space="preserve"> Personal Foul, &lt;team&gt;'s </v>
      </c>
      <c r="D6016" t="s">
        <v>10940</v>
      </c>
      <c r="E6016" t="s">
        <v>10794</v>
      </c>
      <c r="F6016" t="s">
        <v>10916</v>
      </c>
      <c r="G6016" t="s">
        <v>10928</v>
      </c>
      <c r="H6016" t="str">
        <f t="shared" si="89"/>
        <v>&lt;player1&gt; Personal Foul. His 3rd Personal Foul, &lt;team&gt;'s 15th Team Foul.</v>
      </c>
    </row>
    <row r="6017" spans="1:8" x14ac:dyDescent="0.25">
      <c r="A6017" t="s">
        <v>10154</v>
      </c>
      <c r="B6017" t="s">
        <v>10944</v>
      </c>
      <c r="C6017" t="str">
        <f>VLOOKUP(E6017,foul_type,2,FALSE)&amp;", &lt;team&gt;'s "</f>
        <v xml:space="preserve"> Personal Foul, &lt;team&gt;'s </v>
      </c>
      <c r="D6017" t="s">
        <v>10940</v>
      </c>
      <c r="E6017" t="s">
        <v>10795</v>
      </c>
      <c r="F6017" t="s">
        <v>10916</v>
      </c>
      <c r="G6017" t="s">
        <v>10928</v>
      </c>
      <c r="H6017" t="str">
        <f t="shared" si="89"/>
        <v>&lt;player1&gt; Offensive Foul. His 3rd Personal Foul, &lt;team&gt;'s 15th Team Foul.</v>
      </c>
    </row>
    <row r="6018" spans="1:8" x14ac:dyDescent="0.25">
      <c r="A6018" t="s">
        <v>10154</v>
      </c>
      <c r="B6018" t="s">
        <v>10944</v>
      </c>
      <c r="C6018" t="str">
        <f>VLOOKUP(E6018,foul_type,2,FALSE)&amp;", &lt;team&gt;'s "</f>
        <v xml:space="preserve"> Personal Foul, &lt;team&gt;'s </v>
      </c>
      <c r="D6018" t="s">
        <v>10940</v>
      </c>
      <c r="E6018" t="s">
        <v>10796</v>
      </c>
      <c r="F6018" t="s">
        <v>10916</v>
      </c>
      <c r="G6018" t="s">
        <v>10928</v>
      </c>
      <c r="H6018" t="str">
        <f t="shared" si="89"/>
        <v>&lt;player1&gt; Illegal Defense Foul. His 3rd Personal Foul, &lt;team&gt;'s 15th Team Foul.</v>
      </c>
    </row>
    <row r="6019" spans="1:8" x14ac:dyDescent="0.25">
      <c r="A6019" t="s">
        <v>10154</v>
      </c>
      <c r="B6019" t="s">
        <v>10944</v>
      </c>
      <c r="C6019" t="str">
        <f>VLOOKUP(E6019,foul_type,2,FALSE)&amp;", &lt;team&gt;'s "</f>
        <v xml:space="preserve"> Technical Foul, &lt;team&gt;'s </v>
      </c>
      <c r="D6019" t="s">
        <v>10940</v>
      </c>
      <c r="E6019" t="s">
        <v>10797</v>
      </c>
      <c r="F6019" t="s">
        <v>10916</v>
      </c>
      <c r="G6019" t="s">
        <v>10928</v>
      </c>
      <c r="H6019" t="str">
        <f t="shared" si="89"/>
        <v>&lt;player1&gt; Technical Foul. His 3rd Technical Foul, &lt;team&gt;'s 15th Team Foul.</v>
      </c>
    </row>
    <row r="6020" spans="1:8" x14ac:dyDescent="0.25">
      <c r="A6020" t="s">
        <v>10154</v>
      </c>
      <c r="B6020" t="s">
        <v>10944</v>
      </c>
      <c r="C6020" t="str">
        <f>VLOOKUP(E6020,foul_type,2,FALSE)&amp;", &lt;team&gt;'s "</f>
        <v xml:space="preserve"> Personal Foul, &lt;team&gt;'s </v>
      </c>
      <c r="D6020" t="s">
        <v>10940</v>
      </c>
      <c r="E6020" t="s">
        <v>10798</v>
      </c>
      <c r="F6020" t="s">
        <v>10916</v>
      </c>
      <c r="G6020" t="s">
        <v>10928</v>
      </c>
      <c r="H6020" t="str">
        <f t="shared" si="89"/>
        <v>&lt;player1&gt; Loose Ball Foul. His 3rd Personal Foul, &lt;team&gt;'s 15th Team Foul.</v>
      </c>
    </row>
    <row r="6021" spans="1:8" x14ac:dyDescent="0.25">
      <c r="A6021" t="s">
        <v>10154</v>
      </c>
      <c r="B6021" t="s">
        <v>10944</v>
      </c>
      <c r="C6021" t="str">
        <f>VLOOKUP(E6021,foul_type,2,FALSE)&amp;", &lt;team&gt;'s "</f>
        <v xml:space="preserve"> Flagrant Foul, &lt;team&gt;'s </v>
      </c>
      <c r="D6021" t="s">
        <v>10940</v>
      </c>
      <c r="E6021" t="s">
        <v>10799</v>
      </c>
      <c r="F6021" t="s">
        <v>10916</v>
      </c>
      <c r="G6021" t="s">
        <v>10928</v>
      </c>
      <c r="H6021" t="str">
        <f t="shared" si="89"/>
        <v>&lt;player1&gt; Flagrant Foul Type 2. His 3rd Flagrant Foul, &lt;team&gt;'s 15th Team Foul.</v>
      </c>
    </row>
    <row r="6022" spans="1:8" x14ac:dyDescent="0.25">
      <c r="A6022" t="s">
        <v>10154</v>
      </c>
      <c r="B6022" t="s">
        <v>10944</v>
      </c>
      <c r="C6022" t="str">
        <f>VLOOKUP(E6022,foul_type,2,FALSE)&amp;", &lt;team&gt;'s "</f>
        <v xml:space="preserve"> Personal Foul, &lt;team&gt;'s </v>
      </c>
      <c r="D6022" t="s">
        <v>10940</v>
      </c>
      <c r="E6022" t="s">
        <v>10800</v>
      </c>
      <c r="F6022" t="s">
        <v>10916</v>
      </c>
      <c r="G6022" t="s">
        <v>10928</v>
      </c>
      <c r="H6022" t="str">
        <f t="shared" si="89"/>
        <v>&lt;player1&gt; Away From Ball Foul. His 3rd Personal Foul, &lt;team&gt;'s 15th Team Foul.</v>
      </c>
    </row>
    <row r="6023" spans="1:8" x14ac:dyDescent="0.25">
      <c r="A6023" t="s">
        <v>10154</v>
      </c>
      <c r="B6023" t="s">
        <v>10944</v>
      </c>
      <c r="C6023" t="str">
        <f>VLOOKUP(E6023,foul_type,2,FALSE)&amp;", &lt;team&gt;'s "</f>
        <v xml:space="preserve"> Personal Foul, &lt;team&gt;'s </v>
      </c>
      <c r="D6023" t="s">
        <v>10940</v>
      </c>
      <c r="E6023" t="s">
        <v>10801</v>
      </c>
      <c r="F6023" t="s">
        <v>10916</v>
      </c>
      <c r="G6023" t="s">
        <v>10928</v>
      </c>
      <c r="H6023" t="str">
        <f t="shared" si="89"/>
        <v>&lt;player1&gt; Hanging on Rim Foul. His 3rd Personal Foul, &lt;team&gt;'s 15th Team Foul.</v>
      </c>
    </row>
    <row r="6024" spans="1:8" x14ac:dyDescent="0.25">
      <c r="A6024" t="s">
        <v>10154</v>
      </c>
      <c r="B6024" t="s">
        <v>10944</v>
      </c>
      <c r="C6024" t="str">
        <f>VLOOKUP(E6024,foul_type,2,FALSE)&amp;", &lt;team&gt;'s "</f>
        <v xml:space="preserve"> Personal Foul, &lt;team&gt;'s </v>
      </c>
      <c r="D6024" t="s">
        <v>10940</v>
      </c>
      <c r="E6024" t="s">
        <v>10802</v>
      </c>
      <c r="F6024" t="s">
        <v>10916</v>
      </c>
      <c r="G6024" t="s">
        <v>10928</v>
      </c>
      <c r="H6024" t="str">
        <f t="shared" si="89"/>
        <v>&lt;player1&gt; Elbow Foul. His 3rd Personal Foul, &lt;team&gt;'s 15th Team Foul.</v>
      </c>
    </row>
    <row r="6025" spans="1:8" x14ac:dyDescent="0.25">
      <c r="A6025" t="s">
        <v>10154</v>
      </c>
      <c r="B6025" t="s">
        <v>10944</v>
      </c>
      <c r="C6025" t="str">
        <f>VLOOKUP(E6025,foul_type,2,FALSE)&amp;", &lt;team&gt;'s "</f>
        <v xml:space="preserve"> Flagrant Foul, &lt;team&gt;'s </v>
      </c>
      <c r="D6025" t="s">
        <v>10940</v>
      </c>
      <c r="E6025" t="s">
        <v>10803</v>
      </c>
      <c r="F6025" t="s">
        <v>10916</v>
      </c>
      <c r="G6025" t="s">
        <v>10928</v>
      </c>
      <c r="H6025" t="str">
        <f t="shared" si="89"/>
        <v>&lt;player1&gt; Flagrant Foul Type 1. His 3rd Flagrant Foul, &lt;team&gt;'s 15th Team Foul.</v>
      </c>
    </row>
    <row r="6026" spans="1:8" x14ac:dyDescent="0.25">
      <c r="A6026" t="s">
        <v>10154</v>
      </c>
      <c r="B6026" t="s">
        <v>10944</v>
      </c>
      <c r="C6026" t="str">
        <f>VLOOKUP(E6026,foul_type,2,FALSE)&amp;", &lt;team&gt;'s "</f>
        <v xml:space="preserve"> Personal Foul, &lt;team&gt;'s </v>
      </c>
      <c r="D6026" t="s">
        <v>10940</v>
      </c>
      <c r="E6026" t="s">
        <v>10804</v>
      </c>
      <c r="F6026" t="s">
        <v>10916</v>
      </c>
      <c r="G6026" t="s">
        <v>10928</v>
      </c>
      <c r="H6026" t="str">
        <f t="shared" si="89"/>
        <v>&lt;player1&gt; Clear Path Foul. His 3rd Personal Foul, &lt;team&gt;'s 15th Team Foul.</v>
      </c>
    </row>
    <row r="6027" spans="1:8" x14ac:dyDescent="0.25">
      <c r="A6027" t="s">
        <v>10154</v>
      </c>
      <c r="B6027" t="s">
        <v>10944</v>
      </c>
      <c r="C6027" t="str">
        <f>VLOOKUP(E6027,foul_type,2,FALSE)&amp;", &lt;team&gt;'s "</f>
        <v xml:space="preserve"> Personal Foul, &lt;team&gt;'s </v>
      </c>
      <c r="D6027" t="s">
        <v>10940</v>
      </c>
      <c r="E6027" t="s">
        <v>10805</v>
      </c>
      <c r="F6027" t="s">
        <v>10916</v>
      </c>
      <c r="G6027" t="s">
        <v>10928</v>
      </c>
      <c r="H6027" t="str">
        <f t="shared" si="89"/>
        <v>&lt;player1&gt; Inbound Foul. His 3rd Personal Foul, &lt;team&gt;'s 15th Team Foul.</v>
      </c>
    </row>
    <row r="6028" spans="1:8" x14ac:dyDescent="0.25">
      <c r="A6028" t="s">
        <v>10154</v>
      </c>
      <c r="B6028" t="s">
        <v>10944</v>
      </c>
      <c r="C6028" t="str">
        <f>VLOOKUP(E6028,foul_type,2,FALSE)&amp;", &lt;team&gt;'s "</f>
        <v xml:space="preserve"> Personal Foul, &lt;team&gt;'s </v>
      </c>
      <c r="D6028" t="s">
        <v>10940</v>
      </c>
      <c r="E6028" t="s">
        <v>10806</v>
      </c>
      <c r="F6028" t="s">
        <v>10916</v>
      </c>
      <c r="G6028" t="s">
        <v>10928</v>
      </c>
      <c r="H6028" t="str">
        <f t="shared" si="89"/>
        <v>&lt;player1&gt; Foul. His 3rd Personal Foul, &lt;team&gt;'s 15th Team Foul.</v>
      </c>
    </row>
    <row r="6029" spans="1:8" x14ac:dyDescent="0.25">
      <c r="A6029" t="s">
        <v>10154</v>
      </c>
      <c r="B6029" t="s">
        <v>10944</v>
      </c>
      <c r="C6029" t="str">
        <f>VLOOKUP(E6029,foul_type,2,FALSE)&amp;", &lt;team&gt;'s "</f>
        <v xml:space="preserve"> Personal Foul, &lt;team&gt;'s </v>
      </c>
      <c r="D6029" t="s">
        <v>10940</v>
      </c>
      <c r="E6029" t="s">
        <v>10809</v>
      </c>
      <c r="F6029" t="s">
        <v>10916</v>
      </c>
      <c r="G6029" t="s">
        <v>10928</v>
      </c>
      <c r="H6029" t="str">
        <f t="shared" si="89"/>
        <v>&lt;player1&gt; Punching Foul. His 3rd Personal Foul, &lt;team&gt;'s 15th Team Foul.</v>
      </c>
    </row>
    <row r="6030" spans="1:8" x14ac:dyDescent="0.25">
      <c r="A6030" t="s">
        <v>10154</v>
      </c>
      <c r="B6030" t="s">
        <v>10944</v>
      </c>
      <c r="C6030" t="str">
        <f>VLOOKUP(E6030,foul_type,2,FALSE)&amp;", &lt;team&gt;'s "</f>
        <v xml:space="preserve"> Personal Foul, &lt;team&gt;'s </v>
      </c>
      <c r="D6030" t="s">
        <v>10940</v>
      </c>
      <c r="E6030" t="s">
        <v>10793</v>
      </c>
      <c r="F6030" t="s">
        <v>10917</v>
      </c>
      <c r="G6030" t="s">
        <v>10928</v>
      </c>
      <c r="H6030" t="str">
        <f t="shared" si="89"/>
        <v>&lt;player1&gt; Shooting Foul. His 4th Personal Foul, &lt;team&gt;'s 15th Team Foul.</v>
      </c>
    </row>
    <row r="6031" spans="1:8" x14ac:dyDescent="0.25">
      <c r="A6031" t="s">
        <v>10154</v>
      </c>
      <c r="B6031" t="s">
        <v>10944</v>
      </c>
      <c r="C6031" t="str">
        <f>VLOOKUP(E6031,foul_type,2,FALSE)&amp;", &lt;team&gt;'s "</f>
        <v xml:space="preserve"> Personal Foul, &lt;team&gt;'s </v>
      </c>
      <c r="D6031" t="s">
        <v>10940</v>
      </c>
      <c r="E6031" t="s">
        <v>10794</v>
      </c>
      <c r="F6031" t="s">
        <v>10917</v>
      </c>
      <c r="G6031" t="s">
        <v>10928</v>
      </c>
      <c r="H6031" t="str">
        <f t="shared" si="89"/>
        <v>&lt;player1&gt; Personal Foul. His 4th Personal Foul, &lt;team&gt;'s 15th Team Foul.</v>
      </c>
    </row>
    <row r="6032" spans="1:8" x14ac:dyDescent="0.25">
      <c r="A6032" t="s">
        <v>10154</v>
      </c>
      <c r="B6032" t="s">
        <v>10944</v>
      </c>
      <c r="C6032" t="str">
        <f>VLOOKUP(E6032,foul_type,2,FALSE)&amp;", &lt;team&gt;'s "</f>
        <v xml:space="preserve"> Personal Foul, &lt;team&gt;'s </v>
      </c>
      <c r="D6032" t="s">
        <v>10940</v>
      </c>
      <c r="E6032" t="s">
        <v>10795</v>
      </c>
      <c r="F6032" t="s">
        <v>10917</v>
      </c>
      <c r="G6032" t="s">
        <v>10928</v>
      </c>
      <c r="H6032" t="str">
        <f t="shared" si="89"/>
        <v>&lt;player1&gt; Offensive Foul. His 4th Personal Foul, &lt;team&gt;'s 15th Team Foul.</v>
      </c>
    </row>
    <row r="6033" spans="1:8" x14ac:dyDescent="0.25">
      <c r="A6033" t="s">
        <v>10154</v>
      </c>
      <c r="B6033" t="s">
        <v>10944</v>
      </c>
      <c r="C6033" t="str">
        <f>VLOOKUP(E6033,foul_type,2,FALSE)&amp;", &lt;team&gt;'s "</f>
        <v xml:space="preserve"> Personal Foul, &lt;team&gt;'s </v>
      </c>
      <c r="D6033" t="s">
        <v>10940</v>
      </c>
      <c r="E6033" t="s">
        <v>10796</v>
      </c>
      <c r="F6033" t="s">
        <v>10917</v>
      </c>
      <c r="G6033" t="s">
        <v>10928</v>
      </c>
      <c r="H6033" t="str">
        <f t="shared" si="89"/>
        <v>&lt;player1&gt; Illegal Defense Foul. His 4th Personal Foul, &lt;team&gt;'s 15th Team Foul.</v>
      </c>
    </row>
    <row r="6034" spans="1:8" x14ac:dyDescent="0.25">
      <c r="A6034" t="s">
        <v>10154</v>
      </c>
      <c r="B6034" t="s">
        <v>10944</v>
      </c>
      <c r="C6034" t="str">
        <f>VLOOKUP(E6034,foul_type,2,FALSE)&amp;", &lt;team&gt;'s "</f>
        <v xml:space="preserve"> Technical Foul, &lt;team&gt;'s </v>
      </c>
      <c r="D6034" t="s">
        <v>10940</v>
      </c>
      <c r="E6034" t="s">
        <v>10797</v>
      </c>
      <c r="F6034" t="s">
        <v>10917</v>
      </c>
      <c r="G6034" t="s">
        <v>10928</v>
      </c>
      <c r="H6034" t="str">
        <f t="shared" si="89"/>
        <v>&lt;player1&gt; Technical Foul. His 4th Technical Foul, &lt;team&gt;'s 15th Team Foul.</v>
      </c>
    </row>
    <row r="6035" spans="1:8" x14ac:dyDescent="0.25">
      <c r="A6035" t="s">
        <v>10154</v>
      </c>
      <c r="B6035" t="s">
        <v>10944</v>
      </c>
      <c r="C6035" t="str">
        <f>VLOOKUP(E6035,foul_type,2,FALSE)&amp;", &lt;team&gt;'s "</f>
        <v xml:space="preserve"> Personal Foul, &lt;team&gt;'s </v>
      </c>
      <c r="D6035" t="s">
        <v>10940</v>
      </c>
      <c r="E6035" t="s">
        <v>10798</v>
      </c>
      <c r="F6035" t="s">
        <v>10917</v>
      </c>
      <c r="G6035" t="s">
        <v>10928</v>
      </c>
      <c r="H6035" t="str">
        <f t="shared" si="89"/>
        <v>&lt;player1&gt; Loose Ball Foul. His 4th Personal Foul, &lt;team&gt;'s 15th Team Foul.</v>
      </c>
    </row>
    <row r="6036" spans="1:8" x14ac:dyDescent="0.25">
      <c r="A6036" t="s">
        <v>10154</v>
      </c>
      <c r="B6036" t="s">
        <v>10944</v>
      </c>
      <c r="C6036" t="str">
        <f>VLOOKUP(E6036,foul_type,2,FALSE)&amp;", &lt;team&gt;'s "</f>
        <v xml:space="preserve"> Flagrant Foul, &lt;team&gt;'s </v>
      </c>
      <c r="D6036" t="s">
        <v>10940</v>
      </c>
      <c r="E6036" t="s">
        <v>10799</v>
      </c>
      <c r="F6036" t="s">
        <v>10917</v>
      </c>
      <c r="G6036" t="s">
        <v>10928</v>
      </c>
      <c r="H6036" t="str">
        <f t="shared" si="89"/>
        <v>&lt;player1&gt; Flagrant Foul Type 2. His 4th Flagrant Foul, &lt;team&gt;'s 15th Team Foul.</v>
      </c>
    </row>
    <row r="6037" spans="1:8" x14ac:dyDescent="0.25">
      <c r="A6037" t="s">
        <v>10154</v>
      </c>
      <c r="B6037" t="s">
        <v>10944</v>
      </c>
      <c r="C6037" t="str">
        <f>VLOOKUP(E6037,foul_type,2,FALSE)&amp;", &lt;team&gt;'s "</f>
        <v xml:space="preserve"> Personal Foul, &lt;team&gt;'s </v>
      </c>
      <c r="D6037" t="s">
        <v>10940</v>
      </c>
      <c r="E6037" t="s">
        <v>10800</v>
      </c>
      <c r="F6037" t="s">
        <v>10917</v>
      </c>
      <c r="G6037" t="s">
        <v>10928</v>
      </c>
      <c r="H6037" t="str">
        <f t="shared" si="89"/>
        <v>&lt;player1&gt; Away From Ball Foul. His 4th Personal Foul, &lt;team&gt;'s 15th Team Foul.</v>
      </c>
    </row>
    <row r="6038" spans="1:8" x14ac:dyDescent="0.25">
      <c r="A6038" t="s">
        <v>10154</v>
      </c>
      <c r="B6038" t="s">
        <v>10944</v>
      </c>
      <c r="C6038" t="str">
        <f>VLOOKUP(E6038,foul_type,2,FALSE)&amp;", &lt;team&gt;'s "</f>
        <v xml:space="preserve"> Personal Foul, &lt;team&gt;'s </v>
      </c>
      <c r="D6038" t="s">
        <v>10940</v>
      </c>
      <c r="E6038" t="s">
        <v>10801</v>
      </c>
      <c r="F6038" t="s">
        <v>10917</v>
      </c>
      <c r="G6038" t="s">
        <v>10928</v>
      </c>
      <c r="H6038" t="str">
        <f t="shared" si="89"/>
        <v>&lt;player1&gt; Hanging on Rim Foul. His 4th Personal Foul, &lt;team&gt;'s 15th Team Foul.</v>
      </c>
    </row>
    <row r="6039" spans="1:8" x14ac:dyDescent="0.25">
      <c r="A6039" t="s">
        <v>10154</v>
      </c>
      <c r="B6039" t="s">
        <v>10944</v>
      </c>
      <c r="C6039" t="str">
        <f>VLOOKUP(E6039,foul_type,2,FALSE)&amp;", &lt;team&gt;'s "</f>
        <v xml:space="preserve"> Personal Foul, &lt;team&gt;'s </v>
      </c>
      <c r="D6039" t="s">
        <v>10940</v>
      </c>
      <c r="E6039" t="s">
        <v>10802</v>
      </c>
      <c r="F6039" t="s">
        <v>10917</v>
      </c>
      <c r="G6039" t="s">
        <v>10928</v>
      </c>
      <c r="H6039" t="str">
        <f t="shared" si="89"/>
        <v>&lt;player1&gt; Elbow Foul. His 4th Personal Foul, &lt;team&gt;'s 15th Team Foul.</v>
      </c>
    </row>
    <row r="6040" spans="1:8" x14ac:dyDescent="0.25">
      <c r="A6040" t="s">
        <v>10154</v>
      </c>
      <c r="B6040" t="s">
        <v>10944</v>
      </c>
      <c r="C6040" t="str">
        <f>VLOOKUP(E6040,foul_type,2,FALSE)&amp;", &lt;team&gt;'s "</f>
        <v xml:space="preserve"> Flagrant Foul, &lt;team&gt;'s </v>
      </c>
      <c r="D6040" t="s">
        <v>10940</v>
      </c>
      <c r="E6040" t="s">
        <v>10803</v>
      </c>
      <c r="F6040" t="s">
        <v>10917</v>
      </c>
      <c r="G6040" t="s">
        <v>10928</v>
      </c>
      <c r="H6040" t="str">
        <f t="shared" si="89"/>
        <v>&lt;player1&gt; Flagrant Foul Type 1. His 4th Flagrant Foul, &lt;team&gt;'s 15th Team Foul.</v>
      </c>
    </row>
    <row r="6041" spans="1:8" x14ac:dyDescent="0.25">
      <c r="A6041" t="s">
        <v>10154</v>
      </c>
      <c r="B6041" t="s">
        <v>10944</v>
      </c>
      <c r="C6041" t="str">
        <f>VLOOKUP(E6041,foul_type,2,FALSE)&amp;", &lt;team&gt;'s "</f>
        <v xml:space="preserve"> Personal Foul, &lt;team&gt;'s </v>
      </c>
      <c r="D6041" t="s">
        <v>10940</v>
      </c>
      <c r="E6041" t="s">
        <v>10804</v>
      </c>
      <c r="F6041" t="s">
        <v>10917</v>
      </c>
      <c r="G6041" t="s">
        <v>10928</v>
      </c>
      <c r="H6041" t="str">
        <f t="shared" si="89"/>
        <v>&lt;player1&gt; Clear Path Foul. His 4th Personal Foul, &lt;team&gt;'s 15th Team Foul.</v>
      </c>
    </row>
    <row r="6042" spans="1:8" x14ac:dyDescent="0.25">
      <c r="A6042" t="s">
        <v>10154</v>
      </c>
      <c r="B6042" t="s">
        <v>10944</v>
      </c>
      <c r="C6042" t="str">
        <f>VLOOKUP(E6042,foul_type,2,FALSE)&amp;", &lt;team&gt;'s "</f>
        <v xml:space="preserve"> Personal Foul, &lt;team&gt;'s </v>
      </c>
      <c r="D6042" t="s">
        <v>10940</v>
      </c>
      <c r="E6042" t="s">
        <v>10805</v>
      </c>
      <c r="F6042" t="s">
        <v>10917</v>
      </c>
      <c r="G6042" t="s">
        <v>10928</v>
      </c>
      <c r="H6042" t="str">
        <f t="shared" si="89"/>
        <v>&lt;player1&gt; Inbound Foul. His 4th Personal Foul, &lt;team&gt;'s 15th Team Foul.</v>
      </c>
    </row>
    <row r="6043" spans="1:8" x14ac:dyDescent="0.25">
      <c r="A6043" t="s">
        <v>10154</v>
      </c>
      <c r="B6043" t="s">
        <v>10944</v>
      </c>
      <c r="C6043" t="str">
        <f>VLOOKUP(E6043,foul_type,2,FALSE)&amp;", &lt;team&gt;'s "</f>
        <v xml:space="preserve"> Personal Foul, &lt;team&gt;'s </v>
      </c>
      <c r="D6043" t="s">
        <v>10940</v>
      </c>
      <c r="E6043" t="s">
        <v>10806</v>
      </c>
      <c r="F6043" t="s">
        <v>10917</v>
      </c>
      <c r="G6043" t="s">
        <v>10928</v>
      </c>
      <c r="H6043" t="str">
        <f t="shared" si="89"/>
        <v>&lt;player1&gt; Foul. His 4th Personal Foul, &lt;team&gt;'s 15th Team Foul.</v>
      </c>
    </row>
    <row r="6044" spans="1:8" x14ac:dyDescent="0.25">
      <c r="A6044" t="s">
        <v>10154</v>
      </c>
      <c r="B6044" t="s">
        <v>10944</v>
      </c>
      <c r="C6044" t="str">
        <f>VLOOKUP(E6044,foul_type,2,FALSE)&amp;", &lt;team&gt;'s "</f>
        <v xml:space="preserve"> Personal Foul, &lt;team&gt;'s </v>
      </c>
      <c r="D6044" t="s">
        <v>10940</v>
      </c>
      <c r="E6044" t="s">
        <v>10809</v>
      </c>
      <c r="F6044" t="s">
        <v>10917</v>
      </c>
      <c r="G6044" t="s">
        <v>10928</v>
      </c>
      <c r="H6044" t="str">
        <f t="shared" ref="H6044:H6107" si="90">+CONCATENATE(A6044,E6044,B6044,F6044,C6044,G6044,D6044)</f>
        <v>&lt;player1&gt; Punching Foul. His 4th Personal Foul, &lt;team&gt;'s 15th Team Foul.</v>
      </c>
    </row>
    <row r="6045" spans="1:8" x14ac:dyDescent="0.25">
      <c r="A6045" t="s">
        <v>10154</v>
      </c>
      <c r="B6045" t="s">
        <v>10944</v>
      </c>
      <c r="C6045" t="str">
        <f>VLOOKUP(E6045,foul_type,2,FALSE)&amp;", &lt;team&gt;'s "</f>
        <v xml:space="preserve"> Personal Foul, &lt;team&gt;'s </v>
      </c>
      <c r="D6045" t="s">
        <v>10940</v>
      </c>
      <c r="E6045" t="s">
        <v>10793</v>
      </c>
      <c r="F6045" t="s">
        <v>10918</v>
      </c>
      <c r="G6045" t="s">
        <v>10928</v>
      </c>
      <c r="H6045" t="str">
        <f t="shared" si="90"/>
        <v>&lt;player1&gt; Shooting Foul. His 5th Personal Foul, &lt;team&gt;'s 15th Team Foul.</v>
      </c>
    </row>
    <row r="6046" spans="1:8" x14ac:dyDescent="0.25">
      <c r="A6046" t="s">
        <v>10154</v>
      </c>
      <c r="B6046" t="s">
        <v>10944</v>
      </c>
      <c r="C6046" t="str">
        <f>VLOOKUP(E6046,foul_type,2,FALSE)&amp;", &lt;team&gt;'s "</f>
        <v xml:space="preserve"> Personal Foul, &lt;team&gt;'s </v>
      </c>
      <c r="D6046" t="s">
        <v>10940</v>
      </c>
      <c r="E6046" t="s">
        <v>10794</v>
      </c>
      <c r="F6046" t="s">
        <v>10918</v>
      </c>
      <c r="G6046" t="s">
        <v>10928</v>
      </c>
      <c r="H6046" t="str">
        <f t="shared" si="90"/>
        <v>&lt;player1&gt; Personal Foul. His 5th Personal Foul, &lt;team&gt;'s 15th Team Foul.</v>
      </c>
    </row>
    <row r="6047" spans="1:8" x14ac:dyDescent="0.25">
      <c r="A6047" t="s">
        <v>10154</v>
      </c>
      <c r="B6047" t="s">
        <v>10944</v>
      </c>
      <c r="C6047" t="str">
        <f>VLOOKUP(E6047,foul_type,2,FALSE)&amp;", &lt;team&gt;'s "</f>
        <v xml:space="preserve"> Personal Foul, &lt;team&gt;'s </v>
      </c>
      <c r="D6047" t="s">
        <v>10940</v>
      </c>
      <c r="E6047" t="s">
        <v>10795</v>
      </c>
      <c r="F6047" t="s">
        <v>10918</v>
      </c>
      <c r="G6047" t="s">
        <v>10928</v>
      </c>
      <c r="H6047" t="str">
        <f t="shared" si="90"/>
        <v>&lt;player1&gt; Offensive Foul. His 5th Personal Foul, &lt;team&gt;'s 15th Team Foul.</v>
      </c>
    </row>
    <row r="6048" spans="1:8" x14ac:dyDescent="0.25">
      <c r="A6048" t="s">
        <v>10154</v>
      </c>
      <c r="B6048" t="s">
        <v>10944</v>
      </c>
      <c r="C6048" t="str">
        <f>VLOOKUP(E6048,foul_type,2,FALSE)&amp;", &lt;team&gt;'s "</f>
        <v xml:space="preserve"> Personal Foul, &lt;team&gt;'s </v>
      </c>
      <c r="D6048" t="s">
        <v>10940</v>
      </c>
      <c r="E6048" t="s">
        <v>10796</v>
      </c>
      <c r="F6048" t="s">
        <v>10918</v>
      </c>
      <c r="G6048" t="s">
        <v>10928</v>
      </c>
      <c r="H6048" t="str">
        <f t="shared" si="90"/>
        <v>&lt;player1&gt; Illegal Defense Foul. His 5th Personal Foul, &lt;team&gt;'s 15th Team Foul.</v>
      </c>
    </row>
    <row r="6049" spans="1:8" x14ac:dyDescent="0.25">
      <c r="A6049" t="s">
        <v>10154</v>
      </c>
      <c r="B6049" t="s">
        <v>10944</v>
      </c>
      <c r="C6049" t="str">
        <f>VLOOKUP(E6049,foul_type,2,FALSE)&amp;", &lt;team&gt;'s "</f>
        <v xml:space="preserve"> Technical Foul, &lt;team&gt;'s </v>
      </c>
      <c r="D6049" t="s">
        <v>10940</v>
      </c>
      <c r="E6049" t="s">
        <v>10797</v>
      </c>
      <c r="F6049" t="s">
        <v>10918</v>
      </c>
      <c r="G6049" t="s">
        <v>10928</v>
      </c>
      <c r="H6049" t="str">
        <f t="shared" si="90"/>
        <v>&lt;player1&gt; Technical Foul. His 5th Technical Foul, &lt;team&gt;'s 15th Team Foul.</v>
      </c>
    </row>
    <row r="6050" spans="1:8" x14ac:dyDescent="0.25">
      <c r="A6050" t="s">
        <v>10154</v>
      </c>
      <c r="B6050" t="s">
        <v>10944</v>
      </c>
      <c r="C6050" t="str">
        <f>VLOOKUP(E6050,foul_type,2,FALSE)&amp;", &lt;team&gt;'s "</f>
        <v xml:space="preserve"> Personal Foul, &lt;team&gt;'s </v>
      </c>
      <c r="D6050" t="s">
        <v>10940</v>
      </c>
      <c r="E6050" t="s">
        <v>10798</v>
      </c>
      <c r="F6050" t="s">
        <v>10918</v>
      </c>
      <c r="G6050" t="s">
        <v>10928</v>
      </c>
      <c r="H6050" t="str">
        <f t="shared" si="90"/>
        <v>&lt;player1&gt; Loose Ball Foul. His 5th Personal Foul, &lt;team&gt;'s 15th Team Foul.</v>
      </c>
    </row>
    <row r="6051" spans="1:8" x14ac:dyDescent="0.25">
      <c r="A6051" t="s">
        <v>10154</v>
      </c>
      <c r="B6051" t="s">
        <v>10944</v>
      </c>
      <c r="C6051" t="str">
        <f>VLOOKUP(E6051,foul_type,2,FALSE)&amp;", &lt;team&gt;'s "</f>
        <v xml:space="preserve"> Flagrant Foul, &lt;team&gt;'s </v>
      </c>
      <c r="D6051" t="s">
        <v>10940</v>
      </c>
      <c r="E6051" t="s">
        <v>10799</v>
      </c>
      <c r="F6051" t="s">
        <v>10918</v>
      </c>
      <c r="G6051" t="s">
        <v>10928</v>
      </c>
      <c r="H6051" t="str">
        <f t="shared" si="90"/>
        <v>&lt;player1&gt; Flagrant Foul Type 2. His 5th Flagrant Foul, &lt;team&gt;'s 15th Team Foul.</v>
      </c>
    </row>
    <row r="6052" spans="1:8" x14ac:dyDescent="0.25">
      <c r="A6052" t="s">
        <v>10154</v>
      </c>
      <c r="B6052" t="s">
        <v>10944</v>
      </c>
      <c r="C6052" t="str">
        <f>VLOOKUP(E6052,foul_type,2,FALSE)&amp;", &lt;team&gt;'s "</f>
        <v xml:space="preserve"> Personal Foul, &lt;team&gt;'s </v>
      </c>
      <c r="D6052" t="s">
        <v>10940</v>
      </c>
      <c r="E6052" t="s">
        <v>10800</v>
      </c>
      <c r="F6052" t="s">
        <v>10918</v>
      </c>
      <c r="G6052" t="s">
        <v>10928</v>
      </c>
      <c r="H6052" t="str">
        <f t="shared" si="90"/>
        <v>&lt;player1&gt; Away From Ball Foul. His 5th Personal Foul, &lt;team&gt;'s 15th Team Foul.</v>
      </c>
    </row>
    <row r="6053" spans="1:8" x14ac:dyDescent="0.25">
      <c r="A6053" t="s">
        <v>10154</v>
      </c>
      <c r="B6053" t="s">
        <v>10944</v>
      </c>
      <c r="C6053" t="str">
        <f>VLOOKUP(E6053,foul_type,2,FALSE)&amp;", &lt;team&gt;'s "</f>
        <v xml:space="preserve"> Personal Foul, &lt;team&gt;'s </v>
      </c>
      <c r="D6053" t="s">
        <v>10940</v>
      </c>
      <c r="E6053" t="s">
        <v>10801</v>
      </c>
      <c r="F6053" t="s">
        <v>10918</v>
      </c>
      <c r="G6053" t="s">
        <v>10928</v>
      </c>
      <c r="H6053" t="str">
        <f t="shared" si="90"/>
        <v>&lt;player1&gt; Hanging on Rim Foul. His 5th Personal Foul, &lt;team&gt;'s 15th Team Foul.</v>
      </c>
    </row>
    <row r="6054" spans="1:8" x14ac:dyDescent="0.25">
      <c r="A6054" t="s">
        <v>10154</v>
      </c>
      <c r="B6054" t="s">
        <v>10944</v>
      </c>
      <c r="C6054" t="str">
        <f>VLOOKUP(E6054,foul_type,2,FALSE)&amp;", &lt;team&gt;'s "</f>
        <v xml:space="preserve"> Personal Foul, &lt;team&gt;'s </v>
      </c>
      <c r="D6054" t="s">
        <v>10940</v>
      </c>
      <c r="E6054" t="s">
        <v>10802</v>
      </c>
      <c r="F6054" t="s">
        <v>10918</v>
      </c>
      <c r="G6054" t="s">
        <v>10928</v>
      </c>
      <c r="H6054" t="str">
        <f t="shared" si="90"/>
        <v>&lt;player1&gt; Elbow Foul. His 5th Personal Foul, &lt;team&gt;'s 15th Team Foul.</v>
      </c>
    </row>
    <row r="6055" spans="1:8" x14ac:dyDescent="0.25">
      <c r="A6055" t="s">
        <v>10154</v>
      </c>
      <c r="B6055" t="s">
        <v>10944</v>
      </c>
      <c r="C6055" t="str">
        <f>VLOOKUP(E6055,foul_type,2,FALSE)&amp;", &lt;team&gt;'s "</f>
        <v xml:space="preserve"> Flagrant Foul, &lt;team&gt;'s </v>
      </c>
      <c r="D6055" t="s">
        <v>10940</v>
      </c>
      <c r="E6055" t="s">
        <v>10803</v>
      </c>
      <c r="F6055" t="s">
        <v>10918</v>
      </c>
      <c r="G6055" t="s">
        <v>10928</v>
      </c>
      <c r="H6055" t="str">
        <f t="shared" si="90"/>
        <v>&lt;player1&gt; Flagrant Foul Type 1. His 5th Flagrant Foul, &lt;team&gt;'s 15th Team Foul.</v>
      </c>
    </row>
    <row r="6056" spans="1:8" x14ac:dyDescent="0.25">
      <c r="A6056" t="s">
        <v>10154</v>
      </c>
      <c r="B6056" t="s">
        <v>10944</v>
      </c>
      <c r="C6056" t="str">
        <f>VLOOKUP(E6056,foul_type,2,FALSE)&amp;", &lt;team&gt;'s "</f>
        <v xml:space="preserve"> Personal Foul, &lt;team&gt;'s </v>
      </c>
      <c r="D6056" t="s">
        <v>10940</v>
      </c>
      <c r="E6056" t="s">
        <v>10804</v>
      </c>
      <c r="F6056" t="s">
        <v>10918</v>
      </c>
      <c r="G6056" t="s">
        <v>10928</v>
      </c>
      <c r="H6056" t="str">
        <f t="shared" si="90"/>
        <v>&lt;player1&gt; Clear Path Foul. His 5th Personal Foul, &lt;team&gt;'s 15th Team Foul.</v>
      </c>
    </row>
    <row r="6057" spans="1:8" x14ac:dyDescent="0.25">
      <c r="A6057" t="s">
        <v>10154</v>
      </c>
      <c r="B6057" t="s">
        <v>10944</v>
      </c>
      <c r="C6057" t="str">
        <f>VLOOKUP(E6057,foul_type,2,FALSE)&amp;", &lt;team&gt;'s "</f>
        <v xml:space="preserve"> Personal Foul, &lt;team&gt;'s </v>
      </c>
      <c r="D6057" t="s">
        <v>10940</v>
      </c>
      <c r="E6057" t="s">
        <v>10805</v>
      </c>
      <c r="F6057" t="s">
        <v>10918</v>
      </c>
      <c r="G6057" t="s">
        <v>10928</v>
      </c>
      <c r="H6057" t="str">
        <f t="shared" si="90"/>
        <v>&lt;player1&gt; Inbound Foul. His 5th Personal Foul, &lt;team&gt;'s 15th Team Foul.</v>
      </c>
    </row>
    <row r="6058" spans="1:8" x14ac:dyDescent="0.25">
      <c r="A6058" t="s">
        <v>10154</v>
      </c>
      <c r="B6058" t="s">
        <v>10944</v>
      </c>
      <c r="C6058" t="str">
        <f>VLOOKUP(E6058,foul_type,2,FALSE)&amp;", &lt;team&gt;'s "</f>
        <v xml:space="preserve"> Personal Foul, &lt;team&gt;'s </v>
      </c>
      <c r="D6058" t="s">
        <v>10940</v>
      </c>
      <c r="E6058" t="s">
        <v>10806</v>
      </c>
      <c r="F6058" t="s">
        <v>10918</v>
      </c>
      <c r="G6058" t="s">
        <v>10928</v>
      </c>
      <c r="H6058" t="str">
        <f t="shared" si="90"/>
        <v>&lt;player1&gt; Foul. His 5th Personal Foul, &lt;team&gt;'s 15th Team Foul.</v>
      </c>
    </row>
    <row r="6059" spans="1:8" x14ac:dyDescent="0.25">
      <c r="A6059" t="s">
        <v>10154</v>
      </c>
      <c r="B6059" t="s">
        <v>10944</v>
      </c>
      <c r="C6059" t="str">
        <f>VLOOKUP(E6059,foul_type,2,FALSE)&amp;", &lt;team&gt;'s "</f>
        <v xml:space="preserve"> Personal Foul, &lt;team&gt;'s </v>
      </c>
      <c r="D6059" t="s">
        <v>10940</v>
      </c>
      <c r="E6059" t="s">
        <v>10809</v>
      </c>
      <c r="F6059" t="s">
        <v>10918</v>
      </c>
      <c r="G6059" t="s">
        <v>10928</v>
      </c>
      <c r="H6059" t="str">
        <f t="shared" si="90"/>
        <v>&lt;player1&gt; Punching Foul. His 5th Personal Foul, &lt;team&gt;'s 15th Team Foul.</v>
      </c>
    </row>
    <row r="6060" spans="1:8" x14ac:dyDescent="0.25">
      <c r="A6060" t="s">
        <v>10154</v>
      </c>
      <c r="B6060" t="s">
        <v>10944</v>
      </c>
      <c r="C6060" t="str">
        <f>VLOOKUP(E6060,foul_type,2,FALSE)&amp;", &lt;team&gt;'s "</f>
        <v xml:space="preserve"> Personal Foul, &lt;team&gt;'s </v>
      </c>
      <c r="D6060" t="s">
        <v>10940</v>
      </c>
      <c r="E6060" t="s">
        <v>10793</v>
      </c>
      <c r="F6060" t="s">
        <v>10919</v>
      </c>
      <c r="G6060" t="s">
        <v>10928</v>
      </c>
      <c r="H6060" t="str">
        <f t="shared" si="90"/>
        <v>&lt;player1&gt; Shooting Foul. His 6th Personal Foul, &lt;team&gt;'s 15th Team Foul.</v>
      </c>
    </row>
    <row r="6061" spans="1:8" x14ac:dyDescent="0.25">
      <c r="A6061" t="s">
        <v>10154</v>
      </c>
      <c r="B6061" t="s">
        <v>10944</v>
      </c>
      <c r="C6061" t="str">
        <f>VLOOKUP(E6061,foul_type,2,FALSE)&amp;", &lt;team&gt;'s "</f>
        <v xml:space="preserve"> Personal Foul, &lt;team&gt;'s </v>
      </c>
      <c r="D6061" t="s">
        <v>10940</v>
      </c>
      <c r="E6061" t="s">
        <v>10794</v>
      </c>
      <c r="F6061" t="s">
        <v>10919</v>
      </c>
      <c r="G6061" t="s">
        <v>10928</v>
      </c>
      <c r="H6061" t="str">
        <f t="shared" si="90"/>
        <v>&lt;player1&gt; Personal Foul. His 6th Personal Foul, &lt;team&gt;'s 15th Team Foul.</v>
      </c>
    </row>
    <row r="6062" spans="1:8" x14ac:dyDescent="0.25">
      <c r="A6062" t="s">
        <v>10154</v>
      </c>
      <c r="B6062" t="s">
        <v>10944</v>
      </c>
      <c r="C6062" t="str">
        <f>VLOOKUP(E6062,foul_type,2,FALSE)&amp;", &lt;team&gt;'s "</f>
        <v xml:space="preserve"> Personal Foul, &lt;team&gt;'s </v>
      </c>
      <c r="D6062" t="s">
        <v>10940</v>
      </c>
      <c r="E6062" t="s">
        <v>10795</v>
      </c>
      <c r="F6062" t="s">
        <v>10919</v>
      </c>
      <c r="G6062" t="s">
        <v>10928</v>
      </c>
      <c r="H6062" t="str">
        <f t="shared" si="90"/>
        <v>&lt;player1&gt; Offensive Foul. His 6th Personal Foul, &lt;team&gt;'s 15th Team Foul.</v>
      </c>
    </row>
    <row r="6063" spans="1:8" x14ac:dyDescent="0.25">
      <c r="A6063" t="s">
        <v>10154</v>
      </c>
      <c r="B6063" t="s">
        <v>10944</v>
      </c>
      <c r="C6063" t="str">
        <f>VLOOKUP(E6063,foul_type,2,FALSE)&amp;", &lt;team&gt;'s "</f>
        <v xml:space="preserve"> Personal Foul, &lt;team&gt;'s </v>
      </c>
      <c r="D6063" t="s">
        <v>10940</v>
      </c>
      <c r="E6063" t="s">
        <v>10796</v>
      </c>
      <c r="F6063" t="s">
        <v>10919</v>
      </c>
      <c r="G6063" t="s">
        <v>10928</v>
      </c>
      <c r="H6063" t="str">
        <f t="shared" si="90"/>
        <v>&lt;player1&gt; Illegal Defense Foul. His 6th Personal Foul, &lt;team&gt;'s 15th Team Foul.</v>
      </c>
    </row>
    <row r="6064" spans="1:8" x14ac:dyDescent="0.25">
      <c r="A6064" t="s">
        <v>10154</v>
      </c>
      <c r="B6064" t="s">
        <v>10944</v>
      </c>
      <c r="C6064" t="str">
        <f>VLOOKUP(E6064,foul_type,2,FALSE)&amp;", &lt;team&gt;'s "</f>
        <v xml:space="preserve"> Technical Foul, &lt;team&gt;'s </v>
      </c>
      <c r="D6064" t="s">
        <v>10940</v>
      </c>
      <c r="E6064" t="s">
        <v>10797</v>
      </c>
      <c r="F6064" t="s">
        <v>10919</v>
      </c>
      <c r="G6064" t="s">
        <v>10928</v>
      </c>
      <c r="H6064" t="str">
        <f t="shared" si="90"/>
        <v>&lt;player1&gt; Technical Foul. His 6th Technical Foul, &lt;team&gt;'s 15th Team Foul.</v>
      </c>
    </row>
    <row r="6065" spans="1:8" x14ac:dyDescent="0.25">
      <c r="A6065" t="s">
        <v>10154</v>
      </c>
      <c r="B6065" t="s">
        <v>10944</v>
      </c>
      <c r="C6065" t="str">
        <f>VLOOKUP(E6065,foul_type,2,FALSE)&amp;", &lt;team&gt;'s "</f>
        <v xml:space="preserve"> Personal Foul, &lt;team&gt;'s </v>
      </c>
      <c r="D6065" t="s">
        <v>10940</v>
      </c>
      <c r="E6065" t="s">
        <v>10798</v>
      </c>
      <c r="F6065" t="s">
        <v>10919</v>
      </c>
      <c r="G6065" t="s">
        <v>10928</v>
      </c>
      <c r="H6065" t="str">
        <f t="shared" si="90"/>
        <v>&lt;player1&gt; Loose Ball Foul. His 6th Personal Foul, &lt;team&gt;'s 15th Team Foul.</v>
      </c>
    </row>
    <row r="6066" spans="1:8" x14ac:dyDescent="0.25">
      <c r="A6066" t="s">
        <v>10154</v>
      </c>
      <c r="B6066" t="s">
        <v>10944</v>
      </c>
      <c r="C6066" t="str">
        <f>VLOOKUP(E6066,foul_type,2,FALSE)&amp;", &lt;team&gt;'s "</f>
        <v xml:space="preserve"> Flagrant Foul, &lt;team&gt;'s </v>
      </c>
      <c r="D6066" t="s">
        <v>10940</v>
      </c>
      <c r="E6066" t="s">
        <v>10799</v>
      </c>
      <c r="F6066" t="s">
        <v>10919</v>
      </c>
      <c r="G6066" t="s">
        <v>10928</v>
      </c>
      <c r="H6066" t="str">
        <f t="shared" si="90"/>
        <v>&lt;player1&gt; Flagrant Foul Type 2. His 6th Flagrant Foul, &lt;team&gt;'s 15th Team Foul.</v>
      </c>
    </row>
    <row r="6067" spans="1:8" x14ac:dyDescent="0.25">
      <c r="A6067" t="s">
        <v>10154</v>
      </c>
      <c r="B6067" t="s">
        <v>10944</v>
      </c>
      <c r="C6067" t="str">
        <f>VLOOKUP(E6067,foul_type,2,FALSE)&amp;", &lt;team&gt;'s "</f>
        <v xml:space="preserve"> Personal Foul, &lt;team&gt;'s </v>
      </c>
      <c r="D6067" t="s">
        <v>10940</v>
      </c>
      <c r="E6067" t="s">
        <v>10800</v>
      </c>
      <c r="F6067" t="s">
        <v>10919</v>
      </c>
      <c r="G6067" t="s">
        <v>10928</v>
      </c>
      <c r="H6067" t="str">
        <f t="shared" si="90"/>
        <v>&lt;player1&gt; Away From Ball Foul. His 6th Personal Foul, &lt;team&gt;'s 15th Team Foul.</v>
      </c>
    </row>
    <row r="6068" spans="1:8" x14ac:dyDescent="0.25">
      <c r="A6068" t="s">
        <v>10154</v>
      </c>
      <c r="B6068" t="s">
        <v>10944</v>
      </c>
      <c r="C6068" t="str">
        <f>VLOOKUP(E6068,foul_type,2,FALSE)&amp;", &lt;team&gt;'s "</f>
        <v xml:space="preserve"> Personal Foul, &lt;team&gt;'s </v>
      </c>
      <c r="D6068" t="s">
        <v>10940</v>
      </c>
      <c r="E6068" t="s">
        <v>10801</v>
      </c>
      <c r="F6068" t="s">
        <v>10919</v>
      </c>
      <c r="G6068" t="s">
        <v>10928</v>
      </c>
      <c r="H6068" t="str">
        <f t="shared" si="90"/>
        <v>&lt;player1&gt; Hanging on Rim Foul. His 6th Personal Foul, &lt;team&gt;'s 15th Team Foul.</v>
      </c>
    </row>
    <row r="6069" spans="1:8" x14ac:dyDescent="0.25">
      <c r="A6069" t="s">
        <v>10154</v>
      </c>
      <c r="B6069" t="s">
        <v>10944</v>
      </c>
      <c r="C6069" t="str">
        <f>VLOOKUP(E6069,foul_type,2,FALSE)&amp;", &lt;team&gt;'s "</f>
        <v xml:space="preserve"> Personal Foul, &lt;team&gt;'s </v>
      </c>
      <c r="D6069" t="s">
        <v>10940</v>
      </c>
      <c r="E6069" t="s">
        <v>10802</v>
      </c>
      <c r="F6069" t="s">
        <v>10919</v>
      </c>
      <c r="G6069" t="s">
        <v>10928</v>
      </c>
      <c r="H6069" t="str">
        <f t="shared" si="90"/>
        <v>&lt;player1&gt; Elbow Foul. His 6th Personal Foul, &lt;team&gt;'s 15th Team Foul.</v>
      </c>
    </row>
    <row r="6070" spans="1:8" x14ac:dyDescent="0.25">
      <c r="A6070" t="s">
        <v>10154</v>
      </c>
      <c r="B6070" t="s">
        <v>10944</v>
      </c>
      <c r="C6070" t="str">
        <f>VLOOKUP(E6070,foul_type,2,FALSE)&amp;", &lt;team&gt;'s "</f>
        <v xml:space="preserve"> Flagrant Foul, &lt;team&gt;'s </v>
      </c>
      <c r="D6070" t="s">
        <v>10940</v>
      </c>
      <c r="E6070" t="s">
        <v>10803</v>
      </c>
      <c r="F6070" t="s">
        <v>10919</v>
      </c>
      <c r="G6070" t="s">
        <v>10928</v>
      </c>
      <c r="H6070" t="str">
        <f t="shared" si="90"/>
        <v>&lt;player1&gt; Flagrant Foul Type 1. His 6th Flagrant Foul, &lt;team&gt;'s 15th Team Foul.</v>
      </c>
    </row>
    <row r="6071" spans="1:8" x14ac:dyDescent="0.25">
      <c r="A6071" t="s">
        <v>10154</v>
      </c>
      <c r="B6071" t="s">
        <v>10944</v>
      </c>
      <c r="C6071" t="str">
        <f>VLOOKUP(E6071,foul_type,2,FALSE)&amp;", &lt;team&gt;'s "</f>
        <v xml:space="preserve"> Personal Foul, &lt;team&gt;'s </v>
      </c>
      <c r="D6071" t="s">
        <v>10940</v>
      </c>
      <c r="E6071" t="s">
        <v>10804</v>
      </c>
      <c r="F6071" t="s">
        <v>10919</v>
      </c>
      <c r="G6071" t="s">
        <v>10928</v>
      </c>
      <c r="H6071" t="str">
        <f t="shared" si="90"/>
        <v>&lt;player1&gt; Clear Path Foul. His 6th Personal Foul, &lt;team&gt;'s 15th Team Foul.</v>
      </c>
    </row>
    <row r="6072" spans="1:8" x14ac:dyDescent="0.25">
      <c r="A6072" t="s">
        <v>10154</v>
      </c>
      <c r="B6072" t="s">
        <v>10944</v>
      </c>
      <c r="C6072" t="str">
        <f>VLOOKUP(E6072,foul_type,2,FALSE)&amp;", &lt;team&gt;'s "</f>
        <v xml:space="preserve"> Personal Foul, &lt;team&gt;'s </v>
      </c>
      <c r="D6072" t="s">
        <v>10940</v>
      </c>
      <c r="E6072" t="s">
        <v>10805</v>
      </c>
      <c r="F6072" t="s">
        <v>10919</v>
      </c>
      <c r="G6072" t="s">
        <v>10928</v>
      </c>
      <c r="H6072" t="str">
        <f t="shared" si="90"/>
        <v>&lt;player1&gt; Inbound Foul. His 6th Personal Foul, &lt;team&gt;'s 15th Team Foul.</v>
      </c>
    </row>
    <row r="6073" spans="1:8" x14ac:dyDescent="0.25">
      <c r="A6073" t="s">
        <v>10154</v>
      </c>
      <c r="B6073" t="s">
        <v>10944</v>
      </c>
      <c r="C6073" t="str">
        <f>VLOOKUP(E6073,foul_type,2,FALSE)&amp;", &lt;team&gt;'s "</f>
        <v xml:space="preserve"> Personal Foul, &lt;team&gt;'s </v>
      </c>
      <c r="D6073" t="s">
        <v>10940</v>
      </c>
      <c r="E6073" t="s">
        <v>10806</v>
      </c>
      <c r="F6073" t="s">
        <v>10919</v>
      </c>
      <c r="G6073" t="s">
        <v>10928</v>
      </c>
      <c r="H6073" t="str">
        <f t="shared" si="90"/>
        <v>&lt;player1&gt; Foul. His 6th Personal Foul, &lt;team&gt;'s 15th Team Foul.</v>
      </c>
    </row>
    <row r="6074" spans="1:8" x14ac:dyDescent="0.25">
      <c r="A6074" t="s">
        <v>10154</v>
      </c>
      <c r="B6074" t="s">
        <v>10944</v>
      </c>
      <c r="C6074" t="str">
        <f>VLOOKUP(E6074,foul_type,2,FALSE)&amp;", &lt;team&gt;'s "</f>
        <v xml:space="preserve"> Personal Foul, &lt;team&gt;'s </v>
      </c>
      <c r="D6074" t="s">
        <v>10940</v>
      </c>
      <c r="E6074" t="s">
        <v>10809</v>
      </c>
      <c r="F6074" t="s">
        <v>10919</v>
      </c>
      <c r="G6074" t="s">
        <v>10928</v>
      </c>
      <c r="H6074" t="str">
        <f t="shared" si="90"/>
        <v>&lt;player1&gt; Punching Foul. His 6th Personal Foul, &lt;team&gt;'s 15th Team Foul.</v>
      </c>
    </row>
    <row r="6075" spans="1:8" x14ac:dyDescent="0.25">
      <c r="A6075" t="s">
        <v>10154</v>
      </c>
      <c r="B6075" t="s">
        <v>10944</v>
      </c>
      <c r="C6075" t="str">
        <f>VLOOKUP(E6075,foul_type,2,FALSE)&amp;", &lt;team&gt;'s "</f>
        <v xml:space="preserve"> Personal Foul, &lt;team&gt;'s </v>
      </c>
      <c r="D6075" t="s">
        <v>10940</v>
      </c>
      <c r="E6075" t="s">
        <v>10793</v>
      </c>
      <c r="F6075" t="s">
        <v>10920</v>
      </c>
      <c r="G6075" t="s">
        <v>10928</v>
      </c>
      <c r="H6075" t="str">
        <f t="shared" si="90"/>
        <v>&lt;player1&gt; Shooting Foul. His 7th Personal Foul, &lt;team&gt;'s 15th Team Foul.</v>
      </c>
    </row>
    <row r="6076" spans="1:8" x14ac:dyDescent="0.25">
      <c r="A6076" t="s">
        <v>10154</v>
      </c>
      <c r="B6076" t="s">
        <v>10944</v>
      </c>
      <c r="C6076" t="str">
        <f>VLOOKUP(E6076,foul_type,2,FALSE)&amp;", &lt;team&gt;'s "</f>
        <v xml:space="preserve"> Personal Foul, &lt;team&gt;'s </v>
      </c>
      <c r="D6076" t="s">
        <v>10940</v>
      </c>
      <c r="E6076" t="s">
        <v>10794</v>
      </c>
      <c r="F6076" t="s">
        <v>10920</v>
      </c>
      <c r="G6076" t="s">
        <v>10928</v>
      </c>
      <c r="H6076" t="str">
        <f t="shared" si="90"/>
        <v>&lt;player1&gt; Personal Foul. His 7th Personal Foul, &lt;team&gt;'s 15th Team Foul.</v>
      </c>
    </row>
    <row r="6077" spans="1:8" x14ac:dyDescent="0.25">
      <c r="A6077" t="s">
        <v>10154</v>
      </c>
      <c r="B6077" t="s">
        <v>10944</v>
      </c>
      <c r="C6077" t="str">
        <f>VLOOKUP(E6077,foul_type,2,FALSE)&amp;", &lt;team&gt;'s "</f>
        <v xml:space="preserve"> Personal Foul, &lt;team&gt;'s </v>
      </c>
      <c r="D6077" t="s">
        <v>10940</v>
      </c>
      <c r="E6077" t="s">
        <v>10795</v>
      </c>
      <c r="F6077" t="s">
        <v>10920</v>
      </c>
      <c r="G6077" t="s">
        <v>10928</v>
      </c>
      <c r="H6077" t="str">
        <f t="shared" si="90"/>
        <v>&lt;player1&gt; Offensive Foul. His 7th Personal Foul, &lt;team&gt;'s 15th Team Foul.</v>
      </c>
    </row>
    <row r="6078" spans="1:8" x14ac:dyDescent="0.25">
      <c r="A6078" t="s">
        <v>10154</v>
      </c>
      <c r="B6078" t="s">
        <v>10944</v>
      </c>
      <c r="C6078" t="str">
        <f>VLOOKUP(E6078,foul_type,2,FALSE)&amp;", &lt;team&gt;'s "</f>
        <v xml:space="preserve"> Personal Foul, &lt;team&gt;'s </v>
      </c>
      <c r="D6078" t="s">
        <v>10940</v>
      </c>
      <c r="E6078" t="s">
        <v>10796</v>
      </c>
      <c r="F6078" t="s">
        <v>10920</v>
      </c>
      <c r="G6078" t="s">
        <v>10928</v>
      </c>
      <c r="H6078" t="str">
        <f t="shared" si="90"/>
        <v>&lt;player1&gt; Illegal Defense Foul. His 7th Personal Foul, &lt;team&gt;'s 15th Team Foul.</v>
      </c>
    </row>
    <row r="6079" spans="1:8" x14ac:dyDescent="0.25">
      <c r="A6079" t="s">
        <v>10154</v>
      </c>
      <c r="B6079" t="s">
        <v>10944</v>
      </c>
      <c r="C6079" t="str">
        <f>VLOOKUP(E6079,foul_type,2,FALSE)&amp;", &lt;team&gt;'s "</f>
        <v xml:space="preserve"> Technical Foul, &lt;team&gt;'s </v>
      </c>
      <c r="D6079" t="s">
        <v>10940</v>
      </c>
      <c r="E6079" t="s">
        <v>10797</v>
      </c>
      <c r="F6079" t="s">
        <v>10920</v>
      </c>
      <c r="G6079" t="s">
        <v>10928</v>
      </c>
      <c r="H6079" t="str">
        <f t="shared" si="90"/>
        <v>&lt;player1&gt; Technical Foul. His 7th Technical Foul, &lt;team&gt;'s 15th Team Foul.</v>
      </c>
    </row>
    <row r="6080" spans="1:8" x14ac:dyDescent="0.25">
      <c r="A6080" t="s">
        <v>10154</v>
      </c>
      <c r="B6080" t="s">
        <v>10944</v>
      </c>
      <c r="C6080" t="str">
        <f>VLOOKUP(E6080,foul_type,2,FALSE)&amp;", &lt;team&gt;'s "</f>
        <v xml:space="preserve"> Personal Foul, &lt;team&gt;'s </v>
      </c>
      <c r="D6080" t="s">
        <v>10940</v>
      </c>
      <c r="E6080" t="s">
        <v>10798</v>
      </c>
      <c r="F6080" t="s">
        <v>10920</v>
      </c>
      <c r="G6080" t="s">
        <v>10928</v>
      </c>
      <c r="H6080" t="str">
        <f t="shared" si="90"/>
        <v>&lt;player1&gt; Loose Ball Foul. His 7th Personal Foul, &lt;team&gt;'s 15th Team Foul.</v>
      </c>
    </row>
    <row r="6081" spans="1:8" x14ac:dyDescent="0.25">
      <c r="A6081" t="s">
        <v>10154</v>
      </c>
      <c r="B6081" t="s">
        <v>10944</v>
      </c>
      <c r="C6081" t="str">
        <f>VLOOKUP(E6081,foul_type,2,FALSE)&amp;", &lt;team&gt;'s "</f>
        <v xml:space="preserve"> Flagrant Foul, &lt;team&gt;'s </v>
      </c>
      <c r="D6081" t="s">
        <v>10940</v>
      </c>
      <c r="E6081" t="s">
        <v>10799</v>
      </c>
      <c r="F6081" t="s">
        <v>10920</v>
      </c>
      <c r="G6081" t="s">
        <v>10928</v>
      </c>
      <c r="H6081" t="str">
        <f t="shared" si="90"/>
        <v>&lt;player1&gt; Flagrant Foul Type 2. His 7th Flagrant Foul, &lt;team&gt;'s 15th Team Foul.</v>
      </c>
    </row>
    <row r="6082" spans="1:8" x14ac:dyDescent="0.25">
      <c r="A6082" t="s">
        <v>10154</v>
      </c>
      <c r="B6082" t="s">
        <v>10944</v>
      </c>
      <c r="C6082" t="str">
        <f>VLOOKUP(E6082,foul_type,2,FALSE)&amp;", &lt;team&gt;'s "</f>
        <v xml:space="preserve"> Personal Foul, &lt;team&gt;'s </v>
      </c>
      <c r="D6082" t="s">
        <v>10940</v>
      </c>
      <c r="E6082" t="s">
        <v>10800</v>
      </c>
      <c r="F6082" t="s">
        <v>10920</v>
      </c>
      <c r="G6082" t="s">
        <v>10928</v>
      </c>
      <c r="H6082" t="str">
        <f t="shared" si="90"/>
        <v>&lt;player1&gt; Away From Ball Foul. His 7th Personal Foul, &lt;team&gt;'s 15th Team Foul.</v>
      </c>
    </row>
    <row r="6083" spans="1:8" x14ac:dyDescent="0.25">
      <c r="A6083" t="s">
        <v>10154</v>
      </c>
      <c r="B6083" t="s">
        <v>10944</v>
      </c>
      <c r="C6083" t="str">
        <f>VLOOKUP(E6083,foul_type,2,FALSE)&amp;", &lt;team&gt;'s "</f>
        <v xml:space="preserve"> Personal Foul, &lt;team&gt;'s </v>
      </c>
      <c r="D6083" t="s">
        <v>10940</v>
      </c>
      <c r="E6083" t="s">
        <v>10801</v>
      </c>
      <c r="F6083" t="s">
        <v>10920</v>
      </c>
      <c r="G6083" t="s">
        <v>10928</v>
      </c>
      <c r="H6083" t="str">
        <f t="shared" si="90"/>
        <v>&lt;player1&gt; Hanging on Rim Foul. His 7th Personal Foul, &lt;team&gt;'s 15th Team Foul.</v>
      </c>
    </row>
    <row r="6084" spans="1:8" x14ac:dyDescent="0.25">
      <c r="A6084" t="s">
        <v>10154</v>
      </c>
      <c r="B6084" t="s">
        <v>10944</v>
      </c>
      <c r="C6084" t="str">
        <f>VLOOKUP(E6084,foul_type,2,FALSE)&amp;", &lt;team&gt;'s "</f>
        <v xml:space="preserve"> Personal Foul, &lt;team&gt;'s </v>
      </c>
      <c r="D6084" t="s">
        <v>10940</v>
      </c>
      <c r="E6084" t="s">
        <v>10802</v>
      </c>
      <c r="F6084" t="s">
        <v>10920</v>
      </c>
      <c r="G6084" t="s">
        <v>10928</v>
      </c>
      <c r="H6084" t="str">
        <f t="shared" si="90"/>
        <v>&lt;player1&gt; Elbow Foul. His 7th Personal Foul, &lt;team&gt;'s 15th Team Foul.</v>
      </c>
    </row>
    <row r="6085" spans="1:8" x14ac:dyDescent="0.25">
      <c r="A6085" t="s">
        <v>10154</v>
      </c>
      <c r="B6085" t="s">
        <v>10944</v>
      </c>
      <c r="C6085" t="str">
        <f>VLOOKUP(E6085,foul_type,2,FALSE)&amp;", &lt;team&gt;'s "</f>
        <v xml:space="preserve"> Flagrant Foul, &lt;team&gt;'s </v>
      </c>
      <c r="D6085" t="s">
        <v>10940</v>
      </c>
      <c r="E6085" t="s">
        <v>10803</v>
      </c>
      <c r="F6085" t="s">
        <v>10920</v>
      </c>
      <c r="G6085" t="s">
        <v>10928</v>
      </c>
      <c r="H6085" t="str">
        <f t="shared" si="90"/>
        <v>&lt;player1&gt; Flagrant Foul Type 1. His 7th Flagrant Foul, &lt;team&gt;'s 15th Team Foul.</v>
      </c>
    </row>
    <row r="6086" spans="1:8" x14ac:dyDescent="0.25">
      <c r="A6086" t="s">
        <v>10154</v>
      </c>
      <c r="B6086" t="s">
        <v>10944</v>
      </c>
      <c r="C6086" t="str">
        <f>VLOOKUP(E6086,foul_type,2,FALSE)&amp;", &lt;team&gt;'s "</f>
        <v xml:space="preserve"> Personal Foul, &lt;team&gt;'s </v>
      </c>
      <c r="D6086" t="s">
        <v>10940</v>
      </c>
      <c r="E6086" t="s">
        <v>10804</v>
      </c>
      <c r="F6086" t="s">
        <v>10920</v>
      </c>
      <c r="G6086" t="s">
        <v>10928</v>
      </c>
      <c r="H6086" t="str">
        <f t="shared" si="90"/>
        <v>&lt;player1&gt; Clear Path Foul. His 7th Personal Foul, &lt;team&gt;'s 15th Team Foul.</v>
      </c>
    </row>
    <row r="6087" spans="1:8" x14ac:dyDescent="0.25">
      <c r="A6087" t="s">
        <v>10154</v>
      </c>
      <c r="B6087" t="s">
        <v>10944</v>
      </c>
      <c r="C6087" t="str">
        <f>VLOOKUP(E6087,foul_type,2,FALSE)&amp;", &lt;team&gt;'s "</f>
        <v xml:space="preserve"> Personal Foul, &lt;team&gt;'s </v>
      </c>
      <c r="D6087" t="s">
        <v>10940</v>
      </c>
      <c r="E6087" t="s">
        <v>10805</v>
      </c>
      <c r="F6087" t="s">
        <v>10920</v>
      </c>
      <c r="G6087" t="s">
        <v>10928</v>
      </c>
      <c r="H6087" t="str">
        <f t="shared" si="90"/>
        <v>&lt;player1&gt; Inbound Foul. His 7th Personal Foul, &lt;team&gt;'s 15th Team Foul.</v>
      </c>
    </row>
    <row r="6088" spans="1:8" x14ac:dyDescent="0.25">
      <c r="A6088" t="s">
        <v>10154</v>
      </c>
      <c r="B6088" t="s">
        <v>10944</v>
      </c>
      <c r="C6088" t="str">
        <f>VLOOKUP(E6088,foul_type,2,FALSE)&amp;", &lt;team&gt;'s "</f>
        <v xml:space="preserve"> Personal Foul, &lt;team&gt;'s </v>
      </c>
      <c r="D6088" t="s">
        <v>10940</v>
      </c>
      <c r="E6088" t="s">
        <v>10806</v>
      </c>
      <c r="F6088" t="s">
        <v>10920</v>
      </c>
      <c r="G6088" t="s">
        <v>10928</v>
      </c>
      <c r="H6088" t="str">
        <f t="shared" si="90"/>
        <v>&lt;player1&gt; Foul. His 7th Personal Foul, &lt;team&gt;'s 15th Team Foul.</v>
      </c>
    </row>
    <row r="6089" spans="1:8" x14ac:dyDescent="0.25">
      <c r="A6089" t="s">
        <v>10154</v>
      </c>
      <c r="B6089" t="s">
        <v>10944</v>
      </c>
      <c r="C6089" t="str">
        <f>VLOOKUP(E6089,foul_type,2,FALSE)&amp;", &lt;team&gt;'s "</f>
        <v xml:space="preserve"> Personal Foul, &lt;team&gt;'s </v>
      </c>
      <c r="D6089" t="s">
        <v>10940</v>
      </c>
      <c r="E6089" t="s">
        <v>10809</v>
      </c>
      <c r="F6089" t="s">
        <v>10920</v>
      </c>
      <c r="G6089" t="s">
        <v>10928</v>
      </c>
      <c r="H6089" t="str">
        <f t="shared" si="90"/>
        <v>&lt;player1&gt; Punching Foul. His 7th Personal Foul, &lt;team&gt;'s 15th Team Foul.</v>
      </c>
    </row>
    <row r="6090" spans="1:8" x14ac:dyDescent="0.25">
      <c r="A6090" t="s">
        <v>10154</v>
      </c>
      <c r="B6090" t="s">
        <v>10944</v>
      </c>
      <c r="C6090" t="str">
        <f>VLOOKUP(E6090,foul_type,2,FALSE)&amp;", &lt;team&gt;'s "</f>
        <v xml:space="preserve"> Personal Foul, &lt;team&gt;'s </v>
      </c>
      <c r="D6090" t="s">
        <v>10940</v>
      </c>
      <c r="E6090" t="s">
        <v>10793</v>
      </c>
      <c r="F6090" t="s">
        <v>10921</v>
      </c>
      <c r="G6090" t="s">
        <v>10928</v>
      </c>
      <c r="H6090" t="str">
        <f t="shared" si="90"/>
        <v>&lt;player1&gt; Shooting Foul. His 8th Personal Foul, &lt;team&gt;'s 15th Team Foul.</v>
      </c>
    </row>
    <row r="6091" spans="1:8" x14ac:dyDescent="0.25">
      <c r="A6091" t="s">
        <v>10154</v>
      </c>
      <c r="B6091" t="s">
        <v>10944</v>
      </c>
      <c r="C6091" t="str">
        <f>VLOOKUP(E6091,foul_type,2,FALSE)&amp;", &lt;team&gt;'s "</f>
        <v xml:space="preserve"> Personal Foul, &lt;team&gt;'s </v>
      </c>
      <c r="D6091" t="s">
        <v>10940</v>
      </c>
      <c r="E6091" t="s">
        <v>10794</v>
      </c>
      <c r="F6091" t="s">
        <v>10921</v>
      </c>
      <c r="G6091" t="s">
        <v>10928</v>
      </c>
      <c r="H6091" t="str">
        <f t="shared" si="90"/>
        <v>&lt;player1&gt; Personal Foul. His 8th Personal Foul, &lt;team&gt;'s 15th Team Foul.</v>
      </c>
    </row>
    <row r="6092" spans="1:8" x14ac:dyDescent="0.25">
      <c r="A6092" t="s">
        <v>10154</v>
      </c>
      <c r="B6092" t="s">
        <v>10944</v>
      </c>
      <c r="C6092" t="str">
        <f>VLOOKUP(E6092,foul_type,2,FALSE)&amp;", &lt;team&gt;'s "</f>
        <v xml:space="preserve"> Personal Foul, &lt;team&gt;'s </v>
      </c>
      <c r="D6092" t="s">
        <v>10940</v>
      </c>
      <c r="E6092" t="s">
        <v>10795</v>
      </c>
      <c r="F6092" t="s">
        <v>10921</v>
      </c>
      <c r="G6092" t="s">
        <v>10928</v>
      </c>
      <c r="H6092" t="str">
        <f t="shared" si="90"/>
        <v>&lt;player1&gt; Offensive Foul. His 8th Personal Foul, &lt;team&gt;'s 15th Team Foul.</v>
      </c>
    </row>
    <row r="6093" spans="1:8" x14ac:dyDescent="0.25">
      <c r="A6093" t="s">
        <v>10154</v>
      </c>
      <c r="B6093" t="s">
        <v>10944</v>
      </c>
      <c r="C6093" t="str">
        <f>VLOOKUP(E6093,foul_type,2,FALSE)&amp;", &lt;team&gt;'s "</f>
        <v xml:space="preserve"> Personal Foul, &lt;team&gt;'s </v>
      </c>
      <c r="D6093" t="s">
        <v>10940</v>
      </c>
      <c r="E6093" t="s">
        <v>10796</v>
      </c>
      <c r="F6093" t="s">
        <v>10921</v>
      </c>
      <c r="G6093" t="s">
        <v>10928</v>
      </c>
      <c r="H6093" t="str">
        <f t="shared" si="90"/>
        <v>&lt;player1&gt; Illegal Defense Foul. His 8th Personal Foul, &lt;team&gt;'s 15th Team Foul.</v>
      </c>
    </row>
    <row r="6094" spans="1:8" x14ac:dyDescent="0.25">
      <c r="A6094" t="s">
        <v>10154</v>
      </c>
      <c r="B6094" t="s">
        <v>10944</v>
      </c>
      <c r="C6094" t="str">
        <f>VLOOKUP(E6094,foul_type,2,FALSE)&amp;", &lt;team&gt;'s "</f>
        <v xml:space="preserve"> Technical Foul, &lt;team&gt;'s </v>
      </c>
      <c r="D6094" t="s">
        <v>10940</v>
      </c>
      <c r="E6094" t="s">
        <v>10797</v>
      </c>
      <c r="F6094" t="s">
        <v>10921</v>
      </c>
      <c r="G6094" t="s">
        <v>10928</v>
      </c>
      <c r="H6094" t="str">
        <f t="shared" si="90"/>
        <v>&lt;player1&gt; Technical Foul. His 8th Technical Foul, &lt;team&gt;'s 15th Team Foul.</v>
      </c>
    </row>
    <row r="6095" spans="1:8" x14ac:dyDescent="0.25">
      <c r="A6095" t="s">
        <v>10154</v>
      </c>
      <c r="B6095" t="s">
        <v>10944</v>
      </c>
      <c r="C6095" t="str">
        <f>VLOOKUP(E6095,foul_type,2,FALSE)&amp;", &lt;team&gt;'s "</f>
        <v xml:space="preserve"> Personal Foul, &lt;team&gt;'s </v>
      </c>
      <c r="D6095" t="s">
        <v>10940</v>
      </c>
      <c r="E6095" t="s">
        <v>10798</v>
      </c>
      <c r="F6095" t="s">
        <v>10921</v>
      </c>
      <c r="G6095" t="s">
        <v>10928</v>
      </c>
      <c r="H6095" t="str">
        <f t="shared" si="90"/>
        <v>&lt;player1&gt; Loose Ball Foul. His 8th Personal Foul, &lt;team&gt;'s 15th Team Foul.</v>
      </c>
    </row>
    <row r="6096" spans="1:8" x14ac:dyDescent="0.25">
      <c r="A6096" t="s">
        <v>10154</v>
      </c>
      <c r="B6096" t="s">
        <v>10944</v>
      </c>
      <c r="C6096" t="str">
        <f>VLOOKUP(E6096,foul_type,2,FALSE)&amp;", &lt;team&gt;'s "</f>
        <v xml:space="preserve"> Flagrant Foul, &lt;team&gt;'s </v>
      </c>
      <c r="D6096" t="s">
        <v>10940</v>
      </c>
      <c r="E6096" t="s">
        <v>10799</v>
      </c>
      <c r="F6096" t="s">
        <v>10921</v>
      </c>
      <c r="G6096" t="s">
        <v>10928</v>
      </c>
      <c r="H6096" t="str">
        <f t="shared" si="90"/>
        <v>&lt;player1&gt; Flagrant Foul Type 2. His 8th Flagrant Foul, &lt;team&gt;'s 15th Team Foul.</v>
      </c>
    </row>
    <row r="6097" spans="1:8" x14ac:dyDescent="0.25">
      <c r="A6097" t="s">
        <v>10154</v>
      </c>
      <c r="B6097" t="s">
        <v>10944</v>
      </c>
      <c r="C6097" t="str">
        <f>VLOOKUP(E6097,foul_type,2,FALSE)&amp;", &lt;team&gt;'s "</f>
        <v xml:space="preserve"> Personal Foul, &lt;team&gt;'s </v>
      </c>
      <c r="D6097" t="s">
        <v>10940</v>
      </c>
      <c r="E6097" t="s">
        <v>10800</v>
      </c>
      <c r="F6097" t="s">
        <v>10921</v>
      </c>
      <c r="G6097" t="s">
        <v>10928</v>
      </c>
      <c r="H6097" t="str">
        <f t="shared" si="90"/>
        <v>&lt;player1&gt; Away From Ball Foul. His 8th Personal Foul, &lt;team&gt;'s 15th Team Foul.</v>
      </c>
    </row>
    <row r="6098" spans="1:8" x14ac:dyDescent="0.25">
      <c r="A6098" t="s">
        <v>10154</v>
      </c>
      <c r="B6098" t="s">
        <v>10944</v>
      </c>
      <c r="C6098" t="str">
        <f>VLOOKUP(E6098,foul_type,2,FALSE)&amp;", &lt;team&gt;'s "</f>
        <v xml:space="preserve"> Personal Foul, &lt;team&gt;'s </v>
      </c>
      <c r="D6098" t="s">
        <v>10940</v>
      </c>
      <c r="E6098" t="s">
        <v>10801</v>
      </c>
      <c r="F6098" t="s">
        <v>10921</v>
      </c>
      <c r="G6098" t="s">
        <v>10928</v>
      </c>
      <c r="H6098" t="str">
        <f t="shared" si="90"/>
        <v>&lt;player1&gt; Hanging on Rim Foul. His 8th Personal Foul, &lt;team&gt;'s 15th Team Foul.</v>
      </c>
    </row>
    <row r="6099" spans="1:8" x14ac:dyDescent="0.25">
      <c r="A6099" t="s">
        <v>10154</v>
      </c>
      <c r="B6099" t="s">
        <v>10944</v>
      </c>
      <c r="C6099" t="str">
        <f>VLOOKUP(E6099,foul_type,2,FALSE)&amp;", &lt;team&gt;'s "</f>
        <v xml:space="preserve"> Personal Foul, &lt;team&gt;'s </v>
      </c>
      <c r="D6099" t="s">
        <v>10940</v>
      </c>
      <c r="E6099" t="s">
        <v>10802</v>
      </c>
      <c r="F6099" t="s">
        <v>10921</v>
      </c>
      <c r="G6099" t="s">
        <v>10928</v>
      </c>
      <c r="H6099" t="str">
        <f t="shared" si="90"/>
        <v>&lt;player1&gt; Elbow Foul. His 8th Personal Foul, &lt;team&gt;'s 15th Team Foul.</v>
      </c>
    </row>
    <row r="6100" spans="1:8" x14ac:dyDescent="0.25">
      <c r="A6100" t="s">
        <v>10154</v>
      </c>
      <c r="B6100" t="s">
        <v>10944</v>
      </c>
      <c r="C6100" t="str">
        <f>VLOOKUP(E6100,foul_type,2,FALSE)&amp;", &lt;team&gt;'s "</f>
        <v xml:space="preserve"> Flagrant Foul, &lt;team&gt;'s </v>
      </c>
      <c r="D6100" t="s">
        <v>10940</v>
      </c>
      <c r="E6100" t="s">
        <v>10803</v>
      </c>
      <c r="F6100" t="s">
        <v>10921</v>
      </c>
      <c r="G6100" t="s">
        <v>10928</v>
      </c>
      <c r="H6100" t="str">
        <f t="shared" si="90"/>
        <v>&lt;player1&gt; Flagrant Foul Type 1. His 8th Flagrant Foul, &lt;team&gt;'s 15th Team Foul.</v>
      </c>
    </row>
    <row r="6101" spans="1:8" x14ac:dyDescent="0.25">
      <c r="A6101" t="s">
        <v>10154</v>
      </c>
      <c r="B6101" t="s">
        <v>10944</v>
      </c>
      <c r="C6101" t="str">
        <f>VLOOKUP(E6101,foul_type,2,FALSE)&amp;", &lt;team&gt;'s "</f>
        <v xml:space="preserve"> Personal Foul, &lt;team&gt;'s </v>
      </c>
      <c r="D6101" t="s">
        <v>10940</v>
      </c>
      <c r="E6101" t="s">
        <v>10804</v>
      </c>
      <c r="F6101" t="s">
        <v>10921</v>
      </c>
      <c r="G6101" t="s">
        <v>10928</v>
      </c>
      <c r="H6101" t="str">
        <f t="shared" si="90"/>
        <v>&lt;player1&gt; Clear Path Foul. His 8th Personal Foul, &lt;team&gt;'s 15th Team Foul.</v>
      </c>
    </row>
    <row r="6102" spans="1:8" x14ac:dyDescent="0.25">
      <c r="A6102" t="s">
        <v>10154</v>
      </c>
      <c r="B6102" t="s">
        <v>10944</v>
      </c>
      <c r="C6102" t="str">
        <f>VLOOKUP(E6102,foul_type,2,FALSE)&amp;", &lt;team&gt;'s "</f>
        <v xml:space="preserve"> Personal Foul, &lt;team&gt;'s </v>
      </c>
      <c r="D6102" t="s">
        <v>10940</v>
      </c>
      <c r="E6102" t="s">
        <v>10805</v>
      </c>
      <c r="F6102" t="s">
        <v>10921</v>
      </c>
      <c r="G6102" t="s">
        <v>10928</v>
      </c>
      <c r="H6102" t="str">
        <f t="shared" si="90"/>
        <v>&lt;player1&gt; Inbound Foul. His 8th Personal Foul, &lt;team&gt;'s 15th Team Foul.</v>
      </c>
    </row>
    <row r="6103" spans="1:8" x14ac:dyDescent="0.25">
      <c r="A6103" t="s">
        <v>10154</v>
      </c>
      <c r="B6103" t="s">
        <v>10944</v>
      </c>
      <c r="C6103" t="str">
        <f>VLOOKUP(E6103,foul_type,2,FALSE)&amp;", &lt;team&gt;'s "</f>
        <v xml:space="preserve"> Personal Foul, &lt;team&gt;'s </v>
      </c>
      <c r="D6103" t="s">
        <v>10940</v>
      </c>
      <c r="E6103" t="s">
        <v>10806</v>
      </c>
      <c r="F6103" t="s">
        <v>10921</v>
      </c>
      <c r="G6103" t="s">
        <v>10928</v>
      </c>
      <c r="H6103" t="str">
        <f t="shared" si="90"/>
        <v>&lt;player1&gt; Foul. His 8th Personal Foul, &lt;team&gt;'s 15th Team Foul.</v>
      </c>
    </row>
    <row r="6104" spans="1:8" x14ac:dyDescent="0.25">
      <c r="A6104" t="s">
        <v>10154</v>
      </c>
      <c r="B6104" t="s">
        <v>10944</v>
      </c>
      <c r="C6104" t="str">
        <f>VLOOKUP(E6104,foul_type,2,FALSE)&amp;", &lt;team&gt;'s "</f>
        <v xml:space="preserve"> Personal Foul, &lt;team&gt;'s </v>
      </c>
      <c r="D6104" t="s">
        <v>10940</v>
      </c>
      <c r="E6104" t="s">
        <v>10809</v>
      </c>
      <c r="F6104" t="s">
        <v>10921</v>
      </c>
      <c r="G6104" t="s">
        <v>10928</v>
      </c>
      <c r="H6104" t="str">
        <f t="shared" si="90"/>
        <v>&lt;player1&gt; Punching Foul. His 8th Personal Foul, &lt;team&gt;'s 15th Team Foul.</v>
      </c>
    </row>
    <row r="6105" spans="1:8" x14ac:dyDescent="0.25">
      <c r="A6105" t="s">
        <v>10154</v>
      </c>
      <c r="B6105" t="s">
        <v>10944</v>
      </c>
      <c r="C6105" t="str">
        <f>VLOOKUP(E6105,foul_type,2,FALSE)&amp;", &lt;team&gt;'s "</f>
        <v xml:space="preserve"> Personal Foul, &lt;team&gt;'s </v>
      </c>
      <c r="D6105" t="s">
        <v>10940</v>
      </c>
      <c r="E6105" t="s">
        <v>10793</v>
      </c>
      <c r="F6105" t="s">
        <v>10922</v>
      </c>
      <c r="G6105" t="s">
        <v>10928</v>
      </c>
      <c r="H6105" t="str">
        <f t="shared" si="90"/>
        <v>&lt;player1&gt; Shooting Foul. His 9th Personal Foul, &lt;team&gt;'s 15th Team Foul.</v>
      </c>
    </row>
    <row r="6106" spans="1:8" x14ac:dyDescent="0.25">
      <c r="A6106" t="s">
        <v>10154</v>
      </c>
      <c r="B6106" t="s">
        <v>10944</v>
      </c>
      <c r="C6106" t="str">
        <f>VLOOKUP(E6106,foul_type,2,FALSE)&amp;", &lt;team&gt;'s "</f>
        <v xml:space="preserve"> Personal Foul, &lt;team&gt;'s </v>
      </c>
      <c r="D6106" t="s">
        <v>10940</v>
      </c>
      <c r="E6106" t="s">
        <v>10794</v>
      </c>
      <c r="F6106" t="s">
        <v>10922</v>
      </c>
      <c r="G6106" t="s">
        <v>10928</v>
      </c>
      <c r="H6106" t="str">
        <f t="shared" si="90"/>
        <v>&lt;player1&gt; Personal Foul. His 9th Personal Foul, &lt;team&gt;'s 15th Team Foul.</v>
      </c>
    </row>
    <row r="6107" spans="1:8" x14ac:dyDescent="0.25">
      <c r="A6107" t="s">
        <v>10154</v>
      </c>
      <c r="B6107" t="s">
        <v>10944</v>
      </c>
      <c r="C6107" t="str">
        <f>VLOOKUP(E6107,foul_type,2,FALSE)&amp;", &lt;team&gt;'s "</f>
        <v xml:space="preserve"> Personal Foul, &lt;team&gt;'s </v>
      </c>
      <c r="D6107" t="s">
        <v>10940</v>
      </c>
      <c r="E6107" t="s">
        <v>10795</v>
      </c>
      <c r="F6107" t="s">
        <v>10922</v>
      </c>
      <c r="G6107" t="s">
        <v>10928</v>
      </c>
      <c r="H6107" t="str">
        <f t="shared" si="90"/>
        <v>&lt;player1&gt; Offensive Foul. His 9th Personal Foul, &lt;team&gt;'s 15th Team Foul.</v>
      </c>
    </row>
    <row r="6108" spans="1:8" x14ac:dyDescent="0.25">
      <c r="A6108" t="s">
        <v>10154</v>
      </c>
      <c r="B6108" t="s">
        <v>10944</v>
      </c>
      <c r="C6108" t="str">
        <f>VLOOKUP(E6108,foul_type,2,FALSE)&amp;", &lt;team&gt;'s "</f>
        <v xml:space="preserve"> Personal Foul, &lt;team&gt;'s </v>
      </c>
      <c r="D6108" t="s">
        <v>10940</v>
      </c>
      <c r="E6108" t="s">
        <v>10796</v>
      </c>
      <c r="F6108" t="s">
        <v>10922</v>
      </c>
      <c r="G6108" t="s">
        <v>10928</v>
      </c>
      <c r="H6108" t="str">
        <f t="shared" ref="H6108:H6171" si="91">+CONCATENATE(A6108,E6108,B6108,F6108,C6108,G6108,D6108)</f>
        <v>&lt;player1&gt; Illegal Defense Foul. His 9th Personal Foul, &lt;team&gt;'s 15th Team Foul.</v>
      </c>
    </row>
    <row r="6109" spans="1:8" x14ac:dyDescent="0.25">
      <c r="A6109" t="s">
        <v>10154</v>
      </c>
      <c r="B6109" t="s">
        <v>10944</v>
      </c>
      <c r="C6109" t="str">
        <f>VLOOKUP(E6109,foul_type,2,FALSE)&amp;", &lt;team&gt;'s "</f>
        <v xml:space="preserve"> Technical Foul, &lt;team&gt;'s </v>
      </c>
      <c r="D6109" t="s">
        <v>10940</v>
      </c>
      <c r="E6109" t="s">
        <v>10797</v>
      </c>
      <c r="F6109" t="s">
        <v>10922</v>
      </c>
      <c r="G6109" t="s">
        <v>10928</v>
      </c>
      <c r="H6109" t="str">
        <f t="shared" si="91"/>
        <v>&lt;player1&gt; Technical Foul. His 9th Technical Foul, &lt;team&gt;'s 15th Team Foul.</v>
      </c>
    </row>
    <row r="6110" spans="1:8" x14ac:dyDescent="0.25">
      <c r="A6110" t="s">
        <v>10154</v>
      </c>
      <c r="B6110" t="s">
        <v>10944</v>
      </c>
      <c r="C6110" t="str">
        <f>VLOOKUP(E6110,foul_type,2,FALSE)&amp;", &lt;team&gt;'s "</f>
        <v xml:space="preserve"> Personal Foul, &lt;team&gt;'s </v>
      </c>
      <c r="D6110" t="s">
        <v>10940</v>
      </c>
      <c r="E6110" t="s">
        <v>10798</v>
      </c>
      <c r="F6110" t="s">
        <v>10922</v>
      </c>
      <c r="G6110" t="s">
        <v>10928</v>
      </c>
      <c r="H6110" t="str">
        <f t="shared" si="91"/>
        <v>&lt;player1&gt; Loose Ball Foul. His 9th Personal Foul, &lt;team&gt;'s 15th Team Foul.</v>
      </c>
    </row>
    <row r="6111" spans="1:8" x14ac:dyDescent="0.25">
      <c r="A6111" t="s">
        <v>10154</v>
      </c>
      <c r="B6111" t="s">
        <v>10944</v>
      </c>
      <c r="C6111" t="str">
        <f>VLOOKUP(E6111,foul_type,2,FALSE)&amp;", &lt;team&gt;'s "</f>
        <v xml:space="preserve"> Flagrant Foul, &lt;team&gt;'s </v>
      </c>
      <c r="D6111" t="s">
        <v>10940</v>
      </c>
      <c r="E6111" t="s">
        <v>10799</v>
      </c>
      <c r="F6111" t="s">
        <v>10922</v>
      </c>
      <c r="G6111" t="s">
        <v>10928</v>
      </c>
      <c r="H6111" t="str">
        <f t="shared" si="91"/>
        <v>&lt;player1&gt; Flagrant Foul Type 2. His 9th Flagrant Foul, &lt;team&gt;'s 15th Team Foul.</v>
      </c>
    </row>
    <row r="6112" spans="1:8" x14ac:dyDescent="0.25">
      <c r="A6112" t="s">
        <v>10154</v>
      </c>
      <c r="B6112" t="s">
        <v>10944</v>
      </c>
      <c r="C6112" t="str">
        <f>VLOOKUP(E6112,foul_type,2,FALSE)&amp;", &lt;team&gt;'s "</f>
        <v xml:space="preserve"> Personal Foul, &lt;team&gt;'s </v>
      </c>
      <c r="D6112" t="s">
        <v>10940</v>
      </c>
      <c r="E6112" t="s">
        <v>10800</v>
      </c>
      <c r="F6112" t="s">
        <v>10922</v>
      </c>
      <c r="G6112" t="s">
        <v>10928</v>
      </c>
      <c r="H6112" t="str">
        <f t="shared" si="91"/>
        <v>&lt;player1&gt; Away From Ball Foul. His 9th Personal Foul, &lt;team&gt;'s 15th Team Foul.</v>
      </c>
    </row>
    <row r="6113" spans="1:8" x14ac:dyDescent="0.25">
      <c r="A6113" t="s">
        <v>10154</v>
      </c>
      <c r="B6113" t="s">
        <v>10944</v>
      </c>
      <c r="C6113" t="str">
        <f>VLOOKUP(E6113,foul_type,2,FALSE)&amp;", &lt;team&gt;'s "</f>
        <v xml:space="preserve"> Personal Foul, &lt;team&gt;'s </v>
      </c>
      <c r="D6113" t="s">
        <v>10940</v>
      </c>
      <c r="E6113" t="s">
        <v>10801</v>
      </c>
      <c r="F6113" t="s">
        <v>10922</v>
      </c>
      <c r="G6113" t="s">
        <v>10928</v>
      </c>
      <c r="H6113" t="str">
        <f t="shared" si="91"/>
        <v>&lt;player1&gt; Hanging on Rim Foul. His 9th Personal Foul, &lt;team&gt;'s 15th Team Foul.</v>
      </c>
    </row>
    <row r="6114" spans="1:8" x14ac:dyDescent="0.25">
      <c r="A6114" t="s">
        <v>10154</v>
      </c>
      <c r="B6114" t="s">
        <v>10944</v>
      </c>
      <c r="C6114" t="str">
        <f>VLOOKUP(E6114,foul_type,2,FALSE)&amp;", &lt;team&gt;'s "</f>
        <v xml:space="preserve"> Personal Foul, &lt;team&gt;'s </v>
      </c>
      <c r="D6114" t="s">
        <v>10940</v>
      </c>
      <c r="E6114" t="s">
        <v>10802</v>
      </c>
      <c r="F6114" t="s">
        <v>10922</v>
      </c>
      <c r="G6114" t="s">
        <v>10928</v>
      </c>
      <c r="H6114" t="str">
        <f t="shared" si="91"/>
        <v>&lt;player1&gt; Elbow Foul. His 9th Personal Foul, &lt;team&gt;'s 15th Team Foul.</v>
      </c>
    </row>
    <row r="6115" spans="1:8" x14ac:dyDescent="0.25">
      <c r="A6115" t="s">
        <v>10154</v>
      </c>
      <c r="B6115" t="s">
        <v>10944</v>
      </c>
      <c r="C6115" t="str">
        <f>VLOOKUP(E6115,foul_type,2,FALSE)&amp;", &lt;team&gt;'s "</f>
        <v xml:space="preserve"> Flagrant Foul, &lt;team&gt;'s </v>
      </c>
      <c r="D6115" t="s">
        <v>10940</v>
      </c>
      <c r="E6115" t="s">
        <v>10803</v>
      </c>
      <c r="F6115" t="s">
        <v>10922</v>
      </c>
      <c r="G6115" t="s">
        <v>10928</v>
      </c>
      <c r="H6115" t="str">
        <f t="shared" si="91"/>
        <v>&lt;player1&gt; Flagrant Foul Type 1. His 9th Flagrant Foul, &lt;team&gt;'s 15th Team Foul.</v>
      </c>
    </row>
    <row r="6116" spans="1:8" x14ac:dyDescent="0.25">
      <c r="A6116" t="s">
        <v>10154</v>
      </c>
      <c r="B6116" t="s">
        <v>10944</v>
      </c>
      <c r="C6116" t="str">
        <f>VLOOKUP(E6116,foul_type,2,FALSE)&amp;", &lt;team&gt;'s "</f>
        <v xml:space="preserve"> Personal Foul, &lt;team&gt;'s </v>
      </c>
      <c r="D6116" t="s">
        <v>10940</v>
      </c>
      <c r="E6116" t="s">
        <v>10804</v>
      </c>
      <c r="F6116" t="s">
        <v>10922</v>
      </c>
      <c r="G6116" t="s">
        <v>10928</v>
      </c>
      <c r="H6116" t="str">
        <f t="shared" si="91"/>
        <v>&lt;player1&gt; Clear Path Foul. His 9th Personal Foul, &lt;team&gt;'s 15th Team Foul.</v>
      </c>
    </row>
    <row r="6117" spans="1:8" x14ac:dyDescent="0.25">
      <c r="A6117" t="s">
        <v>10154</v>
      </c>
      <c r="B6117" t="s">
        <v>10944</v>
      </c>
      <c r="C6117" t="str">
        <f>VLOOKUP(E6117,foul_type,2,FALSE)&amp;", &lt;team&gt;'s "</f>
        <v xml:space="preserve"> Personal Foul, &lt;team&gt;'s </v>
      </c>
      <c r="D6117" t="s">
        <v>10940</v>
      </c>
      <c r="E6117" t="s">
        <v>10805</v>
      </c>
      <c r="F6117" t="s">
        <v>10922</v>
      </c>
      <c r="G6117" t="s">
        <v>10928</v>
      </c>
      <c r="H6117" t="str">
        <f t="shared" si="91"/>
        <v>&lt;player1&gt; Inbound Foul. His 9th Personal Foul, &lt;team&gt;'s 15th Team Foul.</v>
      </c>
    </row>
    <row r="6118" spans="1:8" x14ac:dyDescent="0.25">
      <c r="A6118" t="s">
        <v>10154</v>
      </c>
      <c r="B6118" t="s">
        <v>10944</v>
      </c>
      <c r="C6118" t="str">
        <f>VLOOKUP(E6118,foul_type,2,FALSE)&amp;", &lt;team&gt;'s "</f>
        <v xml:space="preserve"> Personal Foul, &lt;team&gt;'s </v>
      </c>
      <c r="D6118" t="s">
        <v>10940</v>
      </c>
      <c r="E6118" t="s">
        <v>10806</v>
      </c>
      <c r="F6118" t="s">
        <v>10922</v>
      </c>
      <c r="G6118" t="s">
        <v>10928</v>
      </c>
      <c r="H6118" t="str">
        <f t="shared" si="91"/>
        <v>&lt;player1&gt; Foul. His 9th Personal Foul, &lt;team&gt;'s 15th Team Foul.</v>
      </c>
    </row>
    <row r="6119" spans="1:8" x14ac:dyDescent="0.25">
      <c r="A6119" t="s">
        <v>10154</v>
      </c>
      <c r="B6119" t="s">
        <v>10944</v>
      </c>
      <c r="C6119" t="str">
        <f>VLOOKUP(E6119,foul_type,2,FALSE)&amp;", &lt;team&gt;'s "</f>
        <v xml:space="preserve"> Personal Foul, &lt;team&gt;'s </v>
      </c>
      <c r="D6119" t="s">
        <v>10940</v>
      </c>
      <c r="E6119" t="s">
        <v>10809</v>
      </c>
      <c r="F6119" t="s">
        <v>10922</v>
      </c>
      <c r="G6119" t="s">
        <v>10928</v>
      </c>
      <c r="H6119" t="str">
        <f t="shared" si="91"/>
        <v>&lt;player1&gt; Punching Foul. His 9th Personal Foul, &lt;team&gt;'s 15th Team Foul.</v>
      </c>
    </row>
    <row r="6120" spans="1:8" x14ac:dyDescent="0.25">
      <c r="A6120" t="s">
        <v>10154</v>
      </c>
      <c r="B6120" t="s">
        <v>10944</v>
      </c>
      <c r="C6120" t="str">
        <f>VLOOKUP(E6120,foul_type,2,FALSE)&amp;", &lt;team&gt;'s "</f>
        <v xml:space="preserve"> Personal Foul, &lt;team&gt;'s </v>
      </c>
      <c r="D6120" t="s">
        <v>10940</v>
      </c>
      <c r="E6120" t="s">
        <v>10793</v>
      </c>
      <c r="F6120" t="s">
        <v>10923</v>
      </c>
      <c r="G6120" t="s">
        <v>10928</v>
      </c>
      <c r="H6120" t="str">
        <f t="shared" si="91"/>
        <v>&lt;player1&gt; Shooting Foul. His 10th Personal Foul, &lt;team&gt;'s 15th Team Foul.</v>
      </c>
    </row>
    <row r="6121" spans="1:8" x14ac:dyDescent="0.25">
      <c r="A6121" t="s">
        <v>10154</v>
      </c>
      <c r="B6121" t="s">
        <v>10944</v>
      </c>
      <c r="C6121" t="str">
        <f>VLOOKUP(E6121,foul_type,2,FALSE)&amp;", &lt;team&gt;'s "</f>
        <v xml:space="preserve"> Personal Foul, &lt;team&gt;'s </v>
      </c>
      <c r="D6121" t="s">
        <v>10940</v>
      </c>
      <c r="E6121" t="s">
        <v>10794</v>
      </c>
      <c r="F6121" t="s">
        <v>10923</v>
      </c>
      <c r="G6121" t="s">
        <v>10928</v>
      </c>
      <c r="H6121" t="str">
        <f t="shared" si="91"/>
        <v>&lt;player1&gt; Personal Foul. His 10th Personal Foul, &lt;team&gt;'s 15th Team Foul.</v>
      </c>
    </row>
    <row r="6122" spans="1:8" x14ac:dyDescent="0.25">
      <c r="A6122" t="s">
        <v>10154</v>
      </c>
      <c r="B6122" t="s">
        <v>10944</v>
      </c>
      <c r="C6122" t="str">
        <f>VLOOKUP(E6122,foul_type,2,FALSE)&amp;", &lt;team&gt;'s "</f>
        <v xml:space="preserve"> Personal Foul, &lt;team&gt;'s </v>
      </c>
      <c r="D6122" t="s">
        <v>10940</v>
      </c>
      <c r="E6122" t="s">
        <v>10795</v>
      </c>
      <c r="F6122" t="s">
        <v>10923</v>
      </c>
      <c r="G6122" t="s">
        <v>10928</v>
      </c>
      <c r="H6122" t="str">
        <f t="shared" si="91"/>
        <v>&lt;player1&gt; Offensive Foul. His 10th Personal Foul, &lt;team&gt;'s 15th Team Foul.</v>
      </c>
    </row>
    <row r="6123" spans="1:8" x14ac:dyDescent="0.25">
      <c r="A6123" t="s">
        <v>10154</v>
      </c>
      <c r="B6123" t="s">
        <v>10944</v>
      </c>
      <c r="C6123" t="str">
        <f>VLOOKUP(E6123,foul_type,2,FALSE)&amp;", &lt;team&gt;'s "</f>
        <v xml:space="preserve"> Personal Foul, &lt;team&gt;'s </v>
      </c>
      <c r="D6123" t="s">
        <v>10940</v>
      </c>
      <c r="E6123" t="s">
        <v>10796</v>
      </c>
      <c r="F6123" t="s">
        <v>10923</v>
      </c>
      <c r="G6123" t="s">
        <v>10928</v>
      </c>
      <c r="H6123" t="str">
        <f t="shared" si="91"/>
        <v>&lt;player1&gt; Illegal Defense Foul. His 10th Personal Foul, &lt;team&gt;'s 15th Team Foul.</v>
      </c>
    </row>
    <row r="6124" spans="1:8" x14ac:dyDescent="0.25">
      <c r="A6124" t="s">
        <v>10154</v>
      </c>
      <c r="B6124" t="s">
        <v>10944</v>
      </c>
      <c r="C6124" t="str">
        <f>VLOOKUP(E6124,foul_type,2,FALSE)&amp;", &lt;team&gt;'s "</f>
        <v xml:space="preserve"> Technical Foul, &lt;team&gt;'s </v>
      </c>
      <c r="D6124" t="s">
        <v>10940</v>
      </c>
      <c r="E6124" t="s">
        <v>10797</v>
      </c>
      <c r="F6124" t="s">
        <v>10923</v>
      </c>
      <c r="G6124" t="s">
        <v>10928</v>
      </c>
      <c r="H6124" t="str">
        <f t="shared" si="91"/>
        <v>&lt;player1&gt; Technical Foul. His 10th Technical Foul, &lt;team&gt;'s 15th Team Foul.</v>
      </c>
    </row>
    <row r="6125" spans="1:8" x14ac:dyDescent="0.25">
      <c r="A6125" t="s">
        <v>10154</v>
      </c>
      <c r="B6125" t="s">
        <v>10944</v>
      </c>
      <c r="C6125" t="str">
        <f>VLOOKUP(E6125,foul_type,2,FALSE)&amp;", &lt;team&gt;'s "</f>
        <v xml:space="preserve"> Personal Foul, &lt;team&gt;'s </v>
      </c>
      <c r="D6125" t="s">
        <v>10940</v>
      </c>
      <c r="E6125" t="s">
        <v>10798</v>
      </c>
      <c r="F6125" t="s">
        <v>10923</v>
      </c>
      <c r="G6125" t="s">
        <v>10928</v>
      </c>
      <c r="H6125" t="str">
        <f t="shared" si="91"/>
        <v>&lt;player1&gt; Loose Ball Foul. His 10th Personal Foul, &lt;team&gt;'s 15th Team Foul.</v>
      </c>
    </row>
    <row r="6126" spans="1:8" x14ac:dyDescent="0.25">
      <c r="A6126" t="s">
        <v>10154</v>
      </c>
      <c r="B6126" t="s">
        <v>10944</v>
      </c>
      <c r="C6126" t="str">
        <f>VLOOKUP(E6126,foul_type,2,FALSE)&amp;", &lt;team&gt;'s "</f>
        <v xml:space="preserve"> Flagrant Foul, &lt;team&gt;'s </v>
      </c>
      <c r="D6126" t="s">
        <v>10940</v>
      </c>
      <c r="E6126" t="s">
        <v>10799</v>
      </c>
      <c r="F6126" t="s">
        <v>10923</v>
      </c>
      <c r="G6126" t="s">
        <v>10928</v>
      </c>
      <c r="H6126" t="str">
        <f t="shared" si="91"/>
        <v>&lt;player1&gt; Flagrant Foul Type 2. His 10th Flagrant Foul, &lt;team&gt;'s 15th Team Foul.</v>
      </c>
    </row>
    <row r="6127" spans="1:8" x14ac:dyDescent="0.25">
      <c r="A6127" t="s">
        <v>10154</v>
      </c>
      <c r="B6127" t="s">
        <v>10944</v>
      </c>
      <c r="C6127" t="str">
        <f>VLOOKUP(E6127,foul_type,2,FALSE)&amp;", &lt;team&gt;'s "</f>
        <v xml:space="preserve"> Personal Foul, &lt;team&gt;'s </v>
      </c>
      <c r="D6127" t="s">
        <v>10940</v>
      </c>
      <c r="E6127" t="s">
        <v>10800</v>
      </c>
      <c r="F6127" t="s">
        <v>10923</v>
      </c>
      <c r="G6127" t="s">
        <v>10928</v>
      </c>
      <c r="H6127" t="str">
        <f t="shared" si="91"/>
        <v>&lt;player1&gt; Away From Ball Foul. His 10th Personal Foul, &lt;team&gt;'s 15th Team Foul.</v>
      </c>
    </row>
    <row r="6128" spans="1:8" x14ac:dyDescent="0.25">
      <c r="A6128" t="s">
        <v>10154</v>
      </c>
      <c r="B6128" t="s">
        <v>10944</v>
      </c>
      <c r="C6128" t="str">
        <f>VLOOKUP(E6128,foul_type,2,FALSE)&amp;", &lt;team&gt;'s "</f>
        <v xml:space="preserve"> Personal Foul, &lt;team&gt;'s </v>
      </c>
      <c r="D6128" t="s">
        <v>10940</v>
      </c>
      <c r="E6128" t="s">
        <v>10801</v>
      </c>
      <c r="F6128" t="s">
        <v>10923</v>
      </c>
      <c r="G6128" t="s">
        <v>10928</v>
      </c>
      <c r="H6128" t="str">
        <f t="shared" si="91"/>
        <v>&lt;player1&gt; Hanging on Rim Foul. His 10th Personal Foul, &lt;team&gt;'s 15th Team Foul.</v>
      </c>
    </row>
    <row r="6129" spans="1:8" x14ac:dyDescent="0.25">
      <c r="A6129" t="s">
        <v>10154</v>
      </c>
      <c r="B6129" t="s">
        <v>10944</v>
      </c>
      <c r="C6129" t="str">
        <f>VLOOKUP(E6129,foul_type,2,FALSE)&amp;", &lt;team&gt;'s "</f>
        <v xml:space="preserve"> Personal Foul, &lt;team&gt;'s </v>
      </c>
      <c r="D6129" t="s">
        <v>10940</v>
      </c>
      <c r="E6129" t="s">
        <v>10802</v>
      </c>
      <c r="F6129" t="s">
        <v>10923</v>
      </c>
      <c r="G6129" t="s">
        <v>10928</v>
      </c>
      <c r="H6129" t="str">
        <f t="shared" si="91"/>
        <v>&lt;player1&gt; Elbow Foul. His 10th Personal Foul, &lt;team&gt;'s 15th Team Foul.</v>
      </c>
    </row>
    <row r="6130" spans="1:8" x14ac:dyDescent="0.25">
      <c r="A6130" t="s">
        <v>10154</v>
      </c>
      <c r="B6130" t="s">
        <v>10944</v>
      </c>
      <c r="C6130" t="str">
        <f>VLOOKUP(E6130,foul_type,2,FALSE)&amp;", &lt;team&gt;'s "</f>
        <v xml:space="preserve"> Flagrant Foul, &lt;team&gt;'s </v>
      </c>
      <c r="D6130" t="s">
        <v>10940</v>
      </c>
      <c r="E6130" t="s">
        <v>10803</v>
      </c>
      <c r="F6130" t="s">
        <v>10923</v>
      </c>
      <c r="G6130" t="s">
        <v>10928</v>
      </c>
      <c r="H6130" t="str">
        <f t="shared" si="91"/>
        <v>&lt;player1&gt; Flagrant Foul Type 1. His 10th Flagrant Foul, &lt;team&gt;'s 15th Team Foul.</v>
      </c>
    </row>
    <row r="6131" spans="1:8" x14ac:dyDescent="0.25">
      <c r="A6131" t="s">
        <v>10154</v>
      </c>
      <c r="B6131" t="s">
        <v>10944</v>
      </c>
      <c r="C6131" t="str">
        <f>VLOOKUP(E6131,foul_type,2,FALSE)&amp;", &lt;team&gt;'s "</f>
        <v xml:space="preserve"> Personal Foul, &lt;team&gt;'s </v>
      </c>
      <c r="D6131" t="s">
        <v>10940</v>
      </c>
      <c r="E6131" t="s">
        <v>10804</v>
      </c>
      <c r="F6131" t="s">
        <v>10923</v>
      </c>
      <c r="G6131" t="s">
        <v>10928</v>
      </c>
      <c r="H6131" t="str">
        <f t="shared" si="91"/>
        <v>&lt;player1&gt; Clear Path Foul. His 10th Personal Foul, &lt;team&gt;'s 15th Team Foul.</v>
      </c>
    </row>
    <row r="6132" spans="1:8" x14ac:dyDescent="0.25">
      <c r="A6132" t="s">
        <v>10154</v>
      </c>
      <c r="B6132" t="s">
        <v>10944</v>
      </c>
      <c r="C6132" t="str">
        <f>VLOOKUP(E6132,foul_type,2,FALSE)&amp;", &lt;team&gt;'s "</f>
        <v xml:space="preserve"> Personal Foul, &lt;team&gt;'s </v>
      </c>
      <c r="D6132" t="s">
        <v>10940</v>
      </c>
      <c r="E6132" t="s">
        <v>10805</v>
      </c>
      <c r="F6132" t="s">
        <v>10923</v>
      </c>
      <c r="G6132" t="s">
        <v>10928</v>
      </c>
      <c r="H6132" t="str">
        <f t="shared" si="91"/>
        <v>&lt;player1&gt; Inbound Foul. His 10th Personal Foul, &lt;team&gt;'s 15th Team Foul.</v>
      </c>
    </row>
    <row r="6133" spans="1:8" x14ac:dyDescent="0.25">
      <c r="A6133" t="s">
        <v>10154</v>
      </c>
      <c r="B6133" t="s">
        <v>10944</v>
      </c>
      <c r="C6133" t="str">
        <f>VLOOKUP(E6133,foul_type,2,FALSE)&amp;", &lt;team&gt;'s "</f>
        <v xml:space="preserve"> Personal Foul, &lt;team&gt;'s </v>
      </c>
      <c r="D6133" t="s">
        <v>10940</v>
      </c>
      <c r="E6133" t="s">
        <v>10806</v>
      </c>
      <c r="F6133" t="s">
        <v>10923</v>
      </c>
      <c r="G6133" t="s">
        <v>10928</v>
      </c>
      <c r="H6133" t="str">
        <f t="shared" si="91"/>
        <v>&lt;player1&gt; Foul. His 10th Personal Foul, &lt;team&gt;'s 15th Team Foul.</v>
      </c>
    </row>
    <row r="6134" spans="1:8" x14ac:dyDescent="0.25">
      <c r="A6134" t="s">
        <v>10154</v>
      </c>
      <c r="B6134" t="s">
        <v>10944</v>
      </c>
      <c r="C6134" t="str">
        <f>VLOOKUP(E6134,foul_type,2,FALSE)&amp;", &lt;team&gt;'s "</f>
        <v xml:space="preserve"> Personal Foul, &lt;team&gt;'s </v>
      </c>
      <c r="D6134" t="s">
        <v>10940</v>
      </c>
      <c r="E6134" t="s">
        <v>10809</v>
      </c>
      <c r="F6134" t="s">
        <v>10923</v>
      </c>
      <c r="G6134" t="s">
        <v>10928</v>
      </c>
      <c r="H6134" t="str">
        <f t="shared" si="91"/>
        <v>&lt;player1&gt; Punching Foul. His 10th Personal Foul, &lt;team&gt;'s 15th Team Foul.</v>
      </c>
    </row>
    <row r="6135" spans="1:8" x14ac:dyDescent="0.25">
      <c r="A6135" t="s">
        <v>10154</v>
      </c>
      <c r="B6135" t="s">
        <v>10944</v>
      </c>
      <c r="C6135" t="str">
        <f>VLOOKUP(E6135,foul_type,2,FALSE)&amp;", &lt;team&gt;'s "</f>
        <v xml:space="preserve"> Personal Foul, &lt;team&gt;'s </v>
      </c>
      <c r="D6135" t="s">
        <v>10940</v>
      </c>
      <c r="E6135" t="s">
        <v>10793</v>
      </c>
      <c r="F6135" t="s">
        <v>10924</v>
      </c>
      <c r="G6135" t="s">
        <v>10928</v>
      </c>
      <c r="H6135" t="str">
        <f t="shared" si="91"/>
        <v>&lt;player1&gt; Shooting Foul. His 11th Personal Foul, &lt;team&gt;'s 15th Team Foul.</v>
      </c>
    </row>
    <row r="6136" spans="1:8" x14ac:dyDescent="0.25">
      <c r="A6136" t="s">
        <v>10154</v>
      </c>
      <c r="B6136" t="s">
        <v>10944</v>
      </c>
      <c r="C6136" t="str">
        <f>VLOOKUP(E6136,foul_type,2,FALSE)&amp;", &lt;team&gt;'s "</f>
        <v xml:space="preserve"> Personal Foul, &lt;team&gt;'s </v>
      </c>
      <c r="D6136" t="s">
        <v>10940</v>
      </c>
      <c r="E6136" t="s">
        <v>10794</v>
      </c>
      <c r="F6136" t="s">
        <v>10924</v>
      </c>
      <c r="G6136" t="s">
        <v>10928</v>
      </c>
      <c r="H6136" t="str">
        <f t="shared" si="91"/>
        <v>&lt;player1&gt; Personal Foul. His 11th Personal Foul, &lt;team&gt;'s 15th Team Foul.</v>
      </c>
    </row>
    <row r="6137" spans="1:8" x14ac:dyDescent="0.25">
      <c r="A6137" t="s">
        <v>10154</v>
      </c>
      <c r="B6137" t="s">
        <v>10944</v>
      </c>
      <c r="C6137" t="str">
        <f>VLOOKUP(E6137,foul_type,2,FALSE)&amp;", &lt;team&gt;'s "</f>
        <v xml:space="preserve"> Personal Foul, &lt;team&gt;'s </v>
      </c>
      <c r="D6137" t="s">
        <v>10940</v>
      </c>
      <c r="E6137" t="s">
        <v>10795</v>
      </c>
      <c r="F6137" t="s">
        <v>10924</v>
      </c>
      <c r="G6137" t="s">
        <v>10928</v>
      </c>
      <c r="H6137" t="str">
        <f t="shared" si="91"/>
        <v>&lt;player1&gt; Offensive Foul. His 11th Personal Foul, &lt;team&gt;'s 15th Team Foul.</v>
      </c>
    </row>
    <row r="6138" spans="1:8" x14ac:dyDescent="0.25">
      <c r="A6138" t="s">
        <v>10154</v>
      </c>
      <c r="B6138" t="s">
        <v>10944</v>
      </c>
      <c r="C6138" t="str">
        <f>VLOOKUP(E6138,foul_type,2,FALSE)&amp;", &lt;team&gt;'s "</f>
        <v xml:space="preserve"> Personal Foul, &lt;team&gt;'s </v>
      </c>
      <c r="D6138" t="s">
        <v>10940</v>
      </c>
      <c r="E6138" t="s">
        <v>10796</v>
      </c>
      <c r="F6138" t="s">
        <v>10924</v>
      </c>
      <c r="G6138" t="s">
        <v>10928</v>
      </c>
      <c r="H6138" t="str">
        <f t="shared" si="91"/>
        <v>&lt;player1&gt; Illegal Defense Foul. His 11th Personal Foul, &lt;team&gt;'s 15th Team Foul.</v>
      </c>
    </row>
    <row r="6139" spans="1:8" x14ac:dyDescent="0.25">
      <c r="A6139" t="s">
        <v>10154</v>
      </c>
      <c r="B6139" t="s">
        <v>10944</v>
      </c>
      <c r="C6139" t="str">
        <f>VLOOKUP(E6139,foul_type,2,FALSE)&amp;", &lt;team&gt;'s "</f>
        <v xml:space="preserve"> Technical Foul, &lt;team&gt;'s </v>
      </c>
      <c r="D6139" t="s">
        <v>10940</v>
      </c>
      <c r="E6139" t="s">
        <v>10797</v>
      </c>
      <c r="F6139" t="s">
        <v>10924</v>
      </c>
      <c r="G6139" t="s">
        <v>10928</v>
      </c>
      <c r="H6139" t="str">
        <f t="shared" si="91"/>
        <v>&lt;player1&gt; Technical Foul. His 11th Technical Foul, &lt;team&gt;'s 15th Team Foul.</v>
      </c>
    </row>
    <row r="6140" spans="1:8" x14ac:dyDescent="0.25">
      <c r="A6140" t="s">
        <v>10154</v>
      </c>
      <c r="B6140" t="s">
        <v>10944</v>
      </c>
      <c r="C6140" t="str">
        <f>VLOOKUP(E6140,foul_type,2,FALSE)&amp;", &lt;team&gt;'s "</f>
        <v xml:space="preserve"> Personal Foul, &lt;team&gt;'s </v>
      </c>
      <c r="D6140" t="s">
        <v>10940</v>
      </c>
      <c r="E6140" t="s">
        <v>10798</v>
      </c>
      <c r="F6140" t="s">
        <v>10924</v>
      </c>
      <c r="G6140" t="s">
        <v>10928</v>
      </c>
      <c r="H6140" t="str">
        <f t="shared" si="91"/>
        <v>&lt;player1&gt; Loose Ball Foul. His 11th Personal Foul, &lt;team&gt;'s 15th Team Foul.</v>
      </c>
    </row>
    <row r="6141" spans="1:8" x14ac:dyDescent="0.25">
      <c r="A6141" t="s">
        <v>10154</v>
      </c>
      <c r="B6141" t="s">
        <v>10944</v>
      </c>
      <c r="C6141" t="str">
        <f>VLOOKUP(E6141,foul_type,2,FALSE)&amp;", &lt;team&gt;'s "</f>
        <v xml:space="preserve"> Flagrant Foul, &lt;team&gt;'s </v>
      </c>
      <c r="D6141" t="s">
        <v>10940</v>
      </c>
      <c r="E6141" t="s">
        <v>10799</v>
      </c>
      <c r="F6141" t="s">
        <v>10924</v>
      </c>
      <c r="G6141" t="s">
        <v>10928</v>
      </c>
      <c r="H6141" t="str">
        <f t="shared" si="91"/>
        <v>&lt;player1&gt; Flagrant Foul Type 2. His 11th Flagrant Foul, &lt;team&gt;'s 15th Team Foul.</v>
      </c>
    </row>
    <row r="6142" spans="1:8" x14ac:dyDescent="0.25">
      <c r="A6142" t="s">
        <v>10154</v>
      </c>
      <c r="B6142" t="s">
        <v>10944</v>
      </c>
      <c r="C6142" t="str">
        <f>VLOOKUP(E6142,foul_type,2,FALSE)&amp;", &lt;team&gt;'s "</f>
        <v xml:space="preserve"> Personal Foul, &lt;team&gt;'s </v>
      </c>
      <c r="D6142" t="s">
        <v>10940</v>
      </c>
      <c r="E6142" t="s">
        <v>10800</v>
      </c>
      <c r="F6142" t="s">
        <v>10924</v>
      </c>
      <c r="G6142" t="s">
        <v>10928</v>
      </c>
      <c r="H6142" t="str">
        <f t="shared" si="91"/>
        <v>&lt;player1&gt; Away From Ball Foul. His 11th Personal Foul, &lt;team&gt;'s 15th Team Foul.</v>
      </c>
    </row>
    <row r="6143" spans="1:8" x14ac:dyDescent="0.25">
      <c r="A6143" t="s">
        <v>10154</v>
      </c>
      <c r="B6143" t="s">
        <v>10944</v>
      </c>
      <c r="C6143" t="str">
        <f>VLOOKUP(E6143,foul_type,2,FALSE)&amp;", &lt;team&gt;'s "</f>
        <v xml:space="preserve"> Personal Foul, &lt;team&gt;'s </v>
      </c>
      <c r="D6143" t="s">
        <v>10940</v>
      </c>
      <c r="E6143" t="s">
        <v>10801</v>
      </c>
      <c r="F6143" t="s">
        <v>10924</v>
      </c>
      <c r="G6143" t="s">
        <v>10928</v>
      </c>
      <c r="H6143" t="str">
        <f t="shared" si="91"/>
        <v>&lt;player1&gt; Hanging on Rim Foul. His 11th Personal Foul, &lt;team&gt;'s 15th Team Foul.</v>
      </c>
    </row>
    <row r="6144" spans="1:8" x14ac:dyDescent="0.25">
      <c r="A6144" t="s">
        <v>10154</v>
      </c>
      <c r="B6144" t="s">
        <v>10944</v>
      </c>
      <c r="C6144" t="str">
        <f>VLOOKUP(E6144,foul_type,2,FALSE)&amp;", &lt;team&gt;'s "</f>
        <v xml:space="preserve"> Personal Foul, &lt;team&gt;'s </v>
      </c>
      <c r="D6144" t="s">
        <v>10940</v>
      </c>
      <c r="E6144" t="s">
        <v>10802</v>
      </c>
      <c r="F6144" t="s">
        <v>10924</v>
      </c>
      <c r="G6144" t="s">
        <v>10928</v>
      </c>
      <c r="H6144" t="str">
        <f t="shared" si="91"/>
        <v>&lt;player1&gt; Elbow Foul. His 11th Personal Foul, &lt;team&gt;'s 15th Team Foul.</v>
      </c>
    </row>
    <row r="6145" spans="1:8" x14ac:dyDescent="0.25">
      <c r="A6145" t="s">
        <v>10154</v>
      </c>
      <c r="B6145" t="s">
        <v>10944</v>
      </c>
      <c r="C6145" t="str">
        <f>VLOOKUP(E6145,foul_type,2,FALSE)&amp;", &lt;team&gt;'s "</f>
        <v xml:space="preserve"> Flagrant Foul, &lt;team&gt;'s </v>
      </c>
      <c r="D6145" t="s">
        <v>10940</v>
      </c>
      <c r="E6145" t="s">
        <v>10803</v>
      </c>
      <c r="F6145" t="s">
        <v>10924</v>
      </c>
      <c r="G6145" t="s">
        <v>10928</v>
      </c>
      <c r="H6145" t="str">
        <f t="shared" si="91"/>
        <v>&lt;player1&gt; Flagrant Foul Type 1. His 11th Flagrant Foul, &lt;team&gt;'s 15th Team Foul.</v>
      </c>
    </row>
    <row r="6146" spans="1:8" x14ac:dyDescent="0.25">
      <c r="A6146" t="s">
        <v>10154</v>
      </c>
      <c r="B6146" t="s">
        <v>10944</v>
      </c>
      <c r="C6146" t="str">
        <f>VLOOKUP(E6146,foul_type,2,FALSE)&amp;", &lt;team&gt;'s "</f>
        <v xml:space="preserve"> Personal Foul, &lt;team&gt;'s </v>
      </c>
      <c r="D6146" t="s">
        <v>10940</v>
      </c>
      <c r="E6146" t="s">
        <v>10804</v>
      </c>
      <c r="F6146" t="s">
        <v>10924</v>
      </c>
      <c r="G6146" t="s">
        <v>10928</v>
      </c>
      <c r="H6146" t="str">
        <f t="shared" si="91"/>
        <v>&lt;player1&gt; Clear Path Foul. His 11th Personal Foul, &lt;team&gt;'s 15th Team Foul.</v>
      </c>
    </row>
    <row r="6147" spans="1:8" x14ac:dyDescent="0.25">
      <c r="A6147" t="s">
        <v>10154</v>
      </c>
      <c r="B6147" t="s">
        <v>10944</v>
      </c>
      <c r="C6147" t="str">
        <f>VLOOKUP(E6147,foul_type,2,FALSE)&amp;", &lt;team&gt;'s "</f>
        <v xml:space="preserve"> Personal Foul, &lt;team&gt;'s </v>
      </c>
      <c r="D6147" t="s">
        <v>10940</v>
      </c>
      <c r="E6147" t="s">
        <v>10805</v>
      </c>
      <c r="F6147" t="s">
        <v>10924</v>
      </c>
      <c r="G6147" t="s">
        <v>10928</v>
      </c>
      <c r="H6147" t="str">
        <f t="shared" si="91"/>
        <v>&lt;player1&gt; Inbound Foul. His 11th Personal Foul, &lt;team&gt;'s 15th Team Foul.</v>
      </c>
    </row>
    <row r="6148" spans="1:8" x14ac:dyDescent="0.25">
      <c r="A6148" t="s">
        <v>10154</v>
      </c>
      <c r="B6148" t="s">
        <v>10944</v>
      </c>
      <c r="C6148" t="str">
        <f>VLOOKUP(E6148,foul_type,2,FALSE)&amp;", &lt;team&gt;'s "</f>
        <v xml:space="preserve"> Personal Foul, &lt;team&gt;'s </v>
      </c>
      <c r="D6148" t="s">
        <v>10940</v>
      </c>
      <c r="E6148" t="s">
        <v>10806</v>
      </c>
      <c r="F6148" t="s">
        <v>10924</v>
      </c>
      <c r="G6148" t="s">
        <v>10928</v>
      </c>
      <c r="H6148" t="str">
        <f t="shared" si="91"/>
        <v>&lt;player1&gt; Foul. His 11th Personal Foul, &lt;team&gt;'s 15th Team Foul.</v>
      </c>
    </row>
    <row r="6149" spans="1:8" x14ac:dyDescent="0.25">
      <c r="A6149" t="s">
        <v>10154</v>
      </c>
      <c r="B6149" t="s">
        <v>10944</v>
      </c>
      <c r="C6149" t="str">
        <f>VLOOKUP(E6149,foul_type,2,FALSE)&amp;", &lt;team&gt;'s "</f>
        <v xml:space="preserve"> Personal Foul, &lt;team&gt;'s </v>
      </c>
      <c r="D6149" t="s">
        <v>10940</v>
      </c>
      <c r="E6149" t="s">
        <v>10809</v>
      </c>
      <c r="F6149" t="s">
        <v>10924</v>
      </c>
      <c r="G6149" t="s">
        <v>10928</v>
      </c>
      <c r="H6149" t="str">
        <f t="shared" si="91"/>
        <v>&lt;player1&gt; Punching Foul. His 11th Personal Foul, &lt;team&gt;'s 15th Team Foul.</v>
      </c>
    </row>
    <row r="6150" spans="1:8" x14ac:dyDescent="0.25">
      <c r="A6150" t="s">
        <v>10154</v>
      </c>
      <c r="B6150" t="s">
        <v>10944</v>
      </c>
      <c r="C6150" t="str">
        <f>VLOOKUP(E6150,foul_type,2,FALSE)&amp;", &lt;team&gt;'s "</f>
        <v xml:space="preserve"> Personal Foul, &lt;team&gt;'s </v>
      </c>
      <c r="D6150" t="s">
        <v>10940</v>
      </c>
      <c r="E6150" t="s">
        <v>10793</v>
      </c>
      <c r="F6150" t="s">
        <v>10914</v>
      </c>
      <c r="G6150" t="s">
        <v>10929</v>
      </c>
      <c r="H6150" t="str">
        <f t="shared" si="91"/>
        <v>&lt;player1&gt; Shooting Foul. His 1st Personal Foul, &lt;team&gt;'s 16th Team Foul.</v>
      </c>
    </row>
    <row r="6151" spans="1:8" x14ac:dyDescent="0.25">
      <c r="A6151" t="s">
        <v>10154</v>
      </c>
      <c r="B6151" t="s">
        <v>10944</v>
      </c>
      <c r="C6151" t="str">
        <f>VLOOKUP(E6151,foul_type,2,FALSE)&amp;", &lt;team&gt;'s "</f>
        <v xml:space="preserve"> Personal Foul, &lt;team&gt;'s </v>
      </c>
      <c r="D6151" t="s">
        <v>10940</v>
      </c>
      <c r="E6151" t="s">
        <v>10794</v>
      </c>
      <c r="F6151" t="s">
        <v>10914</v>
      </c>
      <c r="G6151" t="s">
        <v>10929</v>
      </c>
      <c r="H6151" t="str">
        <f t="shared" si="91"/>
        <v>&lt;player1&gt; Personal Foul. His 1st Personal Foul, &lt;team&gt;'s 16th Team Foul.</v>
      </c>
    </row>
    <row r="6152" spans="1:8" x14ac:dyDescent="0.25">
      <c r="A6152" t="s">
        <v>10154</v>
      </c>
      <c r="B6152" t="s">
        <v>10944</v>
      </c>
      <c r="C6152" t="str">
        <f>VLOOKUP(E6152,foul_type,2,FALSE)&amp;", &lt;team&gt;'s "</f>
        <v xml:space="preserve"> Personal Foul, &lt;team&gt;'s </v>
      </c>
      <c r="D6152" t="s">
        <v>10940</v>
      </c>
      <c r="E6152" t="s">
        <v>10795</v>
      </c>
      <c r="F6152" t="s">
        <v>10914</v>
      </c>
      <c r="G6152" t="s">
        <v>10929</v>
      </c>
      <c r="H6152" t="str">
        <f t="shared" si="91"/>
        <v>&lt;player1&gt; Offensive Foul. His 1st Personal Foul, &lt;team&gt;'s 16th Team Foul.</v>
      </c>
    </row>
    <row r="6153" spans="1:8" x14ac:dyDescent="0.25">
      <c r="A6153" t="s">
        <v>10154</v>
      </c>
      <c r="B6153" t="s">
        <v>10944</v>
      </c>
      <c r="C6153" t="str">
        <f>VLOOKUP(E6153,foul_type,2,FALSE)&amp;", &lt;team&gt;'s "</f>
        <v xml:space="preserve"> Personal Foul, &lt;team&gt;'s </v>
      </c>
      <c r="D6153" t="s">
        <v>10940</v>
      </c>
      <c r="E6153" t="s">
        <v>10796</v>
      </c>
      <c r="F6153" t="s">
        <v>10914</v>
      </c>
      <c r="G6153" t="s">
        <v>10929</v>
      </c>
      <c r="H6153" t="str">
        <f t="shared" si="91"/>
        <v>&lt;player1&gt; Illegal Defense Foul. His 1st Personal Foul, &lt;team&gt;'s 16th Team Foul.</v>
      </c>
    </row>
    <row r="6154" spans="1:8" x14ac:dyDescent="0.25">
      <c r="A6154" t="s">
        <v>10154</v>
      </c>
      <c r="B6154" t="s">
        <v>10944</v>
      </c>
      <c r="C6154" t="str">
        <f>VLOOKUP(E6154,foul_type,2,FALSE)&amp;", &lt;team&gt;'s "</f>
        <v xml:space="preserve"> Technical Foul, &lt;team&gt;'s </v>
      </c>
      <c r="D6154" t="s">
        <v>10940</v>
      </c>
      <c r="E6154" t="s">
        <v>10797</v>
      </c>
      <c r="F6154" t="s">
        <v>10914</v>
      </c>
      <c r="G6154" t="s">
        <v>10929</v>
      </c>
      <c r="H6154" t="str">
        <f t="shared" si="91"/>
        <v>&lt;player1&gt; Technical Foul. His 1st Technical Foul, &lt;team&gt;'s 16th Team Foul.</v>
      </c>
    </row>
    <row r="6155" spans="1:8" x14ac:dyDescent="0.25">
      <c r="A6155" t="s">
        <v>10154</v>
      </c>
      <c r="B6155" t="s">
        <v>10944</v>
      </c>
      <c r="C6155" t="str">
        <f>VLOOKUP(E6155,foul_type,2,FALSE)&amp;", &lt;team&gt;'s "</f>
        <v xml:space="preserve"> Personal Foul, &lt;team&gt;'s </v>
      </c>
      <c r="D6155" t="s">
        <v>10940</v>
      </c>
      <c r="E6155" t="s">
        <v>10798</v>
      </c>
      <c r="F6155" t="s">
        <v>10914</v>
      </c>
      <c r="G6155" t="s">
        <v>10929</v>
      </c>
      <c r="H6155" t="str">
        <f t="shared" si="91"/>
        <v>&lt;player1&gt; Loose Ball Foul. His 1st Personal Foul, &lt;team&gt;'s 16th Team Foul.</v>
      </c>
    </row>
    <row r="6156" spans="1:8" x14ac:dyDescent="0.25">
      <c r="A6156" t="s">
        <v>10154</v>
      </c>
      <c r="B6156" t="s">
        <v>10944</v>
      </c>
      <c r="C6156" t="str">
        <f>VLOOKUP(E6156,foul_type,2,FALSE)&amp;", &lt;team&gt;'s "</f>
        <v xml:space="preserve"> Flagrant Foul, &lt;team&gt;'s </v>
      </c>
      <c r="D6156" t="s">
        <v>10940</v>
      </c>
      <c r="E6156" t="s">
        <v>10799</v>
      </c>
      <c r="F6156" t="s">
        <v>10914</v>
      </c>
      <c r="G6156" t="s">
        <v>10929</v>
      </c>
      <c r="H6156" t="str">
        <f t="shared" si="91"/>
        <v>&lt;player1&gt; Flagrant Foul Type 2. His 1st Flagrant Foul, &lt;team&gt;'s 16th Team Foul.</v>
      </c>
    </row>
    <row r="6157" spans="1:8" x14ac:dyDescent="0.25">
      <c r="A6157" t="s">
        <v>10154</v>
      </c>
      <c r="B6157" t="s">
        <v>10944</v>
      </c>
      <c r="C6157" t="str">
        <f>VLOOKUP(E6157,foul_type,2,FALSE)&amp;", &lt;team&gt;'s "</f>
        <v xml:space="preserve"> Personal Foul, &lt;team&gt;'s </v>
      </c>
      <c r="D6157" t="s">
        <v>10940</v>
      </c>
      <c r="E6157" t="s">
        <v>10800</v>
      </c>
      <c r="F6157" t="s">
        <v>10914</v>
      </c>
      <c r="G6157" t="s">
        <v>10929</v>
      </c>
      <c r="H6157" t="str">
        <f t="shared" si="91"/>
        <v>&lt;player1&gt; Away From Ball Foul. His 1st Personal Foul, &lt;team&gt;'s 16th Team Foul.</v>
      </c>
    </row>
    <row r="6158" spans="1:8" x14ac:dyDescent="0.25">
      <c r="A6158" t="s">
        <v>10154</v>
      </c>
      <c r="B6158" t="s">
        <v>10944</v>
      </c>
      <c r="C6158" t="str">
        <f>VLOOKUP(E6158,foul_type,2,FALSE)&amp;", &lt;team&gt;'s "</f>
        <v xml:space="preserve"> Personal Foul, &lt;team&gt;'s </v>
      </c>
      <c r="D6158" t="s">
        <v>10940</v>
      </c>
      <c r="E6158" t="s">
        <v>10801</v>
      </c>
      <c r="F6158" t="s">
        <v>10914</v>
      </c>
      <c r="G6158" t="s">
        <v>10929</v>
      </c>
      <c r="H6158" t="str">
        <f t="shared" si="91"/>
        <v>&lt;player1&gt; Hanging on Rim Foul. His 1st Personal Foul, &lt;team&gt;'s 16th Team Foul.</v>
      </c>
    </row>
    <row r="6159" spans="1:8" x14ac:dyDescent="0.25">
      <c r="A6159" t="s">
        <v>10154</v>
      </c>
      <c r="B6159" t="s">
        <v>10944</v>
      </c>
      <c r="C6159" t="str">
        <f>VLOOKUP(E6159,foul_type,2,FALSE)&amp;", &lt;team&gt;'s "</f>
        <v xml:space="preserve"> Personal Foul, &lt;team&gt;'s </v>
      </c>
      <c r="D6159" t="s">
        <v>10940</v>
      </c>
      <c r="E6159" t="s">
        <v>10802</v>
      </c>
      <c r="F6159" t="s">
        <v>10914</v>
      </c>
      <c r="G6159" t="s">
        <v>10929</v>
      </c>
      <c r="H6159" t="str">
        <f t="shared" si="91"/>
        <v>&lt;player1&gt; Elbow Foul. His 1st Personal Foul, &lt;team&gt;'s 16th Team Foul.</v>
      </c>
    </row>
    <row r="6160" spans="1:8" x14ac:dyDescent="0.25">
      <c r="A6160" t="s">
        <v>10154</v>
      </c>
      <c r="B6160" t="s">
        <v>10944</v>
      </c>
      <c r="C6160" t="str">
        <f>VLOOKUP(E6160,foul_type,2,FALSE)&amp;", &lt;team&gt;'s "</f>
        <v xml:space="preserve"> Flagrant Foul, &lt;team&gt;'s </v>
      </c>
      <c r="D6160" t="s">
        <v>10940</v>
      </c>
      <c r="E6160" t="s">
        <v>10803</v>
      </c>
      <c r="F6160" t="s">
        <v>10914</v>
      </c>
      <c r="G6160" t="s">
        <v>10929</v>
      </c>
      <c r="H6160" t="str">
        <f t="shared" si="91"/>
        <v>&lt;player1&gt; Flagrant Foul Type 1. His 1st Flagrant Foul, &lt;team&gt;'s 16th Team Foul.</v>
      </c>
    </row>
    <row r="6161" spans="1:8" x14ac:dyDescent="0.25">
      <c r="A6161" t="s">
        <v>10154</v>
      </c>
      <c r="B6161" t="s">
        <v>10944</v>
      </c>
      <c r="C6161" t="str">
        <f>VLOOKUP(E6161,foul_type,2,FALSE)&amp;", &lt;team&gt;'s "</f>
        <v xml:space="preserve"> Personal Foul, &lt;team&gt;'s </v>
      </c>
      <c r="D6161" t="s">
        <v>10940</v>
      </c>
      <c r="E6161" t="s">
        <v>10804</v>
      </c>
      <c r="F6161" t="s">
        <v>10914</v>
      </c>
      <c r="G6161" t="s">
        <v>10929</v>
      </c>
      <c r="H6161" t="str">
        <f t="shared" si="91"/>
        <v>&lt;player1&gt; Clear Path Foul. His 1st Personal Foul, &lt;team&gt;'s 16th Team Foul.</v>
      </c>
    </row>
    <row r="6162" spans="1:8" x14ac:dyDescent="0.25">
      <c r="A6162" t="s">
        <v>10154</v>
      </c>
      <c r="B6162" t="s">
        <v>10944</v>
      </c>
      <c r="C6162" t="str">
        <f>VLOOKUP(E6162,foul_type,2,FALSE)&amp;", &lt;team&gt;'s "</f>
        <v xml:space="preserve"> Personal Foul, &lt;team&gt;'s </v>
      </c>
      <c r="D6162" t="s">
        <v>10940</v>
      </c>
      <c r="E6162" t="s">
        <v>10805</v>
      </c>
      <c r="F6162" t="s">
        <v>10914</v>
      </c>
      <c r="G6162" t="s">
        <v>10929</v>
      </c>
      <c r="H6162" t="str">
        <f t="shared" si="91"/>
        <v>&lt;player1&gt; Inbound Foul. His 1st Personal Foul, &lt;team&gt;'s 16th Team Foul.</v>
      </c>
    </row>
    <row r="6163" spans="1:8" x14ac:dyDescent="0.25">
      <c r="A6163" t="s">
        <v>10154</v>
      </c>
      <c r="B6163" t="s">
        <v>10944</v>
      </c>
      <c r="C6163" t="str">
        <f>VLOOKUP(E6163,foul_type,2,FALSE)&amp;", &lt;team&gt;'s "</f>
        <v xml:space="preserve"> Personal Foul, &lt;team&gt;'s </v>
      </c>
      <c r="D6163" t="s">
        <v>10940</v>
      </c>
      <c r="E6163" t="s">
        <v>10806</v>
      </c>
      <c r="F6163" t="s">
        <v>10914</v>
      </c>
      <c r="G6163" t="s">
        <v>10929</v>
      </c>
      <c r="H6163" t="str">
        <f t="shared" si="91"/>
        <v>&lt;player1&gt; Foul. His 1st Personal Foul, &lt;team&gt;'s 16th Team Foul.</v>
      </c>
    </row>
    <row r="6164" spans="1:8" x14ac:dyDescent="0.25">
      <c r="A6164" t="s">
        <v>10154</v>
      </c>
      <c r="B6164" t="s">
        <v>10944</v>
      </c>
      <c r="C6164" t="str">
        <f>VLOOKUP(E6164,foul_type,2,FALSE)&amp;", &lt;team&gt;'s "</f>
        <v xml:space="preserve"> Personal Foul, &lt;team&gt;'s </v>
      </c>
      <c r="D6164" t="s">
        <v>10940</v>
      </c>
      <c r="E6164" t="s">
        <v>10809</v>
      </c>
      <c r="F6164" t="s">
        <v>10914</v>
      </c>
      <c r="G6164" t="s">
        <v>10929</v>
      </c>
      <c r="H6164" t="str">
        <f t="shared" si="91"/>
        <v>&lt;player1&gt; Punching Foul. His 1st Personal Foul, &lt;team&gt;'s 16th Team Foul.</v>
      </c>
    </row>
    <row r="6165" spans="1:8" x14ac:dyDescent="0.25">
      <c r="A6165" t="s">
        <v>10154</v>
      </c>
      <c r="B6165" t="s">
        <v>10944</v>
      </c>
      <c r="C6165" t="str">
        <f>VLOOKUP(E6165,foul_type,2,FALSE)&amp;", &lt;team&gt;'s "</f>
        <v xml:space="preserve"> Personal Foul, &lt;team&gt;'s </v>
      </c>
      <c r="D6165" t="s">
        <v>10940</v>
      </c>
      <c r="E6165" t="s">
        <v>10793</v>
      </c>
      <c r="F6165" t="s">
        <v>10915</v>
      </c>
      <c r="G6165" t="s">
        <v>10929</v>
      </c>
      <c r="H6165" t="str">
        <f t="shared" si="91"/>
        <v>&lt;player1&gt; Shooting Foul. His 2nd Personal Foul, &lt;team&gt;'s 16th Team Foul.</v>
      </c>
    </row>
    <row r="6166" spans="1:8" x14ac:dyDescent="0.25">
      <c r="A6166" t="s">
        <v>10154</v>
      </c>
      <c r="B6166" t="s">
        <v>10944</v>
      </c>
      <c r="C6166" t="str">
        <f>VLOOKUP(E6166,foul_type,2,FALSE)&amp;", &lt;team&gt;'s "</f>
        <v xml:space="preserve"> Personal Foul, &lt;team&gt;'s </v>
      </c>
      <c r="D6166" t="s">
        <v>10940</v>
      </c>
      <c r="E6166" t="s">
        <v>10794</v>
      </c>
      <c r="F6166" t="s">
        <v>10915</v>
      </c>
      <c r="G6166" t="s">
        <v>10929</v>
      </c>
      <c r="H6166" t="str">
        <f t="shared" si="91"/>
        <v>&lt;player1&gt; Personal Foul. His 2nd Personal Foul, &lt;team&gt;'s 16th Team Foul.</v>
      </c>
    </row>
    <row r="6167" spans="1:8" x14ac:dyDescent="0.25">
      <c r="A6167" t="s">
        <v>10154</v>
      </c>
      <c r="B6167" t="s">
        <v>10944</v>
      </c>
      <c r="C6167" t="str">
        <f>VLOOKUP(E6167,foul_type,2,FALSE)&amp;", &lt;team&gt;'s "</f>
        <v xml:space="preserve"> Personal Foul, &lt;team&gt;'s </v>
      </c>
      <c r="D6167" t="s">
        <v>10940</v>
      </c>
      <c r="E6167" t="s">
        <v>10795</v>
      </c>
      <c r="F6167" t="s">
        <v>10915</v>
      </c>
      <c r="G6167" t="s">
        <v>10929</v>
      </c>
      <c r="H6167" t="str">
        <f t="shared" si="91"/>
        <v>&lt;player1&gt; Offensive Foul. His 2nd Personal Foul, &lt;team&gt;'s 16th Team Foul.</v>
      </c>
    </row>
    <row r="6168" spans="1:8" x14ac:dyDescent="0.25">
      <c r="A6168" t="s">
        <v>10154</v>
      </c>
      <c r="B6168" t="s">
        <v>10944</v>
      </c>
      <c r="C6168" t="str">
        <f>VLOOKUP(E6168,foul_type,2,FALSE)&amp;", &lt;team&gt;'s "</f>
        <v xml:space="preserve"> Personal Foul, &lt;team&gt;'s </v>
      </c>
      <c r="D6168" t="s">
        <v>10940</v>
      </c>
      <c r="E6168" t="s">
        <v>10796</v>
      </c>
      <c r="F6168" t="s">
        <v>10915</v>
      </c>
      <c r="G6168" t="s">
        <v>10929</v>
      </c>
      <c r="H6168" t="str">
        <f t="shared" si="91"/>
        <v>&lt;player1&gt; Illegal Defense Foul. His 2nd Personal Foul, &lt;team&gt;'s 16th Team Foul.</v>
      </c>
    </row>
    <row r="6169" spans="1:8" x14ac:dyDescent="0.25">
      <c r="A6169" t="s">
        <v>10154</v>
      </c>
      <c r="B6169" t="s">
        <v>10944</v>
      </c>
      <c r="C6169" t="str">
        <f>VLOOKUP(E6169,foul_type,2,FALSE)&amp;", &lt;team&gt;'s "</f>
        <v xml:space="preserve"> Technical Foul, &lt;team&gt;'s </v>
      </c>
      <c r="D6169" t="s">
        <v>10940</v>
      </c>
      <c r="E6169" t="s">
        <v>10797</v>
      </c>
      <c r="F6169" t="s">
        <v>10915</v>
      </c>
      <c r="G6169" t="s">
        <v>10929</v>
      </c>
      <c r="H6169" t="str">
        <f t="shared" si="91"/>
        <v>&lt;player1&gt; Technical Foul. His 2nd Technical Foul, &lt;team&gt;'s 16th Team Foul.</v>
      </c>
    </row>
    <row r="6170" spans="1:8" x14ac:dyDescent="0.25">
      <c r="A6170" t="s">
        <v>10154</v>
      </c>
      <c r="B6170" t="s">
        <v>10944</v>
      </c>
      <c r="C6170" t="str">
        <f>VLOOKUP(E6170,foul_type,2,FALSE)&amp;", &lt;team&gt;'s "</f>
        <v xml:space="preserve"> Personal Foul, &lt;team&gt;'s </v>
      </c>
      <c r="D6170" t="s">
        <v>10940</v>
      </c>
      <c r="E6170" t="s">
        <v>10798</v>
      </c>
      <c r="F6170" t="s">
        <v>10915</v>
      </c>
      <c r="G6170" t="s">
        <v>10929</v>
      </c>
      <c r="H6170" t="str">
        <f t="shared" si="91"/>
        <v>&lt;player1&gt; Loose Ball Foul. His 2nd Personal Foul, &lt;team&gt;'s 16th Team Foul.</v>
      </c>
    </row>
    <row r="6171" spans="1:8" x14ac:dyDescent="0.25">
      <c r="A6171" t="s">
        <v>10154</v>
      </c>
      <c r="B6171" t="s">
        <v>10944</v>
      </c>
      <c r="C6171" t="str">
        <f>VLOOKUP(E6171,foul_type,2,FALSE)&amp;", &lt;team&gt;'s "</f>
        <v xml:space="preserve"> Flagrant Foul, &lt;team&gt;'s </v>
      </c>
      <c r="D6171" t="s">
        <v>10940</v>
      </c>
      <c r="E6171" t="s">
        <v>10799</v>
      </c>
      <c r="F6171" t="s">
        <v>10915</v>
      </c>
      <c r="G6171" t="s">
        <v>10929</v>
      </c>
      <c r="H6171" t="str">
        <f t="shared" si="91"/>
        <v>&lt;player1&gt; Flagrant Foul Type 2. His 2nd Flagrant Foul, &lt;team&gt;'s 16th Team Foul.</v>
      </c>
    </row>
    <row r="6172" spans="1:8" x14ac:dyDescent="0.25">
      <c r="A6172" t="s">
        <v>10154</v>
      </c>
      <c r="B6172" t="s">
        <v>10944</v>
      </c>
      <c r="C6172" t="str">
        <f>VLOOKUP(E6172,foul_type,2,FALSE)&amp;", &lt;team&gt;'s "</f>
        <v xml:space="preserve"> Personal Foul, &lt;team&gt;'s </v>
      </c>
      <c r="D6172" t="s">
        <v>10940</v>
      </c>
      <c r="E6172" t="s">
        <v>10800</v>
      </c>
      <c r="F6172" t="s">
        <v>10915</v>
      </c>
      <c r="G6172" t="s">
        <v>10929</v>
      </c>
      <c r="H6172" t="str">
        <f t="shared" ref="H6172:H6235" si="92">+CONCATENATE(A6172,E6172,B6172,F6172,C6172,G6172,D6172)</f>
        <v>&lt;player1&gt; Away From Ball Foul. His 2nd Personal Foul, &lt;team&gt;'s 16th Team Foul.</v>
      </c>
    </row>
    <row r="6173" spans="1:8" x14ac:dyDescent="0.25">
      <c r="A6173" t="s">
        <v>10154</v>
      </c>
      <c r="B6173" t="s">
        <v>10944</v>
      </c>
      <c r="C6173" t="str">
        <f>VLOOKUP(E6173,foul_type,2,FALSE)&amp;", &lt;team&gt;'s "</f>
        <v xml:space="preserve"> Personal Foul, &lt;team&gt;'s </v>
      </c>
      <c r="D6173" t="s">
        <v>10940</v>
      </c>
      <c r="E6173" t="s">
        <v>10801</v>
      </c>
      <c r="F6173" t="s">
        <v>10915</v>
      </c>
      <c r="G6173" t="s">
        <v>10929</v>
      </c>
      <c r="H6173" t="str">
        <f t="shared" si="92"/>
        <v>&lt;player1&gt; Hanging on Rim Foul. His 2nd Personal Foul, &lt;team&gt;'s 16th Team Foul.</v>
      </c>
    </row>
    <row r="6174" spans="1:8" x14ac:dyDescent="0.25">
      <c r="A6174" t="s">
        <v>10154</v>
      </c>
      <c r="B6174" t="s">
        <v>10944</v>
      </c>
      <c r="C6174" t="str">
        <f>VLOOKUP(E6174,foul_type,2,FALSE)&amp;", &lt;team&gt;'s "</f>
        <v xml:space="preserve"> Personal Foul, &lt;team&gt;'s </v>
      </c>
      <c r="D6174" t="s">
        <v>10940</v>
      </c>
      <c r="E6174" t="s">
        <v>10802</v>
      </c>
      <c r="F6174" t="s">
        <v>10915</v>
      </c>
      <c r="G6174" t="s">
        <v>10929</v>
      </c>
      <c r="H6174" t="str">
        <f t="shared" si="92"/>
        <v>&lt;player1&gt; Elbow Foul. His 2nd Personal Foul, &lt;team&gt;'s 16th Team Foul.</v>
      </c>
    </row>
    <row r="6175" spans="1:8" x14ac:dyDescent="0.25">
      <c r="A6175" t="s">
        <v>10154</v>
      </c>
      <c r="B6175" t="s">
        <v>10944</v>
      </c>
      <c r="C6175" t="str">
        <f>VLOOKUP(E6175,foul_type,2,FALSE)&amp;", &lt;team&gt;'s "</f>
        <v xml:space="preserve"> Flagrant Foul, &lt;team&gt;'s </v>
      </c>
      <c r="D6175" t="s">
        <v>10940</v>
      </c>
      <c r="E6175" t="s">
        <v>10803</v>
      </c>
      <c r="F6175" t="s">
        <v>10915</v>
      </c>
      <c r="G6175" t="s">
        <v>10929</v>
      </c>
      <c r="H6175" t="str">
        <f t="shared" si="92"/>
        <v>&lt;player1&gt; Flagrant Foul Type 1. His 2nd Flagrant Foul, &lt;team&gt;'s 16th Team Foul.</v>
      </c>
    </row>
    <row r="6176" spans="1:8" x14ac:dyDescent="0.25">
      <c r="A6176" t="s">
        <v>10154</v>
      </c>
      <c r="B6176" t="s">
        <v>10944</v>
      </c>
      <c r="C6176" t="str">
        <f>VLOOKUP(E6176,foul_type,2,FALSE)&amp;", &lt;team&gt;'s "</f>
        <v xml:space="preserve"> Personal Foul, &lt;team&gt;'s </v>
      </c>
      <c r="D6176" t="s">
        <v>10940</v>
      </c>
      <c r="E6176" t="s">
        <v>10804</v>
      </c>
      <c r="F6176" t="s">
        <v>10915</v>
      </c>
      <c r="G6176" t="s">
        <v>10929</v>
      </c>
      <c r="H6176" t="str">
        <f t="shared" si="92"/>
        <v>&lt;player1&gt; Clear Path Foul. His 2nd Personal Foul, &lt;team&gt;'s 16th Team Foul.</v>
      </c>
    </row>
    <row r="6177" spans="1:8" x14ac:dyDescent="0.25">
      <c r="A6177" t="s">
        <v>10154</v>
      </c>
      <c r="B6177" t="s">
        <v>10944</v>
      </c>
      <c r="C6177" t="str">
        <f>VLOOKUP(E6177,foul_type,2,FALSE)&amp;", &lt;team&gt;'s "</f>
        <v xml:space="preserve"> Personal Foul, &lt;team&gt;'s </v>
      </c>
      <c r="D6177" t="s">
        <v>10940</v>
      </c>
      <c r="E6177" t="s">
        <v>10805</v>
      </c>
      <c r="F6177" t="s">
        <v>10915</v>
      </c>
      <c r="G6177" t="s">
        <v>10929</v>
      </c>
      <c r="H6177" t="str">
        <f t="shared" si="92"/>
        <v>&lt;player1&gt; Inbound Foul. His 2nd Personal Foul, &lt;team&gt;'s 16th Team Foul.</v>
      </c>
    </row>
    <row r="6178" spans="1:8" x14ac:dyDescent="0.25">
      <c r="A6178" t="s">
        <v>10154</v>
      </c>
      <c r="B6178" t="s">
        <v>10944</v>
      </c>
      <c r="C6178" t="str">
        <f>VLOOKUP(E6178,foul_type,2,FALSE)&amp;", &lt;team&gt;'s "</f>
        <v xml:space="preserve"> Personal Foul, &lt;team&gt;'s </v>
      </c>
      <c r="D6178" t="s">
        <v>10940</v>
      </c>
      <c r="E6178" t="s">
        <v>10806</v>
      </c>
      <c r="F6178" t="s">
        <v>10915</v>
      </c>
      <c r="G6178" t="s">
        <v>10929</v>
      </c>
      <c r="H6178" t="str">
        <f t="shared" si="92"/>
        <v>&lt;player1&gt; Foul. His 2nd Personal Foul, &lt;team&gt;'s 16th Team Foul.</v>
      </c>
    </row>
    <row r="6179" spans="1:8" x14ac:dyDescent="0.25">
      <c r="A6179" t="s">
        <v>10154</v>
      </c>
      <c r="B6179" t="s">
        <v>10944</v>
      </c>
      <c r="C6179" t="str">
        <f>VLOOKUP(E6179,foul_type,2,FALSE)&amp;", &lt;team&gt;'s "</f>
        <v xml:space="preserve"> Personal Foul, &lt;team&gt;'s </v>
      </c>
      <c r="D6179" t="s">
        <v>10940</v>
      </c>
      <c r="E6179" t="s">
        <v>10809</v>
      </c>
      <c r="F6179" t="s">
        <v>10915</v>
      </c>
      <c r="G6179" t="s">
        <v>10929</v>
      </c>
      <c r="H6179" t="str">
        <f t="shared" si="92"/>
        <v>&lt;player1&gt; Punching Foul. His 2nd Personal Foul, &lt;team&gt;'s 16th Team Foul.</v>
      </c>
    </row>
    <row r="6180" spans="1:8" x14ac:dyDescent="0.25">
      <c r="A6180" t="s">
        <v>10154</v>
      </c>
      <c r="B6180" t="s">
        <v>10944</v>
      </c>
      <c r="C6180" t="str">
        <f>VLOOKUP(E6180,foul_type,2,FALSE)&amp;", &lt;team&gt;'s "</f>
        <v xml:space="preserve"> Personal Foul, &lt;team&gt;'s </v>
      </c>
      <c r="D6180" t="s">
        <v>10940</v>
      </c>
      <c r="E6180" t="s">
        <v>10793</v>
      </c>
      <c r="F6180" t="s">
        <v>10916</v>
      </c>
      <c r="G6180" t="s">
        <v>10929</v>
      </c>
      <c r="H6180" t="str">
        <f t="shared" si="92"/>
        <v>&lt;player1&gt; Shooting Foul. His 3rd Personal Foul, &lt;team&gt;'s 16th Team Foul.</v>
      </c>
    </row>
    <row r="6181" spans="1:8" x14ac:dyDescent="0.25">
      <c r="A6181" t="s">
        <v>10154</v>
      </c>
      <c r="B6181" t="s">
        <v>10944</v>
      </c>
      <c r="C6181" t="str">
        <f>VLOOKUP(E6181,foul_type,2,FALSE)&amp;", &lt;team&gt;'s "</f>
        <v xml:space="preserve"> Personal Foul, &lt;team&gt;'s </v>
      </c>
      <c r="D6181" t="s">
        <v>10940</v>
      </c>
      <c r="E6181" t="s">
        <v>10794</v>
      </c>
      <c r="F6181" t="s">
        <v>10916</v>
      </c>
      <c r="G6181" t="s">
        <v>10929</v>
      </c>
      <c r="H6181" t="str">
        <f t="shared" si="92"/>
        <v>&lt;player1&gt; Personal Foul. His 3rd Personal Foul, &lt;team&gt;'s 16th Team Foul.</v>
      </c>
    </row>
    <row r="6182" spans="1:8" x14ac:dyDescent="0.25">
      <c r="A6182" t="s">
        <v>10154</v>
      </c>
      <c r="B6182" t="s">
        <v>10944</v>
      </c>
      <c r="C6182" t="str">
        <f>VLOOKUP(E6182,foul_type,2,FALSE)&amp;", &lt;team&gt;'s "</f>
        <v xml:space="preserve"> Personal Foul, &lt;team&gt;'s </v>
      </c>
      <c r="D6182" t="s">
        <v>10940</v>
      </c>
      <c r="E6182" t="s">
        <v>10795</v>
      </c>
      <c r="F6182" t="s">
        <v>10916</v>
      </c>
      <c r="G6182" t="s">
        <v>10929</v>
      </c>
      <c r="H6182" t="str">
        <f t="shared" si="92"/>
        <v>&lt;player1&gt; Offensive Foul. His 3rd Personal Foul, &lt;team&gt;'s 16th Team Foul.</v>
      </c>
    </row>
    <row r="6183" spans="1:8" x14ac:dyDescent="0.25">
      <c r="A6183" t="s">
        <v>10154</v>
      </c>
      <c r="B6183" t="s">
        <v>10944</v>
      </c>
      <c r="C6183" t="str">
        <f>VLOOKUP(E6183,foul_type,2,FALSE)&amp;", &lt;team&gt;'s "</f>
        <v xml:space="preserve"> Personal Foul, &lt;team&gt;'s </v>
      </c>
      <c r="D6183" t="s">
        <v>10940</v>
      </c>
      <c r="E6183" t="s">
        <v>10796</v>
      </c>
      <c r="F6183" t="s">
        <v>10916</v>
      </c>
      <c r="G6183" t="s">
        <v>10929</v>
      </c>
      <c r="H6183" t="str">
        <f t="shared" si="92"/>
        <v>&lt;player1&gt; Illegal Defense Foul. His 3rd Personal Foul, &lt;team&gt;'s 16th Team Foul.</v>
      </c>
    </row>
    <row r="6184" spans="1:8" x14ac:dyDescent="0.25">
      <c r="A6184" t="s">
        <v>10154</v>
      </c>
      <c r="B6184" t="s">
        <v>10944</v>
      </c>
      <c r="C6184" t="str">
        <f>VLOOKUP(E6184,foul_type,2,FALSE)&amp;", &lt;team&gt;'s "</f>
        <v xml:space="preserve"> Technical Foul, &lt;team&gt;'s </v>
      </c>
      <c r="D6184" t="s">
        <v>10940</v>
      </c>
      <c r="E6184" t="s">
        <v>10797</v>
      </c>
      <c r="F6184" t="s">
        <v>10916</v>
      </c>
      <c r="G6184" t="s">
        <v>10929</v>
      </c>
      <c r="H6184" t="str">
        <f t="shared" si="92"/>
        <v>&lt;player1&gt; Technical Foul. His 3rd Technical Foul, &lt;team&gt;'s 16th Team Foul.</v>
      </c>
    </row>
    <row r="6185" spans="1:8" x14ac:dyDescent="0.25">
      <c r="A6185" t="s">
        <v>10154</v>
      </c>
      <c r="B6185" t="s">
        <v>10944</v>
      </c>
      <c r="C6185" t="str">
        <f>VLOOKUP(E6185,foul_type,2,FALSE)&amp;", &lt;team&gt;'s "</f>
        <v xml:space="preserve"> Personal Foul, &lt;team&gt;'s </v>
      </c>
      <c r="D6185" t="s">
        <v>10940</v>
      </c>
      <c r="E6185" t="s">
        <v>10798</v>
      </c>
      <c r="F6185" t="s">
        <v>10916</v>
      </c>
      <c r="G6185" t="s">
        <v>10929</v>
      </c>
      <c r="H6185" t="str">
        <f t="shared" si="92"/>
        <v>&lt;player1&gt; Loose Ball Foul. His 3rd Personal Foul, &lt;team&gt;'s 16th Team Foul.</v>
      </c>
    </row>
    <row r="6186" spans="1:8" x14ac:dyDescent="0.25">
      <c r="A6186" t="s">
        <v>10154</v>
      </c>
      <c r="B6186" t="s">
        <v>10944</v>
      </c>
      <c r="C6186" t="str">
        <f>VLOOKUP(E6186,foul_type,2,FALSE)&amp;", &lt;team&gt;'s "</f>
        <v xml:space="preserve"> Flagrant Foul, &lt;team&gt;'s </v>
      </c>
      <c r="D6186" t="s">
        <v>10940</v>
      </c>
      <c r="E6186" t="s">
        <v>10799</v>
      </c>
      <c r="F6186" t="s">
        <v>10916</v>
      </c>
      <c r="G6186" t="s">
        <v>10929</v>
      </c>
      <c r="H6186" t="str">
        <f t="shared" si="92"/>
        <v>&lt;player1&gt; Flagrant Foul Type 2. His 3rd Flagrant Foul, &lt;team&gt;'s 16th Team Foul.</v>
      </c>
    </row>
    <row r="6187" spans="1:8" x14ac:dyDescent="0.25">
      <c r="A6187" t="s">
        <v>10154</v>
      </c>
      <c r="B6187" t="s">
        <v>10944</v>
      </c>
      <c r="C6187" t="str">
        <f>VLOOKUP(E6187,foul_type,2,FALSE)&amp;", &lt;team&gt;'s "</f>
        <v xml:space="preserve"> Personal Foul, &lt;team&gt;'s </v>
      </c>
      <c r="D6187" t="s">
        <v>10940</v>
      </c>
      <c r="E6187" t="s">
        <v>10800</v>
      </c>
      <c r="F6187" t="s">
        <v>10916</v>
      </c>
      <c r="G6187" t="s">
        <v>10929</v>
      </c>
      <c r="H6187" t="str">
        <f t="shared" si="92"/>
        <v>&lt;player1&gt; Away From Ball Foul. His 3rd Personal Foul, &lt;team&gt;'s 16th Team Foul.</v>
      </c>
    </row>
    <row r="6188" spans="1:8" x14ac:dyDescent="0.25">
      <c r="A6188" t="s">
        <v>10154</v>
      </c>
      <c r="B6188" t="s">
        <v>10944</v>
      </c>
      <c r="C6188" t="str">
        <f>VLOOKUP(E6188,foul_type,2,FALSE)&amp;", &lt;team&gt;'s "</f>
        <v xml:space="preserve"> Personal Foul, &lt;team&gt;'s </v>
      </c>
      <c r="D6188" t="s">
        <v>10940</v>
      </c>
      <c r="E6188" t="s">
        <v>10801</v>
      </c>
      <c r="F6188" t="s">
        <v>10916</v>
      </c>
      <c r="G6188" t="s">
        <v>10929</v>
      </c>
      <c r="H6188" t="str">
        <f t="shared" si="92"/>
        <v>&lt;player1&gt; Hanging on Rim Foul. His 3rd Personal Foul, &lt;team&gt;'s 16th Team Foul.</v>
      </c>
    </row>
    <row r="6189" spans="1:8" x14ac:dyDescent="0.25">
      <c r="A6189" t="s">
        <v>10154</v>
      </c>
      <c r="B6189" t="s">
        <v>10944</v>
      </c>
      <c r="C6189" t="str">
        <f>VLOOKUP(E6189,foul_type,2,FALSE)&amp;", &lt;team&gt;'s "</f>
        <v xml:space="preserve"> Personal Foul, &lt;team&gt;'s </v>
      </c>
      <c r="D6189" t="s">
        <v>10940</v>
      </c>
      <c r="E6189" t="s">
        <v>10802</v>
      </c>
      <c r="F6189" t="s">
        <v>10916</v>
      </c>
      <c r="G6189" t="s">
        <v>10929</v>
      </c>
      <c r="H6189" t="str">
        <f t="shared" si="92"/>
        <v>&lt;player1&gt; Elbow Foul. His 3rd Personal Foul, &lt;team&gt;'s 16th Team Foul.</v>
      </c>
    </row>
    <row r="6190" spans="1:8" x14ac:dyDescent="0.25">
      <c r="A6190" t="s">
        <v>10154</v>
      </c>
      <c r="B6190" t="s">
        <v>10944</v>
      </c>
      <c r="C6190" t="str">
        <f>VLOOKUP(E6190,foul_type,2,FALSE)&amp;", &lt;team&gt;'s "</f>
        <v xml:space="preserve"> Flagrant Foul, &lt;team&gt;'s </v>
      </c>
      <c r="D6190" t="s">
        <v>10940</v>
      </c>
      <c r="E6190" t="s">
        <v>10803</v>
      </c>
      <c r="F6190" t="s">
        <v>10916</v>
      </c>
      <c r="G6190" t="s">
        <v>10929</v>
      </c>
      <c r="H6190" t="str">
        <f t="shared" si="92"/>
        <v>&lt;player1&gt; Flagrant Foul Type 1. His 3rd Flagrant Foul, &lt;team&gt;'s 16th Team Foul.</v>
      </c>
    </row>
    <row r="6191" spans="1:8" x14ac:dyDescent="0.25">
      <c r="A6191" t="s">
        <v>10154</v>
      </c>
      <c r="B6191" t="s">
        <v>10944</v>
      </c>
      <c r="C6191" t="str">
        <f>VLOOKUP(E6191,foul_type,2,FALSE)&amp;", &lt;team&gt;'s "</f>
        <v xml:space="preserve"> Personal Foul, &lt;team&gt;'s </v>
      </c>
      <c r="D6191" t="s">
        <v>10940</v>
      </c>
      <c r="E6191" t="s">
        <v>10804</v>
      </c>
      <c r="F6191" t="s">
        <v>10916</v>
      </c>
      <c r="G6191" t="s">
        <v>10929</v>
      </c>
      <c r="H6191" t="str">
        <f t="shared" si="92"/>
        <v>&lt;player1&gt; Clear Path Foul. His 3rd Personal Foul, &lt;team&gt;'s 16th Team Foul.</v>
      </c>
    </row>
    <row r="6192" spans="1:8" x14ac:dyDescent="0.25">
      <c r="A6192" t="s">
        <v>10154</v>
      </c>
      <c r="B6192" t="s">
        <v>10944</v>
      </c>
      <c r="C6192" t="str">
        <f>VLOOKUP(E6192,foul_type,2,FALSE)&amp;", &lt;team&gt;'s "</f>
        <v xml:space="preserve"> Personal Foul, &lt;team&gt;'s </v>
      </c>
      <c r="D6192" t="s">
        <v>10940</v>
      </c>
      <c r="E6192" t="s">
        <v>10805</v>
      </c>
      <c r="F6192" t="s">
        <v>10916</v>
      </c>
      <c r="G6192" t="s">
        <v>10929</v>
      </c>
      <c r="H6192" t="str">
        <f t="shared" si="92"/>
        <v>&lt;player1&gt; Inbound Foul. His 3rd Personal Foul, &lt;team&gt;'s 16th Team Foul.</v>
      </c>
    </row>
    <row r="6193" spans="1:8" x14ac:dyDescent="0.25">
      <c r="A6193" t="s">
        <v>10154</v>
      </c>
      <c r="B6193" t="s">
        <v>10944</v>
      </c>
      <c r="C6193" t="str">
        <f>VLOOKUP(E6193,foul_type,2,FALSE)&amp;", &lt;team&gt;'s "</f>
        <v xml:space="preserve"> Personal Foul, &lt;team&gt;'s </v>
      </c>
      <c r="D6193" t="s">
        <v>10940</v>
      </c>
      <c r="E6193" t="s">
        <v>10806</v>
      </c>
      <c r="F6193" t="s">
        <v>10916</v>
      </c>
      <c r="G6193" t="s">
        <v>10929</v>
      </c>
      <c r="H6193" t="str">
        <f t="shared" si="92"/>
        <v>&lt;player1&gt; Foul. His 3rd Personal Foul, &lt;team&gt;'s 16th Team Foul.</v>
      </c>
    </row>
    <row r="6194" spans="1:8" x14ac:dyDescent="0.25">
      <c r="A6194" t="s">
        <v>10154</v>
      </c>
      <c r="B6194" t="s">
        <v>10944</v>
      </c>
      <c r="C6194" t="str">
        <f>VLOOKUP(E6194,foul_type,2,FALSE)&amp;", &lt;team&gt;'s "</f>
        <v xml:space="preserve"> Personal Foul, &lt;team&gt;'s </v>
      </c>
      <c r="D6194" t="s">
        <v>10940</v>
      </c>
      <c r="E6194" t="s">
        <v>10809</v>
      </c>
      <c r="F6194" t="s">
        <v>10916</v>
      </c>
      <c r="G6194" t="s">
        <v>10929</v>
      </c>
      <c r="H6194" t="str">
        <f t="shared" si="92"/>
        <v>&lt;player1&gt; Punching Foul. His 3rd Personal Foul, &lt;team&gt;'s 16th Team Foul.</v>
      </c>
    </row>
    <row r="6195" spans="1:8" x14ac:dyDescent="0.25">
      <c r="A6195" t="s">
        <v>10154</v>
      </c>
      <c r="B6195" t="s">
        <v>10944</v>
      </c>
      <c r="C6195" t="str">
        <f>VLOOKUP(E6195,foul_type,2,FALSE)&amp;", &lt;team&gt;'s "</f>
        <v xml:space="preserve"> Personal Foul, &lt;team&gt;'s </v>
      </c>
      <c r="D6195" t="s">
        <v>10940</v>
      </c>
      <c r="E6195" t="s">
        <v>10793</v>
      </c>
      <c r="F6195" t="s">
        <v>10917</v>
      </c>
      <c r="G6195" t="s">
        <v>10929</v>
      </c>
      <c r="H6195" t="str">
        <f t="shared" si="92"/>
        <v>&lt;player1&gt; Shooting Foul. His 4th Personal Foul, &lt;team&gt;'s 16th Team Foul.</v>
      </c>
    </row>
    <row r="6196" spans="1:8" x14ac:dyDescent="0.25">
      <c r="A6196" t="s">
        <v>10154</v>
      </c>
      <c r="B6196" t="s">
        <v>10944</v>
      </c>
      <c r="C6196" t="str">
        <f>VLOOKUP(E6196,foul_type,2,FALSE)&amp;", &lt;team&gt;'s "</f>
        <v xml:space="preserve"> Personal Foul, &lt;team&gt;'s </v>
      </c>
      <c r="D6196" t="s">
        <v>10940</v>
      </c>
      <c r="E6196" t="s">
        <v>10794</v>
      </c>
      <c r="F6196" t="s">
        <v>10917</v>
      </c>
      <c r="G6196" t="s">
        <v>10929</v>
      </c>
      <c r="H6196" t="str">
        <f t="shared" si="92"/>
        <v>&lt;player1&gt; Personal Foul. His 4th Personal Foul, &lt;team&gt;'s 16th Team Foul.</v>
      </c>
    </row>
    <row r="6197" spans="1:8" x14ac:dyDescent="0.25">
      <c r="A6197" t="s">
        <v>10154</v>
      </c>
      <c r="B6197" t="s">
        <v>10944</v>
      </c>
      <c r="C6197" t="str">
        <f>VLOOKUP(E6197,foul_type,2,FALSE)&amp;", &lt;team&gt;'s "</f>
        <v xml:space="preserve"> Personal Foul, &lt;team&gt;'s </v>
      </c>
      <c r="D6197" t="s">
        <v>10940</v>
      </c>
      <c r="E6197" t="s">
        <v>10795</v>
      </c>
      <c r="F6197" t="s">
        <v>10917</v>
      </c>
      <c r="G6197" t="s">
        <v>10929</v>
      </c>
      <c r="H6197" t="str">
        <f t="shared" si="92"/>
        <v>&lt;player1&gt; Offensive Foul. His 4th Personal Foul, &lt;team&gt;'s 16th Team Foul.</v>
      </c>
    </row>
    <row r="6198" spans="1:8" x14ac:dyDescent="0.25">
      <c r="A6198" t="s">
        <v>10154</v>
      </c>
      <c r="B6198" t="s">
        <v>10944</v>
      </c>
      <c r="C6198" t="str">
        <f>VLOOKUP(E6198,foul_type,2,FALSE)&amp;", &lt;team&gt;'s "</f>
        <v xml:space="preserve"> Personal Foul, &lt;team&gt;'s </v>
      </c>
      <c r="D6198" t="s">
        <v>10940</v>
      </c>
      <c r="E6198" t="s">
        <v>10796</v>
      </c>
      <c r="F6198" t="s">
        <v>10917</v>
      </c>
      <c r="G6198" t="s">
        <v>10929</v>
      </c>
      <c r="H6198" t="str">
        <f t="shared" si="92"/>
        <v>&lt;player1&gt; Illegal Defense Foul. His 4th Personal Foul, &lt;team&gt;'s 16th Team Foul.</v>
      </c>
    </row>
    <row r="6199" spans="1:8" x14ac:dyDescent="0.25">
      <c r="A6199" t="s">
        <v>10154</v>
      </c>
      <c r="B6199" t="s">
        <v>10944</v>
      </c>
      <c r="C6199" t="str">
        <f>VLOOKUP(E6199,foul_type,2,FALSE)&amp;", &lt;team&gt;'s "</f>
        <v xml:space="preserve"> Technical Foul, &lt;team&gt;'s </v>
      </c>
      <c r="D6199" t="s">
        <v>10940</v>
      </c>
      <c r="E6199" t="s">
        <v>10797</v>
      </c>
      <c r="F6199" t="s">
        <v>10917</v>
      </c>
      <c r="G6199" t="s">
        <v>10929</v>
      </c>
      <c r="H6199" t="str">
        <f t="shared" si="92"/>
        <v>&lt;player1&gt; Technical Foul. His 4th Technical Foul, &lt;team&gt;'s 16th Team Foul.</v>
      </c>
    </row>
    <row r="6200" spans="1:8" x14ac:dyDescent="0.25">
      <c r="A6200" t="s">
        <v>10154</v>
      </c>
      <c r="B6200" t="s">
        <v>10944</v>
      </c>
      <c r="C6200" t="str">
        <f>VLOOKUP(E6200,foul_type,2,FALSE)&amp;", &lt;team&gt;'s "</f>
        <v xml:space="preserve"> Personal Foul, &lt;team&gt;'s </v>
      </c>
      <c r="D6200" t="s">
        <v>10940</v>
      </c>
      <c r="E6200" t="s">
        <v>10798</v>
      </c>
      <c r="F6200" t="s">
        <v>10917</v>
      </c>
      <c r="G6200" t="s">
        <v>10929</v>
      </c>
      <c r="H6200" t="str">
        <f t="shared" si="92"/>
        <v>&lt;player1&gt; Loose Ball Foul. His 4th Personal Foul, &lt;team&gt;'s 16th Team Foul.</v>
      </c>
    </row>
    <row r="6201" spans="1:8" x14ac:dyDescent="0.25">
      <c r="A6201" t="s">
        <v>10154</v>
      </c>
      <c r="B6201" t="s">
        <v>10944</v>
      </c>
      <c r="C6201" t="str">
        <f>VLOOKUP(E6201,foul_type,2,FALSE)&amp;", &lt;team&gt;'s "</f>
        <v xml:space="preserve"> Flagrant Foul, &lt;team&gt;'s </v>
      </c>
      <c r="D6201" t="s">
        <v>10940</v>
      </c>
      <c r="E6201" t="s">
        <v>10799</v>
      </c>
      <c r="F6201" t="s">
        <v>10917</v>
      </c>
      <c r="G6201" t="s">
        <v>10929</v>
      </c>
      <c r="H6201" t="str">
        <f t="shared" si="92"/>
        <v>&lt;player1&gt; Flagrant Foul Type 2. His 4th Flagrant Foul, &lt;team&gt;'s 16th Team Foul.</v>
      </c>
    </row>
    <row r="6202" spans="1:8" x14ac:dyDescent="0.25">
      <c r="A6202" t="s">
        <v>10154</v>
      </c>
      <c r="B6202" t="s">
        <v>10944</v>
      </c>
      <c r="C6202" t="str">
        <f>VLOOKUP(E6202,foul_type,2,FALSE)&amp;", &lt;team&gt;'s "</f>
        <v xml:space="preserve"> Personal Foul, &lt;team&gt;'s </v>
      </c>
      <c r="D6202" t="s">
        <v>10940</v>
      </c>
      <c r="E6202" t="s">
        <v>10800</v>
      </c>
      <c r="F6202" t="s">
        <v>10917</v>
      </c>
      <c r="G6202" t="s">
        <v>10929</v>
      </c>
      <c r="H6202" t="str">
        <f t="shared" si="92"/>
        <v>&lt;player1&gt; Away From Ball Foul. His 4th Personal Foul, &lt;team&gt;'s 16th Team Foul.</v>
      </c>
    </row>
    <row r="6203" spans="1:8" x14ac:dyDescent="0.25">
      <c r="A6203" t="s">
        <v>10154</v>
      </c>
      <c r="B6203" t="s">
        <v>10944</v>
      </c>
      <c r="C6203" t="str">
        <f>VLOOKUP(E6203,foul_type,2,FALSE)&amp;", &lt;team&gt;'s "</f>
        <v xml:space="preserve"> Personal Foul, &lt;team&gt;'s </v>
      </c>
      <c r="D6203" t="s">
        <v>10940</v>
      </c>
      <c r="E6203" t="s">
        <v>10801</v>
      </c>
      <c r="F6203" t="s">
        <v>10917</v>
      </c>
      <c r="G6203" t="s">
        <v>10929</v>
      </c>
      <c r="H6203" t="str">
        <f t="shared" si="92"/>
        <v>&lt;player1&gt; Hanging on Rim Foul. His 4th Personal Foul, &lt;team&gt;'s 16th Team Foul.</v>
      </c>
    </row>
    <row r="6204" spans="1:8" x14ac:dyDescent="0.25">
      <c r="A6204" t="s">
        <v>10154</v>
      </c>
      <c r="B6204" t="s">
        <v>10944</v>
      </c>
      <c r="C6204" t="str">
        <f>VLOOKUP(E6204,foul_type,2,FALSE)&amp;", &lt;team&gt;'s "</f>
        <v xml:space="preserve"> Personal Foul, &lt;team&gt;'s </v>
      </c>
      <c r="D6204" t="s">
        <v>10940</v>
      </c>
      <c r="E6204" t="s">
        <v>10802</v>
      </c>
      <c r="F6204" t="s">
        <v>10917</v>
      </c>
      <c r="G6204" t="s">
        <v>10929</v>
      </c>
      <c r="H6204" t="str">
        <f t="shared" si="92"/>
        <v>&lt;player1&gt; Elbow Foul. His 4th Personal Foul, &lt;team&gt;'s 16th Team Foul.</v>
      </c>
    </row>
    <row r="6205" spans="1:8" x14ac:dyDescent="0.25">
      <c r="A6205" t="s">
        <v>10154</v>
      </c>
      <c r="B6205" t="s">
        <v>10944</v>
      </c>
      <c r="C6205" t="str">
        <f>VLOOKUP(E6205,foul_type,2,FALSE)&amp;", &lt;team&gt;'s "</f>
        <v xml:space="preserve"> Flagrant Foul, &lt;team&gt;'s </v>
      </c>
      <c r="D6205" t="s">
        <v>10940</v>
      </c>
      <c r="E6205" t="s">
        <v>10803</v>
      </c>
      <c r="F6205" t="s">
        <v>10917</v>
      </c>
      <c r="G6205" t="s">
        <v>10929</v>
      </c>
      <c r="H6205" t="str">
        <f t="shared" si="92"/>
        <v>&lt;player1&gt; Flagrant Foul Type 1. His 4th Flagrant Foul, &lt;team&gt;'s 16th Team Foul.</v>
      </c>
    </row>
    <row r="6206" spans="1:8" x14ac:dyDescent="0.25">
      <c r="A6206" t="s">
        <v>10154</v>
      </c>
      <c r="B6206" t="s">
        <v>10944</v>
      </c>
      <c r="C6206" t="str">
        <f>VLOOKUP(E6206,foul_type,2,FALSE)&amp;", &lt;team&gt;'s "</f>
        <v xml:space="preserve"> Personal Foul, &lt;team&gt;'s </v>
      </c>
      <c r="D6206" t="s">
        <v>10940</v>
      </c>
      <c r="E6206" t="s">
        <v>10804</v>
      </c>
      <c r="F6206" t="s">
        <v>10917</v>
      </c>
      <c r="G6206" t="s">
        <v>10929</v>
      </c>
      <c r="H6206" t="str">
        <f t="shared" si="92"/>
        <v>&lt;player1&gt; Clear Path Foul. His 4th Personal Foul, &lt;team&gt;'s 16th Team Foul.</v>
      </c>
    </row>
    <row r="6207" spans="1:8" x14ac:dyDescent="0.25">
      <c r="A6207" t="s">
        <v>10154</v>
      </c>
      <c r="B6207" t="s">
        <v>10944</v>
      </c>
      <c r="C6207" t="str">
        <f>VLOOKUP(E6207,foul_type,2,FALSE)&amp;", &lt;team&gt;'s "</f>
        <v xml:space="preserve"> Personal Foul, &lt;team&gt;'s </v>
      </c>
      <c r="D6207" t="s">
        <v>10940</v>
      </c>
      <c r="E6207" t="s">
        <v>10805</v>
      </c>
      <c r="F6207" t="s">
        <v>10917</v>
      </c>
      <c r="G6207" t="s">
        <v>10929</v>
      </c>
      <c r="H6207" t="str">
        <f t="shared" si="92"/>
        <v>&lt;player1&gt; Inbound Foul. His 4th Personal Foul, &lt;team&gt;'s 16th Team Foul.</v>
      </c>
    </row>
    <row r="6208" spans="1:8" x14ac:dyDescent="0.25">
      <c r="A6208" t="s">
        <v>10154</v>
      </c>
      <c r="B6208" t="s">
        <v>10944</v>
      </c>
      <c r="C6208" t="str">
        <f>VLOOKUP(E6208,foul_type,2,FALSE)&amp;", &lt;team&gt;'s "</f>
        <v xml:space="preserve"> Personal Foul, &lt;team&gt;'s </v>
      </c>
      <c r="D6208" t="s">
        <v>10940</v>
      </c>
      <c r="E6208" t="s">
        <v>10806</v>
      </c>
      <c r="F6208" t="s">
        <v>10917</v>
      </c>
      <c r="G6208" t="s">
        <v>10929</v>
      </c>
      <c r="H6208" t="str">
        <f t="shared" si="92"/>
        <v>&lt;player1&gt; Foul. His 4th Personal Foul, &lt;team&gt;'s 16th Team Foul.</v>
      </c>
    </row>
    <row r="6209" spans="1:8" x14ac:dyDescent="0.25">
      <c r="A6209" t="s">
        <v>10154</v>
      </c>
      <c r="B6209" t="s">
        <v>10944</v>
      </c>
      <c r="C6209" t="str">
        <f>VLOOKUP(E6209,foul_type,2,FALSE)&amp;", &lt;team&gt;'s "</f>
        <v xml:space="preserve"> Personal Foul, &lt;team&gt;'s </v>
      </c>
      <c r="D6209" t="s">
        <v>10940</v>
      </c>
      <c r="E6209" t="s">
        <v>10809</v>
      </c>
      <c r="F6209" t="s">
        <v>10917</v>
      </c>
      <c r="G6209" t="s">
        <v>10929</v>
      </c>
      <c r="H6209" t="str">
        <f t="shared" si="92"/>
        <v>&lt;player1&gt; Punching Foul. His 4th Personal Foul, &lt;team&gt;'s 16th Team Foul.</v>
      </c>
    </row>
    <row r="6210" spans="1:8" x14ac:dyDescent="0.25">
      <c r="A6210" t="s">
        <v>10154</v>
      </c>
      <c r="B6210" t="s">
        <v>10944</v>
      </c>
      <c r="C6210" t="str">
        <f>VLOOKUP(E6210,foul_type,2,FALSE)&amp;", &lt;team&gt;'s "</f>
        <v xml:space="preserve"> Personal Foul, &lt;team&gt;'s </v>
      </c>
      <c r="D6210" t="s">
        <v>10940</v>
      </c>
      <c r="E6210" t="s">
        <v>10793</v>
      </c>
      <c r="F6210" t="s">
        <v>10918</v>
      </c>
      <c r="G6210" t="s">
        <v>10929</v>
      </c>
      <c r="H6210" t="str">
        <f t="shared" si="92"/>
        <v>&lt;player1&gt; Shooting Foul. His 5th Personal Foul, &lt;team&gt;'s 16th Team Foul.</v>
      </c>
    </row>
    <row r="6211" spans="1:8" x14ac:dyDescent="0.25">
      <c r="A6211" t="s">
        <v>10154</v>
      </c>
      <c r="B6211" t="s">
        <v>10944</v>
      </c>
      <c r="C6211" t="str">
        <f>VLOOKUP(E6211,foul_type,2,FALSE)&amp;", &lt;team&gt;'s "</f>
        <v xml:space="preserve"> Personal Foul, &lt;team&gt;'s </v>
      </c>
      <c r="D6211" t="s">
        <v>10940</v>
      </c>
      <c r="E6211" t="s">
        <v>10794</v>
      </c>
      <c r="F6211" t="s">
        <v>10918</v>
      </c>
      <c r="G6211" t="s">
        <v>10929</v>
      </c>
      <c r="H6211" t="str">
        <f t="shared" si="92"/>
        <v>&lt;player1&gt; Personal Foul. His 5th Personal Foul, &lt;team&gt;'s 16th Team Foul.</v>
      </c>
    </row>
    <row r="6212" spans="1:8" x14ac:dyDescent="0.25">
      <c r="A6212" t="s">
        <v>10154</v>
      </c>
      <c r="B6212" t="s">
        <v>10944</v>
      </c>
      <c r="C6212" t="str">
        <f>VLOOKUP(E6212,foul_type,2,FALSE)&amp;", &lt;team&gt;'s "</f>
        <v xml:space="preserve"> Personal Foul, &lt;team&gt;'s </v>
      </c>
      <c r="D6212" t="s">
        <v>10940</v>
      </c>
      <c r="E6212" t="s">
        <v>10795</v>
      </c>
      <c r="F6212" t="s">
        <v>10918</v>
      </c>
      <c r="G6212" t="s">
        <v>10929</v>
      </c>
      <c r="H6212" t="str">
        <f t="shared" si="92"/>
        <v>&lt;player1&gt; Offensive Foul. His 5th Personal Foul, &lt;team&gt;'s 16th Team Foul.</v>
      </c>
    </row>
    <row r="6213" spans="1:8" x14ac:dyDescent="0.25">
      <c r="A6213" t="s">
        <v>10154</v>
      </c>
      <c r="B6213" t="s">
        <v>10944</v>
      </c>
      <c r="C6213" t="str">
        <f>VLOOKUP(E6213,foul_type,2,FALSE)&amp;", &lt;team&gt;'s "</f>
        <v xml:space="preserve"> Personal Foul, &lt;team&gt;'s </v>
      </c>
      <c r="D6213" t="s">
        <v>10940</v>
      </c>
      <c r="E6213" t="s">
        <v>10796</v>
      </c>
      <c r="F6213" t="s">
        <v>10918</v>
      </c>
      <c r="G6213" t="s">
        <v>10929</v>
      </c>
      <c r="H6213" t="str">
        <f t="shared" si="92"/>
        <v>&lt;player1&gt; Illegal Defense Foul. His 5th Personal Foul, &lt;team&gt;'s 16th Team Foul.</v>
      </c>
    </row>
    <row r="6214" spans="1:8" x14ac:dyDescent="0.25">
      <c r="A6214" t="s">
        <v>10154</v>
      </c>
      <c r="B6214" t="s">
        <v>10944</v>
      </c>
      <c r="C6214" t="str">
        <f>VLOOKUP(E6214,foul_type,2,FALSE)&amp;", &lt;team&gt;'s "</f>
        <v xml:space="preserve"> Technical Foul, &lt;team&gt;'s </v>
      </c>
      <c r="D6214" t="s">
        <v>10940</v>
      </c>
      <c r="E6214" t="s">
        <v>10797</v>
      </c>
      <c r="F6214" t="s">
        <v>10918</v>
      </c>
      <c r="G6214" t="s">
        <v>10929</v>
      </c>
      <c r="H6214" t="str">
        <f t="shared" si="92"/>
        <v>&lt;player1&gt; Technical Foul. His 5th Technical Foul, &lt;team&gt;'s 16th Team Foul.</v>
      </c>
    </row>
    <row r="6215" spans="1:8" x14ac:dyDescent="0.25">
      <c r="A6215" t="s">
        <v>10154</v>
      </c>
      <c r="B6215" t="s">
        <v>10944</v>
      </c>
      <c r="C6215" t="str">
        <f>VLOOKUP(E6215,foul_type,2,FALSE)&amp;", &lt;team&gt;'s "</f>
        <v xml:space="preserve"> Personal Foul, &lt;team&gt;'s </v>
      </c>
      <c r="D6215" t="s">
        <v>10940</v>
      </c>
      <c r="E6215" t="s">
        <v>10798</v>
      </c>
      <c r="F6215" t="s">
        <v>10918</v>
      </c>
      <c r="G6215" t="s">
        <v>10929</v>
      </c>
      <c r="H6215" t="str">
        <f t="shared" si="92"/>
        <v>&lt;player1&gt; Loose Ball Foul. His 5th Personal Foul, &lt;team&gt;'s 16th Team Foul.</v>
      </c>
    </row>
    <row r="6216" spans="1:8" x14ac:dyDescent="0.25">
      <c r="A6216" t="s">
        <v>10154</v>
      </c>
      <c r="B6216" t="s">
        <v>10944</v>
      </c>
      <c r="C6216" t="str">
        <f>VLOOKUP(E6216,foul_type,2,FALSE)&amp;", &lt;team&gt;'s "</f>
        <v xml:space="preserve"> Flagrant Foul, &lt;team&gt;'s </v>
      </c>
      <c r="D6216" t="s">
        <v>10940</v>
      </c>
      <c r="E6216" t="s">
        <v>10799</v>
      </c>
      <c r="F6216" t="s">
        <v>10918</v>
      </c>
      <c r="G6216" t="s">
        <v>10929</v>
      </c>
      <c r="H6216" t="str">
        <f t="shared" si="92"/>
        <v>&lt;player1&gt; Flagrant Foul Type 2. His 5th Flagrant Foul, &lt;team&gt;'s 16th Team Foul.</v>
      </c>
    </row>
    <row r="6217" spans="1:8" x14ac:dyDescent="0.25">
      <c r="A6217" t="s">
        <v>10154</v>
      </c>
      <c r="B6217" t="s">
        <v>10944</v>
      </c>
      <c r="C6217" t="str">
        <f>VLOOKUP(E6217,foul_type,2,FALSE)&amp;", &lt;team&gt;'s "</f>
        <v xml:space="preserve"> Personal Foul, &lt;team&gt;'s </v>
      </c>
      <c r="D6217" t="s">
        <v>10940</v>
      </c>
      <c r="E6217" t="s">
        <v>10800</v>
      </c>
      <c r="F6217" t="s">
        <v>10918</v>
      </c>
      <c r="G6217" t="s">
        <v>10929</v>
      </c>
      <c r="H6217" t="str">
        <f t="shared" si="92"/>
        <v>&lt;player1&gt; Away From Ball Foul. His 5th Personal Foul, &lt;team&gt;'s 16th Team Foul.</v>
      </c>
    </row>
    <row r="6218" spans="1:8" x14ac:dyDescent="0.25">
      <c r="A6218" t="s">
        <v>10154</v>
      </c>
      <c r="B6218" t="s">
        <v>10944</v>
      </c>
      <c r="C6218" t="str">
        <f>VLOOKUP(E6218,foul_type,2,FALSE)&amp;", &lt;team&gt;'s "</f>
        <v xml:space="preserve"> Personal Foul, &lt;team&gt;'s </v>
      </c>
      <c r="D6218" t="s">
        <v>10940</v>
      </c>
      <c r="E6218" t="s">
        <v>10801</v>
      </c>
      <c r="F6218" t="s">
        <v>10918</v>
      </c>
      <c r="G6218" t="s">
        <v>10929</v>
      </c>
      <c r="H6218" t="str">
        <f t="shared" si="92"/>
        <v>&lt;player1&gt; Hanging on Rim Foul. His 5th Personal Foul, &lt;team&gt;'s 16th Team Foul.</v>
      </c>
    </row>
    <row r="6219" spans="1:8" x14ac:dyDescent="0.25">
      <c r="A6219" t="s">
        <v>10154</v>
      </c>
      <c r="B6219" t="s">
        <v>10944</v>
      </c>
      <c r="C6219" t="str">
        <f>VLOOKUP(E6219,foul_type,2,FALSE)&amp;", &lt;team&gt;'s "</f>
        <v xml:space="preserve"> Personal Foul, &lt;team&gt;'s </v>
      </c>
      <c r="D6219" t="s">
        <v>10940</v>
      </c>
      <c r="E6219" t="s">
        <v>10802</v>
      </c>
      <c r="F6219" t="s">
        <v>10918</v>
      </c>
      <c r="G6219" t="s">
        <v>10929</v>
      </c>
      <c r="H6219" t="str">
        <f t="shared" si="92"/>
        <v>&lt;player1&gt; Elbow Foul. His 5th Personal Foul, &lt;team&gt;'s 16th Team Foul.</v>
      </c>
    </row>
    <row r="6220" spans="1:8" x14ac:dyDescent="0.25">
      <c r="A6220" t="s">
        <v>10154</v>
      </c>
      <c r="B6220" t="s">
        <v>10944</v>
      </c>
      <c r="C6220" t="str">
        <f>VLOOKUP(E6220,foul_type,2,FALSE)&amp;", &lt;team&gt;'s "</f>
        <v xml:space="preserve"> Flagrant Foul, &lt;team&gt;'s </v>
      </c>
      <c r="D6220" t="s">
        <v>10940</v>
      </c>
      <c r="E6220" t="s">
        <v>10803</v>
      </c>
      <c r="F6220" t="s">
        <v>10918</v>
      </c>
      <c r="G6220" t="s">
        <v>10929</v>
      </c>
      <c r="H6220" t="str">
        <f t="shared" si="92"/>
        <v>&lt;player1&gt; Flagrant Foul Type 1. His 5th Flagrant Foul, &lt;team&gt;'s 16th Team Foul.</v>
      </c>
    </row>
    <row r="6221" spans="1:8" x14ac:dyDescent="0.25">
      <c r="A6221" t="s">
        <v>10154</v>
      </c>
      <c r="B6221" t="s">
        <v>10944</v>
      </c>
      <c r="C6221" t="str">
        <f>VLOOKUP(E6221,foul_type,2,FALSE)&amp;", &lt;team&gt;'s "</f>
        <v xml:space="preserve"> Personal Foul, &lt;team&gt;'s </v>
      </c>
      <c r="D6221" t="s">
        <v>10940</v>
      </c>
      <c r="E6221" t="s">
        <v>10804</v>
      </c>
      <c r="F6221" t="s">
        <v>10918</v>
      </c>
      <c r="G6221" t="s">
        <v>10929</v>
      </c>
      <c r="H6221" t="str">
        <f t="shared" si="92"/>
        <v>&lt;player1&gt; Clear Path Foul. His 5th Personal Foul, &lt;team&gt;'s 16th Team Foul.</v>
      </c>
    </row>
    <row r="6222" spans="1:8" x14ac:dyDescent="0.25">
      <c r="A6222" t="s">
        <v>10154</v>
      </c>
      <c r="B6222" t="s">
        <v>10944</v>
      </c>
      <c r="C6222" t="str">
        <f>VLOOKUP(E6222,foul_type,2,FALSE)&amp;", &lt;team&gt;'s "</f>
        <v xml:space="preserve"> Personal Foul, &lt;team&gt;'s </v>
      </c>
      <c r="D6222" t="s">
        <v>10940</v>
      </c>
      <c r="E6222" t="s">
        <v>10805</v>
      </c>
      <c r="F6222" t="s">
        <v>10918</v>
      </c>
      <c r="G6222" t="s">
        <v>10929</v>
      </c>
      <c r="H6222" t="str">
        <f t="shared" si="92"/>
        <v>&lt;player1&gt; Inbound Foul. His 5th Personal Foul, &lt;team&gt;'s 16th Team Foul.</v>
      </c>
    </row>
    <row r="6223" spans="1:8" x14ac:dyDescent="0.25">
      <c r="A6223" t="s">
        <v>10154</v>
      </c>
      <c r="B6223" t="s">
        <v>10944</v>
      </c>
      <c r="C6223" t="str">
        <f>VLOOKUP(E6223,foul_type,2,FALSE)&amp;", &lt;team&gt;'s "</f>
        <v xml:space="preserve"> Personal Foul, &lt;team&gt;'s </v>
      </c>
      <c r="D6223" t="s">
        <v>10940</v>
      </c>
      <c r="E6223" t="s">
        <v>10806</v>
      </c>
      <c r="F6223" t="s">
        <v>10918</v>
      </c>
      <c r="G6223" t="s">
        <v>10929</v>
      </c>
      <c r="H6223" t="str">
        <f t="shared" si="92"/>
        <v>&lt;player1&gt; Foul. His 5th Personal Foul, &lt;team&gt;'s 16th Team Foul.</v>
      </c>
    </row>
    <row r="6224" spans="1:8" x14ac:dyDescent="0.25">
      <c r="A6224" t="s">
        <v>10154</v>
      </c>
      <c r="B6224" t="s">
        <v>10944</v>
      </c>
      <c r="C6224" t="str">
        <f>VLOOKUP(E6224,foul_type,2,FALSE)&amp;", &lt;team&gt;'s "</f>
        <v xml:space="preserve"> Personal Foul, &lt;team&gt;'s </v>
      </c>
      <c r="D6224" t="s">
        <v>10940</v>
      </c>
      <c r="E6224" t="s">
        <v>10809</v>
      </c>
      <c r="F6224" t="s">
        <v>10918</v>
      </c>
      <c r="G6224" t="s">
        <v>10929</v>
      </c>
      <c r="H6224" t="str">
        <f t="shared" si="92"/>
        <v>&lt;player1&gt; Punching Foul. His 5th Personal Foul, &lt;team&gt;'s 16th Team Foul.</v>
      </c>
    </row>
    <row r="6225" spans="1:8" x14ac:dyDescent="0.25">
      <c r="A6225" t="s">
        <v>10154</v>
      </c>
      <c r="B6225" t="s">
        <v>10944</v>
      </c>
      <c r="C6225" t="str">
        <f>VLOOKUP(E6225,foul_type,2,FALSE)&amp;", &lt;team&gt;'s "</f>
        <v xml:space="preserve"> Personal Foul, &lt;team&gt;'s </v>
      </c>
      <c r="D6225" t="s">
        <v>10940</v>
      </c>
      <c r="E6225" t="s">
        <v>10793</v>
      </c>
      <c r="F6225" t="s">
        <v>10919</v>
      </c>
      <c r="G6225" t="s">
        <v>10929</v>
      </c>
      <c r="H6225" t="str">
        <f t="shared" si="92"/>
        <v>&lt;player1&gt; Shooting Foul. His 6th Personal Foul, &lt;team&gt;'s 16th Team Foul.</v>
      </c>
    </row>
    <row r="6226" spans="1:8" x14ac:dyDescent="0.25">
      <c r="A6226" t="s">
        <v>10154</v>
      </c>
      <c r="B6226" t="s">
        <v>10944</v>
      </c>
      <c r="C6226" t="str">
        <f>VLOOKUP(E6226,foul_type,2,FALSE)&amp;", &lt;team&gt;'s "</f>
        <v xml:space="preserve"> Personal Foul, &lt;team&gt;'s </v>
      </c>
      <c r="D6226" t="s">
        <v>10940</v>
      </c>
      <c r="E6226" t="s">
        <v>10794</v>
      </c>
      <c r="F6226" t="s">
        <v>10919</v>
      </c>
      <c r="G6226" t="s">
        <v>10929</v>
      </c>
      <c r="H6226" t="str">
        <f t="shared" si="92"/>
        <v>&lt;player1&gt; Personal Foul. His 6th Personal Foul, &lt;team&gt;'s 16th Team Foul.</v>
      </c>
    </row>
    <row r="6227" spans="1:8" x14ac:dyDescent="0.25">
      <c r="A6227" t="s">
        <v>10154</v>
      </c>
      <c r="B6227" t="s">
        <v>10944</v>
      </c>
      <c r="C6227" t="str">
        <f>VLOOKUP(E6227,foul_type,2,FALSE)&amp;", &lt;team&gt;'s "</f>
        <v xml:space="preserve"> Personal Foul, &lt;team&gt;'s </v>
      </c>
      <c r="D6227" t="s">
        <v>10940</v>
      </c>
      <c r="E6227" t="s">
        <v>10795</v>
      </c>
      <c r="F6227" t="s">
        <v>10919</v>
      </c>
      <c r="G6227" t="s">
        <v>10929</v>
      </c>
      <c r="H6227" t="str">
        <f t="shared" si="92"/>
        <v>&lt;player1&gt; Offensive Foul. His 6th Personal Foul, &lt;team&gt;'s 16th Team Foul.</v>
      </c>
    </row>
    <row r="6228" spans="1:8" x14ac:dyDescent="0.25">
      <c r="A6228" t="s">
        <v>10154</v>
      </c>
      <c r="B6228" t="s">
        <v>10944</v>
      </c>
      <c r="C6228" t="str">
        <f>VLOOKUP(E6228,foul_type,2,FALSE)&amp;", &lt;team&gt;'s "</f>
        <v xml:space="preserve"> Personal Foul, &lt;team&gt;'s </v>
      </c>
      <c r="D6228" t="s">
        <v>10940</v>
      </c>
      <c r="E6228" t="s">
        <v>10796</v>
      </c>
      <c r="F6228" t="s">
        <v>10919</v>
      </c>
      <c r="G6228" t="s">
        <v>10929</v>
      </c>
      <c r="H6228" t="str">
        <f t="shared" si="92"/>
        <v>&lt;player1&gt; Illegal Defense Foul. His 6th Personal Foul, &lt;team&gt;'s 16th Team Foul.</v>
      </c>
    </row>
    <row r="6229" spans="1:8" x14ac:dyDescent="0.25">
      <c r="A6229" t="s">
        <v>10154</v>
      </c>
      <c r="B6229" t="s">
        <v>10944</v>
      </c>
      <c r="C6229" t="str">
        <f>VLOOKUP(E6229,foul_type,2,FALSE)&amp;", &lt;team&gt;'s "</f>
        <v xml:space="preserve"> Technical Foul, &lt;team&gt;'s </v>
      </c>
      <c r="D6229" t="s">
        <v>10940</v>
      </c>
      <c r="E6229" t="s">
        <v>10797</v>
      </c>
      <c r="F6229" t="s">
        <v>10919</v>
      </c>
      <c r="G6229" t="s">
        <v>10929</v>
      </c>
      <c r="H6229" t="str">
        <f t="shared" si="92"/>
        <v>&lt;player1&gt; Technical Foul. His 6th Technical Foul, &lt;team&gt;'s 16th Team Foul.</v>
      </c>
    </row>
    <row r="6230" spans="1:8" x14ac:dyDescent="0.25">
      <c r="A6230" t="s">
        <v>10154</v>
      </c>
      <c r="B6230" t="s">
        <v>10944</v>
      </c>
      <c r="C6230" t="str">
        <f>VLOOKUP(E6230,foul_type,2,FALSE)&amp;", &lt;team&gt;'s "</f>
        <v xml:space="preserve"> Personal Foul, &lt;team&gt;'s </v>
      </c>
      <c r="D6230" t="s">
        <v>10940</v>
      </c>
      <c r="E6230" t="s">
        <v>10798</v>
      </c>
      <c r="F6230" t="s">
        <v>10919</v>
      </c>
      <c r="G6230" t="s">
        <v>10929</v>
      </c>
      <c r="H6230" t="str">
        <f t="shared" si="92"/>
        <v>&lt;player1&gt; Loose Ball Foul. His 6th Personal Foul, &lt;team&gt;'s 16th Team Foul.</v>
      </c>
    </row>
    <row r="6231" spans="1:8" x14ac:dyDescent="0.25">
      <c r="A6231" t="s">
        <v>10154</v>
      </c>
      <c r="B6231" t="s">
        <v>10944</v>
      </c>
      <c r="C6231" t="str">
        <f>VLOOKUP(E6231,foul_type,2,FALSE)&amp;", &lt;team&gt;'s "</f>
        <v xml:space="preserve"> Flagrant Foul, &lt;team&gt;'s </v>
      </c>
      <c r="D6231" t="s">
        <v>10940</v>
      </c>
      <c r="E6231" t="s">
        <v>10799</v>
      </c>
      <c r="F6231" t="s">
        <v>10919</v>
      </c>
      <c r="G6231" t="s">
        <v>10929</v>
      </c>
      <c r="H6231" t="str">
        <f t="shared" si="92"/>
        <v>&lt;player1&gt; Flagrant Foul Type 2. His 6th Flagrant Foul, &lt;team&gt;'s 16th Team Foul.</v>
      </c>
    </row>
    <row r="6232" spans="1:8" x14ac:dyDescent="0.25">
      <c r="A6232" t="s">
        <v>10154</v>
      </c>
      <c r="B6232" t="s">
        <v>10944</v>
      </c>
      <c r="C6232" t="str">
        <f>VLOOKUP(E6232,foul_type,2,FALSE)&amp;", &lt;team&gt;'s "</f>
        <v xml:space="preserve"> Personal Foul, &lt;team&gt;'s </v>
      </c>
      <c r="D6232" t="s">
        <v>10940</v>
      </c>
      <c r="E6232" t="s">
        <v>10800</v>
      </c>
      <c r="F6232" t="s">
        <v>10919</v>
      </c>
      <c r="G6232" t="s">
        <v>10929</v>
      </c>
      <c r="H6232" t="str">
        <f t="shared" si="92"/>
        <v>&lt;player1&gt; Away From Ball Foul. His 6th Personal Foul, &lt;team&gt;'s 16th Team Foul.</v>
      </c>
    </row>
    <row r="6233" spans="1:8" x14ac:dyDescent="0.25">
      <c r="A6233" t="s">
        <v>10154</v>
      </c>
      <c r="B6233" t="s">
        <v>10944</v>
      </c>
      <c r="C6233" t="str">
        <f>VLOOKUP(E6233,foul_type,2,FALSE)&amp;", &lt;team&gt;'s "</f>
        <v xml:space="preserve"> Personal Foul, &lt;team&gt;'s </v>
      </c>
      <c r="D6233" t="s">
        <v>10940</v>
      </c>
      <c r="E6233" t="s">
        <v>10801</v>
      </c>
      <c r="F6233" t="s">
        <v>10919</v>
      </c>
      <c r="G6233" t="s">
        <v>10929</v>
      </c>
      <c r="H6233" t="str">
        <f t="shared" si="92"/>
        <v>&lt;player1&gt; Hanging on Rim Foul. His 6th Personal Foul, &lt;team&gt;'s 16th Team Foul.</v>
      </c>
    </row>
    <row r="6234" spans="1:8" x14ac:dyDescent="0.25">
      <c r="A6234" t="s">
        <v>10154</v>
      </c>
      <c r="B6234" t="s">
        <v>10944</v>
      </c>
      <c r="C6234" t="str">
        <f>VLOOKUP(E6234,foul_type,2,FALSE)&amp;", &lt;team&gt;'s "</f>
        <v xml:space="preserve"> Personal Foul, &lt;team&gt;'s </v>
      </c>
      <c r="D6234" t="s">
        <v>10940</v>
      </c>
      <c r="E6234" t="s">
        <v>10802</v>
      </c>
      <c r="F6234" t="s">
        <v>10919</v>
      </c>
      <c r="G6234" t="s">
        <v>10929</v>
      </c>
      <c r="H6234" t="str">
        <f t="shared" si="92"/>
        <v>&lt;player1&gt; Elbow Foul. His 6th Personal Foul, &lt;team&gt;'s 16th Team Foul.</v>
      </c>
    </row>
    <row r="6235" spans="1:8" x14ac:dyDescent="0.25">
      <c r="A6235" t="s">
        <v>10154</v>
      </c>
      <c r="B6235" t="s">
        <v>10944</v>
      </c>
      <c r="C6235" t="str">
        <f>VLOOKUP(E6235,foul_type,2,FALSE)&amp;", &lt;team&gt;'s "</f>
        <v xml:space="preserve"> Flagrant Foul, &lt;team&gt;'s </v>
      </c>
      <c r="D6235" t="s">
        <v>10940</v>
      </c>
      <c r="E6235" t="s">
        <v>10803</v>
      </c>
      <c r="F6235" t="s">
        <v>10919</v>
      </c>
      <c r="G6235" t="s">
        <v>10929</v>
      </c>
      <c r="H6235" t="str">
        <f t="shared" si="92"/>
        <v>&lt;player1&gt; Flagrant Foul Type 1. His 6th Flagrant Foul, &lt;team&gt;'s 16th Team Foul.</v>
      </c>
    </row>
    <row r="6236" spans="1:8" x14ac:dyDescent="0.25">
      <c r="A6236" t="s">
        <v>10154</v>
      </c>
      <c r="B6236" t="s">
        <v>10944</v>
      </c>
      <c r="C6236" t="str">
        <f>VLOOKUP(E6236,foul_type,2,FALSE)&amp;", &lt;team&gt;'s "</f>
        <v xml:space="preserve"> Personal Foul, &lt;team&gt;'s </v>
      </c>
      <c r="D6236" t="s">
        <v>10940</v>
      </c>
      <c r="E6236" t="s">
        <v>10804</v>
      </c>
      <c r="F6236" t="s">
        <v>10919</v>
      </c>
      <c r="G6236" t="s">
        <v>10929</v>
      </c>
      <c r="H6236" t="str">
        <f t="shared" ref="H6236:H6299" si="93">+CONCATENATE(A6236,E6236,B6236,F6236,C6236,G6236,D6236)</f>
        <v>&lt;player1&gt; Clear Path Foul. His 6th Personal Foul, &lt;team&gt;'s 16th Team Foul.</v>
      </c>
    </row>
    <row r="6237" spans="1:8" x14ac:dyDescent="0.25">
      <c r="A6237" t="s">
        <v>10154</v>
      </c>
      <c r="B6237" t="s">
        <v>10944</v>
      </c>
      <c r="C6237" t="str">
        <f>VLOOKUP(E6237,foul_type,2,FALSE)&amp;", &lt;team&gt;'s "</f>
        <v xml:space="preserve"> Personal Foul, &lt;team&gt;'s </v>
      </c>
      <c r="D6237" t="s">
        <v>10940</v>
      </c>
      <c r="E6237" t="s">
        <v>10805</v>
      </c>
      <c r="F6237" t="s">
        <v>10919</v>
      </c>
      <c r="G6237" t="s">
        <v>10929</v>
      </c>
      <c r="H6237" t="str">
        <f t="shared" si="93"/>
        <v>&lt;player1&gt; Inbound Foul. His 6th Personal Foul, &lt;team&gt;'s 16th Team Foul.</v>
      </c>
    </row>
    <row r="6238" spans="1:8" x14ac:dyDescent="0.25">
      <c r="A6238" t="s">
        <v>10154</v>
      </c>
      <c r="B6238" t="s">
        <v>10944</v>
      </c>
      <c r="C6238" t="str">
        <f>VLOOKUP(E6238,foul_type,2,FALSE)&amp;", &lt;team&gt;'s "</f>
        <v xml:space="preserve"> Personal Foul, &lt;team&gt;'s </v>
      </c>
      <c r="D6238" t="s">
        <v>10940</v>
      </c>
      <c r="E6238" t="s">
        <v>10806</v>
      </c>
      <c r="F6238" t="s">
        <v>10919</v>
      </c>
      <c r="G6238" t="s">
        <v>10929</v>
      </c>
      <c r="H6238" t="str">
        <f t="shared" si="93"/>
        <v>&lt;player1&gt; Foul. His 6th Personal Foul, &lt;team&gt;'s 16th Team Foul.</v>
      </c>
    </row>
    <row r="6239" spans="1:8" x14ac:dyDescent="0.25">
      <c r="A6239" t="s">
        <v>10154</v>
      </c>
      <c r="B6239" t="s">
        <v>10944</v>
      </c>
      <c r="C6239" t="str">
        <f>VLOOKUP(E6239,foul_type,2,FALSE)&amp;", &lt;team&gt;'s "</f>
        <v xml:space="preserve"> Personal Foul, &lt;team&gt;'s </v>
      </c>
      <c r="D6239" t="s">
        <v>10940</v>
      </c>
      <c r="E6239" t="s">
        <v>10809</v>
      </c>
      <c r="F6239" t="s">
        <v>10919</v>
      </c>
      <c r="G6239" t="s">
        <v>10929</v>
      </c>
      <c r="H6239" t="str">
        <f t="shared" si="93"/>
        <v>&lt;player1&gt; Punching Foul. His 6th Personal Foul, &lt;team&gt;'s 16th Team Foul.</v>
      </c>
    </row>
    <row r="6240" spans="1:8" x14ac:dyDescent="0.25">
      <c r="A6240" t="s">
        <v>10154</v>
      </c>
      <c r="B6240" t="s">
        <v>10944</v>
      </c>
      <c r="C6240" t="str">
        <f>VLOOKUP(E6240,foul_type,2,FALSE)&amp;", &lt;team&gt;'s "</f>
        <v xml:space="preserve"> Personal Foul, &lt;team&gt;'s </v>
      </c>
      <c r="D6240" t="s">
        <v>10940</v>
      </c>
      <c r="E6240" t="s">
        <v>10793</v>
      </c>
      <c r="F6240" t="s">
        <v>10920</v>
      </c>
      <c r="G6240" t="s">
        <v>10929</v>
      </c>
      <c r="H6240" t="str">
        <f t="shared" si="93"/>
        <v>&lt;player1&gt; Shooting Foul. His 7th Personal Foul, &lt;team&gt;'s 16th Team Foul.</v>
      </c>
    </row>
    <row r="6241" spans="1:8" x14ac:dyDescent="0.25">
      <c r="A6241" t="s">
        <v>10154</v>
      </c>
      <c r="B6241" t="s">
        <v>10944</v>
      </c>
      <c r="C6241" t="str">
        <f>VLOOKUP(E6241,foul_type,2,FALSE)&amp;", &lt;team&gt;'s "</f>
        <v xml:space="preserve"> Personal Foul, &lt;team&gt;'s </v>
      </c>
      <c r="D6241" t="s">
        <v>10940</v>
      </c>
      <c r="E6241" t="s">
        <v>10794</v>
      </c>
      <c r="F6241" t="s">
        <v>10920</v>
      </c>
      <c r="G6241" t="s">
        <v>10929</v>
      </c>
      <c r="H6241" t="str">
        <f t="shared" si="93"/>
        <v>&lt;player1&gt; Personal Foul. His 7th Personal Foul, &lt;team&gt;'s 16th Team Foul.</v>
      </c>
    </row>
    <row r="6242" spans="1:8" x14ac:dyDescent="0.25">
      <c r="A6242" t="s">
        <v>10154</v>
      </c>
      <c r="B6242" t="s">
        <v>10944</v>
      </c>
      <c r="C6242" t="str">
        <f>VLOOKUP(E6242,foul_type,2,FALSE)&amp;", &lt;team&gt;'s "</f>
        <v xml:space="preserve"> Personal Foul, &lt;team&gt;'s </v>
      </c>
      <c r="D6242" t="s">
        <v>10940</v>
      </c>
      <c r="E6242" t="s">
        <v>10795</v>
      </c>
      <c r="F6242" t="s">
        <v>10920</v>
      </c>
      <c r="G6242" t="s">
        <v>10929</v>
      </c>
      <c r="H6242" t="str">
        <f t="shared" si="93"/>
        <v>&lt;player1&gt; Offensive Foul. His 7th Personal Foul, &lt;team&gt;'s 16th Team Foul.</v>
      </c>
    </row>
    <row r="6243" spans="1:8" x14ac:dyDescent="0.25">
      <c r="A6243" t="s">
        <v>10154</v>
      </c>
      <c r="B6243" t="s">
        <v>10944</v>
      </c>
      <c r="C6243" t="str">
        <f>VLOOKUP(E6243,foul_type,2,FALSE)&amp;", &lt;team&gt;'s "</f>
        <v xml:space="preserve"> Personal Foul, &lt;team&gt;'s </v>
      </c>
      <c r="D6243" t="s">
        <v>10940</v>
      </c>
      <c r="E6243" t="s">
        <v>10796</v>
      </c>
      <c r="F6243" t="s">
        <v>10920</v>
      </c>
      <c r="G6243" t="s">
        <v>10929</v>
      </c>
      <c r="H6243" t="str">
        <f t="shared" si="93"/>
        <v>&lt;player1&gt; Illegal Defense Foul. His 7th Personal Foul, &lt;team&gt;'s 16th Team Foul.</v>
      </c>
    </row>
    <row r="6244" spans="1:8" x14ac:dyDescent="0.25">
      <c r="A6244" t="s">
        <v>10154</v>
      </c>
      <c r="B6244" t="s">
        <v>10944</v>
      </c>
      <c r="C6244" t="str">
        <f>VLOOKUP(E6244,foul_type,2,FALSE)&amp;", &lt;team&gt;'s "</f>
        <v xml:space="preserve"> Technical Foul, &lt;team&gt;'s </v>
      </c>
      <c r="D6244" t="s">
        <v>10940</v>
      </c>
      <c r="E6244" t="s">
        <v>10797</v>
      </c>
      <c r="F6244" t="s">
        <v>10920</v>
      </c>
      <c r="G6244" t="s">
        <v>10929</v>
      </c>
      <c r="H6244" t="str">
        <f t="shared" si="93"/>
        <v>&lt;player1&gt; Technical Foul. His 7th Technical Foul, &lt;team&gt;'s 16th Team Foul.</v>
      </c>
    </row>
    <row r="6245" spans="1:8" x14ac:dyDescent="0.25">
      <c r="A6245" t="s">
        <v>10154</v>
      </c>
      <c r="B6245" t="s">
        <v>10944</v>
      </c>
      <c r="C6245" t="str">
        <f>VLOOKUP(E6245,foul_type,2,FALSE)&amp;", &lt;team&gt;'s "</f>
        <v xml:space="preserve"> Personal Foul, &lt;team&gt;'s </v>
      </c>
      <c r="D6245" t="s">
        <v>10940</v>
      </c>
      <c r="E6245" t="s">
        <v>10798</v>
      </c>
      <c r="F6245" t="s">
        <v>10920</v>
      </c>
      <c r="G6245" t="s">
        <v>10929</v>
      </c>
      <c r="H6245" t="str">
        <f t="shared" si="93"/>
        <v>&lt;player1&gt; Loose Ball Foul. His 7th Personal Foul, &lt;team&gt;'s 16th Team Foul.</v>
      </c>
    </row>
    <row r="6246" spans="1:8" x14ac:dyDescent="0.25">
      <c r="A6246" t="s">
        <v>10154</v>
      </c>
      <c r="B6246" t="s">
        <v>10944</v>
      </c>
      <c r="C6246" t="str">
        <f>VLOOKUP(E6246,foul_type,2,FALSE)&amp;", &lt;team&gt;'s "</f>
        <v xml:space="preserve"> Flagrant Foul, &lt;team&gt;'s </v>
      </c>
      <c r="D6246" t="s">
        <v>10940</v>
      </c>
      <c r="E6246" t="s">
        <v>10799</v>
      </c>
      <c r="F6246" t="s">
        <v>10920</v>
      </c>
      <c r="G6246" t="s">
        <v>10929</v>
      </c>
      <c r="H6246" t="str">
        <f t="shared" si="93"/>
        <v>&lt;player1&gt; Flagrant Foul Type 2. His 7th Flagrant Foul, &lt;team&gt;'s 16th Team Foul.</v>
      </c>
    </row>
    <row r="6247" spans="1:8" x14ac:dyDescent="0.25">
      <c r="A6247" t="s">
        <v>10154</v>
      </c>
      <c r="B6247" t="s">
        <v>10944</v>
      </c>
      <c r="C6247" t="str">
        <f>VLOOKUP(E6247,foul_type,2,FALSE)&amp;", &lt;team&gt;'s "</f>
        <v xml:space="preserve"> Personal Foul, &lt;team&gt;'s </v>
      </c>
      <c r="D6247" t="s">
        <v>10940</v>
      </c>
      <c r="E6247" t="s">
        <v>10800</v>
      </c>
      <c r="F6247" t="s">
        <v>10920</v>
      </c>
      <c r="G6247" t="s">
        <v>10929</v>
      </c>
      <c r="H6247" t="str">
        <f t="shared" si="93"/>
        <v>&lt;player1&gt; Away From Ball Foul. His 7th Personal Foul, &lt;team&gt;'s 16th Team Foul.</v>
      </c>
    </row>
    <row r="6248" spans="1:8" x14ac:dyDescent="0.25">
      <c r="A6248" t="s">
        <v>10154</v>
      </c>
      <c r="B6248" t="s">
        <v>10944</v>
      </c>
      <c r="C6248" t="str">
        <f>VLOOKUP(E6248,foul_type,2,FALSE)&amp;", &lt;team&gt;'s "</f>
        <v xml:space="preserve"> Personal Foul, &lt;team&gt;'s </v>
      </c>
      <c r="D6248" t="s">
        <v>10940</v>
      </c>
      <c r="E6248" t="s">
        <v>10801</v>
      </c>
      <c r="F6248" t="s">
        <v>10920</v>
      </c>
      <c r="G6248" t="s">
        <v>10929</v>
      </c>
      <c r="H6248" t="str">
        <f t="shared" si="93"/>
        <v>&lt;player1&gt; Hanging on Rim Foul. His 7th Personal Foul, &lt;team&gt;'s 16th Team Foul.</v>
      </c>
    </row>
    <row r="6249" spans="1:8" x14ac:dyDescent="0.25">
      <c r="A6249" t="s">
        <v>10154</v>
      </c>
      <c r="B6249" t="s">
        <v>10944</v>
      </c>
      <c r="C6249" t="str">
        <f>VLOOKUP(E6249,foul_type,2,FALSE)&amp;", &lt;team&gt;'s "</f>
        <v xml:space="preserve"> Personal Foul, &lt;team&gt;'s </v>
      </c>
      <c r="D6249" t="s">
        <v>10940</v>
      </c>
      <c r="E6249" t="s">
        <v>10802</v>
      </c>
      <c r="F6249" t="s">
        <v>10920</v>
      </c>
      <c r="G6249" t="s">
        <v>10929</v>
      </c>
      <c r="H6249" t="str">
        <f t="shared" si="93"/>
        <v>&lt;player1&gt; Elbow Foul. His 7th Personal Foul, &lt;team&gt;'s 16th Team Foul.</v>
      </c>
    </row>
    <row r="6250" spans="1:8" x14ac:dyDescent="0.25">
      <c r="A6250" t="s">
        <v>10154</v>
      </c>
      <c r="B6250" t="s">
        <v>10944</v>
      </c>
      <c r="C6250" t="str">
        <f>VLOOKUP(E6250,foul_type,2,FALSE)&amp;", &lt;team&gt;'s "</f>
        <v xml:space="preserve"> Flagrant Foul, &lt;team&gt;'s </v>
      </c>
      <c r="D6250" t="s">
        <v>10940</v>
      </c>
      <c r="E6250" t="s">
        <v>10803</v>
      </c>
      <c r="F6250" t="s">
        <v>10920</v>
      </c>
      <c r="G6250" t="s">
        <v>10929</v>
      </c>
      <c r="H6250" t="str">
        <f t="shared" si="93"/>
        <v>&lt;player1&gt; Flagrant Foul Type 1. His 7th Flagrant Foul, &lt;team&gt;'s 16th Team Foul.</v>
      </c>
    </row>
    <row r="6251" spans="1:8" x14ac:dyDescent="0.25">
      <c r="A6251" t="s">
        <v>10154</v>
      </c>
      <c r="B6251" t="s">
        <v>10944</v>
      </c>
      <c r="C6251" t="str">
        <f>VLOOKUP(E6251,foul_type,2,FALSE)&amp;", &lt;team&gt;'s "</f>
        <v xml:space="preserve"> Personal Foul, &lt;team&gt;'s </v>
      </c>
      <c r="D6251" t="s">
        <v>10940</v>
      </c>
      <c r="E6251" t="s">
        <v>10804</v>
      </c>
      <c r="F6251" t="s">
        <v>10920</v>
      </c>
      <c r="G6251" t="s">
        <v>10929</v>
      </c>
      <c r="H6251" t="str">
        <f t="shared" si="93"/>
        <v>&lt;player1&gt; Clear Path Foul. His 7th Personal Foul, &lt;team&gt;'s 16th Team Foul.</v>
      </c>
    </row>
    <row r="6252" spans="1:8" x14ac:dyDescent="0.25">
      <c r="A6252" t="s">
        <v>10154</v>
      </c>
      <c r="B6252" t="s">
        <v>10944</v>
      </c>
      <c r="C6252" t="str">
        <f>VLOOKUP(E6252,foul_type,2,FALSE)&amp;", &lt;team&gt;'s "</f>
        <v xml:space="preserve"> Personal Foul, &lt;team&gt;'s </v>
      </c>
      <c r="D6252" t="s">
        <v>10940</v>
      </c>
      <c r="E6252" t="s">
        <v>10805</v>
      </c>
      <c r="F6252" t="s">
        <v>10920</v>
      </c>
      <c r="G6252" t="s">
        <v>10929</v>
      </c>
      <c r="H6252" t="str">
        <f t="shared" si="93"/>
        <v>&lt;player1&gt; Inbound Foul. His 7th Personal Foul, &lt;team&gt;'s 16th Team Foul.</v>
      </c>
    </row>
    <row r="6253" spans="1:8" x14ac:dyDescent="0.25">
      <c r="A6253" t="s">
        <v>10154</v>
      </c>
      <c r="B6253" t="s">
        <v>10944</v>
      </c>
      <c r="C6253" t="str">
        <f>VLOOKUP(E6253,foul_type,2,FALSE)&amp;", &lt;team&gt;'s "</f>
        <v xml:space="preserve"> Personal Foul, &lt;team&gt;'s </v>
      </c>
      <c r="D6253" t="s">
        <v>10940</v>
      </c>
      <c r="E6253" t="s">
        <v>10806</v>
      </c>
      <c r="F6253" t="s">
        <v>10920</v>
      </c>
      <c r="G6253" t="s">
        <v>10929</v>
      </c>
      <c r="H6253" t="str">
        <f t="shared" si="93"/>
        <v>&lt;player1&gt; Foul. His 7th Personal Foul, &lt;team&gt;'s 16th Team Foul.</v>
      </c>
    </row>
    <row r="6254" spans="1:8" x14ac:dyDescent="0.25">
      <c r="A6254" t="s">
        <v>10154</v>
      </c>
      <c r="B6254" t="s">
        <v>10944</v>
      </c>
      <c r="C6254" t="str">
        <f>VLOOKUP(E6254,foul_type,2,FALSE)&amp;", &lt;team&gt;'s "</f>
        <v xml:space="preserve"> Personal Foul, &lt;team&gt;'s </v>
      </c>
      <c r="D6254" t="s">
        <v>10940</v>
      </c>
      <c r="E6254" t="s">
        <v>10809</v>
      </c>
      <c r="F6254" t="s">
        <v>10920</v>
      </c>
      <c r="G6254" t="s">
        <v>10929</v>
      </c>
      <c r="H6254" t="str">
        <f t="shared" si="93"/>
        <v>&lt;player1&gt; Punching Foul. His 7th Personal Foul, &lt;team&gt;'s 16th Team Foul.</v>
      </c>
    </row>
    <row r="6255" spans="1:8" x14ac:dyDescent="0.25">
      <c r="A6255" t="s">
        <v>10154</v>
      </c>
      <c r="B6255" t="s">
        <v>10944</v>
      </c>
      <c r="C6255" t="str">
        <f>VLOOKUP(E6255,foul_type,2,FALSE)&amp;", &lt;team&gt;'s "</f>
        <v xml:space="preserve"> Personal Foul, &lt;team&gt;'s </v>
      </c>
      <c r="D6255" t="s">
        <v>10940</v>
      </c>
      <c r="E6255" t="s">
        <v>10793</v>
      </c>
      <c r="F6255" t="s">
        <v>10921</v>
      </c>
      <c r="G6255" t="s">
        <v>10929</v>
      </c>
      <c r="H6255" t="str">
        <f t="shared" si="93"/>
        <v>&lt;player1&gt; Shooting Foul. His 8th Personal Foul, &lt;team&gt;'s 16th Team Foul.</v>
      </c>
    </row>
    <row r="6256" spans="1:8" x14ac:dyDescent="0.25">
      <c r="A6256" t="s">
        <v>10154</v>
      </c>
      <c r="B6256" t="s">
        <v>10944</v>
      </c>
      <c r="C6256" t="str">
        <f>VLOOKUP(E6256,foul_type,2,FALSE)&amp;", &lt;team&gt;'s "</f>
        <v xml:space="preserve"> Personal Foul, &lt;team&gt;'s </v>
      </c>
      <c r="D6256" t="s">
        <v>10940</v>
      </c>
      <c r="E6256" t="s">
        <v>10794</v>
      </c>
      <c r="F6256" t="s">
        <v>10921</v>
      </c>
      <c r="G6256" t="s">
        <v>10929</v>
      </c>
      <c r="H6256" t="str">
        <f t="shared" si="93"/>
        <v>&lt;player1&gt; Personal Foul. His 8th Personal Foul, &lt;team&gt;'s 16th Team Foul.</v>
      </c>
    </row>
    <row r="6257" spans="1:8" x14ac:dyDescent="0.25">
      <c r="A6257" t="s">
        <v>10154</v>
      </c>
      <c r="B6257" t="s">
        <v>10944</v>
      </c>
      <c r="C6257" t="str">
        <f>VLOOKUP(E6257,foul_type,2,FALSE)&amp;", &lt;team&gt;'s "</f>
        <v xml:space="preserve"> Personal Foul, &lt;team&gt;'s </v>
      </c>
      <c r="D6257" t="s">
        <v>10940</v>
      </c>
      <c r="E6257" t="s">
        <v>10795</v>
      </c>
      <c r="F6257" t="s">
        <v>10921</v>
      </c>
      <c r="G6257" t="s">
        <v>10929</v>
      </c>
      <c r="H6257" t="str">
        <f t="shared" si="93"/>
        <v>&lt;player1&gt; Offensive Foul. His 8th Personal Foul, &lt;team&gt;'s 16th Team Foul.</v>
      </c>
    </row>
    <row r="6258" spans="1:8" x14ac:dyDescent="0.25">
      <c r="A6258" t="s">
        <v>10154</v>
      </c>
      <c r="B6258" t="s">
        <v>10944</v>
      </c>
      <c r="C6258" t="str">
        <f>VLOOKUP(E6258,foul_type,2,FALSE)&amp;", &lt;team&gt;'s "</f>
        <v xml:space="preserve"> Personal Foul, &lt;team&gt;'s </v>
      </c>
      <c r="D6258" t="s">
        <v>10940</v>
      </c>
      <c r="E6258" t="s">
        <v>10796</v>
      </c>
      <c r="F6258" t="s">
        <v>10921</v>
      </c>
      <c r="G6258" t="s">
        <v>10929</v>
      </c>
      <c r="H6258" t="str">
        <f t="shared" si="93"/>
        <v>&lt;player1&gt; Illegal Defense Foul. His 8th Personal Foul, &lt;team&gt;'s 16th Team Foul.</v>
      </c>
    </row>
    <row r="6259" spans="1:8" x14ac:dyDescent="0.25">
      <c r="A6259" t="s">
        <v>10154</v>
      </c>
      <c r="B6259" t="s">
        <v>10944</v>
      </c>
      <c r="C6259" t="str">
        <f>VLOOKUP(E6259,foul_type,2,FALSE)&amp;", &lt;team&gt;'s "</f>
        <v xml:space="preserve"> Technical Foul, &lt;team&gt;'s </v>
      </c>
      <c r="D6259" t="s">
        <v>10940</v>
      </c>
      <c r="E6259" t="s">
        <v>10797</v>
      </c>
      <c r="F6259" t="s">
        <v>10921</v>
      </c>
      <c r="G6259" t="s">
        <v>10929</v>
      </c>
      <c r="H6259" t="str">
        <f t="shared" si="93"/>
        <v>&lt;player1&gt; Technical Foul. His 8th Technical Foul, &lt;team&gt;'s 16th Team Foul.</v>
      </c>
    </row>
    <row r="6260" spans="1:8" x14ac:dyDescent="0.25">
      <c r="A6260" t="s">
        <v>10154</v>
      </c>
      <c r="B6260" t="s">
        <v>10944</v>
      </c>
      <c r="C6260" t="str">
        <f>VLOOKUP(E6260,foul_type,2,FALSE)&amp;", &lt;team&gt;'s "</f>
        <v xml:space="preserve"> Personal Foul, &lt;team&gt;'s </v>
      </c>
      <c r="D6260" t="s">
        <v>10940</v>
      </c>
      <c r="E6260" t="s">
        <v>10798</v>
      </c>
      <c r="F6260" t="s">
        <v>10921</v>
      </c>
      <c r="G6260" t="s">
        <v>10929</v>
      </c>
      <c r="H6260" t="str">
        <f t="shared" si="93"/>
        <v>&lt;player1&gt; Loose Ball Foul. His 8th Personal Foul, &lt;team&gt;'s 16th Team Foul.</v>
      </c>
    </row>
    <row r="6261" spans="1:8" x14ac:dyDescent="0.25">
      <c r="A6261" t="s">
        <v>10154</v>
      </c>
      <c r="B6261" t="s">
        <v>10944</v>
      </c>
      <c r="C6261" t="str">
        <f>VLOOKUP(E6261,foul_type,2,FALSE)&amp;", &lt;team&gt;'s "</f>
        <v xml:space="preserve"> Flagrant Foul, &lt;team&gt;'s </v>
      </c>
      <c r="D6261" t="s">
        <v>10940</v>
      </c>
      <c r="E6261" t="s">
        <v>10799</v>
      </c>
      <c r="F6261" t="s">
        <v>10921</v>
      </c>
      <c r="G6261" t="s">
        <v>10929</v>
      </c>
      <c r="H6261" t="str">
        <f t="shared" si="93"/>
        <v>&lt;player1&gt; Flagrant Foul Type 2. His 8th Flagrant Foul, &lt;team&gt;'s 16th Team Foul.</v>
      </c>
    </row>
    <row r="6262" spans="1:8" x14ac:dyDescent="0.25">
      <c r="A6262" t="s">
        <v>10154</v>
      </c>
      <c r="B6262" t="s">
        <v>10944</v>
      </c>
      <c r="C6262" t="str">
        <f>VLOOKUP(E6262,foul_type,2,FALSE)&amp;", &lt;team&gt;'s "</f>
        <v xml:space="preserve"> Personal Foul, &lt;team&gt;'s </v>
      </c>
      <c r="D6262" t="s">
        <v>10940</v>
      </c>
      <c r="E6262" t="s">
        <v>10800</v>
      </c>
      <c r="F6262" t="s">
        <v>10921</v>
      </c>
      <c r="G6262" t="s">
        <v>10929</v>
      </c>
      <c r="H6262" t="str">
        <f t="shared" si="93"/>
        <v>&lt;player1&gt; Away From Ball Foul. His 8th Personal Foul, &lt;team&gt;'s 16th Team Foul.</v>
      </c>
    </row>
    <row r="6263" spans="1:8" x14ac:dyDescent="0.25">
      <c r="A6263" t="s">
        <v>10154</v>
      </c>
      <c r="B6263" t="s">
        <v>10944</v>
      </c>
      <c r="C6263" t="str">
        <f>VLOOKUP(E6263,foul_type,2,FALSE)&amp;", &lt;team&gt;'s "</f>
        <v xml:space="preserve"> Personal Foul, &lt;team&gt;'s </v>
      </c>
      <c r="D6263" t="s">
        <v>10940</v>
      </c>
      <c r="E6263" t="s">
        <v>10801</v>
      </c>
      <c r="F6263" t="s">
        <v>10921</v>
      </c>
      <c r="G6263" t="s">
        <v>10929</v>
      </c>
      <c r="H6263" t="str">
        <f t="shared" si="93"/>
        <v>&lt;player1&gt; Hanging on Rim Foul. His 8th Personal Foul, &lt;team&gt;'s 16th Team Foul.</v>
      </c>
    </row>
    <row r="6264" spans="1:8" x14ac:dyDescent="0.25">
      <c r="A6264" t="s">
        <v>10154</v>
      </c>
      <c r="B6264" t="s">
        <v>10944</v>
      </c>
      <c r="C6264" t="str">
        <f>VLOOKUP(E6264,foul_type,2,FALSE)&amp;", &lt;team&gt;'s "</f>
        <v xml:space="preserve"> Personal Foul, &lt;team&gt;'s </v>
      </c>
      <c r="D6264" t="s">
        <v>10940</v>
      </c>
      <c r="E6264" t="s">
        <v>10802</v>
      </c>
      <c r="F6264" t="s">
        <v>10921</v>
      </c>
      <c r="G6264" t="s">
        <v>10929</v>
      </c>
      <c r="H6264" t="str">
        <f t="shared" si="93"/>
        <v>&lt;player1&gt; Elbow Foul. His 8th Personal Foul, &lt;team&gt;'s 16th Team Foul.</v>
      </c>
    </row>
    <row r="6265" spans="1:8" x14ac:dyDescent="0.25">
      <c r="A6265" t="s">
        <v>10154</v>
      </c>
      <c r="B6265" t="s">
        <v>10944</v>
      </c>
      <c r="C6265" t="str">
        <f>VLOOKUP(E6265,foul_type,2,FALSE)&amp;", &lt;team&gt;'s "</f>
        <v xml:space="preserve"> Flagrant Foul, &lt;team&gt;'s </v>
      </c>
      <c r="D6265" t="s">
        <v>10940</v>
      </c>
      <c r="E6265" t="s">
        <v>10803</v>
      </c>
      <c r="F6265" t="s">
        <v>10921</v>
      </c>
      <c r="G6265" t="s">
        <v>10929</v>
      </c>
      <c r="H6265" t="str">
        <f t="shared" si="93"/>
        <v>&lt;player1&gt; Flagrant Foul Type 1. His 8th Flagrant Foul, &lt;team&gt;'s 16th Team Foul.</v>
      </c>
    </row>
    <row r="6266" spans="1:8" x14ac:dyDescent="0.25">
      <c r="A6266" t="s">
        <v>10154</v>
      </c>
      <c r="B6266" t="s">
        <v>10944</v>
      </c>
      <c r="C6266" t="str">
        <f>VLOOKUP(E6266,foul_type,2,FALSE)&amp;", &lt;team&gt;'s "</f>
        <v xml:space="preserve"> Personal Foul, &lt;team&gt;'s </v>
      </c>
      <c r="D6266" t="s">
        <v>10940</v>
      </c>
      <c r="E6266" t="s">
        <v>10804</v>
      </c>
      <c r="F6266" t="s">
        <v>10921</v>
      </c>
      <c r="G6266" t="s">
        <v>10929</v>
      </c>
      <c r="H6266" t="str">
        <f t="shared" si="93"/>
        <v>&lt;player1&gt; Clear Path Foul. His 8th Personal Foul, &lt;team&gt;'s 16th Team Foul.</v>
      </c>
    </row>
    <row r="6267" spans="1:8" x14ac:dyDescent="0.25">
      <c r="A6267" t="s">
        <v>10154</v>
      </c>
      <c r="B6267" t="s">
        <v>10944</v>
      </c>
      <c r="C6267" t="str">
        <f>VLOOKUP(E6267,foul_type,2,FALSE)&amp;", &lt;team&gt;'s "</f>
        <v xml:space="preserve"> Personal Foul, &lt;team&gt;'s </v>
      </c>
      <c r="D6267" t="s">
        <v>10940</v>
      </c>
      <c r="E6267" t="s">
        <v>10805</v>
      </c>
      <c r="F6267" t="s">
        <v>10921</v>
      </c>
      <c r="G6267" t="s">
        <v>10929</v>
      </c>
      <c r="H6267" t="str">
        <f t="shared" si="93"/>
        <v>&lt;player1&gt; Inbound Foul. His 8th Personal Foul, &lt;team&gt;'s 16th Team Foul.</v>
      </c>
    </row>
    <row r="6268" spans="1:8" x14ac:dyDescent="0.25">
      <c r="A6268" t="s">
        <v>10154</v>
      </c>
      <c r="B6268" t="s">
        <v>10944</v>
      </c>
      <c r="C6268" t="str">
        <f>VLOOKUP(E6268,foul_type,2,FALSE)&amp;", &lt;team&gt;'s "</f>
        <v xml:space="preserve"> Personal Foul, &lt;team&gt;'s </v>
      </c>
      <c r="D6268" t="s">
        <v>10940</v>
      </c>
      <c r="E6268" t="s">
        <v>10806</v>
      </c>
      <c r="F6268" t="s">
        <v>10921</v>
      </c>
      <c r="G6268" t="s">
        <v>10929</v>
      </c>
      <c r="H6268" t="str">
        <f t="shared" si="93"/>
        <v>&lt;player1&gt; Foul. His 8th Personal Foul, &lt;team&gt;'s 16th Team Foul.</v>
      </c>
    </row>
    <row r="6269" spans="1:8" x14ac:dyDescent="0.25">
      <c r="A6269" t="s">
        <v>10154</v>
      </c>
      <c r="B6269" t="s">
        <v>10944</v>
      </c>
      <c r="C6269" t="str">
        <f>VLOOKUP(E6269,foul_type,2,FALSE)&amp;", &lt;team&gt;'s "</f>
        <v xml:space="preserve"> Personal Foul, &lt;team&gt;'s </v>
      </c>
      <c r="D6269" t="s">
        <v>10940</v>
      </c>
      <c r="E6269" t="s">
        <v>10809</v>
      </c>
      <c r="F6269" t="s">
        <v>10921</v>
      </c>
      <c r="G6269" t="s">
        <v>10929</v>
      </c>
      <c r="H6269" t="str">
        <f t="shared" si="93"/>
        <v>&lt;player1&gt; Punching Foul. His 8th Personal Foul, &lt;team&gt;'s 16th Team Foul.</v>
      </c>
    </row>
    <row r="6270" spans="1:8" x14ac:dyDescent="0.25">
      <c r="A6270" t="s">
        <v>10154</v>
      </c>
      <c r="B6270" t="s">
        <v>10944</v>
      </c>
      <c r="C6270" t="str">
        <f>VLOOKUP(E6270,foul_type,2,FALSE)&amp;", &lt;team&gt;'s "</f>
        <v xml:space="preserve"> Personal Foul, &lt;team&gt;'s </v>
      </c>
      <c r="D6270" t="s">
        <v>10940</v>
      </c>
      <c r="E6270" t="s">
        <v>10793</v>
      </c>
      <c r="F6270" t="s">
        <v>10922</v>
      </c>
      <c r="G6270" t="s">
        <v>10929</v>
      </c>
      <c r="H6270" t="str">
        <f t="shared" si="93"/>
        <v>&lt;player1&gt; Shooting Foul. His 9th Personal Foul, &lt;team&gt;'s 16th Team Foul.</v>
      </c>
    </row>
    <row r="6271" spans="1:8" x14ac:dyDescent="0.25">
      <c r="A6271" t="s">
        <v>10154</v>
      </c>
      <c r="B6271" t="s">
        <v>10944</v>
      </c>
      <c r="C6271" t="str">
        <f>VLOOKUP(E6271,foul_type,2,FALSE)&amp;", &lt;team&gt;'s "</f>
        <v xml:space="preserve"> Personal Foul, &lt;team&gt;'s </v>
      </c>
      <c r="D6271" t="s">
        <v>10940</v>
      </c>
      <c r="E6271" t="s">
        <v>10794</v>
      </c>
      <c r="F6271" t="s">
        <v>10922</v>
      </c>
      <c r="G6271" t="s">
        <v>10929</v>
      </c>
      <c r="H6271" t="str">
        <f t="shared" si="93"/>
        <v>&lt;player1&gt; Personal Foul. His 9th Personal Foul, &lt;team&gt;'s 16th Team Foul.</v>
      </c>
    </row>
    <row r="6272" spans="1:8" x14ac:dyDescent="0.25">
      <c r="A6272" t="s">
        <v>10154</v>
      </c>
      <c r="B6272" t="s">
        <v>10944</v>
      </c>
      <c r="C6272" t="str">
        <f>VLOOKUP(E6272,foul_type,2,FALSE)&amp;", &lt;team&gt;'s "</f>
        <v xml:space="preserve"> Personal Foul, &lt;team&gt;'s </v>
      </c>
      <c r="D6272" t="s">
        <v>10940</v>
      </c>
      <c r="E6272" t="s">
        <v>10795</v>
      </c>
      <c r="F6272" t="s">
        <v>10922</v>
      </c>
      <c r="G6272" t="s">
        <v>10929</v>
      </c>
      <c r="H6272" t="str">
        <f t="shared" si="93"/>
        <v>&lt;player1&gt; Offensive Foul. His 9th Personal Foul, &lt;team&gt;'s 16th Team Foul.</v>
      </c>
    </row>
    <row r="6273" spans="1:8" x14ac:dyDescent="0.25">
      <c r="A6273" t="s">
        <v>10154</v>
      </c>
      <c r="B6273" t="s">
        <v>10944</v>
      </c>
      <c r="C6273" t="str">
        <f>VLOOKUP(E6273,foul_type,2,FALSE)&amp;", &lt;team&gt;'s "</f>
        <v xml:space="preserve"> Personal Foul, &lt;team&gt;'s </v>
      </c>
      <c r="D6273" t="s">
        <v>10940</v>
      </c>
      <c r="E6273" t="s">
        <v>10796</v>
      </c>
      <c r="F6273" t="s">
        <v>10922</v>
      </c>
      <c r="G6273" t="s">
        <v>10929</v>
      </c>
      <c r="H6273" t="str">
        <f t="shared" si="93"/>
        <v>&lt;player1&gt; Illegal Defense Foul. His 9th Personal Foul, &lt;team&gt;'s 16th Team Foul.</v>
      </c>
    </row>
    <row r="6274" spans="1:8" x14ac:dyDescent="0.25">
      <c r="A6274" t="s">
        <v>10154</v>
      </c>
      <c r="B6274" t="s">
        <v>10944</v>
      </c>
      <c r="C6274" t="str">
        <f>VLOOKUP(E6274,foul_type,2,FALSE)&amp;", &lt;team&gt;'s "</f>
        <v xml:space="preserve"> Technical Foul, &lt;team&gt;'s </v>
      </c>
      <c r="D6274" t="s">
        <v>10940</v>
      </c>
      <c r="E6274" t="s">
        <v>10797</v>
      </c>
      <c r="F6274" t="s">
        <v>10922</v>
      </c>
      <c r="G6274" t="s">
        <v>10929</v>
      </c>
      <c r="H6274" t="str">
        <f t="shared" si="93"/>
        <v>&lt;player1&gt; Technical Foul. His 9th Technical Foul, &lt;team&gt;'s 16th Team Foul.</v>
      </c>
    </row>
    <row r="6275" spans="1:8" x14ac:dyDescent="0.25">
      <c r="A6275" t="s">
        <v>10154</v>
      </c>
      <c r="B6275" t="s">
        <v>10944</v>
      </c>
      <c r="C6275" t="str">
        <f>VLOOKUP(E6275,foul_type,2,FALSE)&amp;", &lt;team&gt;'s "</f>
        <v xml:space="preserve"> Personal Foul, &lt;team&gt;'s </v>
      </c>
      <c r="D6275" t="s">
        <v>10940</v>
      </c>
      <c r="E6275" t="s">
        <v>10798</v>
      </c>
      <c r="F6275" t="s">
        <v>10922</v>
      </c>
      <c r="G6275" t="s">
        <v>10929</v>
      </c>
      <c r="H6275" t="str">
        <f t="shared" si="93"/>
        <v>&lt;player1&gt; Loose Ball Foul. His 9th Personal Foul, &lt;team&gt;'s 16th Team Foul.</v>
      </c>
    </row>
    <row r="6276" spans="1:8" x14ac:dyDescent="0.25">
      <c r="A6276" t="s">
        <v>10154</v>
      </c>
      <c r="B6276" t="s">
        <v>10944</v>
      </c>
      <c r="C6276" t="str">
        <f>VLOOKUP(E6276,foul_type,2,FALSE)&amp;", &lt;team&gt;'s "</f>
        <v xml:space="preserve"> Flagrant Foul, &lt;team&gt;'s </v>
      </c>
      <c r="D6276" t="s">
        <v>10940</v>
      </c>
      <c r="E6276" t="s">
        <v>10799</v>
      </c>
      <c r="F6276" t="s">
        <v>10922</v>
      </c>
      <c r="G6276" t="s">
        <v>10929</v>
      </c>
      <c r="H6276" t="str">
        <f t="shared" si="93"/>
        <v>&lt;player1&gt; Flagrant Foul Type 2. His 9th Flagrant Foul, &lt;team&gt;'s 16th Team Foul.</v>
      </c>
    </row>
    <row r="6277" spans="1:8" x14ac:dyDescent="0.25">
      <c r="A6277" t="s">
        <v>10154</v>
      </c>
      <c r="B6277" t="s">
        <v>10944</v>
      </c>
      <c r="C6277" t="str">
        <f>VLOOKUP(E6277,foul_type,2,FALSE)&amp;", &lt;team&gt;'s "</f>
        <v xml:space="preserve"> Personal Foul, &lt;team&gt;'s </v>
      </c>
      <c r="D6277" t="s">
        <v>10940</v>
      </c>
      <c r="E6277" t="s">
        <v>10800</v>
      </c>
      <c r="F6277" t="s">
        <v>10922</v>
      </c>
      <c r="G6277" t="s">
        <v>10929</v>
      </c>
      <c r="H6277" t="str">
        <f t="shared" si="93"/>
        <v>&lt;player1&gt; Away From Ball Foul. His 9th Personal Foul, &lt;team&gt;'s 16th Team Foul.</v>
      </c>
    </row>
    <row r="6278" spans="1:8" x14ac:dyDescent="0.25">
      <c r="A6278" t="s">
        <v>10154</v>
      </c>
      <c r="B6278" t="s">
        <v>10944</v>
      </c>
      <c r="C6278" t="str">
        <f>VLOOKUP(E6278,foul_type,2,FALSE)&amp;", &lt;team&gt;'s "</f>
        <v xml:space="preserve"> Personal Foul, &lt;team&gt;'s </v>
      </c>
      <c r="D6278" t="s">
        <v>10940</v>
      </c>
      <c r="E6278" t="s">
        <v>10801</v>
      </c>
      <c r="F6278" t="s">
        <v>10922</v>
      </c>
      <c r="G6278" t="s">
        <v>10929</v>
      </c>
      <c r="H6278" t="str">
        <f t="shared" si="93"/>
        <v>&lt;player1&gt; Hanging on Rim Foul. His 9th Personal Foul, &lt;team&gt;'s 16th Team Foul.</v>
      </c>
    </row>
    <row r="6279" spans="1:8" x14ac:dyDescent="0.25">
      <c r="A6279" t="s">
        <v>10154</v>
      </c>
      <c r="B6279" t="s">
        <v>10944</v>
      </c>
      <c r="C6279" t="str">
        <f>VLOOKUP(E6279,foul_type,2,FALSE)&amp;", &lt;team&gt;'s "</f>
        <v xml:space="preserve"> Personal Foul, &lt;team&gt;'s </v>
      </c>
      <c r="D6279" t="s">
        <v>10940</v>
      </c>
      <c r="E6279" t="s">
        <v>10802</v>
      </c>
      <c r="F6279" t="s">
        <v>10922</v>
      </c>
      <c r="G6279" t="s">
        <v>10929</v>
      </c>
      <c r="H6279" t="str">
        <f t="shared" si="93"/>
        <v>&lt;player1&gt; Elbow Foul. His 9th Personal Foul, &lt;team&gt;'s 16th Team Foul.</v>
      </c>
    </row>
    <row r="6280" spans="1:8" x14ac:dyDescent="0.25">
      <c r="A6280" t="s">
        <v>10154</v>
      </c>
      <c r="B6280" t="s">
        <v>10944</v>
      </c>
      <c r="C6280" t="str">
        <f>VLOOKUP(E6280,foul_type,2,FALSE)&amp;", &lt;team&gt;'s "</f>
        <v xml:space="preserve"> Flagrant Foul, &lt;team&gt;'s </v>
      </c>
      <c r="D6280" t="s">
        <v>10940</v>
      </c>
      <c r="E6280" t="s">
        <v>10803</v>
      </c>
      <c r="F6280" t="s">
        <v>10922</v>
      </c>
      <c r="G6280" t="s">
        <v>10929</v>
      </c>
      <c r="H6280" t="str">
        <f t="shared" si="93"/>
        <v>&lt;player1&gt; Flagrant Foul Type 1. His 9th Flagrant Foul, &lt;team&gt;'s 16th Team Foul.</v>
      </c>
    </row>
    <row r="6281" spans="1:8" x14ac:dyDescent="0.25">
      <c r="A6281" t="s">
        <v>10154</v>
      </c>
      <c r="B6281" t="s">
        <v>10944</v>
      </c>
      <c r="C6281" t="str">
        <f>VLOOKUP(E6281,foul_type,2,FALSE)&amp;", &lt;team&gt;'s "</f>
        <v xml:space="preserve"> Personal Foul, &lt;team&gt;'s </v>
      </c>
      <c r="D6281" t="s">
        <v>10940</v>
      </c>
      <c r="E6281" t="s">
        <v>10804</v>
      </c>
      <c r="F6281" t="s">
        <v>10922</v>
      </c>
      <c r="G6281" t="s">
        <v>10929</v>
      </c>
      <c r="H6281" t="str">
        <f t="shared" si="93"/>
        <v>&lt;player1&gt; Clear Path Foul. His 9th Personal Foul, &lt;team&gt;'s 16th Team Foul.</v>
      </c>
    </row>
    <row r="6282" spans="1:8" x14ac:dyDescent="0.25">
      <c r="A6282" t="s">
        <v>10154</v>
      </c>
      <c r="B6282" t="s">
        <v>10944</v>
      </c>
      <c r="C6282" t="str">
        <f>VLOOKUP(E6282,foul_type,2,FALSE)&amp;", &lt;team&gt;'s "</f>
        <v xml:space="preserve"> Personal Foul, &lt;team&gt;'s </v>
      </c>
      <c r="D6282" t="s">
        <v>10940</v>
      </c>
      <c r="E6282" t="s">
        <v>10805</v>
      </c>
      <c r="F6282" t="s">
        <v>10922</v>
      </c>
      <c r="G6282" t="s">
        <v>10929</v>
      </c>
      <c r="H6282" t="str">
        <f t="shared" si="93"/>
        <v>&lt;player1&gt; Inbound Foul. His 9th Personal Foul, &lt;team&gt;'s 16th Team Foul.</v>
      </c>
    </row>
    <row r="6283" spans="1:8" x14ac:dyDescent="0.25">
      <c r="A6283" t="s">
        <v>10154</v>
      </c>
      <c r="B6283" t="s">
        <v>10944</v>
      </c>
      <c r="C6283" t="str">
        <f>VLOOKUP(E6283,foul_type,2,FALSE)&amp;", &lt;team&gt;'s "</f>
        <v xml:space="preserve"> Personal Foul, &lt;team&gt;'s </v>
      </c>
      <c r="D6283" t="s">
        <v>10940</v>
      </c>
      <c r="E6283" t="s">
        <v>10806</v>
      </c>
      <c r="F6283" t="s">
        <v>10922</v>
      </c>
      <c r="G6283" t="s">
        <v>10929</v>
      </c>
      <c r="H6283" t="str">
        <f t="shared" si="93"/>
        <v>&lt;player1&gt; Foul. His 9th Personal Foul, &lt;team&gt;'s 16th Team Foul.</v>
      </c>
    </row>
    <row r="6284" spans="1:8" x14ac:dyDescent="0.25">
      <c r="A6284" t="s">
        <v>10154</v>
      </c>
      <c r="B6284" t="s">
        <v>10944</v>
      </c>
      <c r="C6284" t="str">
        <f>VLOOKUP(E6284,foul_type,2,FALSE)&amp;", &lt;team&gt;'s "</f>
        <v xml:space="preserve"> Personal Foul, &lt;team&gt;'s </v>
      </c>
      <c r="D6284" t="s">
        <v>10940</v>
      </c>
      <c r="E6284" t="s">
        <v>10809</v>
      </c>
      <c r="F6284" t="s">
        <v>10922</v>
      </c>
      <c r="G6284" t="s">
        <v>10929</v>
      </c>
      <c r="H6284" t="str">
        <f t="shared" si="93"/>
        <v>&lt;player1&gt; Punching Foul. His 9th Personal Foul, &lt;team&gt;'s 16th Team Foul.</v>
      </c>
    </row>
    <row r="6285" spans="1:8" x14ac:dyDescent="0.25">
      <c r="A6285" t="s">
        <v>10154</v>
      </c>
      <c r="B6285" t="s">
        <v>10944</v>
      </c>
      <c r="C6285" t="str">
        <f>VLOOKUP(E6285,foul_type,2,FALSE)&amp;", &lt;team&gt;'s "</f>
        <v xml:space="preserve"> Personal Foul, &lt;team&gt;'s </v>
      </c>
      <c r="D6285" t="s">
        <v>10940</v>
      </c>
      <c r="E6285" t="s">
        <v>10793</v>
      </c>
      <c r="F6285" t="s">
        <v>10923</v>
      </c>
      <c r="G6285" t="s">
        <v>10929</v>
      </c>
      <c r="H6285" t="str">
        <f t="shared" si="93"/>
        <v>&lt;player1&gt; Shooting Foul. His 10th Personal Foul, &lt;team&gt;'s 16th Team Foul.</v>
      </c>
    </row>
    <row r="6286" spans="1:8" x14ac:dyDescent="0.25">
      <c r="A6286" t="s">
        <v>10154</v>
      </c>
      <c r="B6286" t="s">
        <v>10944</v>
      </c>
      <c r="C6286" t="str">
        <f>VLOOKUP(E6286,foul_type,2,FALSE)&amp;", &lt;team&gt;'s "</f>
        <v xml:space="preserve"> Personal Foul, &lt;team&gt;'s </v>
      </c>
      <c r="D6286" t="s">
        <v>10940</v>
      </c>
      <c r="E6286" t="s">
        <v>10794</v>
      </c>
      <c r="F6286" t="s">
        <v>10923</v>
      </c>
      <c r="G6286" t="s">
        <v>10929</v>
      </c>
      <c r="H6286" t="str">
        <f t="shared" si="93"/>
        <v>&lt;player1&gt; Personal Foul. His 10th Personal Foul, &lt;team&gt;'s 16th Team Foul.</v>
      </c>
    </row>
    <row r="6287" spans="1:8" x14ac:dyDescent="0.25">
      <c r="A6287" t="s">
        <v>10154</v>
      </c>
      <c r="B6287" t="s">
        <v>10944</v>
      </c>
      <c r="C6287" t="str">
        <f>VLOOKUP(E6287,foul_type,2,FALSE)&amp;", &lt;team&gt;'s "</f>
        <v xml:space="preserve"> Personal Foul, &lt;team&gt;'s </v>
      </c>
      <c r="D6287" t="s">
        <v>10940</v>
      </c>
      <c r="E6287" t="s">
        <v>10795</v>
      </c>
      <c r="F6287" t="s">
        <v>10923</v>
      </c>
      <c r="G6287" t="s">
        <v>10929</v>
      </c>
      <c r="H6287" t="str">
        <f t="shared" si="93"/>
        <v>&lt;player1&gt; Offensive Foul. His 10th Personal Foul, &lt;team&gt;'s 16th Team Foul.</v>
      </c>
    </row>
    <row r="6288" spans="1:8" x14ac:dyDescent="0.25">
      <c r="A6288" t="s">
        <v>10154</v>
      </c>
      <c r="B6288" t="s">
        <v>10944</v>
      </c>
      <c r="C6288" t="str">
        <f>VLOOKUP(E6288,foul_type,2,FALSE)&amp;", &lt;team&gt;'s "</f>
        <v xml:space="preserve"> Personal Foul, &lt;team&gt;'s </v>
      </c>
      <c r="D6288" t="s">
        <v>10940</v>
      </c>
      <c r="E6288" t="s">
        <v>10796</v>
      </c>
      <c r="F6288" t="s">
        <v>10923</v>
      </c>
      <c r="G6288" t="s">
        <v>10929</v>
      </c>
      <c r="H6288" t="str">
        <f t="shared" si="93"/>
        <v>&lt;player1&gt; Illegal Defense Foul. His 10th Personal Foul, &lt;team&gt;'s 16th Team Foul.</v>
      </c>
    </row>
    <row r="6289" spans="1:8" x14ac:dyDescent="0.25">
      <c r="A6289" t="s">
        <v>10154</v>
      </c>
      <c r="B6289" t="s">
        <v>10944</v>
      </c>
      <c r="C6289" t="str">
        <f>VLOOKUP(E6289,foul_type,2,FALSE)&amp;", &lt;team&gt;'s "</f>
        <v xml:space="preserve"> Technical Foul, &lt;team&gt;'s </v>
      </c>
      <c r="D6289" t="s">
        <v>10940</v>
      </c>
      <c r="E6289" t="s">
        <v>10797</v>
      </c>
      <c r="F6289" t="s">
        <v>10923</v>
      </c>
      <c r="G6289" t="s">
        <v>10929</v>
      </c>
      <c r="H6289" t="str">
        <f t="shared" si="93"/>
        <v>&lt;player1&gt; Technical Foul. His 10th Technical Foul, &lt;team&gt;'s 16th Team Foul.</v>
      </c>
    </row>
    <row r="6290" spans="1:8" x14ac:dyDescent="0.25">
      <c r="A6290" t="s">
        <v>10154</v>
      </c>
      <c r="B6290" t="s">
        <v>10944</v>
      </c>
      <c r="C6290" t="str">
        <f>VLOOKUP(E6290,foul_type,2,FALSE)&amp;", &lt;team&gt;'s "</f>
        <v xml:space="preserve"> Personal Foul, &lt;team&gt;'s </v>
      </c>
      <c r="D6290" t="s">
        <v>10940</v>
      </c>
      <c r="E6290" t="s">
        <v>10798</v>
      </c>
      <c r="F6290" t="s">
        <v>10923</v>
      </c>
      <c r="G6290" t="s">
        <v>10929</v>
      </c>
      <c r="H6290" t="str">
        <f t="shared" si="93"/>
        <v>&lt;player1&gt; Loose Ball Foul. His 10th Personal Foul, &lt;team&gt;'s 16th Team Foul.</v>
      </c>
    </row>
    <row r="6291" spans="1:8" x14ac:dyDescent="0.25">
      <c r="A6291" t="s">
        <v>10154</v>
      </c>
      <c r="B6291" t="s">
        <v>10944</v>
      </c>
      <c r="C6291" t="str">
        <f>VLOOKUP(E6291,foul_type,2,FALSE)&amp;", &lt;team&gt;'s "</f>
        <v xml:space="preserve"> Flagrant Foul, &lt;team&gt;'s </v>
      </c>
      <c r="D6291" t="s">
        <v>10940</v>
      </c>
      <c r="E6291" t="s">
        <v>10799</v>
      </c>
      <c r="F6291" t="s">
        <v>10923</v>
      </c>
      <c r="G6291" t="s">
        <v>10929</v>
      </c>
      <c r="H6291" t="str">
        <f t="shared" si="93"/>
        <v>&lt;player1&gt; Flagrant Foul Type 2. His 10th Flagrant Foul, &lt;team&gt;'s 16th Team Foul.</v>
      </c>
    </row>
    <row r="6292" spans="1:8" x14ac:dyDescent="0.25">
      <c r="A6292" t="s">
        <v>10154</v>
      </c>
      <c r="B6292" t="s">
        <v>10944</v>
      </c>
      <c r="C6292" t="str">
        <f>VLOOKUP(E6292,foul_type,2,FALSE)&amp;", &lt;team&gt;'s "</f>
        <v xml:space="preserve"> Personal Foul, &lt;team&gt;'s </v>
      </c>
      <c r="D6292" t="s">
        <v>10940</v>
      </c>
      <c r="E6292" t="s">
        <v>10800</v>
      </c>
      <c r="F6292" t="s">
        <v>10923</v>
      </c>
      <c r="G6292" t="s">
        <v>10929</v>
      </c>
      <c r="H6292" t="str">
        <f t="shared" si="93"/>
        <v>&lt;player1&gt; Away From Ball Foul. His 10th Personal Foul, &lt;team&gt;'s 16th Team Foul.</v>
      </c>
    </row>
    <row r="6293" spans="1:8" x14ac:dyDescent="0.25">
      <c r="A6293" t="s">
        <v>10154</v>
      </c>
      <c r="B6293" t="s">
        <v>10944</v>
      </c>
      <c r="C6293" t="str">
        <f>VLOOKUP(E6293,foul_type,2,FALSE)&amp;", &lt;team&gt;'s "</f>
        <v xml:space="preserve"> Personal Foul, &lt;team&gt;'s </v>
      </c>
      <c r="D6293" t="s">
        <v>10940</v>
      </c>
      <c r="E6293" t="s">
        <v>10801</v>
      </c>
      <c r="F6293" t="s">
        <v>10923</v>
      </c>
      <c r="G6293" t="s">
        <v>10929</v>
      </c>
      <c r="H6293" t="str">
        <f t="shared" si="93"/>
        <v>&lt;player1&gt; Hanging on Rim Foul. His 10th Personal Foul, &lt;team&gt;'s 16th Team Foul.</v>
      </c>
    </row>
    <row r="6294" spans="1:8" x14ac:dyDescent="0.25">
      <c r="A6294" t="s">
        <v>10154</v>
      </c>
      <c r="B6294" t="s">
        <v>10944</v>
      </c>
      <c r="C6294" t="str">
        <f>VLOOKUP(E6294,foul_type,2,FALSE)&amp;", &lt;team&gt;'s "</f>
        <v xml:space="preserve"> Personal Foul, &lt;team&gt;'s </v>
      </c>
      <c r="D6294" t="s">
        <v>10940</v>
      </c>
      <c r="E6294" t="s">
        <v>10802</v>
      </c>
      <c r="F6294" t="s">
        <v>10923</v>
      </c>
      <c r="G6294" t="s">
        <v>10929</v>
      </c>
      <c r="H6294" t="str">
        <f t="shared" si="93"/>
        <v>&lt;player1&gt; Elbow Foul. His 10th Personal Foul, &lt;team&gt;'s 16th Team Foul.</v>
      </c>
    </row>
    <row r="6295" spans="1:8" x14ac:dyDescent="0.25">
      <c r="A6295" t="s">
        <v>10154</v>
      </c>
      <c r="B6295" t="s">
        <v>10944</v>
      </c>
      <c r="C6295" t="str">
        <f>VLOOKUP(E6295,foul_type,2,FALSE)&amp;", &lt;team&gt;'s "</f>
        <v xml:space="preserve"> Flagrant Foul, &lt;team&gt;'s </v>
      </c>
      <c r="D6295" t="s">
        <v>10940</v>
      </c>
      <c r="E6295" t="s">
        <v>10803</v>
      </c>
      <c r="F6295" t="s">
        <v>10923</v>
      </c>
      <c r="G6295" t="s">
        <v>10929</v>
      </c>
      <c r="H6295" t="str">
        <f t="shared" si="93"/>
        <v>&lt;player1&gt; Flagrant Foul Type 1. His 10th Flagrant Foul, &lt;team&gt;'s 16th Team Foul.</v>
      </c>
    </row>
    <row r="6296" spans="1:8" x14ac:dyDescent="0.25">
      <c r="A6296" t="s">
        <v>10154</v>
      </c>
      <c r="B6296" t="s">
        <v>10944</v>
      </c>
      <c r="C6296" t="str">
        <f>VLOOKUP(E6296,foul_type,2,FALSE)&amp;", &lt;team&gt;'s "</f>
        <v xml:space="preserve"> Personal Foul, &lt;team&gt;'s </v>
      </c>
      <c r="D6296" t="s">
        <v>10940</v>
      </c>
      <c r="E6296" t="s">
        <v>10804</v>
      </c>
      <c r="F6296" t="s">
        <v>10923</v>
      </c>
      <c r="G6296" t="s">
        <v>10929</v>
      </c>
      <c r="H6296" t="str">
        <f t="shared" si="93"/>
        <v>&lt;player1&gt; Clear Path Foul. His 10th Personal Foul, &lt;team&gt;'s 16th Team Foul.</v>
      </c>
    </row>
    <row r="6297" spans="1:8" x14ac:dyDescent="0.25">
      <c r="A6297" t="s">
        <v>10154</v>
      </c>
      <c r="B6297" t="s">
        <v>10944</v>
      </c>
      <c r="C6297" t="str">
        <f>VLOOKUP(E6297,foul_type,2,FALSE)&amp;", &lt;team&gt;'s "</f>
        <v xml:space="preserve"> Personal Foul, &lt;team&gt;'s </v>
      </c>
      <c r="D6297" t="s">
        <v>10940</v>
      </c>
      <c r="E6297" t="s">
        <v>10805</v>
      </c>
      <c r="F6297" t="s">
        <v>10923</v>
      </c>
      <c r="G6297" t="s">
        <v>10929</v>
      </c>
      <c r="H6297" t="str">
        <f t="shared" si="93"/>
        <v>&lt;player1&gt; Inbound Foul. His 10th Personal Foul, &lt;team&gt;'s 16th Team Foul.</v>
      </c>
    </row>
    <row r="6298" spans="1:8" x14ac:dyDescent="0.25">
      <c r="A6298" t="s">
        <v>10154</v>
      </c>
      <c r="B6298" t="s">
        <v>10944</v>
      </c>
      <c r="C6298" t="str">
        <f>VLOOKUP(E6298,foul_type,2,FALSE)&amp;", &lt;team&gt;'s "</f>
        <v xml:space="preserve"> Personal Foul, &lt;team&gt;'s </v>
      </c>
      <c r="D6298" t="s">
        <v>10940</v>
      </c>
      <c r="E6298" t="s">
        <v>10806</v>
      </c>
      <c r="F6298" t="s">
        <v>10923</v>
      </c>
      <c r="G6298" t="s">
        <v>10929</v>
      </c>
      <c r="H6298" t="str">
        <f t="shared" si="93"/>
        <v>&lt;player1&gt; Foul. His 10th Personal Foul, &lt;team&gt;'s 16th Team Foul.</v>
      </c>
    </row>
    <row r="6299" spans="1:8" x14ac:dyDescent="0.25">
      <c r="A6299" t="s">
        <v>10154</v>
      </c>
      <c r="B6299" t="s">
        <v>10944</v>
      </c>
      <c r="C6299" t="str">
        <f>VLOOKUP(E6299,foul_type,2,FALSE)&amp;", &lt;team&gt;'s "</f>
        <v xml:space="preserve"> Personal Foul, &lt;team&gt;'s </v>
      </c>
      <c r="D6299" t="s">
        <v>10940</v>
      </c>
      <c r="E6299" t="s">
        <v>10809</v>
      </c>
      <c r="F6299" t="s">
        <v>10923</v>
      </c>
      <c r="G6299" t="s">
        <v>10929</v>
      </c>
      <c r="H6299" t="str">
        <f t="shared" si="93"/>
        <v>&lt;player1&gt; Punching Foul. His 10th Personal Foul, &lt;team&gt;'s 16th Team Foul.</v>
      </c>
    </row>
    <row r="6300" spans="1:8" x14ac:dyDescent="0.25">
      <c r="A6300" t="s">
        <v>10154</v>
      </c>
      <c r="B6300" t="s">
        <v>10944</v>
      </c>
      <c r="C6300" t="str">
        <f>VLOOKUP(E6300,foul_type,2,FALSE)&amp;", &lt;team&gt;'s "</f>
        <v xml:space="preserve"> Personal Foul, &lt;team&gt;'s </v>
      </c>
      <c r="D6300" t="s">
        <v>10940</v>
      </c>
      <c r="E6300" t="s">
        <v>10793</v>
      </c>
      <c r="F6300" t="s">
        <v>10924</v>
      </c>
      <c r="G6300" t="s">
        <v>10929</v>
      </c>
      <c r="H6300" t="str">
        <f t="shared" ref="H6300:H6363" si="94">+CONCATENATE(A6300,E6300,B6300,F6300,C6300,G6300,D6300)</f>
        <v>&lt;player1&gt; Shooting Foul. His 11th Personal Foul, &lt;team&gt;'s 16th Team Foul.</v>
      </c>
    </row>
    <row r="6301" spans="1:8" x14ac:dyDescent="0.25">
      <c r="A6301" t="s">
        <v>10154</v>
      </c>
      <c r="B6301" t="s">
        <v>10944</v>
      </c>
      <c r="C6301" t="str">
        <f>VLOOKUP(E6301,foul_type,2,FALSE)&amp;", &lt;team&gt;'s "</f>
        <v xml:space="preserve"> Personal Foul, &lt;team&gt;'s </v>
      </c>
      <c r="D6301" t="s">
        <v>10940</v>
      </c>
      <c r="E6301" t="s">
        <v>10794</v>
      </c>
      <c r="F6301" t="s">
        <v>10924</v>
      </c>
      <c r="G6301" t="s">
        <v>10929</v>
      </c>
      <c r="H6301" t="str">
        <f t="shared" si="94"/>
        <v>&lt;player1&gt; Personal Foul. His 11th Personal Foul, &lt;team&gt;'s 16th Team Foul.</v>
      </c>
    </row>
    <row r="6302" spans="1:8" x14ac:dyDescent="0.25">
      <c r="A6302" t="s">
        <v>10154</v>
      </c>
      <c r="B6302" t="s">
        <v>10944</v>
      </c>
      <c r="C6302" t="str">
        <f>VLOOKUP(E6302,foul_type,2,FALSE)&amp;", &lt;team&gt;'s "</f>
        <v xml:space="preserve"> Personal Foul, &lt;team&gt;'s </v>
      </c>
      <c r="D6302" t="s">
        <v>10940</v>
      </c>
      <c r="E6302" t="s">
        <v>10795</v>
      </c>
      <c r="F6302" t="s">
        <v>10924</v>
      </c>
      <c r="G6302" t="s">
        <v>10929</v>
      </c>
      <c r="H6302" t="str">
        <f t="shared" si="94"/>
        <v>&lt;player1&gt; Offensive Foul. His 11th Personal Foul, &lt;team&gt;'s 16th Team Foul.</v>
      </c>
    </row>
    <row r="6303" spans="1:8" x14ac:dyDescent="0.25">
      <c r="A6303" t="s">
        <v>10154</v>
      </c>
      <c r="B6303" t="s">
        <v>10944</v>
      </c>
      <c r="C6303" t="str">
        <f>VLOOKUP(E6303,foul_type,2,FALSE)&amp;", &lt;team&gt;'s "</f>
        <v xml:space="preserve"> Personal Foul, &lt;team&gt;'s </v>
      </c>
      <c r="D6303" t="s">
        <v>10940</v>
      </c>
      <c r="E6303" t="s">
        <v>10796</v>
      </c>
      <c r="F6303" t="s">
        <v>10924</v>
      </c>
      <c r="G6303" t="s">
        <v>10929</v>
      </c>
      <c r="H6303" t="str">
        <f t="shared" si="94"/>
        <v>&lt;player1&gt; Illegal Defense Foul. His 11th Personal Foul, &lt;team&gt;'s 16th Team Foul.</v>
      </c>
    </row>
    <row r="6304" spans="1:8" x14ac:dyDescent="0.25">
      <c r="A6304" t="s">
        <v>10154</v>
      </c>
      <c r="B6304" t="s">
        <v>10944</v>
      </c>
      <c r="C6304" t="str">
        <f>VLOOKUP(E6304,foul_type,2,FALSE)&amp;", &lt;team&gt;'s "</f>
        <v xml:space="preserve"> Technical Foul, &lt;team&gt;'s </v>
      </c>
      <c r="D6304" t="s">
        <v>10940</v>
      </c>
      <c r="E6304" t="s">
        <v>10797</v>
      </c>
      <c r="F6304" t="s">
        <v>10924</v>
      </c>
      <c r="G6304" t="s">
        <v>10929</v>
      </c>
      <c r="H6304" t="str">
        <f t="shared" si="94"/>
        <v>&lt;player1&gt; Technical Foul. His 11th Technical Foul, &lt;team&gt;'s 16th Team Foul.</v>
      </c>
    </row>
    <row r="6305" spans="1:8" x14ac:dyDescent="0.25">
      <c r="A6305" t="s">
        <v>10154</v>
      </c>
      <c r="B6305" t="s">
        <v>10944</v>
      </c>
      <c r="C6305" t="str">
        <f>VLOOKUP(E6305,foul_type,2,FALSE)&amp;", &lt;team&gt;'s "</f>
        <v xml:space="preserve"> Personal Foul, &lt;team&gt;'s </v>
      </c>
      <c r="D6305" t="s">
        <v>10940</v>
      </c>
      <c r="E6305" t="s">
        <v>10798</v>
      </c>
      <c r="F6305" t="s">
        <v>10924</v>
      </c>
      <c r="G6305" t="s">
        <v>10929</v>
      </c>
      <c r="H6305" t="str">
        <f t="shared" si="94"/>
        <v>&lt;player1&gt; Loose Ball Foul. His 11th Personal Foul, &lt;team&gt;'s 16th Team Foul.</v>
      </c>
    </row>
    <row r="6306" spans="1:8" x14ac:dyDescent="0.25">
      <c r="A6306" t="s">
        <v>10154</v>
      </c>
      <c r="B6306" t="s">
        <v>10944</v>
      </c>
      <c r="C6306" t="str">
        <f>VLOOKUP(E6306,foul_type,2,FALSE)&amp;", &lt;team&gt;'s "</f>
        <v xml:space="preserve"> Flagrant Foul, &lt;team&gt;'s </v>
      </c>
      <c r="D6306" t="s">
        <v>10940</v>
      </c>
      <c r="E6306" t="s">
        <v>10799</v>
      </c>
      <c r="F6306" t="s">
        <v>10924</v>
      </c>
      <c r="G6306" t="s">
        <v>10929</v>
      </c>
      <c r="H6306" t="str">
        <f t="shared" si="94"/>
        <v>&lt;player1&gt; Flagrant Foul Type 2. His 11th Flagrant Foul, &lt;team&gt;'s 16th Team Foul.</v>
      </c>
    </row>
    <row r="6307" spans="1:8" x14ac:dyDescent="0.25">
      <c r="A6307" t="s">
        <v>10154</v>
      </c>
      <c r="B6307" t="s">
        <v>10944</v>
      </c>
      <c r="C6307" t="str">
        <f>VLOOKUP(E6307,foul_type,2,FALSE)&amp;", &lt;team&gt;'s "</f>
        <v xml:space="preserve"> Personal Foul, &lt;team&gt;'s </v>
      </c>
      <c r="D6307" t="s">
        <v>10940</v>
      </c>
      <c r="E6307" t="s">
        <v>10800</v>
      </c>
      <c r="F6307" t="s">
        <v>10924</v>
      </c>
      <c r="G6307" t="s">
        <v>10929</v>
      </c>
      <c r="H6307" t="str">
        <f t="shared" si="94"/>
        <v>&lt;player1&gt; Away From Ball Foul. His 11th Personal Foul, &lt;team&gt;'s 16th Team Foul.</v>
      </c>
    </row>
    <row r="6308" spans="1:8" x14ac:dyDescent="0.25">
      <c r="A6308" t="s">
        <v>10154</v>
      </c>
      <c r="B6308" t="s">
        <v>10944</v>
      </c>
      <c r="C6308" t="str">
        <f>VLOOKUP(E6308,foul_type,2,FALSE)&amp;", &lt;team&gt;'s "</f>
        <v xml:space="preserve"> Personal Foul, &lt;team&gt;'s </v>
      </c>
      <c r="D6308" t="s">
        <v>10940</v>
      </c>
      <c r="E6308" t="s">
        <v>10801</v>
      </c>
      <c r="F6308" t="s">
        <v>10924</v>
      </c>
      <c r="G6308" t="s">
        <v>10929</v>
      </c>
      <c r="H6308" t="str">
        <f t="shared" si="94"/>
        <v>&lt;player1&gt; Hanging on Rim Foul. His 11th Personal Foul, &lt;team&gt;'s 16th Team Foul.</v>
      </c>
    </row>
    <row r="6309" spans="1:8" x14ac:dyDescent="0.25">
      <c r="A6309" t="s">
        <v>10154</v>
      </c>
      <c r="B6309" t="s">
        <v>10944</v>
      </c>
      <c r="C6309" t="str">
        <f>VLOOKUP(E6309,foul_type,2,FALSE)&amp;", &lt;team&gt;'s "</f>
        <v xml:space="preserve"> Personal Foul, &lt;team&gt;'s </v>
      </c>
      <c r="D6309" t="s">
        <v>10940</v>
      </c>
      <c r="E6309" t="s">
        <v>10802</v>
      </c>
      <c r="F6309" t="s">
        <v>10924</v>
      </c>
      <c r="G6309" t="s">
        <v>10929</v>
      </c>
      <c r="H6309" t="str">
        <f t="shared" si="94"/>
        <v>&lt;player1&gt; Elbow Foul. His 11th Personal Foul, &lt;team&gt;'s 16th Team Foul.</v>
      </c>
    </row>
    <row r="6310" spans="1:8" x14ac:dyDescent="0.25">
      <c r="A6310" t="s">
        <v>10154</v>
      </c>
      <c r="B6310" t="s">
        <v>10944</v>
      </c>
      <c r="C6310" t="str">
        <f>VLOOKUP(E6310,foul_type,2,FALSE)&amp;", &lt;team&gt;'s "</f>
        <v xml:space="preserve"> Flagrant Foul, &lt;team&gt;'s </v>
      </c>
      <c r="D6310" t="s">
        <v>10940</v>
      </c>
      <c r="E6310" t="s">
        <v>10803</v>
      </c>
      <c r="F6310" t="s">
        <v>10924</v>
      </c>
      <c r="G6310" t="s">
        <v>10929</v>
      </c>
      <c r="H6310" t="str">
        <f t="shared" si="94"/>
        <v>&lt;player1&gt; Flagrant Foul Type 1. His 11th Flagrant Foul, &lt;team&gt;'s 16th Team Foul.</v>
      </c>
    </row>
    <row r="6311" spans="1:8" x14ac:dyDescent="0.25">
      <c r="A6311" t="s">
        <v>10154</v>
      </c>
      <c r="B6311" t="s">
        <v>10944</v>
      </c>
      <c r="C6311" t="str">
        <f>VLOOKUP(E6311,foul_type,2,FALSE)&amp;", &lt;team&gt;'s "</f>
        <v xml:space="preserve"> Personal Foul, &lt;team&gt;'s </v>
      </c>
      <c r="D6311" t="s">
        <v>10940</v>
      </c>
      <c r="E6311" t="s">
        <v>10804</v>
      </c>
      <c r="F6311" t="s">
        <v>10924</v>
      </c>
      <c r="G6311" t="s">
        <v>10929</v>
      </c>
      <c r="H6311" t="str">
        <f t="shared" si="94"/>
        <v>&lt;player1&gt; Clear Path Foul. His 11th Personal Foul, &lt;team&gt;'s 16th Team Foul.</v>
      </c>
    </row>
    <row r="6312" spans="1:8" x14ac:dyDescent="0.25">
      <c r="A6312" t="s">
        <v>10154</v>
      </c>
      <c r="B6312" t="s">
        <v>10944</v>
      </c>
      <c r="C6312" t="str">
        <f>VLOOKUP(E6312,foul_type,2,FALSE)&amp;", &lt;team&gt;'s "</f>
        <v xml:space="preserve"> Personal Foul, &lt;team&gt;'s </v>
      </c>
      <c r="D6312" t="s">
        <v>10940</v>
      </c>
      <c r="E6312" t="s">
        <v>10805</v>
      </c>
      <c r="F6312" t="s">
        <v>10924</v>
      </c>
      <c r="G6312" t="s">
        <v>10929</v>
      </c>
      <c r="H6312" t="str">
        <f t="shared" si="94"/>
        <v>&lt;player1&gt; Inbound Foul. His 11th Personal Foul, &lt;team&gt;'s 16th Team Foul.</v>
      </c>
    </row>
    <row r="6313" spans="1:8" x14ac:dyDescent="0.25">
      <c r="A6313" t="s">
        <v>10154</v>
      </c>
      <c r="B6313" t="s">
        <v>10944</v>
      </c>
      <c r="C6313" t="str">
        <f>VLOOKUP(E6313,foul_type,2,FALSE)&amp;", &lt;team&gt;'s "</f>
        <v xml:space="preserve"> Personal Foul, &lt;team&gt;'s </v>
      </c>
      <c r="D6313" t="s">
        <v>10940</v>
      </c>
      <c r="E6313" t="s">
        <v>10806</v>
      </c>
      <c r="F6313" t="s">
        <v>10924</v>
      </c>
      <c r="G6313" t="s">
        <v>10929</v>
      </c>
      <c r="H6313" t="str">
        <f t="shared" si="94"/>
        <v>&lt;player1&gt; Foul. His 11th Personal Foul, &lt;team&gt;'s 16th Team Foul.</v>
      </c>
    </row>
    <row r="6314" spans="1:8" x14ac:dyDescent="0.25">
      <c r="A6314" t="s">
        <v>10154</v>
      </c>
      <c r="B6314" t="s">
        <v>10944</v>
      </c>
      <c r="C6314" t="str">
        <f>VLOOKUP(E6314,foul_type,2,FALSE)&amp;", &lt;team&gt;'s "</f>
        <v xml:space="preserve"> Personal Foul, &lt;team&gt;'s </v>
      </c>
      <c r="D6314" t="s">
        <v>10940</v>
      </c>
      <c r="E6314" t="s">
        <v>10809</v>
      </c>
      <c r="F6314" t="s">
        <v>10924</v>
      </c>
      <c r="G6314" t="s">
        <v>10929</v>
      </c>
      <c r="H6314" t="str">
        <f t="shared" si="94"/>
        <v>&lt;player1&gt; Punching Foul. His 11th Personal Foul, &lt;team&gt;'s 16th Team Foul.</v>
      </c>
    </row>
    <row r="6315" spans="1:8" x14ac:dyDescent="0.25">
      <c r="A6315" t="s">
        <v>10154</v>
      </c>
      <c r="B6315" t="s">
        <v>10944</v>
      </c>
      <c r="C6315" t="str">
        <f>VLOOKUP(E6315,foul_type,2,FALSE)&amp;", &lt;team&gt;'s "</f>
        <v xml:space="preserve"> Personal Foul, &lt;team&gt;'s </v>
      </c>
      <c r="D6315" t="s">
        <v>10940</v>
      </c>
      <c r="E6315" t="s">
        <v>10793</v>
      </c>
      <c r="F6315" t="s">
        <v>10914</v>
      </c>
      <c r="G6315" t="s">
        <v>10930</v>
      </c>
      <c r="H6315" t="str">
        <f t="shared" si="94"/>
        <v>&lt;player1&gt; Shooting Foul. His 1st Personal Foul, &lt;team&gt;'s 17th Team Foul.</v>
      </c>
    </row>
    <row r="6316" spans="1:8" x14ac:dyDescent="0.25">
      <c r="A6316" t="s">
        <v>10154</v>
      </c>
      <c r="B6316" t="s">
        <v>10944</v>
      </c>
      <c r="C6316" t="str">
        <f>VLOOKUP(E6316,foul_type,2,FALSE)&amp;", &lt;team&gt;'s "</f>
        <v xml:space="preserve"> Personal Foul, &lt;team&gt;'s </v>
      </c>
      <c r="D6316" t="s">
        <v>10940</v>
      </c>
      <c r="E6316" t="s">
        <v>10794</v>
      </c>
      <c r="F6316" t="s">
        <v>10914</v>
      </c>
      <c r="G6316" t="s">
        <v>10930</v>
      </c>
      <c r="H6316" t="str">
        <f t="shared" si="94"/>
        <v>&lt;player1&gt; Personal Foul. His 1st Personal Foul, &lt;team&gt;'s 17th Team Foul.</v>
      </c>
    </row>
    <row r="6317" spans="1:8" x14ac:dyDescent="0.25">
      <c r="A6317" t="s">
        <v>10154</v>
      </c>
      <c r="B6317" t="s">
        <v>10944</v>
      </c>
      <c r="C6317" t="str">
        <f>VLOOKUP(E6317,foul_type,2,FALSE)&amp;", &lt;team&gt;'s "</f>
        <v xml:space="preserve"> Personal Foul, &lt;team&gt;'s </v>
      </c>
      <c r="D6317" t="s">
        <v>10940</v>
      </c>
      <c r="E6317" t="s">
        <v>10795</v>
      </c>
      <c r="F6317" t="s">
        <v>10914</v>
      </c>
      <c r="G6317" t="s">
        <v>10930</v>
      </c>
      <c r="H6317" t="str">
        <f t="shared" si="94"/>
        <v>&lt;player1&gt; Offensive Foul. His 1st Personal Foul, &lt;team&gt;'s 17th Team Foul.</v>
      </c>
    </row>
    <row r="6318" spans="1:8" x14ac:dyDescent="0.25">
      <c r="A6318" t="s">
        <v>10154</v>
      </c>
      <c r="B6318" t="s">
        <v>10944</v>
      </c>
      <c r="C6318" t="str">
        <f>VLOOKUP(E6318,foul_type,2,FALSE)&amp;", &lt;team&gt;'s "</f>
        <v xml:space="preserve"> Personal Foul, &lt;team&gt;'s </v>
      </c>
      <c r="D6318" t="s">
        <v>10940</v>
      </c>
      <c r="E6318" t="s">
        <v>10796</v>
      </c>
      <c r="F6318" t="s">
        <v>10914</v>
      </c>
      <c r="G6318" t="s">
        <v>10930</v>
      </c>
      <c r="H6318" t="str">
        <f t="shared" si="94"/>
        <v>&lt;player1&gt; Illegal Defense Foul. His 1st Personal Foul, &lt;team&gt;'s 17th Team Foul.</v>
      </c>
    </row>
    <row r="6319" spans="1:8" x14ac:dyDescent="0.25">
      <c r="A6319" t="s">
        <v>10154</v>
      </c>
      <c r="B6319" t="s">
        <v>10944</v>
      </c>
      <c r="C6319" t="str">
        <f>VLOOKUP(E6319,foul_type,2,FALSE)&amp;", &lt;team&gt;'s "</f>
        <v xml:space="preserve"> Technical Foul, &lt;team&gt;'s </v>
      </c>
      <c r="D6319" t="s">
        <v>10940</v>
      </c>
      <c r="E6319" t="s">
        <v>10797</v>
      </c>
      <c r="F6319" t="s">
        <v>10914</v>
      </c>
      <c r="G6319" t="s">
        <v>10930</v>
      </c>
      <c r="H6319" t="str">
        <f t="shared" si="94"/>
        <v>&lt;player1&gt; Technical Foul. His 1st Technical Foul, &lt;team&gt;'s 17th Team Foul.</v>
      </c>
    </row>
    <row r="6320" spans="1:8" x14ac:dyDescent="0.25">
      <c r="A6320" t="s">
        <v>10154</v>
      </c>
      <c r="B6320" t="s">
        <v>10944</v>
      </c>
      <c r="C6320" t="str">
        <f>VLOOKUP(E6320,foul_type,2,FALSE)&amp;", &lt;team&gt;'s "</f>
        <v xml:space="preserve"> Personal Foul, &lt;team&gt;'s </v>
      </c>
      <c r="D6320" t="s">
        <v>10940</v>
      </c>
      <c r="E6320" t="s">
        <v>10798</v>
      </c>
      <c r="F6320" t="s">
        <v>10914</v>
      </c>
      <c r="G6320" t="s">
        <v>10930</v>
      </c>
      <c r="H6320" t="str">
        <f t="shared" si="94"/>
        <v>&lt;player1&gt; Loose Ball Foul. His 1st Personal Foul, &lt;team&gt;'s 17th Team Foul.</v>
      </c>
    </row>
    <row r="6321" spans="1:8" x14ac:dyDescent="0.25">
      <c r="A6321" t="s">
        <v>10154</v>
      </c>
      <c r="B6321" t="s">
        <v>10944</v>
      </c>
      <c r="C6321" t="str">
        <f>VLOOKUP(E6321,foul_type,2,FALSE)&amp;", &lt;team&gt;'s "</f>
        <v xml:space="preserve"> Flagrant Foul, &lt;team&gt;'s </v>
      </c>
      <c r="D6321" t="s">
        <v>10940</v>
      </c>
      <c r="E6321" t="s">
        <v>10799</v>
      </c>
      <c r="F6321" t="s">
        <v>10914</v>
      </c>
      <c r="G6321" t="s">
        <v>10930</v>
      </c>
      <c r="H6321" t="str">
        <f t="shared" si="94"/>
        <v>&lt;player1&gt; Flagrant Foul Type 2. His 1st Flagrant Foul, &lt;team&gt;'s 17th Team Foul.</v>
      </c>
    </row>
    <row r="6322" spans="1:8" x14ac:dyDescent="0.25">
      <c r="A6322" t="s">
        <v>10154</v>
      </c>
      <c r="B6322" t="s">
        <v>10944</v>
      </c>
      <c r="C6322" t="str">
        <f>VLOOKUP(E6322,foul_type,2,FALSE)&amp;", &lt;team&gt;'s "</f>
        <v xml:space="preserve"> Personal Foul, &lt;team&gt;'s </v>
      </c>
      <c r="D6322" t="s">
        <v>10940</v>
      </c>
      <c r="E6322" t="s">
        <v>10800</v>
      </c>
      <c r="F6322" t="s">
        <v>10914</v>
      </c>
      <c r="G6322" t="s">
        <v>10930</v>
      </c>
      <c r="H6322" t="str">
        <f t="shared" si="94"/>
        <v>&lt;player1&gt; Away From Ball Foul. His 1st Personal Foul, &lt;team&gt;'s 17th Team Foul.</v>
      </c>
    </row>
    <row r="6323" spans="1:8" x14ac:dyDescent="0.25">
      <c r="A6323" t="s">
        <v>10154</v>
      </c>
      <c r="B6323" t="s">
        <v>10944</v>
      </c>
      <c r="C6323" t="str">
        <f>VLOOKUP(E6323,foul_type,2,FALSE)&amp;", &lt;team&gt;'s "</f>
        <v xml:space="preserve"> Personal Foul, &lt;team&gt;'s </v>
      </c>
      <c r="D6323" t="s">
        <v>10940</v>
      </c>
      <c r="E6323" t="s">
        <v>10801</v>
      </c>
      <c r="F6323" t="s">
        <v>10914</v>
      </c>
      <c r="G6323" t="s">
        <v>10930</v>
      </c>
      <c r="H6323" t="str">
        <f t="shared" si="94"/>
        <v>&lt;player1&gt; Hanging on Rim Foul. His 1st Personal Foul, &lt;team&gt;'s 17th Team Foul.</v>
      </c>
    </row>
    <row r="6324" spans="1:8" x14ac:dyDescent="0.25">
      <c r="A6324" t="s">
        <v>10154</v>
      </c>
      <c r="B6324" t="s">
        <v>10944</v>
      </c>
      <c r="C6324" t="str">
        <f>VLOOKUP(E6324,foul_type,2,FALSE)&amp;", &lt;team&gt;'s "</f>
        <v xml:space="preserve"> Personal Foul, &lt;team&gt;'s </v>
      </c>
      <c r="D6324" t="s">
        <v>10940</v>
      </c>
      <c r="E6324" t="s">
        <v>10802</v>
      </c>
      <c r="F6324" t="s">
        <v>10914</v>
      </c>
      <c r="G6324" t="s">
        <v>10930</v>
      </c>
      <c r="H6324" t="str">
        <f t="shared" si="94"/>
        <v>&lt;player1&gt; Elbow Foul. His 1st Personal Foul, &lt;team&gt;'s 17th Team Foul.</v>
      </c>
    </row>
    <row r="6325" spans="1:8" x14ac:dyDescent="0.25">
      <c r="A6325" t="s">
        <v>10154</v>
      </c>
      <c r="B6325" t="s">
        <v>10944</v>
      </c>
      <c r="C6325" t="str">
        <f>VLOOKUP(E6325,foul_type,2,FALSE)&amp;", &lt;team&gt;'s "</f>
        <v xml:space="preserve"> Flagrant Foul, &lt;team&gt;'s </v>
      </c>
      <c r="D6325" t="s">
        <v>10940</v>
      </c>
      <c r="E6325" t="s">
        <v>10803</v>
      </c>
      <c r="F6325" t="s">
        <v>10914</v>
      </c>
      <c r="G6325" t="s">
        <v>10930</v>
      </c>
      <c r="H6325" t="str">
        <f t="shared" si="94"/>
        <v>&lt;player1&gt; Flagrant Foul Type 1. His 1st Flagrant Foul, &lt;team&gt;'s 17th Team Foul.</v>
      </c>
    </row>
    <row r="6326" spans="1:8" x14ac:dyDescent="0.25">
      <c r="A6326" t="s">
        <v>10154</v>
      </c>
      <c r="B6326" t="s">
        <v>10944</v>
      </c>
      <c r="C6326" t="str">
        <f>VLOOKUP(E6326,foul_type,2,FALSE)&amp;", &lt;team&gt;'s "</f>
        <v xml:space="preserve"> Personal Foul, &lt;team&gt;'s </v>
      </c>
      <c r="D6326" t="s">
        <v>10940</v>
      </c>
      <c r="E6326" t="s">
        <v>10804</v>
      </c>
      <c r="F6326" t="s">
        <v>10914</v>
      </c>
      <c r="G6326" t="s">
        <v>10930</v>
      </c>
      <c r="H6326" t="str">
        <f t="shared" si="94"/>
        <v>&lt;player1&gt; Clear Path Foul. His 1st Personal Foul, &lt;team&gt;'s 17th Team Foul.</v>
      </c>
    </row>
    <row r="6327" spans="1:8" x14ac:dyDescent="0.25">
      <c r="A6327" t="s">
        <v>10154</v>
      </c>
      <c r="B6327" t="s">
        <v>10944</v>
      </c>
      <c r="C6327" t="str">
        <f>VLOOKUP(E6327,foul_type,2,FALSE)&amp;", &lt;team&gt;'s "</f>
        <v xml:space="preserve"> Personal Foul, &lt;team&gt;'s </v>
      </c>
      <c r="D6327" t="s">
        <v>10940</v>
      </c>
      <c r="E6327" t="s">
        <v>10805</v>
      </c>
      <c r="F6327" t="s">
        <v>10914</v>
      </c>
      <c r="G6327" t="s">
        <v>10930</v>
      </c>
      <c r="H6327" t="str">
        <f t="shared" si="94"/>
        <v>&lt;player1&gt; Inbound Foul. His 1st Personal Foul, &lt;team&gt;'s 17th Team Foul.</v>
      </c>
    </row>
    <row r="6328" spans="1:8" x14ac:dyDescent="0.25">
      <c r="A6328" t="s">
        <v>10154</v>
      </c>
      <c r="B6328" t="s">
        <v>10944</v>
      </c>
      <c r="C6328" t="str">
        <f>VLOOKUP(E6328,foul_type,2,FALSE)&amp;", &lt;team&gt;'s "</f>
        <v xml:space="preserve"> Personal Foul, &lt;team&gt;'s </v>
      </c>
      <c r="D6328" t="s">
        <v>10940</v>
      </c>
      <c r="E6328" t="s">
        <v>10806</v>
      </c>
      <c r="F6328" t="s">
        <v>10914</v>
      </c>
      <c r="G6328" t="s">
        <v>10930</v>
      </c>
      <c r="H6328" t="str">
        <f t="shared" si="94"/>
        <v>&lt;player1&gt; Foul. His 1st Personal Foul, &lt;team&gt;'s 17th Team Foul.</v>
      </c>
    </row>
    <row r="6329" spans="1:8" x14ac:dyDescent="0.25">
      <c r="A6329" t="s">
        <v>10154</v>
      </c>
      <c r="B6329" t="s">
        <v>10944</v>
      </c>
      <c r="C6329" t="str">
        <f>VLOOKUP(E6329,foul_type,2,FALSE)&amp;", &lt;team&gt;'s "</f>
        <v xml:space="preserve"> Personal Foul, &lt;team&gt;'s </v>
      </c>
      <c r="D6329" t="s">
        <v>10940</v>
      </c>
      <c r="E6329" t="s">
        <v>10809</v>
      </c>
      <c r="F6329" t="s">
        <v>10914</v>
      </c>
      <c r="G6329" t="s">
        <v>10930</v>
      </c>
      <c r="H6329" t="str">
        <f t="shared" si="94"/>
        <v>&lt;player1&gt; Punching Foul. His 1st Personal Foul, &lt;team&gt;'s 17th Team Foul.</v>
      </c>
    </row>
    <row r="6330" spans="1:8" x14ac:dyDescent="0.25">
      <c r="A6330" t="s">
        <v>10154</v>
      </c>
      <c r="B6330" t="s">
        <v>10944</v>
      </c>
      <c r="C6330" t="str">
        <f>VLOOKUP(E6330,foul_type,2,FALSE)&amp;", &lt;team&gt;'s "</f>
        <v xml:space="preserve"> Personal Foul, &lt;team&gt;'s </v>
      </c>
      <c r="D6330" t="s">
        <v>10940</v>
      </c>
      <c r="E6330" t="s">
        <v>10793</v>
      </c>
      <c r="F6330" t="s">
        <v>10915</v>
      </c>
      <c r="G6330" t="s">
        <v>10930</v>
      </c>
      <c r="H6330" t="str">
        <f t="shared" si="94"/>
        <v>&lt;player1&gt; Shooting Foul. His 2nd Personal Foul, &lt;team&gt;'s 17th Team Foul.</v>
      </c>
    </row>
    <row r="6331" spans="1:8" x14ac:dyDescent="0.25">
      <c r="A6331" t="s">
        <v>10154</v>
      </c>
      <c r="B6331" t="s">
        <v>10944</v>
      </c>
      <c r="C6331" t="str">
        <f>VLOOKUP(E6331,foul_type,2,FALSE)&amp;", &lt;team&gt;'s "</f>
        <v xml:space="preserve"> Personal Foul, &lt;team&gt;'s </v>
      </c>
      <c r="D6331" t="s">
        <v>10940</v>
      </c>
      <c r="E6331" t="s">
        <v>10794</v>
      </c>
      <c r="F6331" t="s">
        <v>10915</v>
      </c>
      <c r="G6331" t="s">
        <v>10930</v>
      </c>
      <c r="H6331" t="str">
        <f t="shared" si="94"/>
        <v>&lt;player1&gt; Personal Foul. His 2nd Personal Foul, &lt;team&gt;'s 17th Team Foul.</v>
      </c>
    </row>
    <row r="6332" spans="1:8" x14ac:dyDescent="0.25">
      <c r="A6332" t="s">
        <v>10154</v>
      </c>
      <c r="B6332" t="s">
        <v>10944</v>
      </c>
      <c r="C6332" t="str">
        <f>VLOOKUP(E6332,foul_type,2,FALSE)&amp;", &lt;team&gt;'s "</f>
        <v xml:space="preserve"> Personal Foul, &lt;team&gt;'s </v>
      </c>
      <c r="D6332" t="s">
        <v>10940</v>
      </c>
      <c r="E6332" t="s">
        <v>10795</v>
      </c>
      <c r="F6332" t="s">
        <v>10915</v>
      </c>
      <c r="G6332" t="s">
        <v>10930</v>
      </c>
      <c r="H6332" t="str">
        <f t="shared" si="94"/>
        <v>&lt;player1&gt; Offensive Foul. His 2nd Personal Foul, &lt;team&gt;'s 17th Team Foul.</v>
      </c>
    </row>
    <row r="6333" spans="1:8" x14ac:dyDescent="0.25">
      <c r="A6333" t="s">
        <v>10154</v>
      </c>
      <c r="B6333" t="s">
        <v>10944</v>
      </c>
      <c r="C6333" t="str">
        <f>VLOOKUP(E6333,foul_type,2,FALSE)&amp;", &lt;team&gt;'s "</f>
        <v xml:space="preserve"> Personal Foul, &lt;team&gt;'s </v>
      </c>
      <c r="D6333" t="s">
        <v>10940</v>
      </c>
      <c r="E6333" t="s">
        <v>10796</v>
      </c>
      <c r="F6333" t="s">
        <v>10915</v>
      </c>
      <c r="G6333" t="s">
        <v>10930</v>
      </c>
      <c r="H6333" t="str">
        <f t="shared" si="94"/>
        <v>&lt;player1&gt; Illegal Defense Foul. His 2nd Personal Foul, &lt;team&gt;'s 17th Team Foul.</v>
      </c>
    </row>
    <row r="6334" spans="1:8" x14ac:dyDescent="0.25">
      <c r="A6334" t="s">
        <v>10154</v>
      </c>
      <c r="B6334" t="s">
        <v>10944</v>
      </c>
      <c r="C6334" t="str">
        <f>VLOOKUP(E6334,foul_type,2,FALSE)&amp;", &lt;team&gt;'s "</f>
        <v xml:space="preserve"> Technical Foul, &lt;team&gt;'s </v>
      </c>
      <c r="D6334" t="s">
        <v>10940</v>
      </c>
      <c r="E6334" t="s">
        <v>10797</v>
      </c>
      <c r="F6334" t="s">
        <v>10915</v>
      </c>
      <c r="G6334" t="s">
        <v>10930</v>
      </c>
      <c r="H6334" t="str">
        <f t="shared" si="94"/>
        <v>&lt;player1&gt; Technical Foul. His 2nd Technical Foul, &lt;team&gt;'s 17th Team Foul.</v>
      </c>
    </row>
    <row r="6335" spans="1:8" x14ac:dyDescent="0.25">
      <c r="A6335" t="s">
        <v>10154</v>
      </c>
      <c r="B6335" t="s">
        <v>10944</v>
      </c>
      <c r="C6335" t="str">
        <f>VLOOKUP(E6335,foul_type,2,FALSE)&amp;", &lt;team&gt;'s "</f>
        <v xml:space="preserve"> Personal Foul, &lt;team&gt;'s </v>
      </c>
      <c r="D6335" t="s">
        <v>10940</v>
      </c>
      <c r="E6335" t="s">
        <v>10798</v>
      </c>
      <c r="F6335" t="s">
        <v>10915</v>
      </c>
      <c r="G6335" t="s">
        <v>10930</v>
      </c>
      <c r="H6335" t="str">
        <f t="shared" si="94"/>
        <v>&lt;player1&gt; Loose Ball Foul. His 2nd Personal Foul, &lt;team&gt;'s 17th Team Foul.</v>
      </c>
    </row>
    <row r="6336" spans="1:8" x14ac:dyDescent="0.25">
      <c r="A6336" t="s">
        <v>10154</v>
      </c>
      <c r="B6336" t="s">
        <v>10944</v>
      </c>
      <c r="C6336" t="str">
        <f>VLOOKUP(E6336,foul_type,2,FALSE)&amp;", &lt;team&gt;'s "</f>
        <v xml:space="preserve"> Flagrant Foul, &lt;team&gt;'s </v>
      </c>
      <c r="D6336" t="s">
        <v>10940</v>
      </c>
      <c r="E6336" t="s">
        <v>10799</v>
      </c>
      <c r="F6336" t="s">
        <v>10915</v>
      </c>
      <c r="G6336" t="s">
        <v>10930</v>
      </c>
      <c r="H6336" t="str">
        <f t="shared" si="94"/>
        <v>&lt;player1&gt; Flagrant Foul Type 2. His 2nd Flagrant Foul, &lt;team&gt;'s 17th Team Foul.</v>
      </c>
    </row>
    <row r="6337" spans="1:8" x14ac:dyDescent="0.25">
      <c r="A6337" t="s">
        <v>10154</v>
      </c>
      <c r="B6337" t="s">
        <v>10944</v>
      </c>
      <c r="C6337" t="str">
        <f>VLOOKUP(E6337,foul_type,2,FALSE)&amp;", &lt;team&gt;'s "</f>
        <v xml:space="preserve"> Personal Foul, &lt;team&gt;'s </v>
      </c>
      <c r="D6337" t="s">
        <v>10940</v>
      </c>
      <c r="E6337" t="s">
        <v>10800</v>
      </c>
      <c r="F6337" t="s">
        <v>10915</v>
      </c>
      <c r="G6337" t="s">
        <v>10930</v>
      </c>
      <c r="H6337" t="str">
        <f t="shared" si="94"/>
        <v>&lt;player1&gt; Away From Ball Foul. His 2nd Personal Foul, &lt;team&gt;'s 17th Team Foul.</v>
      </c>
    </row>
    <row r="6338" spans="1:8" x14ac:dyDescent="0.25">
      <c r="A6338" t="s">
        <v>10154</v>
      </c>
      <c r="B6338" t="s">
        <v>10944</v>
      </c>
      <c r="C6338" t="str">
        <f>VLOOKUP(E6338,foul_type,2,FALSE)&amp;", &lt;team&gt;'s "</f>
        <v xml:space="preserve"> Personal Foul, &lt;team&gt;'s </v>
      </c>
      <c r="D6338" t="s">
        <v>10940</v>
      </c>
      <c r="E6338" t="s">
        <v>10801</v>
      </c>
      <c r="F6338" t="s">
        <v>10915</v>
      </c>
      <c r="G6338" t="s">
        <v>10930</v>
      </c>
      <c r="H6338" t="str">
        <f t="shared" si="94"/>
        <v>&lt;player1&gt; Hanging on Rim Foul. His 2nd Personal Foul, &lt;team&gt;'s 17th Team Foul.</v>
      </c>
    </row>
    <row r="6339" spans="1:8" x14ac:dyDescent="0.25">
      <c r="A6339" t="s">
        <v>10154</v>
      </c>
      <c r="B6339" t="s">
        <v>10944</v>
      </c>
      <c r="C6339" t="str">
        <f>VLOOKUP(E6339,foul_type,2,FALSE)&amp;", &lt;team&gt;'s "</f>
        <v xml:space="preserve"> Personal Foul, &lt;team&gt;'s </v>
      </c>
      <c r="D6339" t="s">
        <v>10940</v>
      </c>
      <c r="E6339" t="s">
        <v>10802</v>
      </c>
      <c r="F6339" t="s">
        <v>10915</v>
      </c>
      <c r="G6339" t="s">
        <v>10930</v>
      </c>
      <c r="H6339" t="str">
        <f t="shared" si="94"/>
        <v>&lt;player1&gt; Elbow Foul. His 2nd Personal Foul, &lt;team&gt;'s 17th Team Foul.</v>
      </c>
    </row>
    <row r="6340" spans="1:8" x14ac:dyDescent="0.25">
      <c r="A6340" t="s">
        <v>10154</v>
      </c>
      <c r="B6340" t="s">
        <v>10944</v>
      </c>
      <c r="C6340" t="str">
        <f>VLOOKUP(E6340,foul_type,2,FALSE)&amp;", &lt;team&gt;'s "</f>
        <v xml:space="preserve"> Flagrant Foul, &lt;team&gt;'s </v>
      </c>
      <c r="D6340" t="s">
        <v>10940</v>
      </c>
      <c r="E6340" t="s">
        <v>10803</v>
      </c>
      <c r="F6340" t="s">
        <v>10915</v>
      </c>
      <c r="G6340" t="s">
        <v>10930</v>
      </c>
      <c r="H6340" t="str">
        <f t="shared" si="94"/>
        <v>&lt;player1&gt; Flagrant Foul Type 1. His 2nd Flagrant Foul, &lt;team&gt;'s 17th Team Foul.</v>
      </c>
    </row>
    <row r="6341" spans="1:8" x14ac:dyDescent="0.25">
      <c r="A6341" t="s">
        <v>10154</v>
      </c>
      <c r="B6341" t="s">
        <v>10944</v>
      </c>
      <c r="C6341" t="str">
        <f>VLOOKUP(E6341,foul_type,2,FALSE)&amp;", &lt;team&gt;'s "</f>
        <v xml:space="preserve"> Personal Foul, &lt;team&gt;'s </v>
      </c>
      <c r="D6341" t="s">
        <v>10940</v>
      </c>
      <c r="E6341" t="s">
        <v>10804</v>
      </c>
      <c r="F6341" t="s">
        <v>10915</v>
      </c>
      <c r="G6341" t="s">
        <v>10930</v>
      </c>
      <c r="H6341" t="str">
        <f t="shared" si="94"/>
        <v>&lt;player1&gt; Clear Path Foul. His 2nd Personal Foul, &lt;team&gt;'s 17th Team Foul.</v>
      </c>
    </row>
    <row r="6342" spans="1:8" x14ac:dyDescent="0.25">
      <c r="A6342" t="s">
        <v>10154</v>
      </c>
      <c r="B6342" t="s">
        <v>10944</v>
      </c>
      <c r="C6342" t="str">
        <f>VLOOKUP(E6342,foul_type,2,FALSE)&amp;", &lt;team&gt;'s "</f>
        <v xml:space="preserve"> Personal Foul, &lt;team&gt;'s </v>
      </c>
      <c r="D6342" t="s">
        <v>10940</v>
      </c>
      <c r="E6342" t="s">
        <v>10805</v>
      </c>
      <c r="F6342" t="s">
        <v>10915</v>
      </c>
      <c r="G6342" t="s">
        <v>10930</v>
      </c>
      <c r="H6342" t="str">
        <f t="shared" si="94"/>
        <v>&lt;player1&gt; Inbound Foul. His 2nd Personal Foul, &lt;team&gt;'s 17th Team Foul.</v>
      </c>
    </row>
    <row r="6343" spans="1:8" x14ac:dyDescent="0.25">
      <c r="A6343" t="s">
        <v>10154</v>
      </c>
      <c r="B6343" t="s">
        <v>10944</v>
      </c>
      <c r="C6343" t="str">
        <f>VLOOKUP(E6343,foul_type,2,FALSE)&amp;", &lt;team&gt;'s "</f>
        <v xml:space="preserve"> Personal Foul, &lt;team&gt;'s </v>
      </c>
      <c r="D6343" t="s">
        <v>10940</v>
      </c>
      <c r="E6343" t="s">
        <v>10806</v>
      </c>
      <c r="F6343" t="s">
        <v>10915</v>
      </c>
      <c r="G6343" t="s">
        <v>10930</v>
      </c>
      <c r="H6343" t="str">
        <f t="shared" si="94"/>
        <v>&lt;player1&gt; Foul. His 2nd Personal Foul, &lt;team&gt;'s 17th Team Foul.</v>
      </c>
    </row>
    <row r="6344" spans="1:8" x14ac:dyDescent="0.25">
      <c r="A6344" t="s">
        <v>10154</v>
      </c>
      <c r="B6344" t="s">
        <v>10944</v>
      </c>
      <c r="C6344" t="str">
        <f>VLOOKUP(E6344,foul_type,2,FALSE)&amp;", &lt;team&gt;'s "</f>
        <v xml:space="preserve"> Personal Foul, &lt;team&gt;'s </v>
      </c>
      <c r="D6344" t="s">
        <v>10940</v>
      </c>
      <c r="E6344" t="s">
        <v>10809</v>
      </c>
      <c r="F6344" t="s">
        <v>10915</v>
      </c>
      <c r="G6344" t="s">
        <v>10930</v>
      </c>
      <c r="H6344" t="str">
        <f t="shared" si="94"/>
        <v>&lt;player1&gt; Punching Foul. His 2nd Personal Foul, &lt;team&gt;'s 17th Team Foul.</v>
      </c>
    </row>
    <row r="6345" spans="1:8" x14ac:dyDescent="0.25">
      <c r="A6345" t="s">
        <v>10154</v>
      </c>
      <c r="B6345" t="s">
        <v>10944</v>
      </c>
      <c r="C6345" t="str">
        <f>VLOOKUP(E6345,foul_type,2,FALSE)&amp;", &lt;team&gt;'s "</f>
        <v xml:space="preserve"> Personal Foul, &lt;team&gt;'s </v>
      </c>
      <c r="D6345" t="s">
        <v>10940</v>
      </c>
      <c r="E6345" t="s">
        <v>10793</v>
      </c>
      <c r="F6345" t="s">
        <v>10916</v>
      </c>
      <c r="G6345" t="s">
        <v>10930</v>
      </c>
      <c r="H6345" t="str">
        <f t="shared" si="94"/>
        <v>&lt;player1&gt; Shooting Foul. His 3rd Personal Foul, &lt;team&gt;'s 17th Team Foul.</v>
      </c>
    </row>
    <row r="6346" spans="1:8" x14ac:dyDescent="0.25">
      <c r="A6346" t="s">
        <v>10154</v>
      </c>
      <c r="B6346" t="s">
        <v>10944</v>
      </c>
      <c r="C6346" t="str">
        <f>VLOOKUP(E6346,foul_type,2,FALSE)&amp;", &lt;team&gt;'s "</f>
        <v xml:space="preserve"> Personal Foul, &lt;team&gt;'s </v>
      </c>
      <c r="D6346" t="s">
        <v>10940</v>
      </c>
      <c r="E6346" t="s">
        <v>10794</v>
      </c>
      <c r="F6346" t="s">
        <v>10916</v>
      </c>
      <c r="G6346" t="s">
        <v>10930</v>
      </c>
      <c r="H6346" t="str">
        <f t="shared" si="94"/>
        <v>&lt;player1&gt; Personal Foul. His 3rd Personal Foul, &lt;team&gt;'s 17th Team Foul.</v>
      </c>
    </row>
    <row r="6347" spans="1:8" x14ac:dyDescent="0.25">
      <c r="A6347" t="s">
        <v>10154</v>
      </c>
      <c r="B6347" t="s">
        <v>10944</v>
      </c>
      <c r="C6347" t="str">
        <f>VLOOKUP(E6347,foul_type,2,FALSE)&amp;", &lt;team&gt;'s "</f>
        <v xml:space="preserve"> Personal Foul, &lt;team&gt;'s </v>
      </c>
      <c r="D6347" t="s">
        <v>10940</v>
      </c>
      <c r="E6347" t="s">
        <v>10795</v>
      </c>
      <c r="F6347" t="s">
        <v>10916</v>
      </c>
      <c r="G6347" t="s">
        <v>10930</v>
      </c>
      <c r="H6347" t="str">
        <f t="shared" si="94"/>
        <v>&lt;player1&gt; Offensive Foul. His 3rd Personal Foul, &lt;team&gt;'s 17th Team Foul.</v>
      </c>
    </row>
    <row r="6348" spans="1:8" x14ac:dyDescent="0.25">
      <c r="A6348" t="s">
        <v>10154</v>
      </c>
      <c r="B6348" t="s">
        <v>10944</v>
      </c>
      <c r="C6348" t="str">
        <f>VLOOKUP(E6348,foul_type,2,FALSE)&amp;", &lt;team&gt;'s "</f>
        <v xml:space="preserve"> Personal Foul, &lt;team&gt;'s </v>
      </c>
      <c r="D6348" t="s">
        <v>10940</v>
      </c>
      <c r="E6348" t="s">
        <v>10796</v>
      </c>
      <c r="F6348" t="s">
        <v>10916</v>
      </c>
      <c r="G6348" t="s">
        <v>10930</v>
      </c>
      <c r="H6348" t="str">
        <f t="shared" si="94"/>
        <v>&lt;player1&gt; Illegal Defense Foul. His 3rd Personal Foul, &lt;team&gt;'s 17th Team Foul.</v>
      </c>
    </row>
    <row r="6349" spans="1:8" x14ac:dyDescent="0.25">
      <c r="A6349" t="s">
        <v>10154</v>
      </c>
      <c r="B6349" t="s">
        <v>10944</v>
      </c>
      <c r="C6349" t="str">
        <f>VLOOKUP(E6349,foul_type,2,FALSE)&amp;", &lt;team&gt;'s "</f>
        <v xml:space="preserve"> Technical Foul, &lt;team&gt;'s </v>
      </c>
      <c r="D6349" t="s">
        <v>10940</v>
      </c>
      <c r="E6349" t="s">
        <v>10797</v>
      </c>
      <c r="F6349" t="s">
        <v>10916</v>
      </c>
      <c r="G6349" t="s">
        <v>10930</v>
      </c>
      <c r="H6349" t="str">
        <f t="shared" si="94"/>
        <v>&lt;player1&gt; Technical Foul. His 3rd Technical Foul, &lt;team&gt;'s 17th Team Foul.</v>
      </c>
    </row>
    <row r="6350" spans="1:8" x14ac:dyDescent="0.25">
      <c r="A6350" t="s">
        <v>10154</v>
      </c>
      <c r="B6350" t="s">
        <v>10944</v>
      </c>
      <c r="C6350" t="str">
        <f>VLOOKUP(E6350,foul_type,2,FALSE)&amp;", &lt;team&gt;'s "</f>
        <v xml:space="preserve"> Personal Foul, &lt;team&gt;'s </v>
      </c>
      <c r="D6350" t="s">
        <v>10940</v>
      </c>
      <c r="E6350" t="s">
        <v>10798</v>
      </c>
      <c r="F6350" t="s">
        <v>10916</v>
      </c>
      <c r="G6350" t="s">
        <v>10930</v>
      </c>
      <c r="H6350" t="str">
        <f t="shared" si="94"/>
        <v>&lt;player1&gt; Loose Ball Foul. His 3rd Personal Foul, &lt;team&gt;'s 17th Team Foul.</v>
      </c>
    </row>
    <row r="6351" spans="1:8" x14ac:dyDescent="0.25">
      <c r="A6351" t="s">
        <v>10154</v>
      </c>
      <c r="B6351" t="s">
        <v>10944</v>
      </c>
      <c r="C6351" t="str">
        <f>VLOOKUP(E6351,foul_type,2,FALSE)&amp;", &lt;team&gt;'s "</f>
        <v xml:space="preserve"> Flagrant Foul, &lt;team&gt;'s </v>
      </c>
      <c r="D6351" t="s">
        <v>10940</v>
      </c>
      <c r="E6351" t="s">
        <v>10799</v>
      </c>
      <c r="F6351" t="s">
        <v>10916</v>
      </c>
      <c r="G6351" t="s">
        <v>10930</v>
      </c>
      <c r="H6351" t="str">
        <f t="shared" si="94"/>
        <v>&lt;player1&gt; Flagrant Foul Type 2. His 3rd Flagrant Foul, &lt;team&gt;'s 17th Team Foul.</v>
      </c>
    </row>
    <row r="6352" spans="1:8" x14ac:dyDescent="0.25">
      <c r="A6352" t="s">
        <v>10154</v>
      </c>
      <c r="B6352" t="s">
        <v>10944</v>
      </c>
      <c r="C6352" t="str">
        <f>VLOOKUP(E6352,foul_type,2,FALSE)&amp;", &lt;team&gt;'s "</f>
        <v xml:space="preserve"> Personal Foul, &lt;team&gt;'s </v>
      </c>
      <c r="D6352" t="s">
        <v>10940</v>
      </c>
      <c r="E6352" t="s">
        <v>10800</v>
      </c>
      <c r="F6352" t="s">
        <v>10916</v>
      </c>
      <c r="G6352" t="s">
        <v>10930</v>
      </c>
      <c r="H6352" t="str">
        <f t="shared" si="94"/>
        <v>&lt;player1&gt; Away From Ball Foul. His 3rd Personal Foul, &lt;team&gt;'s 17th Team Foul.</v>
      </c>
    </row>
    <row r="6353" spans="1:8" x14ac:dyDescent="0.25">
      <c r="A6353" t="s">
        <v>10154</v>
      </c>
      <c r="B6353" t="s">
        <v>10944</v>
      </c>
      <c r="C6353" t="str">
        <f>VLOOKUP(E6353,foul_type,2,FALSE)&amp;", &lt;team&gt;'s "</f>
        <v xml:space="preserve"> Personal Foul, &lt;team&gt;'s </v>
      </c>
      <c r="D6353" t="s">
        <v>10940</v>
      </c>
      <c r="E6353" t="s">
        <v>10801</v>
      </c>
      <c r="F6353" t="s">
        <v>10916</v>
      </c>
      <c r="G6353" t="s">
        <v>10930</v>
      </c>
      <c r="H6353" t="str">
        <f t="shared" si="94"/>
        <v>&lt;player1&gt; Hanging on Rim Foul. His 3rd Personal Foul, &lt;team&gt;'s 17th Team Foul.</v>
      </c>
    </row>
    <row r="6354" spans="1:8" x14ac:dyDescent="0.25">
      <c r="A6354" t="s">
        <v>10154</v>
      </c>
      <c r="B6354" t="s">
        <v>10944</v>
      </c>
      <c r="C6354" t="str">
        <f>VLOOKUP(E6354,foul_type,2,FALSE)&amp;", &lt;team&gt;'s "</f>
        <v xml:space="preserve"> Personal Foul, &lt;team&gt;'s </v>
      </c>
      <c r="D6354" t="s">
        <v>10940</v>
      </c>
      <c r="E6354" t="s">
        <v>10802</v>
      </c>
      <c r="F6354" t="s">
        <v>10916</v>
      </c>
      <c r="G6354" t="s">
        <v>10930</v>
      </c>
      <c r="H6354" t="str">
        <f t="shared" si="94"/>
        <v>&lt;player1&gt; Elbow Foul. His 3rd Personal Foul, &lt;team&gt;'s 17th Team Foul.</v>
      </c>
    </row>
    <row r="6355" spans="1:8" x14ac:dyDescent="0.25">
      <c r="A6355" t="s">
        <v>10154</v>
      </c>
      <c r="B6355" t="s">
        <v>10944</v>
      </c>
      <c r="C6355" t="str">
        <f>VLOOKUP(E6355,foul_type,2,FALSE)&amp;", &lt;team&gt;'s "</f>
        <v xml:space="preserve"> Flagrant Foul, &lt;team&gt;'s </v>
      </c>
      <c r="D6355" t="s">
        <v>10940</v>
      </c>
      <c r="E6355" t="s">
        <v>10803</v>
      </c>
      <c r="F6355" t="s">
        <v>10916</v>
      </c>
      <c r="G6355" t="s">
        <v>10930</v>
      </c>
      <c r="H6355" t="str">
        <f t="shared" si="94"/>
        <v>&lt;player1&gt; Flagrant Foul Type 1. His 3rd Flagrant Foul, &lt;team&gt;'s 17th Team Foul.</v>
      </c>
    </row>
    <row r="6356" spans="1:8" x14ac:dyDescent="0.25">
      <c r="A6356" t="s">
        <v>10154</v>
      </c>
      <c r="B6356" t="s">
        <v>10944</v>
      </c>
      <c r="C6356" t="str">
        <f>VLOOKUP(E6356,foul_type,2,FALSE)&amp;", &lt;team&gt;'s "</f>
        <v xml:space="preserve"> Personal Foul, &lt;team&gt;'s </v>
      </c>
      <c r="D6356" t="s">
        <v>10940</v>
      </c>
      <c r="E6356" t="s">
        <v>10804</v>
      </c>
      <c r="F6356" t="s">
        <v>10916</v>
      </c>
      <c r="G6356" t="s">
        <v>10930</v>
      </c>
      <c r="H6356" t="str">
        <f t="shared" si="94"/>
        <v>&lt;player1&gt; Clear Path Foul. His 3rd Personal Foul, &lt;team&gt;'s 17th Team Foul.</v>
      </c>
    </row>
    <row r="6357" spans="1:8" x14ac:dyDescent="0.25">
      <c r="A6357" t="s">
        <v>10154</v>
      </c>
      <c r="B6357" t="s">
        <v>10944</v>
      </c>
      <c r="C6357" t="str">
        <f>VLOOKUP(E6357,foul_type,2,FALSE)&amp;", &lt;team&gt;'s "</f>
        <v xml:space="preserve"> Personal Foul, &lt;team&gt;'s </v>
      </c>
      <c r="D6357" t="s">
        <v>10940</v>
      </c>
      <c r="E6357" t="s">
        <v>10805</v>
      </c>
      <c r="F6357" t="s">
        <v>10916</v>
      </c>
      <c r="G6357" t="s">
        <v>10930</v>
      </c>
      <c r="H6357" t="str">
        <f t="shared" si="94"/>
        <v>&lt;player1&gt; Inbound Foul. His 3rd Personal Foul, &lt;team&gt;'s 17th Team Foul.</v>
      </c>
    </row>
    <row r="6358" spans="1:8" x14ac:dyDescent="0.25">
      <c r="A6358" t="s">
        <v>10154</v>
      </c>
      <c r="B6358" t="s">
        <v>10944</v>
      </c>
      <c r="C6358" t="str">
        <f>VLOOKUP(E6358,foul_type,2,FALSE)&amp;", &lt;team&gt;'s "</f>
        <v xml:space="preserve"> Personal Foul, &lt;team&gt;'s </v>
      </c>
      <c r="D6358" t="s">
        <v>10940</v>
      </c>
      <c r="E6358" t="s">
        <v>10806</v>
      </c>
      <c r="F6358" t="s">
        <v>10916</v>
      </c>
      <c r="G6358" t="s">
        <v>10930</v>
      </c>
      <c r="H6358" t="str">
        <f t="shared" si="94"/>
        <v>&lt;player1&gt; Foul. His 3rd Personal Foul, &lt;team&gt;'s 17th Team Foul.</v>
      </c>
    </row>
    <row r="6359" spans="1:8" x14ac:dyDescent="0.25">
      <c r="A6359" t="s">
        <v>10154</v>
      </c>
      <c r="B6359" t="s">
        <v>10944</v>
      </c>
      <c r="C6359" t="str">
        <f>VLOOKUP(E6359,foul_type,2,FALSE)&amp;", &lt;team&gt;'s "</f>
        <v xml:space="preserve"> Personal Foul, &lt;team&gt;'s </v>
      </c>
      <c r="D6359" t="s">
        <v>10940</v>
      </c>
      <c r="E6359" t="s">
        <v>10809</v>
      </c>
      <c r="F6359" t="s">
        <v>10916</v>
      </c>
      <c r="G6359" t="s">
        <v>10930</v>
      </c>
      <c r="H6359" t="str">
        <f t="shared" si="94"/>
        <v>&lt;player1&gt; Punching Foul. His 3rd Personal Foul, &lt;team&gt;'s 17th Team Foul.</v>
      </c>
    </row>
    <row r="6360" spans="1:8" x14ac:dyDescent="0.25">
      <c r="A6360" t="s">
        <v>10154</v>
      </c>
      <c r="B6360" t="s">
        <v>10944</v>
      </c>
      <c r="C6360" t="str">
        <f>VLOOKUP(E6360,foul_type,2,FALSE)&amp;", &lt;team&gt;'s "</f>
        <v xml:space="preserve"> Personal Foul, &lt;team&gt;'s </v>
      </c>
      <c r="D6360" t="s">
        <v>10940</v>
      </c>
      <c r="E6360" t="s">
        <v>10793</v>
      </c>
      <c r="F6360" t="s">
        <v>10917</v>
      </c>
      <c r="G6360" t="s">
        <v>10930</v>
      </c>
      <c r="H6360" t="str">
        <f t="shared" si="94"/>
        <v>&lt;player1&gt; Shooting Foul. His 4th Personal Foul, &lt;team&gt;'s 17th Team Foul.</v>
      </c>
    </row>
    <row r="6361" spans="1:8" x14ac:dyDescent="0.25">
      <c r="A6361" t="s">
        <v>10154</v>
      </c>
      <c r="B6361" t="s">
        <v>10944</v>
      </c>
      <c r="C6361" t="str">
        <f>VLOOKUP(E6361,foul_type,2,FALSE)&amp;", &lt;team&gt;'s "</f>
        <v xml:space="preserve"> Personal Foul, &lt;team&gt;'s </v>
      </c>
      <c r="D6361" t="s">
        <v>10940</v>
      </c>
      <c r="E6361" t="s">
        <v>10794</v>
      </c>
      <c r="F6361" t="s">
        <v>10917</v>
      </c>
      <c r="G6361" t="s">
        <v>10930</v>
      </c>
      <c r="H6361" t="str">
        <f t="shared" si="94"/>
        <v>&lt;player1&gt; Personal Foul. His 4th Personal Foul, &lt;team&gt;'s 17th Team Foul.</v>
      </c>
    </row>
    <row r="6362" spans="1:8" x14ac:dyDescent="0.25">
      <c r="A6362" t="s">
        <v>10154</v>
      </c>
      <c r="B6362" t="s">
        <v>10944</v>
      </c>
      <c r="C6362" t="str">
        <f>VLOOKUP(E6362,foul_type,2,FALSE)&amp;", &lt;team&gt;'s "</f>
        <v xml:space="preserve"> Personal Foul, &lt;team&gt;'s </v>
      </c>
      <c r="D6362" t="s">
        <v>10940</v>
      </c>
      <c r="E6362" t="s">
        <v>10795</v>
      </c>
      <c r="F6362" t="s">
        <v>10917</v>
      </c>
      <c r="G6362" t="s">
        <v>10930</v>
      </c>
      <c r="H6362" t="str">
        <f t="shared" si="94"/>
        <v>&lt;player1&gt; Offensive Foul. His 4th Personal Foul, &lt;team&gt;'s 17th Team Foul.</v>
      </c>
    </row>
    <row r="6363" spans="1:8" x14ac:dyDescent="0.25">
      <c r="A6363" t="s">
        <v>10154</v>
      </c>
      <c r="B6363" t="s">
        <v>10944</v>
      </c>
      <c r="C6363" t="str">
        <f>VLOOKUP(E6363,foul_type,2,FALSE)&amp;", &lt;team&gt;'s "</f>
        <v xml:space="preserve"> Personal Foul, &lt;team&gt;'s </v>
      </c>
      <c r="D6363" t="s">
        <v>10940</v>
      </c>
      <c r="E6363" t="s">
        <v>10796</v>
      </c>
      <c r="F6363" t="s">
        <v>10917</v>
      </c>
      <c r="G6363" t="s">
        <v>10930</v>
      </c>
      <c r="H6363" t="str">
        <f t="shared" si="94"/>
        <v>&lt;player1&gt; Illegal Defense Foul. His 4th Personal Foul, &lt;team&gt;'s 17th Team Foul.</v>
      </c>
    </row>
    <row r="6364" spans="1:8" x14ac:dyDescent="0.25">
      <c r="A6364" t="s">
        <v>10154</v>
      </c>
      <c r="B6364" t="s">
        <v>10944</v>
      </c>
      <c r="C6364" t="str">
        <f>VLOOKUP(E6364,foul_type,2,FALSE)&amp;", &lt;team&gt;'s "</f>
        <v xml:space="preserve"> Technical Foul, &lt;team&gt;'s </v>
      </c>
      <c r="D6364" t="s">
        <v>10940</v>
      </c>
      <c r="E6364" t="s">
        <v>10797</v>
      </c>
      <c r="F6364" t="s">
        <v>10917</v>
      </c>
      <c r="G6364" t="s">
        <v>10930</v>
      </c>
      <c r="H6364" t="str">
        <f t="shared" ref="H6364:H6427" si="95">+CONCATENATE(A6364,E6364,B6364,F6364,C6364,G6364,D6364)</f>
        <v>&lt;player1&gt; Technical Foul. His 4th Technical Foul, &lt;team&gt;'s 17th Team Foul.</v>
      </c>
    </row>
    <row r="6365" spans="1:8" x14ac:dyDescent="0.25">
      <c r="A6365" t="s">
        <v>10154</v>
      </c>
      <c r="B6365" t="s">
        <v>10944</v>
      </c>
      <c r="C6365" t="str">
        <f>VLOOKUP(E6365,foul_type,2,FALSE)&amp;", &lt;team&gt;'s "</f>
        <v xml:space="preserve"> Personal Foul, &lt;team&gt;'s </v>
      </c>
      <c r="D6365" t="s">
        <v>10940</v>
      </c>
      <c r="E6365" t="s">
        <v>10798</v>
      </c>
      <c r="F6365" t="s">
        <v>10917</v>
      </c>
      <c r="G6365" t="s">
        <v>10930</v>
      </c>
      <c r="H6365" t="str">
        <f t="shared" si="95"/>
        <v>&lt;player1&gt; Loose Ball Foul. His 4th Personal Foul, &lt;team&gt;'s 17th Team Foul.</v>
      </c>
    </row>
    <row r="6366" spans="1:8" x14ac:dyDescent="0.25">
      <c r="A6366" t="s">
        <v>10154</v>
      </c>
      <c r="B6366" t="s">
        <v>10944</v>
      </c>
      <c r="C6366" t="str">
        <f>VLOOKUP(E6366,foul_type,2,FALSE)&amp;", &lt;team&gt;'s "</f>
        <v xml:space="preserve"> Flagrant Foul, &lt;team&gt;'s </v>
      </c>
      <c r="D6366" t="s">
        <v>10940</v>
      </c>
      <c r="E6366" t="s">
        <v>10799</v>
      </c>
      <c r="F6366" t="s">
        <v>10917</v>
      </c>
      <c r="G6366" t="s">
        <v>10930</v>
      </c>
      <c r="H6366" t="str">
        <f t="shared" si="95"/>
        <v>&lt;player1&gt; Flagrant Foul Type 2. His 4th Flagrant Foul, &lt;team&gt;'s 17th Team Foul.</v>
      </c>
    </row>
    <row r="6367" spans="1:8" x14ac:dyDescent="0.25">
      <c r="A6367" t="s">
        <v>10154</v>
      </c>
      <c r="B6367" t="s">
        <v>10944</v>
      </c>
      <c r="C6367" t="str">
        <f>VLOOKUP(E6367,foul_type,2,FALSE)&amp;", &lt;team&gt;'s "</f>
        <v xml:space="preserve"> Personal Foul, &lt;team&gt;'s </v>
      </c>
      <c r="D6367" t="s">
        <v>10940</v>
      </c>
      <c r="E6367" t="s">
        <v>10800</v>
      </c>
      <c r="F6367" t="s">
        <v>10917</v>
      </c>
      <c r="G6367" t="s">
        <v>10930</v>
      </c>
      <c r="H6367" t="str">
        <f t="shared" si="95"/>
        <v>&lt;player1&gt; Away From Ball Foul. His 4th Personal Foul, &lt;team&gt;'s 17th Team Foul.</v>
      </c>
    </row>
    <row r="6368" spans="1:8" x14ac:dyDescent="0.25">
      <c r="A6368" t="s">
        <v>10154</v>
      </c>
      <c r="B6368" t="s">
        <v>10944</v>
      </c>
      <c r="C6368" t="str">
        <f>VLOOKUP(E6368,foul_type,2,FALSE)&amp;", &lt;team&gt;'s "</f>
        <v xml:space="preserve"> Personal Foul, &lt;team&gt;'s </v>
      </c>
      <c r="D6368" t="s">
        <v>10940</v>
      </c>
      <c r="E6368" t="s">
        <v>10801</v>
      </c>
      <c r="F6368" t="s">
        <v>10917</v>
      </c>
      <c r="G6368" t="s">
        <v>10930</v>
      </c>
      <c r="H6368" t="str">
        <f t="shared" si="95"/>
        <v>&lt;player1&gt; Hanging on Rim Foul. His 4th Personal Foul, &lt;team&gt;'s 17th Team Foul.</v>
      </c>
    </row>
    <row r="6369" spans="1:8" x14ac:dyDescent="0.25">
      <c r="A6369" t="s">
        <v>10154</v>
      </c>
      <c r="B6369" t="s">
        <v>10944</v>
      </c>
      <c r="C6369" t="str">
        <f>VLOOKUP(E6369,foul_type,2,FALSE)&amp;", &lt;team&gt;'s "</f>
        <v xml:space="preserve"> Personal Foul, &lt;team&gt;'s </v>
      </c>
      <c r="D6369" t="s">
        <v>10940</v>
      </c>
      <c r="E6369" t="s">
        <v>10802</v>
      </c>
      <c r="F6369" t="s">
        <v>10917</v>
      </c>
      <c r="G6369" t="s">
        <v>10930</v>
      </c>
      <c r="H6369" t="str">
        <f t="shared" si="95"/>
        <v>&lt;player1&gt; Elbow Foul. His 4th Personal Foul, &lt;team&gt;'s 17th Team Foul.</v>
      </c>
    </row>
    <row r="6370" spans="1:8" x14ac:dyDescent="0.25">
      <c r="A6370" t="s">
        <v>10154</v>
      </c>
      <c r="B6370" t="s">
        <v>10944</v>
      </c>
      <c r="C6370" t="str">
        <f>VLOOKUP(E6370,foul_type,2,FALSE)&amp;", &lt;team&gt;'s "</f>
        <v xml:space="preserve"> Flagrant Foul, &lt;team&gt;'s </v>
      </c>
      <c r="D6370" t="s">
        <v>10940</v>
      </c>
      <c r="E6370" t="s">
        <v>10803</v>
      </c>
      <c r="F6370" t="s">
        <v>10917</v>
      </c>
      <c r="G6370" t="s">
        <v>10930</v>
      </c>
      <c r="H6370" t="str">
        <f t="shared" si="95"/>
        <v>&lt;player1&gt; Flagrant Foul Type 1. His 4th Flagrant Foul, &lt;team&gt;'s 17th Team Foul.</v>
      </c>
    </row>
    <row r="6371" spans="1:8" x14ac:dyDescent="0.25">
      <c r="A6371" t="s">
        <v>10154</v>
      </c>
      <c r="B6371" t="s">
        <v>10944</v>
      </c>
      <c r="C6371" t="str">
        <f>VLOOKUP(E6371,foul_type,2,FALSE)&amp;", &lt;team&gt;'s "</f>
        <v xml:space="preserve"> Personal Foul, &lt;team&gt;'s </v>
      </c>
      <c r="D6371" t="s">
        <v>10940</v>
      </c>
      <c r="E6371" t="s">
        <v>10804</v>
      </c>
      <c r="F6371" t="s">
        <v>10917</v>
      </c>
      <c r="G6371" t="s">
        <v>10930</v>
      </c>
      <c r="H6371" t="str">
        <f t="shared" si="95"/>
        <v>&lt;player1&gt; Clear Path Foul. His 4th Personal Foul, &lt;team&gt;'s 17th Team Foul.</v>
      </c>
    </row>
    <row r="6372" spans="1:8" x14ac:dyDescent="0.25">
      <c r="A6372" t="s">
        <v>10154</v>
      </c>
      <c r="B6372" t="s">
        <v>10944</v>
      </c>
      <c r="C6372" t="str">
        <f>VLOOKUP(E6372,foul_type,2,FALSE)&amp;", &lt;team&gt;'s "</f>
        <v xml:space="preserve"> Personal Foul, &lt;team&gt;'s </v>
      </c>
      <c r="D6372" t="s">
        <v>10940</v>
      </c>
      <c r="E6372" t="s">
        <v>10805</v>
      </c>
      <c r="F6372" t="s">
        <v>10917</v>
      </c>
      <c r="G6372" t="s">
        <v>10930</v>
      </c>
      <c r="H6372" t="str">
        <f t="shared" si="95"/>
        <v>&lt;player1&gt; Inbound Foul. His 4th Personal Foul, &lt;team&gt;'s 17th Team Foul.</v>
      </c>
    </row>
    <row r="6373" spans="1:8" x14ac:dyDescent="0.25">
      <c r="A6373" t="s">
        <v>10154</v>
      </c>
      <c r="B6373" t="s">
        <v>10944</v>
      </c>
      <c r="C6373" t="str">
        <f>VLOOKUP(E6373,foul_type,2,FALSE)&amp;", &lt;team&gt;'s "</f>
        <v xml:space="preserve"> Personal Foul, &lt;team&gt;'s </v>
      </c>
      <c r="D6373" t="s">
        <v>10940</v>
      </c>
      <c r="E6373" t="s">
        <v>10806</v>
      </c>
      <c r="F6373" t="s">
        <v>10917</v>
      </c>
      <c r="G6373" t="s">
        <v>10930</v>
      </c>
      <c r="H6373" t="str">
        <f t="shared" si="95"/>
        <v>&lt;player1&gt; Foul. His 4th Personal Foul, &lt;team&gt;'s 17th Team Foul.</v>
      </c>
    </row>
    <row r="6374" spans="1:8" x14ac:dyDescent="0.25">
      <c r="A6374" t="s">
        <v>10154</v>
      </c>
      <c r="B6374" t="s">
        <v>10944</v>
      </c>
      <c r="C6374" t="str">
        <f>VLOOKUP(E6374,foul_type,2,FALSE)&amp;", &lt;team&gt;'s "</f>
        <v xml:space="preserve"> Personal Foul, &lt;team&gt;'s </v>
      </c>
      <c r="D6374" t="s">
        <v>10940</v>
      </c>
      <c r="E6374" t="s">
        <v>10809</v>
      </c>
      <c r="F6374" t="s">
        <v>10917</v>
      </c>
      <c r="G6374" t="s">
        <v>10930</v>
      </c>
      <c r="H6374" t="str">
        <f t="shared" si="95"/>
        <v>&lt;player1&gt; Punching Foul. His 4th Personal Foul, &lt;team&gt;'s 17th Team Foul.</v>
      </c>
    </row>
    <row r="6375" spans="1:8" x14ac:dyDescent="0.25">
      <c r="A6375" t="s">
        <v>10154</v>
      </c>
      <c r="B6375" t="s">
        <v>10944</v>
      </c>
      <c r="C6375" t="str">
        <f>VLOOKUP(E6375,foul_type,2,FALSE)&amp;", &lt;team&gt;'s "</f>
        <v xml:space="preserve"> Personal Foul, &lt;team&gt;'s </v>
      </c>
      <c r="D6375" t="s">
        <v>10940</v>
      </c>
      <c r="E6375" t="s">
        <v>10793</v>
      </c>
      <c r="F6375" t="s">
        <v>10918</v>
      </c>
      <c r="G6375" t="s">
        <v>10930</v>
      </c>
      <c r="H6375" t="str">
        <f t="shared" si="95"/>
        <v>&lt;player1&gt; Shooting Foul. His 5th Personal Foul, &lt;team&gt;'s 17th Team Foul.</v>
      </c>
    </row>
    <row r="6376" spans="1:8" x14ac:dyDescent="0.25">
      <c r="A6376" t="s">
        <v>10154</v>
      </c>
      <c r="B6376" t="s">
        <v>10944</v>
      </c>
      <c r="C6376" t="str">
        <f>VLOOKUP(E6376,foul_type,2,FALSE)&amp;", &lt;team&gt;'s "</f>
        <v xml:space="preserve"> Personal Foul, &lt;team&gt;'s </v>
      </c>
      <c r="D6376" t="s">
        <v>10940</v>
      </c>
      <c r="E6376" t="s">
        <v>10794</v>
      </c>
      <c r="F6376" t="s">
        <v>10918</v>
      </c>
      <c r="G6376" t="s">
        <v>10930</v>
      </c>
      <c r="H6376" t="str">
        <f t="shared" si="95"/>
        <v>&lt;player1&gt; Personal Foul. His 5th Personal Foul, &lt;team&gt;'s 17th Team Foul.</v>
      </c>
    </row>
    <row r="6377" spans="1:8" x14ac:dyDescent="0.25">
      <c r="A6377" t="s">
        <v>10154</v>
      </c>
      <c r="B6377" t="s">
        <v>10944</v>
      </c>
      <c r="C6377" t="str">
        <f>VLOOKUP(E6377,foul_type,2,FALSE)&amp;", &lt;team&gt;'s "</f>
        <v xml:space="preserve"> Personal Foul, &lt;team&gt;'s </v>
      </c>
      <c r="D6377" t="s">
        <v>10940</v>
      </c>
      <c r="E6377" t="s">
        <v>10795</v>
      </c>
      <c r="F6377" t="s">
        <v>10918</v>
      </c>
      <c r="G6377" t="s">
        <v>10930</v>
      </c>
      <c r="H6377" t="str">
        <f t="shared" si="95"/>
        <v>&lt;player1&gt; Offensive Foul. His 5th Personal Foul, &lt;team&gt;'s 17th Team Foul.</v>
      </c>
    </row>
    <row r="6378" spans="1:8" x14ac:dyDescent="0.25">
      <c r="A6378" t="s">
        <v>10154</v>
      </c>
      <c r="B6378" t="s">
        <v>10944</v>
      </c>
      <c r="C6378" t="str">
        <f>VLOOKUP(E6378,foul_type,2,FALSE)&amp;", &lt;team&gt;'s "</f>
        <v xml:space="preserve"> Personal Foul, &lt;team&gt;'s </v>
      </c>
      <c r="D6378" t="s">
        <v>10940</v>
      </c>
      <c r="E6378" t="s">
        <v>10796</v>
      </c>
      <c r="F6378" t="s">
        <v>10918</v>
      </c>
      <c r="G6378" t="s">
        <v>10930</v>
      </c>
      <c r="H6378" t="str">
        <f t="shared" si="95"/>
        <v>&lt;player1&gt; Illegal Defense Foul. His 5th Personal Foul, &lt;team&gt;'s 17th Team Foul.</v>
      </c>
    </row>
    <row r="6379" spans="1:8" x14ac:dyDescent="0.25">
      <c r="A6379" t="s">
        <v>10154</v>
      </c>
      <c r="B6379" t="s">
        <v>10944</v>
      </c>
      <c r="C6379" t="str">
        <f>VLOOKUP(E6379,foul_type,2,FALSE)&amp;", &lt;team&gt;'s "</f>
        <v xml:space="preserve"> Technical Foul, &lt;team&gt;'s </v>
      </c>
      <c r="D6379" t="s">
        <v>10940</v>
      </c>
      <c r="E6379" t="s">
        <v>10797</v>
      </c>
      <c r="F6379" t="s">
        <v>10918</v>
      </c>
      <c r="G6379" t="s">
        <v>10930</v>
      </c>
      <c r="H6379" t="str">
        <f t="shared" si="95"/>
        <v>&lt;player1&gt; Technical Foul. His 5th Technical Foul, &lt;team&gt;'s 17th Team Foul.</v>
      </c>
    </row>
    <row r="6380" spans="1:8" x14ac:dyDescent="0.25">
      <c r="A6380" t="s">
        <v>10154</v>
      </c>
      <c r="B6380" t="s">
        <v>10944</v>
      </c>
      <c r="C6380" t="str">
        <f>VLOOKUP(E6380,foul_type,2,FALSE)&amp;", &lt;team&gt;'s "</f>
        <v xml:space="preserve"> Personal Foul, &lt;team&gt;'s </v>
      </c>
      <c r="D6380" t="s">
        <v>10940</v>
      </c>
      <c r="E6380" t="s">
        <v>10798</v>
      </c>
      <c r="F6380" t="s">
        <v>10918</v>
      </c>
      <c r="G6380" t="s">
        <v>10930</v>
      </c>
      <c r="H6380" t="str">
        <f t="shared" si="95"/>
        <v>&lt;player1&gt; Loose Ball Foul. His 5th Personal Foul, &lt;team&gt;'s 17th Team Foul.</v>
      </c>
    </row>
    <row r="6381" spans="1:8" x14ac:dyDescent="0.25">
      <c r="A6381" t="s">
        <v>10154</v>
      </c>
      <c r="B6381" t="s">
        <v>10944</v>
      </c>
      <c r="C6381" t="str">
        <f>VLOOKUP(E6381,foul_type,2,FALSE)&amp;", &lt;team&gt;'s "</f>
        <v xml:space="preserve"> Flagrant Foul, &lt;team&gt;'s </v>
      </c>
      <c r="D6381" t="s">
        <v>10940</v>
      </c>
      <c r="E6381" t="s">
        <v>10799</v>
      </c>
      <c r="F6381" t="s">
        <v>10918</v>
      </c>
      <c r="G6381" t="s">
        <v>10930</v>
      </c>
      <c r="H6381" t="str">
        <f t="shared" si="95"/>
        <v>&lt;player1&gt; Flagrant Foul Type 2. His 5th Flagrant Foul, &lt;team&gt;'s 17th Team Foul.</v>
      </c>
    </row>
    <row r="6382" spans="1:8" x14ac:dyDescent="0.25">
      <c r="A6382" t="s">
        <v>10154</v>
      </c>
      <c r="B6382" t="s">
        <v>10944</v>
      </c>
      <c r="C6382" t="str">
        <f>VLOOKUP(E6382,foul_type,2,FALSE)&amp;", &lt;team&gt;'s "</f>
        <v xml:space="preserve"> Personal Foul, &lt;team&gt;'s </v>
      </c>
      <c r="D6382" t="s">
        <v>10940</v>
      </c>
      <c r="E6382" t="s">
        <v>10800</v>
      </c>
      <c r="F6382" t="s">
        <v>10918</v>
      </c>
      <c r="G6382" t="s">
        <v>10930</v>
      </c>
      <c r="H6382" t="str">
        <f t="shared" si="95"/>
        <v>&lt;player1&gt; Away From Ball Foul. His 5th Personal Foul, &lt;team&gt;'s 17th Team Foul.</v>
      </c>
    </row>
    <row r="6383" spans="1:8" x14ac:dyDescent="0.25">
      <c r="A6383" t="s">
        <v>10154</v>
      </c>
      <c r="B6383" t="s">
        <v>10944</v>
      </c>
      <c r="C6383" t="str">
        <f>VLOOKUP(E6383,foul_type,2,FALSE)&amp;", &lt;team&gt;'s "</f>
        <v xml:space="preserve"> Personal Foul, &lt;team&gt;'s </v>
      </c>
      <c r="D6383" t="s">
        <v>10940</v>
      </c>
      <c r="E6383" t="s">
        <v>10801</v>
      </c>
      <c r="F6383" t="s">
        <v>10918</v>
      </c>
      <c r="G6383" t="s">
        <v>10930</v>
      </c>
      <c r="H6383" t="str">
        <f t="shared" si="95"/>
        <v>&lt;player1&gt; Hanging on Rim Foul. His 5th Personal Foul, &lt;team&gt;'s 17th Team Foul.</v>
      </c>
    </row>
    <row r="6384" spans="1:8" x14ac:dyDescent="0.25">
      <c r="A6384" t="s">
        <v>10154</v>
      </c>
      <c r="B6384" t="s">
        <v>10944</v>
      </c>
      <c r="C6384" t="str">
        <f>VLOOKUP(E6384,foul_type,2,FALSE)&amp;", &lt;team&gt;'s "</f>
        <v xml:space="preserve"> Personal Foul, &lt;team&gt;'s </v>
      </c>
      <c r="D6384" t="s">
        <v>10940</v>
      </c>
      <c r="E6384" t="s">
        <v>10802</v>
      </c>
      <c r="F6384" t="s">
        <v>10918</v>
      </c>
      <c r="G6384" t="s">
        <v>10930</v>
      </c>
      <c r="H6384" t="str">
        <f t="shared" si="95"/>
        <v>&lt;player1&gt; Elbow Foul. His 5th Personal Foul, &lt;team&gt;'s 17th Team Foul.</v>
      </c>
    </row>
    <row r="6385" spans="1:8" x14ac:dyDescent="0.25">
      <c r="A6385" t="s">
        <v>10154</v>
      </c>
      <c r="B6385" t="s">
        <v>10944</v>
      </c>
      <c r="C6385" t="str">
        <f>VLOOKUP(E6385,foul_type,2,FALSE)&amp;", &lt;team&gt;'s "</f>
        <v xml:space="preserve"> Flagrant Foul, &lt;team&gt;'s </v>
      </c>
      <c r="D6385" t="s">
        <v>10940</v>
      </c>
      <c r="E6385" t="s">
        <v>10803</v>
      </c>
      <c r="F6385" t="s">
        <v>10918</v>
      </c>
      <c r="G6385" t="s">
        <v>10930</v>
      </c>
      <c r="H6385" t="str">
        <f t="shared" si="95"/>
        <v>&lt;player1&gt; Flagrant Foul Type 1. His 5th Flagrant Foul, &lt;team&gt;'s 17th Team Foul.</v>
      </c>
    </row>
    <row r="6386" spans="1:8" x14ac:dyDescent="0.25">
      <c r="A6386" t="s">
        <v>10154</v>
      </c>
      <c r="B6386" t="s">
        <v>10944</v>
      </c>
      <c r="C6386" t="str">
        <f>VLOOKUP(E6386,foul_type,2,FALSE)&amp;", &lt;team&gt;'s "</f>
        <v xml:space="preserve"> Personal Foul, &lt;team&gt;'s </v>
      </c>
      <c r="D6386" t="s">
        <v>10940</v>
      </c>
      <c r="E6386" t="s">
        <v>10804</v>
      </c>
      <c r="F6386" t="s">
        <v>10918</v>
      </c>
      <c r="G6386" t="s">
        <v>10930</v>
      </c>
      <c r="H6386" t="str">
        <f t="shared" si="95"/>
        <v>&lt;player1&gt; Clear Path Foul. His 5th Personal Foul, &lt;team&gt;'s 17th Team Foul.</v>
      </c>
    </row>
    <row r="6387" spans="1:8" x14ac:dyDescent="0.25">
      <c r="A6387" t="s">
        <v>10154</v>
      </c>
      <c r="B6387" t="s">
        <v>10944</v>
      </c>
      <c r="C6387" t="str">
        <f>VLOOKUP(E6387,foul_type,2,FALSE)&amp;", &lt;team&gt;'s "</f>
        <v xml:space="preserve"> Personal Foul, &lt;team&gt;'s </v>
      </c>
      <c r="D6387" t="s">
        <v>10940</v>
      </c>
      <c r="E6387" t="s">
        <v>10805</v>
      </c>
      <c r="F6387" t="s">
        <v>10918</v>
      </c>
      <c r="G6387" t="s">
        <v>10930</v>
      </c>
      <c r="H6387" t="str">
        <f t="shared" si="95"/>
        <v>&lt;player1&gt; Inbound Foul. His 5th Personal Foul, &lt;team&gt;'s 17th Team Foul.</v>
      </c>
    </row>
    <row r="6388" spans="1:8" x14ac:dyDescent="0.25">
      <c r="A6388" t="s">
        <v>10154</v>
      </c>
      <c r="B6388" t="s">
        <v>10944</v>
      </c>
      <c r="C6388" t="str">
        <f>VLOOKUP(E6388,foul_type,2,FALSE)&amp;", &lt;team&gt;'s "</f>
        <v xml:space="preserve"> Personal Foul, &lt;team&gt;'s </v>
      </c>
      <c r="D6388" t="s">
        <v>10940</v>
      </c>
      <c r="E6388" t="s">
        <v>10806</v>
      </c>
      <c r="F6388" t="s">
        <v>10918</v>
      </c>
      <c r="G6388" t="s">
        <v>10930</v>
      </c>
      <c r="H6388" t="str">
        <f t="shared" si="95"/>
        <v>&lt;player1&gt; Foul. His 5th Personal Foul, &lt;team&gt;'s 17th Team Foul.</v>
      </c>
    </row>
    <row r="6389" spans="1:8" x14ac:dyDescent="0.25">
      <c r="A6389" t="s">
        <v>10154</v>
      </c>
      <c r="B6389" t="s">
        <v>10944</v>
      </c>
      <c r="C6389" t="str">
        <f>VLOOKUP(E6389,foul_type,2,FALSE)&amp;", &lt;team&gt;'s "</f>
        <v xml:space="preserve"> Personal Foul, &lt;team&gt;'s </v>
      </c>
      <c r="D6389" t="s">
        <v>10940</v>
      </c>
      <c r="E6389" t="s">
        <v>10809</v>
      </c>
      <c r="F6389" t="s">
        <v>10918</v>
      </c>
      <c r="G6389" t="s">
        <v>10930</v>
      </c>
      <c r="H6389" t="str">
        <f t="shared" si="95"/>
        <v>&lt;player1&gt; Punching Foul. His 5th Personal Foul, &lt;team&gt;'s 17th Team Foul.</v>
      </c>
    </row>
    <row r="6390" spans="1:8" x14ac:dyDescent="0.25">
      <c r="A6390" t="s">
        <v>10154</v>
      </c>
      <c r="B6390" t="s">
        <v>10944</v>
      </c>
      <c r="C6390" t="str">
        <f>VLOOKUP(E6390,foul_type,2,FALSE)&amp;", &lt;team&gt;'s "</f>
        <v xml:space="preserve"> Personal Foul, &lt;team&gt;'s </v>
      </c>
      <c r="D6390" t="s">
        <v>10940</v>
      </c>
      <c r="E6390" t="s">
        <v>10793</v>
      </c>
      <c r="F6390" t="s">
        <v>10919</v>
      </c>
      <c r="G6390" t="s">
        <v>10930</v>
      </c>
      <c r="H6390" t="str">
        <f t="shared" si="95"/>
        <v>&lt;player1&gt; Shooting Foul. His 6th Personal Foul, &lt;team&gt;'s 17th Team Foul.</v>
      </c>
    </row>
    <row r="6391" spans="1:8" x14ac:dyDescent="0.25">
      <c r="A6391" t="s">
        <v>10154</v>
      </c>
      <c r="B6391" t="s">
        <v>10944</v>
      </c>
      <c r="C6391" t="str">
        <f>VLOOKUP(E6391,foul_type,2,FALSE)&amp;", &lt;team&gt;'s "</f>
        <v xml:space="preserve"> Personal Foul, &lt;team&gt;'s </v>
      </c>
      <c r="D6391" t="s">
        <v>10940</v>
      </c>
      <c r="E6391" t="s">
        <v>10794</v>
      </c>
      <c r="F6391" t="s">
        <v>10919</v>
      </c>
      <c r="G6391" t="s">
        <v>10930</v>
      </c>
      <c r="H6391" t="str">
        <f t="shared" si="95"/>
        <v>&lt;player1&gt; Personal Foul. His 6th Personal Foul, &lt;team&gt;'s 17th Team Foul.</v>
      </c>
    </row>
    <row r="6392" spans="1:8" x14ac:dyDescent="0.25">
      <c r="A6392" t="s">
        <v>10154</v>
      </c>
      <c r="B6392" t="s">
        <v>10944</v>
      </c>
      <c r="C6392" t="str">
        <f>VLOOKUP(E6392,foul_type,2,FALSE)&amp;", &lt;team&gt;'s "</f>
        <v xml:space="preserve"> Personal Foul, &lt;team&gt;'s </v>
      </c>
      <c r="D6392" t="s">
        <v>10940</v>
      </c>
      <c r="E6392" t="s">
        <v>10795</v>
      </c>
      <c r="F6392" t="s">
        <v>10919</v>
      </c>
      <c r="G6392" t="s">
        <v>10930</v>
      </c>
      <c r="H6392" t="str">
        <f t="shared" si="95"/>
        <v>&lt;player1&gt; Offensive Foul. His 6th Personal Foul, &lt;team&gt;'s 17th Team Foul.</v>
      </c>
    </row>
    <row r="6393" spans="1:8" x14ac:dyDescent="0.25">
      <c r="A6393" t="s">
        <v>10154</v>
      </c>
      <c r="B6393" t="s">
        <v>10944</v>
      </c>
      <c r="C6393" t="str">
        <f>VLOOKUP(E6393,foul_type,2,FALSE)&amp;", &lt;team&gt;'s "</f>
        <v xml:space="preserve"> Personal Foul, &lt;team&gt;'s </v>
      </c>
      <c r="D6393" t="s">
        <v>10940</v>
      </c>
      <c r="E6393" t="s">
        <v>10796</v>
      </c>
      <c r="F6393" t="s">
        <v>10919</v>
      </c>
      <c r="G6393" t="s">
        <v>10930</v>
      </c>
      <c r="H6393" t="str">
        <f t="shared" si="95"/>
        <v>&lt;player1&gt; Illegal Defense Foul. His 6th Personal Foul, &lt;team&gt;'s 17th Team Foul.</v>
      </c>
    </row>
    <row r="6394" spans="1:8" x14ac:dyDescent="0.25">
      <c r="A6394" t="s">
        <v>10154</v>
      </c>
      <c r="B6394" t="s">
        <v>10944</v>
      </c>
      <c r="C6394" t="str">
        <f>VLOOKUP(E6394,foul_type,2,FALSE)&amp;", &lt;team&gt;'s "</f>
        <v xml:space="preserve"> Technical Foul, &lt;team&gt;'s </v>
      </c>
      <c r="D6394" t="s">
        <v>10940</v>
      </c>
      <c r="E6394" t="s">
        <v>10797</v>
      </c>
      <c r="F6394" t="s">
        <v>10919</v>
      </c>
      <c r="G6394" t="s">
        <v>10930</v>
      </c>
      <c r="H6394" t="str">
        <f t="shared" si="95"/>
        <v>&lt;player1&gt; Technical Foul. His 6th Technical Foul, &lt;team&gt;'s 17th Team Foul.</v>
      </c>
    </row>
    <row r="6395" spans="1:8" x14ac:dyDescent="0.25">
      <c r="A6395" t="s">
        <v>10154</v>
      </c>
      <c r="B6395" t="s">
        <v>10944</v>
      </c>
      <c r="C6395" t="str">
        <f>VLOOKUP(E6395,foul_type,2,FALSE)&amp;", &lt;team&gt;'s "</f>
        <v xml:space="preserve"> Personal Foul, &lt;team&gt;'s </v>
      </c>
      <c r="D6395" t="s">
        <v>10940</v>
      </c>
      <c r="E6395" t="s">
        <v>10798</v>
      </c>
      <c r="F6395" t="s">
        <v>10919</v>
      </c>
      <c r="G6395" t="s">
        <v>10930</v>
      </c>
      <c r="H6395" t="str">
        <f t="shared" si="95"/>
        <v>&lt;player1&gt; Loose Ball Foul. His 6th Personal Foul, &lt;team&gt;'s 17th Team Foul.</v>
      </c>
    </row>
    <row r="6396" spans="1:8" x14ac:dyDescent="0.25">
      <c r="A6396" t="s">
        <v>10154</v>
      </c>
      <c r="B6396" t="s">
        <v>10944</v>
      </c>
      <c r="C6396" t="str">
        <f>VLOOKUP(E6396,foul_type,2,FALSE)&amp;", &lt;team&gt;'s "</f>
        <v xml:space="preserve"> Flagrant Foul, &lt;team&gt;'s </v>
      </c>
      <c r="D6396" t="s">
        <v>10940</v>
      </c>
      <c r="E6396" t="s">
        <v>10799</v>
      </c>
      <c r="F6396" t="s">
        <v>10919</v>
      </c>
      <c r="G6396" t="s">
        <v>10930</v>
      </c>
      <c r="H6396" t="str">
        <f t="shared" si="95"/>
        <v>&lt;player1&gt; Flagrant Foul Type 2. His 6th Flagrant Foul, &lt;team&gt;'s 17th Team Foul.</v>
      </c>
    </row>
    <row r="6397" spans="1:8" x14ac:dyDescent="0.25">
      <c r="A6397" t="s">
        <v>10154</v>
      </c>
      <c r="B6397" t="s">
        <v>10944</v>
      </c>
      <c r="C6397" t="str">
        <f>VLOOKUP(E6397,foul_type,2,FALSE)&amp;", &lt;team&gt;'s "</f>
        <v xml:space="preserve"> Personal Foul, &lt;team&gt;'s </v>
      </c>
      <c r="D6397" t="s">
        <v>10940</v>
      </c>
      <c r="E6397" t="s">
        <v>10800</v>
      </c>
      <c r="F6397" t="s">
        <v>10919</v>
      </c>
      <c r="G6397" t="s">
        <v>10930</v>
      </c>
      <c r="H6397" t="str">
        <f t="shared" si="95"/>
        <v>&lt;player1&gt; Away From Ball Foul. His 6th Personal Foul, &lt;team&gt;'s 17th Team Foul.</v>
      </c>
    </row>
    <row r="6398" spans="1:8" x14ac:dyDescent="0.25">
      <c r="A6398" t="s">
        <v>10154</v>
      </c>
      <c r="B6398" t="s">
        <v>10944</v>
      </c>
      <c r="C6398" t="str">
        <f>VLOOKUP(E6398,foul_type,2,FALSE)&amp;", &lt;team&gt;'s "</f>
        <v xml:space="preserve"> Personal Foul, &lt;team&gt;'s </v>
      </c>
      <c r="D6398" t="s">
        <v>10940</v>
      </c>
      <c r="E6398" t="s">
        <v>10801</v>
      </c>
      <c r="F6398" t="s">
        <v>10919</v>
      </c>
      <c r="G6398" t="s">
        <v>10930</v>
      </c>
      <c r="H6398" t="str">
        <f t="shared" si="95"/>
        <v>&lt;player1&gt; Hanging on Rim Foul. His 6th Personal Foul, &lt;team&gt;'s 17th Team Foul.</v>
      </c>
    </row>
    <row r="6399" spans="1:8" x14ac:dyDescent="0.25">
      <c r="A6399" t="s">
        <v>10154</v>
      </c>
      <c r="B6399" t="s">
        <v>10944</v>
      </c>
      <c r="C6399" t="str">
        <f>VLOOKUP(E6399,foul_type,2,FALSE)&amp;", &lt;team&gt;'s "</f>
        <v xml:space="preserve"> Personal Foul, &lt;team&gt;'s </v>
      </c>
      <c r="D6399" t="s">
        <v>10940</v>
      </c>
      <c r="E6399" t="s">
        <v>10802</v>
      </c>
      <c r="F6399" t="s">
        <v>10919</v>
      </c>
      <c r="G6399" t="s">
        <v>10930</v>
      </c>
      <c r="H6399" t="str">
        <f t="shared" si="95"/>
        <v>&lt;player1&gt; Elbow Foul. His 6th Personal Foul, &lt;team&gt;'s 17th Team Foul.</v>
      </c>
    </row>
    <row r="6400" spans="1:8" x14ac:dyDescent="0.25">
      <c r="A6400" t="s">
        <v>10154</v>
      </c>
      <c r="B6400" t="s">
        <v>10944</v>
      </c>
      <c r="C6400" t="str">
        <f>VLOOKUP(E6400,foul_type,2,FALSE)&amp;", &lt;team&gt;'s "</f>
        <v xml:space="preserve"> Flagrant Foul, &lt;team&gt;'s </v>
      </c>
      <c r="D6400" t="s">
        <v>10940</v>
      </c>
      <c r="E6400" t="s">
        <v>10803</v>
      </c>
      <c r="F6400" t="s">
        <v>10919</v>
      </c>
      <c r="G6400" t="s">
        <v>10930</v>
      </c>
      <c r="H6400" t="str">
        <f t="shared" si="95"/>
        <v>&lt;player1&gt; Flagrant Foul Type 1. His 6th Flagrant Foul, &lt;team&gt;'s 17th Team Foul.</v>
      </c>
    </row>
    <row r="6401" spans="1:8" x14ac:dyDescent="0.25">
      <c r="A6401" t="s">
        <v>10154</v>
      </c>
      <c r="B6401" t="s">
        <v>10944</v>
      </c>
      <c r="C6401" t="str">
        <f>VLOOKUP(E6401,foul_type,2,FALSE)&amp;", &lt;team&gt;'s "</f>
        <v xml:space="preserve"> Personal Foul, &lt;team&gt;'s </v>
      </c>
      <c r="D6401" t="s">
        <v>10940</v>
      </c>
      <c r="E6401" t="s">
        <v>10804</v>
      </c>
      <c r="F6401" t="s">
        <v>10919</v>
      </c>
      <c r="G6401" t="s">
        <v>10930</v>
      </c>
      <c r="H6401" t="str">
        <f t="shared" si="95"/>
        <v>&lt;player1&gt; Clear Path Foul. His 6th Personal Foul, &lt;team&gt;'s 17th Team Foul.</v>
      </c>
    </row>
    <row r="6402" spans="1:8" x14ac:dyDescent="0.25">
      <c r="A6402" t="s">
        <v>10154</v>
      </c>
      <c r="B6402" t="s">
        <v>10944</v>
      </c>
      <c r="C6402" t="str">
        <f>VLOOKUP(E6402,foul_type,2,FALSE)&amp;", &lt;team&gt;'s "</f>
        <v xml:space="preserve"> Personal Foul, &lt;team&gt;'s </v>
      </c>
      <c r="D6402" t="s">
        <v>10940</v>
      </c>
      <c r="E6402" t="s">
        <v>10805</v>
      </c>
      <c r="F6402" t="s">
        <v>10919</v>
      </c>
      <c r="G6402" t="s">
        <v>10930</v>
      </c>
      <c r="H6402" t="str">
        <f t="shared" si="95"/>
        <v>&lt;player1&gt; Inbound Foul. His 6th Personal Foul, &lt;team&gt;'s 17th Team Foul.</v>
      </c>
    </row>
    <row r="6403" spans="1:8" x14ac:dyDescent="0.25">
      <c r="A6403" t="s">
        <v>10154</v>
      </c>
      <c r="B6403" t="s">
        <v>10944</v>
      </c>
      <c r="C6403" t="str">
        <f>VLOOKUP(E6403,foul_type,2,FALSE)&amp;", &lt;team&gt;'s "</f>
        <v xml:space="preserve"> Personal Foul, &lt;team&gt;'s </v>
      </c>
      <c r="D6403" t="s">
        <v>10940</v>
      </c>
      <c r="E6403" t="s">
        <v>10806</v>
      </c>
      <c r="F6403" t="s">
        <v>10919</v>
      </c>
      <c r="G6403" t="s">
        <v>10930</v>
      </c>
      <c r="H6403" t="str">
        <f t="shared" si="95"/>
        <v>&lt;player1&gt; Foul. His 6th Personal Foul, &lt;team&gt;'s 17th Team Foul.</v>
      </c>
    </row>
    <row r="6404" spans="1:8" x14ac:dyDescent="0.25">
      <c r="A6404" t="s">
        <v>10154</v>
      </c>
      <c r="B6404" t="s">
        <v>10944</v>
      </c>
      <c r="C6404" t="str">
        <f>VLOOKUP(E6404,foul_type,2,FALSE)&amp;", &lt;team&gt;'s "</f>
        <v xml:space="preserve"> Personal Foul, &lt;team&gt;'s </v>
      </c>
      <c r="D6404" t="s">
        <v>10940</v>
      </c>
      <c r="E6404" t="s">
        <v>10809</v>
      </c>
      <c r="F6404" t="s">
        <v>10919</v>
      </c>
      <c r="G6404" t="s">
        <v>10930</v>
      </c>
      <c r="H6404" t="str">
        <f t="shared" si="95"/>
        <v>&lt;player1&gt; Punching Foul. His 6th Personal Foul, &lt;team&gt;'s 17th Team Foul.</v>
      </c>
    </row>
    <row r="6405" spans="1:8" x14ac:dyDescent="0.25">
      <c r="A6405" t="s">
        <v>10154</v>
      </c>
      <c r="B6405" t="s">
        <v>10944</v>
      </c>
      <c r="C6405" t="str">
        <f>VLOOKUP(E6405,foul_type,2,FALSE)&amp;", &lt;team&gt;'s "</f>
        <v xml:space="preserve"> Personal Foul, &lt;team&gt;'s </v>
      </c>
      <c r="D6405" t="s">
        <v>10940</v>
      </c>
      <c r="E6405" t="s">
        <v>10793</v>
      </c>
      <c r="F6405" t="s">
        <v>10920</v>
      </c>
      <c r="G6405" t="s">
        <v>10930</v>
      </c>
      <c r="H6405" t="str">
        <f t="shared" si="95"/>
        <v>&lt;player1&gt; Shooting Foul. His 7th Personal Foul, &lt;team&gt;'s 17th Team Foul.</v>
      </c>
    </row>
    <row r="6406" spans="1:8" x14ac:dyDescent="0.25">
      <c r="A6406" t="s">
        <v>10154</v>
      </c>
      <c r="B6406" t="s">
        <v>10944</v>
      </c>
      <c r="C6406" t="str">
        <f>VLOOKUP(E6406,foul_type,2,FALSE)&amp;", &lt;team&gt;'s "</f>
        <v xml:space="preserve"> Personal Foul, &lt;team&gt;'s </v>
      </c>
      <c r="D6406" t="s">
        <v>10940</v>
      </c>
      <c r="E6406" t="s">
        <v>10794</v>
      </c>
      <c r="F6406" t="s">
        <v>10920</v>
      </c>
      <c r="G6406" t="s">
        <v>10930</v>
      </c>
      <c r="H6406" t="str">
        <f t="shared" si="95"/>
        <v>&lt;player1&gt; Personal Foul. His 7th Personal Foul, &lt;team&gt;'s 17th Team Foul.</v>
      </c>
    </row>
    <row r="6407" spans="1:8" x14ac:dyDescent="0.25">
      <c r="A6407" t="s">
        <v>10154</v>
      </c>
      <c r="B6407" t="s">
        <v>10944</v>
      </c>
      <c r="C6407" t="str">
        <f>VLOOKUP(E6407,foul_type,2,FALSE)&amp;", &lt;team&gt;'s "</f>
        <v xml:space="preserve"> Personal Foul, &lt;team&gt;'s </v>
      </c>
      <c r="D6407" t="s">
        <v>10940</v>
      </c>
      <c r="E6407" t="s">
        <v>10795</v>
      </c>
      <c r="F6407" t="s">
        <v>10920</v>
      </c>
      <c r="G6407" t="s">
        <v>10930</v>
      </c>
      <c r="H6407" t="str">
        <f t="shared" si="95"/>
        <v>&lt;player1&gt; Offensive Foul. His 7th Personal Foul, &lt;team&gt;'s 17th Team Foul.</v>
      </c>
    </row>
    <row r="6408" spans="1:8" x14ac:dyDescent="0.25">
      <c r="A6408" t="s">
        <v>10154</v>
      </c>
      <c r="B6408" t="s">
        <v>10944</v>
      </c>
      <c r="C6408" t="str">
        <f>VLOOKUP(E6408,foul_type,2,FALSE)&amp;", &lt;team&gt;'s "</f>
        <v xml:space="preserve"> Personal Foul, &lt;team&gt;'s </v>
      </c>
      <c r="D6408" t="s">
        <v>10940</v>
      </c>
      <c r="E6408" t="s">
        <v>10796</v>
      </c>
      <c r="F6408" t="s">
        <v>10920</v>
      </c>
      <c r="G6408" t="s">
        <v>10930</v>
      </c>
      <c r="H6408" t="str">
        <f t="shared" si="95"/>
        <v>&lt;player1&gt; Illegal Defense Foul. His 7th Personal Foul, &lt;team&gt;'s 17th Team Foul.</v>
      </c>
    </row>
    <row r="6409" spans="1:8" x14ac:dyDescent="0.25">
      <c r="A6409" t="s">
        <v>10154</v>
      </c>
      <c r="B6409" t="s">
        <v>10944</v>
      </c>
      <c r="C6409" t="str">
        <f>VLOOKUP(E6409,foul_type,2,FALSE)&amp;", &lt;team&gt;'s "</f>
        <v xml:space="preserve"> Technical Foul, &lt;team&gt;'s </v>
      </c>
      <c r="D6409" t="s">
        <v>10940</v>
      </c>
      <c r="E6409" t="s">
        <v>10797</v>
      </c>
      <c r="F6409" t="s">
        <v>10920</v>
      </c>
      <c r="G6409" t="s">
        <v>10930</v>
      </c>
      <c r="H6409" t="str">
        <f t="shared" si="95"/>
        <v>&lt;player1&gt; Technical Foul. His 7th Technical Foul, &lt;team&gt;'s 17th Team Foul.</v>
      </c>
    </row>
    <row r="6410" spans="1:8" x14ac:dyDescent="0.25">
      <c r="A6410" t="s">
        <v>10154</v>
      </c>
      <c r="B6410" t="s">
        <v>10944</v>
      </c>
      <c r="C6410" t="str">
        <f>VLOOKUP(E6410,foul_type,2,FALSE)&amp;", &lt;team&gt;'s "</f>
        <v xml:space="preserve"> Personal Foul, &lt;team&gt;'s </v>
      </c>
      <c r="D6410" t="s">
        <v>10940</v>
      </c>
      <c r="E6410" t="s">
        <v>10798</v>
      </c>
      <c r="F6410" t="s">
        <v>10920</v>
      </c>
      <c r="G6410" t="s">
        <v>10930</v>
      </c>
      <c r="H6410" t="str">
        <f t="shared" si="95"/>
        <v>&lt;player1&gt; Loose Ball Foul. His 7th Personal Foul, &lt;team&gt;'s 17th Team Foul.</v>
      </c>
    </row>
    <row r="6411" spans="1:8" x14ac:dyDescent="0.25">
      <c r="A6411" t="s">
        <v>10154</v>
      </c>
      <c r="B6411" t="s">
        <v>10944</v>
      </c>
      <c r="C6411" t="str">
        <f>VLOOKUP(E6411,foul_type,2,FALSE)&amp;", &lt;team&gt;'s "</f>
        <v xml:space="preserve"> Flagrant Foul, &lt;team&gt;'s </v>
      </c>
      <c r="D6411" t="s">
        <v>10940</v>
      </c>
      <c r="E6411" t="s">
        <v>10799</v>
      </c>
      <c r="F6411" t="s">
        <v>10920</v>
      </c>
      <c r="G6411" t="s">
        <v>10930</v>
      </c>
      <c r="H6411" t="str">
        <f t="shared" si="95"/>
        <v>&lt;player1&gt; Flagrant Foul Type 2. His 7th Flagrant Foul, &lt;team&gt;'s 17th Team Foul.</v>
      </c>
    </row>
    <row r="6412" spans="1:8" x14ac:dyDescent="0.25">
      <c r="A6412" t="s">
        <v>10154</v>
      </c>
      <c r="B6412" t="s">
        <v>10944</v>
      </c>
      <c r="C6412" t="str">
        <f>VLOOKUP(E6412,foul_type,2,FALSE)&amp;", &lt;team&gt;'s "</f>
        <v xml:space="preserve"> Personal Foul, &lt;team&gt;'s </v>
      </c>
      <c r="D6412" t="s">
        <v>10940</v>
      </c>
      <c r="E6412" t="s">
        <v>10800</v>
      </c>
      <c r="F6412" t="s">
        <v>10920</v>
      </c>
      <c r="G6412" t="s">
        <v>10930</v>
      </c>
      <c r="H6412" t="str">
        <f t="shared" si="95"/>
        <v>&lt;player1&gt; Away From Ball Foul. His 7th Personal Foul, &lt;team&gt;'s 17th Team Foul.</v>
      </c>
    </row>
    <row r="6413" spans="1:8" x14ac:dyDescent="0.25">
      <c r="A6413" t="s">
        <v>10154</v>
      </c>
      <c r="B6413" t="s">
        <v>10944</v>
      </c>
      <c r="C6413" t="str">
        <f>VLOOKUP(E6413,foul_type,2,FALSE)&amp;", &lt;team&gt;'s "</f>
        <v xml:space="preserve"> Personal Foul, &lt;team&gt;'s </v>
      </c>
      <c r="D6413" t="s">
        <v>10940</v>
      </c>
      <c r="E6413" t="s">
        <v>10801</v>
      </c>
      <c r="F6413" t="s">
        <v>10920</v>
      </c>
      <c r="G6413" t="s">
        <v>10930</v>
      </c>
      <c r="H6413" t="str">
        <f t="shared" si="95"/>
        <v>&lt;player1&gt; Hanging on Rim Foul. His 7th Personal Foul, &lt;team&gt;'s 17th Team Foul.</v>
      </c>
    </row>
    <row r="6414" spans="1:8" x14ac:dyDescent="0.25">
      <c r="A6414" t="s">
        <v>10154</v>
      </c>
      <c r="B6414" t="s">
        <v>10944</v>
      </c>
      <c r="C6414" t="str">
        <f>VLOOKUP(E6414,foul_type,2,FALSE)&amp;", &lt;team&gt;'s "</f>
        <v xml:space="preserve"> Personal Foul, &lt;team&gt;'s </v>
      </c>
      <c r="D6414" t="s">
        <v>10940</v>
      </c>
      <c r="E6414" t="s">
        <v>10802</v>
      </c>
      <c r="F6414" t="s">
        <v>10920</v>
      </c>
      <c r="G6414" t="s">
        <v>10930</v>
      </c>
      <c r="H6414" t="str">
        <f t="shared" si="95"/>
        <v>&lt;player1&gt; Elbow Foul. His 7th Personal Foul, &lt;team&gt;'s 17th Team Foul.</v>
      </c>
    </row>
    <row r="6415" spans="1:8" x14ac:dyDescent="0.25">
      <c r="A6415" t="s">
        <v>10154</v>
      </c>
      <c r="B6415" t="s">
        <v>10944</v>
      </c>
      <c r="C6415" t="str">
        <f>VLOOKUP(E6415,foul_type,2,FALSE)&amp;", &lt;team&gt;'s "</f>
        <v xml:space="preserve"> Flagrant Foul, &lt;team&gt;'s </v>
      </c>
      <c r="D6415" t="s">
        <v>10940</v>
      </c>
      <c r="E6415" t="s">
        <v>10803</v>
      </c>
      <c r="F6415" t="s">
        <v>10920</v>
      </c>
      <c r="G6415" t="s">
        <v>10930</v>
      </c>
      <c r="H6415" t="str">
        <f t="shared" si="95"/>
        <v>&lt;player1&gt; Flagrant Foul Type 1. His 7th Flagrant Foul, &lt;team&gt;'s 17th Team Foul.</v>
      </c>
    </row>
    <row r="6416" spans="1:8" x14ac:dyDescent="0.25">
      <c r="A6416" t="s">
        <v>10154</v>
      </c>
      <c r="B6416" t="s">
        <v>10944</v>
      </c>
      <c r="C6416" t="str">
        <f>VLOOKUP(E6416,foul_type,2,FALSE)&amp;", &lt;team&gt;'s "</f>
        <v xml:space="preserve"> Personal Foul, &lt;team&gt;'s </v>
      </c>
      <c r="D6416" t="s">
        <v>10940</v>
      </c>
      <c r="E6416" t="s">
        <v>10804</v>
      </c>
      <c r="F6416" t="s">
        <v>10920</v>
      </c>
      <c r="G6416" t="s">
        <v>10930</v>
      </c>
      <c r="H6416" t="str">
        <f t="shared" si="95"/>
        <v>&lt;player1&gt; Clear Path Foul. His 7th Personal Foul, &lt;team&gt;'s 17th Team Foul.</v>
      </c>
    </row>
    <row r="6417" spans="1:8" x14ac:dyDescent="0.25">
      <c r="A6417" t="s">
        <v>10154</v>
      </c>
      <c r="B6417" t="s">
        <v>10944</v>
      </c>
      <c r="C6417" t="str">
        <f>VLOOKUP(E6417,foul_type,2,FALSE)&amp;", &lt;team&gt;'s "</f>
        <v xml:space="preserve"> Personal Foul, &lt;team&gt;'s </v>
      </c>
      <c r="D6417" t="s">
        <v>10940</v>
      </c>
      <c r="E6417" t="s">
        <v>10805</v>
      </c>
      <c r="F6417" t="s">
        <v>10920</v>
      </c>
      <c r="G6417" t="s">
        <v>10930</v>
      </c>
      <c r="H6417" t="str">
        <f t="shared" si="95"/>
        <v>&lt;player1&gt; Inbound Foul. His 7th Personal Foul, &lt;team&gt;'s 17th Team Foul.</v>
      </c>
    </row>
    <row r="6418" spans="1:8" x14ac:dyDescent="0.25">
      <c r="A6418" t="s">
        <v>10154</v>
      </c>
      <c r="B6418" t="s">
        <v>10944</v>
      </c>
      <c r="C6418" t="str">
        <f>VLOOKUP(E6418,foul_type,2,FALSE)&amp;", &lt;team&gt;'s "</f>
        <v xml:space="preserve"> Personal Foul, &lt;team&gt;'s </v>
      </c>
      <c r="D6418" t="s">
        <v>10940</v>
      </c>
      <c r="E6418" t="s">
        <v>10806</v>
      </c>
      <c r="F6418" t="s">
        <v>10920</v>
      </c>
      <c r="G6418" t="s">
        <v>10930</v>
      </c>
      <c r="H6418" t="str">
        <f t="shared" si="95"/>
        <v>&lt;player1&gt; Foul. His 7th Personal Foul, &lt;team&gt;'s 17th Team Foul.</v>
      </c>
    </row>
    <row r="6419" spans="1:8" x14ac:dyDescent="0.25">
      <c r="A6419" t="s">
        <v>10154</v>
      </c>
      <c r="B6419" t="s">
        <v>10944</v>
      </c>
      <c r="C6419" t="str">
        <f>VLOOKUP(E6419,foul_type,2,FALSE)&amp;", &lt;team&gt;'s "</f>
        <v xml:space="preserve"> Personal Foul, &lt;team&gt;'s </v>
      </c>
      <c r="D6419" t="s">
        <v>10940</v>
      </c>
      <c r="E6419" t="s">
        <v>10809</v>
      </c>
      <c r="F6419" t="s">
        <v>10920</v>
      </c>
      <c r="G6419" t="s">
        <v>10930</v>
      </c>
      <c r="H6419" t="str">
        <f t="shared" si="95"/>
        <v>&lt;player1&gt; Punching Foul. His 7th Personal Foul, &lt;team&gt;'s 17th Team Foul.</v>
      </c>
    </row>
    <row r="6420" spans="1:8" x14ac:dyDescent="0.25">
      <c r="A6420" t="s">
        <v>10154</v>
      </c>
      <c r="B6420" t="s">
        <v>10944</v>
      </c>
      <c r="C6420" t="str">
        <f>VLOOKUP(E6420,foul_type,2,FALSE)&amp;", &lt;team&gt;'s "</f>
        <v xml:space="preserve"> Personal Foul, &lt;team&gt;'s </v>
      </c>
      <c r="D6420" t="s">
        <v>10940</v>
      </c>
      <c r="E6420" t="s">
        <v>10793</v>
      </c>
      <c r="F6420" t="s">
        <v>10921</v>
      </c>
      <c r="G6420" t="s">
        <v>10930</v>
      </c>
      <c r="H6420" t="str">
        <f t="shared" si="95"/>
        <v>&lt;player1&gt; Shooting Foul. His 8th Personal Foul, &lt;team&gt;'s 17th Team Foul.</v>
      </c>
    </row>
    <row r="6421" spans="1:8" x14ac:dyDescent="0.25">
      <c r="A6421" t="s">
        <v>10154</v>
      </c>
      <c r="B6421" t="s">
        <v>10944</v>
      </c>
      <c r="C6421" t="str">
        <f>VLOOKUP(E6421,foul_type,2,FALSE)&amp;", &lt;team&gt;'s "</f>
        <v xml:space="preserve"> Personal Foul, &lt;team&gt;'s </v>
      </c>
      <c r="D6421" t="s">
        <v>10940</v>
      </c>
      <c r="E6421" t="s">
        <v>10794</v>
      </c>
      <c r="F6421" t="s">
        <v>10921</v>
      </c>
      <c r="G6421" t="s">
        <v>10930</v>
      </c>
      <c r="H6421" t="str">
        <f t="shared" si="95"/>
        <v>&lt;player1&gt; Personal Foul. His 8th Personal Foul, &lt;team&gt;'s 17th Team Foul.</v>
      </c>
    </row>
    <row r="6422" spans="1:8" x14ac:dyDescent="0.25">
      <c r="A6422" t="s">
        <v>10154</v>
      </c>
      <c r="B6422" t="s">
        <v>10944</v>
      </c>
      <c r="C6422" t="str">
        <f>VLOOKUP(E6422,foul_type,2,FALSE)&amp;", &lt;team&gt;'s "</f>
        <v xml:space="preserve"> Personal Foul, &lt;team&gt;'s </v>
      </c>
      <c r="D6422" t="s">
        <v>10940</v>
      </c>
      <c r="E6422" t="s">
        <v>10795</v>
      </c>
      <c r="F6422" t="s">
        <v>10921</v>
      </c>
      <c r="G6422" t="s">
        <v>10930</v>
      </c>
      <c r="H6422" t="str">
        <f t="shared" si="95"/>
        <v>&lt;player1&gt; Offensive Foul. His 8th Personal Foul, &lt;team&gt;'s 17th Team Foul.</v>
      </c>
    </row>
    <row r="6423" spans="1:8" x14ac:dyDescent="0.25">
      <c r="A6423" t="s">
        <v>10154</v>
      </c>
      <c r="B6423" t="s">
        <v>10944</v>
      </c>
      <c r="C6423" t="str">
        <f>VLOOKUP(E6423,foul_type,2,FALSE)&amp;", &lt;team&gt;'s "</f>
        <v xml:space="preserve"> Personal Foul, &lt;team&gt;'s </v>
      </c>
      <c r="D6423" t="s">
        <v>10940</v>
      </c>
      <c r="E6423" t="s">
        <v>10796</v>
      </c>
      <c r="F6423" t="s">
        <v>10921</v>
      </c>
      <c r="G6423" t="s">
        <v>10930</v>
      </c>
      <c r="H6423" t="str">
        <f t="shared" si="95"/>
        <v>&lt;player1&gt; Illegal Defense Foul. His 8th Personal Foul, &lt;team&gt;'s 17th Team Foul.</v>
      </c>
    </row>
    <row r="6424" spans="1:8" x14ac:dyDescent="0.25">
      <c r="A6424" t="s">
        <v>10154</v>
      </c>
      <c r="B6424" t="s">
        <v>10944</v>
      </c>
      <c r="C6424" t="str">
        <f>VLOOKUP(E6424,foul_type,2,FALSE)&amp;", &lt;team&gt;'s "</f>
        <v xml:space="preserve"> Technical Foul, &lt;team&gt;'s </v>
      </c>
      <c r="D6424" t="s">
        <v>10940</v>
      </c>
      <c r="E6424" t="s">
        <v>10797</v>
      </c>
      <c r="F6424" t="s">
        <v>10921</v>
      </c>
      <c r="G6424" t="s">
        <v>10930</v>
      </c>
      <c r="H6424" t="str">
        <f t="shared" si="95"/>
        <v>&lt;player1&gt; Technical Foul. His 8th Technical Foul, &lt;team&gt;'s 17th Team Foul.</v>
      </c>
    </row>
    <row r="6425" spans="1:8" x14ac:dyDescent="0.25">
      <c r="A6425" t="s">
        <v>10154</v>
      </c>
      <c r="B6425" t="s">
        <v>10944</v>
      </c>
      <c r="C6425" t="str">
        <f>VLOOKUP(E6425,foul_type,2,FALSE)&amp;", &lt;team&gt;'s "</f>
        <v xml:space="preserve"> Personal Foul, &lt;team&gt;'s </v>
      </c>
      <c r="D6425" t="s">
        <v>10940</v>
      </c>
      <c r="E6425" t="s">
        <v>10798</v>
      </c>
      <c r="F6425" t="s">
        <v>10921</v>
      </c>
      <c r="G6425" t="s">
        <v>10930</v>
      </c>
      <c r="H6425" t="str">
        <f t="shared" si="95"/>
        <v>&lt;player1&gt; Loose Ball Foul. His 8th Personal Foul, &lt;team&gt;'s 17th Team Foul.</v>
      </c>
    </row>
    <row r="6426" spans="1:8" x14ac:dyDescent="0.25">
      <c r="A6426" t="s">
        <v>10154</v>
      </c>
      <c r="B6426" t="s">
        <v>10944</v>
      </c>
      <c r="C6426" t="str">
        <f>VLOOKUP(E6426,foul_type,2,FALSE)&amp;", &lt;team&gt;'s "</f>
        <v xml:space="preserve"> Flagrant Foul, &lt;team&gt;'s </v>
      </c>
      <c r="D6426" t="s">
        <v>10940</v>
      </c>
      <c r="E6426" t="s">
        <v>10799</v>
      </c>
      <c r="F6426" t="s">
        <v>10921</v>
      </c>
      <c r="G6426" t="s">
        <v>10930</v>
      </c>
      <c r="H6426" t="str">
        <f t="shared" si="95"/>
        <v>&lt;player1&gt; Flagrant Foul Type 2. His 8th Flagrant Foul, &lt;team&gt;'s 17th Team Foul.</v>
      </c>
    </row>
    <row r="6427" spans="1:8" x14ac:dyDescent="0.25">
      <c r="A6427" t="s">
        <v>10154</v>
      </c>
      <c r="B6427" t="s">
        <v>10944</v>
      </c>
      <c r="C6427" t="str">
        <f>VLOOKUP(E6427,foul_type,2,FALSE)&amp;", &lt;team&gt;'s "</f>
        <v xml:space="preserve"> Personal Foul, &lt;team&gt;'s </v>
      </c>
      <c r="D6427" t="s">
        <v>10940</v>
      </c>
      <c r="E6427" t="s">
        <v>10800</v>
      </c>
      <c r="F6427" t="s">
        <v>10921</v>
      </c>
      <c r="G6427" t="s">
        <v>10930</v>
      </c>
      <c r="H6427" t="str">
        <f t="shared" si="95"/>
        <v>&lt;player1&gt; Away From Ball Foul. His 8th Personal Foul, &lt;team&gt;'s 17th Team Foul.</v>
      </c>
    </row>
    <row r="6428" spans="1:8" x14ac:dyDescent="0.25">
      <c r="A6428" t="s">
        <v>10154</v>
      </c>
      <c r="B6428" t="s">
        <v>10944</v>
      </c>
      <c r="C6428" t="str">
        <f>VLOOKUP(E6428,foul_type,2,FALSE)&amp;", &lt;team&gt;'s "</f>
        <v xml:space="preserve"> Personal Foul, &lt;team&gt;'s </v>
      </c>
      <c r="D6428" t="s">
        <v>10940</v>
      </c>
      <c r="E6428" t="s">
        <v>10801</v>
      </c>
      <c r="F6428" t="s">
        <v>10921</v>
      </c>
      <c r="G6428" t="s">
        <v>10930</v>
      </c>
      <c r="H6428" t="str">
        <f t="shared" ref="H6428:H6491" si="96">+CONCATENATE(A6428,E6428,B6428,F6428,C6428,G6428,D6428)</f>
        <v>&lt;player1&gt; Hanging on Rim Foul. His 8th Personal Foul, &lt;team&gt;'s 17th Team Foul.</v>
      </c>
    </row>
    <row r="6429" spans="1:8" x14ac:dyDescent="0.25">
      <c r="A6429" t="s">
        <v>10154</v>
      </c>
      <c r="B6429" t="s">
        <v>10944</v>
      </c>
      <c r="C6429" t="str">
        <f>VLOOKUP(E6429,foul_type,2,FALSE)&amp;", &lt;team&gt;'s "</f>
        <v xml:space="preserve"> Personal Foul, &lt;team&gt;'s </v>
      </c>
      <c r="D6429" t="s">
        <v>10940</v>
      </c>
      <c r="E6429" t="s">
        <v>10802</v>
      </c>
      <c r="F6429" t="s">
        <v>10921</v>
      </c>
      <c r="G6429" t="s">
        <v>10930</v>
      </c>
      <c r="H6429" t="str">
        <f t="shared" si="96"/>
        <v>&lt;player1&gt; Elbow Foul. His 8th Personal Foul, &lt;team&gt;'s 17th Team Foul.</v>
      </c>
    </row>
    <row r="6430" spans="1:8" x14ac:dyDescent="0.25">
      <c r="A6430" t="s">
        <v>10154</v>
      </c>
      <c r="B6430" t="s">
        <v>10944</v>
      </c>
      <c r="C6430" t="str">
        <f>VLOOKUP(E6430,foul_type,2,FALSE)&amp;", &lt;team&gt;'s "</f>
        <v xml:space="preserve"> Flagrant Foul, &lt;team&gt;'s </v>
      </c>
      <c r="D6430" t="s">
        <v>10940</v>
      </c>
      <c r="E6430" t="s">
        <v>10803</v>
      </c>
      <c r="F6430" t="s">
        <v>10921</v>
      </c>
      <c r="G6430" t="s">
        <v>10930</v>
      </c>
      <c r="H6430" t="str">
        <f t="shared" si="96"/>
        <v>&lt;player1&gt; Flagrant Foul Type 1. His 8th Flagrant Foul, &lt;team&gt;'s 17th Team Foul.</v>
      </c>
    </row>
    <row r="6431" spans="1:8" x14ac:dyDescent="0.25">
      <c r="A6431" t="s">
        <v>10154</v>
      </c>
      <c r="B6431" t="s">
        <v>10944</v>
      </c>
      <c r="C6431" t="str">
        <f>VLOOKUP(E6431,foul_type,2,FALSE)&amp;", &lt;team&gt;'s "</f>
        <v xml:space="preserve"> Personal Foul, &lt;team&gt;'s </v>
      </c>
      <c r="D6431" t="s">
        <v>10940</v>
      </c>
      <c r="E6431" t="s">
        <v>10804</v>
      </c>
      <c r="F6431" t="s">
        <v>10921</v>
      </c>
      <c r="G6431" t="s">
        <v>10930</v>
      </c>
      <c r="H6431" t="str">
        <f t="shared" si="96"/>
        <v>&lt;player1&gt; Clear Path Foul. His 8th Personal Foul, &lt;team&gt;'s 17th Team Foul.</v>
      </c>
    </row>
    <row r="6432" spans="1:8" x14ac:dyDescent="0.25">
      <c r="A6432" t="s">
        <v>10154</v>
      </c>
      <c r="B6432" t="s">
        <v>10944</v>
      </c>
      <c r="C6432" t="str">
        <f>VLOOKUP(E6432,foul_type,2,FALSE)&amp;", &lt;team&gt;'s "</f>
        <v xml:space="preserve"> Personal Foul, &lt;team&gt;'s </v>
      </c>
      <c r="D6432" t="s">
        <v>10940</v>
      </c>
      <c r="E6432" t="s">
        <v>10805</v>
      </c>
      <c r="F6432" t="s">
        <v>10921</v>
      </c>
      <c r="G6432" t="s">
        <v>10930</v>
      </c>
      <c r="H6432" t="str">
        <f t="shared" si="96"/>
        <v>&lt;player1&gt; Inbound Foul. His 8th Personal Foul, &lt;team&gt;'s 17th Team Foul.</v>
      </c>
    </row>
    <row r="6433" spans="1:8" x14ac:dyDescent="0.25">
      <c r="A6433" t="s">
        <v>10154</v>
      </c>
      <c r="B6433" t="s">
        <v>10944</v>
      </c>
      <c r="C6433" t="str">
        <f>VLOOKUP(E6433,foul_type,2,FALSE)&amp;", &lt;team&gt;'s "</f>
        <v xml:space="preserve"> Personal Foul, &lt;team&gt;'s </v>
      </c>
      <c r="D6433" t="s">
        <v>10940</v>
      </c>
      <c r="E6433" t="s">
        <v>10806</v>
      </c>
      <c r="F6433" t="s">
        <v>10921</v>
      </c>
      <c r="G6433" t="s">
        <v>10930</v>
      </c>
      <c r="H6433" t="str">
        <f t="shared" si="96"/>
        <v>&lt;player1&gt; Foul. His 8th Personal Foul, &lt;team&gt;'s 17th Team Foul.</v>
      </c>
    </row>
    <row r="6434" spans="1:8" x14ac:dyDescent="0.25">
      <c r="A6434" t="s">
        <v>10154</v>
      </c>
      <c r="B6434" t="s">
        <v>10944</v>
      </c>
      <c r="C6434" t="str">
        <f>VLOOKUP(E6434,foul_type,2,FALSE)&amp;", &lt;team&gt;'s "</f>
        <v xml:space="preserve"> Personal Foul, &lt;team&gt;'s </v>
      </c>
      <c r="D6434" t="s">
        <v>10940</v>
      </c>
      <c r="E6434" t="s">
        <v>10809</v>
      </c>
      <c r="F6434" t="s">
        <v>10921</v>
      </c>
      <c r="G6434" t="s">
        <v>10930</v>
      </c>
      <c r="H6434" t="str">
        <f t="shared" si="96"/>
        <v>&lt;player1&gt; Punching Foul. His 8th Personal Foul, &lt;team&gt;'s 17th Team Foul.</v>
      </c>
    </row>
    <row r="6435" spans="1:8" x14ac:dyDescent="0.25">
      <c r="A6435" t="s">
        <v>10154</v>
      </c>
      <c r="B6435" t="s">
        <v>10944</v>
      </c>
      <c r="C6435" t="str">
        <f>VLOOKUP(E6435,foul_type,2,FALSE)&amp;", &lt;team&gt;'s "</f>
        <v xml:space="preserve"> Personal Foul, &lt;team&gt;'s </v>
      </c>
      <c r="D6435" t="s">
        <v>10940</v>
      </c>
      <c r="E6435" t="s">
        <v>10793</v>
      </c>
      <c r="F6435" t="s">
        <v>10922</v>
      </c>
      <c r="G6435" t="s">
        <v>10930</v>
      </c>
      <c r="H6435" t="str">
        <f t="shared" si="96"/>
        <v>&lt;player1&gt; Shooting Foul. His 9th Personal Foul, &lt;team&gt;'s 17th Team Foul.</v>
      </c>
    </row>
    <row r="6436" spans="1:8" x14ac:dyDescent="0.25">
      <c r="A6436" t="s">
        <v>10154</v>
      </c>
      <c r="B6436" t="s">
        <v>10944</v>
      </c>
      <c r="C6436" t="str">
        <f>VLOOKUP(E6436,foul_type,2,FALSE)&amp;", &lt;team&gt;'s "</f>
        <v xml:space="preserve"> Personal Foul, &lt;team&gt;'s </v>
      </c>
      <c r="D6436" t="s">
        <v>10940</v>
      </c>
      <c r="E6436" t="s">
        <v>10794</v>
      </c>
      <c r="F6436" t="s">
        <v>10922</v>
      </c>
      <c r="G6436" t="s">
        <v>10930</v>
      </c>
      <c r="H6436" t="str">
        <f t="shared" si="96"/>
        <v>&lt;player1&gt; Personal Foul. His 9th Personal Foul, &lt;team&gt;'s 17th Team Foul.</v>
      </c>
    </row>
    <row r="6437" spans="1:8" x14ac:dyDescent="0.25">
      <c r="A6437" t="s">
        <v>10154</v>
      </c>
      <c r="B6437" t="s">
        <v>10944</v>
      </c>
      <c r="C6437" t="str">
        <f>VLOOKUP(E6437,foul_type,2,FALSE)&amp;", &lt;team&gt;'s "</f>
        <v xml:space="preserve"> Personal Foul, &lt;team&gt;'s </v>
      </c>
      <c r="D6437" t="s">
        <v>10940</v>
      </c>
      <c r="E6437" t="s">
        <v>10795</v>
      </c>
      <c r="F6437" t="s">
        <v>10922</v>
      </c>
      <c r="G6437" t="s">
        <v>10930</v>
      </c>
      <c r="H6437" t="str">
        <f t="shared" si="96"/>
        <v>&lt;player1&gt; Offensive Foul. His 9th Personal Foul, &lt;team&gt;'s 17th Team Foul.</v>
      </c>
    </row>
    <row r="6438" spans="1:8" x14ac:dyDescent="0.25">
      <c r="A6438" t="s">
        <v>10154</v>
      </c>
      <c r="B6438" t="s">
        <v>10944</v>
      </c>
      <c r="C6438" t="str">
        <f>VLOOKUP(E6438,foul_type,2,FALSE)&amp;", &lt;team&gt;'s "</f>
        <v xml:space="preserve"> Personal Foul, &lt;team&gt;'s </v>
      </c>
      <c r="D6438" t="s">
        <v>10940</v>
      </c>
      <c r="E6438" t="s">
        <v>10796</v>
      </c>
      <c r="F6438" t="s">
        <v>10922</v>
      </c>
      <c r="G6438" t="s">
        <v>10930</v>
      </c>
      <c r="H6438" t="str">
        <f t="shared" si="96"/>
        <v>&lt;player1&gt; Illegal Defense Foul. His 9th Personal Foul, &lt;team&gt;'s 17th Team Foul.</v>
      </c>
    </row>
    <row r="6439" spans="1:8" x14ac:dyDescent="0.25">
      <c r="A6439" t="s">
        <v>10154</v>
      </c>
      <c r="B6439" t="s">
        <v>10944</v>
      </c>
      <c r="C6439" t="str">
        <f>VLOOKUP(E6439,foul_type,2,FALSE)&amp;", &lt;team&gt;'s "</f>
        <v xml:space="preserve"> Technical Foul, &lt;team&gt;'s </v>
      </c>
      <c r="D6439" t="s">
        <v>10940</v>
      </c>
      <c r="E6439" t="s">
        <v>10797</v>
      </c>
      <c r="F6439" t="s">
        <v>10922</v>
      </c>
      <c r="G6439" t="s">
        <v>10930</v>
      </c>
      <c r="H6439" t="str">
        <f t="shared" si="96"/>
        <v>&lt;player1&gt; Technical Foul. His 9th Technical Foul, &lt;team&gt;'s 17th Team Foul.</v>
      </c>
    </row>
    <row r="6440" spans="1:8" x14ac:dyDescent="0.25">
      <c r="A6440" t="s">
        <v>10154</v>
      </c>
      <c r="B6440" t="s">
        <v>10944</v>
      </c>
      <c r="C6440" t="str">
        <f>VLOOKUP(E6440,foul_type,2,FALSE)&amp;", &lt;team&gt;'s "</f>
        <v xml:space="preserve"> Personal Foul, &lt;team&gt;'s </v>
      </c>
      <c r="D6440" t="s">
        <v>10940</v>
      </c>
      <c r="E6440" t="s">
        <v>10798</v>
      </c>
      <c r="F6440" t="s">
        <v>10922</v>
      </c>
      <c r="G6440" t="s">
        <v>10930</v>
      </c>
      <c r="H6440" t="str">
        <f t="shared" si="96"/>
        <v>&lt;player1&gt; Loose Ball Foul. His 9th Personal Foul, &lt;team&gt;'s 17th Team Foul.</v>
      </c>
    </row>
    <row r="6441" spans="1:8" x14ac:dyDescent="0.25">
      <c r="A6441" t="s">
        <v>10154</v>
      </c>
      <c r="B6441" t="s">
        <v>10944</v>
      </c>
      <c r="C6441" t="str">
        <f>VLOOKUP(E6441,foul_type,2,FALSE)&amp;", &lt;team&gt;'s "</f>
        <v xml:space="preserve"> Flagrant Foul, &lt;team&gt;'s </v>
      </c>
      <c r="D6441" t="s">
        <v>10940</v>
      </c>
      <c r="E6441" t="s">
        <v>10799</v>
      </c>
      <c r="F6441" t="s">
        <v>10922</v>
      </c>
      <c r="G6441" t="s">
        <v>10930</v>
      </c>
      <c r="H6441" t="str">
        <f t="shared" si="96"/>
        <v>&lt;player1&gt; Flagrant Foul Type 2. His 9th Flagrant Foul, &lt;team&gt;'s 17th Team Foul.</v>
      </c>
    </row>
    <row r="6442" spans="1:8" x14ac:dyDescent="0.25">
      <c r="A6442" t="s">
        <v>10154</v>
      </c>
      <c r="B6442" t="s">
        <v>10944</v>
      </c>
      <c r="C6442" t="str">
        <f>VLOOKUP(E6442,foul_type,2,FALSE)&amp;", &lt;team&gt;'s "</f>
        <v xml:space="preserve"> Personal Foul, &lt;team&gt;'s </v>
      </c>
      <c r="D6442" t="s">
        <v>10940</v>
      </c>
      <c r="E6442" t="s">
        <v>10800</v>
      </c>
      <c r="F6442" t="s">
        <v>10922</v>
      </c>
      <c r="G6442" t="s">
        <v>10930</v>
      </c>
      <c r="H6442" t="str">
        <f t="shared" si="96"/>
        <v>&lt;player1&gt; Away From Ball Foul. His 9th Personal Foul, &lt;team&gt;'s 17th Team Foul.</v>
      </c>
    </row>
    <row r="6443" spans="1:8" x14ac:dyDescent="0.25">
      <c r="A6443" t="s">
        <v>10154</v>
      </c>
      <c r="B6443" t="s">
        <v>10944</v>
      </c>
      <c r="C6443" t="str">
        <f>VLOOKUP(E6443,foul_type,2,FALSE)&amp;", &lt;team&gt;'s "</f>
        <v xml:space="preserve"> Personal Foul, &lt;team&gt;'s </v>
      </c>
      <c r="D6443" t="s">
        <v>10940</v>
      </c>
      <c r="E6443" t="s">
        <v>10801</v>
      </c>
      <c r="F6443" t="s">
        <v>10922</v>
      </c>
      <c r="G6443" t="s">
        <v>10930</v>
      </c>
      <c r="H6443" t="str">
        <f t="shared" si="96"/>
        <v>&lt;player1&gt; Hanging on Rim Foul. His 9th Personal Foul, &lt;team&gt;'s 17th Team Foul.</v>
      </c>
    </row>
    <row r="6444" spans="1:8" x14ac:dyDescent="0.25">
      <c r="A6444" t="s">
        <v>10154</v>
      </c>
      <c r="B6444" t="s">
        <v>10944</v>
      </c>
      <c r="C6444" t="str">
        <f>VLOOKUP(E6444,foul_type,2,FALSE)&amp;", &lt;team&gt;'s "</f>
        <v xml:space="preserve"> Personal Foul, &lt;team&gt;'s </v>
      </c>
      <c r="D6444" t="s">
        <v>10940</v>
      </c>
      <c r="E6444" t="s">
        <v>10802</v>
      </c>
      <c r="F6444" t="s">
        <v>10922</v>
      </c>
      <c r="G6444" t="s">
        <v>10930</v>
      </c>
      <c r="H6444" t="str">
        <f t="shared" si="96"/>
        <v>&lt;player1&gt; Elbow Foul. His 9th Personal Foul, &lt;team&gt;'s 17th Team Foul.</v>
      </c>
    </row>
    <row r="6445" spans="1:8" x14ac:dyDescent="0.25">
      <c r="A6445" t="s">
        <v>10154</v>
      </c>
      <c r="B6445" t="s">
        <v>10944</v>
      </c>
      <c r="C6445" t="str">
        <f>VLOOKUP(E6445,foul_type,2,FALSE)&amp;", &lt;team&gt;'s "</f>
        <v xml:space="preserve"> Flagrant Foul, &lt;team&gt;'s </v>
      </c>
      <c r="D6445" t="s">
        <v>10940</v>
      </c>
      <c r="E6445" t="s">
        <v>10803</v>
      </c>
      <c r="F6445" t="s">
        <v>10922</v>
      </c>
      <c r="G6445" t="s">
        <v>10930</v>
      </c>
      <c r="H6445" t="str">
        <f t="shared" si="96"/>
        <v>&lt;player1&gt; Flagrant Foul Type 1. His 9th Flagrant Foul, &lt;team&gt;'s 17th Team Foul.</v>
      </c>
    </row>
    <row r="6446" spans="1:8" x14ac:dyDescent="0.25">
      <c r="A6446" t="s">
        <v>10154</v>
      </c>
      <c r="B6446" t="s">
        <v>10944</v>
      </c>
      <c r="C6446" t="str">
        <f>VLOOKUP(E6446,foul_type,2,FALSE)&amp;", &lt;team&gt;'s "</f>
        <v xml:space="preserve"> Personal Foul, &lt;team&gt;'s </v>
      </c>
      <c r="D6446" t="s">
        <v>10940</v>
      </c>
      <c r="E6446" t="s">
        <v>10804</v>
      </c>
      <c r="F6446" t="s">
        <v>10922</v>
      </c>
      <c r="G6446" t="s">
        <v>10930</v>
      </c>
      <c r="H6446" t="str">
        <f t="shared" si="96"/>
        <v>&lt;player1&gt; Clear Path Foul. His 9th Personal Foul, &lt;team&gt;'s 17th Team Foul.</v>
      </c>
    </row>
    <row r="6447" spans="1:8" x14ac:dyDescent="0.25">
      <c r="A6447" t="s">
        <v>10154</v>
      </c>
      <c r="B6447" t="s">
        <v>10944</v>
      </c>
      <c r="C6447" t="str">
        <f>VLOOKUP(E6447,foul_type,2,FALSE)&amp;", &lt;team&gt;'s "</f>
        <v xml:space="preserve"> Personal Foul, &lt;team&gt;'s </v>
      </c>
      <c r="D6447" t="s">
        <v>10940</v>
      </c>
      <c r="E6447" t="s">
        <v>10805</v>
      </c>
      <c r="F6447" t="s">
        <v>10922</v>
      </c>
      <c r="G6447" t="s">
        <v>10930</v>
      </c>
      <c r="H6447" t="str">
        <f t="shared" si="96"/>
        <v>&lt;player1&gt; Inbound Foul. His 9th Personal Foul, &lt;team&gt;'s 17th Team Foul.</v>
      </c>
    </row>
    <row r="6448" spans="1:8" x14ac:dyDescent="0.25">
      <c r="A6448" t="s">
        <v>10154</v>
      </c>
      <c r="B6448" t="s">
        <v>10944</v>
      </c>
      <c r="C6448" t="str">
        <f>VLOOKUP(E6448,foul_type,2,FALSE)&amp;", &lt;team&gt;'s "</f>
        <v xml:space="preserve"> Personal Foul, &lt;team&gt;'s </v>
      </c>
      <c r="D6448" t="s">
        <v>10940</v>
      </c>
      <c r="E6448" t="s">
        <v>10806</v>
      </c>
      <c r="F6448" t="s">
        <v>10922</v>
      </c>
      <c r="G6448" t="s">
        <v>10930</v>
      </c>
      <c r="H6448" t="str">
        <f t="shared" si="96"/>
        <v>&lt;player1&gt; Foul. His 9th Personal Foul, &lt;team&gt;'s 17th Team Foul.</v>
      </c>
    </row>
    <row r="6449" spans="1:8" x14ac:dyDescent="0.25">
      <c r="A6449" t="s">
        <v>10154</v>
      </c>
      <c r="B6449" t="s">
        <v>10944</v>
      </c>
      <c r="C6449" t="str">
        <f>VLOOKUP(E6449,foul_type,2,FALSE)&amp;", &lt;team&gt;'s "</f>
        <v xml:space="preserve"> Personal Foul, &lt;team&gt;'s </v>
      </c>
      <c r="D6449" t="s">
        <v>10940</v>
      </c>
      <c r="E6449" t="s">
        <v>10809</v>
      </c>
      <c r="F6449" t="s">
        <v>10922</v>
      </c>
      <c r="G6449" t="s">
        <v>10930</v>
      </c>
      <c r="H6449" t="str">
        <f t="shared" si="96"/>
        <v>&lt;player1&gt; Punching Foul. His 9th Personal Foul, &lt;team&gt;'s 17th Team Foul.</v>
      </c>
    </row>
    <row r="6450" spans="1:8" x14ac:dyDescent="0.25">
      <c r="A6450" t="s">
        <v>10154</v>
      </c>
      <c r="B6450" t="s">
        <v>10944</v>
      </c>
      <c r="C6450" t="str">
        <f>VLOOKUP(E6450,foul_type,2,FALSE)&amp;", &lt;team&gt;'s "</f>
        <v xml:space="preserve"> Personal Foul, &lt;team&gt;'s </v>
      </c>
      <c r="D6450" t="s">
        <v>10940</v>
      </c>
      <c r="E6450" t="s">
        <v>10793</v>
      </c>
      <c r="F6450" t="s">
        <v>10923</v>
      </c>
      <c r="G6450" t="s">
        <v>10930</v>
      </c>
      <c r="H6450" t="str">
        <f t="shared" si="96"/>
        <v>&lt;player1&gt; Shooting Foul. His 10th Personal Foul, &lt;team&gt;'s 17th Team Foul.</v>
      </c>
    </row>
    <row r="6451" spans="1:8" x14ac:dyDescent="0.25">
      <c r="A6451" t="s">
        <v>10154</v>
      </c>
      <c r="B6451" t="s">
        <v>10944</v>
      </c>
      <c r="C6451" t="str">
        <f>VLOOKUP(E6451,foul_type,2,FALSE)&amp;", &lt;team&gt;'s "</f>
        <v xml:space="preserve"> Personal Foul, &lt;team&gt;'s </v>
      </c>
      <c r="D6451" t="s">
        <v>10940</v>
      </c>
      <c r="E6451" t="s">
        <v>10794</v>
      </c>
      <c r="F6451" t="s">
        <v>10923</v>
      </c>
      <c r="G6451" t="s">
        <v>10930</v>
      </c>
      <c r="H6451" t="str">
        <f t="shared" si="96"/>
        <v>&lt;player1&gt; Personal Foul. His 10th Personal Foul, &lt;team&gt;'s 17th Team Foul.</v>
      </c>
    </row>
    <row r="6452" spans="1:8" x14ac:dyDescent="0.25">
      <c r="A6452" t="s">
        <v>10154</v>
      </c>
      <c r="B6452" t="s">
        <v>10944</v>
      </c>
      <c r="C6452" t="str">
        <f>VLOOKUP(E6452,foul_type,2,FALSE)&amp;", &lt;team&gt;'s "</f>
        <v xml:space="preserve"> Personal Foul, &lt;team&gt;'s </v>
      </c>
      <c r="D6452" t="s">
        <v>10940</v>
      </c>
      <c r="E6452" t="s">
        <v>10795</v>
      </c>
      <c r="F6452" t="s">
        <v>10923</v>
      </c>
      <c r="G6452" t="s">
        <v>10930</v>
      </c>
      <c r="H6452" t="str">
        <f t="shared" si="96"/>
        <v>&lt;player1&gt; Offensive Foul. His 10th Personal Foul, &lt;team&gt;'s 17th Team Foul.</v>
      </c>
    </row>
    <row r="6453" spans="1:8" x14ac:dyDescent="0.25">
      <c r="A6453" t="s">
        <v>10154</v>
      </c>
      <c r="B6453" t="s">
        <v>10944</v>
      </c>
      <c r="C6453" t="str">
        <f>VLOOKUP(E6453,foul_type,2,FALSE)&amp;", &lt;team&gt;'s "</f>
        <v xml:space="preserve"> Personal Foul, &lt;team&gt;'s </v>
      </c>
      <c r="D6453" t="s">
        <v>10940</v>
      </c>
      <c r="E6453" t="s">
        <v>10796</v>
      </c>
      <c r="F6453" t="s">
        <v>10923</v>
      </c>
      <c r="G6453" t="s">
        <v>10930</v>
      </c>
      <c r="H6453" t="str">
        <f t="shared" si="96"/>
        <v>&lt;player1&gt; Illegal Defense Foul. His 10th Personal Foul, &lt;team&gt;'s 17th Team Foul.</v>
      </c>
    </row>
    <row r="6454" spans="1:8" x14ac:dyDescent="0.25">
      <c r="A6454" t="s">
        <v>10154</v>
      </c>
      <c r="B6454" t="s">
        <v>10944</v>
      </c>
      <c r="C6454" t="str">
        <f>VLOOKUP(E6454,foul_type,2,FALSE)&amp;", &lt;team&gt;'s "</f>
        <v xml:space="preserve"> Technical Foul, &lt;team&gt;'s </v>
      </c>
      <c r="D6454" t="s">
        <v>10940</v>
      </c>
      <c r="E6454" t="s">
        <v>10797</v>
      </c>
      <c r="F6454" t="s">
        <v>10923</v>
      </c>
      <c r="G6454" t="s">
        <v>10930</v>
      </c>
      <c r="H6454" t="str">
        <f t="shared" si="96"/>
        <v>&lt;player1&gt; Technical Foul. His 10th Technical Foul, &lt;team&gt;'s 17th Team Foul.</v>
      </c>
    </row>
    <row r="6455" spans="1:8" x14ac:dyDescent="0.25">
      <c r="A6455" t="s">
        <v>10154</v>
      </c>
      <c r="B6455" t="s">
        <v>10944</v>
      </c>
      <c r="C6455" t="str">
        <f>VLOOKUP(E6455,foul_type,2,FALSE)&amp;", &lt;team&gt;'s "</f>
        <v xml:space="preserve"> Personal Foul, &lt;team&gt;'s </v>
      </c>
      <c r="D6455" t="s">
        <v>10940</v>
      </c>
      <c r="E6455" t="s">
        <v>10798</v>
      </c>
      <c r="F6455" t="s">
        <v>10923</v>
      </c>
      <c r="G6455" t="s">
        <v>10930</v>
      </c>
      <c r="H6455" t="str">
        <f t="shared" si="96"/>
        <v>&lt;player1&gt; Loose Ball Foul. His 10th Personal Foul, &lt;team&gt;'s 17th Team Foul.</v>
      </c>
    </row>
    <row r="6456" spans="1:8" x14ac:dyDescent="0.25">
      <c r="A6456" t="s">
        <v>10154</v>
      </c>
      <c r="B6456" t="s">
        <v>10944</v>
      </c>
      <c r="C6456" t="str">
        <f>VLOOKUP(E6456,foul_type,2,FALSE)&amp;", &lt;team&gt;'s "</f>
        <v xml:space="preserve"> Flagrant Foul, &lt;team&gt;'s </v>
      </c>
      <c r="D6456" t="s">
        <v>10940</v>
      </c>
      <c r="E6456" t="s">
        <v>10799</v>
      </c>
      <c r="F6456" t="s">
        <v>10923</v>
      </c>
      <c r="G6456" t="s">
        <v>10930</v>
      </c>
      <c r="H6456" t="str">
        <f t="shared" si="96"/>
        <v>&lt;player1&gt; Flagrant Foul Type 2. His 10th Flagrant Foul, &lt;team&gt;'s 17th Team Foul.</v>
      </c>
    </row>
    <row r="6457" spans="1:8" x14ac:dyDescent="0.25">
      <c r="A6457" t="s">
        <v>10154</v>
      </c>
      <c r="B6457" t="s">
        <v>10944</v>
      </c>
      <c r="C6457" t="str">
        <f>VLOOKUP(E6457,foul_type,2,FALSE)&amp;", &lt;team&gt;'s "</f>
        <v xml:space="preserve"> Personal Foul, &lt;team&gt;'s </v>
      </c>
      <c r="D6457" t="s">
        <v>10940</v>
      </c>
      <c r="E6457" t="s">
        <v>10800</v>
      </c>
      <c r="F6457" t="s">
        <v>10923</v>
      </c>
      <c r="G6457" t="s">
        <v>10930</v>
      </c>
      <c r="H6457" t="str">
        <f t="shared" si="96"/>
        <v>&lt;player1&gt; Away From Ball Foul. His 10th Personal Foul, &lt;team&gt;'s 17th Team Foul.</v>
      </c>
    </row>
    <row r="6458" spans="1:8" x14ac:dyDescent="0.25">
      <c r="A6458" t="s">
        <v>10154</v>
      </c>
      <c r="B6458" t="s">
        <v>10944</v>
      </c>
      <c r="C6458" t="str">
        <f>VLOOKUP(E6458,foul_type,2,FALSE)&amp;", &lt;team&gt;'s "</f>
        <v xml:space="preserve"> Personal Foul, &lt;team&gt;'s </v>
      </c>
      <c r="D6458" t="s">
        <v>10940</v>
      </c>
      <c r="E6458" t="s">
        <v>10801</v>
      </c>
      <c r="F6458" t="s">
        <v>10923</v>
      </c>
      <c r="G6458" t="s">
        <v>10930</v>
      </c>
      <c r="H6458" t="str">
        <f t="shared" si="96"/>
        <v>&lt;player1&gt; Hanging on Rim Foul. His 10th Personal Foul, &lt;team&gt;'s 17th Team Foul.</v>
      </c>
    </row>
    <row r="6459" spans="1:8" x14ac:dyDescent="0.25">
      <c r="A6459" t="s">
        <v>10154</v>
      </c>
      <c r="B6459" t="s">
        <v>10944</v>
      </c>
      <c r="C6459" t="str">
        <f>VLOOKUP(E6459,foul_type,2,FALSE)&amp;", &lt;team&gt;'s "</f>
        <v xml:space="preserve"> Personal Foul, &lt;team&gt;'s </v>
      </c>
      <c r="D6459" t="s">
        <v>10940</v>
      </c>
      <c r="E6459" t="s">
        <v>10802</v>
      </c>
      <c r="F6459" t="s">
        <v>10923</v>
      </c>
      <c r="G6459" t="s">
        <v>10930</v>
      </c>
      <c r="H6459" t="str">
        <f t="shared" si="96"/>
        <v>&lt;player1&gt; Elbow Foul. His 10th Personal Foul, &lt;team&gt;'s 17th Team Foul.</v>
      </c>
    </row>
    <row r="6460" spans="1:8" x14ac:dyDescent="0.25">
      <c r="A6460" t="s">
        <v>10154</v>
      </c>
      <c r="B6460" t="s">
        <v>10944</v>
      </c>
      <c r="C6460" t="str">
        <f>VLOOKUP(E6460,foul_type,2,FALSE)&amp;", &lt;team&gt;'s "</f>
        <v xml:space="preserve"> Flagrant Foul, &lt;team&gt;'s </v>
      </c>
      <c r="D6460" t="s">
        <v>10940</v>
      </c>
      <c r="E6460" t="s">
        <v>10803</v>
      </c>
      <c r="F6460" t="s">
        <v>10923</v>
      </c>
      <c r="G6460" t="s">
        <v>10930</v>
      </c>
      <c r="H6460" t="str">
        <f t="shared" si="96"/>
        <v>&lt;player1&gt; Flagrant Foul Type 1. His 10th Flagrant Foul, &lt;team&gt;'s 17th Team Foul.</v>
      </c>
    </row>
    <row r="6461" spans="1:8" x14ac:dyDescent="0.25">
      <c r="A6461" t="s">
        <v>10154</v>
      </c>
      <c r="B6461" t="s">
        <v>10944</v>
      </c>
      <c r="C6461" t="str">
        <f>VLOOKUP(E6461,foul_type,2,FALSE)&amp;", &lt;team&gt;'s "</f>
        <v xml:space="preserve"> Personal Foul, &lt;team&gt;'s </v>
      </c>
      <c r="D6461" t="s">
        <v>10940</v>
      </c>
      <c r="E6461" t="s">
        <v>10804</v>
      </c>
      <c r="F6461" t="s">
        <v>10923</v>
      </c>
      <c r="G6461" t="s">
        <v>10930</v>
      </c>
      <c r="H6461" t="str">
        <f t="shared" si="96"/>
        <v>&lt;player1&gt; Clear Path Foul. His 10th Personal Foul, &lt;team&gt;'s 17th Team Foul.</v>
      </c>
    </row>
    <row r="6462" spans="1:8" x14ac:dyDescent="0.25">
      <c r="A6462" t="s">
        <v>10154</v>
      </c>
      <c r="B6462" t="s">
        <v>10944</v>
      </c>
      <c r="C6462" t="str">
        <f>VLOOKUP(E6462,foul_type,2,FALSE)&amp;", &lt;team&gt;'s "</f>
        <v xml:space="preserve"> Personal Foul, &lt;team&gt;'s </v>
      </c>
      <c r="D6462" t="s">
        <v>10940</v>
      </c>
      <c r="E6462" t="s">
        <v>10805</v>
      </c>
      <c r="F6462" t="s">
        <v>10923</v>
      </c>
      <c r="G6462" t="s">
        <v>10930</v>
      </c>
      <c r="H6462" t="str">
        <f t="shared" si="96"/>
        <v>&lt;player1&gt; Inbound Foul. His 10th Personal Foul, &lt;team&gt;'s 17th Team Foul.</v>
      </c>
    </row>
    <row r="6463" spans="1:8" x14ac:dyDescent="0.25">
      <c r="A6463" t="s">
        <v>10154</v>
      </c>
      <c r="B6463" t="s">
        <v>10944</v>
      </c>
      <c r="C6463" t="str">
        <f>VLOOKUP(E6463,foul_type,2,FALSE)&amp;", &lt;team&gt;'s "</f>
        <v xml:space="preserve"> Personal Foul, &lt;team&gt;'s </v>
      </c>
      <c r="D6463" t="s">
        <v>10940</v>
      </c>
      <c r="E6463" t="s">
        <v>10806</v>
      </c>
      <c r="F6463" t="s">
        <v>10923</v>
      </c>
      <c r="G6463" t="s">
        <v>10930</v>
      </c>
      <c r="H6463" t="str">
        <f t="shared" si="96"/>
        <v>&lt;player1&gt; Foul. His 10th Personal Foul, &lt;team&gt;'s 17th Team Foul.</v>
      </c>
    </row>
    <row r="6464" spans="1:8" x14ac:dyDescent="0.25">
      <c r="A6464" t="s">
        <v>10154</v>
      </c>
      <c r="B6464" t="s">
        <v>10944</v>
      </c>
      <c r="C6464" t="str">
        <f>VLOOKUP(E6464,foul_type,2,FALSE)&amp;", &lt;team&gt;'s "</f>
        <v xml:space="preserve"> Personal Foul, &lt;team&gt;'s </v>
      </c>
      <c r="D6464" t="s">
        <v>10940</v>
      </c>
      <c r="E6464" t="s">
        <v>10809</v>
      </c>
      <c r="F6464" t="s">
        <v>10923</v>
      </c>
      <c r="G6464" t="s">
        <v>10930</v>
      </c>
      <c r="H6464" t="str">
        <f t="shared" si="96"/>
        <v>&lt;player1&gt; Punching Foul. His 10th Personal Foul, &lt;team&gt;'s 17th Team Foul.</v>
      </c>
    </row>
    <row r="6465" spans="1:8" x14ac:dyDescent="0.25">
      <c r="A6465" t="s">
        <v>10154</v>
      </c>
      <c r="B6465" t="s">
        <v>10944</v>
      </c>
      <c r="C6465" t="str">
        <f>VLOOKUP(E6465,foul_type,2,FALSE)&amp;", &lt;team&gt;'s "</f>
        <v xml:space="preserve"> Personal Foul, &lt;team&gt;'s </v>
      </c>
      <c r="D6465" t="s">
        <v>10940</v>
      </c>
      <c r="E6465" t="s">
        <v>10793</v>
      </c>
      <c r="F6465" t="s">
        <v>10924</v>
      </c>
      <c r="G6465" t="s">
        <v>10930</v>
      </c>
      <c r="H6465" t="str">
        <f t="shared" si="96"/>
        <v>&lt;player1&gt; Shooting Foul. His 11th Personal Foul, &lt;team&gt;'s 17th Team Foul.</v>
      </c>
    </row>
    <row r="6466" spans="1:8" x14ac:dyDescent="0.25">
      <c r="A6466" t="s">
        <v>10154</v>
      </c>
      <c r="B6466" t="s">
        <v>10944</v>
      </c>
      <c r="C6466" t="str">
        <f>VLOOKUP(E6466,foul_type,2,FALSE)&amp;", &lt;team&gt;'s "</f>
        <v xml:space="preserve"> Personal Foul, &lt;team&gt;'s </v>
      </c>
      <c r="D6466" t="s">
        <v>10940</v>
      </c>
      <c r="E6466" t="s">
        <v>10794</v>
      </c>
      <c r="F6466" t="s">
        <v>10924</v>
      </c>
      <c r="G6466" t="s">
        <v>10930</v>
      </c>
      <c r="H6466" t="str">
        <f t="shared" si="96"/>
        <v>&lt;player1&gt; Personal Foul. His 11th Personal Foul, &lt;team&gt;'s 17th Team Foul.</v>
      </c>
    </row>
    <row r="6467" spans="1:8" x14ac:dyDescent="0.25">
      <c r="A6467" t="s">
        <v>10154</v>
      </c>
      <c r="B6467" t="s">
        <v>10944</v>
      </c>
      <c r="C6467" t="str">
        <f>VLOOKUP(E6467,foul_type,2,FALSE)&amp;", &lt;team&gt;'s "</f>
        <v xml:space="preserve"> Personal Foul, &lt;team&gt;'s </v>
      </c>
      <c r="D6467" t="s">
        <v>10940</v>
      </c>
      <c r="E6467" t="s">
        <v>10795</v>
      </c>
      <c r="F6467" t="s">
        <v>10924</v>
      </c>
      <c r="G6467" t="s">
        <v>10930</v>
      </c>
      <c r="H6467" t="str">
        <f t="shared" si="96"/>
        <v>&lt;player1&gt; Offensive Foul. His 11th Personal Foul, &lt;team&gt;'s 17th Team Foul.</v>
      </c>
    </row>
    <row r="6468" spans="1:8" x14ac:dyDescent="0.25">
      <c r="A6468" t="s">
        <v>10154</v>
      </c>
      <c r="B6468" t="s">
        <v>10944</v>
      </c>
      <c r="C6468" t="str">
        <f>VLOOKUP(E6468,foul_type,2,FALSE)&amp;", &lt;team&gt;'s "</f>
        <v xml:space="preserve"> Personal Foul, &lt;team&gt;'s </v>
      </c>
      <c r="D6468" t="s">
        <v>10940</v>
      </c>
      <c r="E6468" t="s">
        <v>10796</v>
      </c>
      <c r="F6468" t="s">
        <v>10924</v>
      </c>
      <c r="G6468" t="s">
        <v>10930</v>
      </c>
      <c r="H6468" t="str">
        <f t="shared" si="96"/>
        <v>&lt;player1&gt; Illegal Defense Foul. His 11th Personal Foul, &lt;team&gt;'s 17th Team Foul.</v>
      </c>
    </row>
    <row r="6469" spans="1:8" x14ac:dyDescent="0.25">
      <c r="A6469" t="s">
        <v>10154</v>
      </c>
      <c r="B6469" t="s">
        <v>10944</v>
      </c>
      <c r="C6469" t="str">
        <f>VLOOKUP(E6469,foul_type,2,FALSE)&amp;", &lt;team&gt;'s "</f>
        <v xml:space="preserve"> Technical Foul, &lt;team&gt;'s </v>
      </c>
      <c r="D6469" t="s">
        <v>10940</v>
      </c>
      <c r="E6469" t="s">
        <v>10797</v>
      </c>
      <c r="F6469" t="s">
        <v>10924</v>
      </c>
      <c r="G6469" t="s">
        <v>10930</v>
      </c>
      <c r="H6469" t="str">
        <f t="shared" si="96"/>
        <v>&lt;player1&gt; Technical Foul. His 11th Technical Foul, &lt;team&gt;'s 17th Team Foul.</v>
      </c>
    </row>
    <row r="6470" spans="1:8" x14ac:dyDescent="0.25">
      <c r="A6470" t="s">
        <v>10154</v>
      </c>
      <c r="B6470" t="s">
        <v>10944</v>
      </c>
      <c r="C6470" t="str">
        <f>VLOOKUP(E6470,foul_type,2,FALSE)&amp;", &lt;team&gt;'s "</f>
        <v xml:space="preserve"> Personal Foul, &lt;team&gt;'s </v>
      </c>
      <c r="D6470" t="s">
        <v>10940</v>
      </c>
      <c r="E6470" t="s">
        <v>10798</v>
      </c>
      <c r="F6470" t="s">
        <v>10924</v>
      </c>
      <c r="G6470" t="s">
        <v>10930</v>
      </c>
      <c r="H6470" t="str">
        <f t="shared" si="96"/>
        <v>&lt;player1&gt; Loose Ball Foul. His 11th Personal Foul, &lt;team&gt;'s 17th Team Foul.</v>
      </c>
    </row>
    <row r="6471" spans="1:8" x14ac:dyDescent="0.25">
      <c r="A6471" t="s">
        <v>10154</v>
      </c>
      <c r="B6471" t="s">
        <v>10944</v>
      </c>
      <c r="C6471" t="str">
        <f>VLOOKUP(E6471,foul_type,2,FALSE)&amp;", &lt;team&gt;'s "</f>
        <v xml:space="preserve"> Flagrant Foul, &lt;team&gt;'s </v>
      </c>
      <c r="D6471" t="s">
        <v>10940</v>
      </c>
      <c r="E6471" t="s">
        <v>10799</v>
      </c>
      <c r="F6471" t="s">
        <v>10924</v>
      </c>
      <c r="G6471" t="s">
        <v>10930</v>
      </c>
      <c r="H6471" t="str">
        <f t="shared" si="96"/>
        <v>&lt;player1&gt; Flagrant Foul Type 2. His 11th Flagrant Foul, &lt;team&gt;'s 17th Team Foul.</v>
      </c>
    </row>
    <row r="6472" spans="1:8" x14ac:dyDescent="0.25">
      <c r="A6472" t="s">
        <v>10154</v>
      </c>
      <c r="B6472" t="s">
        <v>10944</v>
      </c>
      <c r="C6472" t="str">
        <f>VLOOKUP(E6472,foul_type,2,FALSE)&amp;", &lt;team&gt;'s "</f>
        <v xml:space="preserve"> Personal Foul, &lt;team&gt;'s </v>
      </c>
      <c r="D6472" t="s">
        <v>10940</v>
      </c>
      <c r="E6472" t="s">
        <v>10800</v>
      </c>
      <c r="F6472" t="s">
        <v>10924</v>
      </c>
      <c r="G6472" t="s">
        <v>10930</v>
      </c>
      <c r="H6472" t="str">
        <f t="shared" si="96"/>
        <v>&lt;player1&gt; Away From Ball Foul. His 11th Personal Foul, &lt;team&gt;'s 17th Team Foul.</v>
      </c>
    </row>
    <row r="6473" spans="1:8" x14ac:dyDescent="0.25">
      <c r="A6473" t="s">
        <v>10154</v>
      </c>
      <c r="B6473" t="s">
        <v>10944</v>
      </c>
      <c r="C6473" t="str">
        <f>VLOOKUP(E6473,foul_type,2,FALSE)&amp;", &lt;team&gt;'s "</f>
        <v xml:space="preserve"> Personal Foul, &lt;team&gt;'s </v>
      </c>
      <c r="D6473" t="s">
        <v>10940</v>
      </c>
      <c r="E6473" t="s">
        <v>10801</v>
      </c>
      <c r="F6473" t="s">
        <v>10924</v>
      </c>
      <c r="G6473" t="s">
        <v>10930</v>
      </c>
      <c r="H6473" t="str">
        <f t="shared" si="96"/>
        <v>&lt;player1&gt; Hanging on Rim Foul. His 11th Personal Foul, &lt;team&gt;'s 17th Team Foul.</v>
      </c>
    </row>
    <row r="6474" spans="1:8" x14ac:dyDescent="0.25">
      <c r="A6474" t="s">
        <v>10154</v>
      </c>
      <c r="B6474" t="s">
        <v>10944</v>
      </c>
      <c r="C6474" t="str">
        <f>VLOOKUP(E6474,foul_type,2,FALSE)&amp;", &lt;team&gt;'s "</f>
        <v xml:space="preserve"> Personal Foul, &lt;team&gt;'s </v>
      </c>
      <c r="D6474" t="s">
        <v>10940</v>
      </c>
      <c r="E6474" t="s">
        <v>10802</v>
      </c>
      <c r="F6474" t="s">
        <v>10924</v>
      </c>
      <c r="G6474" t="s">
        <v>10930</v>
      </c>
      <c r="H6474" t="str">
        <f t="shared" si="96"/>
        <v>&lt;player1&gt; Elbow Foul. His 11th Personal Foul, &lt;team&gt;'s 17th Team Foul.</v>
      </c>
    </row>
    <row r="6475" spans="1:8" x14ac:dyDescent="0.25">
      <c r="A6475" t="s">
        <v>10154</v>
      </c>
      <c r="B6475" t="s">
        <v>10944</v>
      </c>
      <c r="C6475" t="str">
        <f>VLOOKUP(E6475,foul_type,2,FALSE)&amp;", &lt;team&gt;'s "</f>
        <v xml:space="preserve"> Flagrant Foul, &lt;team&gt;'s </v>
      </c>
      <c r="D6475" t="s">
        <v>10940</v>
      </c>
      <c r="E6475" t="s">
        <v>10803</v>
      </c>
      <c r="F6475" t="s">
        <v>10924</v>
      </c>
      <c r="G6475" t="s">
        <v>10930</v>
      </c>
      <c r="H6475" t="str">
        <f t="shared" si="96"/>
        <v>&lt;player1&gt; Flagrant Foul Type 1. His 11th Flagrant Foul, &lt;team&gt;'s 17th Team Foul.</v>
      </c>
    </row>
    <row r="6476" spans="1:8" x14ac:dyDescent="0.25">
      <c r="A6476" t="s">
        <v>10154</v>
      </c>
      <c r="B6476" t="s">
        <v>10944</v>
      </c>
      <c r="C6476" t="str">
        <f>VLOOKUP(E6476,foul_type,2,FALSE)&amp;", &lt;team&gt;'s "</f>
        <v xml:space="preserve"> Personal Foul, &lt;team&gt;'s </v>
      </c>
      <c r="D6476" t="s">
        <v>10940</v>
      </c>
      <c r="E6476" t="s">
        <v>10804</v>
      </c>
      <c r="F6476" t="s">
        <v>10924</v>
      </c>
      <c r="G6476" t="s">
        <v>10930</v>
      </c>
      <c r="H6476" t="str">
        <f t="shared" si="96"/>
        <v>&lt;player1&gt; Clear Path Foul. His 11th Personal Foul, &lt;team&gt;'s 17th Team Foul.</v>
      </c>
    </row>
    <row r="6477" spans="1:8" x14ac:dyDescent="0.25">
      <c r="A6477" t="s">
        <v>10154</v>
      </c>
      <c r="B6477" t="s">
        <v>10944</v>
      </c>
      <c r="C6477" t="str">
        <f>VLOOKUP(E6477,foul_type,2,FALSE)&amp;", &lt;team&gt;'s "</f>
        <v xml:space="preserve"> Personal Foul, &lt;team&gt;'s </v>
      </c>
      <c r="D6477" t="s">
        <v>10940</v>
      </c>
      <c r="E6477" t="s">
        <v>10805</v>
      </c>
      <c r="F6477" t="s">
        <v>10924</v>
      </c>
      <c r="G6477" t="s">
        <v>10930</v>
      </c>
      <c r="H6477" t="str">
        <f t="shared" si="96"/>
        <v>&lt;player1&gt; Inbound Foul. His 11th Personal Foul, &lt;team&gt;'s 17th Team Foul.</v>
      </c>
    </row>
    <row r="6478" spans="1:8" x14ac:dyDescent="0.25">
      <c r="A6478" t="s">
        <v>10154</v>
      </c>
      <c r="B6478" t="s">
        <v>10944</v>
      </c>
      <c r="C6478" t="str">
        <f>VLOOKUP(E6478,foul_type,2,FALSE)&amp;", &lt;team&gt;'s "</f>
        <v xml:space="preserve"> Personal Foul, &lt;team&gt;'s </v>
      </c>
      <c r="D6478" t="s">
        <v>10940</v>
      </c>
      <c r="E6478" t="s">
        <v>10806</v>
      </c>
      <c r="F6478" t="s">
        <v>10924</v>
      </c>
      <c r="G6478" t="s">
        <v>10930</v>
      </c>
      <c r="H6478" t="str">
        <f t="shared" si="96"/>
        <v>&lt;player1&gt; Foul. His 11th Personal Foul, &lt;team&gt;'s 17th Team Foul.</v>
      </c>
    </row>
    <row r="6479" spans="1:8" x14ac:dyDescent="0.25">
      <c r="A6479" t="s">
        <v>10154</v>
      </c>
      <c r="B6479" t="s">
        <v>10944</v>
      </c>
      <c r="C6479" t="str">
        <f>VLOOKUP(E6479,foul_type,2,FALSE)&amp;", &lt;team&gt;'s "</f>
        <v xml:space="preserve"> Personal Foul, &lt;team&gt;'s </v>
      </c>
      <c r="D6479" t="s">
        <v>10940</v>
      </c>
      <c r="E6479" t="s">
        <v>10809</v>
      </c>
      <c r="F6479" t="s">
        <v>10924</v>
      </c>
      <c r="G6479" t="s">
        <v>10930</v>
      </c>
      <c r="H6479" t="str">
        <f t="shared" si="96"/>
        <v>&lt;player1&gt; Punching Foul. His 11th Personal Foul, &lt;team&gt;'s 17th Team Foul.</v>
      </c>
    </row>
    <row r="6480" spans="1:8" x14ac:dyDescent="0.25">
      <c r="A6480" t="s">
        <v>10154</v>
      </c>
      <c r="B6480" t="s">
        <v>10944</v>
      </c>
      <c r="C6480" t="str">
        <f>VLOOKUP(E6480,foul_type,2,FALSE)&amp;", &lt;team&gt;'s "</f>
        <v xml:space="preserve"> Personal Foul, &lt;team&gt;'s </v>
      </c>
      <c r="D6480" t="s">
        <v>10940</v>
      </c>
      <c r="E6480" t="s">
        <v>10793</v>
      </c>
      <c r="F6480" t="s">
        <v>10914</v>
      </c>
      <c r="G6480" t="s">
        <v>10931</v>
      </c>
      <c r="H6480" t="str">
        <f t="shared" si="96"/>
        <v>&lt;player1&gt; Shooting Foul. His 1st Personal Foul, &lt;team&gt;'s 18th Team Foul.</v>
      </c>
    </row>
    <row r="6481" spans="1:8" x14ac:dyDescent="0.25">
      <c r="A6481" t="s">
        <v>10154</v>
      </c>
      <c r="B6481" t="s">
        <v>10944</v>
      </c>
      <c r="C6481" t="str">
        <f>VLOOKUP(E6481,foul_type,2,FALSE)&amp;", &lt;team&gt;'s "</f>
        <v xml:space="preserve"> Personal Foul, &lt;team&gt;'s </v>
      </c>
      <c r="D6481" t="s">
        <v>10940</v>
      </c>
      <c r="E6481" t="s">
        <v>10794</v>
      </c>
      <c r="F6481" t="s">
        <v>10914</v>
      </c>
      <c r="G6481" t="s">
        <v>10931</v>
      </c>
      <c r="H6481" t="str">
        <f t="shared" si="96"/>
        <v>&lt;player1&gt; Personal Foul. His 1st Personal Foul, &lt;team&gt;'s 18th Team Foul.</v>
      </c>
    </row>
    <row r="6482" spans="1:8" x14ac:dyDescent="0.25">
      <c r="A6482" t="s">
        <v>10154</v>
      </c>
      <c r="B6482" t="s">
        <v>10944</v>
      </c>
      <c r="C6482" t="str">
        <f>VLOOKUP(E6482,foul_type,2,FALSE)&amp;", &lt;team&gt;'s "</f>
        <v xml:space="preserve"> Personal Foul, &lt;team&gt;'s </v>
      </c>
      <c r="D6482" t="s">
        <v>10940</v>
      </c>
      <c r="E6482" t="s">
        <v>10795</v>
      </c>
      <c r="F6482" t="s">
        <v>10914</v>
      </c>
      <c r="G6482" t="s">
        <v>10931</v>
      </c>
      <c r="H6482" t="str">
        <f t="shared" si="96"/>
        <v>&lt;player1&gt; Offensive Foul. His 1st Personal Foul, &lt;team&gt;'s 18th Team Foul.</v>
      </c>
    </row>
    <row r="6483" spans="1:8" x14ac:dyDescent="0.25">
      <c r="A6483" t="s">
        <v>10154</v>
      </c>
      <c r="B6483" t="s">
        <v>10944</v>
      </c>
      <c r="C6483" t="str">
        <f>VLOOKUP(E6483,foul_type,2,FALSE)&amp;", &lt;team&gt;'s "</f>
        <v xml:space="preserve"> Personal Foul, &lt;team&gt;'s </v>
      </c>
      <c r="D6483" t="s">
        <v>10940</v>
      </c>
      <c r="E6483" t="s">
        <v>10796</v>
      </c>
      <c r="F6483" t="s">
        <v>10914</v>
      </c>
      <c r="G6483" t="s">
        <v>10931</v>
      </c>
      <c r="H6483" t="str">
        <f t="shared" si="96"/>
        <v>&lt;player1&gt; Illegal Defense Foul. His 1st Personal Foul, &lt;team&gt;'s 18th Team Foul.</v>
      </c>
    </row>
    <row r="6484" spans="1:8" x14ac:dyDescent="0.25">
      <c r="A6484" t="s">
        <v>10154</v>
      </c>
      <c r="B6484" t="s">
        <v>10944</v>
      </c>
      <c r="C6484" t="str">
        <f>VLOOKUP(E6484,foul_type,2,FALSE)&amp;", &lt;team&gt;'s "</f>
        <v xml:space="preserve"> Technical Foul, &lt;team&gt;'s </v>
      </c>
      <c r="D6484" t="s">
        <v>10940</v>
      </c>
      <c r="E6484" t="s">
        <v>10797</v>
      </c>
      <c r="F6484" t="s">
        <v>10914</v>
      </c>
      <c r="G6484" t="s">
        <v>10931</v>
      </c>
      <c r="H6484" t="str">
        <f t="shared" si="96"/>
        <v>&lt;player1&gt; Technical Foul. His 1st Technical Foul, &lt;team&gt;'s 18th Team Foul.</v>
      </c>
    </row>
    <row r="6485" spans="1:8" x14ac:dyDescent="0.25">
      <c r="A6485" t="s">
        <v>10154</v>
      </c>
      <c r="B6485" t="s">
        <v>10944</v>
      </c>
      <c r="C6485" t="str">
        <f>VLOOKUP(E6485,foul_type,2,FALSE)&amp;", &lt;team&gt;'s "</f>
        <v xml:space="preserve"> Personal Foul, &lt;team&gt;'s </v>
      </c>
      <c r="D6485" t="s">
        <v>10940</v>
      </c>
      <c r="E6485" t="s">
        <v>10798</v>
      </c>
      <c r="F6485" t="s">
        <v>10914</v>
      </c>
      <c r="G6485" t="s">
        <v>10931</v>
      </c>
      <c r="H6485" t="str">
        <f t="shared" si="96"/>
        <v>&lt;player1&gt; Loose Ball Foul. His 1st Personal Foul, &lt;team&gt;'s 18th Team Foul.</v>
      </c>
    </row>
    <row r="6486" spans="1:8" x14ac:dyDescent="0.25">
      <c r="A6486" t="s">
        <v>10154</v>
      </c>
      <c r="B6486" t="s">
        <v>10944</v>
      </c>
      <c r="C6486" t="str">
        <f>VLOOKUP(E6486,foul_type,2,FALSE)&amp;", &lt;team&gt;'s "</f>
        <v xml:space="preserve"> Flagrant Foul, &lt;team&gt;'s </v>
      </c>
      <c r="D6486" t="s">
        <v>10940</v>
      </c>
      <c r="E6486" t="s">
        <v>10799</v>
      </c>
      <c r="F6486" t="s">
        <v>10914</v>
      </c>
      <c r="G6486" t="s">
        <v>10931</v>
      </c>
      <c r="H6486" t="str">
        <f t="shared" si="96"/>
        <v>&lt;player1&gt; Flagrant Foul Type 2. His 1st Flagrant Foul, &lt;team&gt;'s 18th Team Foul.</v>
      </c>
    </row>
    <row r="6487" spans="1:8" x14ac:dyDescent="0.25">
      <c r="A6487" t="s">
        <v>10154</v>
      </c>
      <c r="B6487" t="s">
        <v>10944</v>
      </c>
      <c r="C6487" t="str">
        <f>VLOOKUP(E6487,foul_type,2,FALSE)&amp;", &lt;team&gt;'s "</f>
        <v xml:space="preserve"> Personal Foul, &lt;team&gt;'s </v>
      </c>
      <c r="D6487" t="s">
        <v>10940</v>
      </c>
      <c r="E6487" t="s">
        <v>10800</v>
      </c>
      <c r="F6487" t="s">
        <v>10914</v>
      </c>
      <c r="G6487" t="s">
        <v>10931</v>
      </c>
      <c r="H6487" t="str">
        <f t="shared" si="96"/>
        <v>&lt;player1&gt; Away From Ball Foul. His 1st Personal Foul, &lt;team&gt;'s 18th Team Foul.</v>
      </c>
    </row>
    <row r="6488" spans="1:8" x14ac:dyDescent="0.25">
      <c r="A6488" t="s">
        <v>10154</v>
      </c>
      <c r="B6488" t="s">
        <v>10944</v>
      </c>
      <c r="C6488" t="str">
        <f>VLOOKUP(E6488,foul_type,2,FALSE)&amp;", &lt;team&gt;'s "</f>
        <v xml:space="preserve"> Personal Foul, &lt;team&gt;'s </v>
      </c>
      <c r="D6488" t="s">
        <v>10940</v>
      </c>
      <c r="E6488" t="s">
        <v>10801</v>
      </c>
      <c r="F6488" t="s">
        <v>10914</v>
      </c>
      <c r="G6488" t="s">
        <v>10931</v>
      </c>
      <c r="H6488" t="str">
        <f t="shared" si="96"/>
        <v>&lt;player1&gt; Hanging on Rim Foul. His 1st Personal Foul, &lt;team&gt;'s 18th Team Foul.</v>
      </c>
    </row>
    <row r="6489" spans="1:8" x14ac:dyDescent="0.25">
      <c r="A6489" t="s">
        <v>10154</v>
      </c>
      <c r="B6489" t="s">
        <v>10944</v>
      </c>
      <c r="C6489" t="str">
        <f>VLOOKUP(E6489,foul_type,2,FALSE)&amp;", &lt;team&gt;'s "</f>
        <v xml:space="preserve"> Personal Foul, &lt;team&gt;'s </v>
      </c>
      <c r="D6489" t="s">
        <v>10940</v>
      </c>
      <c r="E6489" t="s">
        <v>10802</v>
      </c>
      <c r="F6489" t="s">
        <v>10914</v>
      </c>
      <c r="G6489" t="s">
        <v>10931</v>
      </c>
      <c r="H6489" t="str">
        <f t="shared" si="96"/>
        <v>&lt;player1&gt; Elbow Foul. His 1st Personal Foul, &lt;team&gt;'s 18th Team Foul.</v>
      </c>
    </row>
    <row r="6490" spans="1:8" x14ac:dyDescent="0.25">
      <c r="A6490" t="s">
        <v>10154</v>
      </c>
      <c r="B6490" t="s">
        <v>10944</v>
      </c>
      <c r="C6490" t="str">
        <f>VLOOKUP(E6490,foul_type,2,FALSE)&amp;", &lt;team&gt;'s "</f>
        <v xml:space="preserve"> Flagrant Foul, &lt;team&gt;'s </v>
      </c>
      <c r="D6490" t="s">
        <v>10940</v>
      </c>
      <c r="E6490" t="s">
        <v>10803</v>
      </c>
      <c r="F6490" t="s">
        <v>10914</v>
      </c>
      <c r="G6490" t="s">
        <v>10931</v>
      </c>
      <c r="H6490" t="str">
        <f t="shared" si="96"/>
        <v>&lt;player1&gt; Flagrant Foul Type 1. His 1st Flagrant Foul, &lt;team&gt;'s 18th Team Foul.</v>
      </c>
    </row>
    <row r="6491" spans="1:8" x14ac:dyDescent="0.25">
      <c r="A6491" t="s">
        <v>10154</v>
      </c>
      <c r="B6491" t="s">
        <v>10944</v>
      </c>
      <c r="C6491" t="str">
        <f>VLOOKUP(E6491,foul_type,2,FALSE)&amp;", &lt;team&gt;'s "</f>
        <v xml:space="preserve"> Personal Foul, &lt;team&gt;'s </v>
      </c>
      <c r="D6491" t="s">
        <v>10940</v>
      </c>
      <c r="E6491" t="s">
        <v>10804</v>
      </c>
      <c r="F6491" t="s">
        <v>10914</v>
      </c>
      <c r="G6491" t="s">
        <v>10931</v>
      </c>
      <c r="H6491" t="str">
        <f t="shared" si="96"/>
        <v>&lt;player1&gt; Clear Path Foul. His 1st Personal Foul, &lt;team&gt;'s 18th Team Foul.</v>
      </c>
    </row>
    <row r="6492" spans="1:8" x14ac:dyDescent="0.25">
      <c r="A6492" t="s">
        <v>10154</v>
      </c>
      <c r="B6492" t="s">
        <v>10944</v>
      </c>
      <c r="C6492" t="str">
        <f>VLOOKUP(E6492,foul_type,2,FALSE)&amp;", &lt;team&gt;'s "</f>
        <v xml:space="preserve"> Personal Foul, &lt;team&gt;'s </v>
      </c>
      <c r="D6492" t="s">
        <v>10940</v>
      </c>
      <c r="E6492" t="s">
        <v>10805</v>
      </c>
      <c r="F6492" t="s">
        <v>10914</v>
      </c>
      <c r="G6492" t="s">
        <v>10931</v>
      </c>
      <c r="H6492" t="str">
        <f t="shared" ref="H6492:H6555" si="97">+CONCATENATE(A6492,E6492,B6492,F6492,C6492,G6492,D6492)</f>
        <v>&lt;player1&gt; Inbound Foul. His 1st Personal Foul, &lt;team&gt;'s 18th Team Foul.</v>
      </c>
    </row>
    <row r="6493" spans="1:8" x14ac:dyDescent="0.25">
      <c r="A6493" t="s">
        <v>10154</v>
      </c>
      <c r="B6493" t="s">
        <v>10944</v>
      </c>
      <c r="C6493" t="str">
        <f>VLOOKUP(E6493,foul_type,2,FALSE)&amp;", &lt;team&gt;'s "</f>
        <v xml:space="preserve"> Personal Foul, &lt;team&gt;'s </v>
      </c>
      <c r="D6493" t="s">
        <v>10940</v>
      </c>
      <c r="E6493" t="s">
        <v>10806</v>
      </c>
      <c r="F6493" t="s">
        <v>10914</v>
      </c>
      <c r="G6493" t="s">
        <v>10931</v>
      </c>
      <c r="H6493" t="str">
        <f t="shared" si="97"/>
        <v>&lt;player1&gt; Foul. His 1st Personal Foul, &lt;team&gt;'s 18th Team Foul.</v>
      </c>
    </row>
    <row r="6494" spans="1:8" x14ac:dyDescent="0.25">
      <c r="A6494" t="s">
        <v>10154</v>
      </c>
      <c r="B6494" t="s">
        <v>10944</v>
      </c>
      <c r="C6494" t="str">
        <f>VLOOKUP(E6494,foul_type,2,FALSE)&amp;", &lt;team&gt;'s "</f>
        <v xml:space="preserve"> Personal Foul, &lt;team&gt;'s </v>
      </c>
      <c r="D6494" t="s">
        <v>10940</v>
      </c>
      <c r="E6494" t="s">
        <v>10809</v>
      </c>
      <c r="F6494" t="s">
        <v>10914</v>
      </c>
      <c r="G6494" t="s">
        <v>10931</v>
      </c>
      <c r="H6494" t="str">
        <f t="shared" si="97"/>
        <v>&lt;player1&gt; Punching Foul. His 1st Personal Foul, &lt;team&gt;'s 18th Team Foul.</v>
      </c>
    </row>
    <row r="6495" spans="1:8" x14ac:dyDescent="0.25">
      <c r="A6495" t="s">
        <v>10154</v>
      </c>
      <c r="B6495" t="s">
        <v>10944</v>
      </c>
      <c r="C6495" t="str">
        <f>VLOOKUP(E6495,foul_type,2,FALSE)&amp;", &lt;team&gt;'s "</f>
        <v xml:space="preserve"> Personal Foul, &lt;team&gt;'s </v>
      </c>
      <c r="D6495" t="s">
        <v>10940</v>
      </c>
      <c r="E6495" t="s">
        <v>10793</v>
      </c>
      <c r="F6495" t="s">
        <v>10915</v>
      </c>
      <c r="G6495" t="s">
        <v>10931</v>
      </c>
      <c r="H6495" t="str">
        <f t="shared" si="97"/>
        <v>&lt;player1&gt; Shooting Foul. His 2nd Personal Foul, &lt;team&gt;'s 18th Team Foul.</v>
      </c>
    </row>
    <row r="6496" spans="1:8" x14ac:dyDescent="0.25">
      <c r="A6496" t="s">
        <v>10154</v>
      </c>
      <c r="B6496" t="s">
        <v>10944</v>
      </c>
      <c r="C6496" t="str">
        <f>VLOOKUP(E6496,foul_type,2,FALSE)&amp;", &lt;team&gt;'s "</f>
        <v xml:space="preserve"> Personal Foul, &lt;team&gt;'s </v>
      </c>
      <c r="D6496" t="s">
        <v>10940</v>
      </c>
      <c r="E6496" t="s">
        <v>10794</v>
      </c>
      <c r="F6496" t="s">
        <v>10915</v>
      </c>
      <c r="G6496" t="s">
        <v>10931</v>
      </c>
      <c r="H6496" t="str">
        <f t="shared" si="97"/>
        <v>&lt;player1&gt; Personal Foul. His 2nd Personal Foul, &lt;team&gt;'s 18th Team Foul.</v>
      </c>
    </row>
    <row r="6497" spans="1:8" x14ac:dyDescent="0.25">
      <c r="A6497" t="s">
        <v>10154</v>
      </c>
      <c r="B6497" t="s">
        <v>10944</v>
      </c>
      <c r="C6497" t="str">
        <f>VLOOKUP(E6497,foul_type,2,FALSE)&amp;", &lt;team&gt;'s "</f>
        <v xml:space="preserve"> Personal Foul, &lt;team&gt;'s </v>
      </c>
      <c r="D6497" t="s">
        <v>10940</v>
      </c>
      <c r="E6497" t="s">
        <v>10795</v>
      </c>
      <c r="F6497" t="s">
        <v>10915</v>
      </c>
      <c r="G6497" t="s">
        <v>10931</v>
      </c>
      <c r="H6497" t="str">
        <f t="shared" si="97"/>
        <v>&lt;player1&gt; Offensive Foul. His 2nd Personal Foul, &lt;team&gt;'s 18th Team Foul.</v>
      </c>
    </row>
    <row r="6498" spans="1:8" x14ac:dyDescent="0.25">
      <c r="A6498" t="s">
        <v>10154</v>
      </c>
      <c r="B6498" t="s">
        <v>10944</v>
      </c>
      <c r="C6498" t="str">
        <f>VLOOKUP(E6498,foul_type,2,FALSE)&amp;", &lt;team&gt;'s "</f>
        <v xml:space="preserve"> Personal Foul, &lt;team&gt;'s </v>
      </c>
      <c r="D6498" t="s">
        <v>10940</v>
      </c>
      <c r="E6498" t="s">
        <v>10796</v>
      </c>
      <c r="F6498" t="s">
        <v>10915</v>
      </c>
      <c r="G6498" t="s">
        <v>10931</v>
      </c>
      <c r="H6498" t="str">
        <f t="shared" si="97"/>
        <v>&lt;player1&gt; Illegal Defense Foul. His 2nd Personal Foul, &lt;team&gt;'s 18th Team Foul.</v>
      </c>
    </row>
    <row r="6499" spans="1:8" x14ac:dyDescent="0.25">
      <c r="A6499" t="s">
        <v>10154</v>
      </c>
      <c r="B6499" t="s">
        <v>10944</v>
      </c>
      <c r="C6499" t="str">
        <f>VLOOKUP(E6499,foul_type,2,FALSE)&amp;", &lt;team&gt;'s "</f>
        <v xml:space="preserve"> Technical Foul, &lt;team&gt;'s </v>
      </c>
      <c r="D6499" t="s">
        <v>10940</v>
      </c>
      <c r="E6499" t="s">
        <v>10797</v>
      </c>
      <c r="F6499" t="s">
        <v>10915</v>
      </c>
      <c r="G6499" t="s">
        <v>10931</v>
      </c>
      <c r="H6499" t="str">
        <f t="shared" si="97"/>
        <v>&lt;player1&gt; Technical Foul. His 2nd Technical Foul, &lt;team&gt;'s 18th Team Foul.</v>
      </c>
    </row>
    <row r="6500" spans="1:8" x14ac:dyDescent="0.25">
      <c r="A6500" t="s">
        <v>10154</v>
      </c>
      <c r="B6500" t="s">
        <v>10944</v>
      </c>
      <c r="C6500" t="str">
        <f>VLOOKUP(E6500,foul_type,2,FALSE)&amp;", &lt;team&gt;'s "</f>
        <v xml:space="preserve"> Personal Foul, &lt;team&gt;'s </v>
      </c>
      <c r="D6500" t="s">
        <v>10940</v>
      </c>
      <c r="E6500" t="s">
        <v>10798</v>
      </c>
      <c r="F6500" t="s">
        <v>10915</v>
      </c>
      <c r="G6500" t="s">
        <v>10931</v>
      </c>
      <c r="H6500" t="str">
        <f t="shared" si="97"/>
        <v>&lt;player1&gt; Loose Ball Foul. His 2nd Personal Foul, &lt;team&gt;'s 18th Team Foul.</v>
      </c>
    </row>
    <row r="6501" spans="1:8" x14ac:dyDescent="0.25">
      <c r="A6501" t="s">
        <v>10154</v>
      </c>
      <c r="B6501" t="s">
        <v>10944</v>
      </c>
      <c r="C6501" t="str">
        <f>VLOOKUP(E6501,foul_type,2,FALSE)&amp;", &lt;team&gt;'s "</f>
        <v xml:space="preserve"> Flagrant Foul, &lt;team&gt;'s </v>
      </c>
      <c r="D6501" t="s">
        <v>10940</v>
      </c>
      <c r="E6501" t="s">
        <v>10799</v>
      </c>
      <c r="F6501" t="s">
        <v>10915</v>
      </c>
      <c r="G6501" t="s">
        <v>10931</v>
      </c>
      <c r="H6501" t="str">
        <f t="shared" si="97"/>
        <v>&lt;player1&gt; Flagrant Foul Type 2. His 2nd Flagrant Foul, &lt;team&gt;'s 18th Team Foul.</v>
      </c>
    </row>
    <row r="6502" spans="1:8" x14ac:dyDescent="0.25">
      <c r="A6502" t="s">
        <v>10154</v>
      </c>
      <c r="B6502" t="s">
        <v>10944</v>
      </c>
      <c r="C6502" t="str">
        <f>VLOOKUP(E6502,foul_type,2,FALSE)&amp;", &lt;team&gt;'s "</f>
        <v xml:space="preserve"> Personal Foul, &lt;team&gt;'s </v>
      </c>
      <c r="D6502" t="s">
        <v>10940</v>
      </c>
      <c r="E6502" t="s">
        <v>10800</v>
      </c>
      <c r="F6502" t="s">
        <v>10915</v>
      </c>
      <c r="G6502" t="s">
        <v>10931</v>
      </c>
      <c r="H6502" t="str">
        <f t="shared" si="97"/>
        <v>&lt;player1&gt; Away From Ball Foul. His 2nd Personal Foul, &lt;team&gt;'s 18th Team Foul.</v>
      </c>
    </row>
    <row r="6503" spans="1:8" x14ac:dyDescent="0.25">
      <c r="A6503" t="s">
        <v>10154</v>
      </c>
      <c r="B6503" t="s">
        <v>10944</v>
      </c>
      <c r="C6503" t="str">
        <f>VLOOKUP(E6503,foul_type,2,FALSE)&amp;", &lt;team&gt;'s "</f>
        <v xml:space="preserve"> Personal Foul, &lt;team&gt;'s </v>
      </c>
      <c r="D6503" t="s">
        <v>10940</v>
      </c>
      <c r="E6503" t="s">
        <v>10801</v>
      </c>
      <c r="F6503" t="s">
        <v>10915</v>
      </c>
      <c r="G6503" t="s">
        <v>10931</v>
      </c>
      <c r="H6503" t="str">
        <f t="shared" si="97"/>
        <v>&lt;player1&gt; Hanging on Rim Foul. His 2nd Personal Foul, &lt;team&gt;'s 18th Team Foul.</v>
      </c>
    </row>
    <row r="6504" spans="1:8" x14ac:dyDescent="0.25">
      <c r="A6504" t="s">
        <v>10154</v>
      </c>
      <c r="B6504" t="s">
        <v>10944</v>
      </c>
      <c r="C6504" t="str">
        <f>VLOOKUP(E6504,foul_type,2,FALSE)&amp;", &lt;team&gt;'s "</f>
        <v xml:space="preserve"> Personal Foul, &lt;team&gt;'s </v>
      </c>
      <c r="D6504" t="s">
        <v>10940</v>
      </c>
      <c r="E6504" t="s">
        <v>10802</v>
      </c>
      <c r="F6504" t="s">
        <v>10915</v>
      </c>
      <c r="G6504" t="s">
        <v>10931</v>
      </c>
      <c r="H6504" t="str">
        <f t="shared" si="97"/>
        <v>&lt;player1&gt; Elbow Foul. His 2nd Personal Foul, &lt;team&gt;'s 18th Team Foul.</v>
      </c>
    </row>
    <row r="6505" spans="1:8" x14ac:dyDescent="0.25">
      <c r="A6505" t="s">
        <v>10154</v>
      </c>
      <c r="B6505" t="s">
        <v>10944</v>
      </c>
      <c r="C6505" t="str">
        <f>VLOOKUP(E6505,foul_type,2,FALSE)&amp;", &lt;team&gt;'s "</f>
        <v xml:space="preserve"> Flagrant Foul, &lt;team&gt;'s </v>
      </c>
      <c r="D6505" t="s">
        <v>10940</v>
      </c>
      <c r="E6505" t="s">
        <v>10803</v>
      </c>
      <c r="F6505" t="s">
        <v>10915</v>
      </c>
      <c r="G6505" t="s">
        <v>10931</v>
      </c>
      <c r="H6505" t="str">
        <f t="shared" si="97"/>
        <v>&lt;player1&gt; Flagrant Foul Type 1. His 2nd Flagrant Foul, &lt;team&gt;'s 18th Team Foul.</v>
      </c>
    </row>
    <row r="6506" spans="1:8" x14ac:dyDescent="0.25">
      <c r="A6506" t="s">
        <v>10154</v>
      </c>
      <c r="B6506" t="s">
        <v>10944</v>
      </c>
      <c r="C6506" t="str">
        <f>VLOOKUP(E6506,foul_type,2,FALSE)&amp;", &lt;team&gt;'s "</f>
        <v xml:space="preserve"> Personal Foul, &lt;team&gt;'s </v>
      </c>
      <c r="D6506" t="s">
        <v>10940</v>
      </c>
      <c r="E6506" t="s">
        <v>10804</v>
      </c>
      <c r="F6506" t="s">
        <v>10915</v>
      </c>
      <c r="G6506" t="s">
        <v>10931</v>
      </c>
      <c r="H6506" t="str">
        <f t="shared" si="97"/>
        <v>&lt;player1&gt; Clear Path Foul. His 2nd Personal Foul, &lt;team&gt;'s 18th Team Foul.</v>
      </c>
    </row>
    <row r="6507" spans="1:8" x14ac:dyDescent="0.25">
      <c r="A6507" t="s">
        <v>10154</v>
      </c>
      <c r="B6507" t="s">
        <v>10944</v>
      </c>
      <c r="C6507" t="str">
        <f>VLOOKUP(E6507,foul_type,2,FALSE)&amp;", &lt;team&gt;'s "</f>
        <v xml:space="preserve"> Personal Foul, &lt;team&gt;'s </v>
      </c>
      <c r="D6507" t="s">
        <v>10940</v>
      </c>
      <c r="E6507" t="s">
        <v>10805</v>
      </c>
      <c r="F6507" t="s">
        <v>10915</v>
      </c>
      <c r="G6507" t="s">
        <v>10931</v>
      </c>
      <c r="H6507" t="str">
        <f t="shared" si="97"/>
        <v>&lt;player1&gt; Inbound Foul. His 2nd Personal Foul, &lt;team&gt;'s 18th Team Foul.</v>
      </c>
    </row>
    <row r="6508" spans="1:8" x14ac:dyDescent="0.25">
      <c r="A6508" t="s">
        <v>10154</v>
      </c>
      <c r="B6508" t="s">
        <v>10944</v>
      </c>
      <c r="C6508" t="str">
        <f>VLOOKUP(E6508,foul_type,2,FALSE)&amp;", &lt;team&gt;'s "</f>
        <v xml:space="preserve"> Personal Foul, &lt;team&gt;'s </v>
      </c>
      <c r="D6508" t="s">
        <v>10940</v>
      </c>
      <c r="E6508" t="s">
        <v>10806</v>
      </c>
      <c r="F6508" t="s">
        <v>10915</v>
      </c>
      <c r="G6508" t="s">
        <v>10931</v>
      </c>
      <c r="H6508" t="str">
        <f t="shared" si="97"/>
        <v>&lt;player1&gt; Foul. His 2nd Personal Foul, &lt;team&gt;'s 18th Team Foul.</v>
      </c>
    </row>
    <row r="6509" spans="1:8" x14ac:dyDescent="0.25">
      <c r="A6509" t="s">
        <v>10154</v>
      </c>
      <c r="B6509" t="s">
        <v>10944</v>
      </c>
      <c r="C6509" t="str">
        <f>VLOOKUP(E6509,foul_type,2,FALSE)&amp;", &lt;team&gt;'s "</f>
        <v xml:space="preserve"> Personal Foul, &lt;team&gt;'s </v>
      </c>
      <c r="D6509" t="s">
        <v>10940</v>
      </c>
      <c r="E6509" t="s">
        <v>10809</v>
      </c>
      <c r="F6509" t="s">
        <v>10915</v>
      </c>
      <c r="G6509" t="s">
        <v>10931</v>
      </c>
      <c r="H6509" t="str">
        <f t="shared" si="97"/>
        <v>&lt;player1&gt; Punching Foul. His 2nd Personal Foul, &lt;team&gt;'s 18th Team Foul.</v>
      </c>
    </row>
    <row r="6510" spans="1:8" x14ac:dyDescent="0.25">
      <c r="A6510" t="s">
        <v>10154</v>
      </c>
      <c r="B6510" t="s">
        <v>10944</v>
      </c>
      <c r="C6510" t="str">
        <f>VLOOKUP(E6510,foul_type,2,FALSE)&amp;", &lt;team&gt;'s "</f>
        <v xml:space="preserve"> Personal Foul, &lt;team&gt;'s </v>
      </c>
      <c r="D6510" t="s">
        <v>10940</v>
      </c>
      <c r="E6510" t="s">
        <v>10793</v>
      </c>
      <c r="F6510" t="s">
        <v>10916</v>
      </c>
      <c r="G6510" t="s">
        <v>10931</v>
      </c>
      <c r="H6510" t="str">
        <f t="shared" si="97"/>
        <v>&lt;player1&gt; Shooting Foul. His 3rd Personal Foul, &lt;team&gt;'s 18th Team Foul.</v>
      </c>
    </row>
    <row r="6511" spans="1:8" x14ac:dyDescent="0.25">
      <c r="A6511" t="s">
        <v>10154</v>
      </c>
      <c r="B6511" t="s">
        <v>10944</v>
      </c>
      <c r="C6511" t="str">
        <f>VLOOKUP(E6511,foul_type,2,FALSE)&amp;", &lt;team&gt;'s "</f>
        <v xml:space="preserve"> Personal Foul, &lt;team&gt;'s </v>
      </c>
      <c r="D6511" t="s">
        <v>10940</v>
      </c>
      <c r="E6511" t="s">
        <v>10794</v>
      </c>
      <c r="F6511" t="s">
        <v>10916</v>
      </c>
      <c r="G6511" t="s">
        <v>10931</v>
      </c>
      <c r="H6511" t="str">
        <f t="shared" si="97"/>
        <v>&lt;player1&gt; Personal Foul. His 3rd Personal Foul, &lt;team&gt;'s 18th Team Foul.</v>
      </c>
    </row>
    <row r="6512" spans="1:8" x14ac:dyDescent="0.25">
      <c r="A6512" t="s">
        <v>10154</v>
      </c>
      <c r="B6512" t="s">
        <v>10944</v>
      </c>
      <c r="C6512" t="str">
        <f>VLOOKUP(E6512,foul_type,2,FALSE)&amp;", &lt;team&gt;'s "</f>
        <v xml:space="preserve"> Personal Foul, &lt;team&gt;'s </v>
      </c>
      <c r="D6512" t="s">
        <v>10940</v>
      </c>
      <c r="E6512" t="s">
        <v>10795</v>
      </c>
      <c r="F6512" t="s">
        <v>10916</v>
      </c>
      <c r="G6512" t="s">
        <v>10931</v>
      </c>
      <c r="H6512" t="str">
        <f t="shared" si="97"/>
        <v>&lt;player1&gt; Offensive Foul. His 3rd Personal Foul, &lt;team&gt;'s 18th Team Foul.</v>
      </c>
    </row>
    <row r="6513" spans="1:8" x14ac:dyDescent="0.25">
      <c r="A6513" t="s">
        <v>10154</v>
      </c>
      <c r="B6513" t="s">
        <v>10944</v>
      </c>
      <c r="C6513" t="str">
        <f>VLOOKUP(E6513,foul_type,2,FALSE)&amp;", &lt;team&gt;'s "</f>
        <v xml:space="preserve"> Personal Foul, &lt;team&gt;'s </v>
      </c>
      <c r="D6513" t="s">
        <v>10940</v>
      </c>
      <c r="E6513" t="s">
        <v>10796</v>
      </c>
      <c r="F6513" t="s">
        <v>10916</v>
      </c>
      <c r="G6513" t="s">
        <v>10931</v>
      </c>
      <c r="H6513" t="str">
        <f t="shared" si="97"/>
        <v>&lt;player1&gt; Illegal Defense Foul. His 3rd Personal Foul, &lt;team&gt;'s 18th Team Foul.</v>
      </c>
    </row>
    <row r="6514" spans="1:8" x14ac:dyDescent="0.25">
      <c r="A6514" t="s">
        <v>10154</v>
      </c>
      <c r="B6514" t="s">
        <v>10944</v>
      </c>
      <c r="C6514" t="str">
        <f>VLOOKUP(E6514,foul_type,2,FALSE)&amp;", &lt;team&gt;'s "</f>
        <v xml:space="preserve"> Technical Foul, &lt;team&gt;'s </v>
      </c>
      <c r="D6514" t="s">
        <v>10940</v>
      </c>
      <c r="E6514" t="s">
        <v>10797</v>
      </c>
      <c r="F6514" t="s">
        <v>10916</v>
      </c>
      <c r="G6514" t="s">
        <v>10931</v>
      </c>
      <c r="H6514" t="str">
        <f t="shared" si="97"/>
        <v>&lt;player1&gt; Technical Foul. His 3rd Technical Foul, &lt;team&gt;'s 18th Team Foul.</v>
      </c>
    </row>
    <row r="6515" spans="1:8" x14ac:dyDescent="0.25">
      <c r="A6515" t="s">
        <v>10154</v>
      </c>
      <c r="B6515" t="s">
        <v>10944</v>
      </c>
      <c r="C6515" t="str">
        <f>VLOOKUP(E6515,foul_type,2,FALSE)&amp;", &lt;team&gt;'s "</f>
        <v xml:space="preserve"> Personal Foul, &lt;team&gt;'s </v>
      </c>
      <c r="D6515" t="s">
        <v>10940</v>
      </c>
      <c r="E6515" t="s">
        <v>10798</v>
      </c>
      <c r="F6515" t="s">
        <v>10916</v>
      </c>
      <c r="G6515" t="s">
        <v>10931</v>
      </c>
      <c r="H6515" t="str">
        <f t="shared" si="97"/>
        <v>&lt;player1&gt; Loose Ball Foul. His 3rd Personal Foul, &lt;team&gt;'s 18th Team Foul.</v>
      </c>
    </row>
    <row r="6516" spans="1:8" x14ac:dyDescent="0.25">
      <c r="A6516" t="s">
        <v>10154</v>
      </c>
      <c r="B6516" t="s">
        <v>10944</v>
      </c>
      <c r="C6516" t="str">
        <f>VLOOKUP(E6516,foul_type,2,FALSE)&amp;", &lt;team&gt;'s "</f>
        <v xml:space="preserve"> Flagrant Foul, &lt;team&gt;'s </v>
      </c>
      <c r="D6516" t="s">
        <v>10940</v>
      </c>
      <c r="E6516" t="s">
        <v>10799</v>
      </c>
      <c r="F6516" t="s">
        <v>10916</v>
      </c>
      <c r="G6516" t="s">
        <v>10931</v>
      </c>
      <c r="H6516" t="str">
        <f t="shared" si="97"/>
        <v>&lt;player1&gt; Flagrant Foul Type 2. His 3rd Flagrant Foul, &lt;team&gt;'s 18th Team Foul.</v>
      </c>
    </row>
    <row r="6517" spans="1:8" x14ac:dyDescent="0.25">
      <c r="A6517" t="s">
        <v>10154</v>
      </c>
      <c r="B6517" t="s">
        <v>10944</v>
      </c>
      <c r="C6517" t="str">
        <f>VLOOKUP(E6517,foul_type,2,FALSE)&amp;", &lt;team&gt;'s "</f>
        <v xml:space="preserve"> Personal Foul, &lt;team&gt;'s </v>
      </c>
      <c r="D6517" t="s">
        <v>10940</v>
      </c>
      <c r="E6517" t="s">
        <v>10800</v>
      </c>
      <c r="F6517" t="s">
        <v>10916</v>
      </c>
      <c r="G6517" t="s">
        <v>10931</v>
      </c>
      <c r="H6517" t="str">
        <f t="shared" si="97"/>
        <v>&lt;player1&gt; Away From Ball Foul. His 3rd Personal Foul, &lt;team&gt;'s 18th Team Foul.</v>
      </c>
    </row>
    <row r="6518" spans="1:8" x14ac:dyDescent="0.25">
      <c r="A6518" t="s">
        <v>10154</v>
      </c>
      <c r="B6518" t="s">
        <v>10944</v>
      </c>
      <c r="C6518" t="str">
        <f>VLOOKUP(E6518,foul_type,2,FALSE)&amp;", &lt;team&gt;'s "</f>
        <v xml:space="preserve"> Personal Foul, &lt;team&gt;'s </v>
      </c>
      <c r="D6518" t="s">
        <v>10940</v>
      </c>
      <c r="E6518" t="s">
        <v>10801</v>
      </c>
      <c r="F6518" t="s">
        <v>10916</v>
      </c>
      <c r="G6518" t="s">
        <v>10931</v>
      </c>
      <c r="H6518" t="str">
        <f t="shared" si="97"/>
        <v>&lt;player1&gt; Hanging on Rim Foul. His 3rd Personal Foul, &lt;team&gt;'s 18th Team Foul.</v>
      </c>
    </row>
    <row r="6519" spans="1:8" x14ac:dyDescent="0.25">
      <c r="A6519" t="s">
        <v>10154</v>
      </c>
      <c r="B6519" t="s">
        <v>10944</v>
      </c>
      <c r="C6519" t="str">
        <f>VLOOKUP(E6519,foul_type,2,FALSE)&amp;", &lt;team&gt;'s "</f>
        <v xml:space="preserve"> Personal Foul, &lt;team&gt;'s </v>
      </c>
      <c r="D6519" t="s">
        <v>10940</v>
      </c>
      <c r="E6519" t="s">
        <v>10802</v>
      </c>
      <c r="F6519" t="s">
        <v>10916</v>
      </c>
      <c r="G6519" t="s">
        <v>10931</v>
      </c>
      <c r="H6519" t="str">
        <f t="shared" si="97"/>
        <v>&lt;player1&gt; Elbow Foul. His 3rd Personal Foul, &lt;team&gt;'s 18th Team Foul.</v>
      </c>
    </row>
    <row r="6520" spans="1:8" x14ac:dyDescent="0.25">
      <c r="A6520" t="s">
        <v>10154</v>
      </c>
      <c r="B6520" t="s">
        <v>10944</v>
      </c>
      <c r="C6520" t="str">
        <f>VLOOKUP(E6520,foul_type,2,FALSE)&amp;", &lt;team&gt;'s "</f>
        <v xml:space="preserve"> Flagrant Foul, &lt;team&gt;'s </v>
      </c>
      <c r="D6520" t="s">
        <v>10940</v>
      </c>
      <c r="E6520" t="s">
        <v>10803</v>
      </c>
      <c r="F6520" t="s">
        <v>10916</v>
      </c>
      <c r="G6520" t="s">
        <v>10931</v>
      </c>
      <c r="H6520" t="str">
        <f t="shared" si="97"/>
        <v>&lt;player1&gt; Flagrant Foul Type 1. His 3rd Flagrant Foul, &lt;team&gt;'s 18th Team Foul.</v>
      </c>
    </row>
    <row r="6521" spans="1:8" x14ac:dyDescent="0.25">
      <c r="A6521" t="s">
        <v>10154</v>
      </c>
      <c r="B6521" t="s">
        <v>10944</v>
      </c>
      <c r="C6521" t="str">
        <f>VLOOKUP(E6521,foul_type,2,FALSE)&amp;", &lt;team&gt;'s "</f>
        <v xml:space="preserve"> Personal Foul, &lt;team&gt;'s </v>
      </c>
      <c r="D6521" t="s">
        <v>10940</v>
      </c>
      <c r="E6521" t="s">
        <v>10804</v>
      </c>
      <c r="F6521" t="s">
        <v>10916</v>
      </c>
      <c r="G6521" t="s">
        <v>10931</v>
      </c>
      <c r="H6521" t="str">
        <f t="shared" si="97"/>
        <v>&lt;player1&gt; Clear Path Foul. His 3rd Personal Foul, &lt;team&gt;'s 18th Team Foul.</v>
      </c>
    </row>
    <row r="6522" spans="1:8" x14ac:dyDescent="0.25">
      <c r="A6522" t="s">
        <v>10154</v>
      </c>
      <c r="B6522" t="s">
        <v>10944</v>
      </c>
      <c r="C6522" t="str">
        <f>VLOOKUP(E6522,foul_type,2,FALSE)&amp;", &lt;team&gt;'s "</f>
        <v xml:space="preserve"> Personal Foul, &lt;team&gt;'s </v>
      </c>
      <c r="D6522" t="s">
        <v>10940</v>
      </c>
      <c r="E6522" t="s">
        <v>10805</v>
      </c>
      <c r="F6522" t="s">
        <v>10916</v>
      </c>
      <c r="G6522" t="s">
        <v>10931</v>
      </c>
      <c r="H6522" t="str">
        <f t="shared" si="97"/>
        <v>&lt;player1&gt; Inbound Foul. His 3rd Personal Foul, &lt;team&gt;'s 18th Team Foul.</v>
      </c>
    </row>
    <row r="6523" spans="1:8" x14ac:dyDescent="0.25">
      <c r="A6523" t="s">
        <v>10154</v>
      </c>
      <c r="B6523" t="s">
        <v>10944</v>
      </c>
      <c r="C6523" t="str">
        <f>VLOOKUP(E6523,foul_type,2,FALSE)&amp;", &lt;team&gt;'s "</f>
        <v xml:space="preserve"> Personal Foul, &lt;team&gt;'s </v>
      </c>
      <c r="D6523" t="s">
        <v>10940</v>
      </c>
      <c r="E6523" t="s">
        <v>10806</v>
      </c>
      <c r="F6523" t="s">
        <v>10916</v>
      </c>
      <c r="G6523" t="s">
        <v>10931</v>
      </c>
      <c r="H6523" t="str">
        <f t="shared" si="97"/>
        <v>&lt;player1&gt; Foul. His 3rd Personal Foul, &lt;team&gt;'s 18th Team Foul.</v>
      </c>
    </row>
    <row r="6524" spans="1:8" x14ac:dyDescent="0.25">
      <c r="A6524" t="s">
        <v>10154</v>
      </c>
      <c r="B6524" t="s">
        <v>10944</v>
      </c>
      <c r="C6524" t="str">
        <f>VLOOKUP(E6524,foul_type,2,FALSE)&amp;", &lt;team&gt;'s "</f>
        <v xml:space="preserve"> Personal Foul, &lt;team&gt;'s </v>
      </c>
      <c r="D6524" t="s">
        <v>10940</v>
      </c>
      <c r="E6524" t="s">
        <v>10809</v>
      </c>
      <c r="F6524" t="s">
        <v>10916</v>
      </c>
      <c r="G6524" t="s">
        <v>10931</v>
      </c>
      <c r="H6524" t="str">
        <f t="shared" si="97"/>
        <v>&lt;player1&gt; Punching Foul. His 3rd Personal Foul, &lt;team&gt;'s 18th Team Foul.</v>
      </c>
    </row>
    <row r="6525" spans="1:8" x14ac:dyDescent="0.25">
      <c r="A6525" t="s">
        <v>10154</v>
      </c>
      <c r="B6525" t="s">
        <v>10944</v>
      </c>
      <c r="C6525" t="str">
        <f>VLOOKUP(E6525,foul_type,2,FALSE)&amp;", &lt;team&gt;'s "</f>
        <v xml:space="preserve"> Personal Foul, &lt;team&gt;'s </v>
      </c>
      <c r="D6525" t="s">
        <v>10940</v>
      </c>
      <c r="E6525" t="s">
        <v>10793</v>
      </c>
      <c r="F6525" t="s">
        <v>10917</v>
      </c>
      <c r="G6525" t="s">
        <v>10931</v>
      </c>
      <c r="H6525" t="str">
        <f t="shared" si="97"/>
        <v>&lt;player1&gt; Shooting Foul. His 4th Personal Foul, &lt;team&gt;'s 18th Team Foul.</v>
      </c>
    </row>
    <row r="6526" spans="1:8" x14ac:dyDescent="0.25">
      <c r="A6526" t="s">
        <v>10154</v>
      </c>
      <c r="B6526" t="s">
        <v>10944</v>
      </c>
      <c r="C6526" t="str">
        <f>VLOOKUP(E6526,foul_type,2,FALSE)&amp;", &lt;team&gt;'s "</f>
        <v xml:space="preserve"> Personal Foul, &lt;team&gt;'s </v>
      </c>
      <c r="D6526" t="s">
        <v>10940</v>
      </c>
      <c r="E6526" t="s">
        <v>10794</v>
      </c>
      <c r="F6526" t="s">
        <v>10917</v>
      </c>
      <c r="G6526" t="s">
        <v>10931</v>
      </c>
      <c r="H6526" t="str">
        <f t="shared" si="97"/>
        <v>&lt;player1&gt; Personal Foul. His 4th Personal Foul, &lt;team&gt;'s 18th Team Foul.</v>
      </c>
    </row>
    <row r="6527" spans="1:8" x14ac:dyDescent="0.25">
      <c r="A6527" t="s">
        <v>10154</v>
      </c>
      <c r="B6527" t="s">
        <v>10944</v>
      </c>
      <c r="C6527" t="str">
        <f>VLOOKUP(E6527,foul_type,2,FALSE)&amp;", &lt;team&gt;'s "</f>
        <v xml:space="preserve"> Personal Foul, &lt;team&gt;'s </v>
      </c>
      <c r="D6527" t="s">
        <v>10940</v>
      </c>
      <c r="E6527" t="s">
        <v>10795</v>
      </c>
      <c r="F6527" t="s">
        <v>10917</v>
      </c>
      <c r="G6527" t="s">
        <v>10931</v>
      </c>
      <c r="H6527" t="str">
        <f t="shared" si="97"/>
        <v>&lt;player1&gt; Offensive Foul. His 4th Personal Foul, &lt;team&gt;'s 18th Team Foul.</v>
      </c>
    </row>
    <row r="6528" spans="1:8" x14ac:dyDescent="0.25">
      <c r="A6528" t="s">
        <v>10154</v>
      </c>
      <c r="B6528" t="s">
        <v>10944</v>
      </c>
      <c r="C6528" t="str">
        <f>VLOOKUP(E6528,foul_type,2,FALSE)&amp;", &lt;team&gt;'s "</f>
        <v xml:space="preserve"> Personal Foul, &lt;team&gt;'s </v>
      </c>
      <c r="D6528" t="s">
        <v>10940</v>
      </c>
      <c r="E6528" t="s">
        <v>10796</v>
      </c>
      <c r="F6528" t="s">
        <v>10917</v>
      </c>
      <c r="G6528" t="s">
        <v>10931</v>
      </c>
      <c r="H6528" t="str">
        <f t="shared" si="97"/>
        <v>&lt;player1&gt; Illegal Defense Foul. His 4th Personal Foul, &lt;team&gt;'s 18th Team Foul.</v>
      </c>
    </row>
    <row r="6529" spans="1:8" x14ac:dyDescent="0.25">
      <c r="A6529" t="s">
        <v>10154</v>
      </c>
      <c r="B6529" t="s">
        <v>10944</v>
      </c>
      <c r="C6529" t="str">
        <f>VLOOKUP(E6529,foul_type,2,FALSE)&amp;", &lt;team&gt;'s "</f>
        <v xml:space="preserve"> Technical Foul, &lt;team&gt;'s </v>
      </c>
      <c r="D6529" t="s">
        <v>10940</v>
      </c>
      <c r="E6529" t="s">
        <v>10797</v>
      </c>
      <c r="F6529" t="s">
        <v>10917</v>
      </c>
      <c r="G6529" t="s">
        <v>10931</v>
      </c>
      <c r="H6529" t="str">
        <f t="shared" si="97"/>
        <v>&lt;player1&gt; Technical Foul. His 4th Technical Foul, &lt;team&gt;'s 18th Team Foul.</v>
      </c>
    </row>
    <row r="6530" spans="1:8" x14ac:dyDescent="0.25">
      <c r="A6530" t="s">
        <v>10154</v>
      </c>
      <c r="B6530" t="s">
        <v>10944</v>
      </c>
      <c r="C6530" t="str">
        <f>VLOOKUP(E6530,foul_type,2,FALSE)&amp;", &lt;team&gt;'s "</f>
        <v xml:space="preserve"> Personal Foul, &lt;team&gt;'s </v>
      </c>
      <c r="D6530" t="s">
        <v>10940</v>
      </c>
      <c r="E6530" t="s">
        <v>10798</v>
      </c>
      <c r="F6530" t="s">
        <v>10917</v>
      </c>
      <c r="G6530" t="s">
        <v>10931</v>
      </c>
      <c r="H6530" t="str">
        <f t="shared" si="97"/>
        <v>&lt;player1&gt; Loose Ball Foul. His 4th Personal Foul, &lt;team&gt;'s 18th Team Foul.</v>
      </c>
    </row>
    <row r="6531" spans="1:8" x14ac:dyDescent="0.25">
      <c r="A6531" t="s">
        <v>10154</v>
      </c>
      <c r="B6531" t="s">
        <v>10944</v>
      </c>
      <c r="C6531" t="str">
        <f>VLOOKUP(E6531,foul_type,2,FALSE)&amp;", &lt;team&gt;'s "</f>
        <v xml:space="preserve"> Flagrant Foul, &lt;team&gt;'s </v>
      </c>
      <c r="D6531" t="s">
        <v>10940</v>
      </c>
      <c r="E6531" t="s">
        <v>10799</v>
      </c>
      <c r="F6531" t="s">
        <v>10917</v>
      </c>
      <c r="G6531" t="s">
        <v>10931</v>
      </c>
      <c r="H6531" t="str">
        <f t="shared" si="97"/>
        <v>&lt;player1&gt; Flagrant Foul Type 2. His 4th Flagrant Foul, &lt;team&gt;'s 18th Team Foul.</v>
      </c>
    </row>
    <row r="6532" spans="1:8" x14ac:dyDescent="0.25">
      <c r="A6532" t="s">
        <v>10154</v>
      </c>
      <c r="B6532" t="s">
        <v>10944</v>
      </c>
      <c r="C6532" t="str">
        <f>VLOOKUP(E6532,foul_type,2,FALSE)&amp;", &lt;team&gt;'s "</f>
        <v xml:space="preserve"> Personal Foul, &lt;team&gt;'s </v>
      </c>
      <c r="D6532" t="s">
        <v>10940</v>
      </c>
      <c r="E6532" t="s">
        <v>10800</v>
      </c>
      <c r="F6532" t="s">
        <v>10917</v>
      </c>
      <c r="G6532" t="s">
        <v>10931</v>
      </c>
      <c r="H6532" t="str">
        <f t="shared" si="97"/>
        <v>&lt;player1&gt; Away From Ball Foul. His 4th Personal Foul, &lt;team&gt;'s 18th Team Foul.</v>
      </c>
    </row>
    <row r="6533" spans="1:8" x14ac:dyDescent="0.25">
      <c r="A6533" t="s">
        <v>10154</v>
      </c>
      <c r="B6533" t="s">
        <v>10944</v>
      </c>
      <c r="C6533" t="str">
        <f>VLOOKUP(E6533,foul_type,2,FALSE)&amp;", &lt;team&gt;'s "</f>
        <v xml:space="preserve"> Personal Foul, &lt;team&gt;'s </v>
      </c>
      <c r="D6533" t="s">
        <v>10940</v>
      </c>
      <c r="E6533" t="s">
        <v>10801</v>
      </c>
      <c r="F6533" t="s">
        <v>10917</v>
      </c>
      <c r="G6533" t="s">
        <v>10931</v>
      </c>
      <c r="H6533" t="str">
        <f t="shared" si="97"/>
        <v>&lt;player1&gt; Hanging on Rim Foul. His 4th Personal Foul, &lt;team&gt;'s 18th Team Foul.</v>
      </c>
    </row>
    <row r="6534" spans="1:8" x14ac:dyDescent="0.25">
      <c r="A6534" t="s">
        <v>10154</v>
      </c>
      <c r="B6534" t="s">
        <v>10944</v>
      </c>
      <c r="C6534" t="str">
        <f>VLOOKUP(E6534,foul_type,2,FALSE)&amp;", &lt;team&gt;'s "</f>
        <v xml:space="preserve"> Personal Foul, &lt;team&gt;'s </v>
      </c>
      <c r="D6534" t="s">
        <v>10940</v>
      </c>
      <c r="E6534" t="s">
        <v>10802</v>
      </c>
      <c r="F6534" t="s">
        <v>10917</v>
      </c>
      <c r="G6534" t="s">
        <v>10931</v>
      </c>
      <c r="H6534" t="str">
        <f t="shared" si="97"/>
        <v>&lt;player1&gt; Elbow Foul. His 4th Personal Foul, &lt;team&gt;'s 18th Team Foul.</v>
      </c>
    </row>
    <row r="6535" spans="1:8" x14ac:dyDescent="0.25">
      <c r="A6535" t="s">
        <v>10154</v>
      </c>
      <c r="B6535" t="s">
        <v>10944</v>
      </c>
      <c r="C6535" t="str">
        <f>VLOOKUP(E6535,foul_type,2,FALSE)&amp;", &lt;team&gt;'s "</f>
        <v xml:space="preserve"> Flagrant Foul, &lt;team&gt;'s </v>
      </c>
      <c r="D6535" t="s">
        <v>10940</v>
      </c>
      <c r="E6535" t="s">
        <v>10803</v>
      </c>
      <c r="F6535" t="s">
        <v>10917</v>
      </c>
      <c r="G6535" t="s">
        <v>10931</v>
      </c>
      <c r="H6535" t="str">
        <f t="shared" si="97"/>
        <v>&lt;player1&gt; Flagrant Foul Type 1. His 4th Flagrant Foul, &lt;team&gt;'s 18th Team Foul.</v>
      </c>
    </row>
    <row r="6536" spans="1:8" x14ac:dyDescent="0.25">
      <c r="A6536" t="s">
        <v>10154</v>
      </c>
      <c r="B6536" t="s">
        <v>10944</v>
      </c>
      <c r="C6536" t="str">
        <f>VLOOKUP(E6536,foul_type,2,FALSE)&amp;", &lt;team&gt;'s "</f>
        <v xml:space="preserve"> Personal Foul, &lt;team&gt;'s </v>
      </c>
      <c r="D6536" t="s">
        <v>10940</v>
      </c>
      <c r="E6536" t="s">
        <v>10804</v>
      </c>
      <c r="F6536" t="s">
        <v>10917</v>
      </c>
      <c r="G6536" t="s">
        <v>10931</v>
      </c>
      <c r="H6536" t="str">
        <f t="shared" si="97"/>
        <v>&lt;player1&gt; Clear Path Foul. His 4th Personal Foul, &lt;team&gt;'s 18th Team Foul.</v>
      </c>
    </row>
    <row r="6537" spans="1:8" x14ac:dyDescent="0.25">
      <c r="A6537" t="s">
        <v>10154</v>
      </c>
      <c r="B6537" t="s">
        <v>10944</v>
      </c>
      <c r="C6537" t="str">
        <f>VLOOKUP(E6537,foul_type,2,FALSE)&amp;", &lt;team&gt;'s "</f>
        <v xml:space="preserve"> Personal Foul, &lt;team&gt;'s </v>
      </c>
      <c r="D6537" t="s">
        <v>10940</v>
      </c>
      <c r="E6537" t="s">
        <v>10805</v>
      </c>
      <c r="F6537" t="s">
        <v>10917</v>
      </c>
      <c r="G6537" t="s">
        <v>10931</v>
      </c>
      <c r="H6537" t="str">
        <f t="shared" si="97"/>
        <v>&lt;player1&gt; Inbound Foul. His 4th Personal Foul, &lt;team&gt;'s 18th Team Foul.</v>
      </c>
    </row>
    <row r="6538" spans="1:8" x14ac:dyDescent="0.25">
      <c r="A6538" t="s">
        <v>10154</v>
      </c>
      <c r="B6538" t="s">
        <v>10944</v>
      </c>
      <c r="C6538" t="str">
        <f>VLOOKUP(E6538,foul_type,2,FALSE)&amp;", &lt;team&gt;'s "</f>
        <v xml:space="preserve"> Personal Foul, &lt;team&gt;'s </v>
      </c>
      <c r="D6538" t="s">
        <v>10940</v>
      </c>
      <c r="E6538" t="s">
        <v>10806</v>
      </c>
      <c r="F6538" t="s">
        <v>10917</v>
      </c>
      <c r="G6538" t="s">
        <v>10931</v>
      </c>
      <c r="H6538" t="str">
        <f t="shared" si="97"/>
        <v>&lt;player1&gt; Foul. His 4th Personal Foul, &lt;team&gt;'s 18th Team Foul.</v>
      </c>
    </row>
    <row r="6539" spans="1:8" x14ac:dyDescent="0.25">
      <c r="A6539" t="s">
        <v>10154</v>
      </c>
      <c r="B6539" t="s">
        <v>10944</v>
      </c>
      <c r="C6539" t="str">
        <f>VLOOKUP(E6539,foul_type,2,FALSE)&amp;", &lt;team&gt;'s "</f>
        <v xml:space="preserve"> Personal Foul, &lt;team&gt;'s </v>
      </c>
      <c r="D6539" t="s">
        <v>10940</v>
      </c>
      <c r="E6539" t="s">
        <v>10809</v>
      </c>
      <c r="F6539" t="s">
        <v>10917</v>
      </c>
      <c r="G6539" t="s">
        <v>10931</v>
      </c>
      <c r="H6539" t="str">
        <f t="shared" si="97"/>
        <v>&lt;player1&gt; Punching Foul. His 4th Personal Foul, &lt;team&gt;'s 18th Team Foul.</v>
      </c>
    </row>
    <row r="6540" spans="1:8" x14ac:dyDescent="0.25">
      <c r="A6540" t="s">
        <v>10154</v>
      </c>
      <c r="B6540" t="s">
        <v>10944</v>
      </c>
      <c r="C6540" t="str">
        <f>VLOOKUP(E6540,foul_type,2,FALSE)&amp;", &lt;team&gt;'s "</f>
        <v xml:space="preserve"> Personal Foul, &lt;team&gt;'s </v>
      </c>
      <c r="D6540" t="s">
        <v>10940</v>
      </c>
      <c r="E6540" t="s">
        <v>10793</v>
      </c>
      <c r="F6540" t="s">
        <v>10918</v>
      </c>
      <c r="G6540" t="s">
        <v>10931</v>
      </c>
      <c r="H6540" t="str">
        <f t="shared" si="97"/>
        <v>&lt;player1&gt; Shooting Foul. His 5th Personal Foul, &lt;team&gt;'s 18th Team Foul.</v>
      </c>
    </row>
    <row r="6541" spans="1:8" x14ac:dyDescent="0.25">
      <c r="A6541" t="s">
        <v>10154</v>
      </c>
      <c r="B6541" t="s">
        <v>10944</v>
      </c>
      <c r="C6541" t="str">
        <f>VLOOKUP(E6541,foul_type,2,FALSE)&amp;", &lt;team&gt;'s "</f>
        <v xml:space="preserve"> Personal Foul, &lt;team&gt;'s </v>
      </c>
      <c r="D6541" t="s">
        <v>10940</v>
      </c>
      <c r="E6541" t="s">
        <v>10794</v>
      </c>
      <c r="F6541" t="s">
        <v>10918</v>
      </c>
      <c r="G6541" t="s">
        <v>10931</v>
      </c>
      <c r="H6541" t="str">
        <f t="shared" si="97"/>
        <v>&lt;player1&gt; Personal Foul. His 5th Personal Foul, &lt;team&gt;'s 18th Team Foul.</v>
      </c>
    </row>
    <row r="6542" spans="1:8" x14ac:dyDescent="0.25">
      <c r="A6542" t="s">
        <v>10154</v>
      </c>
      <c r="B6542" t="s">
        <v>10944</v>
      </c>
      <c r="C6542" t="str">
        <f>VLOOKUP(E6542,foul_type,2,FALSE)&amp;", &lt;team&gt;'s "</f>
        <v xml:space="preserve"> Personal Foul, &lt;team&gt;'s </v>
      </c>
      <c r="D6542" t="s">
        <v>10940</v>
      </c>
      <c r="E6542" t="s">
        <v>10795</v>
      </c>
      <c r="F6542" t="s">
        <v>10918</v>
      </c>
      <c r="G6542" t="s">
        <v>10931</v>
      </c>
      <c r="H6542" t="str">
        <f t="shared" si="97"/>
        <v>&lt;player1&gt; Offensive Foul. His 5th Personal Foul, &lt;team&gt;'s 18th Team Foul.</v>
      </c>
    </row>
    <row r="6543" spans="1:8" x14ac:dyDescent="0.25">
      <c r="A6543" t="s">
        <v>10154</v>
      </c>
      <c r="B6543" t="s">
        <v>10944</v>
      </c>
      <c r="C6543" t="str">
        <f>VLOOKUP(E6543,foul_type,2,FALSE)&amp;", &lt;team&gt;'s "</f>
        <v xml:space="preserve"> Personal Foul, &lt;team&gt;'s </v>
      </c>
      <c r="D6543" t="s">
        <v>10940</v>
      </c>
      <c r="E6543" t="s">
        <v>10796</v>
      </c>
      <c r="F6543" t="s">
        <v>10918</v>
      </c>
      <c r="G6543" t="s">
        <v>10931</v>
      </c>
      <c r="H6543" t="str">
        <f t="shared" si="97"/>
        <v>&lt;player1&gt; Illegal Defense Foul. His 5th Personal Foul, &lt;team&gt;'s 18th Team Foul.</v>
      </c>
    </row>
    <row r="6544" spans="1:8" x14ac:dyDescent="0.25">
      <c r="A6544" t="s">
        <v>10154</v>
      </c>
      <c r="B6544" t="s">
        <v>10944</v>
      </c>
      <c r="C6544" t="str">
        <f>VLOOKUP(E6544,foul_type,2,FALSE)&amp;", &lt;team&gt;'s "</f>
        <v xml:space="preserve"> Technical Foul, &lt;team&gt;'s </v>
      </c>
      <c r="D6544" t="s">
        <v>10940</v>
      </c>
      <c r="E6544" t="s">
        <v>10797</v>
      </c>
      <c r="F6544" t="s">
        <v>10918</v>
      </c>
      <c r="G6544" t="s">
        <v>10931</v>
      </c>
      <c r="H6544" t="str">
        <f t="shared" si="97"/>
        <v>&lt;player1&gt; Technical Foul. His 5th Technical Foul, &lt;team&gt;'s 18th Team Foul.</v>
      </c>
    </row>
    <row r="6545" spans="1:8" x14ac:dyDescent="0.25">
      <c r="A6545" t="s">
        <v>10154</v>
      </c>
      <c r="B6545" t="s">
        <v>10944</v>
      </c>
      <c r="C6545" t="str">
        <f>VLOOKUP(E6545,foul_type,2,FALSE)&amp;", &lt;team&gt;'s "</f>
        <v xml:space="preserve"> Personal Foul, &lt;team&gt;'s </v>
      </c>
      <c r="D6545" t="s">
        <v>10940</v>
      </c>
      <c r="E6545" t="s">
        <v>10798</v>
      </c>
      <c r="F6545" t="s">
        <v>10918</v>
      </c>
      <c r="G6545" t="s">
        <v>10931</v>
      </c>
      <c r="H6545" t="str">
        <f t="shared" si="97"/>
        <v>&lt;player1&gt; Loose Ball Foul. His 5th Personal Foul, &lt;team&gt;'s 18th Team Foul.</v>
      </c>
    </row>
    <row r="6546" spans="1:8" x14ac:dyDescent="0.25">
      <c r="A6546" t="s">
        <v>10154</v>
      </c>
      <c r="B6546" t="s">
        <v>10944</v>
      </c>
      <c r="C6546" t="str">
        <f>VLOOKUP(E6546,foul_type,2,FALSE)&amp;", &lt;team&gt;'s "</f>
        <v xml:space="preserve"> Flagrant Foul, &lt;team&gt;'s </v>
      </c>
      <c r="D6546" t="s">
        <v>10940</v>
      </c>
      <c r="E6546" t="s">
        <v>10799</v>
      </c>
      <c r="F6546" t="s">
        <v>10918</v>
      </c>
      <c r="G6546" t="s">
        <v>10931</v>
      </c>
      <c r="H6546" t="str">
        <f t="shared" si="97"/>
        <v>&lt;player1&gt; Flagrant Foul Type 2. His 5th Flagrant Foul, &lt;team&gt;'s 18th Team Foul.</v>
      </c>
    </row>
    <row r="6547" spans="1:8" x14ac:dyDescent="0.25">
      <c r="A6547" t="s">
        <v>10154</v>
      </c>
      <c r="B6547" t="s">
        <v>10944</v>
      </c>
      <c r="C6547" t="str">
        <f>VLOOKUP(E6547,foul_type,2,FALSE)&amp;", &lt;team&gt;'s "</f>
        <v xml:space="preserve"> Personal Foul, &lt;team&gt;'s </v>
      </c>
      <c r="D6547" t="s">
        <v>10940</v>
      </c>
      <c r="E6547" t="s">
        <v>10800</v>
      </c>
      <c r="F6547" t="s">
        <v>10918</v>
      </c>
      <c r="G6547" t="s">
        <v>10931</v>
      </c>
      <c r="H6547" t="str">
        <f t="shared" si="97"/>
        <v>&lt;player1&gt; Away From Ball Foul. His 5th Personal Foul, &lt;team&gt;'s 18th Team Foul.</v>
      </c>
    </row>
    <row r="6548" spans="1:8" x14ac:dyDescent="0.25">
      <c r="A6548" t="s">
        <v>10154</v>
      </c>
      <c r="B6548" t="s">
        <v>10944</v>
      </c>
      <c r="C6548" t="str">
        <f>VLOOKUP(E6548,foul_type,2,FALSE)&amp;", &lt;team&gt;'s "</f>
        <v xml:space="preserve"> Personal Foul, &lt;team&gt;'s </v>
      </c>
      <c r="D6548" t="s">
        <v>10940</v>
      </c>
      <c r="E6548" t="s">
        <v>10801</v>
      </c>
      <c r="F6548" t="s">
        <v>10918</v>
      </c>
      <c r="G6548" t="s">
        <v>10931</v>
      </c>
      <c r="H6548" t="str">
        <f t="shared" si="97"/>
        <v>&lt;player1&gt; Hanging on Rim Foul. His 5th Personal Foul, &lt;team&gt;'s 18th Team Foul.</v>
      </c>
    </row>
    <row r="6549" spans="1:8" x14ac:dyDescent="0.25">
      <c r="A6549" t="s">
        <v>10154</v>
      </c>
      <c r="B6549" t="s">
        <v>10944</v>
      </c>
      <c r="C6549" t="str">
        <f>VLOOKUP(E6549,foul_type,2,FALSE)&amp;", &lt;team&gt;'s "</f>
        <v xml:space="preserve"> Personal Foul, &lt;team&gt;'s </v>
      </c>
      <c r="D6549" t="s">
        <v>10940</v>
      </c>
      <c r="E6549" t="s">
        <v>10802</v>
      </c>
      <c r="F6549" t="s">
        <v>10918</v>
      </c>
      <c r="G6549" t="s">
        <v>10931</v>
      </c>
      <c r="H6549" t="str">
        <f t="shared" si="97"/>
        <v>&lt;player1&gt; Elbow Foul. His 5th Personal Foul, &lt;team&gt;'s 18th Team Foul.</v>
      </c>
    </row>
    <row r="6550" spans="1:8" x14ac:dyDescent="0.25">
      <c r="A6550" t="s">
        <v>10154</v>
      </c>
      <c r="B6550" t="s">
        <v>10944</v>
      </c>
      <c r="C6550" t="str">
        <f>VLOOKUP(E6550,foul_type,2,FALSE)&amp;", &lt;team&gt;'s "</f>
        <v xml:space="preserve"> Flagrant Foul, &lt;team&gt;'s </v>
      </c>
      <c r="D6550" t="s">
        <v>10940</v>
      </c>
      <c r="E6550" t="s">
        <v>10803</v>
      </c>
      <c r="F6550" t="s">
        <v>10918</v>
      </c>
      <c r="G6550" t="s">
        <v>10931</v>
      </c>
      <c r="H6550" t="str">
        <f t="shared" si="97"/>
        <v>&lt;player1&gt; Flagrant Foul Type 1. His 5th Flagrant Foul, &lt;team&gt;'s 18th Team Foul.</v>
      </c>
    </row>
    <row r="6551" spans="1:8" x14ac:dyDescent="0.25">
      <c r="A6551" t="s">
        <v>10154</v>
      </c>
      <c r="B6551" t="s">
        <v>10944</v>
      </c>
      <c r="C6551" t="str">
        <f>VLOOKUP(E6551,foul_type,2,FALSE)&amp;", &lt;team&gt;'s "</f>
        <v xml:space="preserve"> Personal Foul, &lt;team&gt;'s </v>
      </c>
      <c r="D6551" t="s">
        <v>10940</v>
      </c>
      <c r="E6551" t="s">
        <v>10804</v>
      </c>
      <c r="F6551" t="s">
        <v>10918</v>
      </c>
      <c r="G6551" t="s">
        <v>10931</v>
      </c>
      <c r="H6551" t="str">
        <f t="shared" si="97"/>
        <v>&lt;player1&gt; Clear Path Foul. His 5th Personal Foul, &lt;team&gt;'s 18th Team Foul.</v>
      </c>
    </row>
    <row r="6552" spans="1:8" x14ac:dyDescent="0.25">
      <c r="A6552" t="s">
        <v>10154</v>
      </c>
      <c r="B6552" t="s">
        <v>10944</v>
      </c>
      <c r="C6552" t="str">
        <f>VLOOKUP(E6552,foul_type,2,FALSE)&amp;", &lt;team&gt;'s "</f>
        <v xml:space="preserve"> Personal Foul, &lt;team&gt;'s </v>
      </c>
      <c r="D6552" t="s">
        <v>10940</v>
      </c>
      <c r="E6552" t="s">
        <v>10805</v>
      </c>
      <c r="F6552" t="s">
        <v>10918</v>
      </c>
      <c r="G6552" t="s">
        <v>10931</v>
      </c>
      <c r="H6552" t="str">
        <f t="shared" si="97"/>
        <v>&lt;player1&gt; Inbound Foul. His 5th Personal Foul, &lt;team&gt;'s 18th Team Foul.</v>
      </c>
    </row>
    <row r="6553" spans="1:8" x14ac:dyDescent="0.25">
      <c r="A6553" t="s">
        <v>10154</v>
      </c>
      <c r="B6553" t="s">
        <v>10944</v>
      </c>
      <c r="C6553" t="str">
        <f>VLOOKUP(E6553,foul_type,2,FALSE)&amp;", &lt;team&gt;'s "</f>
        <v xml:space="preserve"> Personal Foul, &lt;team&gt;'s </v>
      </c>
      <c r="D6553" t="s">
        <v>10940</v>
      </c>
      <c r="E6553" t="s">
        <v>10806</v>
      </c>
      <c r="F6553" t="s">
        <v>10918</v>
      </c>
      <c r="G6553" t="s">
        <v>10931</v>
      </c>
      <c r="H6553" t="str">
        <f t="shared" si="97"/>
        <v>&lt;player1&gt; Foul. His 5th Personal Foul, &lt;team&gt;'s 18th Team Foul.</v>
      </c>
    </row>
    <row r="6554" spans="1:8" x14ac:dyDescent="0.25">
      <c r="A6554" t="s">
        <v>10154</v>
      </c>
      <c r="B6554" t="s">
        <v>10944</v>
      </c>
      <c r="C6554" t="str">
        <f>VLOOKUP(E6554,foul_type,2,FALSE)&amp;", &lt;team&gt;'s "</f>
        <v xml:space="preserve"> Personal Foul, &lt;team&gt;'s </v>
      </c>
      <c r="D6554" t="s">
        <v>10940</v>
      </c>
      <c r="E6554" t="s">
        <v>10809</v>
      </c>
      <c r="F6554" t="s">
        <v>10918</v>
      </c>
      <c r="G6554" t="s">
        <v>10931</v>
      </c>
      <c r="H6554" t="str">
        <f t="shared" si="97"/>
        <v>&lt;player1&gt; Punching Foul. His 5th Personal Foul, &lt;team&gt;'s 18th Team Foul.</v>
      </c>
    </row>
    <row r="6555" spans="1:8" x14ac:dyDescent="0.25">
      <c r="A6555" t="s">
        <v>10154</v>
      </c>
      <c r="B6555" t="s">
        <v>10944</v>
      </c>
      <c r="C6555" t="str">
        <f>VLOOKUP(E6555,foul_type,2,FALSE)&amp;", &lt;team&gt;'s "</f>
        <v xml:space="preserve"> Personal Foul, &lt;team&gt;'s </v>
      </c>
      <c r="D6555" t="s">
        <v>10940</v>
      </c>
      <c r="E6555" t="s">
        <v>10793</v>
      </c>
      <c r="F6555" t="s">
        <v>10919</v>
      </c>
      <c r="G6555" t="s">
        <v>10931</v>
      </c>
      <c r="H6555" t="str">
        <f t="shared" si="97"/>
        <v>&lt;player1&gt; Shooting Foul. His 6th Personal Foul, &lt;team&gt;'s 18th Team Foul.</v>
      </c>
    </row>
    <row r="6556" spans="1:8" x14ac:dyDescent="0.25">
      <c r="A6556" t="s">
        <v>10154</v>
      </c>
      <c r="B6556" t="s">
        <v>10944</v>
      </c>
      <c r="C6556" t="str">
        <f>VLOOKUP(E6556,foul_type,2,FALSE)&amp;", &lt;team&gt;'s "</f>
        <v xml:space="preserve"> Personal Foul, &lt;team&gt;'s </v>
      </c>
      <c r="D6556" t="s">
        <v>10940</v>
      </c>
      <c r="E6556" t="s">
        <v>10794</v>
      </c>
      <c r="F6556" t="s">
        <v>10919</v>
      </c>
      <c r="G6556" t="s">
        <v>10931</v>
      </c>
      <c r="H6556" t="str">
        <f t="shared" ref="H6556:H6619" si="98">+CONCATENATE(A6556,E6556,B6556,F6556,C6556,G6556,D6556)</f>
        <v>&lt;player1&gt; Personal Foul. His 6th Personal Foul, &lt;team&gt;'s 18th Team Foul.</v>
      </c>
    </row>
    <row r="6557" spans="1:8" x14ac:dyDescent="0.25">
      <c r="A6557" t="s">
        <v>10154</v>
      </c>
      <c r="B6557" t="s">
        <v>10944</v>
      </c>
      <c r="C6557" t="str">
        <f>VLOOKUP(E6557,foul_type,2,FALSE)&amp;", &lt;team&gt;'s "</f>
        <v xml:space="preserve"> Personal Foul, &lt;team&gt;'s </v>
      </c>
      <c r="D6557" t="s">
        <v>10940</v>
      </c>
      <c r="E6557" t="s">
        <v>10795</v>
      </c>
      <c r="F6557" t="s">
        <v>10919</v>
      </c>
      <c r="G6557" t="s">
        <v>10931</v>
      </c>
      <c r="H6557" t="str">
        <f t="shared" si="98"/>
        <v>&lt;player1&gt; Offensive Foul. His 6th Personal Foul, &lt;team&gt;'s 18th Team Foul.</v>
      </c>
    </row>
    <row r="6558" spans="1:8" x14ac:dyDescent="0.25">
      <c r="A6558" t="s">
        <v>10154</v>
      </c>
      <c r="B6558" t="s">
        <v>10944</v>
      </c>
      <c r="C6558" t="str">
        <f>VLOOKUP(E6558,foul_type,2,FALSE)&amp;", &lt;team&gt;'s "</f>
        <v xml:space="preserve"> Personal Foul, &lt;team&gt;'s </v>
      </c>
      <c r="D6558" t="s">
        <v>10940</v>
      </c>
      <c r="E6558" t="s">
        <v>10796</v>
      </c>
      <c r="F6558" t="s">
        <v>10919</v>
      </c>
      <c r="G6558" t="s">
        <v>10931</v>
      </c>
      <c r="H6558" t="str">
        <f t="shared" si="98"/>
        <v>&lt;player1&gt; Illegal Defense Foul. His 6th Personal Foul, &lt;team&gt;'s 18th Team Foul.</v>
      </c>
    </row>
    <row r="6559" spans="1:8" x14ac:dyDescent="0.25">
      <c r="A6559" t="s">
        <v>10154</v>
      </c>
      <c r="B6559" t="s">
        <v>10944</v>
      </c>
      <c r="C6559" t="str">
        <f>VLOOKUP(E6559,foul_type,2,FALSE)&amp;", &lt;team&gt;'s "</f>
        <v xml:space="preserve"> Technical Foul, &lt;team&gt;'s </v>
      </c>
      <c r="D6559" t="s">
        <v>10940</v>
      </c>
      <c r="E6559" t="s">
        <v>10797</v>
      </c>
      <c r="F6559" t="s">
        <v>10919</v>
      </c>
      <c r="G6559" t="s">
        <v>10931</v>
      </c>
      <c r="H6559" t="str">
        <f t="shared" si="98"/>
        <v>&lt;player1&gt; Technical Foul. His 6th Technical Foul, &lt;team&gt;'s 18th Team Foul.</v>
      </c>
    </row>
    <row r="6560" spans="1:8" x14ac:dyDescent="0.25">
      <c r="A6560" t="s">
        <v>10154</v>
      </c>
      <c r="B6560" t="s">
        <v>10944</v>
      </c>
      <c r="C6560" t="str">
        <f>VLOOKUP(E6560,foul_type,2,FALSE)&amp;", &lt;team&gt;'s "</f>
        <v xml:space="preserve"> Personal Foul, &lt;team&gt;'s </v>
      </c>
      <c r="D6560" t="s">
        <v>10940</v>
      </c>
      <c r="E6560" t="s">
        <v>10798</v>
      </c>
      <c r="F6560" t="s">
        <v>10919</v>
      </c>
      <c r="G6560" t="s">
        <v>10931</v>
      </c>
      <c r="H6560" t="str">
        <f t="shared" si="98"/>
        <v>&lt;player1&gt; Loose Ball Foul. His 6th Personal Foul, &lt;team&gt;'s 18th Team Foul.</v>
      </c>
    </row>
    <row r="6561" spans="1:8" x14ac:dyDescent="0.25">
      <c r="A6561" t="s">
        <v>10154</v>
      </c>
      <c r="B6561" t="s">
        <v>10944</v>
      </c>
      <c r="C6561" t="str">
        <f>VLOOKUP(E6561,foul_type,2,FALSE)&amp;", &lt;team&gt;'s "</f>
        <v xml:space="preserve"> Flagrant Foul, &lt;team&gt;'s </v>
      </c>
      <c r="D6561" t="s">
        <v>10940</v>
      </c>
      <c r="E6561" t="s">
        <v>10799</v>
      </c>
      <c r="F6561" t="s">
        <v>10919</v>
      </c>
      <c r="G6561" t="s">
        <v>10931</v>
      </c>
      <c r="H6561" t="str">
        <f t="shared" si="98"/>
        <v>&lt;player1&gt; Flagrant Foul Type 2. His 6th Flagrant Foul, &lt;team&gt;'s 18th Team Foul.</v>
      </c>
    </row>
    <row r="6562" spans="1:8" x14ac:dyDescent="0.25">
      <c r="A6562" t="s">
        <v>10154</v>
      </c>
      <c r="B6562" t="s">
        <v>10944</v>
      </c>
      <c r="C6562" t="str">
        <f>VLOOKUP(E6562,foul_type,2,FALSE)&amp;", &lt;team&gt;'s "</f>
        <v xml:space="preserve"> Personal Foul, &lt;team&gt;'s </v>
      </c>
      <c r="D6562" t="s">
        <v>10940</v>
      </c>
      <c r="E6562" t="s">
        <v>10800</v>
      </c>
      <c r="F6562" t="s">
        <v>10919</v>
      </c>
      <c r="G6562" t="s">
        <v>10931</v>
      </c>
      <c r="H6562" t="str">
        <f t="shared" si="98"/>
        <v>&lt;player1&gt; Away From Ball Foul. His 6th Personal Foul, &lt;team&gt;'s 18th Team Foul.</v>
      </c>
    </row>
    <row r="6563" spans="1:8" x14ac:dyDescent="0.25">
      <c r="A6563" t="s">
        <v>10154</v>
      </c>
      <c r="B6563" t="s">
        <v>10944</v>
      </c>
      <c r="C6563" t="str">
        <f>VLOOKUP(E6563,foul_type,2,FALSE)&amp;", &lt;team&gt;'s "</f>
        <v xml:space="preserve"> Personal Foul, &lt;team&gt;'s </v>
      </c>
      <c r="D6563" t="s">
        <v>10940</v>
      </c>
      <c r="E6563" t="s">
        <v>10801</v>
      </c>
      <c r="F6563" t="s">
        <v>10919</v>
      </c>
      <c r="G6563" t="s">
        <v>10931</v>
      </c>
      <c r="H6563" t="str">
        <f t="shared" si="98"/>
        <v>&lt;player1&gt; Hanging on Rim Foul. His 6th Personal Foul, &lt;team&gt;'s 18th Team Foul.</v>
      </c>
    </row>
    <row r="6564" spans="1:8" x14ac:dyDescent="0.25">
      <c r="A6564" t="s">
        <v>10154</v>
      </c>
      <c r="B6564" t="s">
        <v>10944</v>
      </c>
      <c r="C6564" t="str">
        <f>VLOOKUP(E6564,foul_type,2,FALSE)&amp;", &lt;team&gt;'s "</f>
        <v xml:space="preserve"> Personal Foul, &lt;team&gt;'s </v>
      </c>
      <c r="D6564" t="s">
        <v>10940</v>
      </c>
      <c r="E6564" t="s">
        <v>10802</v>
      </c>
      <c r="F6564" t="s">
        <v>10919</v>
      </c>
      <c r="G6564" t="s">
        <v>10931</v>
      </c>
      <c r="H6564" t="str">
        <f t="shared" si="98"/>
        <v>&lt;player1&gt; Elbow Foul. His 6th Personal Foul, &lt;team&gt;'s 18th Team Foul.</v>
      </c>
    </row>
    <row r="6565" spans="1:8" x14ac:dyDescent="0.25">
      <c r="A6565" t="s">
        <v>10154</v>
      </c>
      <c r="B6565" t="s">
        <v>10944</v>
      </c>
      <c r="C6565" t="str">
        <f>VLOOKUP(E6565,foul_type,2,FALSE)&amp;", &lt;team&gt;'s "</f>
        <v xml:space="preserve"> Flagrant Foul, &lt;team&gt;'s </v>
      </c>
      <c r="D6565" t="s">
        <v>10940</v>
      </c>
      <c r="E6565" t="s">
        <v>10803</v>
      </c>
      <c r="F6565" t="s">
        <v>10919</v>
      </c>
      <c r="G6565" t="s">
        <v>10931</v>
      </c>
      <c r="H6565" t="str">
        <f t="shared" si="98"/>
        <v>&lt;player1&gt; Flagrant Foul Type 1. His 6th Flagrant Foul, &lt;team&gt;'s 18th Team Foul.</v>
      </c>
    </row>
    <row r="6566" spans="1:8" x14ac:dyDescent="0.25">
      <c r="A6566" t="s">
        <v>10154</v>
      </c>
      <c r="B6566" t="s">
        <v>10944</v>
      </c>
      <c r="C6566" t="str">
        <f>VLOOKUP(E6566,foul_type,2,FALSE)&amp;", &lt;team&gt;'s "</f>
        <v xml:space="preserve"> Personal Foul, &lt;team&gt;'s </v>
      </c>
      <c r="D6566" t="s">
        <v>10940</v>
      </c>
      <c r="E6566" t="s">
        <v>10804</v>
      </c>
      <c r="F6566" t="s">
        <v>10919</v>
      </c>
      <c r="G6566" t="s">
        <v>10931</v>
      </c>
      <c r="H6566" t="str">
        <f t="shared" si="98"/>
        <v>&lt;player1&gt; Clear Path Foul. His 6th Personal Foul, &lt;team&gt;'s 18th Team Foul.</v>
      </c>
    </row>
    <row r="6567" spans="1:8" x14ac:dyDescent="0.25">
      <c r="A6567" t="s">
        <v>10154</v>
      </c>
      <c r="B6567" t="s">
        <v>10944</v>
      </c>
      <c r="C6567" t="str">
        <f>VLOOKUP(E6567,foul_type,2,FALSE)&amp;", &lt;team&gt;'s "</f>
        <v xml:space="preserve"> Personal Foul, &lt;team&gt;'s </v>
      </c>
      <c r="D6567" t="s">
        <v>10940</v>
      </c>
      <c r="E6567" t="s">
        <v>10805</v>
      </c>
      <c r="F6567" t="s">
        <v>10919</v>
      </c>
      <c r="G6567" t="s">
        <v>10931</v>
      </c>
      <c r="H6567" t="str">
        <f t="shared" si="98"/>
        <v>&lt;player1&gt; Inbound Foul. His 6th Personal Foul, &lt;team&gt;'s 18th Team Foul.</v>
      </c>
    </row>
    <row r="6568" spans="1:8" x14ac:dyDescent="0.25">
      <c r="A6568" t="s">
        <v>10154</v>
      </c>
      <c r="B6568" t="s">
        <v>10944</v>
      </c>
      <c r="C6568" t="str">
        <f>VLOOKUP(E6568,foul_type,2,FALSE)&amp;", &lt;team&gt;'s "</f>
        <v xml:space="preserve"> Personal Foul, &lt;team&gt;'s </v>
      </c>
      <c r="D6568" t="s">
        <v>10940</v>
      </c>
      <c r="E6568" t="s">
        <v>10806</v>
      </c>
      <c r="F6568" t="s">
        <v>10919</v>
      </c>
      <c r="G6568" t="s">
        <v>10931</v>
      </c>
      <c r="H6568" t="str">
        <f t="shared" si="98"/>
        <v>&lt;player1&gt; Foul. His 6th Personal Foul, &lt;team&gt;'s 18th Team Foul.</v>
      </c>
    </row>
    <row r="6569" spans="1:8" x14ac:dyDescent="0.25">
      <c r="A6569" t="s">
        <v>10154</v>
      </c>
      <c r="B6569" t="s">
        <v>10944</v>
      </c>
      <c r="C6569" t="str">
        <f>VLOOKUP(E6569,foul_type,2,FALSE)&amp;", &lt;team&gt;'s "</f>
        <v xml:space="preserve"> Personal Foul, &lt;team&gt;'s </v>
      </c>
      <c r="D6569" t="s">
        <v>10940</v>
      </c>
      <c r="E6569" t="s">
        <v>10809</v>
      </c>
      <c r="F6569" t="s">
        <v>10919</v>
      </c>
      <c r="G6569" t="s">
        <v>10931</v>
      </c>
      <c r="H6569" t="str">
        <f t="shared" si="98"/>
        <v>&lt;player1&gt; Punching Foul. His 6th Personal Foul, &lt;team&gt;'s 18th Team Foul.</v>
      </c>
    </row>
    <row r="6570" spans="1:8" x14ac:dyDescent="0.25">
      <c r="A6570" t="s">
        <v>10154</v>
      </c>
      <c r="B6570" t="s">
        <v>10944</v>
      </c>
      <c r="C6570" t="str">
        <f>VLOOKUP(E6570,foul_type,2,FALSE)&amp;", &lt;team&gt;'s "</f>
        <v xml:space="preserve"> Personal Foul, &lt;team&gt;'s </v>
      </c>
      <c r="D6570" t="s">
        <v>10940</v>
      </c>
      <c r="E6570" t="s">
        <v>10793</v>
      </c>
      <c r="F6570" t="s">
        <v>10920</v>
      </c>
      <c r="G6570" t="s">
        <v>10931</v>
      </c>
      <c r="H6570" t="str">
        <f t="shared" si="98"/>
        <v>&lt;player1&gt; Shooting Foul. His 7th Personal Foul, &lt;team&gt;'s 18th Team Foul.</v>
      </c>
    </row>
    <row r="6571" spans="1:8" x14ac:dyDescent="0.25">
      <c r="A6571" t="s">
        <v>10154</v>
      </c>
      <c r="B6571" t="s">
        <v>10944</v>
      </c>
      <c r="C6571" t="str">
        <f>VLOOKUP(E6571,foul_type,2,FALSE)&amp;", &lt;team&gt;'s "</f>
        <v xml:space="preserve"> Personal Foul, &lt;team&gt;'s </v>
      </c>
      <c r="D6571" t="s">
        <v>10940</v>
      </c>
      <c r="E6571" t="s">
        <v>10794</v>
      </c>
      <c r="F6571" t="s">
        <v>10920</v>
      </c>
      <c r="G6571" t="s">
        <v>10931</v>
      </c>
      <c r="H6571" t="str">
        <f t="shared" si="98"/>
        <v>&lt;player1&gt; Personal Foul. His 7th Personal Foul, &lt;team&gt;'s 18th Team Foul.</v>
      </c>
    </row>
    <row r="6572" spans="1:8" x14ac:dyDescent="0.25">
      <c r="A6572" t="s">
        <v>10154</v>
      </c>
      <c r="B6572" t="s">
        <v>10944</v>
      </c>
      <c r="C6572" t="str">
        <f>VLOOKUP(E6572,foul_type,2,FALSE)&amp;", &lt;team&gt;'s "</f>
        <v xml:space="preserve"> Personal Foul, &lt;team&gt;'s </v>
      </c>
      <c r="D6572" t="s">
        <v>10940</v>
      </c>
      <c r="E6572" t="s">
        <v>10795</v>
      </c>
      <c r="F6572" t="s">
        <v>10920</v>
      </c>
      <c r="G6572" t="s">
        <v>10931</v>
      </c>
      <c r="H6572" t="str">
        <f t="shared" si="98"/>
        <v>&lt;player1&gt; Offensive Foul. His 7th Personal Foul, &lt;team&gt;'s 18th Team Foul.</v>
      </c>
    </row>
    <row r="6573" spans="1:8" x14ac:dyDescent="0.25">
      <c r="A6573" t="s">
        <v>10154</v>
      </c>
      <c r="B6573" t="s">
        <v>10944</v>
      </c>
      <c r="C6573" t="str">
        <f>VLOOKUP(E6573,foul_type,2,FALSE)&amp;", &lt;team&gt;'s "</f>
        <v xml:space="preserve"> Personal Foul, &lt;team&gt;'s </v>
      </c>
      <c r="D6573" t="s">
        <v>10940</v>
      </c>
      <c r="E6573" t="s">
        <v>10796</v>
      </c>
      <c r="F6573" t="s">
        <v>10920</v>
      </c>
      <c r="G6573" t="s">
        <v>10931</v>
      </c>
      <c r="H6573" t="str">
        <f t="shared" si="98"/>
        <v>&lt;player1&gt; Illegal Defense Foul. His 7th Personal Foul, &lt;team&gt;'s 18th Team Foul.</v>
      </c>
    </row>
    <row r="6574" spans="1:8" x14ac:dyDescent="0.25">
      <c r="A6574" t="s">
        <v>10154</v>
      </c>
      <c r="B6574" t="s">
        <v>10944</v>
      </c>
      <c r="C6574" t="str">
        <f>VLOOKUP(E6574,foul_type,2,FALSE)&amp;", &lt;team&gt;'s "</f>
        <v xml:space="preserve"> Technical Foul, &lt;team&gt;'s </v>
      </c>
      <c r="D6574" t="s">
        <v>10940</v>
      </c>
      <c r="E6574" t="s">
        <v>10797</v>
      </c>
      <c r="F6574" t="s">
        <v>10920</v>
      </c>
      <c r="G6574" t="s">
        <v>10931</v>
      </c>
      <c r="H6574" t="str">
        <f t="shared" si="98"/>
        <v>&lt;player1&gt; Technical Foul. His 7th Technical Foul, &lt;team&gt;'s 18th Team Foul.</v>
      </c>
    </row>
    <row r="6575" spans="1:8" x14ac:dyDescent="0.25">
      <c r="A6575" t="s">
        <v>10154</v>
      </c>
      <c r="B6575" t="s">
        <v>10944</v>
      </c>
      <c r="C6575" t="str">
        <f>VLOOKUP(E6575,foul_type,2,FALSE)&amp;", &lt;team&gt;'s "</f>
        <v xml:space="preserve"> Personal Foul, &lt;team&gt;'s </v>
      </c>
      <c r="D6575" t="s">
        <v>10940</v>
      </c>
      <c r="E6575" t="s">
        <v>10798</v>
      </c>
      <c r="F6575" t="s">
        <v>10920</v>
      </c>
      <c r="G6575" t="s">
        <v>10931</v>
      </c>
      <c r="H6575" t="str">
        <f t="shared" si="98"/>
        <v>&lt;player1&gt; Loose Ball Foul. His 7th Personal Foul, &lt;team&gt;'s 18th Team Foul.</v>
      </c>
    </row>
    <row r="6576" spans="1:8" x14ac:dyDescent="0.25">
      <c r="A6576" t="s">
        <v>10154</v>
      </c>
      <c r="B6576" t="s">
        <v>10944</v>
      </c>
      <c r="C6576" t="str">
        <f>VLOOKUP(E6576,foul_type,2,FALSE)&amp;", &lt;team&gt;'s "</f>
        <v xml:space="preserve"> Flagrant Foul, &lt;team&gt;'s </v>
      </c>
      <c r="D6576" t="s">
        <v>10940</v>
      </c>
      <c r="E6576" t="s">
        <v>10799</v>
      </c>
      <c r="F6576" t="s">
        <v>10920</v>
      </c>
      <c r="G6576" t="s">
        <v>10931</v>
      </c>
      <c r="H6576" t="str">
        <f t="shared" si="98"/>
        <v>&lt;player1&gt; Flagrant Foul Type 2. His 7th Flagrant Foul, &lt;team&gt;'s 18th Team Foul.</v>
      </c>
    </row>
    <row r="6577" spans="1:8" x14ac:dyDescent="0.25">
      <c r="A6577" t="s">
        <v>10154</v>
      </c>
      <c r="B6577" t="s">
        <v>10944</v>
      </c>
      <c r="C6577" t="str">
        <f>VLOOKUP(E6577,foul_type,2,FALSE)&amp;", &lt;team&gt;'s "</f>
        <v xml:space="preserve"> Personal Foul, &lt;team&gt;'s </v>
      </c>
      <c r="D6577" t="s">
        <v>10940</v>
      </c>
      <c r="E6577" t="s">
        <v>10800</v>
      </c>
      <c r="F6577" t="s">
        <v>10920</v>
      </c>
      <c r="G6577" t="s">
        <v>10931</v>
      </c>
      <c r="H6577" t="str">
        <f t="shared" si="98"/>
        <v>&lt;player1&gt; Away From Ball Foul. His 7th Personal Foul, &lt;team&gt;'s 18th Team Foul.</v>
      </c>
    </row>
    <row r="6578" spans="1:8" x14ac:dyDescent="0.25">
      <c r="A6578" t="s">
        <v>10154</v>
      </c>
      <c r="B6578" t="s">
        <v>10944</v>
      </c>
      <c r="C6578" t="str">
        <f>VLOOKUP(E6578,foul_type,2,FALSE)&amp;", &lt;team&gt;'s "</f>
        <v xml:space="preserve"> Personal Foul, &lt;team&gt;'s </v>
      </c>
      <c r="D6578" t="s">
        <v>10940</v>
      </c>
      <c r="E6578" t="s">
        <v>10801</v>
      </c>
      <c r="F6578" t="s">
        <v>10920</v>
      </c>
      <c r="G6578" t="s">
        <v>10931</v>
      </c>
      <c r="H6578" t="str">
        <f t="shared" si="98"/>
        <v>&lt;player1&gt; Hanging on Rim Foul. His 7th Personal Foul, &lt;team&gt;'s 18th Team Foul.</v>
      </c>
    </row>
    <row r="6579" spans="1:8" x14ac:dyDescent="0.25">
      <c r="A6579" t="s">
        <v>10154</v>
      </c>
      <c r="B6579" t="s">
        <v>10944</v>
      </c>
      <c r="C6579" t="str">
        <f>VLOOKUP(E6579,foul_type,2,FALSE)&amp;", &lt;team&gt;'s "</f>
        <v xml:space="preserve"> Personal Foul, &lt;team&gt;'s </v>
      </c>
      <c r="D6579" t="s">
        <v>10940</v>
      </c>
      <c r="E6579" t="s">
        <v>10802</v>
      </c>
      <c r="F6579" t="s">
        <v>10920</v>
      </c>
      <c r="G6579" t="s">
        <v>10931</v>
      </c>
      <c r="H6579" t="str">
        <f t="shared" si="98"/>
        <v>&lt;player1&gt; Elbow Foul. His 7th Personal Foul, &lt;team&gt;'s 18th Team Foul.</v>
      </c>
    </row>
    <row r="6580" spans="1:8" x14ac:dyDescent="0.25">
      <c r="A6580" t="s">
        <v>10154</v>
      </c>
      <c r="B6580" t="s">
        <v>10944</v>
      </c>
      <c r="C6580" t="str">
        <f>VLOOKUP(E6580,foul_type,2,FALSE)&amp;", &lt;team&gt;'s "</f>
        <v xml:space="preserve"> Flagrant Foul, &lt;team&gt;'s </v>
      </c>
      <c r="D6580" t="s">
        <v>10940</v>
      </c>
      <c r="E6580" t="s">
        <v>10803</v>
      </c>
      <c r="F6580" t="s">
        <v>10920</v>
      </c>
      <c r="G6580" t="s">
        <v>10931</v>
      </c>
      <c r="H6580" t="str">
        <f t="shared" si="98"/>
        <v>&lt;player1&gt; Flagrant Foul Type 1. His 7th Flagrant Foul, &lt;team&gt;'s 18th Team Foul.</v>
      </c>
    </row>
    <row r="6581" spans="1:8" x14ac:dyDescent="0.25">
      <c r="A6581" t="s">
        <v>10154</v>
      </c>
      <c r="B6581" t="s">
        <v>10944</v>
      </c>
      <c r="C6581" t="str">
        <f>VLOOKUP(E6581,foul_type,2,FALSE)&amp;", &lt;team&gt;'s "</f>
        <v xml:space="preserve"> Personal Foul, &lt;team&gt;'s </v>
      </c>
      <c r="D6581" t="s">
        <v>10940</v>
      </c>
      <c r="E6581" t="s">
        <v>10804</v>
      </c>
      <c r="F6581" t="s">
        <v>10920</v>
      </c>
      <c r="G6581" t="s">
        <v>10931</v>
      </c>
      <c r="H6581" t="str">
        <f t="shared" si="98"/>
        <v>&lt;player1&gt; Clear Path Foul. His 7th Personal Foul, &lt;team&gt;'s 18th Team Foul.</v>
      </c>
    </row>
    <row r="6582" spans="1:8" x14ac:dyDescent="0.25">
      <c r="A6582" t="s">
        <v>10154</v>
      </c>
      <c r="B6582" t="s">
        <v>10944</v>
      </c>
      <c r="C6582" t="str">
        <f>VLOOKUP(E6582,foul_type,2,FALSE)&amp;", &lt;team&gt;'s "</f>
        <v xml:space="preserve"> Personal Foul, &lt;team&gt;'s </v>
      </c>
      <c r="D6582" t="s">
        <v>10940</v>
      </c>
      <c r="E6582" t="s">
        <v>10805</v>
      </c>
      <c r="F6582" t="s">
        <v>10920</v>
      </c>
      <c r="G6582" t="s">
        <v>10931</v>
      </c>
      <c r="H6582" t="str">
        <f t="shared" si="98"/>
        <v>&lt;player1&gt; Inbound Foul. His 7th Personal Foul, &lt;team&gt;'s 18th Team Foul.</v>
      </c>
    </row>
    <row r="6583" spans="1:8" x14ac:dyDescent="0.25">
      <c r="A6583" t="s">
        <v>10154</v>
      </c>
      <c r="B6583" t="s">
        <v>10944</v>
      </c>
      <c r="C6583" t="str">
        <f>VLOOKUP(E6583,foul_type,2,FALSE)&amp;", &lt;team&gt;'s "</f>
        <v xml:space="preserve"> Personal Foul, &lt;team&gt;'s </v>
      </c>
      <c r="D6583" t="s">
        <v>10940</v>
      </c>
      <c r="E6583" t="s">
        <v>10806</v>
      </c>
      <c r="F6583" t="s">
        <v>10920</v>
      </c>
      <c r="G6583" t="s">
        <v>10931</v>
      </c>
      <c r="H6583" t="str">
        <f t="shared" si="98"/>
        <v>&lt;player1&gt; Foul. His 7th Personal Foul, &lt;team&gt;'s 18th Team Foul.</v>
      </c>
    </row>
    <row r="6584" spans="1:8" x14ac:dyDescent="0.25">
      <c r="A6584" t="s">
        <v>10154</v>
      </c>
      <c r="B6584" t="s">
        <v>10944</v>
      </c>
      <c r="C6584" t="str">
        <f>VLOOKUP(E6584,foul_type,2,FALSE)&amp;", &lt;team&gt;'s "</f>
        <v xml:space="preserve"> Personal Foul, &lt;team&gt;'s </v>
      </c>
      <c r="D6584" t="s">
        <v>10940</v>
      </c>
      <c r="E6584" t="s">
        <v>10809</v>
      </c>
      <c r="F6584" t="s">
        <v>10920</v>
      </c>
      <c r="G6584" t="s">
        <v>10931</v>
      </c>
      <c r="H6584" t="str">
        <f t="shared" si="98"/>
        <v>&lt;player1&gt; Punching Foul. His 7th Personal Foul, &lt;team&gt;'s 18th Team Foul.</v>
      </c>
    </row>
    <row r="6585" spans="1:8" x14ac:dyDescent="0.25">
      <c r="A6585" t="s">
        <v>10154</v>
      </c>
      <c r="B6585" t="s">
        <v>10944</v>
      </c>
      <c r="C6585" t="str">
        <f>VLOOKUP(E6585,foul_type,2,FALSE)&amp;", &lt;team&gt;'s "</f>
        <v xml:space="preserve"> Personal Foul, &lt;team&gt;'s </v>
      </c>
      <c r="D6585" t="s">
        <v>10940</v>
      </c>
      <c r="E6585" t="s">
        <v>10793</v>
      </c>
      <c r="F6585" t="s">
        <v>10921</v>
      </c>
      <c r="G6585" t="s">
        <v>10931</v>
      </c>
      <c r="H6585" t="str">
        <f t="shared" si="98"/>
        <v>&lt;player1&gt; Shooting Foul. His 8th Personal Foul, &lt;team&gt;'s 18th Team Foul.</v>
      </c>
    </row>
    <row r="6586" spans="1:8" x14ac:dyDescent="0.25">
      <c r="A6586" t="s">
        <v>10154</v>
      </c>
      <c r="B6586" t="s">
        <v>10944</v>
      </c>
      <c r="C6586" t="str">
        <f>VLOOKUP(E6586,foul_type,2,FALSE)&amp;", &lt;team&gt;'s "</f>
        <v xml:space="preserve"> Personal Foul, &lt;team&gt;'s </v>
      </c>
      <c r="D6586" t="s">
        <v>10940</v>
      </c>
      <c r="E6586" t="s">
        <v>10794</v>
      </c>
      <c r="F6586" t="s">
        <v>10921</v>
      </c>
      <c r="G6586" t="s">
        <v>10931</v>
      </c>
      <c r="H6586" t="str">
        <f t="shared" si="98"/>
        <v>&lt;player1&gt; Personal Foul. His 8th Personal Foul, &lt;team&gt;'s 18th Team Foul.</v>
      </c>
    </row>
    <row r="6587" spans="1:8" x14ac:dyDescent="0.25">
      <c r="A6587" t="s">
        <v>10154</v>
      </c>
      <c r="B6587" t="s">
        <v>10944</v>
      </c>
      <c r="C6587" t="str">
        <f>VLOOKUP(E6587,foul_type,2,FALSE)&amp;", &lt;team&gt;'s "</f>
        <v xml:space="preserve"> Personal Foul, &lt;team&gt;'s </v>
      </c>
      <c r="D6587" t="s">
        <v>10940</v>
      </c>
      <c r="E6587" t="s">
        <v>10795</v>
      </c>
      <c r="F6587" t="s">
        <v>10921</v>
      </c>
      <c r="G6587" t="s">
        <v>10931</v>
      </c>
      <c r="H6587" t="str">
        <f t="shared" si="98"/>
        <v>&lt;player1&gt; Offensive Foul. His 8th Personal Foul, &lt;team&gt;'s 18th Team Foul.</v>
      </c>
    </row>
    <row r="6588" spans="1:8" x14ac:dyDescent="0.25">
      <c r="A6588" t="s">
        <v>10154</v>
      </c>
      <c r="B6588" t="s">
        <v>10944</v>
      </c>
      <c r="C6588" t="str">
        <f>VLOOKUP(E6588,foul_type,2,FALSE)&amp;", &lt;team&gt;'s "</f>
        <v xml:space="preserve"> Personal Foul, &lt;team&gt;'s </v>
      </c>
      <c r="D6588" t="s">
        <v>10940</v>
      </c>
      <c r="E6588" t="s">
        <v>10796</v>
      </c>
      <c r="F6588" t="s">
        <v>10921</v>
      </c>
      <c r="G6588" t="s">
        <v>10931</v>
      </c>
      <c r="H6588" t="str">
        <f t="shared" si="98"/>
        <v>&lt;player1&gt; Illegal Defense Foul. His 8th Personal Foul, &lt;team&gt;'s 18th Team Foul.</v>
      </c>
    </row>
    <row r="6589" spans="1:8" x14ac:dyDescent="0.25">
      <c r="A6589" t="s">
        <v>10154</v>
      </c>
      <c r="B6589" t="s">
        <v>10944</v>
      </c>
      <c r="C6589" t="str">
        <f>VLOOKUP(E6589,foul_type,2,FALSE)&amp;", &lt;team&gt;'s "</f>
        <v xml:space="preserve"> Technical Foul, &lt;team&gt;'s </v>
      </c>
      <c r="D6589" t="s">
        <v>10940</v>
      </c>
      <c r="E6589" t="s">
        <v>10797</v>
      </c>
      <c r="F6589" t="s">
        <v>10921</v>
      </c>
      <c r="G6589" t="s">
        <v>10931</v>
      </c>
      <c r="H6589" t="str">
        <f t="shared" si="98"/>
        <v>&lt;player1&gt; Technical Foul. His 8th Technical Foul, &lt;team&gt;'s 18th Team Foul.</v>
      </c>
    </row>
    <row r="6590" spans="1:8" x14ac:dyDescent="0.25">
      <c r="A6590" t="s">
        <v>10154</v>
      </c>
      <c r="B6590" t="s">
        <v>10944</v>
      </c>
      <c r="C6590" t="str">
        <f>VLOOKUP(E6590,foul_type,2,FALSE)&amp;", &lt;team&gt;'s "</f>
        <v xml:space="preserve"> Personal Foul, &lt;team&gt;'s </v>
      </c>
      <c r="D6590" t="s">
        <v>10940</v>
      </c>
      <c r="E6590" t="s">
        <v>10798</v>
      </c>
      <c r="F6590" t="s">
        <v>10921</v>
      </c>
      <c r="G6590" t="s">
        <v>10931</v>
      </c>
      <c r="H6590" t="str">
        <f t="shared" si="98"/>
        <v>&lt;player1&gt; Loose Ball Foul. His 8th Personal Foul, &lt;team&gt;'s 18th Team Foul.</v>
      </c>
    </row>
    <row r="6591" spans="1:8" x14ac:dyDescent="0.25">
      <c r="A6591" t="s">
        <v>10154</v>
      </c>
      <c r="B6591" t="s">
        <v>10944</v>
      </c>
      <c r="C6591" t="str">
        <f>VLOOKUP(E6591,foul_type,2,FALSE)&amp;", &lt;team&gt;'s "</f>
        <v xml:space="preserve"> Flagrant Foul, &lt;team&gt;'s </v>
      </c>
      <c r="D6591" t="s">
        <v>10940</v>
      </c>
      <c r="E6591" t="s">
        <v>10799</v>
      </c>
      <c r="F6591" t="s">
        <v>10921</v>
      </c>
      <c r="G6591" t="s">
        <v>10931</v>
      </c>
      <c r="H6591" t="str">
        <f t="shared" si="98"/>
        <v>&lt;player1&gt; Flagrant Foul Type 2. His 8th Flagrant Foul, &lt;team&gt;'s 18th Team Foul.</v>
      </c>
    </row>
    <row r="6592" spans="1:8" x14ac:dyDescent="0.25">
      <c r="A6592" t="s">
        <v>10154</v>
      </c>
      <c r="B6592" t="s">
        <v>10944</v>
      </c>
      <c r="C6592" t="str">
        <f>VLOOKUP(E6592,foul_type,2,FALSE)&amp;", &lt;team&gt;'s "</f>
        <v xml:space="preserve"> Personal Foul, &lt;team&gt;'s </v>
      </c>
      <c r="D6592" t="s">
        <v>10940</v>
      </c>
      <c r="E6592" t="s">
        <v>10800</v>
      </c>
      <c r="F6592" t="s">
        <v>10921</v>
      </c>
      <c r="G6592" t="s">
        <v>10931</v>
      </c>
      <c r="H6592" t="str">
        <f t="shared" si="98"/>
        <v>&lt;player1&gt; Away From Ball Foul. His 8th Personal Foul, &lt;team&gt;'s 18th Team Foul.</v>
      </c>
    </row>
    <row r="6593" spans="1:8" x14ac:dyDescent="0.25">
      <c r="A6593" t="s">
        <v>10154</v>
      </c>
      <c r="B6593" t="s">
        <v>10944</v>
      </c>
      <c r="C6593" t="str">
        <f>VLOOKUP(E6593,foul_type,2,FALSE)&amp;", &lt;team&gt;'s "</f>
        <v xml:space="preserve"> Personal Foul, &lt;team&gt;'s </v>
      </c>
      <c r="D6593" t="s">
        <v>10940</v>
      </c>
      <c r="E6593" t="s">
        <v>10801</v>
      </c>
      <c r="F6593" t="s">
        <v>10921</v>
      </c>
      <c r="G6593" t="s">
        <v>10931</v>
      </c>
      <c r="H6593" t="str">
        <f t="shared" si="98"/>
        <v>&lt;player1&gt; Hanging on Rim Foul. His 8th Personal Foul, &lt;team&gt;'s 18th Team Foul.</v>
      </c>
    </row>
    <row r="6594" spans="1:8" x14ac:dyDescent="0.25">
      <c r="A6594" t="s">
        <v>10154</v>
      </c>
      <c r="B6594" t="s">
        <v>10944</v>
      </c>
      <c r="C6594" t="str">
        <f>VLOOKUP(E6594,foul_type,2,FALSE)&amp;", &lt;team&gt;'s "</f>
        <v xml:space="preserve"> Personal Foul, &lt;team&gt;'s </v>
      </c>
      <c r="D6594" t="s">
        <v>10940</v>
      </c>
      <c r="E6594" t="s">
        <v>10802</v>
      </c>
      <c r="F6594" t="s">
        <v>10921</v>
      </c>
      <c r="G6594" t="s">
        <v>10931</v>
      </c>
      <c r="H6594" t="str">
        <f t="shared" si="98"/>
        <v>&lt;player1&gt; Elbow Foul. His 8th Personal Foul, &lt;team&gt;'s 18th Team Foul.</v>
      </c>
    </row>
    <row r="6595" spans="1:8" x14ac:dyDescent="0.25">
      <c r="A6595" t="s">
        <v>10154</v>
      </c>
      <c r="B6595" t="s">
        <v>10944</v>
      </c>
      <c r="C6595" t="str">
        <f>VLOOKUP(E6595,foul_type,2,FALSE)&amp;", &lt;team&gt;'s "</f>
        <v xml:space="preserve"> Flagrant Foul, &lt;team&gt;'s </v>
      </c>
      <c r="D6595" t="s">
        <v>10940</v>
      </c>
      <c r="E6595" t="s">
        <v>10803</v>
      </c>
      <c r="F6595" t="s">
        <v>10921</v>
      </c>
      <c r="G6595" t="s">
        <v>10931</v>
      </c>
      <c r="H6595" t="str">
        <f t="shared" si="98"/>
        <v>&lt;player1&gt; Flagrant Foul Type 1. His 8th Flagrant Foul, &lt;team&gt;'s 18th Team Foul.</v>
      </c>
    </row>
    <row r="6596" spans="1:8" x14ac:dyDescent="0.25">
      <c r="A6596" t="s">
        <v>10154</v>
      </c>
      <c r="B6596" t="s">
        <v>10944</v>
      </c>
      <c r="C6596" t="str">
        <f>VLOOKUP(E6596,foul_type,2,FALSE)&amp;", &lt;team&gt;'s "</f>
        <v xml:space="preserve"> Personal Foul, &lt;team&gt;'s </v>
      </c>
      <c r="D6596" t="s">
        <v>10940</v>
      </c>
      <c r="E6596" t="s">
        <v>10804</v>
      </c>
      <c r="F6596" t="s">
        <v>10921</v>
      </c>
      <c r="G6596" t="s">
        <v>10931</v>
      </c>
      <c r="H6596" t="str">
        <f t="shared" si="98"/>
        <v>&lt;player1&gt; Clear Path Foul. His 8th Personal Foul, &lt;team&gt;'s 18th Team Foul.</v>
      </c>
    </row>
    <row r="6597" spans="1:8" x14ac:dyDescent="0.25">
      <c r="A6597" t="s">
        <v>10154</v>
      </c>
      <c r="B6597" t="s">
        <v>10944</v>
      </c>
      <c r="C6597" t="str">
        <f>VLOOKUP(E6597,foul_type,2,FALSE)&amp;", &lt;team&gt;'s "</f>
        <v xml:space="preserve"> Personal Foul, &lt;team&gt;'s </v>
      </c>
      <c r="D6597" t="s">
        <v>10940</v>
      </c>
      <c r="E6597" t="s">
        <v>10805</v>
      </c>
      <c r="F6597" t="s">
        <v>10921</v>
      </c>
      <c r="G6597" t="s">
        <v>10931</v>
      </c>
      <c r="H6597" t="str">
        <f t="shared" si="98"/>
        <v>&lt;player1&gt; Inbound Foul. His 8th Personal Foul, &lt;team&gt;'s 18th Team Foul.</v>
      </c>
    </row>
    <row r="6598" spans="1:8" x14ac:dyDescent="0.25">
      <c r="A6598" t="s">
        <v>10154</v>
      </c>
      <c r="B6598" t="s">
        <v>10944</v>
      </c>
      <c r="C6598" t="str">
        <f>VLOOKUP(E6598,foul_type,2,FALSE)&amp;", &lt;team&gt;'s "</f>
        <v xml:space="preserve"> Personal Foul, &lt;team&gt;'s </v>
      </c>
      <c r="D6598" t="s">
        <v>10940</v>
      </c>
      <c r="E6598" t="s">
        <v>10806</v>
      </c>
      <c r="F6598" t="s">
        <v>10921</v>
      </c>
      <c r="G6598" t="s">
        <v>10931</v>
      </c>
      <c r="H6598" t="str">
        <f t="shared" si="98"/>
        <v>&lt;player1&gt; Foul. His 8th Personal Foul, &lt;team&gt;'s 18th Team Foul.</v>
      </c>
    </row>
    <row r="6599" spans="1:8" x14ac:dyDescent="0.25">
      <c r="A6599" t="s">
        <v>10154</v>
      </c>
      <c r="B6599" t="s">
        <v>10944</v>
      </c>
      <c r="C6599" t="str">
        <f>VLOOKUP(E6599,foul_type,2,FALSE)&amp;", &lt;team&gt;'s "</f>
        <v xml:space="preserve"> Personal Foul, &lt;team&gt;'s </v>
      </c>
      <c r="D6599" t="s">
        <v>10940</v>
      </c>
      <c r="E6599" t="s">
        <v>10809</v>
      </c>
      <c r="F6599" t="s">
        <v>10921</v>
      </c>
      <c r="G6599" t="s">
        <v>10931</v>
      </c>
      <c r="H6599" t="str">
        <f t="shared" si="98"/>
        <v>&lt;player1&gt; Punching Foul. His 8th Personal Foul, &lt;team&gt;'s 18th Team Foul.</v>
      </c>
    </row>
    <row r="6600" spans="1:8" x14ac:dyDescent="0.25">
      <c r="A6600" t="s">
        <v>10154</v>
      </c>
      <c r="B6600" t="s">
        <v>10944</v>
      </c>
      <c r="C6600" t="str">
        <f>VLOOKUP(E6600,foul_type,2,FALSE)&amp;", &lt;team&gt;'s "</f>
        <v xml:space="preserve"> Personal Foul, &lt;team&gt;'s </v>
      </c>
      <c r="D6600" t="s">
        <v>10940</v>
      </c>
      <c r="E6600" t="s">
        <v>10793</v>
      </c>
      <c r="F6600" t="s">
        <v>10922</v>
      </c>
      <c r="G6600" t="s">
        <v>10931</v>
      </c>
      <c r="H6600" t="str">
        <f t="shared" si="98"/>
        <v>&lt;player1&gt; Shooting Foul. His 9th Personal Foul, &lt;team&gt;'s 18th Team Foul.</v>
      </c>
    </row>
    <row r="6601" spans="1:8" x14ac:dyDescent="0.25">
      <c r="A6601" t="s">
        <v>10154</v>
      </c>
      <c r="B6601" t="s">
        <v>10944</v>
      </c>
      <c r="C6601" t="str">
        <f>VLOOKUP(E6601,foul_type,2,FALSE)&amp;", &lt;team&gt;'s "</f>
        <v xml:space="preserve"> Personal Foul, &lt;team&gt;'s </v>
      </c>
      <c r="D6601" t="s">
        <v>10940</v>
      </c>
      <c r="E6601" t="s">
        <v>10794</v>
      </c>
      <c r="F6601" t="s">
        <v>10922</v>
      </c>
      <c r="G6601" t="s">
        <v>10931</v>
      </c>
      <c r="H6601" t="str">
        <f t="shared" si="98"/>
        <v>&lt;player1&gt; Personal Foul. His 9th Personal Foul, &lt;team&gt;'s 18th Team Foul.</v>
      </c>
    </row>
    <row r="6602" spans="1:8" x14ac:dyDescent="0.25">
      <c r="A6602" t="s">
        <v>10154</v>
      </c>
      <c r="B6602" t="s">
        <v>10944</v>
      </c>
      <c r="C6602" t="str">
        <f>VLOOKUP(E6602,foul_type,2,FALSE)&amp;", &lt;team&gt;'s "</f>
        <v xml:space="preserve"> Personal Foul, &lt;team&gt;'s </v>
      </c>
      <c r="D6602" t="s">
        <v>10940</v>
      </c>
      <c r="E6602" t="s">
        <v>10795</v>
      </c>
      <c r="F6602" t="s">
        <v>10922</v>
      </c>
      <c r="G6602" t="s">
        <v>10931</v>
      </c>
      <c r="H6602" t="str">
        <f t="shared" si="98"/>
        <v>&lt;player1&gt; Offensive Foul. His 9th Personal Foul, &lt;team&gt;'s 18th Team Foul.</v>
      </c>
    </row>
    <row r="6603" spans="1:8" x14ac:dyDescent="0.25">
      <c r="A6603" t="s">
        <v>10154</v>
      </c>
      <c r="B6603" t="s">
        <v>10944</v>
      </c>
      <c r="C6603" t="str">
        <f>VLOOKUP(E6603,foul_type,2,FALSE)&amp;", &lt;team&gt;'s "</f>
        <v xml:space="preserve"> Personal Foul, &lt;team&gt;'s </v>
      </c>
      <c r="D6603" t="s">
        <v>10940</v>
      </c>
      <c r="E6603" t="s">
        <v>10796</v>
      </c>
      <c r="F6603" t="s">
        <v>10922</v>
      </c>
      <c r="G6603" t="s">
        <v>10931</v>
      </c>
      <c r="H6603" t="str">
        <f t="shared" si="98"/>
        <v>&lt;player1&gt; Illegal Defense Foul. His 9th Personal Foul, &lt;team&gt;'s 18th Team Foul.</v>
      </c>
    </row>
    <row r="6604" spans="1:8" x14ac:dyDescent="0.25">
      <c r="A6604" t="s">
        <v>10154</v>
      </c>
      <c r="B6604" t="s">
        <v>10944</v>
      </c>
      <c r="C6604" t="str">
        <f>VLOOKUP(E6604,foul_type,2,FALSE)&amp;", &lt;team&gt;'s "</f>
        <v xml:space="preserve"> Technical Foul, &lt;team&gt;'s </v>
      </c>
      <c r="D6604" t="s">
        <v>10940</v>
      </c>
      <c r="E6604" t="s">
        <v>10797</v>
      </c>
      <c r="F6604" t="s">
        <v>10922</v>
      </c>
      <c r="G6604" t="s">
        <v>10931</v>
      </c>
      <c r="H6604" t="str">
        <f t="shared" si="98"/>
        <v>&lt;player1&gt; Technical Foul. His 9th Technical Foul, &lt;team&gt;'s 18th Team Foul.</v>
      </c>
    </row>
    <row r="6605" spans="1:8" x14ac:dyDescent="0.25">
      <c r="A6605" t="s">
        <v>10154</v>
      </c>
      <c r="B6605" t="s">
        <v>10944</v>
      </c>
      <c r="C6605" t="str">
        <f>VLOOKUP(E6605,foul_type,2,FALSE)&amp;", &lt;team&gt;'s "</f>
        <v xml:space="preserve"> Personal Foul, &lt;team&gt;'s </v>
      </c>
      <c r="D6605" t="s">
        <v>10940</v>
      </c>
      <c r="E6605" t="s">
        <v>10798</v>
      </c>
      <c r="F6605" t="s">
        <v>10922</v>
      </c>
      <c r="G6605" t="s">
        <v>10931</v>
      </c>
      <c r="H6605" t="str">
        <f t="shared" si="98"/>
        <v>&lt;player1&gt; Loose Ball Foul. His 9th Personal Foul, &lt;team&gt;'s 18th Team Foul.</v>
      </c>
    </row>
    <row r="6606" spans="1:8" x14ac:dyDescent="0.25">
      <c r="A6606" t="s">
        <v>10154</v>
      </c>
      <c r="B6606" t="s">
        <v>10944</v>
      </c>
      <c r="C6606" t="str">
        <f>VLOOKUP(E6606,foul_type,2,FALSE)&amp;", &lt;team&gt;'s "</f>
        <v xml:space="preserve"> Flagrant Foul, &lt;team&gt;'s </v>
      </c>
      <c r="D6606" t="s">
        <v>10940</v>
      </c>
      <c r="E6606" t="s">
        <v>10799</v>
      </c>
      <c r="F6606" t="s">
        <v>10922</v>
      </c>
      <c r="G6606" t="s">
        <v>10931</v>
      </c>
      <c r="H6606" t="str">
        <f t="shared" si="98"/>
        <v>&lt;player1&gt; Flagrant Foul Type 2. His 9th Flagrant Foul, &lt;team&gt;'s 18th Team Foul.</v>
      </c>
    </row>
    <row r="6607" spans="1:8" x14ac:dyDescent="0.25">
      <c r="A6607" t="s">
        <v>10154</v>
      </c>
      <c r="B6607" t="s">
        <v>10944</v>
      </c>
      <c r="C6607" t="str">
        <f>VLOOKUP(E6607,foul_type,2,FALSE)&amp;", &lt;team&gt;'s "</f>
        <v xml:space="preserve"> Personal Foul, &lt;team&gt;'s </v>
      </c>
      <c r="D6607" t="s">
        <v>10940</v>
      </c>
      <c r="E6607" t="s">
        <v>10800</v>
      </c>
      <c r="F6607" t="s">
        <v>10922</v>
      </c>
      <c r="G6607" t="s">
        <v>10931</v>
      </c>
      <c r="H6607" t="str">
        <f t="shared" si="98"/>
        <v>&lt;player1&gt; Away From Ball Foul. His 9th Personal Foul, &lt;team&gt;'s 18th Team Foul.</v>
      </c>
    </row>
    <row r="6608" spans="1:8" x14ac:dyDescent="0.25">
      <c r="A6608" t="s">
        <v>10154</v>
      </c>
      <c r="B6608" t="s">
        <v>10944</v>
      </c>
      <c r="C6608" t="str">
        <f>VLOOKUP(E6608,foul_type,2,FALSE)&amp;", &lt;team&gt;'s "</f>
        <v xml:space="preserve"> Personal Foul, &lt;team&gt;'s </v>
      </c>
      <c r="D6608" t="s">
        <v>10940</v>
      </c>
      <c r="E6608" t="s">
        <v>10801</v>
      </c>
      <c r="F6608" t="s">
        <v>10922</v>
      </c>
      <c r="G6608" t="s">
        <v>10931</v>
      </c>
      <c r="H6608" t="str">
        <f t="shared" si="98"/>
        <v>&lt;player1&gt; Hanging on Rim Foul. His 9th Personal Foul, &lt;team&gt;'s 18th Team Foul.</v>
      </c>
    </row>
    <row r="6609" spans="1:8" x14ac:dyDescent="0.25">
      <c r="A6609" t="s">
        <v>10154</v>
      </c>
      <c r="B6609" t="s">
        <v>10944</v>
      </c>
      <c r="C6609" t="str">
        <f>VLOOKUP(E6609,foul_type,2,FALSE)&amp;", &lt;team&gt;'s "</f>
        <v xml:space="preserve"> Personal Foul, &lt;team&gt;'s </v>
      </c>
      <c r="D6609" t="s">
        <v>10940</v>
      </c>
      <c r="E6609" t="s">
        <v>10802</v>
      </c>
      <c r="F6609" t="s">
        <v>10922</v>
      </c>
      <c r="G6609" t="s">
        <v>10931</v>
      </c>
      <c r="H6609" t="str">
        <f t="shared" si="98"/>
        <v>&lt;player1&gt; Elbow Foul. His 9th Personal Foul, &lt;team&gt;'s 18th Team Foul.</v>
      </c>
    </row>
    <row r="6610" spans="1:8" x14ac:dyDescent="0.25">
      <c r="A6610" t="s">
        <v>10154</v>
      </c>
      <c r="B6610" t="s">
        <v>10944</v>
      </c>
      <c r="C6610" t="str">
        <f>VLOOKUP(E6610,foul_type,2,FALSE)&amp;", &lt;team&gt;'s "</f>
        <v xml:space="preserve"> Flagrant Foul, &lt;team&gt;'s </v>
      </c>
      <c r="D6610" t="s">
        <v>10940</v>
      </c>
      <c r="E6610" t="s">
        <v>10803</v>
      </c>
      <c r="F6610" t="s">
        <v>10922</v>
      </c>
      <c r="G6610" t="s">
        <v>10931</v>
      </c>
      <c r="H6610" t="str">
        <f t="shared" si="98"/>
        <v>&lt;player1&gt; Flagrant Foul Type 1. His 9th Flagrant Foul, &lt;team&gt;'s 18th Team Foul.</v>
      </c>
    </row>
    <row r="6611" spans="1:8" x14ac:dyDescent="0.25">
      <c r="A6611" t="s">
        <v>10154</v>
      </c>
      <c r="B6611" t="s">
        <v>10944</v>
      </c>
      <c r="C6611" t="str">
        <f>VLOOKUP(E6611,foul_type,2,FALSE)&amp;", &lt;team&gt;'s "</f>
        <v xml:space="preserve"> Personal Foul, &lt;team&gt;'s </v>
      </c>
      <c r="D6611" t="s">
        <v>10940</v>
      </c>
      <c r="E6611" t="s">
        <v>10804</v>
      </c>
      <c r="F6611" t="s">
        <v>10922</v>
      </c>
      <c r="G6611" t="s">
        <v>10931</v>
      </c>
      <c r="H6611" t="str">
        <f t="shared" si="98"/>
        <v>&lt;player1&gt; Clear Path Foul. His 9th Personal Foul, &lt;team&gt;'s 18th Team Foul.</v>
      </c>
    </row>
    <row r="6612" spans="1:8" x14ac:dyDescent="0.25">
      <c r="A6612" t="s">
        <v>10154</v>
      </c>
      <c r="B6612" t="s">
        <v>10944</v>
      </c>
      <c r="C6612" t="str">
        <f>VLOOKUP(E6612,foul_type,2,FALSE)&amp;", &lt;team&gt;'s "</f>
        <v xml:space="preserve"> Personal Foul, &lt;team&gt;'s </v>
      </c>
      <c r="D6612" t="s">
        <v>10940</v>
      </c>
      <c r="E6612" t="s">
        <v>10805</v>
      </c>
      <c r="F6612" t="s">
        <v>10922</v>
      </c>
      <c r="G6612" t="s">
        <v>10931</v>
      </c>
      <c r="H6612" t="str">
        <f t="shared" si="98"/>
        <v>&lt;player1&gt; Inbound Foul. His 9th Personal Foul, &lt;team&gt;'s 18th Team Foul.</v>
      </c>
    </row>
    <row r="6613" spans="1:8" x14ac:dyDescent="0.25">
      <c r="A6613" t="s">
        <v>10154</v>
      </c>
      <c r="B6613" t="s">
        <v>10944</v>
      </c>
      <c r="C6613" t="str">
        <f>VLOOKUP(E6613,foul_type,2,FALSE)&amp;", &lt;team&gt;'s "</f>
        <v xml:space="preserve"> Personal Foul, &lt;team&gt;'s </v>
      </c>
      <c r="D6613" t="s">
        <v>10940</v>
      </c>
      <c r="E6613" t="s">
        <v>10806</v>
      </c>
      <c r="F6613" t="s">
        <v>10922</v>
      </c>
      <c r="G6613" t="s">
        <v>10931</v>
      </c>
      <c r="H6613" t="str">
        <f t="shared" si="98"/>
        <v>&lt;player1&gt; Foul. His 9th Personal Foul, &lt;team&gt;'s 18th Team Foul.</v>
      </c>
    </row>
    <row r="6614" spans="1:8" x14ac:dyDescent="0.25">
      <c r="A6614" t="s">
        <v>10154</v>
      </c>
      <c r="B6614" t="s">
        <v>10944</v>
      </c>
      <c r="C6614" t="str">
        <f>VLOOKUP(E6614,foul_type,2,FALSE)&amp;", &lt;team&gt;'s "</f>
        <v xml:space="preserve"> Personal Foul, &lt;team&gt;'s </v>
      </c>
      <c r="D6614" t="s">
        <v>10940</v>
      </c>
      <c r="E6614" t="s">
        <v>10809</v>
      </c>
      <c r="F6614" t="s">
        <v>10922</v>
      </c>
      <c r="G6614" t="s">
        <v>10931</v>
      </c>
      <c r="H6614" t="str">
        <f t="shared" si="98"/>
        <v>&lt;player1&gt; Punching Foul. His 9th Personal Foul, &lt;team&gt;'s 18th Team Foul.</v>
      </c>
    </row>
    <row r="6615" spans="1:8" x14ac:dyDescent="0.25">
      <c r="A6615" t="s">
        <v>10154</v>
      </c>
      <c r="B6615" t="s">
        <v>10944</v>
      </c>
      <c r="C6615" t="str">
        <f>VLOOKUP(E6615,foul_type,2,FALSE)&amp;", &lt;team&gt;'s "</f>
        <v xml:space="preserve"> Personal Foul, &lt;team&gt;'s </v>
      </c>
      <c r="D6615" t="s">
        <v>10940</v>
      </c>
      <c r="E6615" t="s">
        <v>10793</v>
      </c>
      <c r="F6615" t="s">
        <v>10923</v>
      </c>
      <c r="G6615" t="s">
        <v>10931</v>
      </c>
      <c r="H6615" t="str">
        <f t="shared" si="98"/>
        <v>&lt;player1&gt; Shooting Foul. His 10th Personal Foul, &lt;team&gt;'s 18th Team Foul.</v>
      </c>
    </row>
    <row r="6616" spans="1:8" x14ac:dyDescent="0.25">
      <c r="A6616" t="s">
        <v>10154</v>
      </c>
      <c r="B6616" t="s">
        <v>10944</v>
      </c>
      <c r="C6616" t="str">
        <f>VLOOKUP(E6616,foul_type,2,FALSE)&amp;", &lt;team&gt;'s "</f>
        <v xml:space="preserve"> Personal Foul, &lt;team&gt;'s </v>
      </c>
      <c r="D6616" t="s">
        <v>10940</v>
      </c>
      <c r="E6616" t="s">
        <v>10794</v>
      </c>
      <c r="F6616" t="s">
        <v>10923</v>
      </c>
      <c r="G6616" t="s">
        <v>10931</v>
      </c>
      <c r="H6616" t="str">
        <f t="shared" si="98"/>
        <v>&lt;player1&gt; Personal Foul. His 10th Personal Foul, &lt;team&gt;'s 18th Team Foul.</v>
      </c>
    </row>
    <row r="6617" spans="1:8" x14ac:dyDescent="0.25">
      <c r="A6617" t="s">
        <v>10154</v>
      </c>
      <c r="B6617" t="s">
        <v>10944</v>
      </c>
      <c r="C6617" t="str">
        <f>VLOOKUP(E6617,foul_type,2,FALSE)&amp;", &lt;team&gt;'s "</f>
        <v xml:space="preserve"> Personal Foul, &lt;team&gt;'s </v>
      </c>
      <c r="D6617" t="s">
        <v>10940</v>
      </c>
      <c r="E6617" t="s">
        <v>10795</v>
      </c>
      <c r="F6617" t="s">
        <v>10923</v>
      </c>
      <c r="G6617" t="s">
        <v>10931</v>
      </c>
      <c r="H6617" t="str">
        <f t="shared" si="98"/>
        <v>&lt;player1&gt; Offensive Foul. His 10th Personal Foul, &lt;team&gt;'s 18th Team Foul.</v>
      </c>
    </row>
    <row r="6618" spans="1:8" x14ac:dyDescent="0.25">
      <c r="A6618" t="s">
        <v>10154</v>
      </c>
      <c r="B6618" t="s">
        <v>10944</v>
      </c>
      <c r="C6618" t="str">
        <f>VLOOKUP(E6618,foul_type,2,FALSE)&amp;", &lt;team&gt;'s "</f>
        <v xml:space="preserve"> Personal Foul, &lt;team&gt;'s </v>
      </c>
      <c r="D6618" t="s">
        <v>10940</v>
      </c>
      <c r="E6618" t="s">
        <v>10796</v>
      </c>
      <c r="F6618" t="s">
        <v>10923</v>
      </c>
      <c r="G6618" t="s">
        <v>10931</v>
      </c>
      <c r="H6618" t="str">
        <f t="shared" si="98"/>
        <v>&lt;player1&gt; Illegal Defense Foul. His 10th Personal Foul, &lt;team&gt;'s 18th Team Foul.</v>
      </c>
    </row>
    <row r="6619" spans="1:8" x14ac:dyDescent="0.25">
      <c r="A6619" t="s">
        <v>10154</v>
      </c>
      <c r="B6619" t="s">
        <v>10944</v>
      </c>
      <c r="C6619" t="str">
        <f>VLOOKUP(E6619,foul_type,2,FALSE)&amp;", &lt;team&gt;'s "</f>
        <v xml:space="preserve"> Technical Foul, &lt;team&gt;'s </v>
      </c>
      <c r="D6619" t="s">
        <v>10940</v>
      </c>
      <c r="E6619" t="s">
        <v>10797</v>
      </c>
      <c r="F6619" t="s">
        <v>10923</v>
      </c>
      <c r="G6619" t="s">
        <v>10931</v>
      </c>
      <c r="H6619" t="str">
        <f t="shared" si="98"/>
        <v>&lt;player1&gt; Technical Foul. His 10th Technical Foul, &lt;team&gt;'s 18th Team Foul.</v>
      </c>
    </row>
    <row r="6620" spans="1:8" x14ac:dyDescent="0.25">
      <c r="A6620" t="s">
        <v>10154</v>
      </c>
      <c r="B6620" t="s">
        <v>10944</v>
      </c>
      <c r="C6620" t="str">
        <f>VLOOKUP(E6620,foul_type,2,FALSE)&amp;", &lt;team&gt;'s "</f>
        <v xml:space="preserve"> Personal Foul, &lt;team&gt;'s </v>
      </c>
      <c r="D6620" t="s">
        <v>10940</v>
      </c>
      <c r="E6620" t="s">
        <v>10798</v>
      </c>
      <c r="F6620" t="s">
        <v>10923</v>
      </c>
      <c r="G6620" t="s">
        <v>10931</v>
      </c>
      <c r="H6620" t="str">
        <f t="shared" ref="H6620:H6683" si="99">+CONCATENATE(A6620,E6620,B6620,F6620,C6620,G6620,D6620)</f>
        <v>&lt;player1&gt; Loose Ball Foul. His 10th Personal Foul, &lt;team&gt;'s 18th Team Foul.</v>
      </c>
    </row>
    <row r="6621" spans="1:8" x14ac:dyDescent="0.25">
      <c r="A6621" t="s">
        <v>10154</v>
      </c>
      <c r="B6621" t="s">
        <v>10944</v>
      </c>
      <c r="C6621" t="str">
        <f>VLOOKUP(E6621,foul_type,2,FALSE)&amp;", &lt;team&gt;'s "</f>
        <v xml:space="preserve"> Flagrant Foul, &lt;team&gt;'s </v>
      </c>
      <c r="D6621" t="s">
        <v>10940</v>
      </c>
      <c r="E6621" t="s">
        <v>10799</v>
      </c>
      <c r="F6621" t="s">
        <v>10923</v>
      </c>
      <c r="G6621" t="s">
        <v>10931</v>
      </c>
      <c r="H6621" t="str">
        <f t="shared" si="99"/>
        <v>&lt;player1&gt; Flagrant Foul Type 2. His 10th Flagrant Foul, &lt;team&gt;'s 18th Team Foul.</v>
      </c>
    </row>
    <row r="6622" spans="1:8" x14ac:dyDescent="0.25">
      <c r="A6622" t="s">
        <v>10154</v>
      </c>
      <c r="B6622" t="s">
        <v>10944</v>
      </c>
      <c r="C6622" t="str">
        <f>VLOOKUP(E6622,foul_type,2,FALSE)&amp;", &lt;team&gt;'s "</f>
        <v xml:space="preserve"> Personal Foul, &lt;team&gt;'s </v>
      </c>
      <c r="D6622" t="s">
        <v>10940</v>
      </c>
      <c r="E6622" t="s">
        <v>10800</v>
      </c>
      <c r="F6622" t="s">
        <v>10923</v>
      </c>
      <c r="G6622" t="s">
        <v>10931</v>
      </c>
      <c r="H6622" t="str">
        <f t="shared" si="99"/>
        <v>&lt;player1&gt; Away From Ball Foul. His 10th Personal Foul, &lt;team&gt;'s 18th Team Foul.</v>
      </c>
    </row>
    <row r="6623" spans="1:8" x14ac:dyDescent="0.25">
      <c r="A6623" t="s">
        <v>10154</v>
      </c>
      <c r="B6623" t="s">
        <v>10944</v>
      </c>
      <c r="C6623" t="str">
        <f>VLOOKUP(E6623,foul_type,2,FALSE)&amp;", &lt;team&gt;'s "</f>
        <v xml:space="preserve"> Personal Foul, &lt;team&gt;'s </v>
      </c>
      <c r="D6623" t="s">
        <v>10940</v>
      </c>
      <c r="E6623" t="s">
        <v>10801</v>
      </c>
      <c r="F6623" t="s">
        <v>10923</v>
      </c>
      <c r="G6623" t="s">
        <v>10931</v>
      </c>
      <c r="H6623" t="str">
        <f t="shared" si="99"/>
        <v>&lt;player1&gt; Hanging on Rim Foul. His 10th Personal Foul, &lt;team&gt;'s 18th Team Foul.</v>
      </c>
    </row>
    <row r="6624" spans="1:8" x14ac:dyDescent="0.25">
      <c r="A6624" t="s">
        <v>10154</v>
      </c>
      <c r="B6624" t="s">
        <v>10944</v>
      </c>
      <c r="C6624" t="str">
        <f>VLOOKUP(E6624,foul_type,2,FALSE)&amp;", &lt;team&gt;'s "</f>
        <v xml:space="preserve"> Personal Foul, &lt;team&gt;'s </v>
      </c>
      <c r="D6624" t="s">
        <v>10940</v>
      </c>
      <c r="E6624" t="s">
        <v>10802</v>
      </c>
      <c r="F6624" t="s">
        <v>10923</v>
      </c>
      <c r="G6624" t="s">
        <v>10931</v>
      </c>
      <c r="H6624" t="str">
        <f t="shared" si="99"/>
        <v>&lt;player1&gt; Elbow Foul. His 10th Personal Foul, &lt;team&gt;'s 18th Team Foul.</v>
      </c>
    </row>
    <row r="6625" spans="1:8" x14ac:dyDescent="0.25">
      <c r="A6625" t="s">
        <v>10154</v>
      </c>
      <c r="B6625" t="s">
        <v>10944</v>
      </c>
      <c r="C6625" t="str">
        <f>VLOOKUP(E6625,foul_type,2,FALSE)&amp;", &lt;team&gt;'s "</f>
        <v xml:space="preserve"> Flagrant Foul, &lt;team&gt;'s </v>
      </c>
      <c r="D6625" t="s">
        <v>10940</v>
      </c>
      <c r="E6625" t="s">
        <v>10803</v>
      </c>
      <c r="F6625" t="s">
        <v>10923</v>
      </c>
      <c r="G6625" t="s">
        <v>10931</v>
      </c>
      <c r="H6625" t="str">
        <f t="shared" si="99"/>
        <v>&lt;player1&gt; Flagrant Foul Type 1. His 10th Flagrant Foul, &lt;team&gt;'s 18th Team Foul.</v>
      </c>
    </row>
    <row r="6626" spans="1:8" x14ac:dyDescent="0.25">
      <c r="A6626" t="s">
        <v>10154</v>
      </c>
      <c r="B6626" t="s">
        <v>10944</v>
      </c>
      <c r="C6626" t="str">
        <f>VLOOKUP(E6626,foul_type,2,FALSE)&amp;", &lt;team&gt;'s "</f>
        <v xml:space="preserve"> Personal Foul, &lt;team&gt;'s </v>
      </c>
      <c r="D6626" t="s">
        <v>10940</v>
      </c>
      <c r="E6626" t="s">
        <v>10804</v>
      </c>
      <c r="F6626" t="s">
        <v>10923</v>
      </c>
      <c r="G6626" t="s">
        <v>10931</v>
      </c>
      <c r="H6626" t="str">
        <f t="shared" si="99"/>
        <v>&lt;player1&gt; Clear Path Foul. His 10th Personal Foul, &lt;team&gt;'s 18th Team Foul.</v>
      </c>
    </row>
    <row r="6627" spans="1:8" x14ac:dyDescent="0.25">
      <c r="A6627" t="s">
        <v>10154</v>
      </c>
      <c r="B6627" t="s">
        <v>10944</v>
      </c>
      <c r="C6627" t="str">
        <f>VLOOKUP(E6627,foul_type,2,FALSE)&amp;", &lt;team&gt;'s "</f>
        <v xml:space="preserve"> Personal Foul, &lt;team&gt;'s </v>
      </c>
      <c r="D6627" t="s">
        <v>10940</v>
      </c>
      <c r="E6627" t="s">
        <v>10805</v>
      </c>
      <c r="F6627" t="s">
        <v>10923</v>
      </c>
      <c r="G6627" t="s">
        <v>10931</v>
      </c>
      <c r="H6627" t="str">
        <f t="shared" si="99"/>
        <v>&lt;player1&gt; Inbound Foul. His 10th Personal Foul, &lt;team&gt;'s 18th Team Foul.</v>
      </c>
    </row>
    <row r="6628" spans="1:8" x14ac:dyDescent="0.25">
      <c r="A6628" t="s">
        <v>10154</v>
      </c>
      <c r="B6628" t="s">
        <v>10944</v>
      </c>
      <c r="C6628" t="str">
        <f>VLOOKUP(E6628,foul_type,2,FALSE)&amp;", &lt;team&gt;'s "</f>
        <v xml:space="preserve"> Personal Foul, &lt;team&gt;'s </v>
      </c>
      <c r="D6628" t="s">
        <v>10940</v>
      </c>
      <c r="E6628" t="s">
        <v>10806</v>
      </c>
      <c r="F6628" t="s">
        <v>10923</v>
      </c>
      <c r="G6628" t="s">
        <v>10931</v>
      </c>
      <c r="H6628" t="str">
        <f t="shared" si="99"/>
        <v>&lt;player1&gt; Foul. His 10th Personal Foul, &lt;team&gt;'s 18th Team Foul.</v>
      </c>
    </row>
    <row r="6629" spans="1:8" x14ac:dyDescent="0.25">
      <c r="A6629" t="s">
        <v>10154</v>
      </c>
      <c r="B6629" t="s">
        <v>10944</v>
      </c>
      <c r="C6629" t="str">
        <f>VLOOKUP(E6629,foul_type,2,FALSE)&amp;", &lt;team&gt;'s "</f>
        <v xml:space="preserve"> Personal Foul, &lt;team&gt;'s </v>
      </c>
      <c r="D6629" t="s">
        <v>10940</v>
      </c>
      <c r="E6629" t="s">
        <v>10809</v>
      </c>
      <c r="F6629" t="s">
        <v>10923</v>
      </c>
      <c r="G6629" t="s">
        <v>10931</v>
      </c>
      <c r="H6629" t="str">
        <f t="shared" si="99"/>
        <v>&lt;player1&gt; Punching Foul. His 10th Personal Foul, &lt;team&gt;'s 18th Team Foul.</v>
      </c>
    </row>
    <row r="6630" spans="1:8" x14ac:dyDescent="0.25">
      <c r="A6630" t="s">
        <v>10154</v>
      </c>
      <c r="B6630" t="s">
        <v>10944</v>
      </c>
      <c r="C6630" t="str">
        <f>VLOOKUP(E6630,foul_type,2,FALSE)&amp;", &lt;team&gt;'s "</f>
        <v xml:space="preserve"> Personal Foul, &lt;team&gt;'s </v>
      </c>
      <c r="D6630" t="s">
        <v>10940</v>
      </c>
      <c r="E6630" t="s">
        <v>10793</v>
      </c>
      <c r="F6630" t="s">
        <v>10924</v>
      </c>
      <c r="G6630" t="s">
        <v>10931</v>
      </c>
      <c r="H6630" t="str">
        <f t="shared" si="99"/>
        <v>&lt;player1&gt; Shooting Foul. His 11th Personal Foul, &lt;team&gt;'s 18th Team Foul.</v>
      </c>
    </row>
    <row r="6631" spans="1:8" x14ac:dyDescent="0.25">
      <c r="A6631" t="s">
        <v>10154</v>
      </c>
      <c r="B6631" t="s">
        <v>10944</v>
      </c>
      <c r="C6631" t="str">
        <f>VLOOKUP(E6631,foul_type,2,FALSE)&amp;", &lt;team&gt;'s "</f>
        <v xml:space="preserve"> Personal Foul, &lt;team&gt;'s </v>
      </c>
      <c r="D6631" t="s">
        <v>10940</v>
      </c>
      <c r="E6631" t="s">
        <v>10794</v>
      </c>
      <c r="F6631" t="s">
        <v>10924</v>
      </c>
      <c r="G6631" t="s">
        <v>10931</v>
      </c>
      <c r="H6631" t="str">
        <f t="shared" si="99"/>
        <v>&lt;player1&gt; Personal Foul. His 11th Personal Foul, &lt;team&gt;'s 18th Team Foul.</v>
      </c>
    </row>
    <row r="6632" spans="1:8" x14ac:dyDescent="0.25">
      <c r="A6632" t="s">
        <v>10154</v>
      </c>
      <c r="B6632" t="s">
        <v>10944</v>
      </c>
      <c r="C6632" t="str">
        <f>VLOOKUP(E6632,foul_type,2,FALSE)&amp;", &lt;team&gt;'s "</f>
        <v xml:space="preserve"> Personal Foul, &lt;team&gt;'s </v>
      </c>
      <c r="D6632" t="s">
        <v>10940</v>
      </c>
      <c r="E6632" t="s">
        <v>10795</v>
      </c>
      <c r="F6632" t="s">
        <v>10924</v>
      </c>
      <c r="G6632" t="s">
        <v>10931</v>
      </c>
      <c r="H6632" t="str">
        <f t="shared" si="99"/>
        <v>&lt;player1&gt; Offensive Foul. His 11th Personal Foul, &lt;team&gt;'s 18th Team Foul.</v>
      </c>
    </row>
    <row r="6633" spans="1:8" x14ac:dyDescent="0.25">
      <c r="A6633" t="s">
        <v>10154</v>
      </c>
      <c r="B6633" t="s">
        <v>10944</v>
      </c>
      <c r="C6633" t="str">
        <f>VLOOKUP(E6633,foul_type,2,FALSE)&amp;", &lt;team&gt;'s "</f>
        <v xml:space="preserve"> Personal Foul, &lt;team&gt;'s </v>
      </c>
      <c r="D6633" t="s">
        <v>10940</v>
      </c>
      <c r="E6633" t="s">
        <v>10796</v>
      </c>
      <c r="F6633" t="s">
        <v>10924</v>
      </c>
      <c r="G6633" t="s">
        <v>10931</v>
      </c>
      <c r="H6633" t="str">
        <f t="shared" si="99"/>
        <v>&lt;player1&gt; Illegal Defense Foul. His 11th Personal Foul, &lt;team&gt;'s 18th Team Foul.</v>
      </c>
    </row>
    <row r="6634" spans="1:8" x14ac:dyDescent="0.25">
      <c r="A6634" t="s">
        <v>10154</v>
      </c>
      <c r="B6634" t="s">
        <v>10944</v>
      </c>
      <c r="C6634" t="str">
        <f>VLOOKUP(E6634,foul_type,2,FALSE)&amp;", &lt;team&gt;'s "</f>
        <v xml:space="preserve"> Technical Foul, &lt;team&gt;'s </v>
      </c>
      <c r="D6634" t="s">
        <v>10940</v>
      </c>
      <c r="E6634" t="s">
        <v>10797</v>
      </c>
      <c r="F6634" t="s">
        <v>10924</v>
      </c>
      <c r="G6634" t="s">
        <v>10931</v>
      </c>
      <c r="H6634" t="str">
        <f t="shared" si="99"/>
        <v>&lt;player1&gt; Technical Foul. His 11th Technical Foul, &lt;team&gt;'s 18th Team Foul.</v>
      </c>
    </row>
    <row r="6635" spans="1:8" x14ac:dyDescent="0.25">
      <c r="A6635" t="s">
        <v>10154</v>
      </c>
      <c r="B6635" t="s">
        <v>10944</v>
      </c>
      <c r="C6635" t="str">
        <f>VLOOKUP(E6635,foul_type,2,FALSE)&amp;", &lt;team&gt;'s "</f>
        <v xml:space="preserve"> Personal Foul, &lt;team&gt;'s </v>
      </c>
      <c r="D6635" t="s">
        <v>10940</v>
      </c>
      <c r="E6635" t="s">
        <v>10798</v>
      </c>
      <c r="F6635" t="s">
        <v>10924</v>
      </c>
      <c r="G6635" t="s">
        <v>10931</v>
      </c>
      <c r="H6635" t="str">
        <f t="shared" si="99"/>
        <v>&lt;player1&gt; Loose Ball Foul. His 11th Personal Foul, &lt;team&gt;'s 18th Team Foul.</v>
      </c>
    </row>
    <row r="6636" spans="1:8" x14ac:dyDescent="0.25">
      <c r="A6636" t="s">
        <v>10154</v>
      </c>
      <c r="B6636" t="s">
        <v>10944</v>
      </c>
      <c r="C6636" t="str">
        <f>VLOOKUP(E6636,foul_type,2,FALSE)&amp;", &lt;team&gt;'s "</f>
        <v xml:space="preserve"> Flagrant Foul, &lt;team&gt;'s </v>
      </c>
      <c r="D6636" t="s">
        <v>10940</v>
      </c>
      <c r="E6636" t="s">
        <v>10799</v>
      </c>
      <c r="F6636" t="s">
        <v>10924</v>
      </c>
      <c r="G6636" t="s">
        <v>10931</v>
      </c>
      <c r="H6636" t="str">
        <f t="shared" si="99"/>
        <v>&lt;player1&gt; Flagrant Foul Type 2. His 11th Flagrant Foul, &lt;team&gt;'s 18th Team Foul.</v>
      </c>
    </row>
    <row r="6637" spans="1:8" x14ac:dyDescent="0.25">
      <c r="A6637" t="s">
        <v>10154</v>
      </c>
      <c r="B6637" t="s">
        <v>10944</v>
      </c>
      <c r="C6637" t="str">
        <f>VLOOKUP(E6637,foul_type,2,FALSE)&amp;", &lt;team&gt;'s "</f>
        <v xml:space="preserve"> Personal Foul, &lt;team&gt;'s </v>
      </c>
      <c r="D6637" t="s">
        <v>10940</v>
      </c>
      <c r="E6637" t="s">
        <v>10800</v>
      </c>
      <c r="F6637" t="s">
        <v>10924</v>
      </c>
      <c r="G6637" t="s">
        <v>10931</v>
      </c>
      <c r="H6637" t="str">
        <f t="shared" si="99"/>
        <v>&lt;player1&gt; Away From Ball Foul. His 11th Personal Foul, &lt;team&gt;'s 18th Team Foul.</v>
      </c>
    </row>
    <row r="6638" spans="1:8" x14ac:dyDescent="0.25">
      <c r="A6638" t="s">
        <v>10154</v>
      </c>
      <c r="B6638" t="s">
        <v>10944</v>
      </c>
      <c r="C6638" t="str">
        <f>VLOOKUP(E6638,foul_type,2,FALSE)&amp;", &lt;team&gt;'s "</f>
        <v xml:space="preserve"> Personal Foul, &lt;team&gt;'s </v>
      </c>
      <c r="D6638" t="s">
        <v>10940</v>
      </c>
      <c r="E6638" t="s">
        <v>10801</v>
      </c>
      <c r="F6638" t="s">
        <v>10924</v>
      </c>
      <c r="G6638" t="s">
        <v>10931</v>
      </c>
      <c r="H6638" t="str">
        <f t="shared" si="99"/>
        <v>&lt;player1&gt; Hanging on Rim Foul. His 11th Personal Foul, &lt;team&gt;'s 18th Team Foul.</v>
      </c>
    </row>
    <row r="6639" spans="1:8" x14ac:dyDescent="0.25">
      <c r="A6639" t="s">
        <v>10154</v>
      </c>
      <c r="B6639" t="s">
        <v>10944</v>
      </c>
      <c r="C6639" t="str">
        <f>VLOOKUP(E6639,foul_type,2,FALSE)&amp;", &lt;team&gt;'s "</f>
        <v xml:space="preserve"> Personal Foul, &lt;team&gt;'s </v>
      </c>
      <c r="D6639" t="s">
        <v>10940</v>
      </c>
      <c r="E6639" t="s">
        <v>10802</v>
      </c>
      <c r="F6639" t="s">
        <v>10924</v>
      </c>
      <c r="G6639" t="s">
        <v>10931</v>
      </c>
      <c r="H6639" t="str">
        <f t="shared" si="99"/>
        <v>&lt;player1&gt; Elbow Foul. His 11th Personal Foul, &lt;team&gt;'s 18th Team Foul.</v>
      </c>
    </row>
    <row r="6640" spans="1:8" x14ac:dyDescent="0.25">
      <c r="A6640" t="s">
        <v>10154</v>
      </c>
      <c r="B6640" t="s">
        <v>10944</v>
      </c>
      <c r="C6640" t="str">
        <f>VLOOKUP(E6640,foul_type,2,FALSE)&amp;", &lt;team&gt;'s "</f>
        <v xml:space="preserve"> Flagrant Foul, &lt;team&gt;'s </v>
      </c>
      <c r="D6640" t="s">
        <v>10940</v>
      </c>
      <c r="E6640" t="s">
        <v>10803</v>
      </c>
      <c r="F6640" t="s">
        <v>10924</v>
      </c>
      <c r="G6640" t="s">
        <v>10931</v>
      </c>
      <c r="H6640" t="str">
        <f t="shared" si="99"/>
        <v>&lt;player1&gt; Flagrant Foul Type 1. His 11th Flagrant Foul, &lt;team&gt;'s 18th Team Foul.</v>
      </c>
    </row>
    <row r="6641" spans="1:8" x14ac:dyDescent="0.25">
      <c r="A6641" t="s">
        <v>10154</v>
      </c>
      <c r="B6641" t="s">
        <v>10944</v>
      </c>
      <c r="C6641" t="str">
        <f>VLOOKUP(E6641,foul_type,2,FALSE)&amp;", &lt;team&gt;'s "</f>
        <v xml:space="preserve"> Personal Foul, &lt;team&gt;'s </v>
      </c>
      <c r="D6641" t="s">
        <v>10940</v>
      </c>
      <c r="E6641" t="s">
        <v>10804</v>
      </c>
      <c r="F6641" t="s">
        <v>10924</v>
      </c>
      <c r="G6641" t="s">
        <v>10931</v>
      </c>
      <c r="H6641" t="str">
        <f t="shared" si="99"/>
        <v>&lt;player1&gt; Clear Path Foul. His 11th Personal Foul, &lt;team&gt;'s 18th Team Foul.</v>
      </c>
    </row>
    <row r="6642" spans="1:8" x14ac:dyDescent="0.25">
      <c r="A6642" t="s">
        <v>10154</v>
      </c>
      <c r="B6642" t="s">
        <v>10944</v>
      </c>
      <c r="C6642" t="str">
        <f>VLOOKUP(E6642,foul_type,2,FALSE)&amp;", &lt;team&gt;'s "</f>
        <v xml:space="preserve"> Personal Foul, &lt;team&gt;'s </v>
      </c>
      <c r="D6642" t="s">
        <v>10940</v>
      </c>
      <c r="E6642" t="s">
        <v>10805</v>
      </c>
      <c r="F6642" t="s">
        <v>10924</v>
      </c>
      <c r="G6642" t="s">
        <v>10931</v>
      </c>
      <c r="H6642" t="str">
        <f t="shared" si="99"/>
        <v>&lt;player1&gt; Inbound Foul. His 11th Personal Foul, &lt;team&gt;'s 18th Team Foul.</v>
      </c>
    </row>
    <row r="6643" spans="1:8" x14ac:dyDescent="0.25">
      <c r="A6643" t="s">
        <v>10154</v>
      </c>
      <c r="B6643" t="s">
        <v>10944</v>
      </c>
      <c r="C6643" t="str">
        <f>VLOOKUP(E6643,foul_type,2,FALSE)&amp;", &lt;team&gt;'s "</f>
        <v xml:space="preserve"> Personal Foul, &lt;team&gt;'s </v>
      </c>
      <c r="D6643" t="s">
        <v>10940</v>
      </c>
      <c r="E6643" t="s">
        <v>10806</v>
      </c>
      <c r="F6643" t="s">
        <v>10924</v>
      </c>
      <c r="G6643" t="s">
        <v>10931</v>
      </c>
      <c r="H6643" t="str">
        <f t="shared" si="99"/>
        <v>&lt;player1&gt; Foul. His 11th Personal Foul, &lt;team&gt;'s 18th Team Foul.</v>
      </c>
    </row>
    <row r="6644" spans="1:8" x14ac:dyDescent="0.25">
      <c r="A6644" t="s">
        <v>10154</v>
      </c>
      <c r="B6644" t="s">
        <v>10944</v>
      </c>
      <c r="C6644" t="str">
        <f>VLOOKUP(E6644,foul_type,2,FALSE)&amp;", &lt;team&gt;'s "</f>
        <v xml:space="preserve"> Personal Foul, &lt;team&gt;'s </v>
      </c>
      <c r="D6644" t="s">
        <v>10940</v>
      </c>
      <c r="E6644" t="s">
        <v>10809</v>
      </c>
      <c r="F6644" t="s">
        <v>10924</v>
      </c>
      <c r="G6644" t="s">
        <v>10931</v>
      </c>
      <c r="H6644" t="str">
        <f t="shared" si="99"/>
        <v>&lt;player1&gt; Punching Foul. His 11th Personal Foul, &lt;team&gt;'s 18th Team Foul.</v>
      </c>
    </row>
    <row r="6645" spans="1:8" x14ac:dyDescent="0.25">
      <c r="A6645" t="s">
        <v>10154</v>
      </c>
      <c r="B6645" t="s">
        <v>10944</v>
      </c>
      <c r="C6645" t="str">
        <f>VLOOKUP(E6645,foul_type,2,FALSE)&amp;", &lt;team&gt;'s "</f>
        <v xml:space="preserve"> Personal Foul, &lt;team&gt;'s </v>
      </c>
      <c r="D6645" t="s">
        <v>10940</v>
      </c>
      <c r="E6645" t="s">
        <v>10793</v>
      </c>
      <c r="F6645" t="s">
        <v>10914</v>
      </c>
      <c r="G6645" t="s">
        <v>10932</v>
      </c>
      <c r="H6645" t="str">
        <f t="shared" si="99"/>
        <v>&lt;player1&gt; Shooting Foul. His 1st Personal Foul, &lt;team&gt;'s 19th Team Foul.</v>
      </c>
    </row>
    <row r="6646" spans="1:8" x14ac:dyDescent="0.25">
      <c r="A6646" t="s">
        <v>10154</v>
      </c>
      <c r="B6646" t="s">
        <v>10944</v>
      </c>
      <c r="C6646" t="str">
        <f>VLOOKUP(E6646,foul_type,2,FALSE)&amp;", &lt;team&gt;'s "</f>
        <v xml:space="preserve"> Personal Foul, &lt;team&gt;'s </v>
      </c>
      <c r="D6646" t="s">
        <v>10940</v>
      </c>
      <c r="E6646" t="s">
        <v>10794</v>
      </c>
      <c r="F6646" t="s">
        <v>10914</v>
      </c>
      <c r="G6646" t="s">
        <v>10932</v>
      </c>
      <c r="H6646" t="str">
        <f t="shared" si="99"/>
        <v>&lt;player1&gt; Personal Foul. His 1st Personal Foul, &lt;team&gt;'s 19th Team Foul.</v>
      </c>
    </row>
    <row r="6647" spans="1:8" x14ac:dyDescent="0.25">
      <c r="A6647" t="s">
        <v>10154</v>
      </c>
      <c r="B6647" t="s">
        <v>10944</v>
      </c>
      <c r="C6647" t="str">
        <f>VLOOKUP(E6647,foul_type,2,FALSE)&amp;", &lt;team&gt;'s "</f>
        <v xml:space="preserve"> Personal Foul, &lt;team&gt;'s </v>
      </c>
      <c r="D6647" t="s">
        <v>10940</v>
      </c>
      <c r="E6647" t="s">
        <v>10795</v>
      </c>
      <c r="F6647" t="s">
        <v>10914</v>
      </c>
      <c r="G6647" t="s">
        <v>10932</v>
      </c>
      <c r="H6647" t="str">
        <f t="shared" si="99"/>
        <v>&lt;player1&gt; Offensive Foul. His 1st Personal Foul, &lt;team&gt;'s 19th Team Foul.</v>
      </c>
    </row>
    <row r="6648" spans="1:8" x14ac:dyDescent="0.25">
      <c r="A6648" t="s">
        <v>10154</v>
      </c>
      <c r="B6648" t="s">
        <v>10944</v>
      </c>
      <c r="C6648" t="str">
        <f>VLOOKUP(E6648,foul_type,2,FALSE)&amp;", &lt;team&gt;'s "</f>
        <v xml:space="preserve"> Personal Foul, &lt;team&gt;'s </v>
      </c>
      <c r="D6648" t="s">
        <v>10940</v>
      </c>
      <c r="E6648" t="s">
        <v>10796</v>
      </c>
      <c r="F6648" t="s">
        <v>10914</v>
      </c>
      <c r="G6648" t="s">
        <v>10932</v>
      </c>
      <c r="H6648" t="str">
        <f t="shared" si="99"/>
        <v>&lt;player1&gt; Illegal Defense Foul. His 1st Personal Foul, &lt;team&gt;'s 19th Team Foul.</v>
      </c>
    </row>
    <row r="6649" spans="1:8" x14ac:dyDescent="0.25">
      <c r="A6649" t="s">
        <v>10154</v>
      </c>
      <c r="B6649" t="s">
        <v>10944</v>
      </c>
      <c r="C6649" t="str">
        <f>VLOOKUP(E6649,foul_type,2,FALSE)&amp;", &lt;team&gt;'s "</f>
        <v xml:space="preserve"> Technical Foul, &lt;team&gt;'s </v>
      </c>
      <c r="D6649" t="s">
        <v>10940</v>
      </c>
      <c r="E6649" t="s">
        <v>10797</v>
      </c>
      <c r="F6649" t="s">
        <v>10914</v>
      </c>
      <c r="G6649" t="s">
        <v>10932</v>
      </c>
      <c r="H6649" t="str">
        <f t="shared" si="99"/>
        <v>&lt;player1&gt; Technical Foul. His 1st Technical Foul, &lt;team&gt;'s 19th Team Foul.</v>
      </c>
    </row>
    <row r="6650" spans="1:8" x14ac:dyDescent="0.25">
      <c r="A6650" t="s">
        <v>10154</v>
      </c>
      <c r="B6650" t="s">
        <v>10944</v>
      </c>
      <c r="C6650" t="str">
        <f>VLOOKUP(E6650,foul_type,2,FALSE)&amp;", &lt;team&gt;'s "</f>
        <v xml:space="preserve"> Personal Foul, &lt;team&gt;'s </v>
      </c>
      <c r="D6650" t="s">
        <v>10940</v>
      </c>
      <c r="E6650" t="s">
        <v>10798</v>
      </c>
      <c r="F6650" t="s">
        <v>10914</v>
      </c>
      <c r="G6650" t="s">
        <v>10932</v>
      </c>
      <c r="H6650" t="str">
        <f t="shared" si="99"/>
        <v>&lt;player1&gt; Loose Ball Foul. His 1st Personal Foul, &lt;team&gt;'s 19th Team Foul.</v>
      </c>
    </row>
    <row r="6651" spans="1:8" x14ac:dyDescent="0.25">
      <c r="A6651" t="s">
        <v>10154</v>
      </c>
      <c r="B6651" t="s">
        <v>10944</v>
      </c>
      <c r="C6651" t="str">
        <f>VLOOKUP(E6651,foul_type,2,FALSE)&amp;", &lt;team&gt;'s "</f>
        <v xml:space="preserve"> Flagrant Foul, &lt;team&gt;'s </v>
      </c>
      <c r="D6651" t="s">
        <v>10940</v>
      </c>
      <c r="E6651" t="s">
        <v>10799</v>
      </c>
      <c r="F6651" t="s">
        <v>10914</v>
      </c>
      <c r="G6651" t="s">
        <v>10932</v>
      </c>
      <c r="H6651" t="str">
        <f t="shared" si="99"/>
        <v>&lt;player1&gt; Flagrant Foul Type 2. His 1st Flagrant Foul, &lt;team&gt;'s 19th Team Foul.</v>
      </c>
    </row>
    <row r="6652" spans="1:8" x14ac:dyDescent="0.25">
      <c r="A6652" t="s">
        <v>10154</v>
      </c>
      <c r="B6652" t="s">
        <v>10944</v>
      </c>
      <c r="C6652" t="str">
        <f>VLOOKUP(E6652,foul_type,2,FALSE)&amp;", &lt;team&gt;'s "</f>
        <v xml:space="preserve"> Personal Foul, &lt;team&gt;'s </v>
      </c>
      <c r="D6652" t="s">
        <v>10940</v>
      </c>
      <c r="E6652" t="s">
        <v>10800</v>
      </c>
      <c r="F6652" t="s">
        <v>10914</v>
      </c>
      <c r="G6652" t="s">
        <v>10932</v>
      </c>
      <c r="H6652" t="str">
        <f t="shared" si="99"/>
        <v>&lt;player1&gt; Away From Ball Foul. His 1st Personal Foul, &lt;team&gt;'s 19th Team Foul.</v>
      </c>
    </row>
    <row r="6653" spans="1:8" x14ac:dyDescent="0.25">
      <c r="A6653" t="s">
        <v>10154</v>
      </c>
      <c r="B6653" t="s">
        <v>10944</v>
      </c>
      <c r="C6653" t="str">
        <f>VLOOKUP(E6653,foul_type,2,FALSE)&amp;", &lt;team&gt;'s "</f>
        <v xml:space="preserve"> Personal Foul, &lt;team&gt;'s </v>
      </c>
      <c r="D6653" t="s">
        <v>10940</v>
      </c>
      <c r="E6653" t="s">
        <v>10801</v>
      </c>
      <c r="F6653" t="s">
        <v>10914</v>
      </c>
      <c r="G6653" t="s">
        <v>10932</v>
      </c>
      <c r="H6653" t="str">
        <f t="shared" si="99"/>
        <v>&lt;player1&gt; Hanging on Rim Foul. His 1st Personal Foul, &lt;team&gt;'s 19th Team Foul.</v>
      </c>
    </row>
    <row r="6654" spans="1:8" x14ac:dyDescent="0.25">
      <c r="A6654" t="s">
        <v>10154</v>
      </c>
      <c r="B6654" t="s">
        <v>10944</v>
      </c>
      <c r="C6654" t="str">
        <f>VLOOKUP(E6654,foul_type,2,FALSE)&amp;", &lt;team&gt;'s "</f>
        <v xml:space="preserve"> Personal Foul, &lt;team&gt;'s </v>
      </c>
      <c r="D6654" t="s">
        <v>10940</v>
      </c>
      <c r="E6654" t="s">
        <v>10802</v>
      </c>
      <c r="F6654" t="s">
        <v>10914</v>
      </c>
      <c r="G6654" t="s">
        <v>10932</v>
      </c>
      <c r="H6654" t="str">
        <f t="shared" si="99"/>
        <v>&lt;player1&gt; Elbow Foul. His 1st Personal Foul, &lt;team&gt;'s 19th Team Foul.</v>
      </c>
    </row>
    <row r="6655" spans="1:8" x14ac:dyDescent="0.25">
      <c r="A6655" t="s">
        <v>10154</v>
      </c>
      <c r="B6655" t="s">
        <v>10944</v>
      </c>
      <c r="C6655" t="str">
        <f>VLOOKUP(E6655,foul_type,2,FALSE)&amp;", &lt;team&gt;'s "</f>
        <v xml:space="preserve"> Flagrant Foul, &lt;team&gt;'s </v>
      </c>
      <c r="D6655" t="s">
        <v>10940</v>
      </c>
      <c r="E6655" t="s">
        <v>10803</v>
      </c>
      <c r="F6655" t="s">
        <v>10914</v>
      </c>
      <c r="G6655" t="s">
        <v>10932</v>
      </c>
      <c r="H6655" t="str">
        <f t="shared" si="99"/>
        <v>&lt;player1&gt; Flagrant Foul Type 1. His 1st Flagrant Foul, &lt;team&gt;'s 19th Team Foul.</v>
      </c>
    </row>
    <row r="6656" spans="1:8" x14ac:dyDescent="0.25">
      <c r="A6656" t="s">
        <v>10154</v>
      </c>
      <c r="B6656" t="s">
        <v>10944</v>
      </c>
      <c r="C6656" t="str">
        <f>VLOOKUP(E6656,foul_type,2,FALSE)&amp;", &lt;team&gt;'s "</f>
        <v xml:space="preserve"> Personal Foul, &lt;team&gt;'s </v>
      </c>
      <c r="D6656" t="s">
        <v>10940</v>
      </c>
      <c r="E6656" t="s">
        <v>10804</v>
      </c>
      <c r="F6656" t="s">
        <v>10914</v>
      </c>
      <c r="G6656" t="s">
        <v>10932</v>
      </c>
      <c r="H6656" t="str">
        <f t="shared" si="99"/>
        <v>&lt;player1&gt; Clear Path Foul. His 1st Personal Foul, &lt;team&gt;'s 19th Team Foul.</v>
      </c>
    </row>
    <row r="6657" spans="1:8" x14ac:dyDescent="0.25">
      <c r="A6657" t="s">
        <v>10154</v>
      </c>
      <c r="B6657" t="s">
        <v>10944</v>
      </c>
      <c r="C6657" t="str">
        <f>VLOOKUP(E6657,foul_type,2,FALSE)&amp;", &lt;team&gt;'s "</f>
        <v xml:space="preserve"> Personal Foul, &lt;team&gt;'s </v>
      </c>
      <c r="D6657" t="s">
        <v>10940</v>
      </c>
      <c r="E6657" t="s">
        <v>10805</v>
      </c>
      <c r="F6657" t="s">
        <v>10914</v>
      </c>
      <c r="G6657" t="s">
        <v>10932</v>
      </c>
      <c r="H6657" t="str">
        <f t="shared" si="99"/>
        <v>&lt;player1&gt; Inbound Foul. His 1st Personal Foul, &lt;team&gt;'s 19th Team Foul.</v>
      </c>
    </row>
    <row r="6658" spans="1:8" x14ac:dyDescent="0.25">
      <c r="A6658" t="s">
        <v>10154</v>
      </c>
      <c r="B6658" t="s">
        <v>10944</v>
      </c>
      <c r="C6658" t="str">
        <f>VLOOKUP(E6658,foul_type,2,FALSE)&amp;", &lt;team&gt;'s "</f>
        <v xml:space="preserve"> Personal Foul, &lt;team&gt;'s </v>
      </c>
      <c r="D6658" t="s">
        <v>10940</v>
      </c>
      <c r="E6658" t="s">
        <v>10806</v>
      </c>
      <c r="F6658" t="s">
        <v>10914</v>
      </c>
      <c r="G6658" t="s">
        <v>10932</v>
      </c>
      <c r="H6658" t="str">
        <f t="shared" si="99"/>
        <v>&lt;player1&gt; Foul. His 1st Personal Foul, &lt;team&gt;'s 19th Team Foul.</v>
      </c>
    </row>
    <row r="6659" spans="1:8" x14ac:dyDescent="0.25">
      <c r="A6659" t="s">
        <v>10154</v>
      </c>
      <c r="B6659" t="s">
        <v>10944</v>
      </c>
      <c r="C6659" t="str">
        <f>VLOOKUP(E6659,foul_type,2,FALSE)&amp;", &lt;team&gt;'s "</f>
        <v xml:space="preserve"> Personal Foul, &lt;team&gt;'s </v>
      </c>
      <c r="D6659" t="s">
        <v>10940</v>
      </c>
      <c r="E6659" t="s">
        <v>10809</v>
      </c>
      <c r="F6659" t="s">
        <v>10914</v>
      </c>
      <c r="G6659" t="s">
        <v>10932</v>
      </c>
      <c r="H6659" t="str">
        <f t="shared" si="99"/>
        <v>&lt;player1&gt; Punching Foul. His 1st Personal Foul, &lt;team&gt;'s 19th Team Foul.</v>
      </c>
    </row>
    <row r="6660" spans="1:8" x14ac:dyDescent="0.25">
      <c r="A6660" t="s">
        <v>10154</v>
      </c>
      <c r="B6660" t="s">
        <v>10944</v>
      </c>
      <c r="C6660" t="str">
        <f>VLOOKUP(E6660,foul_type,2,FALSE)&amp;", &lt;team&gt;'s "</f>
        <v xml:space="preserve"> Personal Foul, &lt;team&gt;'s </v>
      </c>
      <c r="D6660" t="s">
        <v>10940</v>
      </c>
      <c r="E6660" t="s">
        <v>10793</v>
      </c>
      <c r="F6660" t="s">
        <v>10915</v>
      </c>
      <c r="G6660" t="s">
        <v>10932</v>
      </c>
      <c r="H6660" t="str">
        <f t="shared" si="99"/>
        <v>&lt;player1&gt; Shooting Foul. His 2nd Personal Foul, &lt;team&gt;'s 19th Team Foul.</v>
      </c>
    </row>
    <row r="6661" spans="1:8" x14ac:dyDescent="0.25">
      <c r="A6661" t="s">
        <v>10154</v>
      </c>
      <c r="B6661" t="s">
        <v>10944</v>
      </c>
      <c r="C6661" t="str">
        <f>VLOOKUP(E6661,foul_type,2,FALSE)&amp;", &lt;team&gt;'s "</f>
        <v xml:space="preserve"> Personal Foul, &lt;team&gt;'s </v>
      </c>
      <c r="D6661" t="s">
        <v>10940</v>
      </c>
      <c r="E6661" t="s">
        <v>10794</v>
      </c>
      <c r="F6661" t="s">
        <v>10915</v>
      </c>
      <c r="G6661" t="s">
        <v>10932</v>
      </c>
      <c r="H6661" t="str">
        <f t="shared" si="99"/>
        <v>&lt;player1&gt; Personal Foul. His 2nd Personal Foul, &lt;team&gt;'s 19th Team Foul.</v>
      </c>
    </row>
    <row r="6662" spans="1:8" x14ac:dyDescent="0.25">
      <c r="A6662" t="s">
        <v>10154</v>
      </c>
      <c r="B6662" t="s">
        <v>10944</v>
      </c>
      <c r="C6662" t="str">
        <f>VLOOKUP(E6662,foul_type,2,FALSE)&amp;", &lt;team&gt;'s "</f>
        <v xml:space="preserve"> Personal Foul, &lt;team&gt;'s </v>
      </c>
      <c r="D6662" t="s">
        <v>10940</v>
      </c>
      <c r="E6662" t="s">
        <v>10795</v>
      </c>
      <c r="F6662" t="s">
        <v>10915</v>
      </c>
      <c r="G6662" t="s">
        <v>10932</v>
      </c>
      <c r="H6662" t="str">
        <f t="shared" si="99"/>
        <v>&lt;player1&gt; Offensive Foul. His 2nd Personal Foul, &lt;team&gt;'s 19th Team Foul.</v>
      </c>
    </row>
    <row r="6663" spans="1:8" x14ac:dyDescent="0.25">
      <c r="A6663" t="s">
        <v>10154</v>
      </c>
      <c r="B6663" t="s">
        <v>10944</v>
      </c>
      <c r="C6663" t="str">
        <f>VLOOKUP(E6663,foul_type,2,FALSE)&amp;", &lt;team&gt;'s "</f>
        <v xml:space="preserve"> Personal Foul, &lt;team&gt;'s </v>
      </c>
      <c r="D6663" t="s">
        <v>10940</v>
      </c>
      <c r="E6663" t="s">
        <v>10796</v>
      </c>
      <c r="F6663" t="s">
        <v>10915</v>
      </c>
      <c r="G6663" t="s">
        <v>10932</v>
      </c>
      <c r="H6663" t="str">
        <f t="shared" si="99"/>
        <v>&lt;player1&gt; Illegal Defense Foul. His 2nd Personal Foul, &lt;team&gt;'s 19th Team Foul.</v>
      </c>
    </row>
    <row r="6664" spans="1:8" x14ac:dyDescent="0.25">
      <c r="A6664" t="s">
        <v>10154</v>
      </c>
      <c r="B6664" t="s">
        <v>10944</v>
      </c>
      <c r="C6664" t="str">
        <f>VLOOKUP(E6664,foul_type,2,FALSE)&amp;", &lt;team&gt;'s "</f>
        <v xml:space="preserve"> Technical Foul, &lt;team&gt;'s </v>
      </c>
      <c r="D6664" t="s">
        <v>10940</v>
      </c>
      <c r="E6664" t="s">
        <v>10797</v>
      </c>
      <c r="F6664" t="s">
        <v>10915</v>
      </c>
      <c r="G6664" t="s">
        <v>10932</v>
      </c>
      <c r="H6664" t="str">
        <f t="shared" si="99"/>
        <v>&lt;player1&gt; Technical Foul. His 2nd Technical Foul, &lt;team&gt;'s 19th Team Foul.</v>
      </c>
    </row>
    <row r="6665" spans="1:8" x14ac:dyDescent="0.25">
      <c r="A6665" t="s">
        <v>10154</v>
      </c>
      <c r="B6665" t="s">
        <v>10944</v>
      </c>
      <c r="C6665" t="str">
        <f>VLOOKUP(E6665,foul_type,2,FALSE)&amp;", &lt;team&gt;'s "</f>
        <v xml:space="preserve"> Personal Foul, &lt;team&gt;'s </v>
      </c>
      <c r="D6665" t="s">
        <v>10940</v>
      </c>
      <c r="E6665" t="s">
        <v>10798</v>
      </c>
      <c r="F6665" t="s">
        <v>10915</v>
      </c>
      <c r="G6665" t="s">
        <v>10932</v>
      </c>
      <c r="H6665" t="str">
        <f t="shared" si="99"/>
        <v>&lt;player1&gt; Loose Ball Foul. His 2nd Personal Foul, &lt;team&gt;'s 19th Team Foul.</v>
      </c>
    </row>
    <row r="6666" spans="1:8" x14ac:dyDescent="0.25">
      <c r="A6666" t="s">
        <v>10154</v>
      </c>
      <c r="B6666" t="s">
        <v>10944</v>
      </c>
      <c r="C6666" t="str">
        <f>VLOOKUP(E6666,foul_type,2,FALSE)&amp;", &lt;team&gt;'s "</f>
        <v xml:space="preserve"> Flagrant Foul, &lt;team&gt;'s </v>
      </c>
      <c r="D6666" t="s">
        <v>10940</v>
      </c>
      <c r="E6666" t="s">
        <v>10799</v>
      </c>
      <c r="F6666" t="s">
        <v>10915</v>
      </c>
      <c r="G6666" t="s">
        <v>10932</v>
      </c>
      <c r="H6666" t="str">
        <f t="shared" si="99"/>
        <v>&lt;player1&gt; Flagrant Foul Type 2. His 2nd Flagrant Foul, &lt;team&gt;'s 19th Team Foul.</v>
      </c>
    </row>
    <row r="6667" spans="1:8" x14ac:dyDescent="0.25">
      <c r="A6667" t="s">
        <v>10154</v>
      </c>
      <c r="B6667" t="s">
        <v>10944</v>
      </c>
      <c r="C6667" t="str">
        <f>VLOOKUP(E6667,foul_type,2,FALSE)&amp;", &lt;team&gt;'s "</f>
        <v xml:space="preserve"> Personal Foul, &lt;team&gt;'s </v>
      </c>
      <c r="D6667" t="s">
        <v>10940</v>
      </c>
      <c r="E6667" t="s">
        <v>10800</v>
      </c>
      <c r="F6667" t="s">
        <v>10915</v>
      </c>
      <c r="G6667" t="s">
        <v>10932</v>
      </c>
      <c r="H6667" t="str">
        <f t="shared" si="99"/>
        <v>&lt;player1&gt; Away From Ball Foul. His 2nd Personal Foul, &lt;team&gt;'s 19th Team Foul.</v>
      </c>
    </row>
    <row r="6668" spans="1:8" x14ac:dyDescent="0.25">
      <c r="A6668" t="s">
        <v>10154</v>
      </c>
      <c r="B6668" t="s">
        <v>10944</v>
      </c>
      <c r="C6668" t="str">
        <f>VLOOKUP(E6668,foul_type,2,FALSE)&amp;", &lt;team&gt;'s "</f>
        <v xml:space="preserve"> Personal Foul, &lt;team&gt;'s </v>
      </c>
      <c r="D6668" t="s">
        <v>10940</v>
      </c>
      <c r="E6668" t="s">
        <v>10801</v>
      </c>
      <c r="F6668" t="s">
        <v>10915</v>
      </c>
      <c r="G6668" t="s">
        <v>10932</v>
      </c>
      <c r="H6668" t="str">
        <f t="shared" si="99"/>
        <v>&lt;player1&gt; Hanging on Rim Foul. His 2nd Personal Foul, &lt;team&gt;'s 19th Team Foul.</v>
      </c>
    </row>
    <row r="6669" spans="1:8" x14ac:dyDescent="0.25">
      <c r="A6669" t="s">
        <v>10154</v>
      </c>
      <c r="B6669" t="s">
        <v>10944</v>
      </c>
      <c r="C6669" t="str">
        <f>VLOOKUP(E6669,foul_type,2,FALSE)&amp;", &lt;team&gt;'s "</f>
        <v xml:space="preserve"> Personal Foul, &lt;team&gt;'s </v>
      </c>
      <c r="D6669" t="s">
        <v>10940</v>
      </c>
      <c r="E6669" t="s">
        <v>10802</v>
      </c>
      <c r="F6669" t="s">
        <v>10915</v>
      </c>
      <c r="G6669" t="s">
        <v>10932</v>
      </c>
      <c r="H6669" t="str">
        <f t="shared" si="99"/>
        <v>&lt;player1&gt; Elbow Foul. His 2nd Personal Foul, &lt;team&gt;'s 19th Team Foul.</v>
      </c>
    </row>
    <row r="6670" spans="1:8" x14ac:dyDescent="0.25">
      <c r="A6670" t="s">
        <v>10154</v>
      </c>
      <c r="B6670" t="s">
        <v>10944</v>
      </c>
      <c r="C6670" t="str">
        <f>VLOOKUP(E6670,foul_type,2,FALSE)&amp;", &lt;team&gt;'s "</f>
        <v xml:space="preserve"> Flagrant Foul, &lt;team&gt;'s </v>
      </c>
      <c r="D6670" t="s">
        <v>10940</v>
      </c>
      <c r="E6670" t="s">
        <v>10803</v>
      </c>
      <c r="F6670" t="s">
        <v>10915</v>
      </c>
      <c r="G6670" t="s">
        <v>10932</v>
      </c>
      <c r="H6670" t="str">
        <f t="shared" si="99"/>
        <v>&lt;player1&gt; Flagrant Foul Type 1. His 2nd Flagrant Foul, &lt;team&gt;'s 19th Team Foul.</v>
      </c>
    </row>
    <row r="6671" spans="1:8" x14ac:dyDescent="0.25">
      <c r="A6671" t="s">
        <v>10154</v>
      </c>
      <c r="B6671" t="s">
        <v>10944</v>
      </c>
      <c r="C6671" t="str">
        <f>VLOOKUP(E6671,foul_type,2,FALSE)&amp;", &lt;team&gt;'s "</f>
        <v xml:space="preserve"> Personal Foul, &lt;team&gt;'s </v>
      </c>
      <c r="D6671" t="s">
        <v>10940</v>
      </c>
      <c r="E6671" t="s">
        <v>10804</v>
      </c>
      <c r="F6671" t="s">
        <v>10915</v>
      </c>
      <c r="G6671" t="s">
        <v>10932</v>
      </c>
      <c r="H6671" t="str">
        <f t="shared" si="99"/>
        <v>&lt;player1&gt; Clear Path Foul. His 2nd Personal Foul, &lt;team&gt;'s 19th Team Foul.</v>
      </c>
    </row>
    <row r="6672" spans="1:8" x14ac:dyDescent="0.25">
      <c r="A6672" t="s">
        <v>10154</v>
      </c>
      <c r="B6672" t="s">
        <v>10944</v>
      </c>
      <c r="C6672" t="str">
        <f>VLOOKUP(E6672,foul_type,2,FALSE)&amp;", &lt;team&gt;'s "</f>
        <v xml:space="preserve"> Personal Foul, &lt;team&gt;'s </v>
      </c>
      <c r="D6672" t="s">
        <v>10940</v>
      </c>
      <c r="E6672" t="s">
        <v>10805</v>
      </c>
      <c r="F6672" t="s">
        <v>10915</v>
      </c>
      <c r="G6672" t="s">
        <v>10932</v>
      </c>
      <c r="H6672" t="str">
        <f t="shared" si="99"/>
        <v>&lt;player1&gt; Inbound Foul. His 2nd Personal Foul, &lt;team&gt;'s 19th Team Foul.</v>
      </c>
    </row>
    <row r="6673" spans="1:8" x14ac:dyDescent="0.25">
      <c r="A6673" t="s">
        <v>10154</v>
      </c>
      <c r="B6673" t="s">
        <v>10944</v>
      </c>
      <c r="C6673" t="str">
        <f>VLOOKUP(E6673,foul_type,2,FALSE)&amp;", &lt;team&gt;'s "</f>
        <v xml:space="preserve"> Personal Foul, &lt;team&gt;'s </v>
      </c>
      <c r="D6673" t="s">
        <v>10940</v>
      </c>
      <c r="E6673" t="s">
        <v>10806</v>
      </c>
      <c r="F6673" t="s">
        <v>10915</v>
      </c>
      <c r="G6673" t="s">
        <v>10932</v>
      </c>
      <c r="H6673" t="str">
        <f t="shared" si="99"/>
        <v>&lt;player1&gt; Foul. His 2nd Personal Foul, &lt;team&gt;'s 19th Team Foul.</v>
      </c>
    </row>
    <row r="6674" spans="1:8" x14ac:dyDescent="0.25">
      <c r="A6674" t="s">
        <v>10154</v>
      </c>
      <c r="B6674" t="s">
        <v>10944</v>
      </c>
      <c r="C6674" t="str">
        <f>VLOOKUP(E6674,foul_type,2,FALSE)&amp;", &lt;team&gt;'s "</f>
        <v xml:space="preserve"> Personal Foul, &lt;team&gt;'s </v>
      </c>
      <c r="D6674" t="s">
        <v>10940</v>
      </c>
      <c r="E6674" t="s">
        <v>10809</v>
      </c>
      <c r="F6674" t="s">
        <v>10915</v>
      </c>
      <c r="G6674" t="s">
        <v>10932</v>
      </c>
      <c r="H6674" t="str">
        <f t="shared" si="99"/>
        <v>&lt;player1&gt; Punching Foul. His 2nd Personal Foul, &lt;team&gt;'s 19th Team Foul.</v>
      </c>
    </row>
    <row r="6675" spans="1:8" x14ac:dyDescent="0.25">
      <c r="A6675" t="s">
        <v>10154</v>
      </c>
      <c r="B6675" t="s">
        <v>10944</v>
      </c>
      <c r="C6675" t="str">
        <f>VLOOKUP(E6675,foul_type,2,FALSE)&amp;", &lt;team&gt;'s "</f>
        <v xml:space="preserve"> Personal Foul, &lt;team&gt;'s </v>
      </c>
      <c r="D6675" t="s">
        <v>10940</v>
      </c>
      <c r="E6675" t="s">
        <v>10793</v>
      </c>
      <c r="F6675" t="s">
        <v>10916</v>
      </c>
      <c r="G6675" t="s">
        <v>10932</v>
      </c>
      <c r="H6675" t="str">
        <f t="shared" si="99"/>
        <v>&lt;player1&gt; Shooting Foul. His 3rd Personal Foul, &lt;team&gt;'s 19th Team Foul.</v>
      </c>
    </row>
    <row r="6676" spans="1:8" x14ac:dyDescent="0.25">
      <c r="A6676" t="s">
        <v>10154</v>
      </c>
      <c r="B6676" t="s">
        <v>10944</v>
      </c>
      <c r="C6676" t="str">
        <f>VLOOKUP(E6676,foul_type,2,FALSE)&amp;", &lt;team&gt;'s "</f>
        <v xml:space="preserve"> Personal Foul, &lt;team&gt;'s </v>
      </c>
      <c r="D6676" t="s">
        <v>10940</v>
      </c>
      <c r="E6676" t="s">
        <v>10794</v>
      </c>
      <c r="F6676" t="s">
        <v>10916</v>
      </c>
      <c r="G6676" t="s">
        <v>10932</v>
      </c>
      <c r="H6676" t="str">
        <f t="shared" si="99"/>
        <v>&lt;player1&gt; Personal Foul. His 3rd Personal Foul, &lt;team&gt;'s 19th Team Foul.</v>
      </c>
    </row>
    <row r="6677" spans="1:8" x14ac:dyDescent="0.25">
      <c r="A6677" t="s">
        <v>10154</v>
      </c>
      <c r="B6677" t="s">
        <v>10944</v>
      </c>
      <c r="C6677" t="str">
        <f>VLOOKUP(E6677,foul_type,2,FALSE)&amp;", &lt;team&gt;'s "</f>
        <v xml:space="preserve"> Personal Foul, &lt;team&gt;'s </v>
      </c>
      <c r="D6677" t="s">
        <v>10940</v>
      </c>
      <c r="E6677" t="s">
        <v>10795</v>
      </c>
      <c r="F6677" t="s">
        <v>10916</v>
      </c>
      <c r="G6677" t="s">
        <v>10932</v>
      </c>
      <c r="H6677" t="str">
        <f t="shared" si="99"/>
        <v>&lt;player1&gt; Offensive Foul. His 3rd Personal Foul, &lt;team&gt;'s 19th Team Foul.</v>
      </c>
    </row>
    <row r="6678" spans="1:8" x14ac:dyDescent="0.25">
      <c r="A6678" t="s">
        <v>10154</v>
      </c>
      <c r="B6678" t="s">
        <v>10944</v>
      </c>
      <c r="C6678" t="str">
        <f>VLOOKUP(E6678,foul_type,2,FALSE)&amp;", &lt;team&gt;'s "</f>
        <v xml:space="preserve"> Personal Foul, &lt;team&gt;'s </v>
      </c>
      <c r="D6678" t="s">
        <v>10940</v>
      </c>
      <c r="E6678" t="s">
        <v>10796</v>
      </c>
      <c r="F6678" t="s">
        <v>10916</v>
      </c>
      <c r="G6678" t="s">
        <v>10932</v>
      </c>
      <c r="H6678" t="str">
        <f t="shared" si="99"/>
        <v>&lt;player1&gt; Illegal Defense Foul. His 3rd Personal Foul, &lt;team&gt;'s 19th Team Foul.</v>
      </c>
    </row>
    <row r="6679" spans="1:8" x14ac:dyDescent="0.25">
      <c r="A6679" t="s">
        <v>10154</v>
      </c>
      <c r="B6679" t="s">
        <v>10944</v>
      </c>
      <c r="C6679" t="str">
        <f>VLOOKUP(E6679,foul_type,2,FALSE)&amp;", &lt;team&gt;'s "</f>
        <v xml:space="preserve"> Technical Foul, &lt;team&gt;'s </v>
      </c>
      <c r="D6679" t="s">
        <v>10940</v>
      </c>
      <c r="E6679" t="s">
        <v>10797</v>
      </c>
      <c r="F6679" t="s">
        <v>10916</v>
      </c>
      <c r="G6679" t="s">
        <v>10932</v>
      </c>
      <c r="H6679" t="str">
        <f t="shared" si="99"/>
        <v>&lt;player1&gt; Technical Foul. His 3rd Technical Foul, &lt;team&gt;'s 19th Team Foul.</v>
      </c>
    </row>
    <row r="6680" spans="1:8" x14ac:dyDescent="0.25">
      <c r="A6680" t="s">
        <v>10154</v>
      </c>
      <c r="B6680" t="s">
        <v>10944</v>
      </c>
      <c r="C6680" t="str">
        <f>VLOOKUP(E6680,foul_type,2,FALSE)&amp;", &lt;team&gt;'s "</f>
        <v xml:space="preserve"> Personal Foul, &lt;team&gt;'s </v>
      </c>
      <c r="D6680" t="s">
        <v>10940</v>
      </c>
      <c r="E6680" t="s">
        <v>10798</v>
      </c>
      <c r="F6680" t="s">
        <v>10916</v>
      </c>
      <c r="G6680" t="s">
        <v>10932</v>
      </c>
      <c r="H6680" t="str">
        <f t="shared" si="99"/>
        <v>&lt;player1&gt; Loose Ball Foul. His 3rd Personal Foul, &lt;team&gt;'s 19th Team Foul.</v>
      </c>
    </row>
    <row r="6681" spans="1:8" x14ac:dyDescent="0.25">
      <c r="A6681" t="s">
        <v>10154</v>
      </c>
      <c r="B6681" t="s">
        <v>10944</v>
      </c>
      <c r="C6681" t="str">
        <f>VLOOKUP(E6681,foul_type,2,FALSE)&amp;", &lt;team&gt;'s "</f>
        <v xml:space="preserve"> Flagrant Foul, &lt;team&gt;'s </v>
      </c>
      <c r="D6681" t="s">
        <v>10940</v>
      </c>
      <c r="E6681" t="s">
        <v>10799</v>
      </c>
      <c r="F6681" t="s">
        <v>10916</v>
      </c>
      <c r="G6681" t="s">
        <v>10932</v>
      </c>
      <c r="H6681" t="str">
        <f t="shared" si="99"/>
        <v>&lt;player1&gt; Flagrant Foul Type 2. His 3rd Flagrant Foul, &lt;team&gt;'s 19th Team Foul.</v>
      </c>
    </row>
    <row r="6682" spans="1:8" x14ac:dyDescent="0.25">
      <c r="A6682" t="s">
        <v>10154</v>
      </c>
      <c r="B6682" t="s">
        <v>10944</v>
      </c>
      <c r="C6682" t="str">
        <f>VLOOKUP(E6682,foul_type,2,FALSE)&amp;", &lt;team&gt;'s "</f>
        <v xml:space="preserve"> Personal Foul, &lt;team&gt;'s </v>
      </c>
      <c r="D6682" t="s">
        <v>10940</v>
      </c>
      <c r="E6682" t="s">
        <v>10800</v>
      </c>
      <c r="F6682" t="s">
        <v>10916</v>
      </c>
      <c r="G6682" t="s">
        <v>10932</v>
      </c>
      <c r="H6682" t="str">
        <f t="shared" si="99"/>
        <v>&lt;player1&gt; Away From Ball Foul. His 3rd Personal Foul, &lt;team&gt;'s 19th Team Foul.</v>
      </c>
    </row>
    <row r="6683" spans="1:8" x14ac:dyDescent="0.25">
      <c r="A6683" t="s">
        <v>10154</v>
      </c>
      <c r="B6683" t="s">
        <v>10944</v>
      </c>
      <c r="C6683" t="str">
        <f>VLOOKUP(E6683,foul_type,2,FALSE)&amp;", &lt;team&gt;'s "</f>
        <v xml:space="preserve"> Personal Foul, &lt;team&gt;'s </v>
      </c>
      <c r="D6683" t="s">
        <v>10940</v>
      </c>
      <c r="E6683" t="s">
        <v>10801</v>
      </c>
      <c r="F6683" t="s">
        <v>10916</v>
      </c>
      <c r="G6683" t="s">
        <v>10932</v>
      </c>
      <c r="H6683" t="str">
        <f t="shared" si="99"/>
        <v>&lt;player1&gt; Hanging on Rim Foul. His 3rd Personal Foul, &lt;team&gt;'s 19th Team Foul.</v>
      </c>
    </row>
    <row r="6684" spans="1:8" x14ac:dyDescent="0.25">
      <c r="A6684" t="s">
        <v>10154</v>
      </c>
      <c r="B6684" t="s">
        <v>10944</v>
      </c>
      <c r="C6684" t="str">
        <f>VLOOKUP(E6684,foul_type,2,FALSE)&amp;", &lt;team&gt;'s "</f>
        <v xml:space="preserve"> Personal Foul, &lt;team&gt;'s </v>
      </c>
      <c r="D6684" t="s">
        <v>10940</v>
      </c>
      <c r="E6684" t="s">
        <v>10802</v>
      </c>
      <c r="F6684" t="s">
        <v>10916</v>
      </c>
      <c r="G6684" t="s">
        <v>10932</v>
      </c>
      <c r="H6684" t="str">
        <f t="shared" ref="H6684:H6747" si="100">+CONCATENATE(A6684,E6684,B6684,F6684,C6684,G6684,D6684)</f>
        <v>&lt;player1&gt; Elbow Foul. His 3rd Personal Foul, &lt;team&gt;'s 19th Team Foul.</v>
      </c>
    </row>
    <row r="6685" spans="1:8" x14ac:dyDescent="0.25">
      <c r="A6685" t="s">
        <v>10154</v>
      </c>
      <c r="B6685" t="s">
        <v>10944</v>
      </c>
      <c r="C6685" t="str">
        <f>VLOOKUP(E6685,foul_type,2,FALSE)&amp;", &lt;team&gt;'s "</f>
        <v xml:space="preserve"> Flagrant Foul, &lt;team&gt;'s </v>
      </c>
      <c r="D6685" t="s">
        <v>10940</v>
      </c>
      <c r="E6685" t="s">
        <v>10803</v>
      </c>
      <c r="F6685" t="s">
        <v>10916</v>
      </c>
      <c r="G6685" t="s">
        <v>10932</v>
      </c>
      <c r="H6685" t="str">
        <f t="shared" si="100"/>
        <v>&lt;player1&gt; Flagrant Foul Type 1. His 3rd Flagrant Foul, &lt;team&gt;'s 19th Team Foul.</v>
      </c>
    </row>
    <row r="6686" spans="1:8" x14ac:dyDescent="0.25">
      <c r="A6686" t="s">
        <v>10154</v>
      </c>
      <c r="B6686" t="s">
        <v>10944</v>
      </c>
      <c r="C6686" t="str">
        <f>VLOOKUP(E6686,foul_type,2,FALSE)&amp;", &lt;team&gt;'s "</f>
        <v xml:space="preserve"> Personal Foul, &lt;team&gt;'s </v>
      </c>
      <c r="D6686" t="s">
        <v>10940</v>
      </c>
      <c r="E6686" t="s">
        <v>10804</v>
      </c>
      <c r="F6686" t="s">
        <v>10916</v>
      </c>
      <c r="G6686" t="s">
        <v>10932</v>
      </c>
      <c r="H6686" t="str">
        <f t="shared" si="100"/>
        <v>&lt;player1&gt; Clear Path Foul. His 3rd Personal Foul, &lt;team&gt;'s 19th Team Foul.</v>
      </c>
    </row>
    <row r="6687" spans="1:8" x14ac:dyDescent="0.25">
      <c r="A6687" t="s">
        <v>10154</v>
      </c>
      <c r="B6687" t="s">
        <v>10944</v>
      </c>
      <c r="C6687" t="str">
        <f>VLOOKUP(E6687,foul_type,2,FALSE)&amp;", &lt;team&gt;'s "</f>
        <v xml:space="preserve"> Personal Foul, &lt;team&gt;'s </v>
      </c>
      <c r="D6687" t="s">
        <v>10940</v>
      </c>
      <c r="E6687" t="s">
        <v>10805</v>
      </c>
      <c r="F6687" t="s">
        <v>10916</v>
      </c>
      <c r="G6687" t="s">
        <v>10932</v>
      </c>
      <c r="H6687" t="str">
        <f t="shared" si="100"/>
        <v>&lt;player1&gt; Inbound Foul. His 3rd Personal Foul, &lt;team&gt;'s 19th Team Foul.</v>
      </c>
    </row>
    <row r="6688" spans="1:8" x14ac:dyDescent="0.25">
      <c r="A6688" t="s">
        <v>10154</v>
      </c>
      <c r="B6688" t="s">
        <v>10944</v>
      </c>
      <c r="C6688" t="str">
        <f>VLOOKUP(E6688,foul_type,2,FALSE)&amp;", &lt;team&gt;'s "</f>
        <v xml:space="preserve"> Personal Foul, &lt;team&gt;'s </v>
      </c>
      <c r="D6688" t="s">
        <v>10940</v>
      </c>
      <c r="E6688" t="s">
        <v>10806</v>
      </c>
      <c r="F6688" t="s">
        <v>10916</v>
      </c>
      <c r="G6688" t="s">
        <v>10932</v>
      </c>
      <c r="H6688" t="str">
        <f t="shared" si="100"/>
        <v>&lt;player1&gt; Foul. His 3rd Personal Foul, &lt;team&gt;'s 19th Team Foul.</v>
      </c>
    </row>
    <row r="6689" spans="1:8" x14ac:dyDescent="0.25">
      <c r="A6689" t="s">
        <v>10154</v>
      </c>
      <c r="B6689" t="s">
        <v>10944</v>
      </c>
      <c r="C6689" t="str">
        <f>VLOOKUP(E6689,foul_type,2,FALSE)&amp;", &lt;team&gt;'s "</f>
        <v xml:space="preserve"> Personal Foul, &lt;team&gt;'s </v>
      </c>
      <c r="D6689" t="s">
        <v>10940</v>
      </c>
      <c r="E6689" t="s">
        <v>10809</v>
      </c>
      <c r="F6689" t="s">
        <v>10916</v>
      </c>
      <c r="G6689" t="s">
        <v>10932</v>
      </c>
      <c r="H6689" t="str">
        <f t="shared" si="100"/>
        <v>&lt;player1&gt; Punching Foul. His 3rd Personal Foul, &lt;team&gt;'s 19th Team Foul.</v>
      </c>
    </row>
    <row r="6690" spans="1:8" x14ac:dyDescent="0.25">
      <c r="A6690" t="s">
        <v>10154</v>
      </c>
      <c r="B6690" t="s">
        <v>10944</v>
      </c>
      <c r="C6690" t="str">
        <f>VLOOKUP(E6690,foul_type,2,FALSE)&amp;", &lt;team&gt;'s "</f>
        <v xml:space="preserve"> Personal Foul, &lt;team&gt;'s </v>
      </c>
      <c r="D6690" t="s">
        <v>10940</v>
      </c>
      <c r="E6690" t="s">
        <v>10793</v>
      </c>
      <c r="F6690" t="s">
        <v>10917</v>
      </c>
      <c r="G6690" t="s">
        <v>10932</v>
      </c>
      <c r="H6690" t="str">
        <f t="shared" si="100"/>
        <v>&lt;player1&gt; Shooting Foul. His 4th Personal Foul, &lt;team&gt;'s 19th Team Foul.</v>
      </c>
    </row>
    <row r="6691" spans="1:8" x14ac:dyDescent="0.25">
      <c r="A6691" t="s">
        <v>10154</v>
      </c>
      <c r="B6691" t="s">
        <v>10944</v>
      </c>
      <c r="C6691" t="str">
        <f>VLOOKUP(E6691,foul_type,2,FALSE)&amp;", &lt;team&gt;'s "</f>
        <v xml:space="preserve"> Personal Foul, &lt;team&gt;'s </v>
      </c>
      <c r="D6691" t="s">
        <v>10940</v>
      </c>
      <c r="E6691" t="s">
        <v>10794</v>
      </c>
      <c r="F6691" t="s">
        <v>10917</v>
      </c>
      <c r="G6691" t="s">
        <v>10932</v>
      </c>
      <c r="H6691" t="str">
        <f t="shared" si="100"/>
        <v>&lt;player1&gt; Personal Foul. His 4th Personal Foul, &lt;team&gt;'s 19th Team Foul.</v>
      </c>
    </row>
    <row r="6692" spans="1:8" x14ac:dyDescent="0.25">
      <c r="A6692" t="s">
        <v>10154</v>
      </c>
      <c r="B6692" t="s">
        <v>10944</v>
      </c>
      <c r="C6692" t="str">
        <f>VLOOKUP(E6692,foul_type,2,FALSE)&amp;", &lt;team&gt;'s "</f>
        <v xml:space="preserve"> Personal Foul, &lt;team&gt;'s </v>
      </c>
      <c r="D6692" t="s">
        <v>10940</v>
      </c>
      <c r="E6692" t="s">
        <v>10795</v>
      </c>
      <c r="F6692" t="s">
        <v>10917</v>
      </c>
      <c r="G6692" t="s">
        <v>10932</v>
      </c>
      <c r="H6692" t="str">
        <f t="shared" si="100"/>
        <v>&lt;player1&gt; Offensive Foul. His 4th Personal Foul, &lt;team&gt;'s 19th Team Foul.</v>
      </c>
    </row>
    <row r="6693" spans="1:8" x14ac:dyDescent="0.25">
      <c r="A6693" t="s">
        <v>10154</v>
      </c>
      <c r="B6693" t="s">
        <v>10944</v>
      </c>
      <c r="C6693" t="str">
        <f>VLOOKUP(E6693,foul_type,2,FALSE)&amp;", &lt;team&gt;'s "</f>
        <v xml:space="preserve"> Personal Foul, &lt;team&gt;'s </v>
      </c>
      <c r="D6693" t="s">
        <v>10940</v>
      </c>
      <c r="E6693" t="s">
        <v>10796</v>
      </c>
      <c r="F6693" t="s">
        <v>10917</v>
      </c>
      <c r="G6693" t="s">
        <v>10932</v>
      </c>
      <c r="H6693" t="str">
        <f t="shared" si="100"/>
        <v>&lt;player1&gt; Illegal Defense Foul. His 4th Personal Foul, &lt;team&gt;'s 19th Team Foul.</v>
      </c>
    </row>
    <row r="6694" spans="1:8" x14ac:dyDescent="0.25">
      <c r="A6694" t="s">
        <v>10154</v>
      </c>
      <c r="B6694" t="s">
        <v>10944</v>
      </c>
      <c r="C6694" t="str">
        <f>VLOOKUP(E6694,foul_type,2,FALSE)&amp;", &lt;team&gt;'s "</f>
        <v xml:space="preserve"> Technical Foul, &lt;team&gt;'s </v>
      </c>
      <c r="D6694" t="s">
        <v>10940</v>
      </c>
      <c r="E6694" t="s">
        <v>10797</v>
      </c>
      <c r="F6694" t="s">
        <v>10917</v>
      </c>
      <c r="G6694" t="s">
        <v>10932</v>
      </c>
      <c r="H6694" t="str">
        <f t="shared" si="100"/>
        <v>&lt;player1&gt; Technical Foul. His 4th Technical Foul, &lt;team&gt;'s 19th Team Foul.</v>
      </c>
    </row>
    <row r="6695" spans="1:8" x14ac:dyDescent="0.25">
      <c r="A6695" t="s">
        <v>10154</v>
      </c>
      <c r="B6695" t="s">
        <v>10944</v>
      </c>
      <c r="C6695" t="str">
        <f>VLOOKUP(E6695,foul_type,2,FALSE)&amp;", &lt;team&gt;'s "</f>
        <v xml:space="preserve"> Personal Foul, &lt;team&gt;'s </v>
      </c>
      <c r="D6695" t="s">
        <v>10940</v>
      </c>
      <c r="E6695" t="s">
        <v>10798</v>
      </c>
      <c r="F6695" t="s">
        <v>10917</v>
      </c>
      <c r="G6695" t="s">
        <v>10932</v>
      </c>
      <c r="H6695" t="str">
        <f t="shared" si="100"/>
        <v>&lt;player1&gt; Loose Ball Foul. His 4th Personal Foul, &lt;team&gt;'s 19th Team Foul.</v>
      </c>
    </row>
    <row r="6696" spans="1:8" x14ac:dyDescent="0.25">
      <c r="A6696" t="s">
        <v>10154</v>
      </c>
      <c r="B6696" t="s">
        <v>10944</v>
      </c>
      <c r="C6696" t="str">
        <f>VLOOKUP(E6696,foul_type,2,FALSE)&amp;", &lt;team&gt;'s "</f>
        <v xml:space="preserve"> Flagrant Foul, &lt;team&gt;'s </v>
      </c>
      <c r="D6696" t="s">
        <v>10940</v>
      </c>
      <c r="E6696" t="s">
        <v>10799</v>
      </c>
      <c r="F6696" t="s">
        <v>10917</v>
      </c>
      <c r="G6696" t="s">
        <v>10932</v>
      </c>
      <c r="H6696" t="str">
        <f t="shared" si="100"/>
        <v>&lt;player1&gt; Flagrant Foul Type 2. His 4th Flagrant Foul, &lt;team&gt;'s 19th Team Foul.</v>
      </c>
    </row>
    <row r="6697" spans="1:8" x14ac:dyDescent="0.25">
      <c r="A6697" t="s">
        <v>10154</v>
      </c>
      <c r="B6697" t="s">
        <v>10944</v>
      </c>
      <c r="C6697" t="str">
        <f>VLOOKUP(E6697,foul_type,2,FALSE)&amp;", &lt;team&gt;'s "</f>
        <v xml:space="preserve"> Personal Foul, &lt;team&gt;'s </v>
      </c>
      <c r="D6697" t="s">
        <v>10940</v>
      </c>
      <c r="E6697" t="s">
        <v>10800</v>
      </c>
      <c r="F6697" t="s">
        <v>10917</v>
      </c>
      <c r="G6697" t="s">
        <v>10932</v>
      </c>
      <c r="H6697" t="str">
        <f t="shared" si="100"/>
        <v>&lt;player1&gt; Away From Ball Foul. His 4th Personal Foul, &lt;team&gt;'s 19th Team Foul.</v>
      </c>
    </row>
    <row r="6698" spans="1:8" x14ac:dyDescent="0.25">
      <c r="A6698" t="s">
        <v>10154</v>
      </c>
      <c r="B6698" t="s">
        <v>10944</v>
      </c>
      <c r="C6698" t="str">
        <f>VLOOKUP(E6698,foul_type,2,FALSE)&amp;", &lt;team&gt;'s "</f>
        <v xml:space="preserve"> Personal Foul, &lt;team&gt;'s </v>
      </c>
      <c r="D6698" t="s">
        <v>10940</v>
      </c>
      <c r="E6698" t="s">
        <v>10801</v>
      </c>
      <c r="F6698" t="s">
        <v>10917</v>
      </c>
      <c r="G6698" t="s">
        <v>10932</v>
      </c>
      <c r="H6698" t="str">
        <f t="shared" si="100"/>
        <v>&lt;player1&gt; Hanging on Rim Foul. His 4th Personal Foul, &lt;team&gt;'s 19th Team Foul.</v>
      </c>
    </row>
    <row r="6699" spans="1:8" x14ac:dyDescent="0.25">
      <c r="A6699" t="s">
        <v>10154</v>
      </c>
      <c r="B6699" t="s">
        <v>10944</v>
      </c>
      <c r="C6699" t="str">
        <f>VLOOKUP(E6699,foul_type,2,FALSE)&amp;", &lt;team&gt;'s "</f>
        <v xml:space="preserve"> Personal Foul, &lt;team&gt;'s </v>
      </c>
      <c r="D6699" t="s">
        <v>10940</v>
      </c>
      <c r="E6699" t="s">
        <v>10802</v>
      </c>
      <c r="F6699" t="s">
        <v>10917</v>
      </c>
      <c r="G6699" t="s">
        <v>10932</v>
      </c>
      <c r="H6699" t="str">
        <f t="shared" si="100"/>
        <v>&lt;player1&gt; Elbow Foul. His 4th Personal Foul, &lt;team&gt;'s 19th Team Foul.</v>
      </c>
    </row>
    <row r="6700" spans="1:8" x14ac:dyDescent="0.25">
      <c r="A6700" t="s">
        <v>10154</v>
      </c>
      <c r="B6700" t="s">
        <v>10944</v>
      </c>
      <c r="C6700" t="str">
        <f>VLOOKUP(E6700,foul_type,2,FALSE)&amp;", &lt;team&gt;'s "</f>
        <v xml:space="preserve"> Flagrant Foul, &lt;team&gt;'s </v>
      </c>
      <c r="D6700" t="s">
        <v>10940</v>
      </c>
      <c r="E6700" t="s">
        <v>10803</v>
      </c>
      <c r="F6700" t="s">
        <v>10917</v>
      </c>
      <c r="G6700" t="s">
        <v>10932</v>
      </c>
      <c r="H6700" t="str">
        <f t="shared" si="100"/>
        <v>&lt;player1&gt; Flagrant Foul Type 1. His 4th Flagrant Foul, &lt;team&gt;'s 19th Team Foul.</v>
      </c>
    </row>
    <row r="6701" spans="1:8" x14ac:dyDescent="0.25">
      <c r="A6701" t="s">
        <v>10154</v>
      </c>
      <c r="B6701" t="s">
        <v>10944</v>
      </c>
      <c r="C6701" t="str">
        <f>VLOOKUP(E6701,foul_type,2,FALSE)&amp;", &lt;team&gt;'s "</f>
        <v xml:space="preserve"> Personal Foul, &lt;team&gt;'s </v>
      </c>
      <c r="D6701" t="s">
        <v>10940</v>
      </c>
      <c r="E6701" t="s">
        <v>10804</v>
      </c>
      <c r="F6701" t="s">
        <v>10917</v>
      </c>
      <c r="G6701" t="s">
        <v>10932</v>
      </c>
      <c r="H6701" t="str">
        <f t="shared" si="100"/>
        <v>&lt;player1&gt; Clear Path Foul. His 4th Personal Foul, &lt;team&gt;'s 19th Team Foul.</v>
      </c>
    </row>
    <row r="6702" spans="1:8" x14ac:dyDescent="0.25">
      <c r="A6702" t="s">
        <v>10154</v>
      </c>
      <c r="B6702" t="s">
        <v>10944</v>
      </c>
      <c r="C6702" t="str">
        <f>VLOOKUP(E6702,foul_type,2,FALSE)&amp;", &lt;team&gt;'s "</f>
        <v xml:space="preserve"> Personal Foul, &lt;team&gt;'s </v>
      </c>
      <c r="D6702" t="s">
        <v>10940</v>
      </c>
      <c r="E6702" t="s">
        <v>10805</v>
      </c>
      <c r="F6702" t="s">
        <v>10917</v>
      </c>
      <c r="G6702" t="s">
        <v>10932</v>
      </c>
      <c r="H6702" t="str">
        <f t="shared" si="100"/>
        <v>&lt;player1&gt; Inbound Foul. His 4th Personal Foul, &lt;team&gt;'s 19th Team Foul.</v>
      </c>
    </row>
    <row r="6703" spans="1:8" x14ac:dyDescent="0.25">
      <c r="A6703" t="s">
        <v>10154</v>
      </c>
      <c r="B6703" t="s">
        <v>10944</v>
      </c>
      <c r="C6703" t="str">
        <f>VLOOKUP(E6703,foul_type,2,FALSE)&amp;", &lt;team&gt;'s "</f>
        <v xml:space="preserve"> Personal Foul, &lt;team&gt;'s </v>
      </c>
      <c r="D6703" t="s">
        <v>10940</v>
      </c>
      <c r="E6703" t="s">
        <v>10806</v>
      </c>
      <c r="F6703" t="s">
        <v>10917</v>
      </c>
      <c r="G6703" t="s">
        <v>10932</v>
      </c>
      <c r="H6703" t="str">
        <f t="shared" si="100"/>
        <v>&lt;player1&gt; Foul. His 4th Personal Foul, &lt;team&gt;'s 19th Team Foul.</v>
      </c>
    </row>
    <row r="6704" spans="1:8" x14ac:dyDescent="0.25">
      <c r="A6704" t="s">
        <v>10154</v>
      </c>
      <c r="B6704" t="s">
        <v>10944</v>
      </c>
      <c r="C6704" t="str">
        <f>VLOOKUP(E6704,foul_type,2,FALSE)&amp;", &lt;team&gt;'s "</f>
        <v xml:space="preserve"> Personal Foul, &lt;team&gt;'s </v>
      </c>
      <c r="D6704" t="s">
        <v>10940</v>
      </c>
      <c r="E6704" t="s">
        <v>10809</v>
      </c>
      <c r="F6704" t="s">
        <v>10917</v>
      </c>
      <c r="G6704" t="s">
        <v>10932</v>
      </c>
      <c r="H6704" t="str">
        <f t="shared" si="100"/>
        <v>&lt;player1&gt; Punching Foul. His 4th Personal Foul, &lt;team&gt;'s 19th Team Foul.</v>
      </c>
    </row>
    <row r="6705" spans="1:8" x14ac:dyDescent="0.25">
      <c r="A6705" t="s">
        <v>10154</v>
      </c>
      <c r="B6705" t="s">
        <v>10944</v>
      </c>
      <c r="C6705" t="str">
        <f>VLOOKUP(E6705,foul_type,2,FALSE)&amp;", &lt;team&gt;'s "</f>
        <v xml:space="preserve"> Personal Foul, &lt;team&gt;'s </v>
      </c>
      <c r="D6705" t="s">
        <v>10940</v>
      </c>
      <c r="E6705" t="s">
        <v>10793</v>
      </c>
      <c r="F6705" t="s">
        <v>10918</v>
      </c>
      <c r="G6705" t="s">
        <v>10932</v>
      </c>
      <c r="H6705" t="str">
        <f t="shared" si="100"/>
        <v>&lt;player1&gt; Shooting Foul. His 5th Personal Foul, &lt;team&gt;'s 19th Team Foul.</v>
      </c>
    </row>
    <row r="6706" spans="1:8" x14ac:dyDescent="0.25">
      <c r="A6706" t="s">
        <v>10154</v>
      </c>
      <c r="B6706" t="s">
        <v>10944</v>
      </c>
      <c r="C6706" t="str">
        <f>VLOOKUP(E6706,foul_type,2,FALSE)&amp;", &lt;team&gt;'s "</f>
        <v xml:space="preserve"> Personal Foul, &lt;team&gt;'s </v>
      </c>
      <c r="D6706" t="s">
        <v>10940</v>
      </c>
      <c r="E6706" t="s">
        <v>10794</v>
      </c>
      <c r="F6706" t="s">
        <v>10918</v>
      </c>
      <c r="G6706" t="s">
        <v>10932</v>
      </c>
      <c r="H6706" t="str">
        <f t="shared" si="100"/>
        <v>&lt;player1&gt; Personal Foul. His 5th Personal Foul, &lt;team&gt;'s 19th Team Foul.</v>
      </c>
    </row>
    <row r="6707" spans="1:8" x14ac:dyDescent="0.25">
      <c r="A6707" t="s">
        <v>10154</v>
      </c>
      <c r="B6707" t="s">
        <v>10944</v>
      </c>
      <c r="C6707" t="str">
        <f>VLOOKUP(E6707,foul_type,2,FALSE)&amp;", &lt;team&gt;'s "</f>
        <v xml:space="preserve"> Personal Foul, &lt;team&gt;'s </v>
      </c>
      <c r="D6707" t="s">
        <v>10940</v>
      </c>
      <c r="E6707" t="s">
        <v>10795</v>
      </c>
      <c r="F6707" t="s">
        <v>10918</v>
      </c>
      <c r="G6707" t="s">
        <v>10932</v>
      </c>
      <c r="H6707" t="str">
        <f t="shared" si="100"/>
        <v>&lt;player1&gt; Offensive Foul. His 5th Personal Foul, &lt;team&gt;'s 19th Team Foul.</v>
      </c>
    </row>
    <row r="6708" spans="1:8" x14ac:dyDescent="0.25">
      <c r="A6708" t="s">
        <v>10154</v>
      </c>
      <c r="B6708" t="s">
        <v>10944</v>
      </c>
      <c r="C6708" t="str">
        <f>VLOOKUP(E6708,foul_type,2,FALSE)&amp;", &lt;team&gt;'s "</f>
        <v xml:space="preserve"> Personal Foul, &lt;team&gt;'s </v>
      </c>
      <c r="D6708" t="s">
        <v>10940</v>
      </c>
      <c r="E6708" t="s">
        <v>10796</v>
      </c>
      <c r="F6708" t="s">
        <v>10918</v>
      </c>
      <c r="G6708" t="s">
        <v>10932</v>
      </c>
      <c r="H6708" t="str">
        <f t="shared" si="100"/>
        <v>&lt;player1&gt; Illegal Defense Foul. His 5th Personal Foul, &lt;team&gt;'s 19th Team Foul.</v>
      </c>
    </row>
    <row r="6709" spans="1:8" x14ac:dyDescent="0.25">
      <c r="A6709" t="s">
        <v>10154</v>
      </c>
      <c r="B6709" t="s">
        <v>10944</v>
      </c>
      <c r="C6709" t="str">
        <f>VLOOKUP(E6709,foul_type,2,FALSE)&amp;", &lt;team&gt;'s "</f>
        <v xml:space="preserve"> Technical Foul, &lt;team&gt;'s </v>
      </c>
      <c r="D6709" t="s">
        <v>10940</v>
      </c>
      <c r="E6709" t="s">
        <v>10797</v>
      </c>
      <c r="F6709" t="s">
        <v>10918</v>
      </c>
      <c r="G6709" t="s">
        <v>10932</v>
      </c>
      <c r="H6709" t="str">
        <f t="shared" si="100"/>
        <v>&lt;player1&gt; Technical Foul. His 5th Technical Foul, &lt;team&gt;'s 19th Team Foul.</v>
      </c>
    </row>
    <row r="6710" spans="1:8" x14ac:dyDescent="0.25">
      <c r="A6710" t="s">
        <v>10154</v>
      </c>
      <c r="B6710" t="s">
        <v>10944</v>
      </c>
      <c r="C6710" t="str">
        <f>VLOOKUP(E6710,foul_type,2,FALSE)&amp;", &lt;team&gt;'s "</f>
        <v xml:space="preserve"> Personal Foul, &lt;team&gt;'s </v>
      </c>
      <c r="D6710" t="s">
        <v>10940</v>
      </c>
      <c r="E6710" t="s">
        <v>10798</v>
      </c>
      <c r="F6710" t="s">
        <v>10918</v>
      </c>
      <c r="G6710" t="s">
        <v>10932</v>
      </c>
      <c r="H6710" t="str">
        <f t="shared" si="100"/>
        <v>&lt;player1&gt; Loose Ball Foul. His 5th Personal Foul, &lt;team&gt;'s 19th Team Foul.</v>
      </c>
    </row>
    <row r="6711" spans="1:8" x14ac:dyDescent="0.25">
      <c r="A6711" t="s">
        <v>10154</v>
      </c>
      <c r="B6711" t="s">
        <v>10944</v>
      </c>
      <c r="C6711" t="str">
        <f>VLOOKUP(E6711,foul_type,2,FALSE)&amp;", &lt;team&gt;'s "</f>
        <v xml:space="preserve"> Flagrant Foul, &lt;team&gt;'s </v>
      </c>
      <c r="D6711" t="s">
        <v>10940</v>
      </c>
      <c r="E6711" t="s">
        <v>10799</v>
      </c>
      <c r="F6711" t="s">
        <v>10918</v>
      </c>
      <c r="G6711" t="s">
        <v>10932</v>
      </c>
      <c r="H6711" t="str">
        <f t="shared" si="100"/>
        <v>&lt;player1&gt; Flagrant Foul Type 2. His 5th Flagrant Foul, &lt;team&gt;'s 19th Team Foul.</v>
      </c>
    </row>
    <row r="6712" spans="1:8" x14ac:dyDescent="0.25">
      <c r="A6712" t="s">
        <v>10154</v>
      </c>
      <c r="B6712" t="s">
        <v>10944</v>
      </c>
      <c r="C6712" t="str">
        <f>VLOOKUP(E6712,foul_type,2,FALSE)&amp;", &lt;team&gt;'s "</f>
        <v xml:space="preserve"> Personal Foul, &lt;team&gt;'s </v>
      </c>
      <c r="D6712" t="s">
        <v>10940</v>
      </c>
      <c r="E6712" t="s">
        <v>10800</v>
      </c>
      <c r="F6712" t="s">
        <v>10918</v>
      </c>
      <c r="G6712" t="s">
        <v>10932</v>
      </c>
      <c r="H6712" t="str">
        <f t="shared" si="100"/>
        <v>&lt;player1&gt; Away From Ball Foul. His 5th Personal Foul, &lt;team&gt;'s 19th Team Foul.</v>
      </c>
    </row>
    <row r="6713" spans="1:8" x14ac:dyDescent="0.25">
      <c r="A6713" t="s">
        <v>10154</v>
      </c>
      <c r="B6713" t="s">
        <v>10944</v>
      </c>
      <c r="C6713" t="str">
        <f>VLOOKUP(E6713,foul_type,2,FALSE)&amp;", &lt;team&gt;'s "</f>
        <v xml:space="preserve"> Personal Foul, &lt;team&gt;'s </v>
      </c>
      <c r="D6713" t="s">
        <v>10940</v>
      </c>
      <c r="E6713" t="s">
        <v>10801</v>
      </c>
      <c r="F6713" t="s">
        <v>10918</v>
      </c>
      <c r="G6713" t="s">
        <v>10932</v>
      </c>
      <c r="H6713" t="str">
        <f t="shared" si="100"/>
        <v>&lt;player1&gt; Hanging on Rim Foul. His 5th Personal Foul, &lt;team&gt;'s 19th Team Foul.</v>
      </c>
    </row>
    <row r="6714" spans="1:8" x14ac:dyDescent="0.25">
      <c r="A6714" t="s">
        <v>10154</v>
      </c>
      <c r="B6714" t="s">
        <v>10944</v>
      </c>
      <c r="C6714" t="str">
        <f>VLOOKUP(E6714,foul_type,2,FALSE)&amp;", &lt;team&gt;'s "</f>
        <v xml:space="preserve"> Personal Foul, &lt;team&gt;'s </v>
      </c>
      <c r="D6714" t="s">
        <v>10940</v>
      </c>
      <c r="E6714" t="s">
        <v>10802</v>
      </c>
      <c r="F6714" t="s">
        <v>10918</v>
      </c>
      <c r="G6714" t="s">
        <v>10932</v>
      </c>
      <c r="H6714" t="str">
        <f t="shared" si="100"/>
        <v>&lt;player1&gt; Elbow Foul. His 5th Personal Foul, &lt;team&gt;'s 19th Team Foul.</v>
      </c>
    </row>
    <row r="6715" spans="1:8" x14ac:dyDescent="0.25">
      <c r="A6715" t="s">
        <v>10154</v>
      </c>
      <c r="B6715" t="s">
        <v>10944</v>
      </c>
      <c r="C6715" t="str">
        <f>VLOOKUP(E6715,foul_type,2,FALSE)&amp;", &lt;team&gt;'s "</f>
        <v xml:space="preserve"> Flagrant Foul, &lt;team&gt;'s </v>
      </c>
      <c r="D6715" t="s">
        <v>10940</v>
      </c>
      <c r="E6715" t="s">
        <v>10803</v>
      </c>
      <c r="F6715" t="s">
        <v>10918</v>
      </c>
      <c r="G6715" t="s">
        <v>10932</v>
      </c>
      <c r="H6715" t="str">
        <f t="shared" si="100"/>
        <v>&lt;player1&gt; Flagrant Foul Type 1. His 5th Flagrant Foul, &lt;team&gt;'s 19th Team Foul.</v>
      </c>
    </row>
    <row r="6716" spans="1:8" x14ac:dyDescent="0.25">
      <c r="A6716" t="s">
        <v>10154</v>
      </c>
      <c r="B6716" t="s">
        <v>10944</v>
      </c>
      <c r="C6716" t="str">
        <f>VLOOKUP(E6716,foul_type,2,FALSE)&amp;", &lt;team&gt;'s "</f>
        <v xml:space="preserve"> Personal Foul, &lt;team&gt;'s </v>
      </c>
      <c r="D6716" t="s">
        <v>10940</v>
      </c>
      <c r="E6716" t="s">
        <v>10804</v>
      </c>
      <c r="F6716" t="s">
        <v>10918</v>
      </c>
      <c r="G6716" t="s">
        <v>10932</v>
      </c>
      <c r="H6716" t="str">
        <f t="shared" si="100"/>
        <v>&lt;player1&gt; Clear Path Foul. His 5th Personal Foul, &lt;team&gt;'s 19th Team Foul.</v>
      </c>
    </row>
    <row r="6717" spans="1:8" x14ac:dyDescent="0.25">
      <c r="A6717" t="s">
        <v>10154</v>
      </c>
      <c r="B6717" t="s">
        <v>10944</v>
      </c>
      <c r="C6717" t="str">
        <f>VLOOKUP(E6717,foul_type,2,FALSE)&amp;", &lt;team&gt;'s "</f>
        <v xml:space="preserve"> Personal Foul, &lt;team&gt;'s </v>
      </c>
      <c r="D6717" t="s">
        <v>10940</v>
      </c>
      <c r="E6717" t="s">
        <v>10805</v>
      </c>
      <c r="F6717" t="s">
        <v>10918</v>
      </c>
      <c r="G6717" t="s">
        <v>10932</v>
      </c>
      <c r="H6717" t="str">
        <f t="shared" si="100"/>
        <v>&lt;player1&gt; Inbound Foul. His 5th Personal Foul, &lt;team&gt;'s 19th Team Foul.</v>
      </c>
    </row>
    <row r="6718" spans="1:8" x14ac:dyDescent="0.25">
      <c r="A6718" t="s">
        <v>10154</v>
      </c>
      <c r="B6718" t="s">
        <v>10944</v>
      </c>
      <c r="C6718" t="str">
        <f>VLOOKUP(E6718,foul_type,2,FALSE)&amp;", &lt;team&gt;'s "</f>
        <v xml:space="preserve"> Personal Foul, &lt;team&gt;'s </v>
      </c>
      <c r="D6718" t="s">
        <v>10940</v>
      </c>
      <c r="E6718" t="s">
        <v>10806</v>
      </c>
      <c r="F6718" t="s">
        <v>10918</v>
      </c>
      <c r="G6718" t="s">
        <v>10932</v>
      </c>
      <c r="H6718" t="str">
        <f t="shared" si="100"/>
        <v>&lt;player1&gt; Foul. His 5th Personal Foul, &lt;team&gt;'s 19th Team Foul.</v>
      </c>
    </row>
    <row r="6719" spans="1:8" x14ac:dyDescent="0.25">
      <c r="A6719" t="s">
        <v>10154</v>
      </c>
      <c r="B6719" t="s">
        <v>10944</v>
      </c>
      <c r="C6719" t="str">
        <f>VLOOKUP(E6719,foul_type,2,FALSE)&amp;", &lt;team&gt;'s "</f>
        <v xml:space="preserve"> Personal Foul, &lt;team&gt;'s </v>
      </c>
      <c r="D6719" t="s">
        <v>10940</v>
      </c>
      <c r="E6719" t="s">
        <v>10809</v>
      </c>
      <c r="F6719" t="s">
        <v>10918</v>
      </c>
      <c r="G6719" t="s">
        <v>10932</v>
      </c>
      <c r="H6719" t="str">
        <f t="shared" si="100"/>
        <v>&lt;player1&gt; Punching Foul. His 5th Personal Foul, &lt;team&gt;'s 19th Team Foul.</v>
      </c>
    </row>
    <row r="6720" spans="1:8" x14ac:dyDescent="0.25">
      <c r="A6720" t="s">
        <v>10154</v>
      </c>
      <c r="B6720" t="s">
        <v>10944</v>
      </c>
      <c r="C6720" t="str">
        <f>VLOOKUP(E6720,foul_type,2,FALSE)&amp;", &lt;team&gt;'s "</f>
        <v xml:space="preserve"> Personal Foul, &lt;team&gt;'s </v>
      </c>
      <c r="D6720" t="s">
        <v>10940</v>
      </c>
      <c r="E6720" t="s">
        <v>10793</v>
      </c>
      <c r="F6720" t="s">
        <v>10919</v>
      </c>
      <c r="G6720" t="s">
        <v>10932</v>
      </c>
      <c r="H6720" t="str">
        <f t="shared" si="100"/>
        <v>&lt;player1&gt; Shooting Foul. His 6th Personal Foul, &lt;team&gt;'s 19th Team Foul.</v>
      </c>
    </row>
    <row r="6721" spans="1:8" x14ac:dyDescent="0.25">
      <c r="A6721" t="s">
        <v>10154</v>
      </c>
      <c r="B6721" t="s">
        <v>10944</v>
      </c>
      <c r="C6721" t="str">
        <f>VLOOKUP(E6721,foul_type,2,FALSE)&amp;", &lt;team&gt;'s "</f>
        <v xml:space="preserve"> Personal Foul, &lt;team&gt;'s </v>
      </c>
      <c r="D6721" t="s">
        <v>10940</v>
      </c>
      <c r="E6721" t="s">
        <v>10794</v>
      </c>
      <c r="F6721" t="s">
        <v>10919</v>
      </c>
      <c r="G6721" t="s">
        <v>10932</v>
      </c>
      <c r="H6721" t="str">
        <f t="shared" si="100"/>
        <v>&lt;player1&gt; Personal Foul. His 6th Personal Foul, &lt;team&gt;'s 19th Team Foul.</v>
      </c>
    </row>
    <row r="6722" spans="1:8" x14ac:dyDescent="0.25">
      <c r="A6722" t="s">
        <v>10154</v>
      </c>
      <c r="B6722" t="s">
        <v>10944</v>
      </c>
      <c r="C6722" t="str">
        <f>VLOOKUP(E6722,foul_type,2,FALSE)&amp;", &lt;team&gt;'s "</f>
        <v xml:space="preserve"> Personal Foul, &lt;team&gt;'s </v>
      </c>
      <c r="D6722" t="s">
        <v>10940</v>
      </c>
      <c r="E6722" t="s">
        <v>10795</v>
      </c>
      <c r="F6722" t="s">
        <v>10919</v>
      </c>
      <c r="G6722" t="s">
        <v>10932</v>
      </c>
      <c r="H6722" t="str">
        <f t="shared" si="100"/>
        <v>&lt;player1&gt; Offensive Foul. His 6th Personal Foul, &lt;team&gt;'s 19th Team Foul.</v>
      </c>
    </row>
    <row r="6723" spans="1:8" x14ac:dyDescent="0.25">
      <c r="A6723" t="s">
        <v>10154</v>
      </c>
      <c r="B6723" t="s">
        <v>10944</v>
      </c>
      <c r="C6723" t="str">
        <f>VLOOKUP(E6723,foul_type,2,FALSE)&amp;", &lt;team&gt;'s "</f>
        <v xml:space="preserve"> Personal Foul, &lt;team&gt;'s </v>
      </c>
      <c r="D6723" t="s">
        <v>10940</v>
      </c>
      <c r="E6723" t="s">
        <v>10796</v>
      </c>
      <c r="F6723" t="s">
        <v>10919</v>
      </c>
      <c r="G6723" t="s">
        <v>10932</v>
      </c>
      <c r="H6723" t="str">
        <f t="shared" si="100"/>
        <v>&lt;player1&gt; Illegal Defense Foul. His 6th Personal Foul, &lt;team&gt;'s 19th Team Foul.</v>
      </c>
    </row>
    <row r="6724" spans="1:8" x14ac:dyDescent="0.25">
      <c r="A6724" t="s">
        <v>10154</v>
      </c>
      <c r="B6724" t="s">
        <v>10944</v>
      </c>
      <c r="C6724" t="str">
        <f>VLOOKUP(E6724,foul_type,2,FALSE)&amp;", &lt;team&gt;'s "</f>
        <v xml:space="preserve"> Technical Foul, &lt;team&gt;'s </v>
      </c>
      <c r="D6724" t="s">
        <v>10940</v>
      </c>
      <c r="E6724" t="s">
        <v>10797</v>
      </c>
      <c r="F6724" t="s">
        <v>10919</v>
      </c>
      <c r="G6724" t="s">
        <v>10932</v>
      </c>
      <c r="H6724" t="str">
        <f t="shared" si="100"/>
        <v>&lt;player1&gt; Technical Foul. His 6th Technical Foul, &lt;team&gt;'s 19th Team Foul.</v>
      </c>
    </row>
    <row r="6725" spans="1:8" x14ac:dyDescent="0.25">
      <c r="A6725" t="s">
        <v>10154</v>
      </c>
      <c r="B6725" t="s">
        <v>10944</v>
      </c>
      <c r="C6725" t="str">
        <f>VLOOKUP(E6725,foul_type,2,FALSE)&amp;", &lt;team&gt;'s "</f>
        <v xml:space="preserve"> Personal Foul, &lt;team&gt;'s </v>
      </c>
      <c r="D6725" t="s">
        <v>10940</v>
      </c>
      <c r="E6725" t="s">
        <v>10798</v>
      </c>
      <c r="F6725" t="s">
        <v>10919</v>
      </c>
      <c r="G6725" t="s">
        <v>10932</v>
      </c>
      <c r="H6725" t="str">
        <f t="shared" si="100"/>
        <v>&lt;player1&gt; Loose Ball Foul. His 6th Personal Foul, &lt;team&gt;'s 19th Team Foul.</v>
      </c>
    </row>
    <row r="6726" spans="1:8" x14ac:dyDescent="0.25">
      <c r="A6726" t="s">
        <v>10154</v>
      </c>
      <c r="B6726" t="s">
        <v>10944</v>
      </c>
      <c r="C6726" t="str">
        <f>VLOOKUP(E6726,foul_type,2,FALSE)&amp;", &lt;team&gt;'s "</f>
        <v xml:space="preserve"> Flagrant Foul, &lt;team&gt;'s </v>
      </c>
      <c r="D6726" t="s">
        <v>10940</v>
      </c>
      <c r="E6726" t="s">
        <v>10799</v>
      </c>
      <c r="F6726" t="s">
        <v>10919</v>
      </c>
      <c r="G6726" t="s">
        <v>10932</v>
      </c>
      <c r="H6726" t="str">
        <f t="shared" si="100"/>
        <v>&lt;player1&gt; Flagrant Foul Type 2. His 6th Flagrant Foul, &lt;team&gt;'s 19th Team Foul.</v>
      </c>
    </row>
    <row r="6727" spans="1:8" x14ac:dyDescent="0.25">
      <c r="A6727" t="s">
        <v>10154</v>
      </c>
      <c r="B6727" t="s">
        <v>10944</v>
      </c>
      <c r="C6727" t="str">
        <f>VLOOKUP(E6727,foul_type,2,FALSE)&amp;", &lt;team&gt;'s "</f>
        <v xml:space="preserve"> Personal Foul, &lt;team&gt;'s </v>
      </c>
      <c r="D6727" t="s">
        <v>10940</v>
      </c>
      <c r="E6727" t="s">
        <v>10800</v>
      </c>
      <c r="F6727" t="s">
        <v>10919</v>
      </c>
      <c r="G6727" t="s">
        <v>10932</v>
      </c>
      <c r="H6727" t="str">
        <f t="shared" si="100"/>
        <v>&lt;player1&gt; Away From Ball Foul. His 6th Personal Foul, &lt;team&gt;'s 19th Team Foul.</v>
      </c>
    </row>
    <row r="6728" spans="1:8" x14ac:dyDescent="0.25">
      <c r="A6728" t="s">
        <v>10154</v>
      </c>
      <c r="B6728" t="s">
        <v>10944</v>
      </c>
      <c r="C6728" t="str">
        <f>VLOOKUP(E6728,foul_type,2,FALSE)&amp;", &lt;team&gt;'s "</f>
        <v xml:space="preserve"> Personal Foul, &lt;team&gt;'s </v>
      </c>
      <c r="D6728" t="s">
        <v>10940</v>
      </c>
      <c r="E6728" t="s">
        <v>10801</v>
      </c>
      <c r="F6728" t="s">
        <v>10919</v>
      </c>
      <c r="G6728" t="s">
        <v>10932</v>
      </c>
      <c r="H6728" t="str">
        <f t="shared" si="100"/>
        <v>&lt;player1&gt; Hanging on Rim Foul. His 6th Personal Foul, &lt;team&gt;'s 19th Team Foul.</v>
      </c>
    </row>
    <row r="6729" spans="1:8" x14ac:dyDescent="0.25">
      <c r="A6729" t="s">
        <v>10154</v>
      </c>
      <c r="B6729" t="s">
        <v>10944</v>
      </c>
      <c r="C6729" t="str">
        <f>VLOOKUP(E6729,foul_type,2,FALSE)&amp;", &lt;team&gt;'s "</f>
        <v xml:space="preserve"> Personal Foul, &lt;team&gt;'s </v>
      </c>
      <c r="D6729" t="s">
        <v>10940</v>
      </c>
      <c r="E6729" t="s">
        <v>10802</v>
      </c>
      <c r="F6729" t="s">
        <v>10919</v>
      </c>
      <c r="G6729" t="s">
        <v>10932</v>
      </c>
      <c r="H6729" t="str">
        <f t="shared" si="100"/>
        <v>&lt;player1&gt; Elbow Foul. His 6th Personal Foul, &lt;team&gt;'s 19th Team Foul.</v>
      </c>
    </row>
    <row r="6730" spans="1:8" x14ac:dyDescent="0.25">
      <c r="A6730" t="s">
        <v>10154</v>
      </c>
      <c r="B6730" t="s">
        <v>10944</v>
      </c>
      <c r="C6730" t="str">
        <f>VLOOKUP(E6730,foul_type,2,FALSE)&amp;", &lt;team&gt;'s "</f>
        <v xml:space="preserve"> Flagrant Foul, &lt;team&gt;'s </v>
      </c>
      <c r="D6730" t="s">
        <v>10940</v>
      </c>
      <c r="E6730" t="s">
        <v>10803</v>
      </c>
      <c r="F6730" t="s">
        <v>10919</v>
      </c>
      <c r="G6730" t="s">
        <v>10932</v>
      </c>
      <c r="H6730" t="str">
        <f t="shared" si="100"/>
        <v>&lt;player1&gt; Flagrant Foul Type 1. His 6th Flagrant Foul, &lt;team&gt;'s 19th Team Foul.</v>
      </c>
    </row>
    <row r="6731" spans="1:8" x14ac:dyDescent="0.25">
      <c r="A6731" t="s">
        <v>10154</v>
      </c>
      <c r="B6731" t="s">
        <v>10944</v>
      </c>
      <c r="C6731" t="str">
        <f>VLOOKUP(E6731,foul_type,2,FALSE)&amp;", &lt;team&gt;'s "</f>
        <v xml:space="preserve"> Personal Foul, &lt;team&gt;'s </v>
      </c>
      <c r="D6731" t="s">
        <v>10940</v>
      </c>
      <c r="E6731" t="s">
        <v>10804</v>
      </c>
      <c r="F6731" t="s">
        <v>10919</v>
      </c>
      <c r="G6731" t="s">
        <v>10932</v>
      </c>
      <c r="H6731" t="str">
        <f t="shared" si="100"/>
        <v>&lt;player1&gt; Clear Path Foul. His 6th Personal Foul, &lt;team&gt;'s 19th Team Foul.</v>
      </c>
    </row>
    <row r="6732" spans="1:8" x14ac:dyDescent="0.25">
      <c r="A6732" t="s">
        <v>10154</v>
      </c>
      <c r="B6732" t="s">
        <v>10944</v>
      </c>
      <c r="C6732" t="str">
        <f>VLOOKUP(E6732,foul_type,2,FALSE)&amp;", &lt;team&gt;'s "</f>
        <v xml:space="preserve"> Personal Foul, &lt;team&gt;'s </v>
      </c>
      <c r="D6732" t="s">
        <v>10940</v>
      </c>
      <c r="E6732" t="s">
        <v>10805</v>
      </c>
      <c r="F6732" t="s">
        <v>10919</v>
      </c>
      <c r="G6732" t="s">
        <v>10932</v>
      </c>
      <c r="H6732" t="str">
        <f t="shared" si="100"/>
        <v>&lt;player1&gt; Inbound Foul. His 6th Personal Foul, &lt;team&gt;'s 19th Team Foul.</v>
      </c>
    </row>
    <row r="6733" spans="1:8" x14ac:dyDescent="0.25">
      <c r="A6733" t="s">
        <v>10154</v>
      </c>
      <c r="B6733" t="s">
        <v>10944</v>
      </c>
      <c r="C6733" t="str">
        <f>VLOOKUP(E6733,foul_type,2,FALSE)&amp;", &lt;team&gt;'s "</f>
        <v xml:space="preserve"> Personal Foul, &lt;team&gt;'s </v>
      </c>
      <c r="D6733" t="s">
        <v>10940</v>
      </c>
      <c r="E6733" t="s">
        <v>10806</v>
      </c>
      <c r="F6733" t="s">
        <v>10919</v>
      </c>
      <c r="G6733" t="s">
        <v>10932</v>
      </c>
      <c r="H6733" t="str">
        <f t="shared" si="100"/>
        <v>&lt;player1&gt; Foul. His 6th Personal Foul, &lt;team&gt;'s 19th Team Foul.</v>
      </c>
    </row>
    <row r="6734" spans="1:8" x14ac:dyDescent="0.25">
      <c r="A6734" t="s">
        <v>10154</v>
      </c>
      <c r="B6734" t="s">
        <v>10944</v>
      </c>
      <c r="C6734" t="str">
        <f>VLOOKUP(E6734,foul_type,2,FALSE)&amp;", &lt;team&gt;'s "</f>
        <v xml:space="preserve"> Personal Foul, &lt;team&gt;'s </v>
      </c>
      <c r="D6734" t="s">
        <v>10940</v>
      </c>
      <c r="E6734" t="s">
        <v>10809</v>
      </c>
      <c r="F6734" t="s">
        <v>10919</v>
      </c>
      <c r="G6734" t="s">
        <v>10932</v>
      </c>
      <c r="H6734" t="str">
        <f t="shared" si="100"/>
        <v>&lt;player1&gt; Punching Foul. His 6th Personal Foul, &lt;team&gt;'s 19th Team Foul.</v>
      </c>
    </row>
    <row r="6735" spans="1:8" x14ac:dyDescent="0.25">
      <c r="A6735" t="s">
        <v>10154</v>
      </c>
      <c r="B6735" t="s">
        <v>10944</v>
      </c>
      <c r="C6735" t="str">
        <f>VLOOKUP(E6735,foul_type,2,FALSE)&amp;", &lt;team&gt;'s "</f>
        <v xml:space="preserve"> Personal Foul, &lt;team&gt;'s </v>
      </c>
      <c r="D6735" t="s">
        <v>10940</v>
      </c>
      <c r="E6735" t="s">
        <v>10793</v>
      </c>
      <c r="F6735" t="s">
        <v>10920</v>
      </c>
      <c r="G6735" t="s">
        <v>10932</v>
      </c>
      <c r="H6735" t="str">
        <f t="shared" si="100"/>
        <v>&lt;player1&gt; Shooting Foul. His 7th Personal Foul, &lt;team&gt;'s 19th Team Foul.</v>
      </c>
    </row>
    <row r="6736" spans="1:8" x14ac:dyDescent="0.25">
      <c r="A6736" t="s">
        <v>10154</v>
      </c>
      <c r="B6736" t="s">
        <v>10944</v>
      </c>
      <c r="C6736" t="str">
        <f>VLOOKUP(E6736,foul_type,2,FALSE)&amp;", &lt;team&gt;'s "</f>
        <v xml:space="preserve"> Personal Foul, &lt;team&gt;'s </v>
      </c>
      <c r="D6736" t="s">
        <v>10940</v>
      </c>
      <c r="E6736" t="s">
        <v>10794</v>
      </c>
      <c r="F6736" t="s">
        <v>10920</v>
      </c>
      <c r="G6736" t="s">
        <v>10932</v>
      </c>
      <c r="H6736" t="str">
        <f t="shared" si="100"/>
        <v>&lt;player1&gt; Personal Foul. His 7th Personal Foul, &lt;team&gt;'s 19th Team Foul.</v>
      </c>
    </row>
    <row r="6737" spans="1:8" x14ac:dyDescent="0.25">
      <c r="A6737" t="s">
        <v>10154</v>
      </c>
      <c r="B6737" t="s">
        <v>10944</v>
      </c>
      <c r="C6737" t="str">
        <f>VLOOKUP(E6737,foul_type,2,FALSE)&amp;", &lt;team&gt;'s "</f>
        <v xml:space="preserve"> Personal Foul, &lt;team&gt;'s </v>
      </c>
      <c r="D6737" t="s">
        <v>10940</v>
      </c>
      <c r="E6737" t="s">
        <v>10795</v>
      </c>
      <c r="F6737" t="s">
        <v>10920</v>
      </c>
      <c r="G6737" t="s">
        <v>10932</v>
      </c>
      <c r="H6737" t="str">
        <f t="shared" si="100"/>
        <v>&lt;player1&gt; Offensive Foul. His 7th Personal Foul, &lt;team&gt;'s 19th Team Foul.</v>
      </c>
    </row>
    <row r="6738" spans="1:8" x14ac:dyDescent="0.25">
      <c r="A6738" t="s">
        <v>10154</v>
      </c>
      <c r="B6738" t="s">
        <v>10944</v>
      </c>
      <c r="C6738" t="str">
        <f>VLOOKUP(E6738,foul_type,2,FALSE)&amp;", &lt;team&gt;'s "</f>
        <v xml:space="preserve"> Personal Foul, &lt;team&gt;'s </v>
      </c>
      <c r="D6738" t="s">
        <v>10940</v>
      </c>
      <c r="E6738" t="s">
        <v>10796</v>
      </c>
      <c r="F6738" t="s">
        <v>10920</v>
      </c>
      <c r="G6738" t="s">
        <v>10932</v>
      </c>
      <c r="H6738" t="str">
        <f t="shared" si="100"/>
        <v>&lt;player1&gt; Illegal Defense Foul. His 7th Personal Foul, &lt;team&gt;'s 19th Team Foul.</v>
      </c>
    </row>
    <row r="6739" spans="1:8" x14ac:dyDescent="0.25">
      <c r="A6739" t="s">
        <v>10154</v>
      </c>
      <c r="B6739" t="s">
        <v>10944</v>
      </c>
      <c r="C6739" t="str">
        <f>VLOOKUP(E6739,foul_type,2,FALSE)&amp;", &lt;team&gt;'s "</f>
        <v xml:space="preserve"> Technical Foul, &lt;team&gt;'s </v>
      </c>
      <c r="D6739" t="s">
        <v>10940</v>
      </c>
      <c r="E6739" t="s">
        <v>10797</v>
      </c>
      <c r="F6739" t="s">
        <v>10920</v>
      </c>
      <c r="G6739" t="s">
        <v>10932</v>
      </c>
      <c r="H6739" t="str">
        <f t="shared" si="100"/>
        <v>&lt;player1&gt; Technical Foul. His 7th Technical Foul, &lt;team&gt;'s 19th Team Foul.</v>
      </c>
    </row>
    <row r="6740" spans="1:8" x14ac:dyDescent="0.25">
      <c r="A6740" t="s">
        <v>10154</v>
      </c>
      <c r="B6740" t="s">
        <v>10944</v>
      </c>
      <c r="C6740" t="str">
        <f>VLOOKUP(E6740,foul_type,2,FALSE)&amp;", &lt;team&gt;'s "</f>
        <v xml:space="preserve"> Personal Foul, &lt;team&gt;'s </v>
      </c>
      <c r="D6740" t="s">
        <v>10940</v>
      </c>
      <c r="E6740" t="s">
        <v>10798</v>
      </c>
      <c r="F6740" t="s">
        <v>10920</v>
      </c>
      <c r="G6740" t="s">
        <v>10932</v>
      </c>
      <c r="H6740" t="str">
        <f t="shared" si="100"/>
        <v>&lt;player1&gt; Loose Ball Foul. His 7th Personal Foul, &lt;team&gt;'s 19th Team Foul.</v>
      </c>
    </row>
    <row r="6741" spans="1:8" x14ac:dyDescent="0.25">
      <c r="A6741" t="s">
        <v>10154</v>
      </c>
      <c r="B6741" t="s">
        <v>10944</v>
      </c>
      <c r="C6741" t="str">
        <f>VLOOKUP(E6741,foul_type,2,FALSE)&amp;", &lt;team&gt;'s "</f>
        <v xml:space="preserve"> Flagrant Foul, &lt;team&gt;'s </v>
      </c>
      <c r="D6741" t="s">
        <v>10940</v>
      </c>
      <c r="E6741" t="s">
        <v>10799</v>
      </c>
      <c r="F6741" t="s">
        <v>10920</v>
      </c>
      <c r="G6741" t="s">
        <v>10932</v>
      </c>
      <c r="H6741" t="str">
        <f t="shared" si="100"/>
        <v>&lt;player1&gt; Flagrant Foul Type 2. His 7th Flagrant Foul, &lt;team&gt;'s 19th Team Foul.</v>
      </c>
    </row>
    <row r="6742" spans="1:8" x14ac:dyDescent="0.25">
      <c r="A6742" t="s">
        <v>10154</v>
      </c>
      <c r="B6742" t="s">
        <v>10944</v>
      </c>
      <c r="C6742" t="str">
        <f>VLOOKUP(E6742,foul_type,2,FALSE)&amp;", &lt;team&gt;'s "</f>
        <v xml:space="preserve"> Personal Foul, &lt;team&gt;'s </v>
      </c>
      <c r="D6742" t="s">
        <v>10940</v>
      </c>
      <c r="E6742" t="s">
        <v>10800</v>
      </c>
      <c r="F6742" t="s">
        <v>10920</v>
      </c>
      <c r="G6742" t="s">
        <v>10932</v>
      </c>
      <c r="H6742" t="str">
        <f t="shared" si="100"/>
        <v>&lt;player1&gt; Away From Ball Foul. His 7th Personal Foul, &lt;team&gt;'s 19th Team Foul.</v>
      </c>
    </row>
    <row r="6743" spans="1:8" x14ac:dyDescent="0.25">
      <c r="A6743" t="s">
        <v>10154</v>
      </c>
      <c r="B6743" t="s">
        <v>10944</v>
      </c>
      <c r="C6743" t="str">
        <f>VLOOKUP(E6743,foul_type,2,FALSE)&amp;", &lt;team&gt;'s "</f>
        <v xml:space="preserve"> Personal Foul, &lt;team&gt;'s </v>
      </c>
      <c r="D6743" t="s">
        <v>10940</v>
      </c>
      <c r="E6743" t="s">
        <v>10801</v>
      </c>
      <c r="F6743" t="s">
        <v>10920</v>
      </c>
      <c r="G6743" t="s">
        <v>10932</v>
      </c>
      <c r="H6743" t="str">
        <f t="shared" si="100"/>
        <v>&lt;player1&gt; Hanging on Rim Foul. His 7th Personal Foul, &lt;team&gt;'s 19th Team Foul.</v>
      </c>
    </row>
    <row r="6744" spans="1:8" x14ac:dyDescent="0.25">
      <c r="A6744" t="s">
        <v>10154</v>
      </c>
      <c r="B6744" t="s">
        <v>10944</v>
      </c>
      <c r="C6744" t="str">
        <f>VLOOKUP(E6744,foul_type,2,FALSE)&amp;", &lt;team&gt;'s "</f>
        <v xml:space="preserve"> Personal Foul, &lt;team&gt;'s </v>
      </c>
      <c r="D6744" t="s">
        <v>10940</v>
      </c>
      <c r="E6744" t="s">
        <v>10802</v>
      </c>
      <c r="F6744" t="s">
        <v>10920</v>
      </c>
      <c r="G6744" t="s">
        <v>10932</v>
      </c>
      <c r="H6744" t="str">
        <f t="shared" si="100"/>
        <v>&lt;player1&gt; Elbow Foul. His 7th Personal Foul, &lt;team&gt;'s 19th Team Foul.</v>
      </c>
    </row>
    <row r="6745" spans="1:8" x14ac:dyDescent="0.25">
      <c r="A6745" t="s">
        <v>10154</v>
      </c>
      <c r="B6745" t="s">
        <v>10944</v>
      </c>
      <c r="C6745" t="str">
        <f>VLOOKUP(E6745,foul_type,2,FALSE)&amp;", &lt;team&gt;'s "</f>
        <v xml:space="preserve"> Flagrant Foul, &lt;team&gt;'s </v>
      </c>
      <c r="D6745" t="s">
        <v>10940</v>
      </c>
      <c r="E6745" t="s">
        <v>10803</v>
      </c>
      <c r="F6745" t="s">
        <v>10920</v>
      </c>
      <c r="G6745" t="s">
        <v>10932</v>
      </c>
      <c r="H6745" t="str">
        <f t="shared" si="100"/>
        <v>&lt;player1&gt; Flagrant Foul Type 1. His 7th Flagrant Foul, &lt;team&gt;'s 19th Team Foul.</v>
      </c>
    </row>
    <row r="6746" spans="1:8" x14ac:dyDescent="0.25">
      <c r="A6746" t="s">
        <v>10154</v>
      </c>
      <c r="B6746" t="s">
        <v>10944</v>
      </c>
      <c r="C6746" t="str">
        <f>VLOOKUP(E6746,foul_type,2,FALSE)&amp;", &lt;team&gt;'s "</f>
        <v xml:space="preserve"> Personal Foul, &lt;team&gt;'s </v>
      </c>
      <c r="D6746" t="s">
        <v>10940</v>
      </c>
      <c r="E6746" t="s">
        <v>10804</v>
      </c>
      <c r="F6746" t="s">
        <v>10920</v>
      </c>
      <c r="G6746" t="s">
        <v>10932</v>
      </c>
      <c r="H6746" t="str">
        <f t="shared" si="100"/>
        <v>&lt;player1&gt; Clear Path Foul. His 7th Personal Foul, &lt;team&gt;'s 19th Team Foul.</v>
      </c>
    </row>
    <row r="6747" spans="1:8" x14ac:dyDescent="0.25">
      <c r="A6747" t="s">
        <v>10154</v>
      </c>
      <c r="B6747" t="s">
        <v>10944</v>
      </c>
      <c r="C6747" t="str">
        <f>VLOOKUP(E6747,foul_type,2,FALSE)&amp;", &lt;team&gt;'s "</f>
        <v xml:space="preserve"> Personal Foul, &lt;team&gt;'s </v>
      </c>
      <c r="D6747" t="s">
        <v>10940</v>
      </c>
      <c r="E6747" t="s">
        <v>10805</v>
      </c>
      <c r="F6747" t="s">
        <v>10920</v>
      </c>
      <c r="G6747" t="s">
        <v>10932</v>
      </c>
      <c r="H6747" t="str">
        <f t="shared" si="100"/>
        <v>&lt;player1&gt; Inbound Foul. His 7th Personal Foul, &lt;team&gt;'s 19th Team Foul.</v>
      </c>
    </row>
    <row r="6748" spans="1:8" x14ac:dyDescent="0.25">
      <c r="A6748" t="s">
        <v>10154</v>
      </c>
      <c r="B6748" t="s">
        <v>10944</v>
      </c>
      <c r="C6748" t="str">
        <f>VLOOKUP(E6748,foul_type,2,FALSE)&amp;", &lt;team&gt;'s "</f>
        <v xml:space="preserve"> Personal Foul, &lt;team&gt;'s </v>
      </c>
      <c r="D6748" t="s">
        <v>10940</v>
      </c>
      <c r="E6748" t="s">
        <v>10806</v>
      </c>
      <c r="F6748" t="s">
        <v>10920</v>
      </c>
      <c r="G6748" t="s">
        <v>10932</v>
      </c>
      <c r="H6748" t="str">
        <f t="shared" ref="H6748:H6811" si="101">+CONCATENATE(A6748,E6748,B6748,F6748,C6748,G6748,D6748)</f>
        <v>&lt;player1&gt; Foul. His 7th Personal Foul, &lt;team&gt;'s 19th Team Foul.</v>
      </c>
    </row>
    <row r="6749" spans="1:8" x14ac:dyDescent="0.25">
      <c r="A6749" t="s">
        <v>10154</v>
      </c>
      <c r="B6749" t="s">
        <v>10944</v>
      </c>
      <c r="C6749" t="str">
        <f>VLOOKUP(E6749,foul_type,2,FALSE)&amp;", &lt;team&gt;'s "</f>
        <v xml:space="preserve"> Personal Foul, &lt;team&gt;'s </v>
      </c>
      <c r="D6749" t="s">
        <v>10940</v>
      </c>
      <c r="E6749" t="s">
        <v>10809</v>
      </c>
      <c r="F6749" t="s">
        <v>10920</v>
      </c>
      <c r="G6749" t="s">
        <v>10932</v>
      </c>
      <c r="H6749" t="str">
        <f t="shared" si="101"/>
        <v>&lt;player1&gt; Punching Foul. His 7th Personal Foul, &lt;team&gt;'s 19th Team Foul.</v>
      </c>
    </row>
    <row r="6750" spans="1:8" x14ac:dyDescent="0.25">
      <c r="A6750" t="s">
        <v>10154</v>
      </c>
      <c r="B6750" t="s">
        <v>10944</v>
      </c>
      <c r="C6750" t="str">
        <f>VLOOKUP(E6750,foul_type,2,FALSE)&amp;", &lt;team&gt;'s "</f>
        <v xml:space="preserve"> Personal Foul, &lt;team&gt;'s </v>
      </c>
      <c r="D6750" t="s">
        <v>10940</v>
      </c>
      <c r="E6750" t="s">
        <v>10793</v>
      </c>
      <c r="F6750" t="s">
        <v>10921</v>
      </c>
      <c r="G6750" t="s">
        <v>10932</v>
      </c>
      <c r="H6750" t="str">
        <f t="shared" si="101"/>
        <v>&lt;player1&gt; Shooting Foul. His 8th Personal Foul, &lt;team&gt;'s 19th Team Foul.</v>
      </c>
    </row>
    <row r="6751" spans="1:8" x14ac:dyDescent="0.25">
      <c r="A6751" t="s">
        <v>10154</v>
      </c>
      <c r="B6751" t="s">
        <v>10944</v>
      </c>
      <c r="C6751" t="str">
        <f>VLOOKUP(E6751,foul_type,2,FALSE)&amp;", &lt;team&gt;'s "</f>
        <v xml:space="preserve"> Personal Foul, &lt;team&gt;'s </v>
      </c>
      <c r="D6751" t="s">
        <v>10940</v>
      </c>
      <c r="E6751" t="s">
        <v>10794</v>
      </c>
      <c r="F6751" t="s">
        <v>10921</v>
      </c>
      <c r="G6751" t="s">
        <v>10932</v>
      </c>
      <c r="H6751" t="str">
        <f t="shared" si="101"/>
        <v>&lt;player1&gt; Personal Foul. His 8th Personal Foul, &lt;team&gt;'s 19th Team Foul.</v>
      </c>
    </row>
    <row r="6752" spans="1:8" x14ac:dyDescent="0.25">
      <c r="A6752" t="s">
        <v>10154</v>
      </c>
      <c r="B6752" t="s">
        <v>10944</v>
      </c>
      <c r="C6752" t="str">
        <f>VLOOKUP(E6752,foul_type,2,FALSE)&amp;", &lt;team&gt;'s "</f>
        <v xml:space="preserve"> Personal Foul, &lt;team&gt;'s </v>
      </c>
      <c r="D6752" t="s">
        <v>10940</v>
      </c>
      <c r="E6752" t="s">
        <v>10795</v>
      </c>
      <c r="F6752" t="s">
        <v>10921</v>
      </c>
      <c r="G6752" t="s">
        <v>10932</v>
      </c>
      <c r="H6752" t="str">
        <f t="shared" si="101"/>
        <v>&lt;player1&gt; Offensive Foul. His 8th Personal Foul, &lt;team&gt;'s 19th Team Foul.</v>
      </c>
    </row>
    <row r="6753" spans="1:8" x14ac:dyDescent="0.25">
      <c r="A6753" t="s">
        <v>10154</v>
      </c>
      <c r="B6753" t="s">
        <v>10944</v>
      </c>
      <c r="C6753" t="str">
        <f>VLOOKUP(E6753,foul_type,2,FALSE)&amp;", &lt;team&gt;'s "</f>
        <v xml:space="preserve"> Personal Foul, &lt;team&gt;'s </v>
      </c>
      <c r="D6753" t="s">
        <v>10940</v>
      </c>
      <c r="E6753" t="s">
        <v>10796</v>
      </c>
      <c r="F6753" t="s">
        <v>10921</v>
      </c>
      <c r="G6753" t="s">
        <v>10932</v>
      </c>
      <c r="H6753" t="str">
        <f t="shared" si="101"/>
        <v>&lt;player1&gt; Illegal Defense Foul. His 8th Personal Foul, &lt;team&gt;'s 19th Team Foul.</v>
      </c>
    </row>
    <row r="6754" spans="1:8" x14ac:dyDescent="0.25">
      <c r="A6754" t="s">
        <v>10154</v>
      </c>
      <c r="B6754" t="s">
        <v>10944</v>
      </c>
      <c r="C6754" t="str">
        <f>VLOOKUP(E6754,foul_type,2,FALSE)&amp;", &lt;team&gt;'s "</f>
        <v xml:space="preserve"> Technical Foul, &lt;team&gt;'s </v>
      </c>
      <c r="D6754" t="s">
        <v>10940</v>
      </c>
      <c r="E6754" t="s">
        <v>10797</v>
      </c>
      <c r="F6754" t="s">
        <v>10921</v>
      </c>
      <c r="G6754" t="s">
        <v>10932</v>
      </c>
      <c r="H6754" t="str">
        <f t="shared" si="101"/>
        <v>&lt;player1&gt; Technical Foul. His 8th Technical Foul, &lt;team&gt;'s 19th Team Foul.</v>
      </c>
    </row>
    <row r="6755" spans="1:8" x14ac:dyDescent="0.25">
      <c r="A6755" t="s">
        <v>10154</v>
      </c>
      <c r="B6755" t="s">
        <v>10944</v>
      </c>
      <c r="C6755" t="str">
        <f>VLOOKUP(E6755,foul_type,2,FALSE)&amp;", &lt;team&gt;'s "</f>
        <v xml:space="preserve"> Personal Foul, &lt;team&gt;'s </v>
      </c>
      <c r="D6755" t="s">
        <v>10940</v>
      </c>
      <c r="E6755" t="s">
        <v>10798</v>
      </c>
      <c r="F6755" t="s">
        <v>10921</v>
      </c>
      <c r="G6755" t="s">
        <v>10932</v>
      </c>
      <c r="H6755" t="str">
        <f t="shared" si="101"/>
        <v>&lt;player1&gt; Loose Ball Foul. His 8th Personal Foul, &lt;team&gt;'s 19th Team Foul.</v>
      </c>
    </row>
    <row r="6756" spans="1:8" x14ac:dyDescent="0.25">
      <c r="A6756" t="s">
        <v>10154</v>
      </c>
      <c r="B6756" t="s">
        <v>10944</v>
      </c>
      <c r="C6756" t="str">
        <f>VLOOKUP(E6756,foul_type,2,FALSE)&amp;", &lt;team&gt;'s "</f>
        <v xml:space="preserve"> Flagrant Foul, &lt;team&gt;'s </v>
      </c>
      <c r="D6756" t="s">
        <v>10940</v>
      </c>
      <c r="E6756" t="s">
        <v>10799</v>
      </c>
      <c r="F6756" t="s">
        <v>10921</v>
      </c>
      <c r="G6756" t="s">
        <v>10932</v>
      </c>
      <c r="H6756" t="str">
        <f t="shared" si="101"/>
        <v>&lt;player1&gt; Flagrant Foul Type 2. His 8th Flagrant Foul, &lt;team&gt;'s 19th Team Foul.</v>
      </c>
    </row>
    <row r="6757" spans="1:8" x14ac:dyDescent="0.25">
      <c r="A6757" t="s">
        <v>10154</v>
      </c>
      <c r="B6757" t="s">
        <v>10944</v>
      </c>
      <c r="C6757" t="str">
        <f>VLOOKUP(E6757,foul_type,2,FALSE)&amp;", &lt;team&gt;'s "</f>
        <v xml:space="preserve"> Personal Foul, &lt;team&gt;'s </v>
      </c>
      <c r="D6757" t="s">
        <v>10940</v>
      </c>
      <c r="E6757" t="s">
        <v>10800</v>
      </c>
      <c r="F6757" t="s">
        <v>10921</v>
      </c>
      <c r="G6757" t="s">
        <v>10932</v>
      </c>
      <c r="H6757" t="str">
        <f t="shared" si="101"/>
        <v>&lt;player1&gt; Away From Ball Foul. His 8th Personal Foul, &lt;team&gt;'s 19th Team Foul.</v>
      </c>
    </row>
    <row r="6758" spans="1:8" x14ac:dyDescent="0.25">
      <c r="A6758" t="s">
        <v>10154</v>
      </c>
      <c r="B6758" t="s">
        <v>10944</v>
      </c>
      <c r="C6758" t="str">
        <f>VLOOKUP(E6758,foul_type,2,FALSE)&amp;", &lt;team&gt;'s "</f>
        <v xml:space="preserve"> Personal Foul, &lt;team&gt;'s </v>
      </c>
      <c r="D6758" t="s">
        <v>10940</v>
      </c>
      <c r="E6758" t="s">
        <v>10801</v>
      </c>
      <c r="F6758" t="s">
        <v>10921</v>
      </c>
      <c r="G6758" t="s">
        <v>10932</v>
      </c>
      <c r="H6758" t="str">
        <f t="shared" si="101"/>
        <v>&lt;player1&gt; Hanging on Rim Foul. His 8th Personal Foul, &lt;team&gt;'s 19th Team Foul.</v>
      </c>
    </row>
    <row r="6759" spans="1:8" x14ac:dyDescent="0.25">
      <c r="A6759" t="s">
        <v>10154</v>
      </c>
      <c r="B6759" t="s">
        <v>10944</v>
      </c>
      <c r="C6759" t="str">
        <f>VLOOKUP(E6759,foul_type,2,FALSE)&amp;", &lt;team&gt;'s "</f>
        <v xml:space="preserve"> Personal Foul, &lt;team&gt;'s </v>
      </c>
      <c r="D6759" t="s">
        <v>10940</v>
      </c>
      <c r="E6759" t="s">
        <v>10802</v>
      </c>
      <c r="F6759" t="s">
        <v>10921</v>
      </c>
      <c r="G6759" t="s">
        <v>10932</v>
      </c>
      <c r="H6759" t="str">
        <f t="shared" si="101"/>
        <v>&lt;player1&gt; Elbow Foul. His 8th Personal Foul, &lt;team&gt;'s 19th Team Foul.</v>
      </c>
    </row>
    <row r="6760" spans="1:8" x14ac:dyDescent="0.25">
      <c r="A6760" t="s">
        <v>10154</v>
      </c>
      <c r="B6760" t="s">
        <v>10944</v>
      </c>
      <c r="C6760" t="str">
        <f>VLOOKUP(E6760,foul_type,2,FALSE)&amp;", &lt;team&gt;'s "</f>
        <v xml:space="preserve"> Flagrant Foul, &lt;team&gt;'s </v>
      </c>
      <c r="D6760" t="s">
        <v>10940</v>
      </c>
      <c r="E6760" t="s">
        <v>10803</v>
      </c>
      <c r="F6760" t="s">
        <v>10921</v>
      </c>
      <c r="G6760" t="s">
        <v>10932</v>
      </c>
      <c r="H6760" t="str">
        <f t="shared" si="101"/>
        <v>&lt;player1&gt; Flagrant Foul Type 1. His 8th Flagrant Foul, &lt;team&gt;'s 19th Team Foul.</v>
      </c>
    </row>
    <row r="6761" spans="1:8" x14ac:dyDescent="0.25">
      <c r="A6761" t="s">
        <v>10154</v>
      </c>
      <c r="B6761" t="s">
        <v>10944</v>
      </c>
      <c r="C6761" t="str">
        <f>VLOOKUP(E6761,foul_type,2,FALSE)&amp;", &lt;team&gt;'s "</f>
        <v xml:space="preserve"> Personal Foul, &lt;team&gt;'s </v>
      </c>
      <c r="D6761" t="s">
        <v>10940</v>
      </c>
      <c r="E6761" t="s">
        <v>10804</v>
      </c>
      <c r="F6761" t="s">
        <v>10921</v>
      </c>
      <c r="G6761" t="s">
        <v>10932</v>
      </c>
      <c r="H6761" t="str">
        <f t="shared" si="101"/>
        <v>&lt;player1&gt; Clear Path Foul. His 8th Personal Foul, &lt;team&gt;'s 19th Team Foul.</v>
      </c>
    </row>
    <row r="6762" spans="1:8" x14ac:dyDescent="0.25">
      <c r="A6762" t="s">
        <v>10154</v>
      </c>
      <c r="B6762" t="s">
        <v>10944</v>
      </c>
      <c r="C6762" t="str">
        <f>VLOOKUP(E6762,foul_type,2,FALSE)&amp;", &lt;team&gt;'s "</f>
        <v xml:space="preserve"> Personal Foul, &lt;team&gt;'s </v>
      </c>
      <c r="D6762" t="s">
        <v>10940</v>
      </c>
      <c r="E6762" t="s">
        <v>10805</v>
      </c>
      <c r="F6762" t="s">
        <v>10921</v>
      </c>
      <c r="G6762" t="s">
        <v>10932</v>
      </c>
      <c r="H6762" t="str">
        <f t="shared" si="101"/>
        <v>&lt;player1&gt; Inbound Foul. His 8th Personal Foul, &lt;team&gt;'s 19th Team Foul.</v>
      </c>
    </row>
    <row r="6763" spans="1:8" x14ac:dyDescent="0.25">
      <c r="A6763" t="s">
        <v>10154</v>
      </c>
      <c r="B6763" t="s">
        <v>10944</v>
      </c>
      <c r="C6763" t="str">
        <f>VLOOKUP(E6763,foul_type,2,FALSE)&amp;", &lt;team&gt;'s "</f>
        <v xml:space="preserve"> Personal Foul, &lt;team&gt;'s </v>
      </c>
      <c r="D6763" t="s">
        <v>10940</v>
      </c>
      <c r="E6763" t="s">
        <v>10806</v>
      </c>
      <c r="F6763" t="s">
        <v>10921</v>
      </c>
      <c r="G6763" t="s">
        <v>10932</v>
      </c>
      <c r="H6763" t="str">
        <f t="shared" si="101"/>
        <v>&lt;player1&gt; Foul. His 8th Personal Foul, &lt;team&gt;'s 19th Team Foul.</v>
      </c>
    </row>
    <row r="6764" spans="1:8" x14ac:dyDescent="0.25">
      <c r="A6764" t="s">
        <v>10154</v>
      </c>
      <c r="B6764" t="s">
        <v>10944</v>
      </c>
      <c r="C6764" t="str">
        <f>VLOOKUP(E6764,foul_type,2,FALSE)&amp;", &lt;team&gt;'s "</f>
        <v xml:space="preserve"> Personal Foul, &lt;team&gt;'s </v>
      </c>
      <c r="D6764" t="s">
        <v>10940</v>
      </c>
      <c r="E6764" t="s">
        <v>10809</v>
      </c>
      <c r="F6764" t="s">
        <v>10921</v>
      </c>
      <c r="G6764" t="s">
        <v>10932</v>
      </c>
      <c r="H6764" t="str">
        <f t="shared" si="101"/>
        <v>&lt;player1&gt; Punching Foul. His 8th Personal Foul, &lt;team&gt;'s 19th Team Foul.</v>
      </c>
    </row>
    <row r="6765" spans="1:8" x14ac:dyDescent="0.25">
      <c r="A6765" t="s">
        <v>10154</v>
      </c>
      <c r="B6765" t="s">
        <v>10944</v>
      </c>
      <c r="C6765" t="str">
        <f>VLOOKUP(E6765,foul_type,2,FALSE)&amp;", &lt;team&gt;'s "</f>
        <v xml:space="preserve"> Personal Foul, &lt;team&gt;'s </v>
      </c>
      <c r="D6765" t="s">
        <v>10940</v>
      </c>
      <c r="E6765" t="s">
        <v>10793</v>
      </c>
      <c r="F6765" t="s">
        <v>10922</v>
      </c>
      <c r="G6765" t="s">
        <v>10932</v>
      </c>
      <c r="H6765" t="str">
        <f t="shared" si="101"/>
        <v>&lt;player1&gt; Shooting Foul. His 9th Personal Foul, &lt;team&gt;'s 19th Team Foul.</v>
      </c>
    </row>
    <row r="6766" spans="1:8" x14ac:dyDescent="0.25">
      <c r="A6766" t="s">
        <v>10154</v>
      </c>
      <c r="B6766" t="s">
        <v>10944</v>
      </c>
      <c r="C6766" t="str">
        <f>VLOOKUP(E6766,foul_type,2,FALSE)&amp;", &lt;team&gt;'s "</f>
        <v xml:space="preserve"> Personal Foul, &lt;team&gt;'s </v>
      </c>
      <c r="D6766" t="s">
        <v>10940</v>
      </c>
      <c r="E6766" t="s">
        <v>10794</v>
      </c>
      <c r="F6766" t="s">
        <v>10922</v>
      </c>
      <c r="G6766" t="s">
        <v>10932</v>
      </c>
      <c r="H6766" t="str">
        <f t="shared" si="101"/>
        <v>&lt;player1&gt; Personal Foul. His 9th Personal Foul, &lt;team&gt;'s 19th Team Foul.</v>
      </c>
    </row>
    <row r="6767" spans="1:8" x14ac:dyDescent="0.25">
      <c r="A6767" t="s">
        <v>10154</v>
      </c>
      <c r="B6767" t="s">
        <v>10944</v>
      </c>
      <c r="C6767" t="str">
        <f>VLOOKUP(E6767,foul_type,2,FALSE)&amp;", &lt;team&gt;'s "</f>
        <v xml:space="preserve"> Personal Foul, &lt;team&gt;'s </v>
      </c>
      <c r="D6767" t="s">
        <v>10940</v>
      </c>
      <c r="E6767" t="s">
        <v>10795</v>
      </c>
      <c r="F6767" t="s">
        <v>10922</v>
      </c>
      <c r="G6767" t="s">
        <v>10932</v>
      </c>
      <c r="H6767" t="str">
        <f t="shared" si="101"/>
        <v>&lt;player1&gt; Offensive Foul. His 9th Personal Foul, &lt;team&gt;'s 19th Team Foul.</v>
      </c>
    </row>
    <row r="6768" spans="1:8" x14ac:dyDescent="0.25">
      <c r="A6768" t="s">
        <v>10154</v>
      </c>
      <c r="B6768" t="s">
        <v>10944</v>
      </c>
      <c r="C6768" t="str">
        <f>VLOOKUP(E6768,foul_type,2,FALSE)&amp;", &lt;team&gt;'s "</f>
        <v xml:space="preserve"> Personal Foul, &lt;team&gt;'s </v>
      </c>
      <c r="D6768" t="s">
        <v>10940</v>
      </c>
      <c r="E6768" t="s">
        <v>10796</v>
      </c>
      <c r="F6768" t="s">
        <v>10922</v>
      </c>
      <c r="G6768" t="s">
        <v>10932</v>
      </c>
      <c r="H6768" t="str">
        <f t="shared" si="101"/>
        <v>&lt;player1&gt; Illegal Defense Foul. His 9th Personal Foul, &lt;team&gt;'s 19th Team Foul.</v>
      </c>
    </row>
    <row r="6769" spans="1:8" x14ac:dyDescent="0.25">
      <c r="A6769" t="s">
        <v>10154</v>
      </c>
      <c r="B6769" t="s">
        <v>10944</v>
      </c>
      <c r="C6769" t="str">
        <f>VLOOKUP(E6769,foul_type,2,FALSE)&amp;", &lt;team&gt;'s "</f>
        <v xml:space="preserve"> Technical Foul, &lt;team&gt;'s </v>
      </c>
      <c r="D6769" t="s">
        <v>10940</v>
      </c>
      <c r="E6769" t="s">
        <v>10797</v>
      </c>
      <c r="F6769" t="s">
        <v>10922</v>
      </c>
      <c r="G6769" t="s">
        <v>10932</v>
      </c>
      <c r="H6769" t="str">
        <f t="shared" si="101"/>
        <v>&lt;player1&gt; Technical Foul. His 9th Technical Foul, &lt;team&gt;'s 19th Team Foul.</v>
      </c>
    </row>
    <row r="6770" spans="1:8" x14ac:dyDescent="0.25">
      <c r="A6770" t="s">
        <v>10154</v>
      </c>
      <c r="B6770" t="s">
        <v>10944</v>
      </c>
      <c r="C6770" t="str">
        <f>VLOOKUP(E6770,foul_type,2,FALSE)&amp;", &lt;team&gt;'s "</f>
        <v xml:space="preserve"> Personal Foul, &lt;team&gt;'s </v>
      </c>
      <c r="D6770" t="s">
        <v>10940</v>
      </c>
      <c r="E6770" t="s">
        <v>10798</v>
      </c>
      <c r="F6770" t="s">
        <v>10922</v>
      </c>
      <c r="G6770" t="s">
        <v>10932</v>
      </c>
      <c r="H6770" t="str">
        <f t="shared" si="101"/>
        <v>&lt;player1&gt; Loose Ball Foul. His 9th Personal Foul, &lt;team&gt;'s 19th Team Foul.</v>
      </c>
    </row>
    <row r="6771" spans="1:8" x14ac:dyDescent="0.25">
      <c r="A6771" t="s">
        <v>10154</v>
      </c>
      <c r="B6771" t="s">
        <v>10944</v>
      </c>
      <c r="C6771" t="str">
        <f>VLOOKUP(E6771,foul_type,2,FALSE)&amp;", &lt;team&gt;'s "</f>
        <v xml:space="preserve"> Flagrant Foul, &lt;team&gt;'s </v>
      </c>
      <c r="D6771" t="s">
        <v>10940</v>
      </c>
      <c r="E6771" t="s">
        <v>10799</v>
      </c>
      <c r="F6771" t="s">
        <v>10922</v>
      </c>
      <c r="G6771" t="s">
        <v>10932</v>
      </c>
      <c r="H6771" t="str">
        <f t="shared" si="101"/>
        <v>&lt;player1&gt; Flagrant Foul Type 2. His 9th Flagrant Foul, &lt;team&gt;'s 19th Team Foul.</v>
      </c>
    </row>
    <row r="6772" spans="1:8" x14ac:dyDescent="0.25">
      <c r="A6772" t="s">
        <v>10154</v>
      </c>
      <c r="B6772" t="s">
        <v>10944</v>
      </c>
      <c r="C6772" t="str">
        <f>VLOOKUP(E6772,foul_type,2,FALSE)&amp;", &lt;team&gt;'s "</f>
        <v xml:space="preserve"> Personal Foul, &lt;team&gt;'s </v>
      </c>
      <c r="D6772" t="s">
        <v>10940</v>
      </c>
      <c r="E6772" t="s">
        <v>10800</v>
      </c>
      <c r="F6772" t="s">
        <v>10922</v>
      </c>
      <c r="G6772" t="s">
        <v>10932</v>
      </c>
      <c r="H6772" t="str">
        <f t="shared" si="101"/>
        <v>&lt;player1&gt; Away From Ball Foul. His 9th Personal Foul, &lt;team&gt;'s 19th Team Foul.</v>
      </c>
    </row>
    <row r="6773" spans="1:8" x14ac:dyDescent="0.25">
      <c r="A6773" t="s">
        <v>10154</v>
      </c>
      <c r="B6773" t="s">
        <v>10944</v>
      </c>
      <c r="C6773" t="str">
        <f>VLOOKUP(E6773,foul_type,2,FALSE)&amp;", &lt;team&gt;'s "</f>
        <v xml:space="preserve"> Personal Foul, &lt;team&gt;'s </v>
      </c>
      <c r="D6773" t="s">
        <v>10940</v>
      </c>
      <c r="E6773" t="s">
        <v>10801</v>
      </c>
      <c r="F6773" t="s">
        <v>10922</v>
      </c>
      <c r="G6773" t="s">
        <v>10932</v>
      </c>
      <c r="H6773" t="str">
        <f t="shared" si="101"/>
        <v>&lt;player1&gt; Hanging on Rim Foul. His 9th Personal Foul, &lt;team&gt;'s 19th Team Foul.</v>
      </c>
    </row>
    <row r="6774" spans="1:8" x14ac:dyDescent="0.25">
      <c r="A6774" t="s">
        <v>10154</v>
      </c>
      <c r="B6774" t="s">
        <v>10944</v>
      </c>
      <c r="C6774" t="str">
        <f>VLOOKUP(E6774,foul_type,2,FALSE)&amp;", &lt;team&gt;'s "</f>
        <v xml:space="preserve"> Personal Foul, &lt;team&gt;'s </v>
      </c>
      <c r="D6774" t="s">
        <v>10940</v>
      </c>
      <c r="E6774" t="s">
        <v>10802</v>
      </c>
      <c r="F6774" t="s">
        <v>10922</v>
      </c>
      <c r="G6774" t="s">
        <v>10932</v>
      </c>
      <c r="H6774" t="str">
        <f t="shared" si="101"/>
        <v>&lt;player1&gt; Elbow Foul. His 9th Personal Foul, &lt;team&gt;'s 19th Team Foul.</v>
      </c>
    </row>
    <row r="6775" spans="1:8" x14ac:dyDescent="0.25">
      <c r="A6775" t="s">
        <v>10154</v>
      </c>
      <c r="B6775" t="s">
        <v>10944</v>
      </c>
      <c r="C6775" t="str">
        <f>VLOOKUP(E6775,foul_type,2,FALSE)&amp;", &lt;team&gt;'s "</f>
        <v xml:space="preserve"> Flagrant Foul, &lt;team&gt;'s </v>
      </c>
      <c r="D6775" t="s">
        <v>10940</v>
      </c>
      <c r="E6775" t="s">
        <v>10803</v>
      </c>
      <c r="F6775" t="s">
        <v>10922</v>
      </c>
      <c r="G6775" t="s">
        <v>10932</v>
      </c>
      <c r="H6775" t="str">
        <f t="shared" si="101"/>
        <v>&lt;player1&gt; Flagrant Foul Type 1. His 9th Flagrant Foul, &lt;team&gt;'s 19th Team Foul.</v>
      </c>
    </row>
    <row r="6776" spans="1:8" x14ac:dyDescent="0.25">
      <c r="A6776" t="s">
        <v>10154</v>
      </c>
      <c r="B6776" t="s">
        <v>10944</v>
      </c>
      <c r="C6776" t="str">
        <f>VLOOKUP(E6776,foul_type,2,FALSE)&amp;", &lt;team&gt;'s "</f>
        <v xml:space="preserve"> Personal Foul, &lt;team&gt;'s </v>
      </c>
      <c r="D6776" t="s">
        <v>10940</v>
      </c>
      <c r="E6776" t="s">
        <v>10804</v>
      </c>
      <c r="F6776" t="s">
        <v>10922</v>
      </c>
      <c r="G6776" t="s">
        <v>10932</v>
      </c>
      <c r="H6776" t="str">
        <f t="shared" si="101"/>
        <v>&lt;player1&gt; Clear Path Foul. His 9th Personal Foul, &lt;team&gt;'s 19th Team Foul.</v>
      </c>
    </row>
    <row r="6777" spans="1:8" x14ac:dyDescent="0.25">
      <c r="A6777" t="s">
        <v>10154</v>
      </c>
      <c r="B6777" t="s">
        <v>10944</v>
      </c>
      <c r="C6777" t="str">
        <f>VLOOKUP(E6777,foul_type,2,FALSE)&amp;", &lt;team&gt;'s "</f>
        <v xml:space="preserve"> Personal Foul, &lt;team&gt;'s </v>
      </c>
      <c r="D6777" t="s">
        <v>10940</v>
      </c>
      <c r="E6777" t="s">
        <v>10805</v>
      </c>
      <c r="F6777" t="s">
        <v>10922</v>
      </c>
      <c r="G6777" t="s">
        <v>10932</v>
      </c>
      <c r="H6777" t="str">
        <f t="shared" si="101"/>
        <v>&lt;player1&gt; Inbound Foul. His 9th Personal Foul, &lt;team&gt;'s 19th Team Foul.</v>
      </c>
    </row>
    <row r="6778" spans="1:8" x14ac:dyDescent="0.25">
      <c r="A6778" t="s">
        <v>10154</v>
      </c>
      <c r="B6778" t="s">
        <v>10944</v>
      </c>
      <c r="C6778" t="str">
        <f>VLOOKUP(E6778,foul_type,2,FALSE)&amp;", &lt;team&gt;'s "</f>
        <v xml:space="preserve"> Personal Foul, &lt;team&gt;'s </v>
      </c>
      <c r="D6778" t="s">
        <v>10940</v>
      </c>
      <c r="E6778" t="s">
        <v>10806</v>
      </c>
      <c r="F6778" t="s">
        <v>10922</v>
      </c>
      <c r="G6778" t="s">
        <v>10932</v>
      </c>
      <c r="H6778" t="str">
        <f t="shared" si="101"/>
        <v>&lt;player1&gt; Foul. His 9th Personal Foul, &lt;team&gt;'s 19th Team Foul.</v>
      </c>
    </row>
    <row r="6779" spans="1:8" x14ac:dyDescent="0.25">
      <c r="A6779" t="s">
        <v>10154</v>
      </c>
      <c r="B6779" t="s">
        <v>10944</v>
      </c>
      <c r="C6779" t="str">
        <f>VLOOKUP(E6779,foul_type,2,FALSE)&amp;", &lt;team&gt;'s "</f>
        <v xml:space="preserve"> Personal Foul, &lt;team&gt;'s </v>
      </c>
      <c r="D6779" t="s">
        <v>10940</v>
      </c>
      <c r="E6779" t="s">
        <v>10809</v>
      </c>
      <c r="F6779" t="s">
        <v>10922</v>
      </c>
      <c r="G6779" t="s">
        <v>10932</v>
      </c>
      <c r="H6779" t="str">
        <f t="shared" si="101"/>
        <v>&lt;player1&gt; Punching Foul. His 9th Personal Foul, &lt;team&gt;'s 19th Team Foul.</v>
      </c>
    </row>
    <row r="6780" spans="1:8" x14ac:dyDescent="0.25">
      <c r="A6780" t="s">
        <v>10154</v>
      </c>
      <c r="B6780" t="s">
        <v>10944</v>
      </c>
      <c r="C6780" t="str">
        <f>VLOOKUP(E6780,foul_type,2,FALSE)&amp;", &lt;team&gt;'s "</f>
        <v xml:space="preserve"> Personal Foul, &lt;team&gt;'s </v>
      </c>
      <c r="D6780" t="s">
        <v>10940</v>
      </c>
      <c r="E6780" t="s">
        <v>10793</v>
      </c>
      <c r="F6780" t="s">
        <v>10923</v>
      </c>
      <c r="G6780" t="s">
        <v>10932</v>
      </c>
      <c r="H6780" t="str">
        <f t="shared" si="101"/>
        <v>&lt;player1&gt; Shooting Foul. His 10th Personal Foul, &lt;team&gt;'s 19th Team Foul.</v>
      </c>
    </row>
    <row r="6781" spans="1:8" x14ac:dyDescent="0.25">
      <c r="A6781" t="s">
        <v>10154</v>
      </c>
      <c r="B6781" t="s">
        <v>10944</v>
      </c>
      <c r="C6781" t="str">
        <f>VLOOKUP(E6781,foul_type,2,FALSE)&amp;", &lt;team&gt;'s "</f>
        <v xml:space="preserve"> Personal Foul, &lt;team&gt;'s </v>
      </c>
      <c r="D6781" t="s">
        <v>10940</v>
      </c>
      <c r="E6781" t="s">
        <v>10794</v>
      </c>
      <c r="F6781" t="s">
        <v>10923</v>
      </c>
      <c r="G6781" t="s">
        <v>10932</v>
      </c>
      <c r="H6781" t="str">
        <f t="shared" si="101"/>
        <v>&lt;player1&gt; Personal Foul. His 10th Personal Foul, &lt;team&gt;'s 19th Team Foul.</v>
      </c>
    </row>
    <row r="6782" spans="1:8" x14ac:dyDescent="0.25">
      <c r="A6782" t="s">
        <v>10154</v>
      </c>
      <c r="B6782" t="s">
        <v>10944</v>
      </c>
      <c r="C6782" t="str">
        <f>VLOOKUP(E6782,foul_type,2,FALSE)&amp;", &lt;team&gt;'s "</f>
        <v xml:space="preserve"> Personal Foul, &lt;team&gt;'s </v>
      </c>
      <c r="D6782" t="s">
        <v>10940</v>
      </c>
      <c r="E6782" t="s">
        <v>10795</v>
      </c>
      <c r="F6782" t="s">
        <v>10923</v>
      </c>
      <c r="G6782" t="s">
        <v>10932</v>
      </c>
      <c r="H6782" t="str">
        <f t="shared" si="101"/>
        <v>&lt;player1&gt; Offensive Foul. His 10th Personal Foul, &lt;team&gt;'s 19th Team Foul.</v>
      </c>
    </row>
    <row r="6783" spans="1:8" x14ac:dyDescent="0.25">
      <c r="A6783" t="s">
        <v>10154</v>
      </c>
      <c r="B6783" t="s">
        <v>10944</v>
      </c>
      <c r="C6783" t="str">
        <f>VLOOKUP(E6783,foul_type,2,FALSE)&amp;", &lt;team&gt;'s "</f>
        <v xml:space="preserve"> Personal Foul, &lt;team&gt;'s </v>
      </c>
      <c r="D6783" t="s">
        <v>10940</v>
      </c>
      <c r="E6783" t="s">
        <v>10796</v>
      </c>
      <c r="F6783" t="s">
        <v>10923</v>
      </c>
      <c r="G6783" t="s">
        <v>10932</v>
      </c>
      <c r="H6783" t="str">
        <f t="shared" si="101"/>
        <v>&lt;player1&gt; Illegal Defense Foul. His 10th Personal Foul, &lt;team&gt;'s 19th Team Foul.</v>
      </c>
    </row>
    <row r="6784" spans="1:8" x14ac:dyDescent="0.25">
      <c r="A6784" t="s">
        <v>10154</v>
      </c>
      <c r="B6784" t="s">
        <v>10944</v>
      </c>
      <c r="C6784" t="str">
        <f>VLOOKUP(E6784,foul_type,2,FALSE)&amp;", &lt;team&gt;'s "</f>
        <v xml:space="preserve"> Technical Foul, &lt;team&gt;'s </v>
      </c>
      <c r="D6784" t="s">
        <v>10940</v>
      </c>
      <c r="E6784" t="s">
        <v>10797</v>
      </c>
      <c r="F6784" t="s">
        <v>10923</v>
      </c>
      <c r="G6784" t="s">
        <v>10932</v>
      </c>
      <c r="H6784" t="str">
        <f t="shared" si="101"/>
        <v>&lt;player1&gt; Technical Foul. His 10th Technical Foul, &lt;team&gt;'s 19th Team Foul.</v>
      </c>
    </row>
    <row r="6785" spans="1:8" x14ac:dyDescent="0.25">
      <c r="A6785" t="s">
        <v>10154</v>
      </c>
      <c r="B6785" t="s">
        <v>10944</v>
      </c>
      <c r="C6785" t="str">
        <f>VLOOKUP(E6785,foul_type,2,FALSE)&amp;", &lt;team&gt;'s "</f>
        <v xml:space="preserve"> Personal Foul, &lt;team&gt;'s </v>
      </c>
      <c r="D6785" t="s">
        <v>10940</v>
      </c>
      <c r="E6785" t="s">
        <v>10798</v>
      </c>
      <c r="F6785" t="s">
        <v>10923</v>
      </c>
      <c r="G6785" t="s">
        <v>10932</v>
      </c>
      <c r="H6785" t="str">
        <f t="shared" si="101"/>
        <v>&lt;player1&gt; Loose Ball Foul. His 10th Personal Foul, &lt;team&gt;'s 19th Team Foul.</v>
      </c>
    </row>
    <row r="6786" spans="1:8" x14ac:dyDescent="0.25">
      <c r="A6786" t="s">
        <v>10154</v>
      </c>
      <c r="B6786" t="s">
        <v>10944</v>
      </c>
      <c r="C6786" t="str">
        <f>VLOOKUP(E6786,foul_type,2,FALSE)&amp;", &lt;team&gt;'s "</f>
        <v xml:space="preserve"> Flagrant Foul, &lt;team&gt;'s </v>
      </c>
      <c r="D6786" t="s">
        <v>10940</v>
      </c>
      <c r="E6786" t="s">
        <v>10799</v>
      </c>
      <c r="F6786" t="s">
        <v>10923</v>
      </c>
      <c r="G6786" t="s">
        <v>10932</v>
      </c>
      <c r="H6786" t="str">
        <f t="shared" si="101"/>
        <v>&lt;player1&gt; Flagrant Foul Type 2. His 10th Flagrant Foul, &lt;team&gt;'s 19th Team Foul.</v>
      </c>
    </row>
    <row r="6787" spans="1:8" x14ac:dyDescent="0.25">
      <c r="A6787" t="s">
        <v>10154</v>
      </c>
      <c r="B6787" t="s">
        <v>10944</v>
      </c>
      <c r="C6787" t="str">
        <f>VLOOKUP(E6787,foul_type,2,FALSE)&amp;", &lt;team&gt;'s "</f>
        <v xml:space="preserve"> Personal Foul, &lt;team&gt;'s </v>
      </c>
      <c r="D6787" t="s">
        <v>10940</v>
      </c>
      <c r="E6787" t="s">
        <v>10800</v>
      </c>
      <c r="F6787" t="s">
        <v>10923</v>
      </c>
      <c r="G6787" t="s">
        <v>10932</v>
      </c>
      <c r="H6787" t="str">
        <f t="shared" si="101"/>
        <v>&lt;player1&gt; Away From Ball Foul. His 10th Personal Foul, &lt;team&gt;'s 19th Team Foul.</v>
      </c>
    </row>
    <row r="6788" spans="1:8" x14ac:dyDescent="0.25">
      <c r="A6788" t="s">
        <v>10154</v>
      </c>
      <c r="B6788" t="s">
        <v>10944</v>
      </c>
      <c r="C6788" t="str">
        <f>VLOOKUP(E6788,foul_type,2,FALSE)&amp;", &lt;team&gt;'s "</f>
        <v xml:space="preserve"> Personal Foul, &lt;team&gt;'s </v>
      </c>
      <c r="D6788" t="s">
        <v>10940</v>
      </c>
      <c r="E6788" t="s">
        <v>10801</v>
      </c>
      <c r="F6788" t="s">
        <v>10923</v>
      </c>
      <c r="G6788" t="s">
        <v>10932</v>
      </c>
      <c r="H6788" t="str">
        <f t="shared" si="101"/>
        <v>&lt;player1&gt; Hanging on Rim Foul. His 10th Personal Foul, &lt;team&gt;'s 19th Team Foul.</v>
      </c>
    </row>
    <row r="6789" spans="1:8" x14ac:dyDescent="0.25">
      <c r="A6789" t="s">
        <v>10154</v>
      </c>
      <c r="B6789" t="s">
        <v>10944</v>
      </c>
      <c r="C6789" t="str">
        <f>VLOOKUP(E6789,foul_type,2,FALSE)&amp;", &lt;team&gt;'s "</f>
        <v xml:space="preserve"> Personal Foul, &lt;team&gt;'s </v>
      </c>
      <c r="D6789" t="s">
        <v>10940</v>
      </c>
      <c r="E6789" t="s">
        <v>10802</v>
      </c>
      <c r="F6789" t="s">
        <v>10923</v>
      </c>
      <c r="G6789" t="s">
        <v>10932</v>
      </c>
      <c r="H6789" t="str">
        <f t="shared" si="101"/>
        <v>&lt;player1&gt; Elbow Foul. His 10th Personal Foul, &lt;team&gt;'s 19th Team Foul.</v>
      </c>
    </row>
    <row r="6790" spans="1:8" x14ac:dyDescent="0.25">
      <c r="A6790" t="s">
        <v>10154</v>
      </c>
      <c r="B6790" t="s">
        <v>10944</v>
      </c>
      <c r="C6790" t="str">
        <f>VLOOKUP(E6790,foul_type,2,FALSE)&amp;", &lt;team&gt;'s "</f>
        <v xml:space="preserve"> Flagrant Foul, &lt;team&gt;'s </v>
      </c>
      <c r="D6790" t="s">
        <v>10940</v>
      </c>
      <c r="E6790" t="s">
        <v>10803</v>
      </c>
      <c r="F6790" t="s">
        <v>10923</v>
      </c>
      <c r="G6790" t="s">
        <v>10932</v>
      </c>
      <c r="H6790" t="str">
        <f t="shared" si="101"/>
        <v>&lt;player1&gt; Flagrant Foul Type 1. His 10th Flagrant Foul, &lt;team&gt;'s 19th Team Foul.</v>
      </c>
    </row>
    <row r="6791" spans="1:8" x14ac:dyDescent="0.25">
      <c r="A6791" t="s">
        <v>10154</v>
      </c>
      <c r="B6791" t="s">
        <v>10944</v>
      </c>
      <c r="C6791" t="str">
        <f>VLOOKUP(E6791,foul_type,2,FALSE)&amp;", &lt;team&gt;'s "</f>
        <v xml:space="preserve"> Personal Foul, &lt;team&gt;'s </v>
      </c>
      <c r="D6791" t="s">
        <v>10940</v>
      </c>
      <c r="E6791" t="s">
        <v>10804</v>
      </c>
      <c r="F6791" t="s">
        <v>10923</v>
      </c>
      <c r="G6791" t="s">
        <v>10932</v>
      </c>
      <c r="H6791" t="str">
        <f t="shared" si="101"/>
        <v>&lt;player1&gt; Clear Path Foul. His 10th Personal Foul, &lt;team&gt;'s 19th Team Foul.</v>
      </c>
    </row>
    <row r="6792" spans="1:8" x14ac:dyDescent="0.25">
      <c r="A6792" t="s">
        <v>10154</v>
      </c>
      <c r="B6792" t="s">
        <v>10944</v>
      </c>
      <c r="C6792" t="str">
        <f>VLOOKUP(E6792,foul_type,2,FALSE)&amp;", &lt;team&gt;'s "</f>
        <v xml:space="preserve"> Personal Foul, &lt;team&gt;'s </v>
      </c>
      <c r="D6792" t="s">
        <v>10940</v>
      </c>
      <c r="E6792" t="s">
        <v>10805</v>
      </c>
      <c r="F6792" t="s">
        <v>10923</v>
      </c>
      <c r="G6792" t="s">
        <v>10932</v>
      </c>
      <c r="H6792" t="str">
        <f t="shared" si="101"/>
        <v>&lt;player1&gt; Inbound Foul. His 10th Personal Foul, &lt;team&gt;'s 19th Team Foul.</v>
      </c>
    </row>
    <row r="6793" spans="1:8" x14ac:dyDescent="0.25">
      <c r="A6793" t="s">
        <v>10154</v>
      </c>
      <c r="B6793" t="s">
        <v>10944</v>
      </c>
      <c r="C6793" t="str">
        <f>VLOOKUP(E6793,foul_type,2,FALSE)&amp;", &lt;team&gt;'s "</f>
        <v xml:space="preserve"> Personal Foul, &lt;team&gt;'s </v>
      </c>
      <c r="D6793" t="s">
        <v>10940</v>
      </c>
      <c r="E6793" t="s">
        <v>10806</v>
      </c>
      <c r="F6793" t="s">
        <v>10923</v>
      </c>
      <c r="G6793" t="s">
        <v>10932</v>
      </c>
      <c r="H6793" t="str">
        <f t="shared" si="101"/>
        <v>&lt;player1&gt; Foul. His 10th Personal Foul, &lt;team&gt;'s 19th Team Foul.</v>
      </c>
    </row>
    <row r="6794" spans="1:8" x14ac:dyDescent="0.25">
      <c r="A6794" t="s">
        <v>10154</v>
      </c>
      <c r="B6794" t="s">
        <v>10944</v>
      </c>
      <c r="C6794" t="str">
        <f>VLOOKUP(E6794,foul_type,2,FALSE)&amp;", &lt;team&gt;'s "</f>
        <v xml:space="preserve"> Personal Foul, &lt;team&gt;'s </v>
      </c>
      <c r="D6794" t="s">
        <v>10940</v>
      </c>
      <c r="E6794" t="s">
        <v>10809</v>
      </c>
      <c r="F6794" t="s">
        <v>10923</v>
      </c>
      <c r="G6794" t="s">
        <v>10932</v>
      </c>
      <c r="H6794" t="str">
        <f t="shared" si="101"/>
        <v>&lt;player1&gt; Punching Foul. His 10th Personal Foul, &lt;team&gt;'s 19th Team Foul.</v>
      </c>
    </row>
    <row r="6795" spans="1:8" x14ac:dyDescent="0.25">
      <c r="A6795" t="s">
        <v>10154</v>
      </c>
      <c r="B6795" t="s">
        <v>10944</v>
      </c>
      <c r="C6795" t="str">
        <f>VLOOKUP(E6795,foul_type,2,FALSE)&amp;", &lt;team&gt;'s "</f>
        <v xml:space="preserve"> Personal Foul, &lt;team&gt;'s </v>
      </c>
      <c r="D6795" t="s">
        <v>10940</v>
      </c>
      <c r="E6795" t="s">
        <v>10793</v>
      </c>
      <c r="F6795" t="s">
        <v>10924</v>
      </c>
      <c r="G6795" t="s">
        <v>10932</v>
      </c>
      <c r="H6795" t="str">
        <f t="shared" si="101"/>
        <v>&lt;player1&gt; Shooting Foul. His 11th Personal Foul, &lt;team&gt;'s 19th Team Foul.</v>
      </c>
    </row>
    <row r="6796" spans="1:8" x14ac:dyDescent="0.25">
      <c r="A6796" t="s">
        <v>10154</v>
      </c>
      <c r="B6796" t="s">
        <v>10944</v>
      </c>
      <c r="C6796" t="str">
        <f>VLOOKUP(E6796,foul_type,2,FALSE)&amp;", &lt;team&gt;'s "</f>
        <v xml:space="preserve"> Personal Foul, &lt;team&gt;'s </v>
      </c>
      <c r="D6796" t="s">
        <v>10940</v>
      </c>
      <c r="E6796" t="s">
        <v>10794</v>
      </c>
      <c r="F6796" t="s">
        <v>10924</v>
      </c>
      <c r="G6796" t="s">
        <v>10932</v>
      </c>
      <c r="H6796" t="str">
        <f t="shared" si="101"/>
        <v>&lt;player1&gt; Personal Foul. His 11th Personal Foul, &lt;team&gt;'s 19th Team Foul.</v>
      </c>
    </row>
    <row r="6797" spans="1:8" x14ac:dyDescent="0.25">
      <c r="A6797" t="s">
        <v>10154</v>
      </c>
      <c r="B6797" t="s">
        <v>10944</v>
      </c>
      <c r="C6797" t="str">
        <f>VLOOKUP(E6797,foul_type,2,FALSE)&amp;", &lt;team&gt;'s "</f>
        <v xml:space="preserve"> Personal Foul, &lt;team&gt;'s </v>
      </c>
      <c r="D6797" t="s">
        <v>10940</v>
      </c>
      <c r="E6797" t="s">
        <v>10795</v>
      </c>
      <c r="F6797" t="s">
        <v>10924</v>
      </c>
      <c r="G6797" t="s">
        <v>10932</v>
      </c>
      <c r="H6797" t="str">
        <f t="shared" si="101"/>
        <v>&lt;player1&gt; Offensive Foul. His 11th Personal Foul, &lt;team&gt;'s 19th Team Foul.</v>
      </c>
    </row>
    <row r="6798" spans="1:8" x14ac:dyDescent="0.25">
      <c r="A6798" t="s">
        <v>10154</v>
      </c>
      <c r="B6798" t="s">
        <v>10944</v>
      </c>
      <c r="C6798" t="str">
        <f>VLOOKUP(E6798,foul_type,2,FALSE)&amp;", &lt;team&gt;'s "</f>
        <v xml:space="preserve"> Personal Foul, &lt;team&gt;'s </v>
      </c>
      <c r="D6798" t="s">
        <v>10940</v>
      </c>
      <c r="E6798" t="s">
        <v>10796</v>
      </c>
      <c r="F6798" t="s">
        <v>10924</v>
      </c>
      <c r="G6798" t="s">
        <v>10932</v>
      </c>
      <c r="H6798" t="str">
        <f t="shared" si="101"/>
        <v>&lt;player1&gt; Illegal Defense Foul. His 11th Personal Foul, &lt;team&gt;'s 19th Team Foul.</v>
      </c>
    </row>
    <row r="6799" spans="1:8" x14ac:dyDescent="0.25">
      <c r="A6799" t="s">
        <v>10154</v>
      </c>
      <c r="B6799" t="s">
        <v>10944</v>
      </c>
      <c r="C6799" t="str">
        <f>VLOOKUP(E6799,foul_type,2,FALSE)&amp;", &lt;team&gt;'s "</f>
        <v xml:space="preserve"> Technical Foul, &lt;team&gt;'s </v>
      </c>
      <c r="D6799" t="s">
        <v>10940</v>
      </c>
      <c r="E6799" t="s">
        <v>10797</v>
      </c>
      <c r="F6799" t="s">
        <v>10924</v>
      </c>
      <c r="G6799" t="s">
        <v>10932</v>
      </c>
      <c r="H6799" t="str">
        <f t="shared" si="101"/>
        <v>&lt;player1&gt; Technical Foul. His 11th Technical Foul, &lt;team&gt;'s 19th Team Foul.</v>
      </c>
    </row>
    <row r="6800" spans="1:8" x14ac:dyDescent="0.25">
      <c r="A6800" t="s">
        <v>10154</v>
      </c>
      <c r="B6800" t="s">
        <v>10944</v>
      </c>
      <c r="C6800" t="str">
        <f>VLOOKUP(E6800,foul_type,2,FALSE)&amp;", &lt;team&gt;'s "</f>
        <v xml:space="preserve"> Personal Foul, &lt;team&gt;'s </v>
      </c>
      <c r="D6800" t="s">
        <v>10940</v>
      </c>
      <c r="E6800" t="s">
        <v>10798</v>
      </c>
      <c r="F6800" t="s">
        <v>10924</v>
      </c>
      <c r="G6800" t="s">
        <v>10932</v>
      </c>
      <c r="H6800" t="str">
        <f t="shared" si="101"/>
        <v>&lt;player1&gt; Loose Ball Foul. His 11th Personal Foul, &lt;team&gt;'s 19th Team Foul.</v>
      </c>
    </row>
    <row r="6801" spans="1:8" x14ac:dyDescent="0.25">
      <c r="A6801" t="s">
        <v>10154</v>
      </c>
      <c r="B6801" t="s">
        <v>10944</v>
      </c>
      <c r="C6801" t="str">
        <f>VLOOKUP(E6801,foul_type,2,FALSE)&amp;", &lt;team&gt;'s "</f>
        <v xml:space="preserve"> Flagrant Foul, &lt;team&gt;'s </v>
      </c>
      <c r="D6801" t="s">
        <v>10940</v>
      </c>
      <c r="E6801" t="s">
        <v>10799</v>
      </c>
      <c r="F6801" t="s">
        <v>10924</v>
      </c>
      <c r="G6801" t="s">
        <v>10932</v>
      </c>
      <c r="H6801" t="str">
        <f t="shared" si="101"/>
        <v>&lt;player1&gt; Flagrant Foul Type 2. His 11th Flagrant Foul, &lt;team&gt;'s 19th Team Foul.</v>
      </c>
    </row>
    <row r="6802" spans="1:8" x14ac:dyDescent="0.25">
      <c r="A6802" t="s">
        <v>10154</v>
      </c>
      <c r="B6802" t="s">
        <v>10944</v>
      </c>
      <c r="C6802" t="str">
        <f>VLOOKUP(E6802,foul_type,2,FALSE)&amp;", &lt;team&gt;'s "</f>
        <v xml:space="preserve"> Personal Foul, &lt;team&gt;'s </v>
      </c>
      <c r="D6802" t="s">
        <v>10940</v>
      </c>
      <c r="E6802" t="s">
        <v>10800</v>
      </c>
      <c r="F6802" t="s">
        <v>10924</v>
      </c>
      <c r="G6802" t="s">
        <v>10932</v>
      </c>
      <c r="H6802" t="str">
        <f t="shared" si="101"/>
        <v>&lt;player1&gt; Away From Ball Foul. His 11th Personal Foul, &lt;team&gt;'s 19th Team Foul.</v>
      </c>
    </row>
    <row r="6803" spans="1:8" x14ac:dyDescent="0.25">
      <c r="A6803" t="s">
        <v>10154</v>
      </c>
      <c r="B6803" t="s">
        <v>10944</v>
      </c>
      <c r="C6803" t="str">
        <f>VLOOKUP(E6803,foul_type,2,FALSE)&amp;", &lt;team&gt;'s "</f>
        <v xml:space="preserve"> Personal Foul, &lt;team&gt;'s </v>
      </c>
      <c r="D6803" t="s">
        <v>10940</v>
      </c>
      <c r="E6803" t="s">
        <v>10801</v>
      </c>
      <c r="F6803" t="s">
        <v>10924</v>
      </c>
      <c r="G6803" t="s">
        <v>10932</v>
      </c>
      <c r="H6803" t="str">
        <f t="shared" si="101"/>
        <v>&lt;player1&gt; Hanging on Rim Foul. His 11th Personal Foul, &lt;team&gt;'s 19th Team Foul.</v>
      </c>
    </row>
    <row r="6804" spans="1:8" x14ac:dyDescent="0.25">
      <c r="A6804" t="s">
        <v>10154</v>
      </c>
      <c r="B6804" t="s">
        <v>10944</v>
      </c>
      <c r="C6804" t="str">
        <f>VLOOKUP(E6804,foul_type,2,FALSE)&amp;", &lt;team&gt;'s "</f>
        <v xml:space="preserve"> Personal Foul, &lt;team&gt;'s </v>
      </c>
      <c r="D6804" t="s">
        <v>10940</v>
      </c>
      <c r="E6804" t="s">
        <v>10802</v>
      </c>
      <c r="F6804" t="s">
        <v>10924</v>
      </c>
      <c r="G6804" t="s">
        <v>10932</v>
      </c>
      <c r="H6804" t="str">
        <f t="shared" si="101"/>
        <v>&lt;player1&gt; Elbow Foul. His 11th Personal Foul, &lt;team&gt;'s 19th Team Foul.</v>
      </c>
    </row>
    <row r="6805" spans="1:8" x14ac:dyDescent="0.25">
      <c r="A6805" t="s">
        <v>10154</v>
      </c>
      <c r="B6805" t="s">
        <v>10944</v>
      </c>
      <c r="C6805" t="str">
        <f>VLOOKUP(E6805,foul_type,2,FALSE)&amp;", &lt;team&gt;'s "</f>
        <v xml:space="preserve"> Flagrant Foul, &lt;team&gt;'s </v>
      </c>
      <c r="D6805" t="s">
        <v>10940</v>
      </c>
      <c r="E6805" t="s">
        <v>10803</v>
      </c>
      <c r="F6805" t="s">
        <v>10924</v>
      </c>
      <c r="G6805" t="s">
        <v>10932</v>
      </c>
      <c r="H6805" t="str">
        <f t="shared" si="101"/>
        <v>&lt;player1&gt; Flagrant Foul Type 1. His 11th Flagrant Foul, &lt;team&gt;'s 19th Team Foul.</v>
      </c>
    </row>
    <row r="6806" spans="1:8" x14ac:dyDescent="0.25">
      <c r="A6806" t="s">
        <v>10154</v>
      </c>
      <c r="B6806" t="s">
        <v>10944</v>
      </c>
      <c r="C6806" t="str">
        <f>VLOOKUP(E6806,foul_type,2,FALSE)&amp;", &lt;team&gt;'s "</f>
        <v xml:space="preserve"> Personal Foul, &lt;team&gt;'s </v>
      </c>
      <c r="D6806" t="s">
        <v>10940</v>
      </c>
      <c r="E6806" t="s">
        <v>10804</v>
      </c>
      <c r="F6806" t="s">
        <v>10924</v>
      </c>
      <c r="G6806" t="s">
        <v>10932</v>
      </c>
      <c r="H6806" t="str">
        <f t="shared" si="101"/>
        <v>&lt;player1&gt; Clear Path Foul. His 11th Personal Foul, &lt;team&gt;'s 19th Team Foul.</v>
      </c>
    </row>
    <row r="6807" spans="1:8" x14ac:dyDescent="0.25">
      <c r="A6807" t="s">
        <v>10154</v>
      </c>
      <c r="B6807" t="s">
        <v>10944</v>
      </c>
      <c r="C6807" t="str">
        <f>VLOOKUP(E6807,foul_type,2,FALSE)&amp;", &lt;team&gt;'s "</f>
        <v xml:space="preserve"> Personal Foul, &lt;team&gt;'s </v>
      </c>
      <c r="D6807" t="s">
        <v>10940</v>
      </c>
      <c r="E6807" t="s">
        <v>10805</v>
      </c>
      <c r="F6807" t="s">
        <v>10924</v>
      </c>
      <c r="G6807" t="s">
        <v>10932</v>
      </c>
      <c r="H6807" t="str">
        <f t="shared" si="101"/>
        <v>&lt;player1&gt; Inbound Foul. His 11th Personal Foul, &lt;team&gt;'s 19th Team Foul.</v>
      </c>
    </row>
    <row r="6808" spans="1:8" x14ac:dyDescent="0.25">
      <c r="A6808" t="s">
        <v>10154</v>
      </c>
      <c r="B6808" t="s">
        <v>10944</v>
      </c>
      <c r="C6808" t="str">
        <f>VLOOKUP(E6808,foul_type,2,FALSE)&amp;", &lt;team&gt;'s "</f>
        <v xml:space="preserve"> Personal Foul, &lt;team&gt;'s </v>
      </c>
      <c r="D6808" t="s">
        <v>10940</v>
      </c>
      <c r="E6808" t="s">
        <v>10806</v>
      </c>
      <c r="F6808" t="s">
        <v>10924</v>
      </c>
      <c r="G6808" t="s">
        <v>10932</v>
      </c>
      <c r="H6808" t="str">
        <f t="shared" si="101"/>
        <v>&lt;player1&gt; Foul. His 11th Personal Foul, &lt;team&gt;'s 19th Team Foul.</v>
      </c>
    </row>
    <row r="6809" spans="1:8" x14ac:dyDescent="0.25">
      <c r="A6809" t="s">
        <v>10154</v>
      </c>
      <c r="B6809" t="s">
        <v>10944</v>
      </c>
      <c r="C6809" t="str">
        <f>VLOOKUP(E6809,foul_type,2,FALSE)&amp;", &lt;team&gt;'s "</f>
        <v xml:space="preserve"> Personal Foul, &lt;team&gt;'s </v>
      </c>
      <c r="D6809" t="s">
        <v>10940</v>
      </c>
      <c r="E6809" t="s">
        <v>10809</v>
      </c>
      <c r="F6809" t="s">
        <v>10924</v>
      </c>
      <c r="G6809" t="s">
        <v>10932</v>
      </c>
      <c r="H6809" t="str">
        <f t="shared" si="101"/>
        <v>&lt;player1&gt; Punching Foul. His 11th Personal Foul, &lt;team&gt;'s 19th Team Foul.</v>
      </c>
    </row>
    <row r="6810" spans="1:8" x14ac:dyDescent="0.25">
      <c r="A6810" t="s">
        <v>10154</v>
      </c>
      <c r="B6810" t="s">
        <v>10944</v>
      </c>
      <c r="C6810" t="str">
        <f>VLOOKUP(E6810,foul_type,2,FALSE)&amp;", &lt;team&gt;'s "</f>
        <v xml:space="preserve"> Personal Foul, &lt;team&gt;'s </v>
      </c>
      <c r="D6810" t="s">
        <v>10940</v>
      </c>
      <c r="E6810" t="s">
        <v>10793</v>
      </c>
      <c r="F6810" t="s">
        <v>10914</v>
      </c>
      <c r="G6810" t="s">
        <v>10933</v>
      </c>
      <c r="H6810" t="str">
        <f t="shared" si="101"/>
        <v>&lt;player1&gt; Shooting Foul. His 1st Personal Foul, &lt;team&gt;'s 20th Team Foul.</v>
      </c>
    </row>
    <row r="6811" spans="1:8" x14ac:dyDescent="0.25">
      <c r="A6811" t="s">
        <v>10154</v>
      </c>
      <c r="B6811" t="s">
        <v>10944</v>
      </c>
      <c r="C6811" t="str">
        <f>VLOOKUP(E6811,foul_type,2,FALSE)&amp;", &lt;team&gt;'s "</f>
        <v xml:space="preserve"> Personal Foul, &lt;team&gt;'s </v>
      </c>
      <c r="D6811" t="s">
        <v>10940</v>
      </c>
      <c r="E6811" t="s">
        <v>10794</v>
      </c>
      <c r="F6811" t="s">
        <v>10914</v>
      </c>
      <c r="G6811" t="s">
        <v>10933</v>
      </c>
      <c r="H6811" t="str">
        <f t="shared" si="101"/>
        <v>&lt;player1&gt; Personal Foul. His 1st Personal Foul, &lt;team&gt;'s 20th Team Foul.</v>
      </c>
    </row>
    <row r="6812" spans="1:8" x14ac:dyDescent="0.25">
      <c r="A6812" t="s">
        <v>10154</v>
      </c>
      <c r="B6812" t="s">
        <v>10944</v>
      </c>
      <c r="C6812" t="str">
        <f>VLOOKUP(E6812,foul_type,2,FALSE)&amp;", &lt;team&gt;'s "</f>
        <v xml:space="preserve"> Personal Foul, &lt;team&gt;'s </v>
      </c>
      <c r="D6812" t="s">
        <v>10940</v>
      </c>
      <c r="E6812" t="s">
        <v>10795</v>
      </c>
      <c r="F6812" t="s">
        <v>10914</v>
      </c>
      <c r="G6812" t="s">
        <v>10933</v>
      </c>
      <c r="H6812" t="str">
        <f t="shared" ref="H6812:H6875" si="102">+CONCATENATE(A6812,E6812,B6812,F6812,C6812,G6812,D6812)</f>
        <v>&lt;player1&gt; Offensive Foul. His 1st Personal Foul, &lt;team&gt;'s 20th Team Foul.</v>
      </c>
    </row>
    <row r="6813" spans="1:8" x14ac:dyDescent="0.25">
      <c r="A6813" t="s">
        <v>10154</v>
      </c>
      <c r="B6813" t="s">
        <v>10944</v>
      </c>
      <c r="C6813" t="str">
        <f>VLOOKUP(E6813,foul_type,2,FALSE)&amp;", &lt;team&gt;'s "</f>
        <v xml:space="preserve"> Personal Foul, &lt;team&gt;'s </v>
      </c>
      <c r="D6813" t="s">
        <v>10940</v>
      </c>
      <c r="E6813" t="s">
        <v>10796</v>
      </c>
      <c r="F6813" t="s">
        <v>10914</v>
      </c>
      <c r="G6813" t="s">
        <v>10933</v>
      </c>
      <c r="H6813" t="str">
        <f t="shared" si="102"/>
        <v>&lt;player1&gt; Illegal Defense Foul. His 1st Personal Foul, &lt;team&gt;'s 20th Team Foul.</v>
      </c>
    </row>
    <row r="6814" spans="1:8" x14ac:dyDescent="0.25">
      <c r="A6814" t="s">
        <v>10154</v>
      </c>
      <c r="B6814" t="s">
        <v>10944</v>
      </c>
      <c r="C6814" t="str">
        <f>VLOOKUP(E6814,foul_type,2,FALSE)&amp;", &lt;team&gt;'s "</f>
        <v xml:space="preserve"> Technical Foul, &lt;team&gt;'s </v>
      </c>
      <c r="D6814" t="s">
        <v>10940</v>
      </c>
      <c r="E6814" t="s">
        <v>10797</v>
      </c>
      <c r="F6814" t="s">
        <v>10914</v>
      </c>
      <c r="G6814" t="s">
        <v>10933</v>
      </c>
      <c r="H6814" t="str">
        <f t="shared" si="102"/>
        <v>&lt;player1&gt; Technical Foul. His 1st Technical Foul, &lt;team&gt;'s 20th Team Foul.</v>
      </c>
    </row>
    <row r="6815" spans="1:8" x14ac:dyDescent="0.25">
      <c r="A6815" t="s">
        <v>10154</v>
      </c>
      <c r="B6815" t="s">
        <v>10944</v>
      </c>
      <c r="C6815" t="str">
        <f>VLOOKUP(E6815,foul_type,2,FALSE)&amp;", &lt;team&gt;'s "</f>
        <v xml:space="preserve"> Personal Foul, &lt;team&gt;'s </v>
      </c>
      <c r="D6815" t="s">
        <v>10940</v>
      </c>
      <c r="E6815" t="s">
        <v>10798</v>
      </c>
      <c r="F6815" t="s">
        <v>10914</v>
      </c>
      <c r="G6815" t="s">
        <v>10933</v>
      </c>
      <c r="H6815" t="str">
        <f t="shared" si="102"/>
        <v>&lt;player1&gt; Loose Ball Foul. His 1st Personal Foul, &lt;team&gt;'s 20th Team Foul.</v>
      </c>
    </row>
    <row r="6816" spans="1:8" x14ac:dyDescent="0.25">
      <c r="A6816" t="s">
        <v>10154</v>
      </c>
      <c r="B6816" t="s">
        <v>10944</v>
      </c>
      <c r="C6816" t="str">
        <f>VLOOKUP(E6816,foul_type,2,FALSE)&amp;", &lt;team&gt;'s "</f>
        <v xml:space="preserve"> Flagrant Foul, &lt;team&gt;'s </v>
      </c>
      <c r="D6816" t="s">
        <v>10940</v>
      </c>
      <c r="E6816" t="s">
        <v>10799</v>
      </c>
      <c r="F6816" t="s">
        <v>10914</v>
      </c>
      <c r="G6816" t="s">
        <v>10933</v>
      </c>
      <c r="H6816" t="str">
        <f t="shared" si="102"/>
        <v>&lt;player1&gt; Flagrant Foul Type 2. His 1st Flagrant Foul, &lt;team&gt;'s 20th Team Foul.</v>
      </c>
    </row>
    <row r="6817" spans="1:8" x14ac:dyDescent="0.25">
      <c r="A6817" t="s">
        <v>10154</v>
      </c>
      <c r="B6817" t="s">
        <v>10944</v>
      </c>
      <c r="C6817" t="str">
        <f>VLOOKUP(E6817,foul_type,2,FALSE)&amp;", &lt;team&gt;'s "</f>
        <v xml:space="preserve"> Personal Foul, &lt;team&gt;'s </v>
      </c>
      <c r="D6817" t="s">
        <v>10940</v>
      </c>
      <c r="E6817" t="s">
        <v>10800</v>
      </c>
      <c r="F6817" t="s">
        <v>10914</v>
      </c>
      <c r="G6817" t="s">
        <v>10933</v>
      </c>
      <c r="H6817" t="str">
        <f t="shared" si="102"/>
        <v>&lt;player1&gt; Away From Ball Foul. His 1st Personal Foul, &lt;team&gt;'s 20th Team Foul.</v>
      </c>
    </row>
    <row r="6818" spans="1:8" x14ac:dyDescent="0.25">
      <c r="A6818" t="s">
        <v>10154</v>
      </c>
      <c r="B6818" t="s">
        <v>10944</v>
      </c>
      <c r="C6818" t="str">
        <f>VLOOKUP(E6818,foul_type,2,FALSE)&amp;", &lt;team&gt;'s "</f>
        <v xml:space="preserve"> Personal Foul, &lt;team&gt;'s </v>
      </c>
      <c r="D6818" t="s">
        <v>10940</v>
      </c>
      <c r="E6818" t="s">
        <v>10801</v>
      </c>
      <c r="F6818" t="s">
        <v>10914</v>
      </c>
      <c r="G6818" t="s">
        <v>10933</v>
      </c>
      <c r="H6818" t="str">
        <f t="shared" si="102"/>
        <v>&lt;player1&gt; Hanging on Rim Foul. His 1st Personal Foul, &lt;team&gt;'s 20th Team Foul.</v>
      </c>
    </row>
    <row r="6819" spans="1:8" x14ac:dyDescent="0.25">
      <c r="A6819" t="s">
        <v>10154</v>
      </c>
      <c r="B6819" t="s">
        <v>10944</v>
      </c>
      <c r="C6819" t="str">
        <f>VLOOKUP(E6819,foul_type,2,FALSE)&amp;", &lt;team&gt;'s "</f>
        <v xml:space="preserve"> Personal Foul, &lt;team&gt;'s </v>
      </c>
      <c r="D6819" t="s">
        <v>10940</v>
      </c>
      <c r="E6819" t="s">
        <v>10802</v>
      </c>
      <c r="F6819" t="s">
        <v>10914</v>
      </c>
      <c r="G6819" t="s">
        <v>10933</v>
      </c>
      <c r="H6819" t="str">
        <f t="shared" si="102"/>
        <v>&lt;player1&gt; Elbow Foul. His 1st Personal Foul, &lt;team&gt;'s 20th Team Foul.</v>
      </c>
    </row>
    <row r="6820" spans="1:8" x14ac:dyDescent="0.25">
      <c r="A6820" t="s">
        <v>10154</v>
      </c>
      <c r="B6820" t="s">
        <v>10944</v>
      </c>
      <c r="C6820" t="str">
        <f>VLOOKUP(E6820,foul_type,2,FALSE)&amp;", &lt;team&gt;'s "</f>
        <v xml:space="preserve"> Flagrant Foul, &lt;team&gt;'s </v>
      </c>
      <c r="D6820" t="s">
        <v>10940</v>
      </c>
      <c r="E6820" t="s">
        <v>10803</v>
      </c>
      <c r="F6820" t="s">
        <v>10914</v>
      </c>
      <c r="G6820" t="s">
        <v>10933</v>
      </c>
      <c r="H6820" t="str">
        <f t="shared" si="102"/>
        <v>&lt;player1&gt; Flagrant Foul Type 1. His 1st Flagrant Foul, &lt;team&gt;'s 20th Team Foul.</v>
      </c>
    </row>
    <row r="6821" spans="1:8" x14ac:dyDescent="0.25">
      <c r="A6821" t="s">
        <v>10154</v>
      </c>
      <c r="B6821" t="s">
        <v>10944</v>
      </c>
      <c r="C6821" t="str">
        <f>VLOOKUP(E6821,foul_type,2,FALSE)&amp;", &lt;team&gt;'s "</f>
        <v xml:space="preserve"> Personal Foul, &lt;team&gt;'s </v>
      </c>
      <c r="D6821" t="s">
        <v>10940</v>
      </c>
      <c r="E6821" t="s">
        <v>10804</v>
      </c>
      <c r="F6821" t="s">
        <v>10914</v>
      </c>
      <c r="G6821" t="s">
        <v>10933</v>
      </c>
      <c r="H6821" t="str">
        <f t="shared" si="102"/>
        <v>&lt;player1&gt; Clear Path Foul. His 1st Personal Foul, &lt;team&gt;'s 20th Team Foul.</v>
      </c>
    </row>
    <row r="6822" spans="1:8" x14ac:dyDescent="0.25">
      <c r="A6822" t="s">
        <v>10154</v>
      </c>
      <c r="B6822" t="s">
        <v>10944</v>
      </c>
      <c r="C6822" t="str">
        <f>VLOOKUP(E6822,foul_type,2,FALSE)&amp;", &lt;team&gt;'s "</f>
        <v xml:space="preserve"> Personal Foul, &lt;team&gt;'s </v>
      </c>
      <c r="D6822" t="s">
        <v>10940</v>
      </c>
      <c r="E6822" t="s">
        <v>10805</v>
      </c>
      <c r="F6822" t="s">
        <v>10914</v>
      </c>
      <c r="G6822" t="s">
        <v>10933</v>
      </c>
      <c r="H6822" t="str">
        <f t="shared" si="102"/>
        <v>&lt;player1&gt; Inbound Foul. His 1st Personal Foul, &lt;team&gt;'s 20th Team Foul.</v>
      </c>
    </row>
    <row r="6823" spans="1:8" x14ac:dyDescent="0.25">
      <c r="A6823" t="s">
        <v>10154</v>
      </c>
      <c r="B6823" t="s">
        <v>10944</v>
      </c>
      <c r="C6823" t="str">
        <f>VLOOKUP(E6823,foul_type,2,FALSE)&amp;", &lt;team&gt;'s "</f>
        <v xml:space="preserve"> Personal Foul, &lt;team&gt;'s </v>
      </c>
      <c r="D6823" t="s">
        <v>10940</v>
      </c>
      <c r="E6823" t="s">
        <v>10806</v>
      </c>
      <c r="F6823" t="s">
        <v>10914</v>
      </c>
      <c r="G6823" t="s">
        <v>10933</v>
      </c>
      <c r="H6823" t="str">
        <f t="shared" si="102"/>
        <v>&lt;player1&gt; Foul. His 1st Personal Foul, &lt;team&gt;'s 20th Team Foul.</v>
      </c>
    </row>
    <row r="6824" spans="1:8" x14ac:dyDescent="0.25">
      <c r="A6824" t="s">
        <v>10154</v>
      </c>
      <c r="B6824" t="s">
        <v>10944</v>
      </c>
      <c r="C6824" t="str">
        <f>VLOOKUP(E6824,foul_type,2,FALSE)&amp;", &lt;team&gt;'s "</f>
        <v xml:space="preserve"> Personal Foul, &lt;team&gt;'s </v>
      </c>
      <c r="D6824" t="s">
        <v>10940</v>
      </c>
      <c r="E6824" t="s">
        <v>10809</v>
      </c>
      <c r="F6824" t="s">
        <v>10914</v>
      </c>
      <c r="G6824" t="s">
        <v>10933</v>
      </c>
      <c r="H6824" t="str">
        <f t="shared" si="102"/>
        <v>&lt;player1&gt; Punching Foul. His 1st Personal Foul, &lt;team&gt;'s 20th Team Foul.</v>
      </c>
    </row>
    <row r="6825" spans="1:8" x14ac:dyDescent="0.25">
      <c r="A6825" t="s">
        <v>10154</v>
      </c>
      <c r="B6825" t="s">
        <v>10944</v>
      </c>
      <c r="C6825" t="str">
        <f>VLOOKUP(E6825,foul_type,2,FALSE)&amp;", &lt;team&gt;'s "</f>
        <v xml:space="preserve"> Personal Foul, &lt;team&gt;'s </v>
      </c>
      <c r="D6825" t="s">
        <v>10940</v>
      </c>
      <c r="E6825" t="s">
        <v>10793</v>
      </c>
      <c r="F6825" t="s">
        <v>10915</v>
      </c>
      <c r="G6825" t="s">
        <v>10933</v>
      </c>
      <c r="H6825" t="str">
        <f t="shared" si="102"/>
        <v>&lt;player1&gt; Shooting Foul. His 2nd Personal Foul, &lt;team&gt;'s 20th Team Foul.</v>
      </c>
    </row>
    <row r="6826" spans="1:8" x14ac:dyDescent="0.25">
      <c r="A6826" t="s">
        <v>10154</v>
      </c>
      <c r="B6826" t="s">
        <v>10944</v>
      </c>
      <c r="C6826" t="str">
        <f>VLOOKUP(E6826,foul_type,2,FALSE)&amp;", &lt;team&gt;'s "</f>
        <v xml:space="preserve"> Personal Foul, &lt;team&gt;'s </v>
      </c>
      <c r="D6826" t="s">
        <v>10940</v>
      </c>
      <c r="E6826" t="s">
        <v>10794</v>
      </c>
      <c r="F6826" t="s">
        <v>10915</v>
      </c>
      <c r="G6826" t="s">
        <v>10933</v>
      </c>
      <c r="H6826" t="str">
        <f t="shared" si="102"/>
        <v>&lt;player1&gt; Personal Foul. His 2nd Personal Foul, &lt;team&gt;'s 20th Team Foul.</v>
      </c>
    </row>
    <row r="6827" spans="1:8" x14ac:dyDescent="0.25">
      <c r="A6827" t="s">
        <v>10154</v>
      </c>
      <c r="B6827" t="s">
        <v>10944</v>
      </c>
      <c r="C6827" t="str">
        <f>VLOOKUP(E6827,foul_type,2,FALSE)&amp;", &lt;team&gt;'s "</f>
        <v xml:space="preserve"> Personal Foul, &lt;team&gt;'s </v>
      </c>
      <c r="D6827" t="s">
        <v>10940</v>
      </c>
      <c r="E6827" t="s">
        <v>10795</v>
      </c>
      <c r="F6827" t="s">
        <v>10915</v>
      </c>
      <c r="G6827" t="s">
        <v>10933</v>
      </c>
      <c r="H6827" t="str">
        <f t="shared" si="102"/>
        <v>&lt;player1&gt; Offensive Foul. His 2nd Personal Foul, &lt;team&gt;'s 20th Team Foul.</v>
      </c>
    </row>
    <row r="6828" spans="1:8" x14ac:dyDescent="0.25">
      <c r="A6828" t="s">
        <v>10154</v>
      </c>
      <c r="B6828" t="s">
        <v>10944</v>
      </c>
      <c r="C6828" t="str">
        <f>VLOOKUP(E6828,foul_type,2,FALSE)&amp;", &lt;team&gt;'s "</f>
        <v xml:space="preserve"> Personal Foul, &lt;team&gt;'s </v>
      </c>
      <c r="D6828" t="s">
        <v>10940</v>
      </c>
      <c r="E6828" t="s">
        <v>10796</v>
      </c>
      <c r="F6828" t="s">
        <v>10915</v>
      </c>
      <c r="G6828" t="s">
        <v>10933</v>
      </c>
      <c r="H6828" t="str">
        <f t="shared" si="102"/>
        <v>&lt;player1&gt; Illegal Defense Foul. His 2nd Personal Foul, &lt;team&gt;'s 20th Team Foul.</v>
      </c>
    </row>
    <row r="6829" spans="1:8" x14ac:dyDescent="0.25">
      <c r="A6829" t="s">
        <v>10154</v>
      </c>
      <c r="B6829" t="s">
        <v>10944</v>
      </c>
      <c r="C6829" t="str">
        <f>VLOOKUP(E6829,foul_type,2,FALSE)&amp;", &lt;team&gt;'s "</f>
        <v xml:space="preserve"> Technical Foul, &lt;team&gt;'s </v>
      </c>
      <c r="D6829" t="s">
        <v>10940</v>
      </c>
      <c r="E6829" t="s">
        <v>10797</v>
      </c>
      <c r="F6829" t="s">
        <v>10915</v>
      </c>
      <c r="G6829" t="s">
        <v>10933</v>
      </c>
      <c r="H6829" t="str">
        <f t="shared" si="102"/>
        <v>&lt;player1&gt; Technical Foul. His 2nd Technical Foul, &lt;team&gt;'s 20th Team Foul.</v>
      </c>
    </row>
    <row r="6830" spans="1:8" x14ac:dyDescent="0.25">
      <c r="A6830" t="s">
        <v>10154</v>
      </c>
      <c r="B6830" t="s">
        <v>10944</v>
      </c>
      <c r="C6830" t="str">
        <f>VLOOKUP(E6830,foul_type,2,FALSE)&amp;", &lt;team&gt;'s "</f>
        <v xml:space="preserve"> Personal Foul, &lt;team&gt;'s </v>
      </c>
      <c r="D6830" t="s">
        <v>10940</v>
      </c>
      <c r="E6830" t="s">
        <v>10798</v>
      </c>
      <c r="F6830" t="s">
        <v>10915</v>
      </c>
      <c r="G6830" t="s">
        <v>10933</v>
      </c>
      <c r="H6830" t="str">
        <f t="shared" si="102"/>
        <v>&lt;player1&gt; Loose Ball Foul. His 2nd Personal Foul, &lt;team&gt;'s 20th Team Foul.</v>
      </c>
    </row>
    <row r="6831" spans="1:8" x14ac:dyDescent="0.25">
      <c r="A6831" t="s">
        <v>10154</v>
      </c>
      <c r="B6831" t="s">
        <v>10944</v>
      </c>
      <c r="C6831" t="str">
        <f>VLOOKUP(E6831,foul_type,2,FALSE)&amp;", &lt;team&gt;'s "</f>
        <v xml:space="preserve"> Flagrant Foul, &lt;team&gt;'s </v>
      </c>
      <c r="D6831" t="s">
        <v>10940</v>
      </c>
      <c r="E6831" t="s">
        <v>10799</v>
      </c>
      <c r="F6831" t="s">
        <v>10915</v>
      </c>
      <c r="G6831" t="s">
        <v>10933</v>
      </c>
      <c r="H6831" t="str">
        <f t="shared" si="102"/>
        <v>&lt;player1&gt; Flagrant Foul Type 2. His 2nd Flagrant Foul, &lt;team&gt;'s 20th Team Foul.</v>
      </c>
    </row>
    <row r="6832" spans="1:8" x14ac:dyDescent="0.25">
      <c r="A6832" t="s">
        <v>10154</v>
      </c>
      <c r="B6832" t="s">
        <v>10944</v>
      </c>
      <c r="C6832" t="str">
        <f>VLOOKUP(E6832,foul_type,2,FALSE)&amp;", &lt;team&gt;'s "</f>
        <v xml:space="preserve"> Personal Foul, &lt;team&gt;'s </v>
      </c>
      <c r="D6832" t="s">
        <v>10940</v>
      </c>
      <c r="E6832" t="s">
        <v>10800</v>
      </c>
      <c r="F6832" t="s">
        <v>10915</v>
      </c>
      <c r="G6832" t="s">
        <v>10933</v>
      </c>
      <c r="H6832" t="str">
        <f t="shared" si="102"/>
        <v>&lt;player1&gt; Away From Ball Foul. His 2nd Personal Foul, &lt;team&gt;'s 20th Team Foul.</v>
      </c>
    </row>
    <row r="6833" spans="1:8" x14ac:dyDescent="0.25">
      <c r="A6833" t="s">
        <v>10154</v>
      </c>
      <c r="B6833" t="s">
        <v>10944</v>
      </c>
      <c r="C6833" t="str">
        <f>VLOOKUP(E6833,foul_type,2,FALSE)&amp;", &lt;team&gt;'s "</f>
        <v xml:space="preserve"> Personal Foul, &lt;team&gt;'s </v>
      </c>
      <c r="D6833" t="s">
        <v>10940</v>
      </c>
      <c r="E6833" t="s">
        <v>10801</v>
      </c>
      <c r="F6833" t="s">
        <v>10915</v>
      </c>
      <c r="G6833" t="s">
        <v>10933</v>
      </c>
      <c r="H6833" t="str">
        <f t="shared" si="102"/>
        <v>&lt;player1&gt; Hanging on Rim Foul. His 2nd Personal Foul, &lt;team&gt;'s 20th Team Foul.</v>
      </c>
    </row>
    <row r="6834" spans="1:8" x14ac:dyDescent="0.25">
      <c r="A6834" t="s">
        <v>10154</v>
      </c>
      <c r="B6834" t="s">
        <v>10944</v>
      </c>
      <c r="C6834" t="str">
        <f>VLOOKUP(E6834,foul_type,2,FALSE)&amp;", &lt;team&gt;'s "</f>
        <v xml:space="preserve"> Personal Foul, &lt;team&gt;'s </v>
      </c>
      <c r="D6834" t="s">
        <v>10940</v>
      </c>
      <c r="E6834" t="s">
        <v>10802</v>
      </c>
      <c r="F6834" t="s">
        <v>10915</v>
      </c>
      <c r="G6834" t="s">
        <v>10933</v>
      </c>
      <c r="H6834" t="str">
        <f t="shared" si="102"/>
        <v>&lt;player1&gt; Elbow Foul. His 2nd Personal Foul, &lt;team&gt;'s 20th Team Foul.</v>
      </c>
    </row>
    <row r="6835" spans="1:8" x14ac:dyDescent="0.25">
      <c r="A6835" t="s">
        <v>10154</v>
      </c>
      <c r="B6835" t="s">
        <v>10944</v>
      </c>
      <c r="C6835" t="str">
        <f>VLOOKUP(E6835,foul_type,2,FALSE)&amp;", &lt;team&gt;'s "</f>
        <v xml:space="preserve"> Flagrant Foul, &lt;team&gt;'s </v>
      </c>
      <c r="D6835" t="s">
        <v>10940</v>
      </c>
      <c r="E6835" t="s">
        <v>10803</v>
      </c>
      <c r="F6835" t="s">
        <v>10915</v>
      </c>
      <c r="G6835" t="s">
        <v>10933</v>
      </c>
      <c r="H6835" t="str">
        <f t="shared" si="102"/>
        <v>&lt;player1&gt; Flagrant Foul Type 1. His 2nd Flagrant Foul, &lt;team&gt;'s 20th Team Foul.</v>
      </c>
    </row>
    <row r="6836" spans="1:8" x14ac:dyDescent="0.25">
      <c r="A6836" t="s">
        <v>10154</v>
      </c>
      <c r="B6836" t="s">
        <v>10944</v>
      </c>
      <c r="C6836" t="str">
        <f>VLOOKUP(E6836,foul_type,2,FALSE)&amp;", &lt;team&gt;'s "</f>
        <v xml:space="preserve"> Personal Foul, &lt;team&gt;'s </v>
      </c>
      <c r="D6836" t="s">
        <v>10940</v>
      </c>
      <c r="E6836" t="s">
        <v>10804</v>
      </c>
      <c r="F6836" t="s">
        <v>10915</v>
      </c>
      <c r="G6836" t="s">
        <v>10933</v>
      </c>
      <c r="H6836" t="str">
        <f t="shared" si="102"/>
        <v>&lt;player1&gt; Clear Path Foul. His 2nd Personal Foul, &lt;team&gt;'s 20th Team Foul.</v>
      </c>
    </row>
    <row r="6837" spans="1:8" x14ac:dyDescent="0.25">
      <c r="A6837" t="s">
        <v>10154</v>
      </c>
      <c r="B6837" t="s">
        <v>10944</v>
      </c>
      <c r="C6837" t="str">
        <f>VLOOKUP(E6837,foul_type,2,FALSE)&amp;", &lt;team&gt;'s "</f>
        <v xml:space="preserve"> Personal Foul, &lt;team&gt;'s </v>
      </c>
      <c r="D6837" t="s">
        <v>10940</v>
      </c>
      <c r="E6837" t="s">
        <v>10805</v>
      </c>
      <c r="F6837" t="s">
        <v>10915</v>
      </c>
      <c r="G6837" t="s">
        <v>10933</v>
      </c>
      <c r="H6837" t="str">
        <f t="shared" si="102"/>
        <v>&lt;player1&gt; Inbound Foul. His 2nd Personal Foul, &lt;team&gt;'s 20th Team Foul.</v>
      </c>
    </row>
    <row r="6838" spans="1:8" x14ac:dyDescent="0.25">
      <c r="A6838" t="s">
        <v>10154</v>
      </c>
      <c r="B6838" t="s">
        <v>10944</v>
      </c>
      <c r="C6838" t="str">
        <f>VLOOKUP(E6838,foul_type,2,FALSE)&amp;", &lt;team&gt;'s "</f>
        <v xml:space="preserve"> Personal Foul, &lt;team&gt;'s </v>
      </c>
      <c r="D6838" t="s">
        <v>10940</v>
      </c>
      <c r="E6838" t="s">
        <v>10806</v>
      </c>
      <c r="F6838" t="s">
        <v>10915</v>
      </c>
      <c r="G6838" t="s">
        <v>10933</v>
      </c>
      <c r="H6838" t="str">
        <f t="shared" si="102"/>
        <v>&lt;player1&gt; Foul. His 2nd Personal Foul, &lt;team&gt;'s 20th Team Foul.</v>
      </c>
    </row>
    <row r="6839" spans="1:8" x14ac:dyDescent="0.25">
      <c r="A6839" t="s">
        <v>10154</v>
      </c>
      <c r="B6839" t="s">
        <v>10944</v>
      </c>
      <c r="C6839" t="str">
        <f>VLOOKUP(E6839,foul_type,2,FALSE)&amp;", &lt;team&gt;'s "</f>
        <v xml:space="preserve"> Personal Foul, &lt;team&gt;'s </v>
      </c>
      <c r="D6839" t="s">
        <v>10940</v>
      </c>
      <c r="E6839" t="s">
        <v>10809</v>
      </c>
      <c r="F6839" t="s">
        <v>10915</v>
      </c>
      <c r="G6839" t="s">
        <v>10933</v>
      </c>
      <c r="H6839" t="str">
        <f t="shared" si="102"/>
        <v>&lt;player1&gt; Punching Foul. His 2nd Personal Foul, &lt;team&gt;'s 20th Team Foul.</v>
      </c>
    </row>
    <row r="6840" spans="1:8" x14ac:dyDescent="0.25">
      <c r="A6840" t="s">
        <v>10154</v>
      </c>
      <c r="B6840" t="s">
        <v>10944</v>
      </c>
      <c r="C6840" t="str">
        <f>VLOOKUP(E6840,foul_type,2,FALSE)&amp;", &lt;team&gt;'s "</f>
        <v xml:space="preserve"> Personal Foul, &lt;team&gt;'s </v>
      </c>
      <c r="D6840" t="s">
        <v>10940</v>
      </c>
      <c r="E6840" t="s">
        <v>10793</v>
      </c>
      <c r="F6840" t="s">
        <v>10916</v>
      </c>
      <c r="G6840" t="s">
        <v>10933</v>
      </c>
      <c r="H6840" t="str">
        <f t="shared" si="102"/>
        <v>&lt;player1&gt; Shooting Foul. His 3rd Personal Foul, &lt;team&gt;'s 20th Team Foul.</v>
      </c>
    </row>
    <row r="6841" spans="1:8" x14ac:dyDescent="0.25">
      <c r="A6841" t="s">
        <v>10154</v>
      </c>
      <c r="B6841" t="s">
        <v>10944</v>
      </c>
      <c r="C6841" t="str">
        <f>VLOOKUP(E6841,foul_type,2,FALSE)&amp;", &lt;team&gt;'s "</f>
        <v xml:space="preserve"> Personal Foul, &lt;team&gt;'s </v>
      </c>
      <c r="D6841" t="s">
        <v>10940</v>
      </c>
      <c r="E6841" t="s">
        <v>10794</v>
      </c>
      <c r="F6841" t="s">
        <v>10916</v>
      </c>
      <c r="G6841" t="s">
        <v>10933</v>
      </c>
      <c r="H6841" t="str">
        <f t="shared" si="102"/>
        <v>&lt;player1&gt; Personal Foul. His 3rd Personal Foul, &lt;team&gt;'s 20th Team Foul.</v>
      </c>
    </row>
    <row r="6842" spans="1:8" x14ac:dyDescent="0.25">
      <c r="A6842" t="s">
        <v>10154</v>
      </c>
      <c r="B6842" t="s">
        <v>10944</v>
      </c>
      <c r="C6842" t="str">
        <f>VLOOKUP(E6842,foul_type,2,FALSE)&amp;", &lt;team&gt;'s "</f>
        <v xml:space="preserve"> Personal Foul, &lt;team&gt;'s </v>
      </c>
      <c r="D6842" t="s">
        <v>10940</v>
      </c>
      <c r="E6842" t="s">
        <v>10795</v>
      </c>
      <c r="F6842" t="s">
        <v>10916</v>
      </c>
      <c r="G6842" t="s">
        <v>10933</v>
      </c>
      <c r="H6842" t="str">
        <f t="shared" si="102"/>
        <v>&lt;player1&gt; Offensive Foul. His 3rd Personal Foul, &lt;team&gt;'s 20th Team Foul.</v>
      </c>
    </row>
    <row r="6843" spans="1:8" x14ac:dyDescent="0.25">
      <c r="A6843" t="s">
        <v>10154</v>
      </c>
      <c r="B6843" t="s">
        <v>10944</v>
      </c>
      <c r="C6843" t="str">
        <f>VLOOKUP(E6843,foul_type,2,FALSE)&amp;", &lt;team&gt;'s "</f>
        <v xml:space="preserve"> Personal Foul, &lt;team&gt;'s </v>
      </c>
      <c r="D6843" t="s">
        <v>10940</v>
      </c>
      <c r="E6843" t="s">
        <v>10796</v>
      </c>
      <c r="F6843" t="s">
        <v>10916</v>
      </c>
      <c r="G6843" t="s">
        <v>10933</v>
      </c>
      <c r="H6843" t="str">
        <f t="shared" si="102"/>
        <v>&lt;player1&gt; Illegal Defense Foul. His 3rd Personal Foul, &lt;team&gt;'s 20th Team Foul.</v>
      </c>
    </row>
    <row r="6844" spans="1:8" x14ac:dyDescent="0.25">
      <c r="A6844" t="s">
        <v>10154</v>
      </c>
      <c r="B6844" t="s">
        <v>10944</v>
      </c>
      <c r="C6844" t="str">
        <f>VLOOKUP(E6844,foul_type,2,FALSE)&amp;", &lt;team&gt;'s "</f>
        <v xml:space="preserve"> Technical Foul, &lt;team&gt;'s </v>
      </c>
      <c r="D6844" t="s">
        <v>10940</v>
      </c>
      <c r="E6844" t="s">
        <v>10797</v>
      </c>
      <c r="F6844" t="s">
        <v>10916</v>
      </c>
      <c r="G6844" t="s">
        <v>10933</v>
      </c>
      <c r="H6844" t="str">
        <f t="shared" si="102"/>
        <v>&lt;player1&gt; Technical Foul. His 3rd Technical Foul, &lt;team&gt;'s 20th Team Foul.</v>
      </c>
    </row>
    <row r="6845" spans="1:8" x14ac:dyDescent="0.25">
      <c r="A6845" t="s">
        <v>10154</v>
      </c>
      <c r="B6845" t="s">
        <v>10944</v>
      </c>
      <c r="C6845" t="str">
        <f>VLOOKUP(E6845,foul_type,2,FALSE)&amp;", &lt;team&gt;'s "</f>
        <v xml:space="preserve"> Personal Foul, &lt;team&gt;'s </v>
      </c>
      <c r="D6845" t="s">
        <v>10940</v>
      </c>
      <c r="E6845" t="s">
        <v>10798</v>
      </c>
      <c r="F6845" t="s">
        <v>10916</v>
      </c>
      <c r="G6845" t="s">
        <v>10933</v>
      </c>
      <c r="H6845" t="str">
        <f t="shared" si="102"/>
        <v>&lt;player1&gt; Loose Ball Foul. His 3rd Personal Foul, &lt;team&gt;'s 20th Team Foul.</v>
      </c>
    </row>
    <row r="6846" spans="1:8" x14ac:dyDescent="0.25">
      <c r="A6846" t="s">
        <v>10154</v>
      </c>
      <c r="B6846" t="s">
        <v>10944</v>
      </c>
      <c r="C6846" t="str">
        <f>VLOOKUP(E6846,foul_type,2,FALSE)&amp;", &lt;team&gt;'s "</f>
        <v xml:space="preserve"> Flagrant Foul, &lt;team&gt;'s </v>
      </c>
      <c r="D6846" t="s">
        <v>10940</v>
      </c>
      <c r="E6846" t="s">
        <v>10799</v>
      </c>
      <c r="F6846" t="s">
        <v>10916</v>
      </c>
      <c r="G6846" t="s">
        <v>10933</v>
      </c>
      <c r="H6846" t="str">
        <f t="shared" si="102"/>
        <v>&lt;player1&gt; Flagrant Foul Type 2. His 3rd Flagrant Foul, &lt;team&gt;'s 20th Team Foul.</v>
      </c>
    </row>
    <row r="6847" spans="1:8" x14ac:dyDescent="0.25">
      <c r="A6847" t="s">
        <v>10154</v>
      </c>
      <c r="B6847" t="s">
        <v>10944</v>
      </c>
      <c r="C6847" t="str">
        <f>VLOOKUP(E6847,foul_type,2,FALSE)&amp;", &lt;team&gt;'s "</f>
        <v xml:space="preserve"> Personal Foul, &lt;team&gt;'s </v>
      </c>
      <c r="D6847" t="s">
        <v>10940</v>
      </c>
      <c r="E6847" t="s">
        <v>10800</v>
      </c>
      <c r="F6847" t="s">
        <v>10916</v>
      </c>
      <c r="G6847" t="s">
        <v>10933</v>
      </c>
      <c r="H6847" t="str">
        <f t="shared" si="102"/>
        <v>&lt;player1&gt; Away From Ball Foul. His 3rd Personal Foul, &lt;team&gt;'s 20th Team Foul.</v>
      </c>
    </row>
    <row r="6848" spans="1:8" x14ac:dyDescent="0.25">
      <c r="A6848" t="s">
        <v>10154</v>
      </c>
      <c r="B6848" t="s">
        <v>10944</v>
      </c>
      <c r="C6848" t="str">
        <f>VLOOKUP(E6848,foul_type,2,FALSE)&amp;", &lt;team&gt;'s "</f>
        <v xml:space="preserve"> Personal Foul, &lt;team&gt;'s </v>
      </c>
      <c r="D6848" t="s">
        <v>10940</v>
      </c>
      <c r="E6848" t="s">
        <v>10801</v>
      </c>
      <c r="F6848" t="s">
        <v>10916</v>
      </c>
      <c r="G6848" t="s">
        <v>10933</v>
      </c>
      <c r="H6848" t="str">
        <f t="shared" si="102"/>
        <v>&lt;player1&gt; Hanging on Rim Foul. His 3rd Personal Foul, &lt;team&gt;'s 20th Team Foul.</v>
      </c>
    </row>
    <row r="6849" spans="1:8" x14ac:dyDescent="0.25">
      <c r="A6849" t="s">
        <v>10154</v>
      </c>
      <c r="B6849" t="s">
        <v>10944</v>
      </c>
      <c r="C6849" t="str">
        <f>VLOOKUP(E6849,foul_type,2,FALSE)&amp;", &lt;team&gt;'s "</f>
        <v xml:space="preserve"> Personal Foul, &lt;team&gt;'s </v>
      </c>
      <c r="D6849" t="s">
        <v>10940</v>
      </c>
      <c r="E6849" t="s">
        <v>10802</v>
      </c>
      <c r="F6849" t="s">
        <v>10916</v>
      </c>
      <c r="G6849" t="s">
        <v>10933</v>
      </c>
      <c r="H6849" t="str">
        <f t="shared" si="102"/>
        <v>&lt;player1&gt; Elbow Foul. His 3rd Personal Foul, &lt;team&gt;'s 20th Team Foul.</v>
      </c>
    </row>
    <row r="6850" spans="1:8" x14ac:dyDescent="0.25">
      <c r="A6850" t="s">
        <v>10154</v>
      </c>
      <c r="B6850" t="s">
        <v>10944</v>
      </c>
      <c r="C6850" t="str">
        <f>VLOOKUP(E6850,foul_type,2,FALSE)&amp;", &lt;team&gt;'s "</f>
        <v xml:space="preserve"> Flagrant Foul, &lt;team&gt;'s </v>
      </c>
      <c r="D6850" t="s">
        <v>10940</v>
      </c>
      <c r="E6850" t="s">
        <v>10803</v>
      </c>
      <c r="F6850" t="s">
        <v>10916</v>
      </c>
      <c r="G6850" t="s">
        <v>10933</v>
      </c>
      <c r="H6850" t="str">
        <f t="shared" si="102"/>
        <v>&lt;player1&gt; Flagrant Foul Type 1. His 3rd Flagrant Foul, &lt;team&gt;'s 20th Team Foul.</v>
      </c>
    </row>
    <row r="6851" spans="1:8" x14ac:dyDescent="0.25">
      <c r="A6851" t="s">
        <v>10154</v>
      </c>
      <c r="B6851" t="s">
        <v>10944</v>
      </c>
      <c r="C6851" t="str">
        <f>VLOOKUP(E6851,foul_type,2,FALSE)&amp;", &lt;team&gt;'s "</f>
        <v xml:space="preserve"> Personal Foul, &lt;team&gt;'s </v>
      </c>
      <c r="D6851" t="s">
        <v>10940</v>
      </c>
      <c r="E6851" t="s">
        <v>10804</v>
      </c>
      <c r="F6851" t="s">
        <v>10916</v>
      </c>
      <c r="G6851" t="s">
        <v>10933</v>
      </c>
      <c r="H6851" t="str">
        <f t="shared" si="102"/>
        <v>&lt;player1&gt; Clear Path Foul. His 3rd Personal Foul, &lt;team&gt;'s 20th Team Foul.</v>
      </c>
    </row>
    <row r="6852" spans="1:8" x14ac:dyDescent="0.25">
      <c r="A6852" t="s">
        <v>10154</v>
      </c>
      <c r="B6852" t="s">
        <v>10944</v>
      </c>
      <c r="C6852" t="str">
        <f>VLOOKUP(E6852,foul_type,2,FALSE)&amp;", &lt;team&gt;'s "</f>
        <v xml:space="preserve"> Personal Foul, &lt;team&gt;'s </v>
      </c>
      <c r="D6852" t="s">
        <v>10940</v>
      </c>
      <c r="E6852" t="s">
        <v>10805</v>
      </c>
      <c r="F6852" t="s">
        <v>10916</v>
      </c>
      <c r="G6852" t="s">
        <v>10933</v>
      </c>
      <c r="H6852" t="str">
        <f t="shared" si="102"/>
        <v>&lt;player1&gt; Inbound Foul. His 3rd Personal Foul, &lt;team&gt;'s 20th Team Foul.</v>
      </c>
    </row>
    <row r="6853" spans="1:8" x14ac:dyDescent="0.25">
      <c r="A6853" t="s">
        <v>10154</v>
      </c>
      <c r="B6853" t="s">
        <v>10944</v>
      </c>
      <c r="C6853" t="str">
        <f>VLOOKUP(E6853,foul_type,2,FALSE)&amp;", &lt;team&gt;'s "</f>
        <v xml:space="preserve"> Personal Foul, &lt;team&gt;'s </v>
      </c>
      <c r="D6853" t="s">
        <v>10940</v>
      </c>
      <c r="E6853" t="s">
        <v>10806</v>
      </c>
      <c r="F6853" t="s">
        <v>10916</v>
      </c>
      <c r="G6853" t="s">
        <v>10933</v>
      </c>
      <c r="H6853" t="str">
        <f t="shared" si="102"/>
        <v>&lt;player1&gt; Foul. His 3rd Personal Foul, &lt;team&gt;'s 20th Team Foul.</v>
      </c>
    </row>
    <row r="6854" spans="1:8" x14ac:dyDescent="0.25">
      <c r="A6854" t="s">
        <v>10154</v>
      </c>
      <c r="B6854" t="s">
        <v>10944</v>
      </c>
      <c r="C6854" t="str">
        <f>VLOOKUP(E6854,foul_type,2,FALSE)&amp;", &lt;team&gt;'s "</f>
        <v xml:space="preserve"> Personal Foul, &lt;team&gt;'s </v>
      </c>
      <c r="D6854" t="s">
        <v>10940</v>
      </c>
      <c r="E6854" t="s">
        <v>10809</v>
      </c>
      <c r="F6854" t="s">
        <v>10916</v>
      </c>
      <c r="G6854" t="s">
        <v>10933</v>
      </c>
      <c r="H6854" t="str">
        <f t="shared" si="102"/>
        <v>&lt;player1&gt; Punching Foul. His 3rd Personal Foul, &lt;team&gt;'s 20th Team Foul.</v>
      </c>
    </row>
    <row r="6855" spans="1:8" x14ac:dyDescent="0.25">
      <c r="A6855" t="s">
        <v>10154</v>
      </c>
      <c r="B6855" t="s">
        <v>10944</v>
      </c>
      <c r="C6855" t="str">
        <f>VLOOKUP(E6855,foul_type,2,FALSE)&amp;", &lt;team&gt;'s "</f>
        <v xml:space="preserve"> Personal Foul, &lt;team&gt;'s </v>
      </c>
      <c r="D6855" t="s">
        <v>10940</v>
      </c>
      <c r="E6855" t="s">
        <v>10793</v>
      </c>
      <c r="F6855" t="s">
        <v>10917</v>
      </c>
      <c r="G6855" t="s">
        <v>10933</v>
      </c>
      <c r="H6855" t="str">
        <f t="shared" si="102"/>
        <v>&lt;player1&gt; Shooting Foul. His 4th Personal Foul, &lt;team&gt;'s 20th Team Foul.</v>
      </c>
    </row>
    <row r="6856" spans="1:8" x14ac:dyDescent="0.25">
      <c r="A6856" t="s">
        <v>10154</v>
      </c>
      <c r="B6856" t="s">
        <v>10944</v>
      </c>
      <c r="C6856" t="str">
        <f>VLOOKUP(E6856,foul_type,2,FALSE)&amp;", &lt;team&gt;'s "</f>
        <v xml:space="preserve"> Personal Foul, &lt;team&gt;'s </v>
      </c>
      <c r="D6856" t="s">
        <v>10940</v>
      </c>
      <c r="E6856" t="s">
        <v>10794</v>
      </c>
      <c r="F6856" t="s">
        <v>10917</v>
      </c>
      <c r="G6856" t="s">
        <v>10933</v>
      </c>
      <c r="H6856" t="str">
        <f t="shared" si="102"/>
        <v>&lt;player1&gt; Personal Foul. His 4th Personal Foul, &lt;team&gt;'s 20th Team Foul.</v>
      </c>
    </row>
    <row r="6857" spans="1:8" x14ac:dyDescent="0.25">
      <c r="A6857" t="s">
        <v>10154</v>
      </c>
      <c r="B6857" t="s">
        <v>10944</v>
      </c>
      <c r="C6857" t="str">
        <f>VLOOKUP(E6857,foul_type,2,FALSE)&amp;", &lt;team&gt;'s "</f>
        <v xml:space="preserve"> Personal Foul, &lt;team&gt;'s </v>
      </c>
      <c r="D6857" t="s">
        <v>10940</v>
      </c>
      <c r="E6857" t="s">
        <v>10795</v>
      </c>
      <c r="F6857" t="s">
        <v>10917</v>
      </c>
      <c r="G6857" t="s">
        <v>10933</v>
      </c>
      <c r="H6857" t="str">
        <f t="shared" si="102"/>
        <v>&lt;player1&gt; Offensive Foul. His 4th Personal Foul, &lt;team&gt;'s 20th Team Foul.</v>
      </c>
    </row>
    <row r="6858" spans="1:8" x14ac:dyDescent="0.25">
      <c r="A6858" t="s">
        <v>10154</v>
      </c>
      <c r="B6858" t="s">
        <v>10944</v>
      </c>
      <c r="C6858" t="str">
        <f>VLOOKUP(E6858,foul_type,2,FALSE)&amp;", &lt;team&gt;'s "</f>
        <v xml:space="preserve"> Personal Foul, &lt;team&gt;'s </v>
      </c>
      <c r="D6858" t="s">
        <v>10940</v>
      </c>
      <c r="E6858" t="s">
        <v>10796</v>
      </c>
      <c r="F6858" t="s">
        <v>10917</v>
      </c>
      <c r="G6858" t="s">
        <v>10933</v>
      </c>
      <c r="H6858" t="str">
        <f t="shared" si="102"/>
        <v>&lt;player1&gt; Illegal Defense Foul. His 4th Personal Foul, &lt;team&gt;'s 20th Team Foul.</v>
      </c>
    </row>
    <row r="6859" spans="1:8" x14ac:dyDescent="0.25">
      <c r="A6859" t="s">
        <v>10154</v>
      </c>
      <c r="B6859" t="s">
        <v>10944</v>
      </c>
      <c r="C6859" t="str">
        <f>VLOOKUP(E6859,foul_type,2,FALSE)&amp;", &lt;team&gt;'s "</f>
        <v xml:space="preserve"> Technical Foul, &lt;team&gt;'s </v>
      </c>
      <c r="D6859" t="s">
        <v>10940</v>
      </c>
      <c r="E6859" t="s">
        <v>10797</v>
      </c>
      <c r="F6859" t="s">
        <v>10917</v>
      </c>
      <c r="G6859" t="s">
        <v>10933</v>
      </c>
      <c r="H6859" t="str">
        <f t="shared" si="102"/>
        <v>&lt;player1&gt; Technical Foul. His 4th Technical Foul, &lt;team&gt;'s 20th Team Foul.</v>
      </c>
    </row>
    <row r="6860" spans="1:8" x14ac:dyDescent="0.25">
      <c r="A6860" t="s">
        <v>10154</v>
      </c>
      <c r="B6860" t="s">
        <v>10944</v>
      </c>
      <c r="C6860" t="str">
        <f>VLOOKUP(E6860,foul_type,2,FALSE)&amp;", &lt;team&gt;'s "</f>
        <v xml:space="preserve"> Personal Foul, &lt;team&gt;'s </v>
      </c>
      <c r="D6860" t="s">
        <v>10940</v>
      </c>
      <c r="E6860" t="s">
        <v>10798</v>
      </c>
      <c r="F6860" t="s">
        <v>10917</v>
      </c>
      <c r="G6860" t="s">
        <v>10933</v>
      </c>
      <c r="H6860" t="str">
        <f t="shared" si="102"/>
        <v>&lt;player1&gt; Loose Ball Foul. His 4th Personal Foul, &lt;team&gt;'s 20th Team Foul.</v>
      </c>
    </row>
    <row r="6861" spans="1:8" x14ac:dyDescent="0.25">
      <c r="A6861" t="s">
        <v>10154</v>
      </c>
      <c r="B6861" t="s">
        <v>10944</v>
      </c>
      <c r="C6861" t="str">
        <f>VLOOKUP(E6861,foul_type,2,FALSE)&amp;", &lt;team&gt;'s "</f>
        <v xml:space="preserve"> Flagrant Foul, &lt;team&gt;'s </v>
      </c>
      <c r="D6861" t="s">
        <v>10940</v>
      </c>
      <c r="E6861" t="s">
        <v>10799</v>
      </c>
      <c r="F6861" t="s">
        <v>10917</v>
      </c>
      <c r="G6861" t="s">
        <v>10933</v>
      </c>
      <c r="H6861" t="str">
        <f t="shared" si="102"/>
        <v>&lt;player1&gt; Flagrant Foul Type 2. His 4th Flagrant Foul, &lt;team&gt;'s 20th Team Foul.</v>
      </c>
    </row>
    <row r="6862" spans="1:8" x14ac:dyDescent="0.25">
      <c r="A6862" t="s">
        <v>10154</v>
      </c>
      <c r="B6862" t="s">
        <v>10944</v>
      </c>
      <c r="C6862" t="str">
        <f>VLOOKUP(E6862,foul_type,2,FALSE)&amp;", &lt;team&gt;'s "</f>
        <v xml:space="preserve"> Personal Foul, &lt;team&gt;'s </v>
      </c>
      <c r="D6862" t="s">
        <v>10940</v>
      </c>
      <c r="E6862" t="s">
        <v>10800</v>
      </c>
      <c r="F6862" t="s">
        <v>10917</v>
      </c>
      <c r="G6862" t="s">
        <v>10933</v>
      </c>
      <c r="H6862" t="str">
        <f t="shared" si="102"/>
        <v>&lt;player1&gt; Away From Ball Foul. His 4th Personal Foul, &lt;team&gt;'s 20th Team Foul.</v>
      </c>
    </row>
    <row r="6863" spans="1:8" x14ac:dyDescent="0.25">
      <c r="A6863" t="s">
        <v>10154</v>
      </c>
      <c r="B6863" t="s">
        <v>10944</v>
      </c>
      <c r="C6863" t="str">
        <f>VLOOKUP(E6863,foul_type,2,FALSE)&amp;", &lt;team&gt;'s "</f>
        <v xml:space="preserve"> Personal Foul, &lt;team&gt;'s </v>
      </c>
      <c r="D6863" t="s">
        <v>10940</v>
      </c>
      <c r="E6863" t="s">
        <v>10801</v>
      </c>
      <c r="F6863" t="s">
        <v>10917</v>
      </c>
      <c r="G6863" t="s">
        <v>10933</v>
      </c>
      <c r="H6863" t="str">
        <f t="shared" si="102"/>
        <v>&lt;player1&gt; Hanging on Rim Foul. His 4th Personal Foul, &lt;team&gt;'s 20th Team Foul.</v>
      </c>
    </row>
    <row r="6864" spans="1:8" x14ac:dyDescent="0.25">
      <c r="A6864" t="s">
        <v>10154</v>
      </c>
      <c r="B6864" t="s">
        <v>10944</v>
      </c>
      <c r="C6864" t="str">
        <f>VLOOKUP(E6864,foul_type,2,FALSE)&amp;", &lt;team&gt;'s "</f>
        <v xml:space="preserve"> Personal Foul, &lt;team&gt;'s </v>
      </c>
      <c r="D6864" t="s">
        <v>10940</v>
      </c>
      <c r="E6864" t="s">
        <v>10802</v>
      </c>
      <c r="F6864" t="s">
        <v>10917</v>
      </c>
      <c r="G6864" t="s">
        <v>10933</v>
      </c>
      <c r="H6864" t="str">
        <f t="shared" si="102"/>
        <v>&lt;player1&gt; Elbow Foul. His 4th Personal Foul, &lt;team&gt;'s 20th Team Foul.</v>
      </c>
    </row>
    <row r="6865" spans="1:8" x14ac:dyDescent="0.25">
      <c r="A6865" t="s">
        <v>10154</v>
      </c>
      <c r="B6865" t="s">
        <v>10944</v>
      </c>
      <c r="C6865" t="str">
        <f>VLOOKUP(E6865,foul_type,2,FALSE)&amp;", &lt;team&gt;'s "</f>
        <v xml:space="preserve"> Flagrant Foul, &lt;team&gt;'s </v>
      </c>
      <c r="D6865" t="s">
        <v>10940</v>
      </c>
      <c r="E6865" t="s">
        <v>10803</v>
      </c>
      <c r="F6865" t="s">
        <v>10917</v>
      </c>
      <c r="G6865" t="s">
        <v>10933</v>
      </c>
      <c r="H6865" t="str">
        <f t="shared" si="102"/>
        <v>&lt;player1&gt; Flagrant Foul Type 1. His 4th Flagrant Foul, &lt;team&gt;'s 20th Team Foul.</v>
      </c>
    </row>
    <row r="6866" spans="1:8" x14ac:dyDescent="0.25">
      <c r="A6866" t="s">
        <v>10154</v>
      </c>
      <c r="B6866" t="s">
        <v>10944</v>
      </c>
      <c r="C6866" t="str">
        <f>VLOOKUP(E6866,foul_type,2,FALSE)&amp;", &lt;team&gt;'s "</f>
        <v xml:space="preserve"> Personal Foul, &lt;team&gt;'s </v>
      </c>
      <c r="D6866" t="s">
        <v>10940</v>
      </c>
      <c r="E6866" t="s">
        <v>10804</v>
      </c>
      <c r="F6866" t="s">
        <v>10917</v>
      </c>
      <c r="G6866" t="s">
        <v>10933</v>
      </c>
      <c r="H6866" t="str">
        <f t="shared" si="102"/>
        <v>&lt;player1&gt; Clear Path Foul. His 4th Personal Foul, &lt;team&gt;'s 20th Team Foul.</v>
      </c>
    </row>
    <row r="6867" spans="1:8" x14ac:dyDescent="0.25">
      <c r="A6867" t="s">
        <v>10154</v>
      </c>
      <c r="B6867" t="s">
        <v>10944</v>
      </c>
      <c r="C6867" t="str">
        <f>VLOOKUP(E6867,foul_type,2,FALSE)&amp;", &lt;team&gt;'s "</f>
        <v xml:space="preserve"> Personal Foul, &lt;team&gt;'s </v>
      </c>
      <c r="D6867" t="s">
        <v>10940</v>
      </c>
      <c r="E6867" t="s">
        <v>10805</v>
      </c>
      <c r="F6867" t="s">
        <v>10917</v>
      </c>
      <c r="G6867" t="s">
        <v>10933</v>
      </c>
      <c r="H6867" t="str">
        <f t="shared" si="102"/>
        <v>&lt;player1&gt; Inbound Foul. His 4th Personal Foul, &lt;team&gt;'s 20th Team Foul.</v>
      </c>
    </row>
    <row r="6868" spans="1:8" x14ac:dyDescent="0.25">
      <c r="A6868" t="s">
        <v>10154</v>
      </c>
      <c r="B6868" t="s">
        <v>10944</v>
      </c>
      <c r="C6868" t="str">
        <f>VLOOKUP(E6868,foul_type,2,FALSE)&amp;", &lt;team&gt;'s "</f>
        <v xml:space="preserve"> Personal Foul, &lt;team&gt;'s </v>
      </c>
      <c r="D6868" t="s">
        <v>10940</v>
      </c>
      <c r="E6868" t="s">
        <v>10806</v>
      </c>
      <c r="F6868" t="s">
        <v>10917</v>
      </c>
      <c r="G6868" t="s">
        <v>10933</v>
      </c>
      <c r="H6868" t="str">
        <f t="shared" si="102"/>
        <v>&lt;player1&gt; Foul. His 4th Personal Foul, &lt;team&gt;'s 20th Team Foul.</v>
      </c>
    </row>
    <row r="6869" spans="1:8" x14ac:dyDescent="0.25">
      <c r="A6869" t="s">
        <v>10154</v>
      </c>
      <c r="B6869" t="s">
        <v>10944</v>
      </c>
      <c r="C6869" t="str">
        <f>VLOOKUP(E6869,foul_type,2,FALSE)&amp;", &lt;team&gt;'s "</f>
        <v xml:space="preserve"> Personal Foul, &lt;team&gt;'s </v>
      </c>
      <c r="D6869" t="s">
        <v>10940</v>
      </c>
      <c r="E6869" t="s">
        <v>10809</v>
      </c>
      <c r="F6869" t="s">
        <v>10917</v>
      </c>
      <c r="G6869" t="s">
        <v>10933</v>
      </c>
      <c r="H6869" t="str">
        <f t="shared" si="102"/>
        <v>&lt;player1&gt; Punching Foul. His 4th Personal Foul, &lt;team&gt;'s 20th Team Foul.</v>
      </c>
    </row>
    <row r="6870" spans="1:8" x14ac:dyDescent="0.25">
      <c r="A6870" t="s">
        <v>10154</v>
      </c>
      <c r="B6870" t="s">
        <v>10944</v>
      </c>
      <c r="C6870" t="str">
        <f>VLOOKUP(E6870,foul_type,2,FALSE)&amp;", &lt;team&gt;'s "</f>
        <v xml:space="preserve"> Personal Foul, &lt;team&gt;'s </v>
      </c>
      <c r="D6870" t="s">
        <v>10940</v>
      </c>
      <c r="E6870" t="s">
        <v>10793</v>
      </c>
      <c r="F6870" t="s">
        <v>10918</v>
      </c>
      <c r="G6870" t="s">
        <v>10933</v>
      </c>
      <c r="H6870" t="str">
        <f t="shared" si="102"/>
        <v>&lt;player1&gt; Shooting Foul. His 5th Personal Foul, &lt;team&gt;'s 20th Team Foul.</v>
      </c>
    </row>
    <row r="6871" spans="1:8" x14ac:dyDescent="0.25">
      <c r="A6871" t="s">
        <v>10154</v>
      </c>
      <c r="B6871" t="s">
        <v>10944</v>
      </c>
      <c r="C6871" t="str">
        <f>VLOOKUP(E6871,foul_type,2,FALSE)&amp;", &lt;team&gt;'s "</f>
        <v xml:space="preserve"> Personal Foul, &lt;team&gt;'s </v>
      </c>
      <c r="D6871" t="s">
        <v>10940</v>
      </c>
      <c r="E6871" t="s">
        <v>10794</v>
      </c>
      <c r="F6871" t="s">
        <v>10918</v>
      </c>
      <c r="G6871" t="s">
        <v>10933</v>
      </c>
      <c r="H6871" t="str">
        <f t="shared" si="102"/>
        <v>&lt;player1&gt; Personal Foul. His 5th Personal Foul, &lt;team&gt;'s 20th Team Foul.</v>
      </c>
    </row>
    <row r="6872" spans="1:8" x14ac:dyDescent="0.25">
      <c r="A6872" t="s">
        <v>10154</v>
      </c>
      <c r="B6872" t="s">
        <v>10944</v>
      </c>
      <c r="C6872" t="str">
        <f>VLOOKUP(E6872,foul_type,2,FALSE)&amp;", &lt;team&gt;'s "</f>
        <v xml:space="preserve"> Personal Foul, &lt;team&gt;'s </v>
      </c>
      <c r="D6872" t="s">
        <v>10940</v>
      </c>
      <c r="E6872" t="s">
        <v>10795</v>
      </c>
      <c r="F6872" t="s">
        <v>10918</v>
      </c>
      <c r="G6872" t="s">
        <v>10933</v>
      </c>
      <c r="H6872" t="str">
        <f t="shared" si="102"/>
        <v>&lt;player1&gt; Offensive Foul. His 5th Personal Foul, &lt;team&gt;'s 20th Team Foul.</v>
      </c>
    </row>
    <row r="6873" spans="1:8" x14ac:dyDescent="0.25">
      <c r="A6873" t="s">
        <v>10154</v>
      </c>
      <c r="B6873" t="s">
        <v>10944</v>
      </c>
      <c r="C6873" t="str">
        <f>VLOOKUP(E6873,foul_type,2,FALSE)&amp;", &lt;team&gt;'s "</f>
        <v xml:space="preserve"> Personal Foul, &lt;team&gt;'s </v>
      </c>
      <c r="D6873" t="s">
        <v>10940</v>
      </c>
      <c r="E6873" t="s">
        <v>10796</v>
      </c>
      <c r="F6873" t="s">
        <v>10918</v>
      </c>
      <c r="G6873" t="s">
        <v>10933</v>
      </c>
      <c r="H6873" t="str">
        <f t="shared" si="102"/>
        <v>&lt;player1&gt; Illegal Defense Foul. His 5th Personal Foul, &lt;team&gt;'s 20th Team Foul.</v>
      </c>
    </row>
    <row r="6874" spans="1:8" x14ac:dyDescent="0.25">
      <c r="A6874" t="s">
        <v>10154</v>
      </c>
      <c r="B6874" t="s">
        <v>10944</v>
      </c>
      <c r="C6874" t="str">
        <f>VLOOKUP(E6874,foul_type,2,FALSE)&amp;", &lt;team&gt;'s "</f>
        <v xml:space="preserve"> Technical Foul, &lt;team&gt;'s </v>
      </c>
      <c r="D6874" t="s">
        <v>10940</v>
      </c>
      <c r="E6874" t="s">
        <v>10797</v>
      </c>
      <c r="F6874" t="s">
        <v>10918</v>
      </c>
      <c r="G6874" t="s">
        <v>10933</v>
      </c>
      <c r="H6874" t="str">
        <f t="shared" si="102"/>
        <v>&lt;player1&gt; Technical Foul. His 5th Technical Foul, &lt;team&gt;'s 20th Team Foul.</v>
      </c>
    </row>
    <row r="6875" spans="1:8" x14ac:dyDescent="0.25">
      <c r="A6875" t="s">
        <v>10154</v>
      </c>
      <c r="B6875" t="s">
        <v>10944</v>
      </c>
      <c r="C6875" t="str">
        <f>VLOOKUP(E6875,foul_type,2,FALSE)&amp;", &lt;team&gt;'s "</f>
        <v xml:space="preserve"> Personal Foul, &lt;team&gt;'s </v>
      </c>
      <c r="D6875" t="s">
        <v>10940</v>
      </c>
      <c r="E6875" t="s">
        <v>10798</v>
      </c>
      <c r="F6875" t="s">
        <v>10918</v>
      </c>
      <c r="G6875" t="s">
        <v>10933</v>
      </c>
      <c r="H6875" t="str">
        <f t="shared" si="102"/>
        <v>&lt;player1&gt; Loose Ball Foul. His 5th Personal Foul, &lt;team&gt;'s 20th Team Foul.</v>
      </c>
    </row>
    <row r="6876" spans="1:8" x14ac:dyDescent="0.25">
      <c r="A6876" t="s">
        <v>10154</v>
      </c>
      <c r="B6876" t="s">
        <v>10944</v>
      </c>
      <c r="C6876" t="str">
        <f>VLOOKUP(E6876,foul_type,2,FALSE)&amp;", &lt;team&gt;'s "</f>
        <v xml:space="preserve"> Flagrant Foul, &lt;team&gt;'s </v>
      </c>
      <c r="D6876" t="s">
        <v>10940</v>
      </c>
      <c r="E6876" t="s">
        <v>10799</v>
      </c>
      <c r="F6876" t="s">
        <v>10918</v>
      </c>
      <c r="G6876" t="s">
        <v>10933</v>
      </c>
      <c r="H6876" t="str">
        <f t="shared" ref="H6876:H6939" si="103">+CONCATENATE(A6876,E6876,B6876,F6876,C6876,G6876,D6876)</f>
        <v>&lt;player1&gt; Flagrant Foul Type 2. His 5th Flagrant Foul, &lt;team&gt;'s 20th Team Foul.</v>
      </c>
    </row>
    <row r="6877" spans="1:8" x14ac:dyDescent="0.25">
      <c r="A6877" t="s">
        <v>10154</v>
      </c>
      <c r="B6877" t="s">
        <v>10944</v>
      </c>
      <c r="C6877" t="str">
        <f>VLOOKUP(E6877,foul_type,2,FALSE)&amp;", &lt;team&gt;'s "</f>
        <v xml:space="preserve"> Personal Foul, &lt;team&gt;'s </v>
      </c>
      <c r="D6877" t="s">
        <v>10940</v>
      </c>
      <c r="E6877" t="s">
        <v>10800</v>
      </c>
      <c r="F6877" t="s">
        <v>10918</v>
      </c>
      <c r="G6877" t="s">
        <v>10933</v>
      </c>
      <c r="H6877" t="str">
        <f t="shared" si="103"/>
        <v>&lt;player1&gt; Away From Ball Foul. His 5th Personal Foul, &lt;team&gt;'s 20th Team Foul.</v>
      </c>
    </row>
    <row r="6878" spans="1:8" x14ac:dyDescent="0.25">
      <c r="A6878" t="s">
        <v>10154</v>
      </c>
      <c r="B6878" t="s">
        <v>10944</v>
      </c>
      <c r="C6878" t="str">
        <f>VLOOKUP(E6878,foul_type,2,FALSE)&amp;", &lt;team&gt;'s "</f>
        <v xml:space="preserve"> Personal Foul, &lt;team&gt;'s </v>
      </c>
      <c r="D6878" t="s">
        <v>10940</v>
      </c>
      <c r="E6878" t="s">
        <v>10801</v>
      </c>
      <c r="F6878" t="s">
        <v>10918</v>
      </c>
      <c r="G6878" t="s">
        <v>10933</v>
      </c>
      <c r="H6878" t="str">
        <f t="shared" si="103"/>
        <v>&lt;player1&gt; Hanging on Rim Foul. His 5th Personal Foul, &lt;team&gt;'s 20th Team Foul.</v>
      </c>
    </row>
    <row r="6879" spans="1:8" x14ac:dyDescent="0.25">
      <c r="A6879" t="s">
        <v>10154</v>
      </c>
      <c r="B6879" t="s">
        <v>10944</v>
      </c>
      <c r="C6879" t="str">
        <f>VLOOKUP(E6879,foul_type,2,FALSE)&amp;", &lt;team&gt;'s "</f>
        <v xml:space="preserve"> Personal Foul, &lt;team&gt;'s </v>
      </c>
      <c r="D6879" t="s">
        <v>10940</v>
      </c>
      <c r="E6879" t="s">
        <v>10802</v>
      </c>
      <c r="F6879" t="s">
        <v>10918</v>
      </c>
      <c r="G6879" t="s">
        <v>10933</v>
      </c>
      <c r="H6879" t="str">
        <f t="shared" si="103"/>
        <v>&lt;player1&gt; Elbow Foul. His 5th Personal Foul, &lt;team&gt;'s 20th Team Foul.</v>
      </c>
    </row>
    <row r="6880" spans="1:8" x14ac:dyDescent="0.25">
      <c r="A6880" t="s">
        <v>10154</v>
      </c>
      <c r="B6880" t="s">
        <v>10944</v>
      </c>
      <c r="C6880" t="str">
        <f>VLOOKUP(E6880,foul_type,2,FALSE)&amp;", &lt;team&gt;'s "</f>
        <v xml:space="preserve"> Flagrant Foul, &lt;team&gt;'s </v>
      </c>
      <c r="D6880" t="s">
        <v>10940</v>
      </c>
      <c r="E6880" t="s">
        <v>10803</v>
      </c>
      <c r="F6880" t="s">
        <v>10918</v>
      </c>
      <c r="G6880" t="s">
        <v>10933</v>
      </c>
      <c r="H6880" t="str">
        <f t="shared" si="103"/>
        <v>&lt;player1&gt; Flagrant Foul Type 1. His 5th Flagrant Foul, &lt;team&gt;'s 20th Team Foul.</v>
      </c>
    </row>
    <row r="6881" spans="1:8" x14ac:dyDescent="0.25">
      <c r="A6881" t="s">
        <v>10154</v>
      </c>
      <c r="B6881" t="s">
        <v>10944</v>
      </c>
      <c r="C6881" t="str">
        <f>VLOOKUP(E6881,foul_type,2,FALSE)&amp;", &lt;team&gt;'s "</f>
        <v xml:space="preserve"> Personal Foul, &lt;team&gt;'s </v>
      </c>
      <c r="D6881" t="s">
        <v>10940</v>
      </c>
      <c r="E6881" t="s">
        <v>10804</v>
      </c>
      <c r="F6881" t="s">
        <v>10918</v>
      </c>
      <c r="G6881" t="s">
        <v>10933</v>
      </c>
      <c r="H6881" t="str">
        <f t="shared" si="103"/>
        <v>&lt;player1&gt; Clear Path Foul. His 5th Personal Foul, &lt;team&gt;'s 20th Team Foul.</v>
      </c>
    </row>
    <row r="6882" spans="1:8" x14ac:dyDescent="0.25">
      <c r="A6882" t="s">
        <v>10154</v>
      </c>
      <c r="B6882" t="s">
        <v>10944</v>
      </c>
      <c r="C6882" t="str">
        <f>VLOOKUP(E6882,foul_type,2,FALSE)&amp;", &lt;team&gt;'s "</f>
        <v xml:space="preserve"> Personal Foul, &lt;team&gt;'s </v>
      </c>
      <c r="D6882" t="s">
        <v>10940</v>
      </c>
      <c r="E6882" t="s">
        <v>10805</v>
      </c>
      <c r="F6882" t="s">
        <v>10918</v>
      </c>
      <c r="G6882" t="s">
        <v>10933</v>
      </c>
      <c r="H6882" t="str">
        <f t="shared" si="103"/>
        <v>&lt;player1&gt; Inbound Foul. His 5th Personal Foul, &lt;team&gt;'s 20th Team Foul.</v>
      </c>
    </row>
    <row r="6883" spans="1:8" x14ac:dyDescent="0.25">
      <c r="A6883" t="s">
        <v>10154</v>
      </c>
      <c r="B6883" t="s">
        <v>10944</v>
      </c>
      <c r="C6883" t="str">
        <f>VLOOKUP(E6883,foul_type,2,FALSE)&amp;", &lt;team&gt;'s "</f>
        <v xml:space="preserve"> Personal Foul, &lt;team&gt;'s </v>
      </c>
      <c r="D6883" t="s">
        <v>10940</v>
      </c>
      <c r="E6883" t="s">
        <v>10806</v>
      </c>
      <c r="F6883" t="s">
        <v>10918</v>
      </c>
      <c r="G6883" t="s">
        <v>10933</v>
      </c>
      <c r="H6883" t="str">
        <f t="shared" si="103"/>
        <v>&lt;player1&gt; Foul. His 5th Personal Foul, &lt;team&gt;'s 20th Team Foul.</v>
      </c>
    </row>
    <row r="6884" spans="1:8" x14ac:dyDescent="0.25">
      <c r="A6884" t="s">
        <v>10154</v>
      </c>
      <c r="B6884" t="s">
        <v>10944</v>
      </c>
      <c r="C6884" t="str">
        <f>VLOOKUP(E6884,foul_type,2,FALSE)&amp;", &lt;team&gt;'s "</f>
        <v xml:space="preserve"> Personal Foul, &lt;team&gt;'s </v>
      </c>
      <c r="D6884" t="s">
        <v>10940</v>
      </c>
      <c r="E6884" t="s">
        <v>10809</v>
      </c>
      <c r="F6884" t="s">
        <v>10918</v>
      </c>
      <c r="G6884" t="s">
        <v>10933</v>
      </c>
      <c r="H6884" t="str">
        <f t="shared" si="103"/>
        <v>&lt;player1&gt; Punching Foul. His 5th Personal Foul, &lt;team&gt;'s 20th Team Foul.</v>
      </c>
    </row>
    <row r="6885" spans="1:8" x14ac:dyDescent="0.25">
      <c r="A6885" t="s">
        <v>10154</v>
      </c>
      <c r="B6885" t="s">
        <v>10944</v>
      </c>
      <c r="C6885" t="str">
        <f>VLOOKUP(E6885,foul_type,2,FALSE)&amp;", &lt;team&gt;'s "</f>
        <v xml:space="preserve"> Personal Foul, &lt;team&gt;'s </v>
      </c>
      <c r="D6885" t="s">
        <v>10940</v>
      </c>
      <c r="E6885" t="s">
        <v>10793</v>
      </c>
      <c r="F6885" t="s">
        <v>10919</v>
      </c>
      <c r="G6885" t="s">
        <v>10933</v>
      </c>
      <c r="H6885" t="str">
        <f t="shared" si="103"/>
        <v>&lt;player1&gt; Shooting Foul. His 6th Personal Foul, &lt;team&gt;'s 20th Team Foul.</v>
      </c>
    </row>
    <row r="6886" spans="1:8" x14ac:dyDescent="0.25">
      <c r="A6886" t="s">
        <v>10154</v>
      </c>
      <c r="B6886" t="s">
        <v>10944</v>
      </c>
      <c r="C6886" t="str">
        <f>VLOOKUP(E6886,foul_type,2,FALSE)&amp;", &lt;team&gt;'s "</f>
        <v xml:space="preserve"> Personal Foul, &lt;team&gt;'s </v>
      </c>
      <c r="D6886" t="s">
        <v>10940</v>
      </c>
      <c r="E6886" t="s">
        <v>10794</v>
      </c>
      <c r="F6886" t="s">
        <v>10919</v>
      </c>
      <c r="G6886" t="s">
        <v>10933</v>
      </c>
      <c r="H6886" t="str">
        <f t="shared" si="103"/>
        <v>&lt;player1&gt; Personal Foul. His 6th Personal Foul, &lt;team&gt;'s 20th Team Foul.</v>
      </c>
    </row>
    <row r="6887" spans="1:8" x14ac:dyDescent="0.25">
      <c r="A6887" t="s">
        <v>10154</v>
      </c>
      <c r="B6887" t="s">
        <v>10944</v>
      </c>
      <c r="C6887" t="str">
        <f>VLOOKUP(E6887,foul_type,2,FALSE)&amp;", &lt;team&gt;'s "</f>
        <v xml:space="preserve"> Personal Foul, &lt;team&gt;'s </v>
      </c>
      <c r="D6887" t="s">
        <v>10940</v>
      </c>
      <c r="E6887" t="s">
        <v>10795</v>
      </c>
      <c r="F6887" t="s">
        <v>10919</v>
      </c>
      <c r="G6887" t="s">
        <v>10933</v>
      </c>
      <c r="H6887" t="str">
        <f t="shared" si="103"/>
        <v>&lt;player1&gt; Offensive Foul. His 6th Personal Foul, &lt;team&gt;'s 20th Team Foul.</v>
      </c>
    </row>
    <row r="6888" spans="1:8" x14ac:dyDescent="0.25">
      <c r="A6888" t="s">
        <v>10154</v>
      </c>
      <c r="B6888" t="s">
        <v>10944</v>
      </c>
      <c r="C6888" t="str">
        <f>VLOOKUP(E6888,foul_type,2,FALSE)&amp;", &lt;team&gt;'s "</f>
        <v xml:space="preserve"> Personal Foul, &lt;team&gt;'s </v>
      </c>
      <c r="D6888" t="s">
        <v>10940</v>
      </c>
      <c r="E6888" t="s">
        <v>10796</v>
      </c>
      <c r="F6888" t="s">
        <v>10919</v>
      </c>
      <c r="G6888" t="s">
        <v>10933</v>
      </c>
      <c r="H6888" t="str">
        <f t="shared" si="103"/>
        <v>&lt;player1&gt; Illegal Defense Foul. His 6th Personal Foul, &lt;team&gt;'s 20th Team Foul.</v>
      </c>
    </row>
    <row r="6889" spans="1:8" x14ac:dyDescent="0.25">
      <c r="A6889" t="s">
        <v>10154</v>
      </c>
      <c r="B6889" t="s">
        <v>10944</v>
      </c>
      <c r="C6889" t="str">
        <f>VLOOKUP(E6889,foul_type,2,FALSE)&amp;", &lt;team&gt;'s "</f>
        <v xml:space="preserve"> Technical Foul, &lt;team&gt;'s </v>
      </c>
      <c r="D6889" t="s">
        <v>10940</v>
      </c>
      <c r="E6889" t="s">
        <v>10797</v>
      </c>
      <c r="F6889" t="s">
        <v>10919</v>
      </c>
      <c r="G6889" t="s">
        <v>10933</v>
      </c>
      <c r="H6889" t="str">
        <f t="shared" si="103"/>
        <v>&lt;player1&gt; Technical Foul. His 6th Technical Foul, &lt;team&gt;'s 20th Team Foul.</v>
      </c>
    </row>
    <row r="6890" spans="1:8" x14ac:dyDescent="0.25">
      <c r="A6890" t="s">
        <v>10154</v>
      </c>
      <c r="B6890" t="s">
        <v>10944</v>
      </c>
      <c r="C6890" t="str">
        <f>VLOOKUP(E6890,foul_type,2,FALSE)&amp;", &lt;team&gt;'s "</f>
        <v xml:space="preserve"> Personal Foul, &lt;team&gt;'s </v>
      </c>
      <c r="D6890" t="s">
        <v>10940</v>
      </c>
      <c r="E6890" t="s">
        <v>10798</v>
      </c>
      <c r="F6890" t="s">
        <v>10919</v>
      </c>
      <c r="G6890" t="s">
        <v>10933</v>
      </c>
      <c r="H6890" t="str">
        <f t="shared" si="103"/>
        <v>&lt;player1&gt; Loose Ball Foul. His 6th Personal Foul, &lt;team&gt;'s 20th Team Foul.</v>
      </c>
    </row>
    <row r="6891" spans="1:8" x14ac:dyDescent="0.25">
      <c r="A6891" t="s">
        <v>10154</v>
      </c>
      <c r="B6891" t="s">
        <v>10944</v>
      </c>
      <c r="C6891" t="str">
        <f>VLOOKUP(E6891,foul_type,2,FALSE)&amp;", &lt;team&gt;'s "</f>
        <v xml:space="preserve"> Flagrant Foul, &lt;team&gt;'s </v>
      </c>
      <c r="D6891" t="s">
        <v>10940</v>
      </c>
      <c r="E6891" t="s">
        <v>10799</v>
      </c>
      <c r="F6891" t="s">
        <v>10919</v>
      </c>
      <c r="G6891" t="s">
        <v>10933</v>
      </c>
      <c r="H6891" t="str">
        <f t="shared" si="103"/>
        <v>&lt;player1&gt; Flagrant Foul Type 2. His 6th Flagrant Foul, &lt;team&gt;'s 20th Team Foul.</v>
      </c>
    </row>
    <row r="6892" spans="1:8" x14ac:dyDescent="0.25">
      <c r="A6892" t="s">
        <v>10154</v>
      </c>
      <c r="B6892" t="s">
        <v>10944</v>
      </c>
      <c r="C6892" t="str">
        <f>VLOOKUP(E6892,foul_type,2,FALSE)&amp;", &lt;team&gt;'s "</f>
        <v xml:space="preserve"> Personal Foul, &lt;team&gt;'s </v>
      </c>
      <c r="D6892" t="s">
        <v>10940</v>
      </c>
      <c r="E6892" t="s">
        <v>10800</v>
      </c>
      <c r="F6892" t="s">
        <v>10919</v>
      </c>
      <c r="G6892" t="s">
        <v>10933</v>
      </c>
      <c r="H6892" t="str">
        <f t="shared" si="103"/>
        <v>&lt;player1&gt; Away From Ball Foul. His 6th Personal Foul, &lt;team&gt;'s 20th Team Foul.</v>
      </c>
    </row>
    <row r="6893" spans="1:8" x14ac:dyDescent="0.25">
      <c r="A6893" t="s">
        <v>10154</v>
      </c>
      <c r="B6893" t="s">
        <v>10944</v>
      </c>
      <c r="C6893" t="str">
        <f>VLOOKUP(E6893,foul_type,2,FALSE)&amp;", &lt;team&gt;'s "</f>
        <v xml:space="preserve"> Personal Foul, &lt;team&gt;'s </v>
      </c>
      <c r="D6893" t="s">
        <v>10940</v>
      </c>
      <c r="E6893" t="s">
        <v>10801</v>
      </c>
      <c r="F6893" t="s">
        <v>10919</v>
      </c>
      <c r="G6893" t="s">
        <v>10933</v>
      </c>
      <c r="H6893" t="str">
        <f t="shared" si="103"/>
        <v>&lt;player1&gt; Hanging on Rim Foul. His 6th Personal Foul, &lt;team&gt;'s 20th Team Foul.</v>
      </c>
    </row>
    <row r="6894" spans="1:8" x14ac:dyDescent="0.25">
      <c r="A6894" t="s">
        <v>10154</v>
      </c>
      <c r="B6894" t="s">
        <v>10944</v>
      </c>
      <c r="C6894" t="str">
        <f>VLOOKUP(E6894,foul_type,2,FALSE)&amp;", &lt;team&gt;'s "</f>
        <v xml:space="preserve"> Personal Foul, &lt;team&gt;'s </v>
      </c>
      <c r="D6894" t="s">
        <v>10940</v>
      </c>
      <c r="E6894" t="s">
        <v>10802</v>
      </c>
      <c r="F6894" t="s">
        <v>10919</v>
      </c>
      <c r="G6894" t="s">
        <v>10933</v>
      </c>
      <c r="H6894" t="str">
        <f t="shared" si="103"/>
        <v>&lt;player1&gt; Elbow Foul. His 6th Personal Foul, &lt;team&gt;'s 20th Team Foul.</v>
      </c>
    </row>
    <row r="6895" spans="1:8" x14ac:dyDescent="0.25">
      <c r="A6895" t="s">
        <v>10154</v>
      </c>
      <c r="B6895" t="s">
        <v>10944</v>
      </c>
      <c r="C6895" t="str">
        <f>VLOOKUP(E6895,foul_type,2,FALSE)&amp;", &lt;team&gt;'s "</f>
        <v xml:space="preserve"> Flagrant Foul, &lt;team&gt;'s </v>
      </c>
      <c r="D6895" t="s">
        <v>10940</v>
      </c>
      <c r="E6895" t="s">
        <v>10803</v>
      </c>
      <c r="F6895" t="s">
        <v>10919</v>
      </c>
      <c r="G6895" t="s">
        <v>10933</v>
      </c>
      <c r="H6895" t="str">
        <f t="shared" si="103"/>
        <v>&lt;player1&gt; Flagrant Foul Type 1. His 6th Flagrant Foul, &lt;team&gt;'s 20th Team Foul.</v>
      </c>
    </row>
    <row r="6896" spans="1:8" x14ac:dyDescent="0.25">
      <c r="A6896" t="s">
        <v>10154</v>
      </c>
      <c r="B6896" t="s">
        <v>10944</v>
      </c>
      <c r="C6896" t="str">
        <f>VLOOKUP(E6896,foul_type,2,FALSE)&amp;", &lt;team&gt;'s "</f>
        <v xml:space="preserve"> Personal Foul, &lt;team&gt;'s </v>
      </c>
      <c r="D6896" t="s">
        <v>10940</v>
      </c>
      <c r="E6896" t="s">
        <v>10804</v>
      </c>
      <c r="F6896" t="s">
        <v>10919</v>
      </c>
      <c r="G6896" t="s">
        <v>10933</v>
      </c>
      <c r="H6896" t="str">
        <f t="shared" si="103"/>
        <v>&lt;player1&gt; Clear Path Foul. His 6th Personal Foul, &lt;team&gt;'s 20th Team Foul.</v>
      </c>
    </row>
    <row r="6897" spans="1:8" x14ac:dyDescent="0.25">
      <c r="A6897" t="s">
        <v>10154</v>
      </c>
      <c r="B6897" t="s">
        <v>10944</v>
      </c>
      <c r="C6897" t="str">
        <f>VLOOKUP(E6897,foul_type,2,FALSE)&amp;", &lt;team&gt;'s "</f>
        <v xml:space="preserve"> Personal Foul, &lt;team&gt;'s </v>
      </c>
      <c r="D6897" t="s">
        <v>10940</v>
      </c>
      <c r="E6897" t="s">
        <v>10805</v>
      </c>
      <c r="F6897" t="s">
        <v>10919</v>
      </c>
      <c r="G6897" t="s">
        <v>10933</v>
      </c>
      <c r="H6897" t="str">
        <f t="shared" si="103"/>
        <v>&lt;player1&gt; Inbound Foul. His 6th Personal Foul, &lt;team&gt;'s 20th Team Foul.</v>
      </c>
    </row>
    <row r="6898" spans="1:8" x14ac:dyDescent="0.25">
      <c r="A6898" t="s">
        <v>10154</v>
      </c>
      <c r="B6898" t="s">
        <v>10944</v>
      </c>
      <c r="C6898" t="str">
        <f>VLOOKUP(E6898,foul_type,2,FALSE)&amp;", &lt;team&gt;'s "</f>
        <v xml:space="preserve"> Personal Foul, &lt;team&gt;'s </v>
      </c>
      <c r="D6898" t="s">
        <v>10940</v>
      </c>
      <c r="E6898" t="s">
        <v>10806</v>
      </c>
      <c r="F6898" t="s">
        <v>10919</v>
      </c>
      <c r="G6898" t="s">
        <v>10933</v>
      </c>
      <c r="H6898" t="str">
        <f t="shared" si="103"/>
        <v>&lt;player1&gt; Foul. His 6th Personal Foul, &lt;team&gt;'s 20th Team Foul.</v>
      </c>
    </row>
    <row r="6899" spans="1:8" x14ac:dyDescent="0.25">
      <c r="A6899" t="s">
        <v>10154</v>
      </c>
      <c r="B6899" t="s">
        <v>10944</v>
      </c>
      <c r="C6899" t="str">
        <f>VLOOKUP(E6899,foul_type,2,FALSE)&amp;", &lt;team&gt;'s "</f>
        <v xml:space="preserve"> Personal Foul, &lt;team&gt;'s </v>
      </c>
      <c r="D6899" t="s">
        <v>10940</v>
      </c>
      <c r="E6899" t="s">
        <v>10809</v>
      </c>
      <c r="F6899" t="s">
        <v>10919</v>
      </c>
      <c r="G6899" t="s">
        <v>10933</v>
      </c>
      <c r="H6899" t="str">
        <f t="shared" si="103"/>
        <v>&lt;player1&gt; Punching Foul. His 6th Personal Foul, &lt;team&gt;'s 20th Team Foul.</v>
      </c>
    </row>
    <row r="6900" spans="1:8" x14ac:dyDescent="0.25">
      <c r="A6900" t="s">
        <v>10154</v>
      </c>
      <c r="B6900" t="s">
        <v>10944</v>
      </c>
      <c r="C6900" t="str">
        <f>VLOOKUP(E6900,foul_type,2,FALSE)&amp;", &lt;team&gt;'s "</f>
        <v xml:space="preserve"> Personal Foul, &lt;team&gt;'s </v>
      </c>
      <c r="D6900" t="s">
        <v>10940</v>
      </c>
      <c r="E6900" t="s">
        <v>10793</v>
      </c>
      <c r="F6900" t="s">
        <v>10920</v>
      </c>
      <c r="G6900" t="s">
        <v>10933</v>
      </c>
      <c r="H6900" t="str">
        <f t="shared" si="103"/>
        <v>&lt;player1&gt; Shooting Foul. His 7th Personal Foul, &lt;team&gt;'s 20th Team Foul.</v>
      </c>
    </row>
    <row r="6901" spans="1:8" x14ac:dyDescent="0.25">
      <c r="A6901" t="s">
        <v>10154</v>
      </c>
      <c r="B6901" t="s">
        <v>10944</v>
      </c>
      <c r="C6901" t="str">
        <f>VLOOKUP(E6901,foul_type,2,FALSE)&amp;", &lt;team&gt;'s "</f>
        <v xml:space="preserve"> Personal Foul, &lt;team&gt;'s </v>
      </c>
      <c r="D6901" t="s">
        <v>10940</v>
      </c>
      <c r="E6901" t="s">
        <v>10794</v>
      </c>
      <c r="F6901" t="s">
        <v>10920</v>
      </c>
      <c r="G6901" t="s">
        <v>10933</v>
      </c>
      <c r="H6901" t="str">
        <f t="shared" si="103"/>
        <v>&lt;player1&gt; Personal Foul. His 7th Personal Foul, &lt;team&gt;'s 20th Team Foul.</v>
      </c>
    </row>
    <row r="6902" spans="1:8" x14ac:dyDescent="0.25">
      <c r="A6902" t="s">
        <v>10154</v>
      </c>
      <c r="B6902" t="s">
        <v>10944</v>
      </c>
      <c r="C6902" t="str">
        <f>VLOOKUP(E6902,foul_type,2,FALSE)&amp;", &lt;team&gt;'s "</f>
        <v xml:space="preserve"> Personal Foul, &lt;team&gt;'s </v>
      </c>
      <c r="D6902" t="s">
        <v>10940</v>
      </c>
      <c r="E6902" t="s">
        <v>10795</v>
      </c>
      <c r="F6902" t="s">
        <v>10920</v>
      </c>
      <c r="G6902" t="s">
        <v>10933</v>
      </c>
      <c r="H6902" t="str">
        <f t="shared" si="103"/>
        <v>&lt;player1&gt; Offensive Foul. His 7th Personal Foul, &lt;team&gt;'s 20th Team Foul.</v>
      </c>
    </row>
    <row r="6903" spans="1:8" x14ac:dyDescent="0.25">
      <c r="A6903" t="s">
        <v>10154</v>
      </c>
      <c r="B6903" t="s">
        <v>10944</v>
      </c>
      <c r="C6903" t="str">
        <f>VLOOKUP(E6903,foul_type,2,FALSE)&amp;", &lt;team&gt;'s "</f>
        <v xml:space="preserve"> Personal Foul, &lt;team&gt;'s </v>
      </c>
      <c r="D6903" t="s">
        <v>10940</v>
      </c>
      <c r="E6903" t="s">
        <v>10796</v>
      </c>
      <c r="F6903" t="s">
        <v>10920</v>
      </c>
      <c r="G6903" t="s">
        <v>10933</v>
      </c>
      <c r="H6903" t="str">
        <f t="shared" si="103"/>
        <v>&lt;player1&gt; Illegal Defense Foul. His 7th Personal Foul, &lt;team&gt;'s 20th Team Foul.</v>
      </c>
    </row>
    <row r="6904" spans="1:8" x14ac:dyDescent="0.25">
      <c r="A6904" t="s">
        <v>10154</v>
      </c>
      <c r="B6904" t="s">
        <v>10944</v>
      </c>
      <c r="C6904" t="str">
        <f>VLOOKUP(E6904,foul_type,2,FALSE)&amp;", &lt;team&gt;'s "</f>
        <v xml:space="preserve"> Technical Foul, &lt;team&gt;'s </v>
      </c>
      <c r="D6904" t="s">
        <v>10940</v>
      </c>
      <c r="E6904" t="s">
        <v>10797</v>
      </c>
      <c r="F6904" t="s">
        <v>10920</v>
      </c>
      <c r="G6904" t="s">
        <v>10933</v>
      </c>
      <c r="H6904" t="str">
        <f t="shared" si="103"/>
        <v>&lt;player1&gt; Technical Foul. His 7th Technical Foul, &lt;team&gt;'s 20th Team Foul.</v>
      </c>
    </row>
    <row r="6905" spans="1:8" x14ac:dyDescent="0.25">
      <c r="A6905" t="s">
        <v>10154</v>
      </c>
      <c r="B6905" t="s">
        <v>10944</v>
      </c>
      <c r="C6905" t="str">
        <f>VLOOKUP(E6905,foul_type,2,FALSE)&amp;", &lt;team&gt;'s "</f>
        <v xml:space="preserve"> Personal Foul, &lt;team&gt;'s </v>
      </c>
      <c r="D6905" t="s">
        <v>10940</v>
      </c>
      <c r="E6905" t="s">
        <v>10798</v>
      </c>
      <c r="F6905" t="s">
        <v>10920</v>
      </c>
      <c r="G6905" t="s">
        <v>10933</v>
      </c>
      <c r="H6905" t="str">
        <f t="shared" si="103"/>
        <v>&lt;player1&gt; Loose Ball Foul. His 7th Personal Foul, &lt;team&gt;'s 20th Team Foul.</v>
      </c>
    </row>
    <row r="6906" spans="1:8" x14ac:dyDescent="0.25">
      <c r="A6906" t="s">
        <v>10154</v>
      </c>
      <c r="B6906" t="s">
        <v>10944</v>
      </c>
      <c r="C6906" t="str">
        <f>VLOOKUP(E6906,foul_type,2,FALSE)&amp;", &lt;team&gt;'s "</f>
        <v xml:space="preserve"> Flagrant Foul, &lt;team&gt;'s </v>
      </c>
      <c r="D6906" t="s">
        <v>10940</v>
      </c>
      <c r="E6906" t="s">
        <v>10799</v>
      </c>
      <c r="F6906" t="s">
        <v>10920</v>
      </c>
      <c r="G6906" t="s">
        <v>10933</v>
      </c>
      <c r="H6906" t="str">
        <f t="shared" si="103"/>
        <v>&lt;player1&gt; Flagrant Foul Type 2. His 7th Flagrant Foul, &lt;team&gt;'s 20th Team Foul.</v>
      </c>
    </row>
    <row r="6907" spans="1:8" x14ac:dyDescent="0.25">
      <c r="A6907" t="s">
        <v>10154</v>
      </c>
      <c r="B6907" t="s">
        <v>10944</v>
      </c>
      <c r="C6907" t="str">
        <f>VLOOKUP(E6907,foul_type,2,FALSE)&amp;", &lt;team&gt;'s "</f>
        <v xml:space="preserve"> Personal Foul, &lt;team&gt;'s </v>
      </c>
      <c r="D6907" t="s">
        <v>10940</v>
      </c>
      <c r="E6907" t="s">
        <v>10800</v>
      </c>
      <c r="F6907" t="s">
        <v>10920</v>
      </c>
      <c r="G6907" t="s">
        <v>10933</v>
      </c>
      <c r="H6907" t="str">
        <f t="shared" si="103"/>
        <v>&lt;player1&gt; Away From Ball Foul. His 7th Personal Foul, &lt;team&gt;'s 20th Team Foul.</v>
      </c>
    </row>
    <row r="6908" spans="1:8" x14ac:dyDescent="0.25">
      <c r="A6908" t="s">
        <v>10154</v>
      </c>
      <c r="B6908" t="s">
        <v>10944</v>
      </c>
      <c r="C6908" t="str">
        <f>VLOOKUP(E6908,foul_type,2,FALSE)&amp;", &lt;team&gt;'s "</f>
        <v xml:space="preserve"> Personal Foul, &lt;team&gt;'s </v>
      </c>
      <c r="D6908" t="s">
        <v>10940</v>
      </c>
      <c r="E6908" t="s">
        <v>10801</v>
      </c>
      <c r="F6908" t="s">
        <v>10920</v>
      </c>
      <c r="G6908" t="s">
        <v>10933</v>
      </c>
      <c r="H6908" t="str">
        <f t="shared" si="103"/>
        <v>&lt;player1&gt; Hanging on Rim Foul. His 7th Personal Foul, &lt;team&gt;'s 20th Team Foul.</v>
      </c>
    </row>
    <row r="6909" spans="1:8" x14ac:dyDescent="0.25">
      <c r="A6909" t="s">
        <v>10154</v>
      </c>
      <c r="B6909" t="s">
        <v>10944</v>
      </c>
      <c r="C6909" t="str">
        <f>VLOOKUP(E6909,foul_type,2,FALSE)&amp;", &lt;team&gt;'s "</f>
        <v xml:space="preserve"> Personal Foul, &lt;team&gt;'s </v>
      </c>
      <c r="D6909" t="s">
        <v>10940</v>
      </c>
      <c r="E6909" t="s">
        <v>10802</v>
      </c>
      <c r="F6909" t="s">
        <v>10920</v>
      </c>
      <c r="G6909" t="s">
        <v>10933</v>
      </c>
      <c r="H6909" t="str">
        <f t="shared" si="103"/>
        <v>&lt;player1&gt; Elbow Foul. His 7th Personal Foul, &lt;team&gt;'s 20th Team Foul.</v>
      </c>
    </row>
    <row r="6910" spans="1:8" x14ac:dyDescent="0.25">
      <c r="A6910" t="s">
        <v>10154</v>
      </c>
      <c r="B6910" t="s">
        <v>10944</v>
      </c>
      <c r="C6910" t="str">
        <f>VLOOKUP(E6910,foul_type,2,FALSE)&amp;", &lt;team&gt;'s "</f>
        <v xml:space="preserve"> Flagrant Foul, &lt;team&gt;'s </v>
      </c>
      <c r="D6910" t="s">
        <v>10940</v>
      </c>
      <c r="E6910" t="s">
        <v>10803</v>
      </c>
      <c r="F6910" t="s">
        <v>10920</v>
      </c>
      <c r="G6910" t="s">
        <v>10933</v>
      </c>
      <c r="H6910" t="str">
        <f t="shared" si="103"/>
        <v>&lt;player1&gt; Flagrant Foul Type 1. His 7th Flagrant Foul, &lt;team&gt;'s 20th Team Foul.</v>
      </c>
    </row>
    <row r="6911" spans="1:8" x14ac:dyDescent="0.25">
      <c r="A6911" t="s">
        <v>10154</v>
      </c>
      <c r="B6911" t="s">
        <v>10944</v>
      </c>
      <c r="C6911" t="str">
        <f>VLOOKUP(E6911,foul_type,2,FALSE)&amp;", &lt;team&gt;'s "</f>
        <v xml:space="preserve"> Personal Foul, &lt;team&gt;'s </v>
      </c>
      <c r="D6911" t="s">
        <v>10940</v>
      </c>
      <c r="E6911" t="s">
        <v>10804</v>
      </c>
      <c r="F6911" t="s">
        <v>10920</v>
      </c>
      <c r="G6911" t="s">
        <v>10933</v>
      </c>
      <c r="H6911" t="str">
        <f t="shared" si="103"/>
        <v>&lt;player1&gt; Clear Path Foul. His 7th Personal Foul, &lt;team&gt;'s 20th Team Foul.</v>
      </c>
    </row>
    <row r="6912" spans="1:8" x14ac:dyDescent="0.25">
      <c r="A6912" t="s">
        <v>10154</v>
      </c>
      <c r="B6912" t="s">
        <v>10944</v>
      </c>
      <c r="C6912" t="str">
        <f>VLOOKUP(E6912,foul_type,2,FALSE)&amp;", &lt;team&gt;'s "</f>
        <v xml:space="preserve"> Personal Foul, &lt;team&gt;'s </v>
      </c>
      <c r="D6912" t="s">
        <v>10940</v>
      </c>
      <c r="E6912" t="s">
        <v>10805</v>
      </c>
      <c r="F6912" t="s">
        <v>10920</v>
      </c>
      <c r="G6912" t="s">
        <v>10933</v>
      </c>
      <c r="H6912" t="str">
        <f t="shared" si="103"/>
        <v>&lt;player1&gt; Inbound Foul. His 7th Personal Foul, &lt;team&gt;'s 20th Team Foul.</v>
      </c>
    </row>
    <row r="6913" spans="1:8" x14ac:dyDescent="0.25">
      <c r="A6913" t="s">
        <v>10154</v>
      </c>
      <c r="B6913" t="s">
        <v>10944</v>
      </c>
      <c r="C6913" t="str">
        <f>VLOOKUP(E6913,foul_type,2,FALSE)&amp;", &lt;team&gt;'s "</f>
        <v xml:space="preserve"> Personal Foul, &lt;team&gt;'s </v>
      </c>
      <c r="D6913" t="s">
        <v>10940</v>
      </c>
      <c r="E6913" t="s">
        <v>10806</v>
      </c>
      <c r="F6913" t="s">
        <v>10920</v>
      </c>
      <c r="G6913" t="s">
        <v>10933</v>
      </c>
      <c r="H6913" t="str">
        <f t="shared" si="103"/>
        <v>&lt;player1&gt; Foul. His 7th Personal Foul, &lt;team&gt;'s 20th Team Foul.</v>
      </c>
    </row>
    <row r="6914" spans="1:8" x14ac:dyDescent="0.25">
      <c r="A6914" t="s">
        <v>10154</v>
      </c>
      <c r="B6914" t="s">
        <v>10944</v>
      </c>
      <c r="C6914" t="str">
        <f>VLOOKUP(E6914,foul_type,2,FALSE)&amp;", &lt;team&gt;'s "</f>
        <v xml:space="preserve"> Personal Foul, &lt;team&gt;'s </v>
      </c>
      <c r="D6914" t="s">
        <v>10940</v>
      </c>
      <c r="E6914" t="s">
        <v>10809</v>
      </c>
      <c r="F6914" t="s">
        <v>10920</v>
      </c>
      <c r="G6914" t="s">
        <v>10933</v>
      </c>
      <c r="H6914" t="str">
        <f t="shared" si="103"/>
        <v>&lt;player1&gt; Punching Foul. His 7th Personal Foul, &lt;team&gt;'s 20th Team Foul.</v>
      </c>
    </row>
    <row r="6915" spans="1:8" x14ac:dyDescent="0.25">
      <c r="A6915" t="s">
        <v>10154</v>
      </c>
      <c r="B6915" t="s">
        <v>10944</v>
      </c>
      <c r="C6915" t="str">
        <f>VLOOKUP(E6915,foul_type,2,FALSE)&amp;", &lt;team&gt;'s "</f>
        <v xml:space="preserve"> Personal Foul, &lt;team&gt;'s </v>
      </c>
      <c r="D6915" t="s">
        <v>10940</v>
      </c>
      <c r="E6915" t="s">
        <v>10793</v>
      </c>
      <c r="F6915" t="s">
        <v>10921</v>
      </c>
      <c r="G6915" t="s">
        <v>10933</v>
      </c>
      <c r="H6915" t="str">
        <f t="shared" si="103"/>
        <v>&lt;player1&gt; Shooting Foul. His 8th Personal Foul, &lt;team&gt;'s 20th Team Foul.</v>
      </c>
    </row>
    <row r="6916" spans="1:8" x14ac:dyDescent="0.25">
      <c r="A6916" t="s">
        <v>10154</v>
      </c>
      <c r="B6916" t="s">
        <v>10944</v>
      </c>
      <c r="C6916" t="str">
        <f>VLOOKUP(E6916,foul_type,2,FALSE)&amp;", &lt;team&gt;'s "</f>
        <v xml:space="preserve"> Personal Foul, &lt;team&gt;'s </v>
      </c>
      <c r="D6916" t="s">
        <v>10940</v>
      </c>
      <c r="E6916" t="s">
        <v>10794</v>
      </c>
      <c r="F6916" t="s">
        <v>10921</v>
      </c>
      <c r="G6916" t="s">
        <v>10933</v>
      </c>
      <c r="H6916" t="str">
        <f t="shared" si="103"/>
        <v>&lt;player1&gt; Personal Foul. His 8th Personal Foul, &lt;team&gt;'s 20th Team Foul.</v>
      </c>
    </row>
    <row r="6917" spans="1:8" x14ac:dyDescent="0.25">
      <c r="A6917" t="s">
        <v>10154</v>
      </c>
      <c r="B6917" t="s">
        <v>10944</v>
      </c>
      <c r="C6917" t="str">
        <f>VLOOKUP(E6917,foul_type,2,FALSE)&amp;", &lt;team&gt;'s "</f>
        <v xml:space="preserve"> Personal Foul, &lt;team&gt;'s </v>
      </c>
      <c r="D6917" t="s">
        <v>10940</v>
      </c>
      <c r="E6917" t="s">
        <v>10795</v>
      </c>
      <c r="F6917" t="s">
        <v>10921</v>
      </c>
      <c r="G6917" t="s">
        <v>10933</v>
      </c>
      <c r="H6917" t="str">
        <f t="shared" si="103"/>
        <v>&lt;player1&gt; Offensive Foul. His 8th Personal Foul, &lt;team&gt;'s 20th Team Foul.</v>
      </c>
    </row>
    <row r="6918" spans="1:8" x14ac:dyDescent="0.25">
      <c r="A6918" t="s">
        <v>10154</v>
      </c>
      <c r="B6918" t="s">
        <v>10944</v>
      </c>
      <c r="C6918" t="str">
        <f>VLOOKUP(E6918,foul_type,2,FALSE)&amp;", &lt;team&gt;'s "</f>
        <v xml:space="preserve"> Personal Foul, &lt;team&gt;'s </v>
      </c>
      <c r="D6918" t="s">
        <v>10940</v>
      </c>
      <c r="E6918" t="s">
        <v>10796</v>
      </c>
      <c r="F6918" t="s">
        <v>10921</v>
      </c>
      <c r="G6918" t="s">
        <v>10933</v>
      </c>
      <c r="H6918" t="str">
        <f t="shared" si="103"/>
        <v>&lt;player1&gt; Illegal Defense Foul. His 8th Personal Foul, &lt;team&gt;'s 20th Team Foul.</v>
      </c>
    </row>
    <row r="6919" spans="1:8" x14ac:dyDescent="0.25">
      <c r="A6919" t="s">
        <v>10154</v>
      </c>
      <c r="B6919" t="s">
        <v>10944</v>
      </c>
      <c r="C6919" t="str">
        <f>VLOOKUP(E6919,foul_type,2,FALSE)&amp;", &lt;team&gt;'s "</f>
        <v xml:space="preserve"> Technical Foul, &lt;team&gt;'s </v>
      </c>
      <c r="D6919" t="s">
        <v>10940</v>
      </c>
      <c r="E6919" t="s">
        <v>10797</v>
      </c>
      <c r="F6919" t="s">
        <v>10921</v>
      </c>
      <c r="G6919" t="s">
        <v>10933</v>
      </c>
      <c r="H6919" t="str">
        <f t="shared" si="103"/>
        <v>&lt;player1&gt; Technical Foul. His 8th Technical Foul, &lt;team&gt;'s 20th Team Foul.</v>
      </c>
    </row>
    <row r="6920" spans="1:8" x14ac:dyDescent="0.25">
      <c r="A6920" t="s">
        <v>10154</v>
      </c>
      <c r="B6920" t="s">
        <v>10944</v>
      </c>
      <c r="C6920" t="str">
        <f>VLOOKUP(E6920,foul_type,2,FALSE)&amp;", &lt;team&gt;'s "</f>
        <v xml:space="preserve"> Personal Foul, &lt;team&gt;'s </v>
      </c>
      <c r="D6920" t="s">
        <v>10940</v>
      </c>
      <c r="E6920" t="s">
        <v>10798</v>
      </c>
      <c r="F6920" t="s">
        <v>10921</v>
      </c>
      <c r="G6920" t="s">
        <v>10933</v>
      </c>
      <c r="H6920" t="str">
        <f t="shared" si="103"/>
        <v>&lt;player1&gt; Loose Ball Foul. His 8th Personal Foul, &lt;team&gt;'s 20th Team Foul.</v>
      </c>
    </row>
    <row r="6921" spans="1:8" x14ac:dyDescent="0.25">
      <c r="A6921" t="s">
        <v>10154</v>
      </c>
      <c r="B6921" t="s">
        <v>10944</v>
      </c>
      <c r="C6921" t="str">
        <f>VLOOKUP(E6921,foul_type,2,FALSE)&amp;", &lt;team&gt;'s "</f>
        <v xml:space="preserve"> Flagrant Foul, &lt;team&gt;'s </v>
      </c>
      <c r="D6921" t="s">
        <v>10940</v>
      </c>
      <c r="E6921" t="s">
        <v>10799</v>
      </c>
      <c r="F6921" t="s">
        <v>10921</v>
      </c>
      <c r="G6921" t="s">
        <v>10933</v>
      </c>
      <c r="H6921" t="str">
        <f t="shared" si="103"/>
        <v>&lt;player1&gt; Flagrant Foul Type 2. His 8th Flagrant Foul, &lt;team&gt;'s 20th Team Foul.</v>
      </c>
    </row>
    <row r="6922" spans="1:8" x14ac:dyDescent="0.25">
      <c r="A6922" t="s">
        <v>10154</v>
      </c>
      <c r="B6922" t="s">
        <v>10944</v>
      </c>
      <c r="C6922" t="str">
        <f>VLOOKUP(E6922,foul_type,2,FALSE)&amp;", &lt;team&gt;'s "</f>
        <v xml:space="preserve"> Personal Foul, &lt;team&gt;'s </v>
      </c>
      <c r="D6922" t="s">
        <v>10940</v>
      </c>
      <c r="E6922" t="s">
        <v>10800</v>
      </c>
      <c r="F6922" t="s">
        <v>10921</v>
      </c>
      <c r="G6922" t="s">
        <v>10933</v>
      </c>
      <c r="H6922" t="str">
        <f t="shared" si="103"/>
        <v>&lt;player1&gt; Away From Ball Foul. His 8th Personal Foul, &lt;team&gt;'s 20th Team Foul.</v>
      </c>
    </row>
    <row r="6923" spans="1:8" x14ac:dyDescent="0.25">
      <c r="A6923" t="s">
        <v>10154</v>
      </c>
      <c r="B6923" t="s">
        <v>10944</v>
      </c>
      <c r="C6923" t="str">
        <f>VLOOKUP(E6923,foul_type,2,FALSE)&amp;", &lt;team&gt;'s "</f>
        <v xml:space="preserve"> Personal Foul, &lt;team&gt;'s </v>
      </c>
      <c r="D6923" t="s">
        <v>10940</v>
      </c>
      <c r="E6923" t="s">
        <v>10801</v>
      </c>
      <c r="F6923" t="s">
        <v>10921</v>
      </c>
      <c r="G6923" t="s">
        <v>10933</v>
      </c>
      <c r="H6923" t="str">
        <f t="shared" si="103"/>
        <v>&lt;player1&gt; Hanging on Rim Foul. His 8th Personal Foul, &lt;team&gt;'s 20th Team Foul.</v>
      </c>
    </row>
    <row r="6924" spans="1:8" x14ac:dyDescent="0.25">
      <c r="A6924" t="s">
        <v>10154</v>
      </c>
      <c r="B6924" t="s">
        <v>10944</v>
      </c>
      <c r="C6924" t="str">
        <f>VLOOKUP(E6924,foul_type,2,FALSE)&amp;", &lt;team&gt;'s "</f>
        <v xml:space="preserve"> Personal Foul, &lt;team&gt;'s </v>
      </c>
      <c r="D6924" t="s">
        <v>10940</v>
      </c>
      <c r="E6924" t="s">
        <v>10802</v>
      </c>
      <c r="F6924" t="s">
        <v>10921</v>
      </c>
      <c r="G6924" t="s">
        <v>10933</v>
      </c>
      <c r="H6924" t="str">
        <f t="shared" si="103"/>
        <v>&lt;player1&gt; Elbow Foul. His 8th Personal Foul, &lt;team&gt;'s 20th Team Foul.</v>
      </c>
    </row>
    <row r="6925" spans="1:8" x14ac:dyDescent="0.25">
      <c r="A6925" t="s">
        <v>10154</v>
      </c>
      <c r="B6925" t="s">
        <v>10944</v>
      </c>
      <c r="C6925" t="str">
        <f>VLOOKUP(E6925,foul_type,2,FALSE)&amp;", &lt;team&gt;'s "</f>
        <v xml:space="preserve"> Flagrant Foul, &lt;team&gt;'s </v>
      </c>
      <c r="D6925" t="s">
        <v>10940</v>
      </c>
      <c r="E6925" t="s">
        <v>10803</v>
      </c>
      <c r="F6925" t="s">
        <v>10921</v>
      </c>
      <c r="G6925" t="s">
        <v>10933</v>
      </c>
      <c r="H6925" t="str">
        <f t="shared" si="103"/>
        <v>&lt;player1&gt; Flagrant Foul Type 1. His 8th Flagrant Foul, &lt;team&gt;'s 20th Team Foul.</v>
      </c>
    </row>
    <row r="6926" spans="1:8" x14ac:dyDescent="0.25">
      <c r="A6926" t="s">
        <v>10154</v>
      </c>
      <c r="B6926" t="s">
        <v>10944</v>
      </c>
      <c r="C6926" t="str">
        <f>VLOOKUP(E6926,foul_type,2,FALSE)&amp;", &lt;team&gt;'s "</f>
        <v xml:space="preserve"> Personal Foul, &lt;team&gt;'s </v>
      </c>
      <c r="D6926" t="s">
        <v>10940</v>
      </c>
      <c r="E6926" t="s">
        <v>10804</v>
      </c>
      <c r="F6926" t="s">
        <v>10921</v>
      </c>
      <c r="G6926" t="s">
        <v>10933</v>
      </c>
      <c r="H6926" t="str">
        <f t="shared" si="103"/>
        <v>&lt;player1&gt; Clear Path Foul. His 8th Personal Foul, &lt;team&gt;'s 20th Team Foul.</v>
      </c>
    </row>
    <row r="6927" spans="1:8" x14ac:dyDescent="0.25">
      <c r="A6927" t="s">
        <v>10154</v>
      </c>
      <c r="B6927" t="s">
        <v>10944</v>
      </c>
      <c r="C6927" t="str">
        <f>VLOOKUP(E6927,foul_type,2,FALSE)&amp;", &lt;team&gt;'s "</f>
        <v xml:space="preserve"> Personal Foul, &lt;team&gt;'s </v>
      </c>
      <c r="D6927" t="s">
        <v>10940</v>
      </c>
      <c r="E6927" t="s">
        <v>10805</v>
      </c>
      <c r="F6927" t="s">
        <v>10921</v>
      </c>
      <c r="G6927" t="s">
        <v>10933</v>
      </c>
      <c r="H6927" t="str">
        <f t="shared" si="103"/>
        <v>&lt;player1&gt; Inbound Foul. His 8th Personal Foul, &lt;team&gt;'s 20th Team Foul.</v>
      </c>
    </row>
    <row r="6928" spans="1:8" x14ac:dyDescent="0.25">
      <c r="A6928" t="s">
        <v>10154</v>
      </c>
      <c r="B6928" t="s">
        <v>10944</v>
      </c>
      <c r="C6928" t="str">
        <f>VLOOKUP(E6928,foul_type,2,FALSE)&amp;", &lt;team&gt;'s "</f>
        <v xml:space="preserve"> Personal Foul, &lt;team&gt;'s </v>
      </c>
      <c r="D6928" t="s">
        <v>10940</v>
      </c>
      <c r="E6928" t="s">
        <v>10806</v>
      </c>
      <c r="F6928" t="s">
        <v>10921</v>
      </c>
      <c r="G6928" t="s">
        <v>10933</v>
      </c>
      <c r="H6928" t="str">
        <f t="shared" si="103"/>
        <v>&lt;player1&gt; Foul. His 8th Personal Foul, &lt;team&gt;'s 20th Team Foul.</v>
      </c>
    </row>
    <row r="6929" spans="1:8" x14ac:dyDescent="0.25">
      <c r="A6929" t="s">
        <v>10154</v>
      </c>
      <c r="B6929" t="s">
        <v>10944</v>
      </c>
      <c r="C6929" t="str">
        <f>VLOOKUP(E6929,foul_type,2,FALSE)&amp;", &lt;team&gt;'s "</f>
        <v xml:space="preserve"> Personal Foul, &lt;team&gt;'s </v>
      </c>
      <c r="D6929" t="s">
        <v>10940</v>
      </c>
      <c r="E6929" t="s">
        <v>10809</v>
      </c>
      <c r="F6929" t="s">
        <v>10921</v>
      </c>
      <c r="G6929" t="s">
        <v>10933</v>
      </c>
      <c r="H6929" t="str">
        <f t="shared" si="103"/>
        <v>&lt;player1&gt; Punching Foul. His 8th Personal Foul, &lt;team&gt;'s 20th Team Foul.</v>
      </c>
    </row>
    <row r="6930" spans="1:8" x14ac:dyDescent="0.25">
      <c r="A6930" t="s">
        <v>10154</v>
      </c>
      <c r="B6930" t="s">
        <v>10944</v>
      </c>
      <c r="C6930" t="str">
        <f>VLOOKUP(E6930,foul_type,2,FALSE)&amp;", &lt;team&gt;'s "</f>
        <v xml:space="preserve"> Personal Foul, &lt;team&gt;'s </v>
      </c>
      <c r="D6930" t="s">
        <v>10940</v>
      </c>
      <c r="E6930" t="s">
        <v>10793</v>
      </c>
      <c r="F6930" t="s">
        <v>10922</v>
      </c>
      <c r="G6930" t="s">
        <v>10933</v>
      </c>
      <c r="H6930" t="str">
        <f t="shared" si="103"/>
        <v>&lt;player1&gt; Shooting Foul. His 9th Personal Foul, &lt;team&gt;'s 20th Team Foul.</v>
      </c>
    </row>
    <row r="6931" spans="1:8" x14ac:dyDescent="0.25">
      <c r="A6931" t="s">
        <v>10154</v>
      </c>
      <c r="B6931" t="s">
        <v>10944</v>
      </c>
      <c r="C6931" t="str">
        <f>VLOOKUP(E6931,foul_type,2,FALSE)&amp;", &lt;team&gt;'s "</f>
        <v xml:space="preserve"> Personal Foul, &lt;team&gt;'s </v>
      </c>
      <c r="D6931" t="s">
        <v>10940</v>
      </c>
      <c r="E6931" t="s">
        <v>10794</v>
      </c>
      <c r="F6931" t="s">
        <v>10922</v>
      </c>
      <c r="G6931" t="s">
        <v>10933</v>
      </c>
      <c r="H6931" t="str">
        <f t="shared" si="103"/>
        <v>&lt;player1&gt; Personal Foul. His 9th Personal Foul, &lt;team&gt;'s 20th Team Foul.</v>
      </c>
    </row>
    <row r="6932" spans="1:8" x14ac:dyDescent="0.25">
      <c r="A6932" t="s">
        <v>10154</v>
      </c>
      <c r="B6932" t="s">
        <v>10944</v>
      </c>
      <c r="C6932" t="str">
        <f>VLOOKUP(E6932,foul_type,2,FALSE)&amp;", &lt;team&gt;'s "</f>
        <v xml:space="preserve"> Personal Foul, &lt;team&gt;'s </v>
      </c>
      <c r="D6932" t="s">
        <v>10940</v>
      </c>
      <c r="E6932" t="s">
        <v>10795</v>
      </c>
      <c r="F6932" t="s">
        <v>10922</v>
      </c>
      <c r="G6932" t="s">
        <v>10933</v>
      </c>
      <c r="H6932" t="str">
        <f t="shared" si="103"/>
        <v>&lt;player1&gt; Offensive Foul. His 9th Personal Foul, &lt;team&gt;'s 20th Team Foul.</v>
      </c>
    </row>
    <row r="6933" spans="1:8" x14ac:dyDescent="0.25">
      <c r="A6933" t="s">
        <v>10154</v>
      </c>
      <c r="B6933" t="s">
        <v>10944</v>
      </c>
      <c r="C6933" t="str">
        <f>VLOOKUP(E6933,foul_type,2,FALSE)&amp;", &lt;team&gt;'s "</f>
        <v xml:space="preserve"> Personal Foul, &lt;team&gt;'s </v>
      </c>
      <c r="D6933" t="s">
        <v>10940</v>
      </c>
      <c r="E6933" t="s">
        <v>10796</v>
      </c>
      <c r="F6933" t="s">
        <v>10922</v>
      </c>
      <c r="G6933" t="s">
        <v>10933</v>
      </c>
      <c r="H6933" t="str">
        <f t="shared" si="103"/>
        <v>&lt;player1&gt; Illegal Defense Foul. His 9th Personal Foul, &lt;team&gt;'s 20th Team Foul.</v>
      </c>
    </row>
    <row r="6934" spans="1:8" x14ac:dyDescent="0.25">
      <c r="A6934" t="s">
        <v>10154</v>
      </c>
      <c r="B6934" t="s">
        <v>10944</v>
      </c>
      <c r="C6934" t="str">
        <f>VLOOKUP(E6934,foul_type,2,FALSE)&amp;", &lt;team&gt;'s "</f>
        <v xml:space="preserve"> Technical Foul, &lt;team&gt;'s </v>
      </c>
      <c r="D6934" t="s">
        <v>10940</v>
      </c>
      <c r="E6934" t="s">
        <v>10797</v>
      </c>
      <c r="F6934" t="s">
        <v>10922</v>
      </c>
      <c r="G6934" t="s">
        <v>10933</v>
      </c>
      <c r="H6934" t="str">
        <f t="shared" si="103"/>
        <v>&lt;player1&gt; Technical Foul. His 9th Technical Foul, &lt;team&gt;'s 20th Team Foul.</v>
      </c>
    </row>
    <row r="6935" spans="1:8" x14ac:dyDescent="0.25">
      <c r="A6935" t="s">
        <v>10154</v>
      </c>
      <c r="B6935" t="s">
        <v>10944</v>
      </c>
      <c r="C6935" t="str">
        <f>VLOOKUP(E6935,foul_type,2,FALSE)&amp;", &lt;team&gt;'s "</f>
        <v xml:space="preserve"> Personal Foul, &lt;team&gt;'s </v>
      </c>
      <c r="D6935" t="s">
        <v>10940</v>
      </c>
      <c r="E6935" t="s">
        <v>10798</v>
      </c>
      <c r="F6935" t="s">
        <v>10922</v>
      </c>
      <c r="G6935" t="s">
        <v>10933</v>
      </c>
      <c r="H6935" t="str">
        <f t="shared" si="103"/>
        <v>&lt;player1&gt; Loose Ball Foul. His 9th Personal Foul, &lt;team&gt;'s 20th Team Foul.</v>
      </c>
    </row>
    <row r="6936" spans="1:8" x14ac:dyDescent="0.25">
      <c r="A6936" t="s">
        <v>10154</v>
      </c>
      <c r="B6936" t="s">
        <v>10944</v>
      </c>
      <c r="C6936" t="str">
        <f>VLOOKUP(E6936,foul_type,2,FALSE)&amp;", &lt;team&gt;'s "</f>
        <v xml:space="preserve"> Flagrant Foul, &lt;team&gt;'s </v>
      </c>
      <c r="D6936" t="s">
        <v>10940</v>
      </c>
      <c r="E6936" t="s">
        <v>10799</v>
      </c>
      <c r="F6936" t="s">
        <v>10922</v>
      </c>
      <c r="G6936" t="s">
        <v>10933</v>
      </c>
      <c r="H6936" t="str">
        <f t="shared" si="103"/>
        <v>&lt;player1&gt; Flagrant Foul Type 2. His 9th Flagrant Foul, &lt;team&gt;'s 20th Team Foul.</v>
      </c>
    </row>
    <row r="6937" spans="1:8" x14ac:dyDescent="0.25">
      <c r="A6937" t="s">
        <v>10154</v>
      </c>
      <c r="B6937" t="s">
        <v>10944</v>
      </c>
      <c r="C6937" t="str">
        <f>VLOOKUP(E6937,foul_type,2,FALSE)&amp;", &lt;team&gt;'s "</f>
        <v xml:space="preserve"> Personal Foul, &lt;team&gt;'s </v>
      </c>
      <c r="D6937" t="s">
        <v>10940</v>
      </c>
      <c r="E6937" t="s">
        <v>10800</v>
      </c>
      <c r="F6937" t="s">
        <v>10922</v>
      </c>
      <c r="G6937" t="s">
        <v>10933</v>
      </c>
      <c r="H6937" t="str">
        <f t="shared" si="103"/>
        <v>&lt;player1&gt; Away From Ball Foul. His 9th Personal Foul, &lt;team&gt;'s 20th Team Foul.</v>
      </c>
    </row>
    <row r="6938" spans="1:8" x14ac:dyDescent="0.25">
      <c r="A6938" t="s">
        <v>10154</v>
      </c>
      <c r="B6938" t="s">
        <v>10944</v>
      </c>
      <c r="C6938" t="str">
        <f>VLOOKUP(E6938,foul_type,2,FALSE)&amp;", &lt;team&gt;'s "</f>
        <v xml:space="preserve"> Personal Foul, &lt;team&gt;'s </v>
      </c>
      <c r="D6938" t="s">
        <v>10940</v>
      </c>
      <c r="E6938" t="s">
        <v>10801</v>
      </c>
      <c r="F6938" t="s">
        <v>10922</v>
      </c>
      <c r="G6938" t="s">
        <v>10933</v>
      </c>
      <c r="H6938" t="str">
        <f t="shared" si="103"/>
        <v>&lt;player1&gt; Hanging on Rim Foul. His 9th Personal Foul, &lt;team&gt;'s 20th Team Foul.</v>
      </c>
    </row>
    <row r="6939" spans="1:8" x14ac:dyDescent="0.25">
      <c r="A6939" t="s">
        <v>10154</v>
      </c>
      <c r="B6939" t="s">
        <v>10944</v>
      </c>
      <c r="C6939" t="str">
        <f>VLOOKUP(E6939,foul_type,2,FALSE)&amp;", &lt;team&gt;'s "</f>
        <v xml:space="preserve"> Personal Foul, &lt;team&gt;'s </v>
      </c>
      <c r="D6939" t="s">
        <v>10940</v>
      </c>
      <c r="E6939" t="s">
        <v>10802</v>
      </c>
      <c r="F6939" t="s">
        <v>10922</v>
      </c>
      <c r="G6939" t="s">
        <v>10933</v>
      </c>
      <c r="H6939" t="str">
        <f t="shared" si="103"/>
        <v>&lt;player1&gt; Elbow Foul. His 9th Personal Foul, &lt;team&gt;'s 20th Team Foul.</v>
      </c>
    </row>
    <row r="6940" spans="1:8" x14ac:dyDescent="0.25">
      <c r="A6940" t="s">
        <v>10154</v>
      </c>
      <c r="B6940" t="s">
        <v>10944</v>
      </c>
      <c r="C6940" t="str">
        <f>VLOOKUP(E6940,foul_type,2,FALSE)&amp;", &lt;team&gt;'s "</f>
        <v xml:space="preserve"> Flagrant Foul, &lt;team&gt;'s </v>
      </c>
      <c r="D6940" t="s">
        <v>10940</v>
      </c>
      <c r="E6940" t="s">
        <v>10803</v>
      </c>
      <c r="F6940" t="s">
        <v>10922</v>
      </c>
      <c r="G6940" t="s">
        <v>10933</v>
      </c>
      <c r="H6940" t="str">
        <f t="shared" ref="H6940:H6974" si="104">+CONCATENATE(A6940,E6940,B6940,F6940,C6940,G6940,D6940)</f>
        <v>&lt;player1&gt; Flagrant Foul Type 1. His 9th Flagrant Foul, &lt;team&gt;'s 20th Team Foul.</v>
      </c>
    </row>
    <row r="6941" spans="1:8" x14ac:dyDescent="0.25">
      <c r="A6941" t="s">
        <v>10154</v>
      </c>
      <c r="B6941" t="s">
        <v>10944</v>
      </c>
      <c r="C6941" t="str">
        <f>VLOOKUP(E6941,foul_type,2,FALSE)&amp;", &lt;team&gt;'s "</f>
        <v xml:space="preserve"> Personal Foul, &lt;team&gt;'s </v>
      </c>
      <c r="D6941" t="s">
        <v>10940</v>
      </c>
      <c r="E6941" t="s">
        <v>10804</v>
      </c>
      <c r="F6941" t="s">
        <v>10922</v>
      </c>
      <c r="G6941" t="s">
        <v>10933</v>
      </c>
      <c r="H6941" t="str">
        <f t="shared" si="104"/>
        <v>&lt;player1&gt; Clear Path Foul. His 9th Personal Foul, &lt;team&gt;'s 20th Team Foul.</v>
      </c>
    </row>
    <row r="6942" spans="1:8" x14ac:dyDescent="0.25">
      <c r="A6942" t="s">
        <v>10154</v>
      </c>
      <c r="B6942" t="s">
        <v>10944</v>
      </c>
      <c r="C6942" t="str">
        <f>VLOOKUP(E6942,foul_type,2,FALSE)&amp;", &lt;team&gt;'s "</f>
        <v xml:space="preserve"> Personal Foul, &lt;team&gt;'s </v>
      </c>
      <c r="D6942" t="s">
        <v>10940</v>
      </c>
      <c r="E6942" t="s">
        <v>10805</v>
      </c>
      <c r="F6942" t="s">
        <v>10922</v>
      </c>
      <c r="G6942" t="s">
        <v>10933</v>
      </c>
      <c r="H6942" t="str">
        <f t="shared" si="104"/>
        <v>&lt;player1&gt; Inbound Foul. His 9th Personal Foul, &lt;team&gt;'s 20th Team Foul.</v>
      </c>
    </row>
    <row r="6943" spans="1:8" x14ac:dyDescent="0.25">
      <c r="A6943" t="s">
        <v>10154</v>
      </c>
      <c r="B6943" t="s">
        <v>10944</v>
      </c>
      <c r="C6943" t="str">
        <f>VLOOKUP(E6943,foul_type,2,FALSE)&amp;", &lt;team&gt;'s "</f>
        <v xml:space="preserve"> Personal Foul, &lt;team&gt;'s </v>
      </c>
      <c r="D6943" t="s">
        <v>10940</v>
      </c>
      <c r="E6943" t="s">
        <v>10806</v>
      </c>
      <c r="F6943" t="s">
        <v>10922</v>
      </c>
      <c r="G6943" t="s">
        <v>10933</v>
      </c>
      <c r="H6943" t="str">
        <f t="shared" si="104"/>
        <v>&lt;player1&gt; Foul. His 9th Personal Foul, &lt;team&gt;'s 20th Team Foul.</v>
      </c>
    </row>
    <row r="6944" spans="1:8" x14ac:dyDescent="0.25">
      <c r="A6944" t="s">
        <v>10154</v>
      </c>
      <c r="B6944" t="s">
        <v>10944</v>
      </c>
      <c r="C6944" t="str">
        <f>VLOOKUP(E6944,foul_type,2,FALSE)&amp;", &lt;team&gt;'s "</f>
        <v xml:space="preserve"> Personal Foul, &lt;team&gt;'s </v>
      </c>
      <c r="D6944" t="s">
        <v>10940</v>
      </c>
      <c r="E6944" t="s">
        <v>10809</v>
      </c>
      <c r="F6944" t="s">
        <v>10922</v>
      </c>
      <c r="G6944" t="s">
        <v>10933</v>
      </c>
      <c r="H6944" t="str">
        <f t="shared" si="104"/>
        <v>&lt;player1&gt; Punching Foul. His 9th Personal Foul, &lt;team&gt;'s 20th Team Foul.</v>
      </c>
    </row>
    <row r="6945" spans="1:8" x14ac:dyDescent="0.25">
      <c r="A6945" t="s">
        <v>10154</v>
      </c>
      <c r="B6945" t="s">
        <v>10944</v>
      </c>
      <c r="C6945" t="str">
        <f>VLOOKUP(E6945,foul_type,2,FALSE)&amp;", &lt;team&gt;'s "</f>
        <v xml:space="preserve"> Personal Foul, &lt;team&gt;'s </v>
      </c>
      <c r="D6945" t="s">
        <v>10940</v>
      </c>
      <c r="E6945" t="s">
        <v>10793</v>
      </c>
      <c r="F6945" t="s">
        <v>10923</v>
      </c>
      <c r="G6945" t="s">
        <v>10933</v>
      </c>
      <c r="H6945" t="str">
        <f t="shared" si="104"/>
        <v>&lt;player1&gt; Shooting Foul. His 10th Personal Foul, &lt;team&gt;'s 20th Team Foul.</v>
      </c>
    </row>
    <row r="6946" spans="1:8" x14ac:dyDescent="0.25">
      <c r="A6946" t="s">
        <v>10154</v>
      </c>
      <c r="B6946" t="s">
        <v>10944</v>
      </c>
      <c r="C6946" t="str">
        <f>VLOOKUP(E6946,foul_type,2,FALSE)&amp;", &lt;team&gt;'s "</f>
        <v xml:space="preserve"> Personal Foul, &lt;team&gt;'s </v>
      </c>
      <c r="D6946" t="s">
        <v>10940</v>
      </c>
      <c r="E6946" t="s">
        <v>10794</v>
      </c>
      <c r="F6946" t="s">
        <v>10923</v>
      </c>
      <c r="G6946" t="s">
        <v>10933</v>
      </c>
      <c r="H6946" t="str">
        <f t="shared" si="104"/>
        <v>&lt;player1&gt; Personal Foul. His 10th Personal Foul, &lt;team&gt;'s 20th Team Foul.</v>
      </c>
    </row>
    <row r="6947" spans="1:8" x14ac:dyDescent="0.25">
      <c r="A6947" t="s">
        <v>10154</v>
      </c>
      <c r="B6947" t="s">
        <v>10944</v>
      </c>
      <c r="C6947" t="str">
        <f>VLOOKUP(E6947,foul_type,2,FALSE)&amp;", &lt;team&gt;'s "</f>
        <v xml:space="preserve"> Personal Foul, &lt;team&gt;'s </v>
      </c>
      <c r="D6947" t="s">
        <v>10940</v>
      </c>
      <c r="E6947" t="s">
        <v>10795</v>
      </c>
      <c r="F6947" t="s">
        <v>10923</v>
      </c>
      <c r="G6947" t="s">
        <v>10933</v>
      </c>
      <c r="H6947" t="str">
        <f t="shared" si="104"/>
        <v>&lt;player1&gt; Offensive Foul. His 10th Personal Foul, &lt;team&gt;'s 20th Team Foul.</v>
      </c>
    </row>
    <row r="6948" spans="1:8" x14ac:dyDescent="0.25">
      <c r="A6948" t="s">
        <v>10154</v>
      </c>
      <c r="B6948" t="s">
        <v>10944</v>
      </c>
      <c r="C6948" t="str">
        <f>VLOOKUP(E6948,foul_type,2,FALSE)&amp;", &lt;team&gt;'s "</f>
        <v xml:space="preserve"> Personal Foul, &lt;team&gt;'s </v>
      </c>
      <c r="D6948" t="s">
        <v>10940</v>
      </c>
      <c r="E6948" t="s">
        <v>10796</v>
      </c>
      <c r="F6948" t="s">
        <v>10923</v>
      </c>
      <c r="G6948" t="s">
        <v>10933</v>
      </c>
      <c r="H6948" t="str">
        <f t="shared" si="104"/>
        <v>&lt;player1&gt; Illegal Defense Foul. His 10th Personal Foul, &lt;team&gt;'s 20th Team Foul.</v>
      </c>
    </row>
    <row r="6949" spans="1:8" x14ac:dyDescent="0.25">
      <c r="A6949" t="s">
        <v>10154</v>
      </c>
      <c r="B6949" t="s">
        <v>10944</v>
      </c>
      <c r="C6949" t="str">
        <f>VLOOKUP(E6949,foul_type,2,FALSE)&amp;", &lt;team&gt;'s "</f>
        <v xml:space="preserve"> Technical Foul, &lt;team&gt;'s </v>
      </c>
      <c r="D6949" t="s">
        <v>10940</v>
      </c>
      <c r="E6949" t="s">
        <v>10797</v>
      </c>
      <c r="F6949" t="s">
        <v>10923</v>
      </c>
      <c r="G6949" t="s">
        <v>10933</v>
      </c>
      <c r="H6949" t="str">
        <f t="shared" si="104"/>
        <v>&lt;player1&gt; Technical Foul. His 10th Technical Foul, &lt;team&gt;'s 20th Team Foul.</v>
      </c>
    </row>
    <row r="6950" spans="1:8" x14ac:dyDescent="0.25">
      <c r="A6950" t="s">
        <v>10154</v>
      </c>
      <c r="B6950" t="s">
        <v>10944</v>
      </c>
      <c r="C6950" t="str">
        <f>VLOOKUP(E6950,foul_type,2,FALSE)&amp;", &lt;team&gt;'s "</f>
        <v xml:space="preserve"> Personal Foul, &lt;team&gt;'s </v>
      </c>
      <c r="D6950" t="s">
        <v>10940</v>
      </c>
      <c r="E6950" t="s">
        <v>10798</v>
      </c>
      <c r="F6950" t="s">
        <v>10923</v>
      </c>
      <c r="G6950" t="s">
        <v>10933</v>
      </c>
      <c r="H6950" t="str">
        <f t="shared" si="104"/>
        <v>&lt;player1&gt; Loose Ball Foul. His 10th Personal Foul, &lt;team&gt;'s 20th Team Foul.</v>
      </c>
    </row>
    <row r="6951" spans="1:8" x14ac:dyDescent="0.25">
      <c r="A6951" t="s">
        <v>10154</v>
      </c>
      <c r="B6951" t="s">
        <v>10944</v>
      </c>
      <c r="C6951" t="str">
        <f>VLOOKUP(E6951,foul_type,2,FALSE)&amp;", &lt;team&gt;'s "</f>
        <v xml:space="preserve"> Flagrant Foul, &lt;team&gt;'s </v>
      </c>
      <c r="D6951" t="s">
        <v>10940</v>
      </c>
      <c r="E6951" t="s">
        <v>10799</v>
      </c>
      <c r="F6951" t="s">
        <v>10923</v>
      </c>
      <c r="G6951" t="s">
        <v>10933</v>
      </c>
      <c r="H6951" t="str">
        <f t="shared" si="104"/>
        <v>&lt;player1&gt; Flagrant Foul Type 2. His 10th Flagrant Foul, &lt;team&gt;'s 20th Team Foul.</v>
      </c>
    </row>
    <row r="6952" spans="1:8" x14ac:dyDescent="0.25">
      <c r="A6952" t="s">
        <v>10154</v>
      </c>
      <c r="B6952" t="s">
        <v>10944</v>
      </c>
      <c r="C6952" t="str">
        <f>VLOOKUP(E6952,foul_type,2,FALSE)&amp;", &lt;team&gt;'s "</f>
        <v xml:space="preserve"> Personal Foul, &lt;team&gt;'s </v>
      </c>
      <c r="D6952" t="s">
        <v>10940</v>
      </c>
      <c r="E6952" t="s">
        <v>10800</v>
      </c>
      <c r="F6952" t="s">
        <v>10923</v>
      </c>
      <c r="G6952" t="s">
        <v>10933</v>
      </c>
      <c r="H6952" t="str">
        <f t="shared" si="104"/>
        <v>&lt;player1&gt; Away From Ball Foul. His 10th Personal Foul, &lt;team&gt;'s 20th Team Foul.</v>
      </c>
    </row>
    <row r="6953" spans="1:8" x14ac:dyDescent="0.25">
      <c r="A6953" t="s">
        <v>10154</v>
      </c>
      <c r="B6953" t="s">
        <v>10944</v>
      </c>
      <c r="C6953" t="str">
        <f>VLOOKUP(E6953,foul_type,2,FALSE)&amp;", &lt;team&gt;'s "</f>
        <v xml:space="preserve"> Personal Foul, &lt;team&gt;'s </v>
      </c>
      <c r="D6953" t="s">
        <v>10940</v>
      </c>
      <c r="E6953" t="s">
        <v>10801</v>
      </c>
      <c r="F6953" t="s">
        <v>10923</v>
      </c>
      <c r="G6953" t="s">
        <v>10933</v>
      </c>
      <c r="H6953" t="str">
        <f t="shared" si="104"/>
        <v>&lt;player1&gt; Hanging on Rim Foul. His 10th Personal Foul, &lt;team&gt;'s 20th Team Foul.</v>
      </c>
    </row>
    <row r="6954" spans="1:8" x14ac:dyDescent="0.25">
      <c r="A6954" t="s">
        <v>10154</v>
      </c>
      <c r="B6954" t="s">
        <v>10944</v>
      </c>
      <c r="C6954" t="str">
        <f>VLOOKUP(E6954,foul_type,2,FALSE)&amp;", &lt;team&gt;'s "</f>
        <v xml:space="preserve"> Personal Foul, &lt;team&gt;'s </v>
      </c>
      <c r="D6954" t="s">
        <v>10940</v>
      </c>
      <c r="E6954" t="s">
        <v>10802</v>
      </c>
      <c r="F6954" t="s">
        <v>10923</v>
      </c>
      <c r="G6954" t="s">
        <v>10933</v>
      </c>
      <c r="H6954" t="str">
        <f t="shared" si="104"/>
        <v>&lt;player1&gt; Elbow Foul. His 10th Personal Foul, &lt;team&gt;'s 20th Team Foul.</v>
      </c>
    </row>
    <row r="6955" spans="1:8" x14ac:dyDescent="0.25">
      <c r="A6955" t="s">
        <v>10154</v>
      </c>
      <c r="B6955" t="s">
        <v>10944</v>
      </c>
      <c r="C6955" t="str">
        <f>VLOOKUP(E6955,foul_type,2,FALSE)&amp;", &lt;team&gt;'s "</f>
        <v xml:space="preserve"> Flagrant Foul, &lt;team&gt;'s </v>
      </c>
      <c r="D6955" t="s">
        <v>10940</v>
      </c>
      <c r="E6955" t="s">
        <v>10803</v>
      </c>
      <c r="F6955" t="s">
        <v>10923</v>
      </c>
      <c r="G6955" t="s">
        <v>10933</v>
      </c>
      <c r="H6955" t="str">
        <f t="shared" si="104"/>
        <v>&lt;player1&gt; Flagrant Foul Type 1. His 10th Flagrant Foul, &lt;team&gt;'s 20th Team Foul.</v>
      </c>
    </row>
    <row r="6956" spans="1:8" x14ac:dyDescent="0.25">
      <c r="A6956" t="s">
        <v>10154</v>
      </c>
      <c r="B6956" t="s">
        <v>10944</v>
      </c>
      <c r="C6956" t="str">
        <f>VLOOKUP(E6956,foul_type,2,FALSE)&amp;", &lt;team&gt;'s "</f>
        <v xml:space="preserve"> Personal Foul, &lt;team&gt;'s </v>
      </c>
      <c r="D6956" t="s">
        <v>10940</v>
      </c>
      <c r="E6956" t="s">
        <v>10804</v>
      </c>
      <c r="F6956" t="s">
        <v>10923</v>
      </c>
      <c r="G6956" t="s">
        <v>10933</v>
      </c>
      <c r="H6956" t="str">
        <f t="shared" si="104"/>
        <v>&lt;player1&gt; Clear Path Foul. His 10th Personal Foul, &lt;team&gt;'s 20th Team Foul.</v>
      </c>
    </row>
    <row r="6957" spans="1:8" x14ac:dyDescent="0.25">
      <c r="A6957" t="s">
        <v>10154</v>
      </c>
      <c r="B6957" t="s">
        <v>10944</v>
      </c>
      <c r="C6957" t="str">
        <f>VLOOKUP(E6957,foul_type,2,FALSE)&amp;", &lt;team&gt;'s "</f>
        <v xml:space="preserve"> Personal Foul, &lt;team&gt;'s </v>
      </c>
      <c r="D6957" t="s">
        <v>10940</v>
      </c>
      <c r="E6957" t="s">
        <v>10805</v>
      </c>
      <c r="F6957" t="s">
        <v>10923</v>
      </c>
      <c r="G6957" t="s">
        <v>10933</v>
      </c>
      <c r="H6957" t="str">
        <f t="shared" si="104"/>
        <v>&lt;player1&gt; Inbound Foul. His 10th Personal Foul, &lt;team&gt;'s 20th Team Foul.</v>
      </c>
    </row>
    <row r="6958" spans="1:8" x14ac:dyDescent="0.25">
      <c r="A6958" t="s">
        <v>10154</v>
      </c>
      <c r="B6958" t="s">
        <v>10944</v>
      </c>
      <c r="C6958" t="str">
        <f>VLOOKUP(E6958,foul_type,2,FALSE)&amp;", &lt;team&gt;'s "</f>
        <v xml:space="preserve"> Personal Foul, &lt;team&gt;'s </v>
      </c>
      <c r="D6958" t="s">
        <v>10940</v>
      </c>
      <c r="E6958" t="s">
        <v>10806</v>
      </c>
      <c r="F6958" t="s">
        <v>10923</v>
      </c>
      <c r="G6958" t="s">
        <v>10933</v>
      </c>
      <c r="H6958" t="str">
        <f t="shared" si="104"/>
        <v>&lt;player1&gt; Foul. His 10th Personal Foul, &lt;team&gt;'s 20th Team Foul.</v>
      </c>
    </row>
    <row r="6959" spans="1:8" x14ac:dyDescent="0.25">
      <c r="A6959" t="s">
        <v>10154</v>
      </c>
      <c r="B6959" t="s">
        <v>10944</v>
      </c>
      <c r="C6959" t="str">
        <f>VLOOKUP(E6959,foul_type,2,FALSE)&amp;", &lt;team&gt;'s "</f>
        <v xml:space="preserve"> Personal Foul, &lt;team&gt;'s </v>
      </c>
      <c r="D6959" t="s">
        <v>10940</v>
      </c>
      <c r="E6959" t="s">
        <v>10809</v>
      </c>
      <c r="F6959" t="s">
        <v>10923</v>
      </c>
      <c r="G6959" t="s">
        <v>10933</v>
      </c>
      <c r="H6959" t="str">
        <f t="shared" si="104"/>
        <v>&lt;player1&gt; Punching Foul. His 10th Personal Foul, &lt;team&gt;'s 20th Team Foul.</v>
      </c>
    </row>
    <row r="6960" spans="1:8" x14ac:dyDescent="0.25">
      <c r="A6960" t="s">
        <v>10154</v>
      </c>
      <c r="B6960" t="s">
        <v>10944</v>
      </c>
      <c r="C6960" t="str">
        <f>VLOOKUP(E6960,foul_type,2,FALSE)&amp;", &lt;team&gt;'s "</f>
        <v xml:space="preserve"> Personal Foul, &lt;team&gt;'s </v>
      </c>
      <c r="D6960" t="s">
        <v>10940</v>
      </c>
      <c r="E6960" t="s">
        <v>10793</v>
      </c>
      <c r="F6960" t="s">
        <v>10924</v>
      </c>
      <c r="G6960" t="s">
        <v>10933</v>
      </c>
      <c r="H6960" t="str">
        <f t="shared" si="104"/>
        <v>&lt;player1&gt; Shooting Foul. His 11th Personal Foul, &lt;team&gt;'s 20th Team Foul.</v>
      </c>
    </row>
    <row r="6961" spans="1:8" x14ac:dyDescent="0.25">
      <c r="A6961" t="s">
        <v>10154</v>
      </c>
      <c r="B6961" t="s">
        <v>10944</v>
      </c>
      <c r="C6961" t="str">
        <f>VLOOKUP(E6961,foul_type,2,FALSE)&amp;", &lt;team&gt;'s "</f>
        <v xml:space="preserve"> Personal Foul, &lt;team&gt;'s </v>
      </c>
      <c r="D6961" t="s">
        <v>10940</v>
      </c>
      <c r="E6961" t="s">
        <v>10794</v>
      </c>
      <c r="F6961" t="s">
        <v>10924</v>
      </c>
      <c r="G6961" t="s">
        <v>10933</v>
      </c>
      <c r="H6961" t="str">
        <f t="shared" si="104"/>
        <v>&lt;player1&gt; Personal Foul. His 11th Personal Foul, &lt;team&gt;'s 20th Team Foul.</v>
      </c>
    </row>
    <row r="6962" spans="1:8" x14ac:dyDescent="0.25">
      <c r="A6962" t="s">
        <v>10154</v>
      </c>
      <c r="B6962" t="s">
        <v>10944</v>
      </c>
      <c r="C6962" t="str">
        <f>VLOOKUP(E6962,foul_type,2,FALSE)&amp;", &lt;team&gt;'s "</f>
        <v xml:space="preserve"> Personal Foul, &lt;team&gt;'s </v>
      </c>
      <c r="D6962" t="s">
        <v>10940</v>
      </c>
      <c r="E6962" t="s">
        <v>10795</v>
      </c>
      <c r="F6962" t="s">
        <v>10924</v>
      </c>
      <c r="G6962" t="s">
        <v>10933</v>
      </c>
      <c r="H6962" t="str">
        <f t="shared" si="104"/>
        <v>&lt;player1&gt; Offensive Foul. His 11th Personal Foul, &lt;team&gt;'s 20th Team Foul.</v>
      </c>
    </row>
    <row r="6963" spans="1:8" x14ac:dyDescent="0.25">
      <c r="A6963" t="s">
        <v>10154</v>
      </c>
      <c r="B6963" t="s">
        <v>10944</v>
      </c>
      <c r="C6963" t="str">
        <f>VLOOKUP(E6963,foul_type,2,FALSE)&amp;", &lt;team&gt;'s "</f>
        <v xml:space="preserve"> Personal Foul, &lt;team&gt;'s </v>
      </c>
      <c r="D6963" t="s">
        <v>10940</v>
      </c>
      <c r="E6963" t="s">
        <v>10796</v>
      </c>
      <c r="F6963" t="s">
        <v>10924</v>
      </c>
      <c r="G6963" t="s">
        <v>10933</v>
      </c>
      <c r="H6963" t="str">
        <f t="shared" si="104"/>
        <v>&lt;player1&gt; Illegal Defense Foul. His 11th Personal Foul, &lt;team&gt;'s 20th Team Foul.</v>
      </c>
    </row>
    <row r="6964" spans="1:8" x14ac:dyDescent="0.25">
      <c r="A6964" t="s">
        <v>10154</v>
      </c>
      <c r="B6964" t="s">
        <v>10944</v>
      </c>
      <c r="C6964" t="str">
        <f>VLOOKUP(E6964,foul_type,2,FALSE)&amp;", &lt;team&gt;'s "</f>
        <v xml:space="preserve"> Technical Foul, &lt;team&gt;'s </v>
      </c>
      <c r="D6964" t="s">
        <v>10940</v>
      </c>
      <c r="E6964" t="s">
        <v>10797</v>
      </c>
      <c r="F6964" t="s">
        <v>10924</v>
      </c>
      <c r="G6964" t="s">
        <v>10933</v>
      </c>
      <c r="H6964" t="str">
        <f t="shared" si="104"/>
        <v>&lt;player1&gt; Technical Foul. His 11th Technical Foul, &lt;team&gt;'s 20th Team Foul.</v>
      </c>
    </row>
    <row r="6965" spans="1:8" x14ac:dyDescent="0.25">
      <c r="A6965" t="s">
        <v>10154</v>
      </c>
      <c r="B6965" t="s">
        <v>10944</v>
      </c>
      <c r="C6965" t="str">
        <f>VLOOKUP(E6965,foul_type,2,FALSE)&amp;", &lt;team&gt;'s "</f>
        <v xml:space="preserve"> Personal Foul, &lt;team&gt;'s </v>
      </c>
      <c r="D6965" t="s">
        <v>10940</v>
      </c>
      <c r="E6965" t="s">
        <v>10798</v>
      </c>
      <c r="F6965" t="s">
        <v>10924</v>
      </c>
      <c r="G6965" t="s">
        <v>10933</v>
      </c>
      <c r="H6965" t="str">
        <f t="shared" si="104"/>
        <v>&lt;player1&gt; Loose Ball Foul. His 11th Personal Foul, &lt;team&gt;'s 20th Team Foul.</v>
      </c>
    </row>
    <row r="6966" spans="1:8" x14ac:dyDescent="0.25">
      <c r="A6966" t="s">
        <v>10154</v>
      </c>
      <c r="B6966" t="s">
        <v>10944</v>
      </c>
      <c r="C6966" t="str">
        <f>VLOOKUP(E6966,foul_type,2,FALSE)&amp;", &lt;team&gt;'s "</f>
        <v xml:space="preserve"> Flagrant Foul, &lt;team&gt;'s </v>
      </c>
      <c r="D6966" t="s">
        <v>10940</v>
      </c>
      <c r="E6966" t="s">
        <v>10799</v>
      </c>
      <c r="F6966" t="s">
        <v>10924</v>
      </c>
      <c r="G6966" t="s">
        <v>10933</v>
      </c>
      <c r="H6966" t="str">
        <f t="shared" si="104"/>
        <v>&lt;player1&gt; Flagrant Foul Type 2. His 11th Flagrant Foul, &lt;team&gt;'s 20th Team Foul.</v>
      </c>
    </row>
    <row r="6967" spans="1:8" x14ac:dyDescent="0.25">
      <c r="A6967" t="s">
        <v>10154</v>
      </c>
      <c r="B6967" t="s">
        <v>10944</v>
      </c>
      <c r="C6967" t="str">
        <f>VLOOKUP(E6967,foul_type,2,FALSE)&amp;", &lt;team&gt;'s "</f>
        <v xml:space="preserve"> Personal Foul, &lt;team&gt;'s </v>
      </c>
      <c r="D6967" t="s">
        <v>10940</v>
      </c>
      <c r="E6967" t="s">
        <v>10800</v>
      </c>
      <c r="F6967" t="s">
        <v>10924</v>
      </c>
      <c r="G6967" t="s">
        <v>10933</v>
      </c>
      <c r="H6967" t="str">
        <f t="shared" si="104"/>
        <v>&lt;player1&gt; Away From Ball Foul. His 11th Personal Foul, &lt;team&gt;'s 20th Team Foul.</v>
      </c>
    </row>
    <row r="6968" spans="1:8" x14ac:dyDescent="0.25">
      <c r="A6968" t="s">
        <v>10154</v>
      </c>
      <c r="B6968" t="s">
        <v>10944</v>
      </c>
      <c r="C6968" t="str">
        <f>VLOOKUP(E6968,foul_type,2,FALSE)&amp;", &lt;team&gt;'s "</f>
        <v xml:space="preserve"> Personal Foul, &lt;team&gt;'s </v>
      </c>
      <c r="D6968" t="s">
        <v>10940</v>
      </c>
      <c r="E6968" t="s">
        <v>10801</v>
      </c>
      <c r="F6968" t="s">
        <v>10924</v>
      </c>
      <c r="G6968" t="s">
        <v>10933</v>
      </c>
      <c r="H6968" t="str">
        <f t="shared" si="104"/>
        <v>&lt;player1&gt; Hanging on Rim Foul. His 11th Personal Foul, &lt;team&gt;'s 20th Team Foul.</v>
      </c>
    </row>
    <row r="6969" spans="1:8" x14ac:dyDescent="0.25">
      <c r="A6969" t="s">
        <v>10154</v>
      </c>
      <c r="B6969" t="s">
        <v>10944</v>
      </c>
      <c r="C6969" t="str">
        <f>VLOOKUP(E6969,foul_type,2,FALSE)&amp;", &lt;team&gt;'s "</f>
        <v xml:space="preserve"> Personal Foul, &lt;team&gt;'s </v>
      </c>
      <c r="D6969" t="s">
        <v>10940</v>
      </c>
      <c r="E6969" t="s">
        <v>10802</v>
      </c>
      <c r="F6969" t="s">
        <v>10924</v>
      </c>
      <c r="G6969" t="s">
        <v>10933</v>
      </c>
      <c r="H6969" t="str">
        <f t="shared" si="104"/>
        <v>&lt;player1&gt; Elbow Foul. His 11th Personal Foul, &lt;team&gt;'s 20th Team Foul.</v>
      </c>
    </row>
    <row r="6970" spans="1:8" x14ac:dyDescent="0.25">
      <c r="A6970" t="s">
        <v>10154</v>
      </c>
      <c r="B6970" t="s">
        <v>10944</v>
      </c>
      <c r="C6970" t="str">
        <f>VLOOKUP(E6970,foul_type,2,FALSE)&amp;", &lt;team&gt;'s "</f>
        <v xml:space="preserve"> Flagrant Foul, &lt;team&gt;'s </v>
      </c>
      <c r="D6970" t="s">
        <v>10940</v>
      </c>
      <c r="E6970" t="s">
        <v>10803</v>
      </c>
      <c r="F6970" t="s">
        <v>10924</v>
      </c>
      <c r="G6970" t="s">
        <v>10933</v>
      </c>
      <c r="H6970" t="str">
        <f t="shared" si="104"/>
        <v>&lt;player1&gt; Flagrant Foul Type 1. His 11th Flagrant Foul, &lt;team&gt;'s 20th Team Foul.</v>
      </c>
    </row>
    <row r="6971" spans="1:8" x14ac:dyDescent="0.25">
      <c r="A6971" t="s">
        <v>10154</v>
      </c>
      <c r="B6971" t="s">
        <v>10944</v>
      </c>
      <c r="C6971" t="str">
        <f>VLOOKUP(E6971,foul_type,2,FALSE)&amp;", &lt;team&gt;'s "</f>
        <v xml:space="preserve"> Personal Foul, &lt;team&gt;'s </v>
      </c>
      <c r="D6971" t="s">
        <v>10940</v>
      </c>
      <c r="E6971" t="s">
        <v>10804</v>
      </c>
      <c r="F6971" t="s">
        <v>10924</v>
      </c>
      <c r="G6971" t="s">
        <v>10933</v>
      </c>
      <c r="H6971" t="str">
        <f t="shared" si="104"/>
        <v>&lt;player1&gt; Clear Path Foul. His 11th Personal Foul, &lt;team&gt;'s 20th Team Foul.</v>
      </c>
    </row>
    <row r="6972" spans="1:8" x14ac:dyDescent="0.25">
      <c r="A6972" t="s">
        <v>10154</v>
      </c>
      <c r="B6972" t="s">
        <v>10944</v>
      </c>
      <c r="C6972" t="str">
        <f>VLOOKUP(E6972,foul_type,2,FALSE)&amp;", &lt;team&gt;'s "</f>
        <v xml:space="preserve"> Personal Foul, &lt;team&gt;'s </v>
      </c>
      <c r="D6972" t="s">
        <v>10940</v>
      </c>
      <c r="E6972" t="s">
        <v>10805</v>
      </c>
      <c r="F6972" t="s">
        <v>10924</v>
      </c>
      <c r="G6972" t="s">
        <v>10933</v>
      </c>
      <c r="H6972" t="str">
        <f t="shared" si="104"/>
        <v>&lt;player1&gt; Inbound Foul. His 11th Personal Foul, &lt;team&gt;'s 20th Team Foul.</v>
      </c>
    </row>
    <row r="6973" spans="1:8" x14ac:dyDescent="0.25">
      <c r="A6973" t="s">
        <v>10154</v>
      </c>
      <c r="B6973" t="s">
        <v>10944</v>
      </c>
      <c r="C6973" t="str">
        <f>VLOOKUP(E6973,foul_type,2,FALSE)&amp;", &lt;team&gt;'s "</f>
        <v xml:space="preserve"> Personal Foul, &lt;team&gt;'s </v>
      </c>
      <c r="D6973" t="s">
        <v>10940</v>
      </c>
      <c r="E6973" t="s">
        <v>10806</v>
      </c>
      <c r="F6973" t="s">
        <v>10924</v>
      </c>
      <c r="G6973" t="s">
        <v>10933</v>
      </c>
      <c r="H6973" t="str">
        <f t="shared" si="104"/>
        <v>&lt;player1&gt; Foul. His 11th Personal Foul, &lt;team&gt;'s 20th Team Foul.</v>
      </c>
    </row>
    <row r="6974" spans="1:8" x14ac:dyDescent="0.25">
      <c r="A6974" t="s">
        <v>10154</v>
      </c>
      <c r="B6974" t="s">
        <v>10944</v>
      </c>
      <c r="C6974" t="str">
        <f>VLOOKUP(E6974,foul_type,2,FALSE)&amp;", &lt;team&gt;'s "</f>
        <v xml:space="preserve"> Personal Foul, &lt;team&gt;'s </v>
      </c>
      <c r="D6974" t="s">
        <v>10940</v>
      </c>
      <c r="E6974" t="s">
        <v>10809</v>
      </c>
      <c r="F6974" t="s">
        <v>10924</v>
      </c>
      <c r="G6974" t="s">
        <v>10933</v>
      </c>
      <c r="H6974" t="str">
        <f t="shared" si="104"/>
        <v>&lt;player1&gt; Punching Foul. His 11th Personal Foul, &lt;team&gt;'s 20th Team Foul.</v>
      </c>
    </row>
    <row r="6976" spans="1:8" x14ac:dyDescent="0.25">
      <c r="A6976" t="s">
        <v>10154</v>
      </c>
      <c r="B6976" t="s">
        <v>10944</v>
      </c>
      <c r="C6976" t="str">
        <f>VLOOKUP(E6976,foul_type,2,FALSE)&amp;"."</f>
        <v xml:space="preserve"> Personal Foul.</v>
      </c>
      <c r="E6976" t="s">
        <v>10793</v>
      </c>
      <c r="F6976" t="s">
        <v>10914</v>
      </c>
      <c r="H6976" t="str">
        <f>+CONCATENATE(A6976,E6976,B6976,F6976,C6976,G6976,D6976)</f>
        <v>&lt;player1&gt; Shooting Foul. His 1st Personal Foul.</v>
      </c>
    </row>
    <row r="6977" spans="1:8" x14ac:dyDescent="0.25">
      <c r="A6977" t="s">
        <v>10154</v>
      </c>
      <c r="B6977" t="s">
        <v>10944</v>
      </c>
      <c r="C6977" t="str">
        <f>VLOOKUP(E6977,foul_type,2,FALSE)&amp;"."</f>
        <v xml:space="preserve"> Personal Foul.</v>
      </c>
      <c r="E6977" t="s">
        <v>10794</v>
      </c>
      <c r="F6977" t="s">
        <v>10914</v>
      </c>
      <c r="H6977" t="str">
        <f>+CONCATENATE(A6977,E6977,B6977,F6977,C6977,G6977,D6977)</f>
        <v>&lt;player1&gt; Personal Foul. His 1st Personal Foul.</v>
      </c>
    </row>
    <row r="6978" spans="1:8" x14ac:dyDescent="0.25">
      <c r="A6978" t="s">
        <v>10154</v>
      </c>
      <c r="B6978" t="s">
        <v>10944</v>
      </c>
      <c r="C6978" t="str">
        <f>VLOOKUP(E6978,foul_type,2,FALSE)&amp;"."</f>
        <v xml:space="preserve"> Personal Foul.</v>
      </c>
      <c r="E6978" t="s">
        <v>10795</v>
      </c>
      <c r="F6978" t="s">
        <v>10914</v>
      </c>
      <c r="H6978" t="str">
        <f>+CONCATENATE(A6978,E6978,B6978,F6978,C6978,G6978,D6978)</f>
        <v>&lt;player1&gt; Offensive Foul. His 1st Personal Foul.</v>
      </c>
    </row>
    <row r="6979" spans="1:8" x14ac:dyDescent="0.25">
      <c r="A6979" t="s">
        <v>10154</v>
      </c>
      <c r="B6979" t="s">
        <v>10944</v>
      </c>
      <c r="C6979" t="str">
        <f>VLOOKUP(E6979,foul_type,2,FALSE)&amp;"."</f>
        <v xml:space="preserve"> Personal Foul.</v>
      </c>
      <c r="E6979" t="s">
        <v>10796</v>
      </c>
      <c r="F6979" t="s">
        <v>10914</v>
      </c>
      <c r="H6979" t="str">
        <f>+CONCATENATE(A6979,E6979,B6979,F6979,C6979,G6979,D6979)</f>
        <v>&lt;player1&gt; Illegal Defense Foul. His 1st Personal Foul.</v>
      </c>
    </row>
    <row r="6980" spans="1:8" x14ac:dyDescent="0.25">
      <c r="A6980" t="s">
        <v>10154</v>
      </c>
      <c r="B6980" t="s">
        <v>10944</v>
      </c>
      <c r="C6980" t="str">
        <f>VLOOKUP(E6980,foul_type,2,FALSE)&amp;"."</f>
        <v xml:space="preserve"> Technical Foul.</v>
      </c>
      <c r="E6980" t="s">
        <v>10797</v>
      </c>
      <c r="F6980" t="s">
        <v>10914</v>
      </c>
      <c r="H6980" t="str">
        <f>+CONCATENATE(A6980,E6980,B6980,F6980,C6980,G6980,D6980)</f>
        <v>&lt;player1&gt; Technical Foul. His 1st Technical Foul.</v>
      </c>
    </row>
    <row r="6981" spans="1:8" x14ac:dyDescent="0.25">
      <c r="A6981" t="s">
        <v>10154</v>
      </c>
      <c r="B6981" t="s">
        <v>10944</v>
      </c>
      <c r="C6981" t="str">
        <f>VLOOKUP(E6981,foul_type,2,FALSE)&amp;"."</f>
        <v xml:space="preserve"> Personal Foul.</v>
      </c>
      <c r="E6981" t="s">
        <v>10798</v>
      </c>
      <c r="F6981" t="s">
        <v>10914</v>
      </c>
      <c r="H6981" t="str">
        <f>+CONCATENATE(A6981,E6981,B6981,F6981,C6981,G6981,D6981)</f>
        <v>&lt;player1&gt; Loose Ball Foul. His 1st Personal Foul.</v>
      </c>
    </row>
    <row r="6982" spans="1:8" x14ac:dyDescent="0.25">
      <c r="A6982" t="s">
        <v>10154</v>
      </c>
      <c r="B6982" t="s">
        <v>10944</v>
      </c>
      <c r="C6982" t="str">
        <f>VLOOKUP(E6982,foul_type,2,FALSE)&amp;"."</f>
        <v xml:space="preserve"> Flagrant Foul.</v>
      </c>
      <c r="E6982" t="s">
        <v>10799</v>
      </c>
      <c r="F6982" t="s">
        <v>10914</v>
      </c>
      <c r="H6982" t="str">
        <f>+CONCATENATE(A6982,E6982,B6982,F6982,C6982,G6982,D6982)</f>
        <v>&lt;player1&gt; Flagrant Foul Type 2. His 1st Flagrant Foul.</v>
      </c>
    </row>
    <row r="6983" spans="1:8" x14ac:dyDescent="0.25">
      <c r="A6983" t="s">
        <v>10154</v>
      </c>
      <c r="B6983" t="s">
        <v>10944</v>
      </c>
      <c r="C6983" t="str">
        <f>VLOOKUP(E6983,foul_type,2,FALSE)&amp;"."</f>
        <v xml:space="preserve"> Personal Foul.</v>
      </c>
      <c r="E6983" t="s">
        <v>10800</v>
      </c>
      <c r="F6983" t="s">
        <v>10914</v>
      </c>
      <c r="H6983" t="str">
        <f>+CONCATENATE(A6983,E6983,B6983,F6983,C6983,G6983,D6983)</f>
        <v>&lt;player1&gt; Away From Ball Foul. His 1st Personal Foul.</v>
      </c>
    </row>
    <row r="6984" spans="1:8" x14ac:dyDescent="0.25">
      <c r="A6984" t="s">
        <v>10154</v>
      </c>
      <c r="B6984" t="s">
        <v>10944</v>
      </c>
      <c r="C6984" t="str">
        <f>VLOOKUP(E6984,foul_type,2,FALSE)&amp;"."</f>
        <v xml:space="preserve"> Personal Foul.</v>
      </c>
      <c r="E6984" t="s">
        <v>10801</v>
      </c>
      <c r="F6984" t="s">
        <v>10914</v>
      </c>
      <c r="H6984" t="str">
        <f>+CONCATENATE(A6984,E6984,B6984,F6984,C6984,G6984,D6984)</f>
        <v>&lt;player1&gt; Hanging on Rim Foul. His 1st Personal Foul.</v>
      </c>
    </row>
    <row r="6985" spans="1:8" x14ac:dyDescent="0.25">
      <c r="A6985" t="s">
        <v>10154</v>
      </c>
      <c r="B6985" t="s">
        <v>10944</v>
      </c>
      <c r="C6985" t="str">
        <f>VLOOKUP(E6985,foul_type,2,FALSE)&amp;"."</f>
        <v xml:space="preserve"> Personal Foul.</v>
      </c>
      <c r="E6985" t="s">
        <v>10802</v>
      </c>
      <c r="F6985" t="s">
        <v>10914</v>
      </c>
      <c r="H6985" t="str">
        <f>+CONCATENATE(A6985,E6985,B6985,F6985,C6985,G6985,D6985)</f>
        <v>&lt;player1&gt; Elbow Foul. His 1st Personal Foul.</v>
      </c>
    </row>
    <row r="6986" spans="1:8" x14ac:dyDescent="0.25">
      <c r="A6986" t="s">
        <v>10154</v>
      </c>
      <c r="B6986" t="s">
        <v>10944</v>
      </c>
      <c r="C6986" t="str">
        <f>VLOOKUP(E6986,foul_type,2,FALSE)&amp;"."</f>
        <v xml:space="preserve"> Flagrant Foul.</v>
      </c>
      <c r="E6986" t="s">
        <v>10803</v>
      </c>
      <c r="F6986" t="s">
        <v>10914</v>
      </c>
      <c r="H6986" t="str">
        <f>+CONCATENATE(A6986,E6986,B6986,F6986,C6986,G6986,D6986)</f>
        <v>&lt;player1&gt; Flagrant Foul Type 1. His 1st Flagrant Foul.</v>
      </c>
    </row>
    <row r="6987" spans="1:8" x14ac:dyDescent="0.25">
      <c r="A6987" t="s">
        <v>10154</v>
      </c>
      <c r="B6987" t="s">
        <v>10944</v>
      </c>
      <c r="C6987" t="str">
        <f>VLOOKUP(E6987,foul_type,2,FALSE)&amp;"."</f>
        <v xml:space="preserve"> Personal Foul.</v>
      </c>
      <c r="E6987" t="s">
        <v>10804</v>
      </c>
      <c r="F6987" t="s">
        <v>10914</v>
      </c>
      <c r="H6987" t="str">
        <f>+CONCATENATE(A6987,E6987,B6987,F6987,C6987,G6987,D6987)</f>
        <v>&lt;player1&gt; Clear Path Foul. His 1st Personal Foul.</v>
      </c>
    </row>
    <row r="6988" spans="1:8" x14ac:dyDescent="0.25">
      <c r="A6988" t="s">
        <v>10154</v>
      </c>
      <c r="B6988" t="s">
        <v>10944</v>
      </c>
      <c r="C6988" t="str">
        <f>VLOOKUP(E6988,foul_type,2,FALSE)&amp;"."</f>
        <v xml:space="preserve"> Personal Foul.</v>
      </c>
      <c r="E6988" t="s">
        <v>10805</v>
      </c>
      <c r="F6988" t="s">
        <v>10914</v>
      </c>
      <c r="H6988" t="str">
        <f>+CONCATENATE(A6988,E6988,B6988,F6988,C6988,G6988,D6988)</f>
        <v>&lt;player1&gt; Inbound Foul. His 1st Personal Foul.</v>
      </c>
    </row>
    <row r="6989" spans="1:8" x14ac:dyDescent="0.25">
      <c r="A6989" t="s">
        <v>10154</v>
      </c>
      <c r="B6989" t="s">
        <v>10944</v>
      </c>
      <c r="C6989" t="str">
        <f>VLOOKUP(E6989,foul_type,2,FALSE)&amp;"."</f>
        <v xml:space="preserve"> Personal Foul.</v>
      </c>
      <c r="E6989" t="s">
        <v>10806</v>
      </c>
      <c r="F6989" t="s">
        <v>10914</v>
      </c>
      <c r="H6989" t="str">
        <f>+CONCATENATE(A6989,E6989,B6989,F6989,C6989,G6989,D6989)</f>
        <v>&lt;player1&gt; Foul. His 1st Personal Foul.</v>
      </c>
    </row>
    <row r="6990" spans="1:8" x14ac:dyDescent="0.25">
      <c r="A6990" t="s">
        <v>10154</v>
      </c>
      <c r="B6990" t="s">
        <v>10944</v>
      </c>
      <c r="C6990" t="str">
        <f>VLOOKUP(E6990,foul_type,2,FALSE)&amp;"."</f>
        <v xml:space="preserve"> Personal Foul.</v>
      </c>
      <c r="E6990" t="s">
        <v>10809</v>
      </c>
      <c r="F6990" t="s">
        <v>10914</v>
      </c>
      <c r="H6990" t="str">
        <f>+CONCATENATE(A6990,E6990,B6990,F6990,C6990,G6990,D6990)</f>
        <v>&lt;player1&gt; Punching Foul. His 1st Personal Foul.</v>
      </c>
    </row>
    <row r="6991" spans="1:8" x14ac:dyDescent="0.25">
      <c r="A6991" t="s">
        <v>10154</v>
      </c>
      <c r="B6991" t="s">
        <v>10944</v>
      </c>
      <c r="C6991" t="str">
        <f>VLOOKUP(E6991,foul_type,2,FALSE)&amp;"."</f>
        <v xml:space="preserve"> Personal Foul.</v>
      </c>
      <c r="E6991" t="s">
        <v>10793</v>
      </c>
      <c r="F6991" t="s">
        <v>10915</v>
      </c>
      <c r="H6991" t="str">
        <f>+CONCATENATE(A6991,E6991,B6991,F6991,C6991,G6991,D6991)</f>
        <v>&lt;player1&gt; Shooting Foul. His 2nd Personal Foul.</v>
      </c>
    </row>
    <row r="6992" spans="1:8" x14ac:dyDescent="0.25">
      <c r="A6992" t="s">
        <v>10154</v>
      </c>
      <c r="B6992" t="s">
        <v>10944</v>
      </c>
      <c r="C6992" t="str">
        <f>VLOOKUP(E6992,foul_type,2,FALSE)&amp;"."</f>
        <v xml:space="preserve"> Personal Foul.</v>
      </c>
      <c r="E6992" t="s">
        <v>10794</v>
      </c>
      <c r="F6992" t="s">
        <v>10915</v>
      </c>
      <c r="H6992" t="str">
        <f>+CONCATENATE(A6992,E6992,B6992,F6992,C6992,G6992,D6992)</f>
        <v>&lt;player1&gt; Personal Foul. His 2nd Personal Foul.</v>
      </c>
    </row>
    <row r="6993" spans="1:8" x14ac:dyDescent="0.25">
      <c r="A6993" t="s">
        <v>10154</v>
      </c>
      <c r="B6993" t="s">
        <v>10944</v>
      </c>
      <c r="C6993" t="str">
        <f>VLOOKUP(E6993,foul_type,2,FALSE)&amp;"."</f>
        <v xml:space="preserve"> Personal Foul.</v>
      </c>
      <c r="E6993" t="s">
        <v>10795</v>
      </c>
      <c r="F6993" t="s">
        <v>10915</v>
      </c>
      <c r="H6993" t="str">
        <f>+CONCATENATE(A6993,E6993,B6993,F6993,C6993,G6993,D6993)</f>
        <v>&lt;player1&gt; Offensive Foul. His 2nd Personal Foul.</v>
      </c>
    </row>
    <row r="6994" spans="1:8" x14ac:dyDescent="0.25">
      <c r="A6994" t="s">
        <v>10154</v>
      </c>
      <c r="B6994" t="s">
        <v>10944</v>
      </c>
      <c r="C6994" t="str">
        <f>VLOOKUP(E6994,foul_type,2,FALSE)&amp;"."</f>
        <v xml:space="preserve"> Personal Foul.</v>
      </c>
      <c r="E6994" t="s">
        <v>10796</v>
      </c>
      <c r="F6994" t="s">
        <v>10915</v>
      </c>
      <c r="H6994" t="str">
        <f>+CONCATENATE(A6994,E6994,B6994,F6994,C6994,G6994,D6994)</f>
        <v>&lt;player1&gt; Illegal Defense Foul. His 2nd Personal Foul.</v>
      </c>
    </row>
    <row r="6995" spans="1:8" x14ac:dyDescent="0.25">
      <c r="A6995" t="s">
        <v>10154</v>
      </c>
      <c r="B6995" t="s">
        <v>10944</v>
      </c>
      <c r="C6995" t="str">
        <f>VLOOKUP(E6995,foul_type,2,FALSE)&amp;"."</f>
        <v xml:space="preserve"> Technical Foul.</v>
      </c>
      <c r="E6995" t="s">
        <v>10797</v>
      </c>
      <c r="F6995" t="s">
        <v>10915</v>
      </c>
      <c r="H6995" t="str">
        <f>+CONCATENATE(A6995,E6995,B6995,F6995,C6995,G6995,D6995)</f>
        <v>&lt;player1&gt; Technical Foul. His 2nd Technical Foul.</v>
      </c>
    </row>
    <row r="6996" spans="1:8" x14ac:dyDescent="0.25">
      <c r="A6996" t="s">
        <v>10154</v>
      </c>
      <c r="B6996" t="s">
        <v>10944</v>
      </c>
      <c r="C6996" t="str">
        <f>VLOOKUP(E6996,foul_type,2,FALSE)&amp;"."</f>
        <v xml:space="preserve"> Personal Foul.</v>
      </c>
      <c r="E6996" t="s">
        <v>10798</v>
      </c>
      <c r="F6996" t="s">
        <v>10915</v>
      </c>
      <c r="H6996" t="str">
        <f>+CONCATENATE(A6996,E6996,B6996,F6996,C6996,G6996,D6996)</f>
        <v>&lt;player1&gt; Loose Ball Foul. His 2nd Personal Foul.</v>
      </c>
    </row>
    <row r="6997" spans="1:8" x14ac:dyDescent="0.25">
      <c r="A6997" t="s">
        <v>10154</v>
      </c>
      <c r="B6997" t="s">
        <v>10944</v>
      </c>
      <c r="C6997" t="str">
        <f>VLOOKUP(E6997,foul_type,2,FALSE)&amp;"."</f>
        <v xml:space="preserve"> Flagrant Foul.</v>
      </c>
      <c r="E6997" t="s">
        <v>10799</v>
      </c>
      <c r="F6997" t="s">
        <v>10915</v>
      </c>
      <c r="H6997" t="str">
        <f>+CONCATENATE(A6997,E6997,B6997,F6997,C6997,G6997,D6997)</f>
        <v>&lt;player1&gt; Flagrant Foul Type 2. His 2nd Flagrant Foul.</v>
      </c>
    </row>
    <row r="6998" spans="1:8" x14ac:dyDescent="0.25">
      <c r="A6998" t="s">
        <v>10154</v>
      </c>
      <c r="B6998" t="s">
        <v>10944</v>
      </c>
      <c r="C6998" t="str">
        <f>VLOOKUP(E6998,foul_type,2,FALSE)&amp;"."</f>
        <v xml:space="preserve"> Personal Foul.</v>
      </c>
      <c r="E6998" t="s">
        <v>10800</v>
      </c>
      <c r="F6998" t="s">
        <v>10915</v>
      </c>
      <c r="H6998" t="str">
        <f>+CONCATENATE(A6998,E6998,B6998,F6998,C6998,G6998,D6998)</f>
        <v>&lt;player1&gt; Away From Ball Foul. His 2nd Personal Foul.</v>
      </c>
    </row>
    <row r="6999" spans="1:8" x14ac:dyDescent="0.25">
      <c r="A6999" t="s">
        <v>10154</v>
      </c>
      <c r="B6999" t="s">
        <v>10944</v>
      </c>
      <c r="C6999" t="str">
        <f>VLOOKUP(E6999,foul_type,2,FALSE)&amp;"."</f>
        <v xml:space="preserve"> Personal Foul.</v>
      </c>
      <c r="E6999" t="s">
        <v>10801</v>
      </c>
      <c r="F6999" t="s">
        <v>10915</v>
      </c>
      <c r="H6999" t="str">
        <f>+CONCATENATE(A6999,E6999,B6999,F6999,C6999,G6999,D6999)</f>
        <v>&lt;player1&gt; Hanging on Rim Foul. His 2nd Personal Foul.</v>
      </c>
    </row>
    <row r="7000" spans="1:8" x14ac:dyDescent="0.25">
      <c r="A7000" t="s">
        <v>10154</v>
      </c>
      <c r="B7000" t="s">
        <v>10944</v>
      </c>
      <c r="C7000" t="str">
        <f>VLOOKUP(E7000,foul_type,2,FALSE)&amp;"."</f>
        <v xml:space="preserve"> Personal Foul.</v>
      </c>
      <c r="E7000" t="s">
        <v>10802</v>
      </c>
      <c r="F7000" t="s">
        <v>10915</v>
      </c>
      <c r="H7000" t="str">
        <f>+CONCATENATE(A7000,E7000,B7000,F7000,C7000,G7000,D7000)</f>
        <v>&lt;player1&gt; Elbow Foul. His 2nd Personal Foul.</v>
      </c>
    </row>
    <row r="7001" spans="1:8" x14ac:dyDescent="0.25">
      <c r="A7001" t="s">
        <v>10154</v>
      </c>
      <c r="B7001" t="s">
        <v>10944</v>
      </c>
      <c r="C7001" t="str">
        <f>VLOOKUP(E7001,foul_type,2,FALSE)&amp;"."</f>
        <v xml:space="preserve"> Flagrant Foul.</v>
      </c>
      <c r="E7001" t="s">
        <v>10803</v>
      </c>
      <c r="F7001" t="s">
        <v>10915</v>
      </c>
      <c r="H7001" t="str">
        <f>+CONCATENATE(A7001,E7001,B7001,F7001,C7001,G7001,D7001)</f>
        <v>&lt;player1&gt; Flagrant Foul Type 1. His 2nd Flagrant Foul.</v>
      </c>
    </row>
    <row r="7002" spans="1:8" x14ac:dyDescent="0.25">
      <c r="A7002" t="s">
        <v>10154</v>
      </c>
      <c r="B7002" t="s">
        <v>10944</v>
      </c>
      <c r="C7002" t="str">
        <f>VLOOKUP(E7002,foul_type,2,FALSE)&amp;"."</f>
        <v xml:space="preserve"> Personal Foul.</v>
      </c>
      <c r="E7002" t="s">
        <v>10804</v>
      </c>
      <c r="F7002" t="s">
        <v>10915</v>
      </c>
      <c r="H7002" t="str">
        <f>+CONCATENATE(A7002,E7002,B7002,F7002,C7002,G7002,D7002)</f>
        <v>&lt;player1&gt; Clear Path Foul. His 2nd Personal Foul.</v>
      </c>
    </row>
    <row r="7003" spans="1:8" x14ac:dyDescent="0.25">
      <c r="A7003" t="s">
        <v>10154</v>
      </c>
      <c r="B7003" t="s">
        <v>10944</v>
      </c>
      <c r="C7003" t="str">
        <f>VLOOKUP(E7003,foul_type,2,FALSE)&amp;"."</f>
        <v xml:space="preserve"> Personal Foul.</v>
      </c>
      <c r="E7003" t="s">
        <v>10805</v>
      </c>
      <c r="F7003" t="s">
        <v>10915</v>
      </c>
      <c r="H7003" t="str">
        <f>+CONCATENATE(A7003,E7003,B7003,F7003,C7003,G7003,D7003)</f>
        <v>&lt;player1&gt; Inbound Foul. His 2nd Personal Foul.</v>
      </c>
    </row>
    <row r="7004" spans="1:8" x14ac:dyDescent="0.25">
      <c r="A7004" t="s">
        <v>10154</v>
      </c>
      <c r="B7004" t="s">
        <v>10944</v>
      </c>
      <c r="C7004" t="str">
        <f>VLOOKUP(E7004,foul_type,2,FALSE)&amp;"."</f>
        <v xml:space="preserve"> Personal Foul.</v>
      </c>
      <c r="E7004" t="s">
        <v>10806</v>
      </c>
      <c r="F7004" t="s">
        <v>10915</v>
      </c>
      <c r="H7004" t="str">
        <f>+CONCATENATE(A7004,E7004,B7004,F7004,C7004,G7004,D7004)</f>
        <v>&lt;player1&gt; Foul. His 2nd Personal Foul.</v>
      </c>
    </row>
    <row r="7005" spans="1:8" x14ac:dyDescent="0.25">
      <c r="A7005" t="s">
        <v>10154</v>
      </c>
      <c r="B7005" t="s">
        <v>10944</v>
      </c>
      <c r="C7005" t="str">
        <f>VLOOKUP(E7005,foul_type,2,FALSE)&amp;"."</f>
        <v xml:space="preserve"> Personal Foul.</v>
      </c>
      <c r="E7005" t="s">
        <v>10809</v>
      </c>
      <c r="F7005" t="s">
        <v>10915</v>
      </c>
      <c r="H7005" t="str">
        <f>+CONCATENATE(A7005,E7005,B7005,F7005,C7005,G7005,D7005)</f>
        <v>&lt;player1&gt; Punching Foul. His 2nd Personal Foul.</v>
      </c>
    </row>
    <row r="7006" spans="1:8" x14ac:dyDescent="0.25">
      <c r="A7006" t="s">
        <v>10154</v>
      </c>
      <c r="B7006" t="s">
        <v>10944</v>
      </c>
      <c r="C7006" t="str">
        <f>VLOOKUP(E7006,foul_type,2,FALSE)&amp;"."</f>
        <v xml:space="preserve"> Personal Foul.</v>
      </c>
      <c r="E7006" t="s">
        <v>10793</v>
      </c>
      <c r="F7006" t="s">
        <v>10916</v>
      </c>
      <c r="H7006" t="str">
        <f>+CONCATENATE(A7006,E7006,B7006,F7006,C7006,G7006,D7006)</f>
        <v>&lt;player1&gt; Shooting Foul. His 3rd Personal Foul.</v>
      </c>
    </row>
    <row r="7007" spans="1:8" x14ac:dyDescent="0.25">
      <c r="A7007" t="s">
        <v>10154</v>
      </c>
      <c r="B7007" t="s">
        <v>10944</v>
      </c>
      <c r="C7007" t="str">
        <f>VLOOKUP(E7007,foul_type,2,FALSE)&amp;"."</f>
        <v xml:space="preserve"> Personal Foul.</v>
      </c>
      <c r="E7007" t="s">
        <v>10794</v>
      </c>
      <c r="F7007" t="s">
        <v>10916</v>
      </c>
      <c r="H7007" t="str">
        <f>+CONCATENATE(A7007,E7007,B7007,F7007,C7007,G7007,D7007)</f>
        <v>&lt;player1&gt; Personal Foul. His 3rd Personal Foul.</v>
      </c>
    </row>
    <row r="7008" spans="1:8" x14ac:dyDescent="0.25">
      <c r="A7008" t="s">
        <v>10154</v>
      </c>
      <c r="B7008" t="s">
        <v>10944</v>
      </c>
      <c r="C7008" t="str">
        <f>VLOOKUP(E7008,foul_type,2,FALSE)&amp;"."</f>
        <v xml:space="preserve"> Personal Foul.</v>
      </c>
      <c r="E7008" t="s">
        <v>10795</v>
      </c>
      <c r="F7008" t="s">
        <v>10916</v>
      </c>
      <c r="H7008" t="str">
        <f>+CONCATENATE(A7008,E7008,B7008,F7008,C7008,G7008,D7008)</f>
        <v>&lt;player1&gt; Offensive Foul. His 3rd Personal Foul.</v>
      </c>
    </row>
    <row r="7009" spans="1:8" x14ac:dyDescent="0.25">
      <c r="A7009" t="s">
        <v>10154</v>
      </c>
      <c r="B7009" t="s">
        <v>10944</v>
      </c>
      <c r="C7009" t="str">
        <f>VLOOKUP(E7009,foul_type,2,FALSE)&amp;"."</f>
        <v xml:space="preserve"> Personal Foul.</v>
      </c>
      <c r="E7009" t="s">
        <v>10796</v>
      </c>
      <c r="F7009" t="s">
        <v>10916</v>
      </c>
      <c r="H7009" t="str">
        <f>+CONCATENATE(A7009,E7009,B7009,F7009,C7009,G7009,D7009)</f>
        <v>&lt;player1&gt; Illegal Defense Foul. His 3rd Personal Foul.</v>
      </c>
    </row>
    <row r="7010" spans="1:8" x14ac:dyDescent="0.25">
      <c r="A7010" t="s">
        <v>10154</v>
      </c>
      <c r="B7010" t="s">
        <v>10944</v>
      </c>
      <c r="C7010" t="str">
        <f>VLOOKUP(E7010,foul_type,2,FALSE)&amp;"."</f>
        <v xml:space="preserve"> Technical Foul.</v>
      </c>
      <c r="E7010" t="s">
        <v>10797</v>
      </c>
      <c r="F7010" t="s">
        <v>10916</v>
      </c>
      <c r="H7010" t="str">
        <f>+CONCATENATE(A7010,E7010,B7010,F7010,C7010,G7010,D7010)</f>
        <v>&lt;player1&gt; Technical Foul. His 3rd Technical Foul.</v>
      </c>
    </row>
    <row r="7011" spans="1:8" x14ac:dyDescent="0.25">
      <c r="A7011" t="s">
        <v>10154</v>
      </c>
      <c r="B7011" t="s">
        <v>10944</v>
      </c>
      <c r="C7011" t="str">
        <f>VLOOKUP(E7011,foul_type,2,FALSE)&amp;"."</f>
        <v xml:space="preserve"> Personal Foul.</v>
      </c>
      <c r="E7011" t="s">
        <v>10798</v>
      </c>
      <c r="F7011" t="s">
        <v>10916</v>
      </c>
      <c r="H7011" t="str">
        <f>+CONCATENATE(A7011,E7011,B7011,F7011,C7011,G7011,D7011)</f>
        <v>&lt;player1&gt; Loose Ball Foul. His 3rd Personal Foul.</v>
      </c>
    </row>
    <row r="7012" spans="1:8" x14ac:dyDescent="0.25">
      <c r="A7012" t="s">
        <v>10154</v>
      </c>
      <c r="B7012" t="s">
        <v>10944</v>
      </c>
      <c r="C7012" t="str">
        <f>VLOOKUP(E7012,foul_type,2,FALSE)&amp;"."</f>
        <v xml:space="preserve"> Flagrant Foul.</v>
      </c>
      <c r="E7012" t="s">
        <v>10799</v>
      </c>
      <c r="F7012" t="s">
        <v>10916</v>
      </c>
      <c r="H7012" t="str">
        <f>+CONCATENATE(A7012,E7012,B7012,F7012,C7012,G7012,D7012)</f>
        <v>&lt;player1&gt; Flagrant Foul Type 2. His 3rd Flagrant Foul.</v>
      </c>
    </row>
    <row r="7013" spans="1:8" x14ac:dyDescent="0.25">
      <c r="A7013" t="s">
        <v>10154</v>
      </c>
      <c r="B7013" t="s">
        <v>10944</v>
      </c>
      <c r="C7013" t="str">
        <f>VLOOKUP(E7013,foul_type,2,FALSE)&amp;"."</f>
        <v xml:space="preserve"> Personal Foul.</v>
      </c>
      <c r="E7013" t="s">
        <v>10800</v>
      </c>
      <c r="F7013" t="s">
        <v>10916</v>
      </c>
      <c r="H7013" t="str">
        <f>+CONCATENATE(A7013,E7013,B7013,F7013,C7013,G7013,D7013)</f>
        <v>&lt;player1&gt; Away From Ball Foul. His 3rd Personal Foul.</v>
      </c>
    </row>
    <row r="7014" spans="1:8" x14ac:dyDescent="0.25">
      <c r="A7014" t="s">
        <v>10154</v>
      </c>
      <c r="B7014" t="s">
        <v>10944</v>
      </c>
      <c r="C7014" t="str">
        <f>VLOOKUP(E7014,foul_type,2,FALSE)&amp;"."</f>
        <v xml:space="preserve"> Personal Foul.</v>
      </c>
      <c r="E7014" t="s">
        <v>10801</v>
      </c>
      <c r="F7014" t="s">
        <v>10916</v>
      </c>
      <c r="H7014" t="str">
        <f>+CONCATENATE(A7014,E7014,B7014,F7014,C7014,G7014,D7014)</f>
        <v>&lt;player1&gt; Hanging on Rim Foul. His 3rd Personal Foul.</v>
      </c>
    </row>
    <row r="7015" spans="1:8" x14ac:dyDescent="0.25">
      <c r="A7015" t="s">
        <v>10154</v>
      </c>
      <c r="B7015" t="s">
        <v>10944</v>
      </c>
      <c r="C7015" t="str">
        <f>VLOOKUP(E7015,foul_type,2,FALSE)&amp;"."</f>
        <v xml:space="preserve"> Personal Foul.</v>
      </c>
      <c r="E7015" t="s">
        <v>10802</v>
      </c>
      <c r="F7015" t="s">
        <v>10916</v>
      </c>
      <c r="H7015" t="str">
        <f>+CONCATENATE(A7015,E7015,B7015,F7015,C7015,G7015,D7015)</f>
        <v>&lt;player1&gt; Elbow Foul. His 3rd Personal Foul.</v>
      </c>
    </row>
    <row r="7016" spans="1:8" x14ac:dyDescent="0.25">
      <c r="A7016" t="s">
        <v>10154</v>
      </c>
      <c r="B7016" t="s">
        <v>10944</v>
      </c>
      <c r="C7016" t="str">
        <f>VLOOKUP(E7016,foul_type,2,FALSE)&amp;"."</f>
        <v xml:space="preserve"> Flagrant Foul.</v>
      </c>
      <c r="E7016" t="s">
        <v>10803</v>
      </c>
      <c r="F7016" t="s">
        <v>10916</v>
      </c>
      <c r="H7016" t="str">
        <f>+CONCATENATE(A7016,E7016,B7016,F7016,C7016,G7016,D7016)</f>
        <v>&lt;player1&gt; Flagrant Foul Type 1. His 3rd Flagrant Foul.</v>
      </c>
    </row>
    <row r="7017" spans="1:8" x14ac:dyDescent="0.25">
      <c r="A7017" t="s">
        <v>10154</v>
      </c>
      <c r="B7017" t="s">
        <v>10944</v>
      </c>
      <c r="C7017" t="str">
        <f>VLOOKUP(E7017,foul_type,2,FALSE)&amp;"."</f>
        <v xml:space="preserve"> Personal Foul.</v>
      </c>
      <c r="E7017" t="s">
        <v>10804</v>
      </c>
      <c r="F7017" t="s">
        <v>10916</v>
      </c>
      <c r="H7017" t="str">
        <f>+CONCATENATE(A7017,E7017,B7017,F7017,C7017,G7017,D7017)</f>
        <v>&lt;player1&gt; Clear Path Foul. His 3rd Personal Foul.</v>
      </c>
    </row>
    <row r="7018" spans="1:8" x14ac:dyDescent="0.25">
      <c r="A7018" t="s">
        <v>10154</v>
      </c>
      <c r="B7018" t="s">
        <v>10944</v>
      </c>
      <c r="C7018" t="str">
        <f>VLOOKUP(E7018,foul_type,2,FALSE)&amp;"."</f>
        <v xml:space="preserve"> Personal Foul.</v>
      </c>
      <c r="E7018" t="s">
        <v>10805</v>
      </c>
      <c r="F7018" t="s">
        <v>10916</v>
      </c>
      <c r="H7018" t="str">
        <f>+CONCATENATE(A7018,E7018,B7018,F7018,C7018,G7018,D7018)</f>
        <v>&lt;player1&gt; Inbound Foul. His 3rd Personal Foul.</v>
      </c>
    </row>
    <row r="7019" spans="1:8" x14ac:dyDescent="0.25">
      <c r="A7019" t="s">
        <v>10154</v>
      </c>
      <c r="B7019" t="s">
        <v>10944</v>
      </c>
      <c r="C7019" t="str">
        <f>VLOOKUP(E7019,foul_type,2,FALSE)&amp;"."</f>
        <v xml:space="preserve"> Personal Foul.</v>
      </c>
      <c r="E7019" t="s">
        <v>10806</v>
      </c>
      <c r="F7019" t="s">
        <v>10916</v>
      </c>
      <c r="H7019" t="str">
        <f>+CONCATENATE(A7019,E7019,B7019,F7019,C7019,G7019,D7019)</f>
        <v>&lt;player1&gt; Foul. His 3rd Personal Foul.</v>
      </c>
    </row>
    <row r="7020" spans="1:8" x14ac:dyDescent="0.25">
      <c r="A7020" t="s">
        <v>10154</v>
      </c>
      <c r="B7020" t="s">
        <v>10944</v>
      </c>
      <c r="C7020" t="str">
        <f>VLOOKUP(E7020,foul_type,2,FALSE)&amp;"."</f>
        <v xml:space="preserve"> Personal Foul.</v>
      </c>
      <c r="E7020" t="s">
        <v>10809</v>
      </c>
      <c r="F7020" t="s">
        <v>10916</v>
      </c>
      <c r="H7020" t="str">
        <f>+CONCATENATE(A7020,E7020,B7020,F7020,C7020,G7020,D7020)</f>
        <v>&lt;player1&gt; Punching Foul. His 3rd Personal Foul.</v>
      </c>
    </row>
    <row r="7021" spans="1:8" x14ac:dyDescent="0.25">
      <c r="A7021" t="s">
        <v>10154</v>
      </c>
      <c r="B7021" t="s">
        <v>10944</v>
      </c>
      <c r="C7021" t="str">
        <f>VLOOKUP(E7021,foul_type,2,FALSE)&amp;"."</f>
        <v xml:space="preserve"> Personal Foul.</v>
      </c>
      <c r="E7021" t="s">
        <v>10793</v>
      </c>
      <c r="F7021" t="s">
        <v>10917</v>
      </c>
      <c r="H7021" t="str">
        <f>+CONCATENATE(A7021,E7021,B7021,F7021,C7021,G7021,D7021)</f>
        <v>&lt;player1&gt; Shooting Foul. His 4th Personal Foul.</v>
      </c>
    </row>
    <row r="7022" spans="1:8" x14ac:dyDescent="0.25">
      <c r="A7022" t="s">
        <v>10154</v>
      </c>
      <c r="B7022" t="s">
        <v>10944</v>
      </c>
      <c r="C7022" t="str">
        <f>VLOOKUP(E7022,foul_type,2,FALSE)&amp;"."</f>
        <v xml:space="preserve"> Personal Foul.</v>
      </c>
      <c r="E7022" t="s">
        <v>10794</v>
      </c>
      <c r="F7022" t="s">
        <v>10917</v>
      </c>
      <c r="H7022" t="str">
        <f>+CONCATENATE(A7022,E7022,B7022,F7022,C7022,G7022,D7022)</f>
        <v>&lt;player1&gt; Personal Foul. His 4th Personal Foul.</v>
      </c>
    </row>
    <row r="7023" spans="1:8" x14ac:dyDescent="0.25">
      <c r="A7023" t="s">
        <v>10154</v>
      </c>
      <c r="B7023" t="s">
        <v>10944</v>
      </c>
      <c r="C7023" t="str">
        <f>VLOOKUP(E7023,foul_type,2,FALSE)&amp;"."</f>
        <v xml:space="preserve"> Personal Foul.</v>
      </c>
      <c r="E7023" t="s">
        <v>10795</v>
      </c>
      <c r="F7023" t="s">
        <v>10917</v>
      </c>
      <c r="H7023" t="str">
        <f>+CONCATENATE(A7023,E7023,B7023,F7023,C7023,G7023,D7023)</f>
        <v>&lt;player1&gt; Offensive Foul. His 4th Personal Foul.</v>
      </c>
    </row>
    <row r="7024" spans="1:8" x14ac:dyDescent="0.25">
      <c r="A7024" t="s">
        <v>10154</v>
      </c>
      <c r="B7024" t="s">
        <v>10944</v>
      </c>
      <c r="C7024" t="str">
        <f>VLOOKUP(E7024,foul_type,2,FALSE)&amp;"."</f>
        <v xml:space="preserve"> Personal Foul.</v>
      </c>
      <c r="E7024" t="s">
        <v>10796</v>
      </c>
      <c r="F7024" t="s">
        <v>10917</v>
      </c>
      <c r="H7024" t="str">
        <f>+CONCATENATE(A7024,E7024,B7024,F7024,C7024,G7024,D7024)</f>
        <v>&lt;player1&gt; Illegal Defense Foul. His 4th Personal Foul.</v>
      </c>
    </row>
    <row r="7025" spans="1:8" x14ac:dyDescent="0.25">
      <c r="A7025" t="s">
        <v>10154</v>
      </c>
      <c r="B7025" t="s">
        <v>10944</v>
      </c>
      <c r="C7025" t="str">
        <f>VLOOKUP(E7025,foul_type,2,FALSE)&amp;"."</f>
        <v xml:space="preserve"> Technical Foul.</v>
      </c>
      <c r="E7025" t="s">
        <v>10797</v>
      </c>
      <c r="F7025" t="s">
        <v>10917</v>
      </c>
      <c r="H7025" t="str">
        <f>+CONCATENATE(A7025,E7025,B7025,F7025,C7025,G7025,D7025)</f>
        <v>&lt;player1&gt; Technical Foul. His 4th Technical Foul.</v>
      </c>
    </row>
    <row r="7026" spans="1:8" x14ac:dyDescent="0.25">
      <c r="A7026" t="s">
        <v>10154</v>
      </c>
      <c r="B7026" t="s">
        <v>10944</v>
      </c>
      <c r="C7026" t="str">
        <f>VLOOKUP(E7026,foul_type,2,FALSE)&amp;"."</f>
        <v xml:space="preserve"> Personal Foul.</v>
      </c>
      <c r="E7026" t="s">
        <v>10798</v>
      </c>
      <c r="F7026" t="s">
        <v>10917</v>
      </c>
      <c r="H7026" t="str">
        <f>+CONCATENATE(A7026,E7026,B7026,F7026,C7026,G7026,D7026)</f>
        <v>&lt;player1&gt; Loose Ball Foul. His 4th Personal Foul.</v>
      </c>
    </row>
    <row r="7027" spans="1:8" x14ac:dyDescent="0.25">
      <c r="A7027" t="s">
        <v>10154</v>
      </c>
      <c r="B7027" t="s">
        <v>10944</v>
      </c>
      <c r="C7027" t="str">
        <f>VLOOKUP(E7027,foul_type,2,FALSE)&amp;"."</f>
        <v xml:space="preserve"> Flagrant Foul.</v>
      </c>
      <c r="E7027" t="s">
        <v>10799</v>
      </c>
      <c r="F7027" t="s">
        <v>10917</v>
      </c>
      <c r="H7027" t="str">
        <f>+CONCATENATE(A7027,E7027,B7027,F7027,C7027,G7027,D7027)</f>
        <v>&lt;player1&gt; Flagrant Foul Type 2. His 4th Flagrant Foul.</v>
      </c>
    </row>
    <row r="7028" spans="1:8" x14ac:dyDescent="0.25">
      <c r="A7028" t="s">
        <v>10154</v>
      </c>
      <c r="B7028" t="s">
        <v>10944</v>
      </c>
      <c r="C7028" t="str">
        <f>VLOOKUP(E7028,foul_type,2,FALSE)&amp;"."</f>
        <v xml:space="preserve"> Personal Foul.</v>
      </c>
      <c r="E7028" t="s">
        <v>10800</v>
      </c>
      <c r="F7028" t="s">
        <v>10917</v>
      </c>
      <c r="H7028" t="str">
        <f>+CONCATENATE(A7028,E7028,B7028,F7028,C7028,G7028,D7028)</f>
        <v>&lt;player1&gt; Away From Ball Foul. His 4th Personal Foul.</v>
      </c>
    </row>
    <row r="7029" spans="1:8" x14ac:dyDescent="0.25">
      <c r="A7029" t="s">
        <v>10154</v>
      </c>
      <c r="B7029" t="s">
        <v>10944</v>
      </c>
      <c r="C7029" t="str">
        <f>VLOOKUP(E7029,foul_type,2,FALSE)&amp;"."</f>
        <v xml:space="preserve"> Personal Foul.</v>
      </c>
      <c r="E7029" t="s">
        <v>10801</v>
      </c>
      <c r="F7029" t="s">
        <v>10917</v>
      </c>
      <c r="H7029" t="str">
        <f>+CONCATENATE(A7029,E7029,B7029,F7029,C7029,G7029,D7029)</f>
        <v>&lt;player1&gt; Hanging on Rim Foul. His 4th Personal Foul.</v>
      </c>
    </row>
    <row r="7030" spans="1:8" x14ac:dyDescent="0.25">
      <c r="A7030" t="s">
        <v>10154</v>
      </c>
      <c r="B7030" t="s">
        <v>10944</v>
      </c>
      <c r="C7030" t="str">
        <f>VLOOKUP(E7030,foul_type,2,FALSE)&amp;"."</f>
        <v xml:space="preserve"> Personal Foul.</v>
      </c>
      <c r="E7030" t="s">
        <v>10802</v>
      </c>
      <c r="F7030" t="s">
        <v>10917</v>
      </c>
      <c r="H7030" t="str">
        <f>+CONCATENATE(A7030,E7030,B7030,F7030,C7030,G7030,D7030)</f>
        <v>&lt;player1&gt; Elbow Foul. His 4th Personal Foul.</v>
      </c>
    </row>
    <row r="7031" spans="1:8" x14ac:dyDescent="0.25">
      <c r="A7031" t="s">
        <v>10154</v>
      </c>
      <c r="B7031" t="s">
        <v>10944</v>
      </c>
      <c r="C7031" t="str">
        <f>VLOOKUP(E7031,foul_type,2,FALSE)&amp;"."</f>
        <v xml:space="preserve"> Flagrant Foul.</v>
      </c>
      <c r="E7031" t="s">
        <v>10803</v>
      </c>
      <c r="F7031" t="s">
        <v>10917</v>
      </c>
      <c r="H7031" t="str">
        <f>+CONCATENATE(A7031,E7031,B7031,F7031,C7031,G7031,D7031)</f>
        <v>&lt;player1&gt; Flagrant Foul Type 1. His 4th Flagrant Foul.</v>
      </c>
    </row>
    <row r="7032" spans="1:8" x14ac:dyDescent="0.25">
      <c r="A7032" t="s">
        <v>10154</v>
      </c>
      <c r="B7032" t="s">
        <v>10944</v>
      </c>
      <c r="C7032" t="str">
        <f>VLOOKUP(E7032,foul_type,2,FALSE)&amp;"."</f>
        <v xml:space="preserve"> Personal Foul.</v>
      </c>
      <c r="E7032" t="s">
        <v>10804</v>
      </c>
      <c r="F7032" t="s">
        <v>10917</v>
      </c>
      <c r="H7032" t="str">
        <f>+CONCATENATE(A7032,E7032,B7032,F7032,C7032,G7032,D7032)</f>
        <v>&lt;player1&gt; Clear Path Foul. His 4th Personal Foul.</v>
      </c>
    </row>
    <row r="7033" spans="1:8" x14ac:dyDescent="0.25">
      <c r="A7033" t="s">
        <v>10154</v>
      </c>
      <c r="B7033" t="s">
        <v>10944</v>
      </c>
      <c r="C7033" t="str">
        <f>VLOOKUP(E7033,foul_type,2,FALSE)&amp;"."</f>
        <v xml:space="preserve"> Personal Foul.</v>
      </c>
      <c r="E7033" t="s">
        <v>10805</v>
      </c>
      <c r="F7033" t="s">
        <v>10917</v>
      </c>
      <c r="H7033" t="str">
        <f>+CONCATENATE(A7033,E7033,B7033,F7033,C7033,G7033,D7033)</f>
        <v>&lt;player1&gt; Inbound Foul. His 4th Personal Foul.</v>
      </c>
    </row>
    <row r="7034" spans="1:8" x14ac:dyDescent="0.25">
      <c r="A7034" t="s">
        <v>10154</v>
      </c>
      <c r="B7034" t="s">
        <v>10944</v>
      </c>
      <c r="C7034" t="str">
        <f>VLOOKUP(E7034,foul_type,2,FALSE)&amp;"."</f>
        <v xml:space="preserve"> Personal Foul.</v>
      </c>
      <c r="E7034" t="s">
        <v>10806</v>
      </c>
      <c r="F7034" t="s">
        <v>10917</v>
      </c>
      <c r="H7034" t="str">
        <f>+CONCATENATE(A7034,E7034,B7034,F7034,C7034,G7034,D7034)</f>
        <v>&lt;player1&gt; Foul. His 4th Personal Foul.</v>
      </c>
    </row>
    <row r="7035" spans="1:8" x14ac:dyDescent="0.25">
      <c r="A7035" t="s">
        <v>10154</v>
      </c>
      <c r="B7035" t="s">
        <v>10944</v>
      </c>
      <c r="C7035" t="str">
        <f>VLOOKUP(E7035,foul_type,2,FALSE)&amp;"."</f>
        <v xml:space="preserve"> Personal Foul.</v>
      </c>
      <c r="E7035" t="s">
        <v>10809</v>
      </c>
      <c r="F7035" t="s">
        <v>10917</v>
      </c>
      <c r="H7035" t="str">
        <f>+CONCATENATE(A7035,E7035,B7035,F7035,C7035,G7035,D7035)</f>
        <v>&lt;player1&gt; Punching Foul. His 4th Personal Foul.</v>
      </c>
    </row>
    <row r="7036" spans="1:8" x14ac:dyDescent="0.25">
      <c r="A7036" t="s">
        <v>10154</v>
      </c>
      <c r="B7036" t="s">
        <v>10944</v>
      </c>
      <c r="C7036" t="str">
        <f>VLOOKUP(E7036,foul_type,2,FALSE)&amp;"."</f>
        <v xml:space="preserve"> Personal Foul.</v>
      </c>
      <c r="E7036" t="s">
        <v>10793</v>
      </c>
      <c r="F7036" t="s">
        <v>10918</v>
      </c>
      <c r="H7036" t="str">
        <f>+CONCATENATE(A7036,E7036,B7036,F7036,C7036,G7036,D7036)</f>
        <v>&lt;player1&gt; Shooting Foul. His 5th Personal Foul.</v>
      </c>
    </row>
    <row r="7037" spans="1:8" x14ac:dyDescent="0.25">
      <c r="A7037" t="s">
        <v>10154</v>
      </c>
      <c r="B7037" t="s">
        <v>10944</v>
      </c>
      <c r="C7037" t="str">
        <f>VLOOKUP(E7037,foul_type,2,FALSE)&amp;"."</f>
        <v xml:space="preserve"> Personal Foul.</v>
      </c>
      <c r="E7037" t="s">
        <v>10794</v>
      </c>
      <c r="F7037" t="s">
        <v>10918</v>
      </c>
      <c r="H7037" t="str">
        <f>+CONCATENATE(A7037,E7037,B7037,F7037,C7037,G7037,D7037)</f>
        <v>&lt;player1&gt; Personal Foul. His 5th Personal Foul.</v>
      </c>
    </row>
    <row r="7038" spans="1:8" x14ac:dyDescent="0.25">
      <c r="A7038" t="s">
        <v>10154</v>
      </c>
      <c r="B7038" t="s">
        <v>10944</v>
      </c>
      <c r="C7038" t="str">
        <f>VLOOKUP(E7038,foul_type,2,FALSE)&amp;"."</f>
        <v xml:space="preserve"> Personal Foul.</v>
      </c>
      <c r="E7038" t="s">
        <v>10795</v>
      </c>
      <c r="F7038" t="s">
        <v>10918</v>
      </c>
      <c r="H7038" t="str">
        <f>+CONCATENATE(A7038,E7038,B7038,F7038,C7038,G7038,D7038)</f>
        <v>&lt;player1&gt; Offensive Foul. His 5th Personal Foul.</v>
      </c>
    </row>
    <row r="7039" spans="1:8" x14ac:dyDescent="0.25">
      <c r="A7039" t="s">
        <v>10154</v>
      </c>
      <c r="B7039" t="s">
        <v>10944</v>
      </c>
      <c r="C7039" t="str">
        <f>VLOOKUP(E7039,foul_type,2,FALSE)&amp;"."</f>
        <v xml:space="preserve"> Personal Foul.</v>
      </c>
      <c r="E7039" t="s">
        <v>10796</v>
      </c>
      <c r="F7039" t="s">
        <v>10918</v>
      </c>
      <c r="H7039" t="str">
        <f>+CONCATENATE(A7039,E7039,B7039,F7039,C7039,G7039,D7039)</f>
        <v>&lt;player1&gt; Illegal Defense Foul. His 5th Personal Foul.</v>
      </c>
    </row>
    <row r="7040" spans="1:8" x14ac:dyDescent="0.25">
      <c r="A7040" t="s">
        <v>10154</v>
      </c>
      <c r="B7040" t="s">
        <v>10944</v>
      </c>
      <c r="C7040" t="str">
        <f>VLOOKUP(E7040,foul_type,2,FALSE)&amp;"."</f>
        <v xml:space="preserve"> Technical Foul.</v>
      </c>
      <c r="E7040" t="s">
        <v>10797</v>
      </c>
      <c r="F7040" t="s">
        <v>10918</v>
      </c>
      <c r="H7040" t="str">
        <f>+CONCATENATE(A7040,E7040,B7040,F7040,C7040,G7040,D7040)</f>
        <v>&lt;player1&gt; Technical Foul. His 5th Technical Foul.</v>
      </c>
    </row>
    <row r="7041" spans="1:8" x14ac:dyDescent="0.25">
      <c r="A7041" t="s">
        <v>10154</v>
      </c>
      <c r="B7041" t="s">
        <v>10944</v>
      </c>
      <c r="C7041" t="str">
        <f>VLOOKUP(E7041,foul_type,2,FALSE)&amp;"."</f>
        <v xml:space="preserve"> Personal Foul.</v>
      </c>
      <c r="E7041" t="s">
        <v>10798</v>
      </c>
      <c r="F7041" t="s">
        <v>10918</v>
      </c>
      <c r="H7041" t="str">
        <f>+CONCATENATE(A7041,E7041,B7041,F7041,C7041,G7041,D7041)</f>
        <v>&lt;player1&gt; Loose Ball Foul. His 5th Personal Foul.</v>
      </c>
    </row>
    <row r="7042" spans="1:8" x14ac:dyDescent="0.25">
      <c r="A7042" t="s">
        <v>10154</v>
      </c>
      <c r="B7042" t="s">
        <v>10944</v>
      </c>
      <c r="C7042" t="str">
        <f>VLOOKUP(E7042,foul_type,2,FALSE)&amp;"."</f>
        <v xml:space="preserve"> Flagrant Foul.</v>
      </c>
      <c r="E7042" t="s">
        <v>10799</v>
      </c>
      <c r="F7042" t="s">
        <v>10918</v>
      </c>
      <c r="H7042" t="str">
        <f>+CONCATENATE(A7042,E7042,B7042,F7042,C7042,G7042,D7042)</f>
        <v>&lt;player1&gt; Flagrant Foul Type 2. His 5th Flagrant Foul.</v>
      </c>
    </row>
    <row r="7043" spans="1:8" x14ac:dyDescent="0.25">
      <c r="A7043" t="s">
        <v>10154</v>
      </c>
      <c r="B7043" t="s">
        <v>10944</v>
      </c>
      <c r="C7043" t="str">
        <f>VLOOKUP(E7043,foul_type,2,FALSE)&amp;"."</f>
        <v xml:space="preserve"> Personal Foul.</v>
      </c>
      <c r="E7043" t="s">
        <v>10800</v>
      </c>
      <c r="F7043" t="s">
        <v>10918</v>
      </c>
      <c r="H7043" t="str">
        <f>+CONCATENATE(A7043,E7043,B7043,F7043,C7043,G7043,D7043)</f>
        <v>&lt;player1&gt; Away From Ball Foul. His 5th Personal Foul.</v>
      </c>
    </row>
    <row r="7044" spans="1:8" x14ac:dyDescent="0.25">
      <c r="A7044" t="s">
        <v>10154</v>
      </c>
      <c r="B7044" t="s">
        <v>10944</v>
      </c>
      <c r="C7044" t="str">
        <f>VLOOKUP(E7044,foul_type,2,FALSE)&amp;"."</f>
        <v xml:space="preserve"> Personal Foul.</v>
      </c>
      <c r="E7044" t="s">
        <v>10801</v>
      </c>
      <c r="F7044" t="s">
        <v>10918</v>
      </c>
      <c r="H7044" t="str">
        <f>+CONCATENATE(A7044,E7044,B7044,F7044,C7044,G7044,D7044)</f>
        <v>&lt;player1&gt; Hanging on Rim Foul. His 5th Personal Foul.</v>
      </c>
    </row>
    <row r="7045" spans="1:8" x14ac:dyDescent="0.25">
      <c r="A7045" t="s">
        <v>10154</v>
      </c>
      <c r="B7045" t="s">
        <v>10944</v>
      </c>
      <c r="C7045" t="str">
        <f>VLOOKUP(E7045,foul_type,2,FALSE)&amp;"."</f>
        <v xml:space="preserve"> Personal Foul.</v>
      </c>
      <c r="E7045" t="s">
        <v>10802</v>
      </c>
      <c r="F7045" t="s">
        <v>10918</v>
      </c>
      <c r="H7045" t="str">
        <f>+CONCATENATE(A7045,E7045,B7045,F7045,C7045,G7045,D7045)</f>
        <v>&lt;player1&gt; Elbow Foul. His 5th Personal Foul.</v>
      </c>
    </row>
    <row r="7046" spans="1:8" x14ac:dyDescent="0.25">
      <c r="A7046" t="s">
        <v>10154</v>
      </c>
      <c r="B7046" t="s">
        <v>10944</v>
      </c>
      <c r="C7046" t="str">
        <f>VLOOKUP(E7046,foul_type,2,FALSE)&amp;"."</f>
        <v xml:space="preserve"> Flagrant Foul.</v>
      </c>
      <c r="E7046" t="s">
        <v>10803</v>
      </c>
      <c r="F7046" t="s">
        <v>10918</v>
      </c>
      <c r="H7046" t="str">
        <f>+CONCATENATE(A7046,E7046,B7046,F7046,C7046,G7046,D7046)</f>
        <v>&lt;player1&gt; Flagrant Foul Type 1. His 5th Flagrant Foul.</v>
      </c>
    </row>
    <row r="7047" spans="1:8" x14ac:dyDescent="0.25">
      <c r="A7047" t="s">
        <v>10154</v>
      </c>
      <c r="B7047" t="s">
        <v>10944</v>
      </c>
      <c r="C7047" t="str">
        <f>VLOOKUP(E7047,foul_type,2,FALSE)&amp;"."</f>
        <v xml:space="preserve"> Personal Foul.</v>
      </c>
      <c r="E7047" t="s">
        <v>10804</v>
      </c>
      <c r="F7047" t="s">
        <v>10918</v>
      </c>
      <c r="H7047" t="str">
        <f>+CONCATENATE(A7047,E7047,B7047,F7047,C7047,G7047,D7047)</f>
        <v>&lt;player1&gt; Clear Path Foul. His 5th Personal Foul.</v>
      </c>
    </row>
    <row r="7048" spans="1:8" x14ac:dyDescent="0.25">
      <c r="A7048" t="s">
        <v>10154</v>
      </c>
      <c r="B7048" t="s">
        <v>10944</v>
      </c>
      <c r="C7048" t="str">
        <f>VLOOKUP(E7048,foul_type,2,FALSE)&amp;"."</f>
        <v xml:space="preserve"> Personal Foul.</v>
      </c>
      <c r="E7048" t="s">
        <v>10805</v>
      </c>
      <c r="F7048" t="s">
        <v>10918</v>
      </c>
      <c r="H7048" t="str">
        <f>+CONCATENATE(A7048,E7048,B7048,F7048,C7048,G7048,D7048)</f>
        <v>&lt;player1&gt; Inbound Foul. His 5th Personal Foul.</v>
      </c>
    </row>
    <row r="7049" spans="1:8" x14ac:dyDescent="0.25">
      <c r="A7049" t="s">
        <v>10154</v>
      </c>
      <c r="B7049" t="s">
        <v>10944</v>
      </c>
      <c r="C7049" t="str">
        <f>VLOOKUP(E7049,foul_type,2,FALSE)&amp;"."</f>
        <v xml:space="preserve"> Personal Foul.</v>
      </c>
      <c r="E7049" t="s">
        <v>10806</v>
      </c>
      <c r="F7049" t="s">
        <v>10918</v>
      </c>
      <c r="H7049" t="str">
        <f>+CONCATENATE(A7049,E7049,B7049,F7049,C7049,G7049,D7049)</f>
        <v>&lt;player1&gt; Foul. His 5th Personal Foul.</v>
      </c>
    </row>
    <row r="7050" spans="1:8" x14ac:dyDescent="0.25">
      <c r="A7050" t="s">
        <v>10154</v>
      </c>
      <c r="B7050" t="s">
        <v>10944</v>
      </c>
      <c r="C7050" t="str">
        <f>VLOOKUP(E7050,foul_type,2,FALSE)&amp;"."</f>
        <v xml:space="preserve"> Personal Foul.</v>
      </c>
      <c r="E7050" t="s">
        <v>10809</v>
      </c>
      <c r="F7050" t="s">
        <v>10918</v>
      </c>
      <c r="H7050" t="str">
        <f>+CONCATENATE(A7050,E7050,B7050,F7050,C7050,G7050,D7050)</f>
        <v>&lt;player1&gt; Punching Foul. His 5th Personal Foul.</v>
      </c>
    </row>
    <row r="7051" spans="1:8" x14ac:dyDescent="0.25">
      <c r="A7051" t="s">
        <v>10154</v>
      </c>
      <c r="B7051" t="s">
        <v>10944</v>
      </c>
      <c r="C7051" t="str">
        <f>VLOOKUP(E7051,foul_type,2,FALSE)&amp;"."</f>
        <v xml:space="preserve"> Personal Foul.</v>
      </c>
      <c r="E7051" t="s">
        <v>10793</v>
      </c>
      <c r="F7051" t="s">
        <v>10919</v>
      </c>
      <c r="H7051" t="str">
        <f>+CONCATENATE(A7051,E7051,B7051,F7051,C7051,G7051,D7051)</f>
        <v>&lt;player1&gt; Shooting Foul. His 6th Personal Foul.</v>
      </c>
    </row>
    <row r="7052" spans="1:8" x14ac:dyDescent="0.25">
      <c r="A7052" t="s">
        <v>10154</v>
      </c>
      <c r="B7052" t="s">
        <v>10944</v>
      </c>
      <c r="C7052" t="str">
        <f>VLOOKUP(E7052,foul_type,2,FALSE)&amp;"."</f>
        <v xml:space="preserve"> Personal Foul.</v>
      </c>
      <c r="E7052" t="s">
        <v>10794</v>
      </c>
      <c r="F7052" t="s">
        <v>10919</v>
      </c>
      <c r="H7052" t="str">
        <f>+CONCATENATE(A7052,E7052,B7052,F7052,C7052,G7052,D7052)</f>
        <v>&lt;player1&gt; Personal Foul. His 6th Personal Foul.</v>
      </c>
    </row>
    <row r="7053" spans="1:8" x14ac:dyDescent="0.25">
      <c r="A7053" t="s">
        <v>10154</v>
      </c>
      <c r="B7053" t="s">
        <v>10944</v>
      </c>
      <c r="C7053" t="str">
        <f>VLOOKUP(E7053,foul_type,2,FALSE)&amp;"."</f>
        <v xml:space="preserve"> Personal Foul.</v>
      </c>
      <c r="E7053" t="s">
        <v>10795</v>
      </c>
      <c r="F7053" t="s">
        <v>10919</v>
      </c>
      <c r="H7053" t="str">
        <f>+CONCATENATE(A7053,E7053,B7053,F7053,C7053,G7053,D7053)</f>
        <v>&lt;player1&gt; Offensive Foul. His 6th Personal Foul.</v>
      </c>
    </row>
    <row r="7054" spans="1:8" x14ac:dyDescent="0.25">
      <c r="A7054" t="s">
        <v>10154</v>
      </c>
      <c r="B7054" t="s">
        <v>10944</v>
      </c>
      <c r="C7054" t="str">
        <f>VLOOKUP(E7054,foul_type,2,FALSE)&amp;"."</f>
        <v xml:space="preserve"> Personal Foul.</v>
      </c>
      <c r="E7054" t="s">
        <v>10796</v>
      </c>
      <c r="F7054" t="s">
        <v>10919</v>
      </c>
      <c r="H7054" t="str">
        <f>+CONCATENATE(A7054,E7054,B7054,F7054,C7054,G7054,D7054)</f>
        <v>&lt;player1&gt; Illegal Defense Foul. His 6th Personal Foul.</v>
      </c>
    </row>
    <row r="7055" spans="1:8" x14ac:dyDescent="0.25">
      <c r="A7055" t="s">
        <v>10154</v>
      </c>
      <c r="B7055" t="s">
        <v>10944</v>
      </c>
      <c r="C7055" t="str">
        <f>VLOOKUP(E7055,foul_type,2,FALSE)&amp;"."</f>
        <v xml:space="preserve"> Technical Foul.</v>
      </c>
      <c r="E7055" t="s">
        <v>10797</v>
      </c>
      <c r="F7055" t="s">
        <v>10919</v>
      </c>
      <c r="H7055" t="str">
        <f>+CONCATENATE(A7055,E7055,B7055,F7055,C7055,G7055,D7055)</f>
        <v>&lt;player1&gt; Technical Foul. His 6th Technical Foul.</v>
      </c>
    </row>
    <row r="7056" spans="1:8" x14ac:dyDescent="0.25">
      <c r="A7056" t="s">
        <v>10154</v>
      </c>
      <c r="B7056" t="s">
        <v>10944</v>
      </c>
      <c r="C7056" t="str">
        <f>VLOOKUP(E7056,foul_type,2,FALSE)&amp;"."</f>
        <v xml:space="preserve"> Personal Foul.</v>
      </c>
      <c r="E7056" t="s">
        <v>10798</v>
      </c>
      <c r="F7056" t="s">
        <v>10919</v>
      </c>
      <c r="H7056" t="str">
        <f>+CONCATENATE(A7056,E7056,B7056,F7056,C7056,G7056,D7056)</f>
        <v>&lt;player1&gt; Loose Ball Foul. His 6th Personal Foul.</v>
      </c>
    </row>
    <row r="7057" spans="1:8" x14ac:dyDescent="0.25">
      <c r="A7057" t="s">
        <v>10154</v>
      </c>
      <c r="B7057" t="s">
        <v>10944</v>
      </c>
      <c r="C7057" t="str">
        <f>VLOOKUP(E7057,foul_type,2,FALSE)&amp;"."</f>
        <v xml:space="preserve"> Flagrant Foul.</v>
      </c>
      <c r="E7057" t="s">
        <v>10799</v>
      </c>
      <c r="F7057" t="s">
        <v>10919</v>
      </c>
      <c r="H7057" t="str">
        <f>+CONCATENATE(A7057,E7057,B7057,F7057,C7057,G7057,D7057)</f>
        <v>&lt;player1&gt; Flagrant Foul Type 2. His 6th Flagrant Foul.</v>
      </c>
    </row>
    <row r="7058" spans="1:8" x14ac:dyDescent="0.25">
      <c r="A7058" t="s">
        <v>10154</v>
      </c>
      <c r="B7058" t="s">
        <v>10944</v>
      </c>
      <c r="C7058" t="str">
        <f>VLOOKUP(E7058,foul_type,2,FALSE)&amp;"."</f>
        <v xml:space="preserve"> Personal Foul.</v>
      </c>
      <c r="E7058" t="s">
        <v>10800</v>
      </c>
      <c r="F7058" t="s">
        <v>10919</v>
      </c>
      <c r="H7058" t="str">
        <f>+CONCATENATE(A7058,E7058,B7058,F7058,C7058,G7058,D7058)</f>
        <v>&lt;player1&gt; Away From Ball Foul. His 6th Personal Foul.</v>
      </c>
    </row>
    <row r="7059" spans="1:8" x14ac:dyDescent="0.25">
      <c r="A7059" t="s">
        <v>10154</v>
      </c>
      <c r="B7059" t="s">
        <v>10944</v>
      </c>
      <c r="C7059" t="str">
        <f>VLOOKUP(E7059,foul_type,2,FALSE)&amp;"."</f>
        <v xml:space="preserve"> Personal Foul.</v>
      </c>
      <c r="E7059" t="s">
        <v>10801</v>
      </c>
      <c r="F7059" t="s">
        <v>10919</v>
      </c>
      <c r="H7059" t="str">
        <f>+CONCATENATE(A7059,E7059,B7059,F7059,C7059,G7059,D7059)</f>
        <v>&lt;player1&gt; Hanging on Rim Foul. His 6th Personal Foul.</v>
      </c>
    </row>
    <row r="7060" spans="1:8" x14ac:dyDescent="0.25">
      <c r="A7060" t="s">
        <v>10154</v>
      </c>
      <c r="B7060" t="s">
        <v>10944</v>
      </c>
      <c r="C7060" t="str">
        <f>VLOOKUP(E7060,foul_type,2,FALSE)&amp;"."</f>
        <v xml:space="preserve"> Personal Foul.</v>
      </c>
      <c r="E7060" t="s">
        <v>10802</v>
      </c>
      <c r="F7060" t="s">
        <v>10919</v>
      </c>
      <c r="H7060" t="str">
        <f>+CONCATENATE(A7060,E7060,B7060,F7060,C7060,G7060,D7060)</f>
        <v>&lt;player1&gt; Elbow Foul. His 6th Personal Foul.</v>
      </c>
    </row>
    <row r="7061" spans="1:8" x14ac:dyDescent="0.25">
      <c r="A7061" t="s">
        <v>10154</v>
      </c>
      <c r="B7061" t="s">
        <v>10944</v>
      </c>
      <c r="C7061" t="str">
        <f>VLOOKUP(E7061,foul_type,2,FALSE)&amp;"."</f>
        <v xml:space="preserve"> Flagrant Foul.</v>
      </c>
      <c r="E7061" t="s">
        <v>10803</v>
      </c>
      <c r="F7061" t="s">
        <v>10919</v>
      </c>
      <c r="H7061" t="str">
        <f>+CONCATENATE(A7061,E7061,B7061,F7061,C7061,G7061,D7061)</f>
        <v>&lt;player1&gt; Flagrant Foul Type 1. His 6th Flagrant Foul.</v>
      </c>
    </row>
    <row r="7062" spans="1:8" x14ac:dyDescent="0.25">
      <c r="A7062" t="s">
        <v>10154</v>
      </c>
      <c r="B7062" t="s">
        <v>10944</v>
      </c>
      <c r="C7062" t="str">
        <f>VLOOKUP(E7062,foul_type,2,FALSE)&amp;"."</f>
        <v xml:space="preserve"> Personal Foul.</v>
      </c>
      <c r="E7062" t="s">
        <v>10804</v>
      </c>
      <c r="F7062" t="s">
        <v>10919</v>
      </c>
      <c r="H7062" t="str">
        <f>+CONCATENATE(A7062,E7062,B7062,F7062,C7062,G7062,D7062)</f>
        <v>&lt;player1&gt; Clear Path Foul. His 6th Personal Foul.</v>
      </c>
    </row>
    <row r="7063" spans="1:8" x14ac:dyDescent="0.25">
      <c r="A7063" t="s">
        <v>10154</v>
      </c>
      <c r="B7063" t="s">
        <v>10944</v>
      </c>
      <c r="C7063" t="str">
        <f>VLOOKUP(E7063,foul_type,2,FALSE)&amp;"."</f>
        <v xml:space="preserve"> Personal Foul.</v>
      </c>
      <c r="E7063" t="s">
        <v>10805</v>
      </c>
      <c r="F7063" t="s">
        <v>10919</v>
      </c>
      <c r="H7063" t="str">
        <f>+CONCATENATE(A7063,E7063,B7063,F7063,C7063,G7063,D7063)</f>
        <v>&lt;player1&gt; Inbound Foul. His 6th Personal Foul.</v>
      </c>
    </row>
    <row r="7064" spans="1:8" x14ac:dyDescent="0.25">
      <c r="A7064" t="s">
        <v>10154</v>
      </c>
      <c r="B7064" t="s">
        <v>10944</v>
      </c>
      <c r="C7064" t="str">
        <f>VLOOKUP(E7064,foul_type,2,FALSE)&amp;"."</f>
        <v xml:space="preserve"> Personal Foul.</v>
      </c>
      <c r="E7064" t="s">
        <v>10806</v>
      </c>
      <c r="F7064" t="s">
        <v>10919</v>
      </c>
      <c r="H7064" t="str">
        <f>+CONCATENATE(A7064,E7064,B7064,F7064,C7064,G7064,D7064)</f>
        <v>&lt;player1&gt; Foul. His 6th Personal Foul.</v>
      </c>
    </row>
    <row r="7065" spans="1:8" x14ac:dyDescent="0.25">
      <c r="A7065" t="s">
        <v>10154</v>
      </c>
      <c r="B7065" t="s">
        <v>10944</v>
      </c>
      <c r="C7065" t="str">
        <f>VLOOKUP(E7065,foul_type,2,FALSE)&amp;"."</f>
        <v xml:space="preserve"> Personal Foul.</v>
      </c>
      <c r="E7065" t="s">
        <v>10809</v>
      </c>
      <c r="F7065" t="s">
        <v>10919</v>
      </c>
      <c r="H7065" t="str">
        <f>+CONCATENATE(A7065,E7065,B7065,F7065,C7065,G7065,D7065)</f>
        <v>&lt;player1&gt; Punching Foul. His 6th Personal Foul.</v>
      </c>
    </row>
    <row r="7066" spans="1:8" x14ac:dyDescent="0.25">
      <c r="A7066" t="s">
        <v>10154</v>
      </c>
      <c r="B7066" t="s">
        <v>10944</v>
      </c>
      <c r="C7066" t="str">
        <f>VLOOKUP(E7066,foul_type,2,FALSE)&amp;"."</f>
        <v xml:space="preserve"> Personal Foul.</v>
      </c>
      <c r="E7066" t="s">
        <v>10793</v>
      </c>
      <c r="F7066" t="s">
        <v>10920</v>
      </c>
      <c r="H7066" t="str">
        <f>+CONCATENATE(A7066,E7066,B7066,F7066,C7066,G7066,D7066)</f>
        <v>&lt;player1&gt; Shooting Foul. His 7th Personal Foul.</v>
      </c>
    </row>
    <row r="7067" spans="1:8" x14ac:dyDescent="0.25">
      <c r="A7067" t="s">
        <v>10154</v>
      </c>
      <c r="B7067" t="s">
        <v>10944</v>
      </c>
      <c r="C7067" t="str">
        <f>VLOOKUP(E7067,foul_type,2,FALSE)&amp;"."</f>
        <v xml:space="preserve"> Personal Foul.</v>
      </c>
      <c r="E7067" t="s">
        <v>10794</v>
      </c>
      <c r="F7067" t="s">
        <v>10920</v>
      </c>
      <c r="H7067" t="str">
        <f>+CONCATENATE(A7067,E7067,B7067,F7067,C7067,G7067,D7067)</f>
        <v>&lt;player1&gt; Personal Foul. His 7th Personal Foul.</v>
      </c>
    </row>
    <row r="7068" spans="1:8" x14ac:dyDescent="0.25">
      <c r="A7068" t="s">
        <v>10154</v>
      </c>
      <c r="B7068" t="s">
        <v>10944</v>
      </c>
      <c r="C7068" t="str">
        <f>VLOOKUP(E7068,foul_type,2,FALSE)&amp;"."</f>
        <v xml:space="preserve"> Personal Foul.</v>
      </c>
      <c r="E7068" t="s">
        <v>10795</v>
      </c>
      <c r="F7068" t="s">
        <v>10920</v>
      </c>
      <c r="H7068" t="str">
        <f>+CONCATENATE(A7068,E7068,B7068,F7068,C7068,G7068,D7068)</f>
        <v>&lt;player1&gt; Offensive Foul. His 7th Personal Foul.</v>
      </c>
    </row>
    <row r="7069" spans="1:8" x14ac:dyDescent="0.25">
      <c r="A7069" t="s">
        <v>10154</v>
      </c>
      <c r="B7069" t="s">
        <v>10944</v>
      </c>
      <c r="C7069" t="str">
        <f>VLOOKUP(E7069,foul_type,2,FALSE)&amp;"."</f>
        <v xml:space="preserve"> Personal Foul.</v>
      </c>
      <c r="E7069" t="s">
        <v>10796</v>
      </c>
      <c r="F7069" t="s">
        <v>10920</v>
      </c>
      <c r="H7069" t="str">
        <f>+CONCATENATE(A7069,E7069,B7069,F7069,C7069,G7069,D7069)</f>
        <v>&lt;player1&gt; Illegal Defense Foul. His 7th Personal Foul.</v>
      </c>
    </row>
    <row r="7070" spans="1:8" x14ac:dyDescent="0.25">
      <c r="A7070" t="s">
        <v>10154</v>
      </c>
      <c r="B7070" t="s">
        <v>10944</v>
      </c>
      <c r="C7070" t="str">
        <f>VLOOKUP(E7070,foul_type,2,FALSE)&amp;"."</f>
        <v xml:space="preserve"> Technical Foul.</v>
      </c>
      <c r="E7070" t="s">
        <v>10797</v>
      </c>
      <c r="F7070" t="s">
        <v>10920</v>
      </c>
      <c r="H7070" t="str">
        <f>+CONCATENATE(A7070,E7070,B7070,F7070,C7070,G7070,D7070)</f>
        <v>&lt;player1&gt; Technical Foul. His 7th Technical Foul.</v>
      </c>
    </row>
    <row r="7071" spans="1:8" x14ac:dyDescent="0.25">
      <c r="A7071" t="s">
        <v>10154</v>
      </c>
      <c r="B7071" t="s">
        <v>10944</v>
      </c>
      <c r="C7071" t="str">
        <f>VLOOKUP(E7071,foul_type,2,FALSE)&amp;"."</f>
        <v xml:space="preserve"> Personal Foul.</v>
      </c>
      <c r="E7071" t="s">
        <v>10798</v>
      </c>
      <c r="F7071" t="s">
        <v>10920</v>
      </c>
      <c r="H7071" t="str">
        <f>+CONCATENATE(A7071,E7071,B7071,F7071,C7071,G7071,D7071)</f>
        <v>&lt;player1&gt; Loose Ball Foul. His 7th Personal Foul.</v>
      </c>
    </row>
    <row r="7072" spans="1:8" x14ac:dyDescent="0.25">
      <c r="A7072" t="s">
        <v>10154</v>
      </c>
      <c r="B7072" t="s">
        <v>10944</v>
      </c>
      <c r="C7072" t="str">
        <f>VLOOKUP(E7072,foul_type,2,FALSE)&amp;"."</f>
        <v xml:space="preserve"> Flagrant Foul.</v>
      </c>
      <c r="E7072" t="s">
        <v>10799</v>
      </c>
      <c r="F7072" t="s">
        <v>10920</v>
      </c>
      <c r="H7072" t="str">
        <f>+CONCATENATE(A7072,E7072,B7072,F7072,C7072,G7072,D7072)</f>
        <v>&lt;player1&gt; Flagrant Foul Type 2. His 7th Flagrant Foul.</v>
      </c>
    </row>
    <row r="7073" spans="1:8" x14ac:dyDescent="0.25">
      <c r="A7073" t="s">
        <v>10154</v>
      </c>
      <c r="B7073" t="s">
        <v>10944</v>
      </c>
      <c r="C7073" t="str">
        <f>VLOOKUP(E7073,foul_type,2,FALSE)&amp;"."</f>
        <v xml:space="preserve"> Personal Foul.</v>
      </c>
      <c r="E7073" t="s">
        <v>10800</v>
      </c>
      <c r="F7073" t="s">
        <v>10920</v>
      </c>
      <c r="H7073" t="str">
        <f>+CONCATENATE(A7073,E7073,B7073,F7073,C7073,G7073,D7073)</f>
        <v>&lt;player1&gt; Away From Ball Foul. His 7th Personal Foul.</v>
      </c>
    </row>
    <row r="7074" spans="1:8" x14ac:dyDescent="0.25">
      <c r="A7074" t="s">
        <v>10154</v>
      </c>
      <c r="B7074" t="s">
        <v>10944</v>
      </c>
      <c r="C7074" t="str">
        <f>VLOOKUP(E7074,foul_type,2,FALSE)&amp;"."</f>
        <v xml:space="preserve"> Personal Foul.</v>
      </c>
      <c r="E7074" t="s">
        <v>10801</v>
      </c>
      <c r="F7074" t="s">
        <v>10920</v>
      </c>
      <c r="H7074" t="str">
        <f>+CONCATENATE(A7074,E7074,B7074,F7074,C7074,G7074,D7074)</f>
        <v>&lt;player1&gt; Hanging on Rim Foul. His 7th Personal Foul.</v>
      </c>
    </row>
    <row r="7075" spans="1:8" x14ac:dyDescent="0.25">
      <c r="A7075" t="s">
        <v>10154</v>
      </c>
      <c r="B7075" t="s">
        <v>10944</v>
      </c>
      <c r="C7075" t="str">
        <f>VLOOKUP(E7075,foul_type,2,FALSE)&amp;"."</f>
        <v xml:space="preserve"> Personal Foul.</v>
      </c>
      <c r="E7075" t="s">
        <v>10802</v>
      </c>
      <c r="F7075" t="s">
        <v>10920</v>
      </c>
      <c r="H7075" t="str">
        <f>+CONCATENATE(A7075,E7075,B7075,F7075,C7075,G7075,D7075)</f>
        <v>&lt;player1&gt; Elbow Foul. His 7th Personal Foul.</v>
      </c>
    </row>
    <row r="7076" spans="1:8" x14ac:dyDescent="0.25">
      <c r="A7076" t="s">
        <v>10154</v>
      </c>
      <c r="B7076" t="s">
        <v>10944</v>
      </c>
      <c r="C7076" t="str">
        <f>VLOOKUP(E7076,foul_type,2,FALSE)&amp;"."</f>
        <v xml:space="preserve"> Flagrant Foul.</v>
      </c>
      <c r="E7076" t="s">
        <v>10803</v>
      </c>
      <c r="F7076" t="s">
        <v>10920</v>
      </c>
      <c r="H7076" t="str">
        <f>+CONCATENATE(A7076,E7076,B7076,F7076,C7076,G7076,D7076)</f>
        <v>&lt;player1&gt; Flagrant Foul Type 1. His 7th Flagrant Foul.</v>
      </c>
    </row>
    <row r="7077" spans="1:8" x14ac:dyDescent="0.25">
      <c r="A7077" t="s">
        <v>10154</v>
      </c>
      <c r="B7077" t="s">
        <v>10944</v>
      </c>
      <c r="C7077" t="str">
        <f>VLOOKUP(E7077,foul_type,2,FALSE)&amp;"."</f>
        <v xml:space="preserve"> Personal Foul.</v>
      </c>
      <c r="E7077" t="s">
        <v>10804</v>
      </c>
      <c r="F7077" t="s">
        <v>10920</v>
      </c>
      <c r="H7077" t="str">
        <f>+CONCATENATE(A7077,E7077,B7077,F7077,C7077,G7077,D7077)</f>
        <v>&lt;player1&gt; Clear Path Foul. His 7th Personal Foul.</v>
      </c>
    </row>
    <row r="7078" spans="1:8" x14ac:dyDescent="0.25">
      <c r="A7078" t="s">
        <v>10154</v>
      </c>
      <c r="B7078" t="s">
        <v>10944</v>
      </c>
      <c r="C7078" t="str">
        <f>VLOOKUP(E7078,foul_type,2,FALSE)&amp;"."</f>
        <v xml:space="preserve"> Personal Foul.</v>
      </c>
      <c r="E7078" t="s">
        <v>10805</v>
      </c>
      <c r="F7078" t="s">
        <v>10920</v>
      </c>
      <c r="H7078" t="str">
        <f>+CONCATENATE(A7078,E7078,B7078,F7078,C7078,G7078,D7078)</f>
        <v>&lt;player1&gt; Inbound Foul. His 7th Personal Foul.</v>
      </c>
    </row>
    <row r="7079" spans="1:8" x14ac:dyDescent="0.25">
      <c r="A7079" t="s">
        <v>10154</v>
      </c>
      <c r="B7079" t="s">
        <v>10944</v>
      </c>
      <c r="C7079" t="str">
        <f>VLOOKUP(E7079,foul_type,2,FALSE)&amp;"."</f>
        <v xml:space="preserve"> Personal Foul.</v>
      </c>
      <c r="E7079" t="s">
        <v>10806</v>
      </c>
      <c r="F7079" t="s">
        <v>10920</v>
      </c>
      <c r="H7079" t="str">
        <f>+CONCATENATE(A7079,E7079,B7079,F7079,C7079,G7079,D7079)</f>
        <v>&lt;player1&gt; Foul. His 7th Personal Foul.</v>
      </c>
    </row>
    <row r="7080" spans="1:8" x14ac:dyDescent="0.25">
      <c r="A7080" t="s">
        <v>10154</v>
      </c>
      <c r="B7080" t="s">
        <v>10944</v>
      </c>
      <c r="C7080" t="str">
        <f>VLOOKUP(E7080,foul_type,2,FALSE)&amp;"."</f>
        <v xml:space="preserve"> Personal Foul.</v>
      </c>
      <c r="E7080" t="s">
        <v>10809</v>
      </c>
      <c r="F7080" t="s">
        <v>10920</v>
      </c>
      <c r="H7080" t="str">
        <f>+CONCATENATE(A7080,E7080,B7080,F7080,C7080,G7080,D7080)</f>
        <v>&lt;player1&gt; Punching Foul. His 7th Personal Foul.</v>
      </c>
    </row>
    <row r="7081" spans="1:8" x14ac:dyDescent="0.25">
      <c r="A7081" t="s">
        <v>10154</v>
      </c>
      <c r="B7081" t="s">
        <v>10944</v>
      </c>
      <c r="C7081" t="str">
        <f>VLOOKUP(E7081,foul_type,2,FALSE)&amp;"."</f>
        <v xml:space="preserve"> Personal Foul.</v>
      </c>
      <c r="E7081" t="s">
        <v>10793</v>
      </c>
      <c r="F7081" t="s">
        <v>10921</v>
      </c>
      <c r="H7081" t="str">
        <f>+CONCATENATE(A7081,E7081,B7081,F7081,C7081,G7081,D7081)</f>
        <v>&lt;player1&gt; Shooting Foul. His 8th Personal Foul.</v>
      </c>
    </row>
    <row r="7082" spans="1:8" x14ac:dyDescent="0.25">
      <c r="A7082" t="s">
        <v>10154</v>
      </c>
      <c r="B7082" t="s">
        <v>10944</v>
      </c>
      <c r="C7082" t="str">
        <f>VLOOKUP(E7082,foul_type,2,FALSE)&amp;"."</f>
        <v xml:space="preserve"> Personal Foul.</v>
      </c>
      <c r="E7082" t="s">
        <v>10794</v>
      </c>
      <c r="F7082" t="s">
        <v>10921</v>
      </c>
      <c r="H7082" t="str">
        <f>+CONCATENATE(A7082,E7082,B7082,F7082,C7082,G7082,D7082)</f>
        <v>&lt;player1&gt; Personal Foul. His 8th Personal Foul.</v>
      </c>
    </row>
    <row r="7083" spans="1:8" x14ac:dyDescent="0.25">
      <c r="A7083" t="s">
        <v>10154</v>
      </c>
      <c r="B7083" t="s">
        <v>10944</v>
      </c>
      <c r="C7083" t="str">
        <f>VLOOKUP(E7083,foul_type,2,FALSE)&amp;"."</f>
        <v xml:space="preserve"> Personal Foul.</v>
      </c>
      <c r="E7083" t="s">
        <v>10795</v>
      </c>
      <c r="F7083" t="s">
        <v>10921</v>
      </c>
      <c r="H7083" t="str">
        <f>+CONCATENATE(A7083,E7083,B7083,F7083,C7083,G7083,D7083)</f>
        <v>&lt;player1&gt; Offensive Foul. His 8th Personal Foul.</v>
      </c>
    </row>
    <row r="7084" spans="1:8" x14ac:dyDescent="0.25">
      <c r="A7084" t="s">
        <v>10154</v>
      </c>
      <c r="B7084" t="s">
        <v>10944</v>
      </c>
      <c r="C7084" t="str">
        <f>VLOOKUP(E7084,foul_type,2,FALSE)&amp;"."</f>
        <v xml:space="preserve"> Personal Foul.</v>
      </c>
      <c r="E7084" t="s">
        <v>10796</v>
      </c>
      <c r="F7084" t="s">
        <v>10921</v>
      </c>
      <c r="H7084" t="str">
        <f>+CONCATENATE(A7084,E7084,B7084,F7084,C7084,G7084,D7084)</f>
        <v>&lt;player1&gt; Illegal Defense Foul. His 8th Personal Foul.</v>
      </c>
    </row>
    <row r="7085" spans="1:8" x14ac:dyDescent="0.25">
      <c r="A7085" t="s">
        <v>10154</v>
      </c>
      <c r="B7085" t="s">
        <v>10944</v>
      </c>
      <c r="C7085" t="str">
        <f>VLOOKUP(E7085,foul_type,2,FALSE)&amp;"."</f>
        <v xml:space="preserve"> Technical Foul.</v>
      </c>
      <c r="E7085" t="s">
        <v>10797</v>
      </c>
      <c r="F7085" t="s">
        <v>10921</v>
      </c>
      <c r="H7085" t="str">
        <f>+CONCATENATE(A7085,E7085,B7085,F7085,C7085,G7085,D7085)</f>
        <v>&lt;player1&gt; Technical Foul. His 8th Technical Foul.</v>
      </c>
    </row>
    <row r="7086" spans="1:8" x14ac:dyDescent="0.25">
      <c r="A7086" t="s">
        <v>10154</v>
      </c>
      <c r="B7086" t="s">
        <v>10944</v>
      </c>
      <c r="C7086" t="str">
        <f>VLOOKUP(E7086,foul_type,2,FALSE)&amp;"."</f>
        <v xml:space="preserve"> Personal Foul.</v>
      </c>
      <c r="E7086" t="s">
        <v>10798</v>
      </c>
      <c r="F7086" t="s">
        <v>10921</v>
      </c>
      <c r="H7086" t="str">
        <f>+CONCATENATE(A7086,E7086,B7086,F7086,C7086,G7086,D7086)</f>
        <v>&lt;player1&gt; Loose Ball Foul. His 8th Personal Foul.</v>
      </c>
    </row>
    <row r="7087" spans="1:8" x14ac:dyDescent="0.25">
      <c r="A7087" t="s">
        <v>10154</v>
      </c>
      <c r="B7087" t="s">
        <v>10944</v>
      </c>
      <c r="C7087" t="str">
        <f>VLOOKUP(E7087,foul_type,2,FALSE)&amp;"."</f>
        <v xml:space="preserve"> Flagrant Foul.</v>
      </c>
      <c r="E7087" t="s">
        <v>10799</v>
      </c>
      <c r="F7087" t="s">
        <v>10921</v>
      </c>
      <c r="H7087" t="str">
        <f>+CONCATENATE(A7087,E7087,B7087,F7087,C7087,G7087,D7087)</f>
        <v>&lt;player1&gt; Flagrant Foul Type 2. His 8th Flagrant Foul.</v>
      </c>
    </row>
    <row r="7088" spans="1:8" x14ac:dyDescent="0.25">
      <c r="A7088" t="s">
        <v>10154</v>
      </c>
      <c r="B7088" t="s">
        <v>10944</v>
      </c>
      <c r="C7088" t="str">
        <f>VLOOKUP(E7088,foul_type,2,FALSE)&amp;"."</f>
        <v xml:space="preserve"> Personal Foul.</v>
      </c>
      <c r="E7088" t="s">
        <v>10800</v>
      </c>
      <c r="F7088" t="s">
        <v>10921</v>
      </c>
      <c r="H7088" t="str">
        <f>+CONCATENATE(A7088,E7088,B7088,F7088,C7088,G7088,D7088)</f>
        <v>&lt;player1&gt; Away From Ball Foul. His 8th Personal Foul.</v>
      </c>
    </row>
    <row r="7089" spans="1:8" x14ac:dyDescent="0.25">
      <c r="A7089" t="s">
        <v>10154</v>
      </c>
      <c r="B7089" t="s">
        <v>10944</v>
      </c>
      <c r="C7089" t="str">
        <f>VLOOKUP(E7089,foul_type,2,FALSE)&amp;"."</f>
        <v xml:space="preserve"> Personal Foul.</v>
      </c>
      <c r="E7089" t="s">
        <v>10801</v>
      </c>
      <c r="F7089" t="s">
        <v>10921</v>
      </c>
      <c r="H7089" t="str">
        <f>+CONCATENATE(A7089,E7089,B7089,F7089,C7089,G7089,D7089)</f>
        <v>&lt;player1&gt; Hanging on Rim Foul. His 8th Personal Foul.</v>
      </c>
    </row>
    <row r="7090" spans="1:8" x14ac:dyDescent="0.25">
      <c r="A7090" t="s">
        <v>10154</v>
      </c>
      <c r="B7090" t="s">
        <v>10944</v>
      </c>
      <c r="C7090" t="str">
        <f>VLOOKUP(E7090,foul_type,2,FALSE)&amp;"."</f>
        <v xml:space="preserve"> Personal Foul.</v>
      </c>
      <c r="E7090" t="s">
        <v>10802</v>
      </c>
      <c r="F7090" t="s">
        <v>10921</v>
      </c>
      <c r="H7090" t="str">
        <f>+CONCATENATE(A7090,E7090,B7090,F7090,C7090,G7090,D7090)</f>
        <v>&lt;player1&gt; Elbow Foul. His 8th Personal Foul.</v>
      </c>
    </row>
    <row r="7091" spans="1:8" x14ac:dyDescent="0.25">
      <c r="A7091" t="s">
        <v>10154</v>
      </c>
      <c r="B7091" t="s">
        <v>10944</v>
      </c>
      <c r="C7091" t="str">
        <f>VLOOKUP(E7091,foul_type,2,FALSE)&amp;"."</f>
        <v xml:space="preserve"> Flagrant Foul.</v>
      </c>
      <c r="E7091" t="s">
        <v>10803</v>
      </c>
      <c r="F7091" t="s">
        <v>10921</v>
      </c>
      <c r="H7091" t="str">
        <f>+CONCATENATE(A7091,E7091,B7091,F7091,C7091,G7091,D7091)</f>
        <v>&lt;player1&gt; Flagrant Foul Type 1. His 8th Flagrant Foul.</v>
      </c>
    </row>
    <row r="7092" spans="1:8" x14ac:dyDescent="0.25">
      <c r="A7092" t="s">
        <v>10154</v>
      </c>
      <c r="B7092" t="s">
        <v>10944</v>
      </c>
      <c r="C7092" t="str">
        <f>VLOOKUP(E7092,foul_type,2,FALSE)&amp;"."</f>
        <v xml:space="preserve"> Personal Foul.</v>
      </c>
      <c r="E7092" t="s">
        <v>10804</v>
      </c>
      <c r="F7092" t="s">
        <v>10921</v>
      </c>
      <c r="H7092" t="str">
        <f>+CONCATENATE(A7092,E7092,B7092,F7092,C7092,G7092,D7092)</f>
        <v>&lt;player1&gt; Clear Path Foul. His 8th Personal Foul.</v>
      </c>
    </row>
    <row r="7093" spans="1:8" x14ac:dyDescent="0.25">
      <c r="A7093" t="s">
        <v>10154</v>
      </c>
      <c r="B7093" t="s">
        <v>10944</v>
      </c>
      <c r="C7093" t="str">
        <f>VLOOKUP(E7093,foul_type,2,FALSE)&amp;"."</f>
        <v xml:space="preserve"> Personal Foul.</v>
      </c>
      <c r="E7093" t="s">
        <v>10805</v>
      </c>
      <c r="F7093" t="s">
        <v>10921</v>
      </c>
      <c r="H7093" t="str">
        <f>+CONCATENATE(A7093,E7093,B7093,F7093,C7093,G7093,D7093)</f>
        <v>&lt;player1&gt; Inbound Foul. His 8th Personal Foul.</v>
      </c>
    </row>
    <row r="7094" spans="1:8" x14ac:dyDescent="0.25">
      <c r="A7094" t="s">
        <v>10154</v>
      </c>
      <c r="B7094" t="s">
        <v>10944</v>
      </c>
      <c r="C7094" t="str">
        <f>VLOOKUP(E7094,foul_type,2,FALSE)&amp;"."</f>
        <v xml:space="preserve"> Personal Foul.</v>
      </c>
      <c r="E7094" t="s">
        <v>10806</v>
      </c>
      <c r="F7094" t="s">
        <v>10921</v>
      </c>
      <c r="H7094" t="str">
        <f>+CONCATENATE(A7094,E7094,B7094,F7094,C7094,G7094,D7094)</f>
        <v>&lt;player1&gt; Foul. His 8th Personal Foul.</v>
      </c>
    </row>
    <row r="7095" spans="1:8" x14ac:dyDescent="0.25">
      <c r="A7095" t="s">
        <v>10154</v>
      </c>
      <c r="B7095" t="s">
        <v>10944</v>
      </c>
      <c r="C7095" t="str">
        <f>VLOOKUP(E7095,foul_type,2,FALSE)&amp;"."</f>
        <v xml:space="preserve"> Personal Foul.</v>
      </c>
      <c r="E7095" t="s">
        <v>10809</v>
      </c>
      <c r="F7095" t="s">
        <v>10921</v>
      </c>
      <c r="H7095" t="str">
        <f>+CONCATENATE(A7095,E7095,B7095,F7095,C7095,G7095,D7095)</f>
        <v>&lt;player1&gt; Punching Foul. His 8th Personal Foul.</v>
      </c>
    </row>
    <row r="7096" spans="1:8" x14ac:dyDescent="0.25">
      <c r="A7096" t="s">
        <v>10154</v>
      </c>
      <c r="B7096" t="s">
        <v>10944</v>
      </c>
      <c r="C7096" t="str">
        <f>VLOOKUP(E7096,foul_type,2,FALSE)&amp;"."</f>
        <v xml:space="preserve"> Personal Foul.</v>
      </c>
      <c r="E7096" t="s">
        <v>10793</v>
      </c>
      <c r="F7096" t="s">
        <v>10922</v>
      </c>
      <c r="H7096" t="str">
        <f>+CONCATENATE(A7096,E7096,B7096,F7096,C7096,G7096,D7096)</f>
        <v>&lt;player1&gt; Shooting Foul. His 9th Personal Foul.</v>
      </c>
    </row>
    <row r="7097" spans="1:8" x14ac:dyDescent="0.25">
      <c r="A7097" t="s">
        <v>10154</v>
      </c>
      <c r="B7097" t="s">
        <v>10944</v>
      </c>
      <c r="C7097" t="str">
        <f>VLOOKUP(E7097,foul_type,2,FALSE)&amp;"."</f>
        <v xml:space="preserve"> Personal Foul.</v>
      </c>
      <c r="E7097" t="s">
        <v>10794</v>
      </c>
      <c r="F7097" t="s">
        <v>10922</v>
      </c>
      <c r="H7097" t="str">
        <f>+CONCATENATE(A7097,E7097,B7097,F7097,C7097,G7097,D7097)</f>
        <v>&lt;player1&gt; Personal Foul. His 9th Personal Foul.</v>
      </c>
    </row>
    <row r="7098" spans="1:8" x14ac:dyDescent="0.25">
      <c r="A7098" t="s">
        <v>10154</v>
      </c>
      <c r="B7098" t="s">
        <v>10944</v>
      </c>
      <c r="C7098" t="str">
        <f>VLOOKUP(E7098,foul_type,2,FALSE)&amp;"."</f>
        <v xml:space="preserve"> Personal Foul.</v>
      </c>
      <c r="E7098" t="s">
        <v>10795</v>
      </c>
      <c r="F7098" t="s">
        <v>10922</v>
      </c>
      <c r="H7098" t="str">
        <f>+CONCATENATE(A7098,E7098,B7098,F7098,C7098,G7098,D7098)</f>
        <v>&lt;player1&gt; Offensive Foul. His 9th Personal Foul.</v>
      </c>
    </row>
    <row r="7099" spans="1:8" x14ac:dyDescent="0.25">
      <c r="A7099" t="s">
        <v>10154</v>
      </c>
      <c r="B7099" t="s">
        <v>10944</v>
      </c>
      <c r="C7099" t="str">
        <f>VLOOKUP(E7099,foul_type,2,FALSE)&amp;"."</f>
        <v xml:space="preserve"> Personal Foul.</v>
      </c>
      <c r="E7099" t="s">
        <v>10796</v>
      </c>
      <c r="F7099" t="s">
        <v>10922</v>
      </c>
      <c r="H7099" t="str">
        <f>+CONCATENATE(A7099,E7099,B7099,F7099,C7099,G7099,D7099)</f>
        <v>&lt;player1&gt; Illegal Defense Foul. His 9th Personal Foul.</v>
      </c>
    </row>
    <row r="7100" spans="1:8" x14ac:dyDescent="0.25">
      <c r="A7100" t="s">
        <v>10154</v>
      </c>
      <c r="B7100" t="s">
        <v>10944</v>
      </c>
      <c r="C7100" t="str">
        <f>VLOOKUP(E7100,foul_type,2,FALSE)&amp;"."</f>
        <v xml:space="preserve"> Technical Foul.</v>
      </c>
      <c r="E7100" t="s">
        <v>10797</v>
      </c>
      <c r="F7100" t="s">
        <v>10922</v>
      </c>
      <c r="H7100" t="str">
        <f>+CONCATENATE(A7100,E7100,B7100,F7100,C7100,G7100,D7100)</f>
        <v>&lt;player1&gt; Technical Foul. His 9th Technical Foul.</v>
      </c>
    </row>
    <row r="7101" spans="1:8" x14ac:dyDescent="0.25">
      <c r="A7101" t="s">
        <v>10154</v>
      </c>
      <c r="B7101" t="s">
        <v>10944</v>
      </c>
      <c r="C7101" t="str">
        <f>VLOOKUP(E7101,foul_type,2,FALSE)&amp;"."</f>
        <v xml:space="preserve"> Personal Foul.</v>
      </c>
      <c r="E7101" t="s">
        <v>10798</v>
      </c>
      <c r="F7101" t="s">
        <v>10922</v>
      </c>
      <c r="H7101" t="str">
        <f>+CONCATENATE(A7101,E7101,B7101,F7101,C7101,G7101,D7101)</f>
        <v>&lt;player1&gt; Loose Ball Foul. His 9th Personal Foul.</v>
      </c>
    </row>
    <row r="7102" spans="1:8" x14ac:dyDescent="0.25">
      <c r="A7102" t="s">
        <v>10154</v>
      </c>
      <c r="B7102" t="s">
        <v>10944</v>
      </c>
      <c r="C7102" t="str">
        <f>VLOOKUP(E7102,foul_type,2,FALSE)&amp;"."</f>
        <v xml:space="preserve"> Flagrant Foul.</v>
      </c>
      <c r="E7102" t="s">
        <v>10799</v>
      </c>
      <c r="F7102" t="s">
        <v>10922</v>
      </c>
      <c r="H7102" t="str">
        <f>+CONCATENATE(A7102,E7102,B7102,F7102,C7102,G7102,D7102)</f>
        <v>&lt;player1&gt; Flagrant Foul Type 2. His 9th Flagrant Foul.</v>
      </c>
    </row>
    <row r="7103" spans="1:8" x14ac:dyDescent="0.25">
      <c r="A7103" t="s">
        <v>10154</v>
      </c>
      <c r="B7103" t="s">
        <v>10944</v>
      </c>
      <c r="C7103" t="str">
        <f>VLOOKUP(E7103,foul_type,2,FALSE)&amp;"."</f>
        <v xml:space="preserve"> Personal Foul.</v>
      </c>
      <c r="E7103" t="s">
        <v>10800</v>
      </c>
      <c r="F7103" t="s">
        <v>10922</v>
      </c>
      <c r="H7103" t="str">
        <f>+CONCATENATE(A7103,E7103,B7103,F7103,C7103,G7103,D7103)</f>
        <v>&lt;player1&gt; Away From Ball Foul. His 9th Personal Foul.</v>
      </c>
    </row>
    <row r="7104" spans="1:8" x14ac:dyDescent="0.25">
      <c r="A7104" t="s">
        <v>10154</v>
      </c>
      <c r="B7104" t="s">
        <v>10944</v>
      </c>
      <c r="C7104" t="str">
        <f>VLOOKUP(E7104,foul_type,2,FALSE)&amp;"."</f>
        <v xml:space="preserve"> Personal Foul.</v>
      </c>
      <c r="E7104" t="s">
        <v>10801</v>
      </c>
      <c r="F7104" t="s">
        <v>10922</v>
      </c>
      <c r="H7104" t="str">
        <f>+CONCATENATE(A7104,E7104,B7104,F7104,C7104,G7104,D7104)</f>
        <v>&lt;player1&gt; Hanging on Rim Foul. His 9th Personal Foul.</v>
      </c>
    </row>
    <row r="7105" spans="1:8" x14ac:dyDescent="0.25">
      <c r="A7105" t="s">
        <v>10154</v>
      </c>
      <c r="B7105" t="s">
        <v>10944</v>
      </c>
      <c r="C7105" t="str">
        <f>VLOOKUP(E7105,foul_type,2,FALSE)&amp;"."</f>
        <v xml:space="preserve"> Personal Foul.</v>
      </c>
      <c r="E7105" t="s">
        <v>10802</v>
      </c>
      <c r="F7105" t="s">
        <v>10922</v>
      </c>
      <c r="H7105" t="str">
        <f>+CONCATENATE(A7105,E7105,B7105,F7105,C7105,G7105,D7105)</f>
        <v>&lt;player1&gt; Elbow Foul. His 9th Personal Foul.</v>
      </c>
    </row>
    <row r="7106" spans="1:8" x14ac:dyDescent="0.25">
      <c r="A7106" t="s">
        <v>10154</v>
      </c>
      <c r="B7106" t="s">
        <v>10944</v>
      </c>
      <c r="C7106" t="str">
        <f>VLOOKUP(E7106,foul_type,2,FALSE)&amp;"."</f>
        <v xml:space="preserve"> Flagrant Foul.</v>
      </c>
      <c r="E7106" t="s">
        <v>10803</v>
      </c>
      <c r="F7106" t="s">
        <v>10922</v>
      </c>
      <c r="H7106" t="str">
        <f>+CONCATENATE(A7106,E7106,B7106,F7106,C7106,G7106,D7106)</f>
        <v>&lt;player1&gt; Flagrant Foul Type 1. His 9th Flagrant Foul.</v>
      </c>
    </row>
    <row r="7107" spans="1:8" x14ac:dyDescent="0.25">
      <c r="A7107" t="s">
        <v>10154</v>
      </c>
      <c r="B7107" t="s">
        <v>10944</v>
      </c>
      <c r="C7107" t="str">
        <f>VLOOKUP(E7107,foul_type,2,FALSE)&amp;"."</f>
        <v xml:space="preserve"> Personal Foul.</v>
      </c>
      <c r="E7107" t="s">
        <v>10804</v>
      </c>
      <c r="F7107" t="s">
        <v>10922</v>
      </c>
      <c r="H7107" t="str">
        <f>+CONCATENATE(A7107,E7107,B7107,F7107,C7107,G7107,D7107)</f>
        <v>&lt;player1&gt; Clear Path Foul. His 9th Personal Foul.</v>
      </c>
    </row>
    <row r="7108" spans="1:8" x14ac:dyDescent="0.25">
      <c r="A7108" t="s">
        <v>10154</v>
      </c>
      <c r="B7108" t="s">
        <v>10944</v>
      </c>
      <c r="C7108" t="str">
        <f>VLOOKUP(E7108,foul_type,2,FALSE)&amp;"."</f>
        <v xml:space="preserve"> Personal Foul.</v>
      </c>
      <c r="E7108" t="s">
        <v>10805</v>
      </c>
      <c r="F7108" t="s">
        <v>10922</v>
      </c>
      <c r="H7108" t="str">
        <f>+CONCATENATE(A7108,E7108,B7108,F7108,C7108,G7108,D7108)</f>
        <v>&lt;player1&gt; Inbound Foul. His 9th Personal Foul.</v>
      </c>
    </row>
    <row r="7109" spans="1:8" x14ac:dyDescent="0.25">
      <c r="A7109" t="s">
        <v>10154</v>
      </c>
      <c r="B7109" t="s">
        <v>10944</v>
      </c>
      <c r="C7109" t="str">
        <f>VLOOKUP(E7109,foul_type,2,FALSE)&amp;"."</f>
        <v xml:space="preserve"> Personal Foul.</v>
      </c>
      <c r="E7109" t="s">
        <v>10806</v>
      </c>
      <c r="F7109" t="s">
        <v>10922</v>
      </c>
      <c r="H7109" t="str">
        <f>+CONCATENATE(A7109,E7109,B7109,F7109,C7109,G7109,D7109)</f>
        <v>&lt;player1&gt; Foul. His 9th Personal Foul.</v>
      </c>
    </row>
    <row r="7110" spans="1:8" x14ac:dyDescent="0.25">
      <c r="A7110" t="s">
        <v>10154</v>
      </c>
      <c r="B7110" t="s">
        <v>10944</v>
      </c>
      <c r="C7110" t="str">
        <f>VLOOKUP(E7110,foul_type,2,FALSE)&amp;"."</f>
        <v xml:space="preserve"> Personal Foul.</v>
      </c>
      <c r="E7110" t="s">
        <v>10809</v>
      </c>
      <c r="F7110" t="s">
        <v>10922</v>
      </c>
      <c r="H7110" t="str">
        <f>+CONCATENATE(A7110,E7110,B7110,F7110,C7110,G7110,D7110)</f>
        <v>&lt;player1&gt; Punching Foul. His 9th Personal Foul.</v>
      </c>
    </row>
    <row r="7111" spans="1:8" x14ac:dyDescent="0.25">
      <c r="A7111" t="s">
        <v>10154</v>
      </c>
      <c r="B7111" t="s">
        <v>10944</v>
      </c>
      <c r="C7111" t="str">
        <f>VLOOKUP(E7111,foul_type,2,FALSE)&amp;"."</f>
        <v xml:space="preserve"> Personal Foul.</v>
      </c>
      <c r="E7111" t="s">
        <v>10793</v>
      </c>
      <c r="F7111" t="s">
        <v>10923</v>
      </c>
      <c r="H7111" t="str">
        <f>+CONCATENATE(A7111,E7111,B7111,F7111,C7111,G7111,D7111)</f>
        <v>&lt;player1&gt; Shooting Foul. His 10th Personal Foul.</v>
      </c>
    </row>
    <row r="7112" spans="1:8" x14ac:dyDescent="0.25">
      <c r="A7112" t="s">
        <v>10154</v>
      </c>
      <c r="B7112" t="s">
        <v>10944</v>
      </c>
      <c r="C7112" t="str">
        <f>VLOOKUP(E7112,foul_type,2,FALSE)&amp;"."</f>
        <v xml:space="preserve"> Personal Foul.</v>
      </c>
      <c r="E7112" t="s">
        <v>10794</v>
      </c>
      <c r="F7112" t="s">
        <v>10923</v>
      </c>
      <c r="H7112" t="str">
        <f>+CONCATENATE(A7112,E7112,B7112,F7112,C7112,G7112,D7112)</f>
        <v>&lt;player1&gt; Personal Foul. His 10th Personal Foul.</v>
      </c>
    </row>
    <row r="7113" spans="1:8" x14ac:dyDescent="0.25">
      <c r="A7113" t="s">
        <v>10154</v>
      </c>
      <c r="B7113" t="s">
        <v>10944</v>
      </c>
      <c r="C7113" t="str">
        <f>VLOOKUP(E7113,foul_type,2,FALSE)&amp;"."</f>
        <v xml:space="preserve"> Personal Foul.</v>
      </c>
      <c r="E7113" t="s">
        <v>10795</v>
      </c>
      <c r="F7113" t="s">
        <v>10923</v>
      </c>
      <c r="H7113" t="str">
        <f>+CONCATENATE(A7113,E7113,B7113,F7113,C7113,G7113,D7113)</f>
        <v>&lt;player1&gt; Offensive Foul. His 10th Personal Foul.</v>
      </c>
    </row>
    <row r="7114" spans="1:8" x14ac:dyDescent="0.25">
      <c r="A7114" t="s">
        <v>10154</v>
      </c>
      <c r="B7114" t="s">
        <v>10944</v>
      </c>
      <c r="C7114" t="str">
        <f>VLOOKUP(E7114,foul_type,2,FALSE)&amp;"."</f>
        <v xml:space="preserve"> Personal Foul.</v>
      </c>
      <c r="E7114" t="s">
        <v>10796</v>
      </c>
      <c r="F7114" t="s">
        <v>10923</v>
      </c>
      <c r="H7114" t="str">
        <f>+CONCATENATE(A7114,E7114,B7114,F7114,C7114,G7114,D7114)</f>
        <v>&lt;player1&gt; Illegal Defense Foul. His 10th Personal Foul.</v>
      </c>
    </row>
    <row r="7115" spans="1:8" x14ac:dyDescent="0.25">
      <c r="A7115" t="s">
        <v>10154</v>
      </c>
      <c r="B7115" t="s">
        <v>10944</v>
      </c>
      <c r="C7115" t="str">
        <f>VLOOKUP(E7115,foul_type,2,FALSE)&amp;"."</f>
        <v xml:space="preserve"> Technical Foul.</v>
      </c>
      <c r="E7115" t="s">
        <v>10797</v>
      </c>
      <c r="F7115" t="s">
        <v>10923</v>
      </c>
      <c r="H7115" t="str">
        <f>+CONCATENATE(A7115,E7115,B7115,F7115,C7115,G7115,D7115)</f>
        <v>&lt;player1&gt; Technical Foul. His 10th Technical Foul.</v>
      </c>
    </row>
    <row r="7116" spans="1:8" x14ac:dyDescent="0.25">
      <c r="A7116" t="s">
        <v>10154</v>
      </c>
      <c r="B7116" t="s">
        <v>10944</v>
      </c>
      <c r="C7116" t="str">
        <f>VLOOKUP(E7116,foul_type,2,FALSE)&amp;"."</f>
        <v xml:space="preserve"> Personal Foul.</v>
      </c>
      <c r="E7116" t="s">
        <v>10798</v>
      </c>
      <c r="F7116" t="s">
        <v>10923</v>
      </c>
      <c r="H7116" t="str">
        <f>+CONCATENATE(A7116,E7116,B7116,F7116,C7116,G7116,D7116)</f>
        <v>&lt;player1&gt; Loose Ball Foul. His 10th Personal Foul.</v>
      </c>
    </row>
    <row r="7117" spans="1:8" x14ac:dyDescent="0.25">
      <c r="A7117" t="s">
        <v>10154</v>
      </c>
      <c r="B7117" t="s">
        <v>10944</v>
      </c>
      <c r="C7117" t="str">
        <f>VLOOKUP(E7117,foul_type,2,FALSE)&amp;"."</f>
        <v xml:space="preserve"> Flagrant Foul.</v>
      </c>
      <c r="E7117" t="s">
        <v>10799</v>
      </c>
      <c r="F7117" t="s">
        <v>10923</v>
      </c>
      <c r="H7117" t="str">
        <f>+CONCATENATE(A7117,E7117,B7117,F7117,C7117,G7117,D7117)</f>
        <v>&lt;player1&gt; Flagrant Foul Type 2. His 10th Flagrant Foul.</v>
      </c>
    </row>
    <row r="7118" spans="1:8" x14ac:dyDescent="0.25">
      <c r="A7118" t="s">
        <v>10154</v>
      </c>
      <c r="B7118" t="s">
        <v>10944</v>
      </c>
      <c r="C7118" t="str">
        <f>VLOOKUP(E7118,foul_type,2,FALSE)&amp;"."</f>
        <v xml:space="preserve"> Personal Foul.</v>
      </c>
      <c r="E7118" t="s">
        <v>10800</v>
      </c>
      <c r="F7118" t="s">
        <v>10923</v>
      </c>
      <c r="H7118" t="str">
        <f>+CONCATENATE(A7118,E7118,B7118,F7118,C7118,G7118,D7118)</f>
        <v>&lt;player1&gt; Away From Ball Foul. His 10th Personal Foul.</v>
      </c>
    </row>
    <row r="7119" spans="1:8" x14ac:dyDescent="0.25">
      <c r="A7119" t="s">
        <v>10154</v>
      </c>
      <c r="B7119" t="s">
        <v>10944</v>
      </c>
      <c r="C7119" t="str">
        <f>VLOOKUP(E7119,foul_type,2,FALSE)&amp;"."</f>
        <v xml:space="preserve"> Personal Foul.</v>
      </c>
      <c r="E7119" t="s">
        <v>10801</v>
      </c>
      <c r="F7119" t="s">
        <v>10923</v>
      </c>
      <c r="H7119" t="str">
        <f>+CONCATENATE(A7119,E7119,B7119,F7119,C7119,G7119,D7119)</f>
        <v>&lt;player1&gt; Hanging on Rim Foul. His 10th Personal Foul.</v>
      </c>
    </row>
    <row r="7120" spans="1:8" x14ac:dyDescent="0.25">
      <c r="A7120" t="s">
        <v>10154</v>
      </c>
      <c r="B7120" t="s">
        <v>10944</v>
      </c>
      <c r="C7120" t="str">
        <f>VLOOKUP(E7120,foul_type,2,FALSE)&amp;"."</f>
        <v xml:space="preserve"> Personal Foul.</v>
      </c>
      <c r="E7120" t="s">
        <v>10802</v>
      </c>
      <c r="F7120" t="s">
        <v>10923</v>
      </c>
      <c r="H7120" t="str">
        <f>+CONCATENATE(A7120,E7120,B7120,F7120,C7120,G7120,D7120)</f>
        <v>&lt;player1&gt; Elbow Foul. His 10th Personal Foul.</v>
      </c>
    </row>
    <row r="7121" spans="1:8" x14ac:dyDescent="0.25">
      <c r="A7121" t="s">
        <v>10154</v>
      </c>
      <c r="B7121" t="s">
        <v>10944</v>
      </c>
      <c r="C7121" t="str">
        <f>VLOOKUP(E7121,foul_type,2,FALSE)&amp;"."</f>
        <v xml:space="preserve"> Flagrant Foul.</v>
      </c>
      <c r="E7121" t="s">
        <v>10803</v>
      </c>
      <c r="F7121" t="s">
        <v>10923</v>
      </c>
      <c r="H7121" t="str">
        <f>+CONCATENATE(A7121,E7121,B7121,F7121,C7121,G7121,D7121)</f>
        <v>&lt;player1&gt; Flagrant Foul Type 1. His 10th Flagrant Foul.</v>
      </c>
    </row>
    <row r="7122" spans="1:8" x14ac:dyDescent="0.25">
      <c r="A7122" t="s">
        <v>10154</v>
      </c>
      <c r="B7122" t="s">
        <v>10944</v>
      </c>
      <c r="C7122" t="str">
        <f>VLOOKUP(E7122,foul_type,2,FALSE)&amp;"."</f>
        <v xml:space="preserve"> Personal Foul.</v>
      </c>
      <c r="E7122" t="s">
        <v>10804</v>
      </c>
      <c r="F7122" t="s">
        <v>10923</v>
      </c>
      <c r="H7122" t="str">
        <f>+CONCATENATE(A7122,E7122,B7122,F7122,C7122,G7122,D7122)</f>
        <v>&lt;player1&gt; Clear Path Foul. His 10th Personal Foul.</v>
      </c>
    </row>
    <row r="7123" spans="1:8" x14ac:dyDescent="0.25">
      <c r="A7123" t="s">
        <v>10154</v>
      </c>
      <c r="B7123" t="s">
        <v>10944</v>
      </c>
      <c r="C7123" t="str">
        <f>VLOOKUP(E7123,foul_type,2,FALSE)&amp;"."</f>
        <v xml:space="preserve"> Personal Foul.</v>
      </c>
      <c r="E7123" t="s">
        <v>10805</v>
      </c>
      <c r="F7123" t="s">
        <v>10923</v>
      </c>
      <c r="H7123" t="str">
        <f>+CONCATENATE(A7123,E7123,B7123,F7123,C7123,G7123,D7123)</f>
        <v>&lt;player1&gt; Inbound Foul. His 10th Personal Foul.</v>
      </c>
    </row>
    <row r="7124" spans="1:8" x14ac:dyDescent="0.25">
      <c r="A7124" t="s">
        <v>10154</v>
      </c>
      <c r="B7124" t="s">
        <v>10944</v>
      </c>
      <c r="C7124" t="str">
        <f>VLOOKUP(E7124,foul_type,2,FALSE)&amp;"."</f>
        <v xml:space="preserve"> Personal Foul.</v>
      </c>
      <c r="E7124" t="s">
        <v>10806</v>
      </c>
      <c r="F7124" t="s">
        <v>10923</v>
      </c>
      <c r="H7124" t="str">
        <f>+CONCATENATE(A7124,E7124,B7124,F7124,C7124,G7124,D7124)</f>
        <v>&lt;player1&gt; Foul. His 10th Personal Foul.</v>
      </c>
    </row>
    <row r="7125" spans="1:8" x14ac:dyDescent="0.25">
      <c r="A7125" t="s">
        <v>10154</v>
      </c>
      <c r="B7125" t="s">
        <v>10944</v>
      </c>
      <c r="C7125" t="str">
        <f>VLOOKUP(E7125,foul_type,2,FALSE)&amp;"."</f>
        <v xml:space="preserve"> Personal Foul.</v>
      </c>
      <c r="E7125" t="s">
        <v>10809</v>
      </c>
      <c r="F7125" t="s">
        <v>10923</v>
      </c>
      <c r="H7125" t="str">
        <f>+CONCATENATE(A7125,E7125,B7125,F7125,C7125,G7125,D7125)</f>
        <v>&lt;player1&gt; Punching Foul. His 10th Personal Foul.</v>
      </c>
    </row>
    <row r="7126" spans="1:8" x14ac:dyDescent="0.25">
      <c r="A7126" t="s">
        <v>10154</v>
      </c>
      <c r="B7126" t="s">
        <v>10944</v>
      </c>
      <c r="C7126" t="str">
        <f>VLOOKUP(E7126,foul_type,2,FALSE)&amp;"."</f>
        <v xml:space="preserve"> Personal Foul.</v>
      </c>
      <c r="E7126" t="s">
        <v>10793</v>
      </c>
      <c r="F7126" t="s">
        <v>10924</v>
      </c>
      <c r="H7126" t="str">
        <f>+CONCATENATE(A7126,E7126,B7126,F7126,C7126,G7126,D7126)</f>
        <v>&lt;player1&gt; Shooting Foul. His 11th Personal Foul.</v>
      </c>
    </row>
    <row r="7127" spans="1:8" x14ac:dyDescent="0.25">
      <c r="A7127" t="s">
        <v>10154</v>
      </c>
      <c r="B7127" t="s">
        <v>10944</v>
      </c>
      <c r="C7127" t="str">
        <f>VLOOKUP(E7127,foul_type,2,FALSE)&amp;"."</f>
        <v xml:space="preserve"> Personal Foul.</v>
      </c>
      <c r="E7127" t="s">
        <v>10794</v>
      </c>
      <c r="F7127" t="s">
        <v>10924</v>
      </c>
      <c r="H7127" t="str">
        <f>+CONCATENATE(A7127,E7127,B7127,F7127,C7127,G7127,D7127)</f>
        <v>&lt;player1&gt; Personal Foul. His 11th Personal Foul.</v>
      </c>
    </row>
    <row r="7128" spans="1:8" x14ac:dyDescent="0.25">
      <c r="A7128" t="s">
        <v>10154</v>
      </c>
      <c r="B7128" t="s">
        <v>10944</v>
      </c>
      <c r="C7128" t="str">
        <f>VLOOKUP(E7128,foul_type,2,FALSE)&amp;"."</f>
        <v xml:space="preserve"> Personal Foul.</v>
      </c>
      <c r="E7128" t="s">
        <v>10795</v>
      </c>
      <c r="F7128" t="s">
        <v>10924</v>
      </c>
      <c r="H7128" t="str">
        <f>+CONCATENATE(A7128,E7128,B7128,F7128,C7128,G7128,D7128)</f>
        <v>&lt;player1&gt; Offensive Foul. His 11th Personal Foul.</v>
      </c>
    </row>
    <row r="7129" spans="1:8" x14ac:dyDescent="0.25">
      <c r="A7129" t="s">
        <v>10154</v>
      </c>
      <c r="B7129" t="s">
        <v>10944</v>
      </c>
      <c r="C7129" t="str">
        <f>VLOOKUP(E7129,foul_type,2,FALSE)&amp;"."</f>
        <v xml:space="preserve"> Personal Foul.</v>
      </c>
      <c r="E7129" t="s">
        <v>10796</v>
      </c>
      <c r="F7129" t="s">
        <v>10924</v>
      </c>
      <c r="H7129" t="str">
        <f>+CONCATENATE(A7129,E7129,B7129,F7129,C7129,G7129,D7129)</f>
        <v>&lt;player1&gt; Illegal Defense Foul. His 11th Personal Foul.</v>
      </c>
    </row>
    <row r="7130" spans="1:8" x14ac:dyDescent="0.25">
      <c r="A7130" t="s">
        <v>10154</v>
      </c>
      <c r="B7130" t="s">
        <v>10944</v>
      </c>
      <c r="C7130" t="str">
        <f>VLOOKUP(E7130,foul_type,2,FALSE)&amp;"."</f>
        <v xml:space="preserve"> Technical Foul.</v>
      </c>
      <c r="E7130" t="s">
        <v>10797</v>
      </c>
      <c r="F7130" t="s">
        <v>10924</v>
      </c>
      <c r="H7130" t="str">
        <f>+CONCATENATE(A7130,E7130,B7130,F7130,C7130,G7130,D7130)</f>
        <v>&lt;player1&gt; Technical Foul. His 11th Technical Foul.</v>
      </c>
    </row>
    <row r="7131" spans="1:8" x14ac:dyDescent="0.25">
      <c r="A7131" t="s">
        <v>10154</v>
      </c>
      <c r="B7131" t="s">
        <v>10944</v>
      </c>
      <c r="C7131" t="str">
        <f>VLOOKUP(E7131,foul_type,2,FALSE)&amp;"."</f>
        <v xml:space="preserve"> Personal Foul.</v>
      </c>
      <c r="E7131" t="s">
        <v>10798</v>
      </c>
      <c r="F7131" t="s">
        <v>10924</v>
      </c>
      <c r="H7131" t="str">
        <f>+CONCATENATE(A7131,E7131,B7131,F7131,C7131,G7131,D7131)</f>
        <v>&lt;player1&gt; Loose Ball Foul. His 11th Personal Foul.</v>
      </c>
    </row>
    <row r="7132" spans="1:8" x14ac:dyDescent="0.25">
      <c r="A7132" t="s">
        <v>10154</v>
      </c>
      <c r="B7132" t="s">
        <v>10944</v>
      </c>
      <c r="C7132" t="str">
        <f>VLOOKUP(E7132,foul_type,2,FALSE)&amp;"."</f>
        <v xml:space="preserve"> Flagrant Foul.</v>
      </c>
      <c r="E7132" t="s">
        <v>10799</v>
      </c>
      <c r="F7132" t="s">
        <v>10924</v>
      </c>
      <c r="H7132" t="str">
        <f>+CONCATENATE(A7132,E7132,B7132,F7132,C7132,G7132,D7132)</f>
        <v>&lt;player1&gt; Flagrant Foul Type 2. His 11th Flagrant Foul.</v>
      </c>
    </row>
    <row r="7133" spans="1:8" x14ac:dyDescent="0.25">
      <c r="A7133" t="s">
        <v>10154</v>
      </c>
      <c r="B7133" t="s">
        <v>10944</v>
      </c>
      <c r="C7133" t="str">
        <f>VLOOKUP(E7133,foul_type,2,FALSE)&amp;"."</f>
        <v xml:space="preserve"> Personal Foul.</v>
      </c>
      <c r="E7133" t="s">
        <v>10800</v>
      </c>
      <c r="F7133" t="s">
        <v>10924</v>
      </c>
      <c r="H7133" t="str">
        <f>+CONCATENATE(A7133,E7133,B7133,F7133,C7133,G7133,D7133)</f>
        <v>&lt;player1&gt; Away From Ball Foul. His 11th Personal Foul.</v>
      </c>
    </row>
    <row r="7134" spans="1:8" x14ac:dyDescent="0.25">
      <c r="A7134" t="s">
        <v>10154</v>
      </c>
      <c r="B7134" t="s">
        <v>10944</v>
      </c>
      <c r="C7134" t="str">
        <f>VLOOKUP(E7134,foul_type,2,FALSE)&amp;"."</f>
        <v xml:space="preserve"> Personal Foul.</v>
      </c>
      <c r="E7134" t="s">
        <v>10801</v>
      </c>
      <c r="F7134" t="s">
        <v>10924</v>
      </c>
      <c r="H7134" t="str">
        <f>+CONCATENATE(A7134,E7134,B7134,F7134,C7134,G7134,D7134)</f>
        <v>&lt;player1&gt; Hanging on Rim Foul. His 11th Personal Foul.</v>
      </c>
    </row>
    <row r="7135" spans="1:8" x14ac:dyDescent="0.25">
      <c r="A7135" t="s">
        <v>10154</v>
      </c>
      <c r="B7135" t="s">
        <v>10944</v>
      </c>
      <c r="C7135" t="str">
        <f>VLOOKUP(E7135,foul_type,2,FALSE)&amp;"."</f>
        <v xml:space="preserve"> Personal Foul.</v>
      </c>
      <c r="E7135" t="s">
        <v>10802</v>
      </c>
      <c r="F7135" t="s">
        <v>10924</v>
      </c>
      <c r="H7135" t="str">
        <f>+CONCATENATE(A7135,E7135,B7135,F7135,C7135,G7135,D7135)</f>
        <v>&lt;player1&gt; Elbow Foul. His 11th Personal Foul.</v>
      </c>
    </row>
    <row r="7136" spans="1:8" x14ac:dyDescent="0.25">
      <c r="A7136" t="s">
        <v>10154</v>
      </c>
      <c r="B7136" t="s">
        <v>10944</v>
      </c>
      <c r="C7136" t="str">
        <f>VLOOKUP(E7136,foul_type,2,FALSE)&amp;"."</f>
        <v xml:space="preserve"> Flagrant Foul.</v>
      </c>
      <c r="E7136" t="s">
        <v>10803</v>
      </c>
      <c r="F7136" t="s">
        <v>10924</v>
      </c>
      <c r="H7136" t="str">
        <f>+CONCATENATE(A7136,E7136,B7136,F7136,C7136,G7136,D7136)</f>
        <v>&lt;player1&gt; Flagrant Foul Type 1. His 11th Flagrant Foul.</v>
      </c>
    </row>
    <row r="7137" spans="1:8" x14ac:dyDescent="0.25">
      <c r="A7137" t="s">
        <v>10154</v>
      </c>
      <c r="B7137" t="s">
        <v>10944</v>
      </c>
      <c r="C7137" t="str">
        <f>VLOOKUP(E7137,foul_type,2,FALSE)&amp;"."</f>
        <v xml:space="preserve"> Personal Foul.</v>
      </c>
      <c r="E7137" t="s">
        <v>10804</v>
      </c>
      <c r="F7137" t="s">
        <v>10924</v>
      </c>
      <c r="H7137" t="str">
        <f>+CONCATENATE(A7137,E7137,B7137,F7137,C7137,G7137,D7137)</f>
        <v>&lt;player1&gt; Clear Path Foul. His 11th Personal Foul.</v>
      </c>
    </row>
    <row r="7138" spans="1:8" x14ac:dyDescent="0.25">
      <c r="A7138" t="s">
        <v>10154</v>
      </c>
      <c r="B7138" t="s">
        <v>10944</v>
      </c>
      <c r="C7138" t="str">
        <f>VLOOKUP(E7138,foul_type,2,FALSE)&amp;"."</f>
        <v xml:space="preserve"> Personal Foul.</v>
      </c>
      <c r="E7138" t="s">
        <v>10805</v>
      </c>
      <c r="F7138" t="s">
        <v>10924</v>
      </c>
      <c r="H7138" t="str">
        <f>+CONCATENATE(A7138,E7138,B7138,F7138,C7138,G7138,D7138)</f>
        <v>&lt;player1&gt; Inbound Foul. His 11th Personal Foul.</v>
      </c>
    </row>
    <row r="7139" spans="1:8" x14ac:dyDescent="0.25">
      <c r="A7139" t="s">
        <v>10154</v>
      </c>
      <c r="B7139" t="s">
        <v>10944</v>
      </c>
      <c r="C7139" t="str">
        <f>VLOOKUP(E7139,foul_type,2,FALSE)&amp;"."</f>
        <v xml:space="preserve"> Personal Foul.</v>
      </c>
      <c r="E7139" t="s">
        <v>10806</v>
      </c>
      <c r="F7139" t="s">
        <v>10924</v>
      </c>
      <c r="H7139" t="str">
        <f>+CONCATENATE(A7139,E7139,B7139,F7139,C7139,G7139,D7139)</f>
        <v>&lt;player1&gt; Foul. His 11th Personal Foul.</v>
      </c>
    </row>
    <row r="7140" spans="1:8" x14ac:dyDescent="0.25">
      <c r="A7140" t="s">
        <v>10154</v>
      </c>
      <c r="B7140" t="s">
        <v>10944</v>
      </c>
      <c r="C7140" t="str">
        <f>VLOOKUP(E7140,foul_type,2,FALSE)&amp;"."</f>
        <v xml:space="preserve"> Personal Foul.</v>
      </c>
      <c r="E7140" t="s">
        <v>10809</v>
      </c>
      <c r="F7140" t="s">
        <v>10924</v>
      </c>
      <c r="H7140" t="str">
        <f>+CONCATENATE(A7140,E7140,B7140,F7140,C7140,G7140,D7140)</f>
        <v>&lt;player1&gt; Punching Foul. His 11th Personal Foul.</v>
      </c>
    </row>
    <row r="7142" spans="1:8" x14ac:dyDescent="0.25">
      <c r="A7142" t="s">
        <v>10154</v>
      </c>
      <c r="B7142" t="s">
        <v>10944</v>
      </c>
      <c r="C7142" t="str">
        <f>VLOOKUP(E7142,foul_type,3,FALSE)&amp;", &lt;team&gt;'s "</f>
        <v xml:space="preserve"> Shooting Foul, &lt;team&gt;'s </v>
      </c>
      <c r="D7142" t="s">
        <v>10940</v>
      </c>
      <c r="E7142" t="s">
        <v>10793</v>
      </c>
      <c r="F7142" t="s">
        <v>10914</v>
      </c>
      <c r="G7142" t="s">
        <v>10914</v>
      </c>
      <c r="H7142" t="str">
        <f>+CONCATENATE(A7142,E7142,B7142,F7142,C7142,G7142,D7142)</f>
        <v>&lt;player1&gt; Shooting Foul. His 1st Shooting Foul, &lt;team&gt;'s 1st Team Foul.</v>
      </c>
    </row>
    <row r="7143" spans="1:8" x14ac:dyDescent="0.25">
      <c r="A7143" t="s">
        <v>10154</v>
      </c>
      <c r="B7143" t="s">
        <v>10944</v>
      </c>
      <c r="C7143" t="str">
        <f>VLOOKUP(E7143,foul_type,3,FALSE)&amp;", &lt;team&gt;'s "</f>
        <v xml:space="preserve"> Personal Foul, &lt;team&gt;'s </v>
      </c>
      <c r="D7143" t="s">
        <v>10940</v>
      </c>
      <c r="E7143" t="s">
        <v>10794</v>
      </c>
      <c r="F7143" t="s">
        <v>10914</v>
      </c>
      <c r="G7143" t="s">
        <v>10914</v>
      </c>
      <c r="H7143" t="str">
        <f t="shared" ref="H7143:H7206" si="105">+CONCATENATE(A7143,E7143,B7143,F7143,C7143,G7143,D7143)</f>
        <v>&lt;player1&gt; Personal Foul. His 1st Personal Foul, &lt;team&gt;'s 1st Team Foul.</v>
      </c>
    </row>
    <row r="7144" spans="1:8" x14ac:dyDescent="0.25">
      <c r="A7144" t="s">
        <v>10154</v>
      </c>
      <c r="B7144" t="s">
        <v>10944</v>
      </c>
      <c r="C7144" t="str">
        <f>VLOOKUP(E7144,foul_type,3,FALSE)&amp;", &lt;team&gt;'s "</f>
        <v xml:space="preserve"> Offensive Foul, &lt;team&gt;'s </v>
      </c>
      <c r="D7144" t="s">
        <v>10940</v>
      </c>
      <c r="E7144" t="s">
        <v>10795</v>
      </c>
      <c r="F7144" t="s">
        <v>10914</v>
      </c>
      <c r="G7144" t="s">
        <v>10914</v>
      </c>
      <c r="H7144" t="str">
        <f t="shared" si="105"/>
        <v>&lt;player1&gt; Offensive Foul. His 1st Offensive Foul, &lt;team&gt;'s 1st Team Foul.</v>
      </c>
    </row>
    <row r="7145" spans="1:8" x14ac:dyDescent="0.25">
      <c r="A7145" t="s">
        <v>10154</v>
      </c>
      <c r="B7145" t="s">
        <v>10944</v>
      </c>
      <c r="C7145" t="str">
        <f>VLOOKUP(E7145,foul_type,3,FALSE)&amp;", &lt;team&gt;'s "</f>
        <v xml:space="preserve"> Illegal Defense Foul, &lt;team&gt;'s </v>
      </c>
      <c r="D7145" t="s">
        <v>10940</v>
      </c>
      <c r="E7145" t="s">
        <v>10796</v>
      </c>
      <c r="F7145" t="s">
        <v>10914</v>
      </c>
      <c r="G7145" t="s">
        <v>10914</v>
      </c>
      <c r="H7145" t="str">
        <f t="shared" si="105"/>
        <v>&lt;player1&gt; Illegal Defense Foul. His 1st Illegal Defense Foul, &lt;team&gt;'s 1st Team Foul.</v>
      </c>
    </row>
    <row r="7146" spans="1:8" x14ac:dyDescent="0.25">
      <c r="A7146" t="s">
        <v>10154</v>
      </c>
      <c r="B7146" t="s">
        <v>10944</v>
      </c>
      <c r="C7146" t="str">
        <f>VLOOKUP(E7146,foul_type,3,FALSE)&amp;", &lt;team&gt;'s "</f>
        <v xml:space="preserve"> Technical Foul, &lt;team&gt;'s </v>
      </c>
      <c r="D7146" t="s">
        <v>10940</v>
      </c>
      <c r="E7146" t="s">
        <v>10797</v>
      </c>
      <c r="F7146" t="s">
        <v>10914</v>
      </c>
      <c r="G7146" t="s">
        <v>10914</v>
      </c>
      <c r="H7146" t="str">
        <f t="shared" si="105"/>
        <v>&lt;player1&gt; Technical Foul. His 1st Technical Foul, &lt;team&gt;'s 1st Team Foul.</v>
      </c>
    </row>
    <row r="7147" spans="1:8" x14ac:dyDescent="0.25">
      <c r="A7147" t="s">
        <v>10154</v>
      </c>
      <c r="B7147" t="s">
        <v>10944</v>
      </c>
      <c r="C7147" t="str">
        <f>VLOOKUP(E7147,foul_type,3,FALSE)&amp;", &lt;team&gt;'s "</f>
        <v xml:space="preserve"> Loose Ball Foul, &lt;team&gt;'s </v>
      </c>
      <c r="D7147" t="s">
        <v>10940</v>
      </c>
      <c r="E7147" t="s">
        <v>10798</v>
      </c>
      <c r="F7147" t="s">
        <v>10914</v>
      </c>
      <c r="G7147" t="s">
        <v>10914</v>
      </c>
      <c r="H7147" t="str">
        <f t="shared" si="105"/>
        <v>&lt;player1&gt; Loose Ball Foul. His 1st Loose Ball Foul, &lt;team&gt;'s 1st Team Foul.</v>
      </c>
    </row>
    <row r="7148" spans="1:8" x14ac:dyDescent="0.25">
      <c r="A7148" t="s">
        <v>10154</v>
      </c>
      <c r="B7148" t="s">
        <v>10944</v>
      </c>
      <c r="C7148" t="str">
        <f>VLOOKUP(E7148,foul_type,3,FALSE)&amp;", &lt;team&gt;'s "</f>
        <v xml:space="preserve"> Flagrant Foul, &lt;team&gt;'s </v>
      </c>
      <c r="D7148" t="s">
        <v>10940</v>
      </c>
      <c r="E7148" t="s">
        <v>10799</v>
      </c>
      <c r="F7148" t="s">
        <v>10914</v>
      </c>
      <c r="G7148" t="s">
        <v>10914</v>
      </c>
      <c r="H7148" t="str">
        <f t="shared" si="105"/>
        <v>&lt;player1&gt; Flagrant Foul Type 2. His 1st Flagrant Foul, &lt;team&gt;'s 1st Team Foul.</v>
      </c>
    </row>
    <row r="7149" spans="1:8" x14ac:dyDescent="0.25">
      <c r="A7149" t="s">
        <v>10154</v>
      </c>
      <c r="B7149" t="s">
        <v>10944</v>
      </c>
      <c r="C7149" t="str">
        <f>VLOOKUP(E7149,foul_type,3,FALSE)&amp;", &lt;team&gt;'s "</f>
        <v xml:space="preserve"> Away From Ball Foul, &lt;team&gt;'s </v>
      </c>
      <c r="D7149" t="s">
        <v>10940</v>
      </c>
      <c r="E7149" t="s">
        <v>10800</v>
      </c>
      <c r="F7149" t="s">
        <v>10914</v>
      </c>
      <c r="G7149" t="s">
        <v>10914</v>
      </c>
      <c r="H7149" t="str">
        <f t="shared" si="105"/>
        <v>&lt;player1&gt; Away From Ball Foul. His 1st Away From Ball Foul, &lt;team&gt;'s 1st Team Foul.</v>
      </c>
    </row>
    <row r="7150" spans="1:8" x14ac:dyDescent="0.25">
      <c r="A7150" t="s">
        <v>10154</v>
      </c>
      <c r="B7150" t="s">
        <v>10944</v>
      </c>
      <c r="C7150" t="str">
        <f>VLOOKUP(E7150,foul_type,3,FALSE)&amp;", &lt;team&gt;'s "</f>
        <v xml:space="preserve"> Hanging on Rim Foul, &lt;team&gt;'s </v>
      </c>
      <c r="D7150" t="s">
        <v>10940</v>
      </c>
      <c r="E7150" t="s">
        <v>10801</v>
      </c>
      <c r="F7150" t="s">
        <v>10914</v>
      </c>
      <c r="G7150" t="s">
        <v>10914</v>
      </c>
      <c r="H7150" t="str">
        <f t="shared" si="105"/>
        <v>&lt;player1&gt; Hanging on Rim Foul. His 1st Hanging on Rim Foul, &lt;team&gt;'s 1st Team Foul.</v>
      </c>
    </row>
    <row r="7151" spans="1:8" x14ac:dyDescent="0.25">
      <c r="A7151" t="s">
        <v>10154</v>
      </c>
      <c r="B7151" t="s">
        <v>10944</v>
      </c>
      <c r="C7151" t="str">
        <f>VLOOKUP(E7151,foul_type,3,FALSE)&amp;", &lt;team&gt;'s "</f>
        <v xml:space="preserve"> Elbow Foul, &lt;team&gt;'s </v>
      </c>
      <c r="D7151" t="s">
        <v>10940</v>
      </c>
      <c r="E7151" t="s">
        <v>10802</v>
      </c>
      <c r="F7151" t="s">
        <v>10914</v>
      </c>
      <c r="G7151" t="s">
        <v>10914</v>
      </c>
      <c r="H7151" t="str">
        <f t="shared" si="105"/>
        <v>&lt;player1&gt; Elbow Foul. His 1st Elbow Foul, &lt;team&gt;'s 1st Team Foul.</v>
      </c>
    </row>
    <row r="7152" spans="1:8" x14ac:dyDescent="0.25">
      <c r="A7152" t="s">
        <v>10154</v>
      </c>
      <c r="B7152" t="s">
        <v>10944</v>
      </c>
      <c r="C7152" t="str">
        <f>VLOOKUP(E7152,foul_type,3,FALSE)&amp;", &lt;team&gt;'s "</f>
        <v xml:space="preserve"> Flagrant Foul, &lt;team&gt;'s </v>
      </c>
      <c r="D7152" t="s">
        <v>10940</v>
      </c>
      <c r="E7152" t="s">
        <v>10803</v>
      </c>
      <c r="F7152" t="s">
        <v>10914</v>
      </c>
      <c r="G7152" t="s">
        <v>10914</v>
      </c>
      <c r="H7152" t="str">
        <f t="shared" si="105"/>
        <v>&lt;player1&gt; Flagrant Foul Type 1. His 1st Flagrant Foul, &lt;team&gt;'s 1st Team Foul.</v>
      </c>
    </row>
    <row r="7153" spans="1:8" x14ac:dyDescent="0.25">
      <c r="A7153" t="s">
        <v>10154</v>
      </c>
      <c r="B7153" t="s">
        <v>10944</v>
      </c>
      <c r="C7153" t="str">
        <f>VLOOKUP(E7153,foul_type,3,FALSE)&amp;", &lt;team&gt;'s "</f>
        <v xml:space="preserve"> Clear Path Foul, &lt;team&gt;'s </v>
      </c>
      <c r="D7153" t="s">
        <v>10940</v>
      </c>
      <c r="E7153" t="s">
        <v>10804</v>
      </c>
      <c r="F7153" t="s">
        <v>10914</v>
      </c>
      <c r="G7153" t="s">
        <v>10914</v>
      </c>
      <c r="H7153" t="str">
        <f t="shared" si="105"/>
        <v>&lt;player1&gt; Clear Path Foul. His 1st Clear Path Foul, &lt;team&gt;'s 1st Team Foul.</v>
      </c>
    </row>
    <row r="7154" spans="1:8" x14ac:dyDescent="0.25">
      <c r="A7154" t="s">
        <v>10154</v>
      </c>
      <c r="B7154" t="s">
        <v>10944</v>
      </c>
      <c r="C7154" t="str">
        <f>VLOOKUP(E7154,foul_type,3,FALSE)&amp;", &lt;team&gt;'s "</f>
        <v xml:space="preserve"> Inbound Foul, &lt;team&gt;'s </v>
      </c>
      <c r="D7154" t="s">
        <v>10940</v>
      </c>
      <c r="E7154" t="s">
        <v>10805</v>
      </c>
      <c r="F7154" t="s">
        <v>10914</v>
      </c>
      <c r="G7154" t="s">
        <v>10914</v>
      </c>
      <c r="H7154" t="str">
        <f t="shared" si="105"/>
        <v>&lt;player1&gt; Inbound Foul. His 1st Inbound Foul, &lt;team&gt;'s 1st Team Foul.</v>
      </c>
    </row>
    <row r="7155" spans="1:8" x14ac:dyDescent="0.25">
      <c r="A7155" t="s">
        <v>10154</v>
      </c>
      <c r="B7155" t="s">
        <v>10944</v>
      </c>
      <c r="C7155" t="str">
        <f>VLOOKUP(E7155,foul_type,3,FALSE)&amp;", &lt;team&gt;'s "</f>
        <v xml:space="preserve"> Foul, &lt;team&gt;'s </v>
      </c>
      <c r="D7155" t="s">
        <v>10940</v>
      </c>
      <c r="E7155" t="s">
        <v>10806</v>
      </c>
      <c r="F7155" t="s">
        <v>10914</v>
      </c>
      <c r="G7155" t="s">
        <v>10914</v>
      </c>
      <c r="H7155" t="str">
        <f t="shared" si="105"/>
        <v>&lt;player1&gt; Foul. His 1st Foul, &lt;team&gt;'s 1st Team Foul.</v>
      </c>
    </row>
    <row r="7156" spans="1:8" x14ac:dyDescent="0.25">
      <c r="A7156" t="s">
        <v>10154</v>
      </c>
      <c r="B7156" t="s">
        <v>10944</v>
      </c>
      <c r="C7156" t="str">
        <f>VLOOKUP(E7156,foul_type,3,FALSE)&amp;", &lt;team&gt;'s "</f>
        <v xml:space="preserve"> Punching Foul, &lt;team&gt;'s </v>
      </c>
      <c r="D7156" t="s">
        <v>10940</v>
      </c>
      <c r="E7156" t="s">
        <v>10809</v>
      </c>
      <c r="F7156" t="s">
        <v>10914</v>
      </c>
      <c r="G7156" t="s">
        <v>10914</v>
      </c>
      <c r="H7156" t="str">
        <f t="shared" si="105"/>
        <v>&lt;player1&gt; Punching Foul. His 1st Punching Foul, &lt;team&gt;'s 1st Team Foul.</v>
      </c>
    </row>
    <row r="7157" spans="1:8" x14ac:dyDescent="0.25">
      <c r="A7157" t="s">
        <v>10154</v>
      </c>
      <c r="B7157" t="s">
        <v>10944</v>
      </c>
      <c r="C7157" t="str">
        <f>VLOOKUP(E7157,foul_type,3,FALSE)&amp;", &lt;team&gt;'s "</f>
        <v xml:space="preserve"> Shooting Foul, &lt;team&gt;'s </v>
      </c>
      <c r="D7157" t="s">
        <v>10940</v>
      </c>
      <c r="E7157" t="s">
        <v>10793</v>
      </c>
      <c r="F7157" t="s">
        <v>10915</v>
      </c>
      <c r="G7157" t="s">
        <v>10914</v>
      </c>
      <c r="H7157" t="str">
        <f t="shared" si="105"/>
        <v>&lt;player1&gt; Shooting Foul. His 2nd Shooting Foul, &lt;team&gt;'s 1st Team Foul.</v>
      </c>
    </row>
    <row r="7158" spans="1:8" x14ac:dyDescent="0.25">
      <c r="A7158" t="s">
        <v>10154</v>
      </c>
      <c r="B7158" t="s">
        <v>10944</v>
      </c>
      <c r="C7158" t="str">
        <f>VLOOKUP(E7158,foul_type,3,FALSE)&amp;", &lt;team&gt;'s "</f>
        <v xml:space="preserve"> Personal Foul, &lt;team&gt;'s </v>
      </c>
      <c r="D7158" t="s">
        <v>10940</v>
      </c>
      <c r="E7158" t="s">
        <v>10794</v>
      </c>
      <c r="F7158" t="s">
        <v>10915</v>
      </c>
      <c r="G7158" t="s">
        <v>10914</v>
      </c>
      <c r="H7158" t="str">
        <f t="shared" si="105"/>
        <v>&lt;player1&gt; Personal Foul. His 2nd Personal Foul, &lt;team&gt;'s 1st Team Foul.</v>
      </c>
    </row>
    <row r="7159" spans="1:8" x14ac:dyDescent="0.25">
      <c r="A7159" t="s">
        <v>10154</v>
      </c>
      <c r="B7159" t="s">
        <v>10944</v>
      </c>
      <c r="C7159" t="str">
        <f>VLOOKUP(E7159,foul_type,3,FALSE)&amp;", &lt;team&gt;'s "</f>
        <v xml:space="preserve"> Offensive Foul, &lt;team&gt;'s </v>
      </c>
      <c r="D7159" t="s">
        <v>10940</v>
      </c>
      <c r="E7159" t="s">
        <v>10795</v>
      </c>
      <c r="F7159" t="s">
        <v>10915</v>
      </c>
      <c r="G7159" t="s">
        <v>10914</v>
      </c>
      <c r="H7159" t="str">
        <f t="shared" si="105"/>
        <v>&lt;player1&gt; Offensive Foul. His 2nd Offensive Foul, &lt;team&gt;'s 1st Team Foul.</v>
      </c>
    </row>
    <row r="7160" spans="1:8" x14ac:dyDescent="0.25">
      <c r="A7160" t="s">
        <v>10154</v>
      </c>
      <c r="B7160" t="s">
        <v>10944</v>
      </c>
      <c r="C7160" t="str">
        <f>VLOOKUP(E7160,foul_type,3,FALSE)&amp;", &lt;team&gt;'s "</f>
        <v xml:space="preserve"> Illegal Defense Foul, &lt;team&gt;'s </v>
      </c>
      <c r="D7160" t="s">
        <v>10940</v>
      </c>
      <c r="E7160" t="s">
        <v>10796</v>
      </c>
      <c r="F7160" t="s">
        <v>10915</v>
      </c>
      <c r="G7160" t="s">
        <v>10914</v>
      </c>
      <c r="H7160" t="str">
        <f t="shared" si="105"/>
        <v>&lt;player1&gt; Illegal Defense Foul. His 2nd Illegal Defense Foul, &lt;team&gt;'s 1st Team Foul.</v>
      </c>
    </row>
    <row r="7161" spans="1:8" x14ac:dyDescent="0.25">
      <c r="A7161" t="s">
        <v>10154</v>
      </c>
      <c r="B7161" t="s">
        <v>10944</v>
      </c>
      <c r="C7161" t="str">
        <f>VLOOKUP(E7161,foul_type,3,FALSE)&amp;", &lt;team&gt;'s "</f>
        <v xml:space="preserve"> Technical Foul, &lt;team&gt;'s </v>
      </c>
      <c r="D7161" t="s">
        <v>10940</v>
      </c>
      <c r="E7161" t="s">
        <v>10797</v>
      </c>
      <c r="F7161" t="s">
        <v>10915</v>
      </c>
      <c r="G7161" t="s">
        <v>10914</v>
      </c>
      <c r="H7161" t="str">
        <f t="shared" si="105"/>
        <v>&lt;player1&gt; Technical Foul. His 2nd Technical Foul, &lt;team&gt;'s 1st Team Foul.</v>
      </c>
    </row>
    <row r="7162" spans="1:8" x14ac:dyDescent="0.25">
      <c r="A7162" t="s">
        <v>10154</v>
      </c>
      <c r="B7162" t="s">
        <v>10944</v>
      </c>
      <c r="C7162" t="str">
        <f>VLOOKUP(E7162,foul_type,3,FALSE)&amp;", &lt;team&gt;'s "</f>
        <v xml:space="preserve"> Loose Ball Foul, &lt;team&gt;'s </v>
      </c>
      <c r="D7162" t="s">
        <v>10940</v>
      </c>
      <c r="E7162" t="s">
        <v>10798</v>
      </c>
      <c r="F7162" t="s">
        <v>10915</v>
      </c>
      <c r="G7162" t="s">
        <v>10914</v>
      </c>
      <c r="H7162" t="str">
        <f t="shared" si="105"/>
        <v>&lt;player1&gt; Loose Ball Foul. His 2nd Loose Ball Foul, &lt;team&gt;'s 1st Team Foul.</v>
      </c>
    </row>
    <row r="7163" spans="1:8" x14ac:dyDescent="0.25">
      <c r="A7163" t="s">
        <v>10154</v>
      </c>
      <c r="B7163" t="s">
        <v>10944</v>
      </c>
      <c r="C7163" t="str">
        <f>VLOOKUP(E7163,foul_type,3,FALSE)&amp;", &lt;team&gt;'s "</f>
        <v xml:space="preserve"> Flagrant Foul, &lt;team&gt;'s </v>
      </c>
      <c r="D7163" t="s">
        <v>10940</v>
      </c>
      <c r="E7163" t="s">
        <v>10799</v>
      </c>
      <c r="F7163" t="s">
        <v>10915</v>
      </c>
      <c r="G7163" t="s">
        <v>10914</v>
      </c>
      <c r="H7163" t="str">
        <f t="shared" si="105"/>
        <v>&lt;player1&gt; Flagrant Foul Type 2. His 2nd Flagrant Foul, &lt;team&gt;'s 1st Team Foul.</v>
      </c>
    </row>
    <row r="7164" spans="1:8" x14ac:dyDescent="0.25">
      <c r="A7164" t="s">
        <v>10154</v>
      </c>
      <c r="B7164" t="s">
        <v>10944</v>
      </c>
      <c r="C7164" t="str">
        <f>VLOOKUP(E7164,foul_type,3,FALSE)&amp;", &lt;team&gt;'s "</f>
        <v xml:space="preserve"> Away From Ball Foul, &lt;team&gt;'s </v>
      </c>
      <c r="D7164" t="s">
        <v>10940</v>
      </c>
      <c r="E7164" t="s">
        <v>10800</v>
      </c>
      <c r="F7164" t="s">
        <v>10915</v>
      </c>
      <c r="G7164" t="s">
        <v>10914</v>
      </c>
      <c r="H7164" t="str">
        <f t="shared" si="105"/>
        <v>&lt;player1&gt; Away From Ball Foul. His 2nd Away From Ball Foul, &lt;team&gt;'s 1st Team Foul.</v>
      </c>
    </row>
    <row r="7165" spans="1:8" x14ac:dyDescent="0.25">
      <c r="A7165" t="s">
        <v>10154</v>
      </c>
      <c r="B7165" t="s">
        <v>10944</v>
      </c>
      <c r="C7165" t="str">
        <f>VLOOKUP(E7165,foul_type,3,FALSE)&amp;", &lt;team&gt;'s "</f>
        <v xml:space="preserve"> Hanging on Rim Foul, &lt;team&gt;'s </v>
      </c>
      <c r="D7165" t="s">
        <v>10940</v>
      </c>
      <c r="E7165" t="s">
        <v>10801</v>
      </c>
      <c r="F7165" t="s">
        <v>10915</v>
      </c>
      <c r="G7165" t="s">
        <v>10914</v>
      </c>
      <c r="H7165" t="str">
        <f t="shared" si="105"/>
        <v>&lt;player1&gt; Hanging on Rim Foul. His 2nd Hanging on Rim Foul, &lt;team&gt;'s 1st Team Foul.</v>
      </c>
    </row>
    <row r="7166" spans="1:8" x14ac:dyDescent="0.25">
      <c r="A7166" t="s">
        <v>10154</v>
      </c>
      <c r="B7166" t="s">
        <v>10944</v>
      </c>
      <c r="C7166" t="str">
        <f>VLOOKUP(E7166,foul_type,3,FALSE)&amp;", &lt;team&gt;'s "</f>
        <v xml:space="preserve"> Elbow Foul, &lt;team&gt;'s </v>
      </c>
      <c r="D7166" t="s">
        <v>10940</v>
      </c>
      <c r="E7166" t="s">
        <v>10802</v>
      </c>
      <c r="F7166" t="s">
        <v>10915</v>
      </c>
      <c r="G7166" t="s">
        <v>10914</v>
      </c>
      <c r="H7166" t="str">
        <f t="shared" si="105"/>
        <v>&lt;player1&gt; Elbow Foul. His 2nd Elbow Foul, &lt;team&gt;'s 1st Team Foul.</v>
      </c>
    </row>
    <row r="7167" spans="1:8" x14ac:dyDescent="0.25">
      <c r="A7167" t="s">
        <v>10154</v>
      </c>
      <c r="B7167" t="s">
        <v>10944</v>
      </c>
      <c r="C7167" t="str">
        <f>VLOOKUP(E7167,foul_type,3,FALSE)&amp;", &lt;team&gt;'s "</f>
        <v xml:space="preserve"> Flagrant Foul, &lt;team&gt;'s </v>
      </c>
      <c r="D7167" t="s">
        <v>10940</v>
      </c>
      <c r="E7167" t="s">
        <v>10803</v>
      </c>
      <c r="F7167" t="s">
        <v>10915</v>
      </c>
      <c r="G7167" t="s">
        <v>10914</v>
      </c>
      <c r="H7167" t="str">
        <f t="shared" si="105"/>
        <v>&lt;player1&gt; Flagrant Foul Type 1. His 2nd Flagrant Foul, &lt;team&gt;'s 1st Team Foul.</v>
      </c>
    </row>
    <row r="7168" spans="1:8" x14ac:dyDescent="0.25">
      <c r="A7168" t="s">
        <v>10154</v>
      </c>
      <c r="B7168" t="s">
        <v>10944</v>
      </c>
      <c r="C7168" t="str">
        <f>VLOOKUP(E7168,foul_type,3,FALSE)&amp;", &lt;team&gt;'s "</f>
        <v xml:space="preserve"> Clear Path Foul, &lt;team&gt;'s </v>
      </c>
      <c r="D7168" t="s">
        <v>10940</v>
      </c>
      <c r="E7168" t="s">
        <v>10804</v>
      </c>
      <c r="F7168" t="s">
        <v>10915</v>
      </c>
      <c r="G7168" t="s">
        <v>10914</v>
      </c>
      <c r="H7168" t="str">
        <f t="shared" si="105"/>
        <v>&lt;player1&gt; Clear Path Foul. His 2nd Clear Path Foul, &lt;team&gt;'s 1st Team Foul.</v>
      </c>
    </row>
    <row r="7169" spans="1:8" x14ac:dyDescent="0.25">
      <c r="A7169" t="s">
        <v>10154</v>
      </c>
      <c r="B7169" t="s">
        <v>10944</v>
      </c>
      <c r="C7169" t="str">
        <f>VLOOKUP(E7169,foul_type,3,FALSE)&amp;", &lt;team&gt;'s "</f>
        <v xml:space="preserve"> Inbound Foul, &lt;team&gt;'s </v>
      </c>
      <c r="D7169" t="s">
        <v>10940</v>
      </c>
      <c r="E7169" t="s">
        <v>10805</v>
      </c>
      <c r="F7169" t="s">
        <v>10915</v>
      </c>
      <c r="G7169" t="s">
        <v>10914</v>
      </c>
      <c r="H7169" t="str">
        <f t="shared" si="105"/>
        <v>&lt;player1&gt; Inbound Foul. His 2nd Inbound Foul, &lt;team&gt;'s 1st Team Foul.</v>
      </c>
    </row>
    <row r="7170" spans="1:8" x14ac:dyDescent="0.25">
      <c r="A7170" t="s">
        <v>10154</v>
      </c>
      <c r="B7170" t="s">
        <v>10944</v>
      </c>
      <c r="C7170" t="str">
        <f>VLOOKUP(E7170,foul_type,3,FALSE)&amp;", &lt;team&gt;'s "</f>
        <v xml:space="preserve"> Foul, &lt;team&gt;'s </v>
      </c>
      <c r="D7170" t="s">
        <v>10940</v>
      </c>
      <c r="E7170" t="s">
        <v>10806</v>
      </c>
      <c r="F7170" t="s">
        <v>10915</v>
      </c>
      <c r="G7170" t="s">
        <v>10914</v>
      </c>
      <c r="H7170" t="str">
        <f t="shared" si="105"/>
        <v>&lt;player1&gt; Foul. His 2nd Foul, &lt;team&gt;'s 1st Team Foul.</v>
      </c>
    </row>
    <row r="7171" spans="1:8" x14ac:dyDescent="0.25">
      <c r="A7171" t="s">
        <v>10154</v>
      </c>
      <c r="B7171" t="s">
        <v>10944</v>
      </c>
      <c r="C7171" t="str">
        <f>VLOOKUP(E7171,foul_type,3,FALSE)&amp;", &lt;team&gt;'s "</f>
        <v xml:space="preserve"> Punching Foul, &lt;team&gt;'s </v>
      </c>
      <c r="D7171" t="s">
        <v>10940</v>
      </c>
      <c r="E7171" t="s">
        <v>10809</v>
      </c>
      <c r="F7171" t="s">
        <v>10915</v>
      </c>
      <c r="G7171" t="s">
        <v>10914</v>
      </c>
      <c r="H7171" t="str">
        <f t="shared" si="105"/>
        <v>&lt;player1&gt; Punching Foul. His 2nd Punching Foul, &lt;team&gt;'s 1st Team Foul.</v>
      </c>
    </row>
    <row r="7172" spans="1:8" x14ac:dyDescent="0.25">
      <c r="A7172" t="s">
        <v>10154</v>
      </c>
      <c r="B7172" t="s">
        <v>10944</v>
      </c>
      <c r="C7172" t="str">
        <f>VLOOKUP(E7172,foul_type,3,FALSE)&amp;", &lt;team&gt;'s "</f>
        <v xml:space="preserve"> Shooting Foul, &lt;team&gt;'s </v>
      </c>
      <c r="D7172" t="s">
        <v>10940</v>
      </c>
      <c r="E7172" t="s">
        <v>10793</v>
      </c>
      <c r="F7172" t="s">
        <v>10916</v>
      </c>
      <c r="G7172" t="s">
        <v>10914</v>
      </c>
      <c r="H7172" t="str">
        <f t="shared" si="105"/>
        <v>&lt;player1&gt; Shooting Foul. His 3rd Shooting Foul, &lt;team&gt;'s 1st Team Foul.</v>
      </c>
    </row>
    <row r="7173" spans="1:8" x14ac:dyDescent="0.25">
      <c r="A7173" t="s">
        <v>10154</v>
      </c>
      <c r="B7173" t="s">
        <v>10944</v>
      </c>
      <c r="C7173" t="str">
        <f>VLOOKUP(E7173,foul_type,3,FALSE)&amp;", &lt;team&gt;'s "</f>
        <v xml:space="preserve"> Personal Foul, &lt;team&gt;'s </v>
      </c>
      <c r="D7173" t="s">
        <v>10940</v>
      </c>
      <c r="E7173" t="s">
        <v>10794</v>
      </c>
      <c r="F7173" t="s">
        <v>10916</v>
      </c>
      <c r="G7173" t="s">
        <v>10914</v>
      </c>
      <c r="H7173" t="str">
        <f t="shared" si="105"/>
        <v>&lt;player1&gt; Personal Foul. His 3rd Personal Foul, &lt;team&gt;'s 1st Team Foul.</v>
      </c>
    </row>
    <row r="7174" spans="1:8" x14ac:dyDescent="0.25">
      <c r="A7174" t="s">
        <v>10154</v>
      </c>
      <c r="B7174" t="s">
        <v>10944</v>
      </c>
      <c r="C7174" t="str">
        <f>VLOOKUP(E7174,foul_type,3,FALSE)&amp;", &lt;team&gt;'s "</f>
        <v xml:space="preserve"> Offensive Foul, &lt;team&gt;'s </v>
      </c>
      <c r="D7174" t="s">
        <v>10940</v>
      </c>
      <c r="E7174" t="s">
        <v>10795</v>
      </c>
      <c r="F7174" t="s">
        <v>10916</v>
      </c>
      <c r="G7174" t="s">
        <v>10914</v>
      </c>
      <c r="H7174" t="str">
        <f t="shared" si="105"/>
        <v>&lt;player1&gt; Offensive Foul. His 3rd Offensive Foul, &lt;team&gt;'s 1st Team Foul.</v>
      </c>
    </row>
    <row r="7175" spans="1:8" x14ac:dyDescent="0.25">
      <c r="A7175" t="s">
        <v>10154</v>
      </c>
      <c r="B7175" t="s">
        <v>10944</v>
      </c>
      <c r="C7175" t="str">
        <f>VLOOKUP(E7175,foul_type,3,FALSE)&amp;", &lt;team&gt;'s "</f>
        <v xml:space="preserve"> Illegal Defense Foul, &lt;team&gt;'s </v>
      </c>
      <c r="D7175" t="s">
        <v>10940</v>
      </c>
      <c r="E7175" t="s">
        <v>10796</v>
      </c>
      <c r="F7175" t="s">
        <v>10916</v>
      </c>
      <c r="G7175" t="s">
        <v>10914</v>
      </c>
      <c r="H7175" t="str">
        <f t="shared" si="105"/>
        <v>&lt;player1&gt; Illegal Defense Foul. His 3rd Illegal Defense Foul, &lt;team&gt;'s 1st Team Foul.</v>
      </c>
    </row>
    <row r="7176" spans="1:8" x14ac:dyDescent="0.25">
      <c r="A7176" t="s">
        <v>10154</v>
      </c>
      <c r="B7176" t="s">
        <v>10944</v>
      </c>
      <c r="C7176" t="str">
        <f>VLOOKUP(E7176,foul_type,3,FALSE)&amp;", &lt;team&gt;'s "</f>
        <v xml:space="preserve"> Technical Foul, &lt;team&gt;'s </v>
      </c>
      <c r="D7176" t="s">
        <v>10940</v>
      </c>
      <c r="E7176" t="s">
        <v>10797</v>
      </c>
      <c r="F7176" t="s">
        <v>10916</v>
      </c>
      <c r="G7176" t="s">
        <v>10914</v>
      </c>
      <c r="H7176" t="str">
        <f t="shared" si="105"/>
        <v>&lt;player1&gt; Technical Foul. His 3rd Technical Foul, &lt;team&gt;'s 1st Team Foul.</v>
      </c>
    </row>
    <row r="7177" spans="1:8" x14ac:dyDescent="0.25">
      <c r="A7177" t="s">
        <v>10154</v>
      </c>
      <c r="B7177" t="s">
        <v>10944</v>
      </c>
      <c r="C7177" t="str">
        <f>VLOOKUP(E7177,foul_type,3,FALSE)&amp;", &lt;team&gt;'s "</f>
        <v xml:space="preserve"> Loose Ball Foul, &lt;team&gt;'s </v>
      </c>
      <c r="D7177" t="s">
        <v>10940</v>
      </c>
      <c r="E7177" t="s">
        <v>10798</v>
      </c>
      <c r="F7177" t="s">
        <v>10916</v>
      </c>
      <c r="G7177" t="s">
        <v>10914</v>
      </c>
      <c r="H7177" t="str">
        <f t="shared" si="105"/>
        <v>&lt;player1&gt; Loose Ball Foul. His 3rd Loose Ball Foul, &lt;team&gt;'s 1st Team Foul.</v>
      </c>
    </row>
    <row r="7178" spans="1:8" x14ac:dyDescent="0.25">
      <c r="A7178" t="s">
        <v>10154</v>
      </c>
      <c r="B7178" t="s">
        <v>10944</v>
      </c>
      <c r="C7178" t="str">
        <f>VLOOKUP(E7178,foul_type,3,FALSE)&amp;", &lt;team&gt;'s "</f>
        <v xml:space="preserve"> Flagrant Foul, &lt;team&gt;'s </v>
      </c>
      <c r="D7178" t="s">
        <v>10940</v>
      </c>
      <c r="E7178" t="s">
        <v>10799</v>
      </c>
      <c r="F7178" t="s">
        <v>10916</v>
      </c>
      <c r="G7178" t="s">
        <v>10914</v>
      </c>
      <c r="H7178" t="str">
        <f t="shared" si="105"/>
        <v>&lt;player1&gt; Flagrant Foul Type 2. His 3rd Flagrant Foul, &lt;team&gt;'s 1st Team Foul.</v>
      </c>
    </row>
    <row r="7179" spans="1:8" x14ac:dyDescent="0.25">
      <c r="A7179" t="s">
        <v>10154</v>
      </c>
      <c r="B7179" t="s">
        <v>10944</v>
      </c>
      <c r="C7179" t="str">
        <f>VLOOKUP(E7179,foul_type,3,FALSE)&amp;", &lt;team&gt;'s "</f>
        <v xml:space="preserve"> Away From Ball Foul, &lt;team&gt;'s </v>
      </c>
      <c r="D7179" t="s">
        <v>10940</v>
      </c>
      <c r="E7179" t="s">
        <v>10800</v>
      </c>
      <c r="F7179" t="s">
        <v>10916</v>
      </c>
      <c r="G7179" t="s">
        <v>10914</v>
      </c>
      <c r="H7179" t="str">
        <f t="shared" si="105"/>
        <v>&lt;player1&gt; Away From Ball Foul. His 3rd Away From Ball Foul, &lt;team&gt;'s 1st Team Foul.</v>
      </c>
    </row>
    <row r="7180" spans="1:8" x14ac:dyDescent="0.25">
      <c r="A7180" t="s">
        <v>10154</v>
      </c>
      <c r="B7180" t="s">
        <v>10944</v>
      </c>
      <c r="C7180" t="str">
        <f>VLOOKUP(E7180,foul_type,3,FALSE)&amp;", &lt;team&gt;'s "</f>
        <v xml:space="preserve"> Hanging on Rim Foul, &lt;team&gt;'s </v>
      </c>
      <c r="D7180" t="s">
        <v>10940</v>
      </c>
      <c r="E7180" t="s">
        <v>10801</v>
      </c>
      <c r="F7180" t="s">
        <v>10916</v>
      </c>
      <c r="G7180" t="s">
        <v>10914</v>
      </c>
      <c r="H7180" t="str">
        <f t="shared" si="105"/>
        <v>&lt;player1&gt; Hanging on Rim Foul. His 3rd Hanging on Rim Foul, &lt;team&gt;'s 1st Team Foul.</v>
      </c>
    </row>
    <row r="7181" spans="1:8" x14ac:dyDescent="0.25">
      <c r="A7181" t="s">
        <v>10154</v>
      </c>
      <c r="B7181" t="s">
        <v>10944</v>
      </c>
      <c r="C7181" t="str">
        <f>VLOOKUP(E7181,foul_type,3,FALSE)&amp;", &lt;team&gt;'s "</f>
        <v xml:space="preserve"> Elbow Foul, &lt;team&gt;'s </v>
      </c>
      <c r="D7181" t="s">
        <v>10940</v>
      </c>
      <c r="E7181" t="s">
        <v>10802</v>
      </c>
      <c r="F7181" t="s">
        <v>10916</v>
      </c>
      <c r="G7181" t="s">
        <v>10914</v>
      </c>
      <c r="H7181" t="str">
        <f t="shared" si="105"/>
        <v>&lt;player1&gt; Elbow Foul. His 3rd Elbow Foul, &lt;team&gt;'s 1st Team Foul.</v>
      </c>
    </row>
    <row r="7182" spans="1:8" x14ac:dyDescent="0.25">
      <c r="A7182" t="s">
        <v>10154</v>
      </c>
      <c r="B7182" t="s">
        <v>10944</v>
      </c>
      <c r="C7182" t="str">
        <f>VLOOKUP(E7182,foul_type,3,FALSE)&amp;", &lt;team&gt;'s "</f>
        <v xml:space="preserve"> Flagrant Foul, &lt;team&gt;'s </v>
      </c>
      <c r="D7182" t="s">
        <v>10940</v>
      </c>
      <c r="E7182" t="s">
        <v>10803</v>
      </c>
      <c r="F7182" t="s">
        <v>10916</v>
      </c>
      <c r="G7182" t="s">
        <v>10914</v>
      </c>
      <c r="H7182" t="str">
        <f t="shared" si="105"/>
        <v>&lt;player1&gt; Flagrant Foul Type 1. His 3rd Flagrant Foul, &lt;team&gt;'s 1st Team Foul.</v>
      </c>
    </row>
    <row r="7183" spans="1:8" x14ac:dyDescent="0.25">
      <c r="A7183" t="s">
        <v>10154</v>
      </c>
      <c r="B7183" t="s">
        <v>10944</v>
      </c>
      <c r="C7183" t="str">
        <f>VLOOKUP(E7183,foul_type,3,FALSE)&amp;", &lt;team&gt;'s "</f>
        <v xml:space="preserve"> Clear Path Foul, &lt;team&gt;'s </v>
      </c>
      <c r="D7183" t="s">
        <v>10940</v>
      </c>
      <c r="E7183" t="s">
        <v>10804</v>
      </c>
      <c r="F7183" t="s">
        <v>10916</v>
      </c>
      <c r="G7183" t="s">
        <v>10914</v>
      </c>
      <c r="H7183" t="str">
        <f t="shared" si="105"/>
        <v>&lt;player1&gt; Clear Path Foul. His 3rd Clear Path Foul, &lt;team&gt;'s 1st Team Foul.</v>
      </c>
    </row>
    <row r="7184" spans="1:8" x14ac:dyDescent="0.25">
      <c r="A7184" t="s">
        <v>10154</v>
      </c>
      <c r="B7184" t="s">
        <v>10944</v>
      </c>
      <c r="C7184" t="str">
        <f>VLOOKUP(E7184,foul_type,3,FALSE)&amp;", &lt;team&gt;'s "</f>
        <v xml:space="preserve"> Inbound Foul, &lt;team&gt;'s </v>
      </c>
      <c r="D7184" t="s">
        <v>10940</v>
      </c>
      <c r="E7184" t="s">
        <v>10805</v>
      </c>
      <c r="F7184" t="s">
        <v>10916</v>
      </c>
      <c r="G7184" t="s">
        <v>10914</v>
      </c>
      <c r="H7184" t="str">
        <f t="shared" si="105"/>
        <v>&lt;player1&gt; Inbound Foul. His 3rd Inbound Foul, &lt;team&gt;'s 1st Team Foul.</v>
      </c>
    </row>
    <row r="7185" spans="1:8" x14ac:dyDescent="0.25">
      <c r="A7185" t="s">
        <v>10154</v>
      </c>
      <c r="B7185" t="s">
        <v>10944</v>
      </c>
      <c r="C7185" t="str">
        <f>VLOOKUP(E7185,foul_type,3,FALSE)&amp;", &lt;team&gt;'s "</f>
        <v xml:space="preserve"> Foul, &lt;team&gt;'s </v>
      </c>
      <c r="D7185" t="s">
        <v>10940</v>
      </c>
      <c r="E7185" t="s">
        <v>10806</v>
      </c>
      <c r="F7185" t="s">
        <v>10916</v>
      </c>
      <c r="G7185" t="s">
        <v>10914</v>
      </c>
      <c r="H7185" t="str">
        <f t="shared" si="105"/>
        <v>&lt;player1&gt; Foul. His 3rd Foul, &lt;team&gt;'s 1st Team Foul.</v>
      </c>
    </row>
    <row r="7186" spans="1:8" x14ac:dyDescent="0.25">
      <c r="A7186" t="s">
        <v>10154</v>
      </c>
      <c r="B7186" t="s">
        <v>10944</v>
      </c>
      <c r="C7186" t="str">
        <f>VLOOKUP(E7186,foul_type,3,FALSE)&amp;", &lt;team&gt;'s "</f>
        <v xml:space="preserve"> Punching Foul, &lt;team&gt;'s </v>
      </c>
      <c r="D7186" t="s">
        <v>10940</v>
      </c>
      <c r="E7186" t="s">
        <v>10809</v>
      </c>
      <c r="F7186" t="s">
        <v>10916</v>
      </c>
      <c r="G7186" t="s">
        <v>10914</v>
      </c>
      <c r="H7186" t="str">
        <f t="shared" si="105"/>
        <v>&lt;player1&gt; Punching Foul. His 3rd Punching Foul, &lt;team&gt;'s 1st Team Foul.</v>
      </c>
    </row>
    <row r="7187" spans="1:8" x14ac:dyDescent="0.25">
      <c r="A7187" t="s">
        <v>10154</v>
      </c>
      <c r="B7187" t="s">
        <v>10944</v>
      </c>
      <c r="C7187" t="str">
        <f>VLOOKUP(E7187,foul_type,3,FALSE)&amp;", &lt;team&gt;'s "</f>
        <v xml:space="preserve"> Shooting Foul, &lt;team&gt;'s </v>
      </c>
      <c r="D7187" t="s">
        <v>10940</v>
      </c>
      <c r="E7187" t="s">
        <v>10793</v>
      </c>
      <c r="F7187" t="s">
        <v>10917</v>
      </c>
      <c r="G7187" t="s">
        <v>10914</v>
      </c>
      <c r="H7187" t="str">
        <f t="shared" si="105"/>
        <v>&lt;player1&gt; Shooting Foul. His 4th Shooting Foul, &lt;team&gt;'s 1st Team Foul.</v>
      </c>
    </row>
    <row r="7188" spans="1:8" x14ac:dyDescent="0.25">
      <c r="A7188" t="s">
        <v>10154</v>
      </c>
      <c r="B7188" t="s">
        <v>10944</v>
      </c>
      <c r="C7188" t="str">
        <f>VLOOKUP(E7188,foul_type,3,FALSE)&amp;", &lt;team&gt;'s "</f>
        <v xml:space="preserve"> Personal Foul, &lt;team&gt;'s </v>
      </c>
      <c r="D7188" t="s">
        <v>10940</v>
      </c>
      <c r="E7188" t="s">
        <v>10794</v>
      </c>
      <c r="F7188" t="s">
        <v>10917</v>
      </c>
      <c r="G7188" t="s">
        <v>10914</v>
      </c>
      <c r="H7188" t="str">
        <f t="shared" si="105"/>
        <v>&lt;player1&gt; Personal Foul. His 4th Personal Foul, &lt;team&gt;'s 1st Team Foul.</v>
      </c>
    </row>
    <row r="7189" spans="1:8" x14ac:dyDescent="0.25">
      <c r="A7189" t="s">
        <v>10154</v>
      </c>
      <c r="B7189" t="s">
        <v>10944</v>
      </c>
      <c r="C7189" t="str">
        <f>VLOOKUP(E7189,foul_type,3,FALSE)&amp;", &lt;team&gt;'s "</f>
        <v xml:space="preserve"> Offensive Foul, &lt;team&gt;'s </v>
      </c>
      <c r="D7189" t="s">
        <v>10940</v>
      </c>
      <c r="E7189" t="s">
        <v>10795</v>
      </c>
      <c r="F7189" t="s">
        <v>10917</v>
      </c>
      <c r="G7189" t="s">
        <v>10914</v>
      </c>
      <c r="H7189" t="str">
        <f t="shared" si="105"/>
        <v>&lt;player1&gt; Offensive Foul. His 4th Offensive Foul, &lt;team&gt;'s 1st Team Foul.</v>
      </c>
    </row>
    <row r="7190" spans="1:8" x14ac:dyDescent="0.25">
      <c r="A7190" t="s">
        <v>10154</v>
      </c>
      <c r="B7190" t="s">
        <v>10944</v>
      </c>
      <c r="C7190" t="str">
        <f>VLOOKUP(E7190,foul_type,3,FALSE)&amp;", &lt;team&gt;'s "</f>
        <v xml:space="preserve"> Illegal Defense Foul, &lt;team&gt;'s </v>
      </c>
      <c r="D7190" t="s">
        <v>10940</v>
      </c>
      <c r="E7190" t="s">
        <v>10796</v>
      </c>
      <c r="F7190" t="s">
        <v>10917</v>
      </c>
      <c r="G7190" t="s">
        <v>10914</v>
      </c>
      <c r="H7190" t="str">
        <f t="shared" si="105"/>
        <v>&lt;player1&gt; Illegal Defense Foul. His 4th Illegal Defense Foul, &lt;team&gt;'s 1st Team Foul.</v>
      </c>
    </row>
    <row r="7191" spans="1:8" x14ac:dyDescent="0.25">
      <c r="A7191" t="s">
        <v>10154</v>
      </c>
      <c r="B7191" t="s">
        <v>10944</v>
      </c>
      <c r="C7191" t="str">
        <f>VLOOKUP(E7191,foul_type,3,FALSE)&amp;", &lt;team&gt;'s "</f>
        <v xml:space="preserve"> Technical Foul, &lt;team&gt;'s </v>
      </c>
      <c r="D7191" t="s">
        <v>10940</v>
      </c>
      <c r="E7191" t="s">
        <v>10797</v>
      </c>
      <c r="F7191" t="s">
        <v>10917</v>
      </c>
      <c r="G7191" t="s">
        <v>10914</v>
      </c>
      <c r="H7191" t="str">
        <f t="shared" si="105"/>
        <v>&lt;player1&gt; Technical Foul. His 4th Technical Foul, &lt;team&gt;'s 1st Team Foul.</v>
      </c>
    </row>
    <row r="7192" spans="1:8" x14ac:dyDescent="0.25">
      <c r="A7192" t="s">
        <v>10154</v>
      </c>
      <c r="B7192" t="s">
        <v>10944</v>
      </c>
      <c r="C7192" t="str">
        <f>VLOOKUP(E7192,foul_type,3,FALSE)&amp;", &lt;team&gt;'s "</f>
        <v xml:space="preserve"> Loose Ball Foul, &lt;team&gt;'s </v>
      </c>
      <c r="D7192" t="s">
        <v>10940</v>
      </c>
      <c r="E7192" t="s">
        <v>10798</v>
      </c>
      <c r="F7192" t="s">
        <v>10917</v>
      </c>
      <c r="G7192" t="s">
        <v>10914</v>
      </c>
      <c r="H7192" t="str">
        <f t="shared" si="105"/>
        <v>&lt;player1&gt; Loose Ball Foul. His 4th Loose Ball Foul, &lt;team&gt;'s 1st Team Foul.</v>
      </c>
    </row>
    <row r="7193" spans="1:8" x14ac:dyDescent="0.25">
      <c r="A7193" t="s">
        <v>10154</v>
      </c>
      <c r="B7193" t="s">
        <v>10944</v>
      </c>
      <c r="C7193" t="str">
        <f>VLOOKUP(E7193,foul_type,3,FALSE)&amp;", &lt;team&gt;'s "</f>
        <v xml:space="preserve"> Flagrant Foul, &lt;team&gt;'s </v>
      </c>
      <c r="D7193" t="s">
        <v>10940</v>
      </c>
      <c r="E7193" t="s">
        <v>10799</v>
      </c>
      <c r="F7193" t="s">
        <v>10917</v>
      </c>
      <c r="G7193" t="s">
        <v>10914</v>
      </c>
      <c r="H7193" t="str">
        <f t="shared" si="105"/>
        <v>&lt;player1&gt; Flagrant Foul Type 2. His 4th Flagrant Foul, &lt;team&gt;'s 1st Team Foul.</v>
      </c>
    </row>
    <row r="7194" spans="1:8" x14ac:dyDescent="0.25">
      <c r="A7194" t="s">
        <v>10154</v>
      </c>
      <c r="B7194" t="s">
        <v>10944</v>
      </c>
      <c r="C7194" t="str">
        <f>VLOOKUP(E7194,foul_type,3,FALSE)&amp;", &lt;team&gt;'s "</f>
        <v xml:space="preserve"> Away From Ball Foul, &lt;team&gt;'s </v>
      </c>
      <c r="D7194" t="s">
        <v>10940</v>
      </c>
      <c r="E7194" t="s">
        <v>10800</v>
      </c>
      <c r="F7194" t="s">
        <v>10917</v>
      </c>
      <c r="G7194" t="s">
        <v>10914</v>
      </c>
      <c r="H7194" t="str">
        <f t="shared" si="105"/>
        <v>&lt;player1&gt; Away From Ball Foul. His 4th Away From Ball Foul, &lt;team&gt;'s 1st Team Foul.</v>
      </c>
    </row>
    <row r="7195" spans="1:8" x14ac:dyDescent="0.25">
      <c r="A7195" t="s">
        <v>10154</v>
      </c>
      <c r="B7195" t="s">
        <v>10944</v>
      </c>
      <c r="C7195" t="str">
        <f>VLOOKUP(E7195,foul_type,3,FALSE)&amp;", &lt;team&gt;'s "</f>
        <v xml:space="preserve"> Hanging on Rim Foul, &lt;team&gt;'s </v>
      </c>
      <c r="D7195" t="s">
        <v>10940</v>
      </c>
      <c r="E7195" t="s">
        <v>10801</v>
      </c>
      <c r="F7195" t="s">
        <v>10917</v>
      </c>
      <c r="G7195" t="s">
        <v>10914</v>
      </c>
      <c r="H7195" t="str">
        <f t="shared" si="105"/>
        <v>&lt;player1&gt; Hanging on Rim Foul. His 4th Hanging on Rim Foul, &lt;team&gt;'s 1st Team Foul.</v>
      </c>
    </row>
    <row r="7196" spans="1:8" x14ac:dyDescent="0.25">
      <c r="A7196" t="s">
        <v>10154</v>
      </c>
      <c r="B7196" t="s">
        <v>10944</v>
      </c>
      <c r="C7196" t="str">
        <f>VLOOKUP(E7196,foul_type,3,FALSE)&amp;", &lt;team&gt;'s "</f>
        <v xml:space="preserve"> Elbow Foul, &lt;team&gt;'s </v>
      </c>
      <c r="D7196" t="s">
        <v>10940</v>
      </c>
      <c r="E7196" t="s">
        <v>10802</v>
      </c>
      <c r="F7196" t="s">
        <v>10917</v>
      </c>
      <c r="G7196" t="s">
        <v>10914</v>
      </c>
      <c r="H7196" t="str">
        <f t="shared" si="105"/>
        <v>&lt;player1&gt; Elbow Foul. His 4th Elbow Foul, &lt;team&gt;'s 1st Team Foul.</v>
      </c>
    </row>
    <row r="7197" spans="1:8" x14ac:dyDescent="0.25">
      <c r="A7197" t="s">
        <v>10154</v>
      </c>
      <c r="B7197" t="s">
        <v>10944</v>
      </c>
      <c r="C7197" t="str">
        <f>VLOOKUP(E7197,foul_type,3,FALSE)&amp;", &lt;team&gt;'s "</f>
        <v xml:space="preserve"> Flagrant Foul, &lt;team&gt;'s </v>
      </c>
      <c r="D7197" t="s">
        <v>10940</v>
      </c>
      <c r="E7197" t="s">
        <v>10803</v>
      </c>
      <c r="F7197" t="s">
        <v>10917</v>
      </c>
      <c r="G7197" t="s">
        <v>10914</v>
      </c>
      <c r="H7197" t="str">
        <f t="shared" si="105"/>
        <v>&lt;player1&gt; Flagrant Foul Type 1. His 4th Flagrant Foul, &lt;team&gt;'s 1st Team Foul.</v>
      </c>
    </row>
    <row r="7198" spans="1:8" x14ac:dyDescent="0.25">
      <c r="A7198" t="s">
        <v>10154</v>
      </c>
      <c r="B7198" t="s">
        <v>10944</v>
      </c>
      <c r="C7198" t="str">
        <f>VLOOKUP(E7198,foul_type,3,FALSE)&amp;", &lt;team&gt;'s "</f>
        <v xml:space="preserve"> Clear Path Foul, &lt;team&gt;'s </v>
      </c>
      <c r="D7198" t="s">
        <v>10940</v>
      </c>
      <c r="E7198" t="s">
        <v>10804</v>
      </c>
      <c r="F7198" t="s">
        <v>10917</v>
      </c>
      <c r="G7198" t="s">
        <v>10914</v>
      </c>
      <c r="H7198" t="str">
        <f t="shared" si="105"/>
        <v>&lt;player1&gt; Clear Path Foul. His 4th Clear Path Foul, &lt;team&gt;'s 1st Team Foul.</v>
      </c>
    </row>
    <row r="7199" spans="1:8" x14ac:dyDescent="0.25">
      <c r="A7199" t="s">
        <v>10154</v>
      </c>
      <c r="B7199" t="s">
        <v>10944</v>
      </c>
      <c r="C7199" t="str">
        <f>VLOOKUP(E7199,foul_type,3,FALSE)&amp;", &lt;team&gt;'s "</f>
        <v xml:space="preserve"> Inbound Foul, &lt;team&gt;'s </v>
      </c>
      <c r="D7199" t="s">
        <v>10940</v>
      </c>
      <c r="E7199" t="s">
        <v>10805</v>
      </c>
      <c r="F7199" t="s">
        <v>10917</v>
      </c>
      <c r="G7199" t="s">
        <v>10914</v>
      </c>
      <c r="H7199" t="str">
        <f t="shared" si="105"/>
        <v>&lt;player1&gt; Inbound Foul. His 4th Inbound Foul, &lt;team&gt;'s 1st Team Foul.</v>
      </c>
    </row>
    <row r="7200" spans="1:8" x14ac:dyDescent="0.25">
      <c r="A7200" t="s">
        <v>10154</v>
      </c>
      <c r="B7200" t="s">
        <v>10944</v>
      </c>
      <c r="C7200" t="str">
        <f>VLOOKUP(E7200,foul_type,3,FALSE)&amp;", &lt;team&gt;'s "</f>
        <v xml:space="preserve"> Foul, &lt;team&gt;'s </v>
      </c>
      <c r="D7200" t="s">
        <v>10940</v>
      </c>
      <c r="E7200" t="s">
        <v>10806</v>
      </c>
      <c r="F7200" t="s">
        <v>10917</v>
      </c>
      <c r="G7200" t="s">
        <v>10914</v>
      </c>
      <c r="H7200" t="str">
        <f t="shared" si="105"/>
        <v>&lt;player1&gt; Foul. His 4th Foul, &lt;team&gt;'s 1st Team Foul.</v>
      </c>
    </row>
    <row r="7201" spans="1:8" x14ac:dyDescent="0.25">
      <c r="A7201" t="s">
        <v>10154</v>
      </c>
      <c r="B7201" t="s">
        <v>10944</v>
      </c>
      <c r="C7201" t="str">
        <f>VLOOKUP(E7201,foul_type,3,FALSE)&amp;", &lt;team&gt;'s "</f>
        <v xml:space="preserve"> Punching Foul, &lt;team&gt;'s </v>
      </c>
      <c r="D7201" t="s">
        <v>10940</v>
      </c>
      <c r="E7201" t="s">
        <v>10809</v>
      </c>
      <c r="F7201" t="s">
        <v>10917</v>
      </c>
      <c r="G7201" t="s">
        <v>10914</v>
      </c>
      <c r="H7201" t="str">
        <f t="shared" si="105"/>
        <v>&lt;player1&gt; Punching Foul. His 4th Punching Foul, &lt;team&gt;'s 1st Team Foul.</v>
      </c>
    </row>
    <row r="7202" spans="1:8" x14ac:dyDescent="0.25">
      <c r="A7202" t="s">
        <v>10154</v>
      </c>
      <c r="B7202" t="s">
        <v>10944</v>
      </c>
      <c r="C7202" t="str">
        <f>VLOOKUP(E7202,foul_type,3,FALSE)&amp;", &lt;team&gt;'s "</f>
        <v xml:space="preserve"> Shooting Foul, &lt;team&gt;'s </v>
      </c>
      <c r="D7202" t="s">
        <v>10940</v>
      </c>
      <c r="E7202" t="s">
        <v>10793</v>
      </c>
      <c r="F7202" t="s">
        <v>10918</v>
      </c>
      <c r="G7202" t="s">
        <v>10914</v>
      </c>
      <c r="H7202" t="str">
        <f t="shared" si="105"/>
        <v>&lt;player1&gt; Shooting Foul. His 5th Shooting Foul, &lt;team&gt;'s 1st Team Foul.</v>
      </c>
    </row>
    <row r="7203" spans="1:8" x14ac:dyDescent="0.25">
      <c r="A7203" t="s">
        <v>10154</v>
      </c>
      <c r="B7203" t="s">
        <v>10944</v>
      </c>
      <c r="C7203" t="str">
        <f>VLOOKUP(E7203,foul_type,3,FALSE)&amp;", &lt;team&gt;'s "</f>
        <v xml:space="preserve"> Personal Foul, &lt;team&gt;'s </v>
      </c>
      <c r="D7203" t="s">
        <v>10940</v>
      </c>
      <c r="E7203" t="s">
        <v>10794</v>
      </c>
      <c r="F7203" t="s">
        <v>10918</v>
      </c>
      <c r="G7203" t="s">
        <v>10914</v>
      </c>
      <c r="H7203" t="str">
        <f t="shared" si="105"/>
        <v>&lt;player1&gt; Personal Foul. His 5th Personal Foul, &lt;team&gt;'s 1st Team Foul.</v>
      </c>
    </row>
    <row r="7204" spans="1:8" x14ac:dyDescent="0.25">
      <c r="A7204" t="s">
        <v>10154</v>
      </c>
      <c r="B7204" t="s">
        <v>10944</v>
      </c>
      <c r="C7204" t="str">
        <f>VLOOKUP(E7204,foul_type,3,FALSE)&amp;", &lt;team&gt;'s "</f>
        <v xml:space="preserve"> Offensive Foul, &lt;team&gt;'s </v>
      </c>
      <c r="D7204" t="s">
        <v>10940</v>
      </c>
      <c r="E7204" t="s">
        <v>10795</v>
      </c>
      <c r="F7204" t="s">
        <v>10918</v>
      </c>
      <c r="G7204" t="s">
        <v>10914</v>
      </c>
      <c r="H7204" t="str">
        <f t="shared" si="105"/>
        <v>&lt;player1&gt; Offensive Foul. His 5th Offensive Foul, &lt;team&gt;'s 1st Team Foul.</v>
      </c>
    </row>
    <row r="7205" spans="1:8" x14ac:dyDescent="0.25">
      <c r="A7205" t="s">
        <v>10154</v>
      </c>
      <c r="B7205" t="s">
        <v>10944</v>
      </c>
      <c r="C7205" t="str">
        <f>VLOOKUP(E7205,foul_type,3,FALSE)&amp;", &lt;team&gt;'s "</f>
        <v xml:space="preserve"> Illegal Defense Foul, &lt;team&gt;'s </v>
      </c>
      <c r="D7205" t="s">
        <v>10940</v>
      </c>
      <c r="E7205" t="s">
        <v>10796</v>
      </c>
      <c r="F7205" t="s">
        <v>10918</v>
      </c>
      <c r="G7205" t="s">
        <v>10914</v>
      </c>
      <c r="H7205" t="str">
        <f t="shared" si="105"/>
        <v>&lt;player1&gt; Illegal Defense Foul. His 5th Illegal Defense Foul, &lt;team&gt;'s 1st Team Foul.</v>
      </c>
    </row>
    <row r="7206" spans="1:8" x14ac:dyDescent="0.25">
      <c r="A7206" t="s">
        <v>10154</v>
      </c>
      <c r="B7206" t="s">
        <v>10944</v>
      </c>
      <c r="C7206" t="str">
        <f>VLOOKUP(E7206,foul_type,3,FALSE)&amp;", &lt;team&gt;'s "</f>
        <v xml:space="preserve"> Technical Foul, &lt;team&gt;'s </v>
      </c>
      <c r="D7206" t="s">
        <v>10940</v>
      </c>
      <c r="E7206" t="s">
        <v>10797</v>
      </c>
      <c r="F7206" t="s">
        <v>10918</v>
      </c>
      <c r="G7206" t="s">
        <v>10914</v>
      </c>
      <c r="H7206" t="str">
        <f t="shared" si="105"/>
        <v>&lt;player1&gt; Technical Foul. His 5th Technical Foul, &lt;team&gt;'s 1st Team Foul.</v>
      </c>
    </row>
    <row r="7207" spans="1:8" x14ac:dyDescent="0.25">
      <c r="A7207" t="s">
        <v>10154</v>
      </c>
      <c r="B7207" t="s">
        <v>10944</v>
      </c>
      <c r="C7207" t="str">
        <f>VLOOKUP(E7207,foul_type,3,FALSE)&amp;", &lt;team&gt;'s "</f>
        <v xml:space="preserve"> Loose Ball Foul, &lt;team&gt;'s </v>
      </c>
      <c r="D7207" t="s">
        <v>10940</v>
      </c>
      <c r="E7207" t="s">
        <v>10798</v>
      </c>
      <c r="F7207" t="s">
        <v>10918</v>
      </c>
      <c r="G7207" t="s">
        <v>10914</v>
      </c>
      <c r="H7207" t="str">
        <f t="shared" ref="H7207:H7270" si="106">+CONCATENATE(A7207,E7207,B7207,F7207,C7207,G7207,D7207)</f>
        <v>&lt;player1&gt; Loose Ball Foul. His 5th Loose Ball Foul, &lt;team&gt;'s 1st Team Foul.</v>
      </c>
    </row>
    <row r="7208" spans="1:8" x14ac:dyDescent="0.25">
      <c r="A7208" t="s">
        <v>10154</v>
      </c>
      <c r="B7208" t="s">
        <v>10944</v>
      </c>
      <c r="C7208" t="str">
        <f>VLOOKUP(E7208,foul_type,3,FALSE)&amp;", &lt;team&gt;'s "</f>
        <v xml:space="preserve"> Flagrant Foul, &lt;team&gt;'s </v>
      </c>
      <c r="D7208" t="s">
        <v>10940</v>
      </c>
      <c r="E7208" t="s">
        <v>10799</v>
      </c>
      <c r="F7208" t="s">
        <v>10918</v>
      </c>
      <c r="G7208" t="s">
        <v>10914</v>
      </c>
      <c r="H7208" t="str">
        <f t="shared" si="106"/>
        <v>&lt;player1&gt; Flagrant Foul Type 2. His 5th Flagrant Foul, &lt;team&gt;'s 1st Team Foul.</v>
      </c>
    </row>
    <row r="7209" spans="1:8" x14ac:dyDescent="0.25">
      <c r="A7209" t="s">
        <v>10154</v>
      </c>
      <c r="B7209" t="s">
        <v>10944</v>
      </c>
      <c r="C7209" t="str">
        <f>VLOOKUP(E7209,foul_type,3,FALSE)&amp;", &lt;team&gt;'s "</f>
        <v xml:space="preserve"> Away From Ball Foul, &lt;team&gt;'s </v>
      </c>
      <c r="D7209" t="s">
        <v>10940</v>
      </c>
      <c r="E7209" t="s">
        <v>10800</v>
      </c>
      <c r="F7209" t="s">
        <v>10918</v>
      </c>
      <c r="G7209" t="s">
        <v>10914</v>
      </c>
      <c r="H7209" t="str">
        <f t="shared" si="106"/>
        <v>&lt;player1&gt; Away From Ball Foul. His 5th Away From Ball Foul, &lt;team&gt;'s 1st Team Foul.</v>
      </c>
    </row>
    <row r="7210" spans="1:8" x14ac:dyDescent="0.25">
      <c r="A7210" t="s">
        <v>10154</v>
      </c>
      <c r="B7210" t="s">
        <v>10944</v>
      </c>
      <c r="C7210" t="str">
        <f>VLOOKUP(E7210,foul_type,3,FALSE)&amp;", &lt;team&gt;'s "</f>
        <v xml:space="preserve"> Hanging on Rim Foul, &lt;team&gt;'s </v>
      </c>
      <c r="D7210" t="s">
        <v>10940</v>
      </c>
      <c r="E7210" t="s">
        <v>10801</v>
      </c>
      <c r="F7210" t="s">
        <v>10918</v>
      </c>
      <c r="G7210" t="s">
        <v>10914</v>
      </c>
      <c r="H7210" t="str">
        <f t="shared" si="106"/>
        <v>&lt;player1&gt; Hanging on Rim Foul. His 5th Hanging on Rim Foul, &lt;team&gt;'s 1st Team Foul.</v>
      </c>
    </row>
    <row r="7211" spans="1:8" x14ac:dyDescent="0.25">
      <c r="A7211" t="s">
        <v>10154</v>
      </c>
      <c r="B7211" t="s">
        <v>10944</v>
      </c>
      <c r="C7211" t="str">
        <f>VLOOKUP(E7211,foul_type,3,FALSE)&amp;", &lt;team&gt;'s "</f>
        <v xml:space="preserve"> Elbow Foul, &lt;team&gt;'s </v>
      </c>
      <c r="D7211" t="s">
        <v>10940</v>
      </c>
      <c r="E7211" t="s">
        <v>10802</v>
      </c>
      <c r="F7211" t="s">
        <v>10918</v>
      </c>
      <c r="G7211" t="s">
        <v>10914</v>
      </c>
      <c r="H7211" t="str">
        <f t="shared" si="106"/>
        <v>&lt;player1&gt; Elbow Foul. His 5th Elbow Foul, &lt;team&gt;'s 1st Team Foul.</v>
      </c>
    </row>
    <row r="7212" spans="1:8" x14ac:dyDescent="0.25">
      <c r="A7212" t="s">
        <v>10154</v>
      </c>
      <c r="B7212" t="s">
        <v>10944</v>
      </c>
      <c r="C7212" t="str">
        <f>VLOOKUP(E7212,foul_type,3,FALSE)&amp;", &lt;team&gt;'s "</f>
        <v xml:space="preserve"> Flagrant Foul, &lt;team&gt;'s </v>
      </c>
      <c r="D7212" t="s">
        <v>10940</v>
      </c>
      <c r="E7212" t="s">
        <v>10803</v>
      </c>
      <c r="F7212" t="s">
        <v>10918</v>
      </c>
      <c r="G7212" t="s">
        <v>10914</v>
      </c>
      <c r="H7212" t="str">
        <f t="shared" si="106"/>
        <v>&lt;player1&gt; Flagrant Foul Type 1. His 5th Flagrant Foul, &lt;team&gt;'s 1st Team Foul.</v>
      </c>
    </row>
    <row r="7213" spans="1:8" x14ac:dyDescent="0.25">
      <c r="A7213" t="s">
        <v>10154</v>
      </c>
      <c r="B7213" t="s">
        <v>10944</v>
      </c>
      <c r="C7213" t="str">
        <f>VLOOKUP(E7213,foul_type,3,FALSE)&amp;", &lt;team&gt;'s "</f>
        <v xml:space="preserve"> Clear Path Foul, &lt;team&gt;'s </v>
      </c>
      <c r="D7213" t="s">
        <v>10940</v>
      </c>
      <c r="E7213" t="s">
        <v>10804</v>
      </c>
      <c r="F7213" t="s">
        <v>10918</v>
      </c>
      <c r="G7213" t="s">
        <v>10914</v>
      </c>
      <c r="H7213" t="str">
        <f t="shared" si="106"/>
        <v>&lt;player1&gt; Clear Path Foul. His 5th Clear Path Foul, &lt;team&gt;'s 1st Team Foul.</v>
      </c>
    </row>
    <row r="7214" spans="1:8" x14ac:dyDescent="0.25">
      <c r="A7214" t="s">
        <v>10154</v>
      </c>
      <c r="B7214" t="s">
        <v>10944</v>
      </c>
      <c r="C7214" t="str">
        <f>VLOOKUP(E7214,foul_type,3,FALSE)&amp;", &lt;team&gt;'s "</f>
        <v xml:space="preserve"> Inbound Foul, &lt;team&gt;'s </v>
      </c>
      <c r="D7214" t="s">
        <v>10940</v>
      </c>
      <c r="E7214" t="s">
        <v>10805</v>
      </c>
      <c r="F7214" t="s">
        <v>10918</v>
      </c>
      <c r="G7214" t="s">
        <v>10914</v>
      </c>
      <c r="H7214" t="str">
        <f t="shared" si="106"/>
        <v>&lt;player1&gt; Inbound Foul. His 5th Inbound Foul, &lt;team&gt;'s 1st Team Foul.</v>
      </c>
    </row>
    <row r="7215" spans="1:8" x14ac:dyDescent="0.25">
      <c r="A7215" t="s">
        <v>10154</v>
      </c>
      <c r="B7215" t="s">
        <v>10944</v>
      </c>
      <c r="C7215" t="str">
        <f>VLOOKUP(E7215,foul_type,3,FALSE)&amp;", &lt;team&gt;'s "</f>
        <v xml:space="preserve"> Foul, &lt;team&gt;'s </v>
      </c>
      <c r="D7215" t="s">
        <v>10940</v>
      </c>
      <c r="E7215" t="s">
        <v>10806</v>
      </c>
      <c r="F7215" t="s">
        <v>10918</v>
      </c>
      <c r="G7215" t="s">
        <v>10914</v>
      </c>
      <c r="H7215" t="str">
        <f t="shared" si="106"/>
        <v>&lt;player1&gt; Foul. His 5th Foul, &lt;team&gt;'s 1st Team Foul.</v>
      </c>
    </row>
    <row r="7216" spans="1:8" x14ac:dyDescent="0.25">
      <c r="A7216" t="s">
        <v>10154</v>
      </c>
      <c r="B7216" t="s">
        <v>10944</v>
      </c>
      <c r="C7216" t="str">
        <f>VLOOKUP(E7216,foul_type,3,FALSE)&amp;", &lt;team&gt;'s "</f>
        <v xml:space="preserve"> Punching Foul, &lt;team&gt;'s </v>
      </c>
      <c r="D7216" t="s">
        <v>10940</v>
      </c>
      <c r="E7216" t="s">
        <v>10809</v>
      </c>
      <c r="F7216" t="s">
        <v>10918</v>
      </c>
      <c r="G7216" t="s">
        <v>10914</v>
      </c>
      <c r="H7216" t="str">
        <f t="shared" si="106"/>
        <v>&lt;player1&gt; Punching Foul. His 5th Punching Foul, &lt;team&gt;'s 1st Team Foul.</v>
      </c>
    </row>
    <row r="7217" spans="1:8" x14ac:dyDescent="0.25">
      <c r="A7217" t="s">
        <v>10154</v>
      </c>
      <c r="B7217" t="s">
        <v>10944</v>
      </c>
      <c r="C7217" t="str">
        <f>VLOOKUP(E7217,foul_type,3,FALSE)&amp;", &lt;team&gt;'s "</f>
        <v xml:space="preserve"> Shooting Foul, &lt;team&gt;'s </v>
      </c>
      <c r="D7217" t="s">
        <v>10940</v>
      </c>
      <c r="E7217" t="s">
        <v>10793</v>
      </c>
      <c r="F7217" t="s">
        <v>10919</v>
      </c>
      <c r="G7217" t="s">
        <v>10914</v>
      </c>
      <c r="H7217" t="str">
        <f t="shared" si="106"/>
        <v>&lt;player1&gt; Shooting Foul. His 6th Shooting Foul, &lt;team&gt;'s 1st Team Foul.</v>
      </c>
    </row>
    <row r="7218" spans="1:8" x14ac:dyDescent="0.25">
      <c r="A7218" t="s">
        <v>10154</v>
      </c>
      <c r="B7218" t="s">
        <v>10944</v>
      </c>
      <c r="C7218" t="str">
        <f>VLOOKUP(E7218,foul_type,3,FALSE)&amp;", &lt;team&gt;'s "</f>
        <v xml:space="preserve"> Personal Foul, &lt;team&gt;'s </v>
      </c>
      <c r="D7218" t="s">
        <v>10940</v>
      </c>
      <c r="E7218" t="s">
        <v>10794</v>
      </c>
      <c r="F7218" t="s">
        <v>10919</v>
      </c>
      <c r="G7218" t="s">
        <v>10914</v>
      </c>
      <c r="H7218" t="str">
        <f t="shared" si="106"/>
        <v>&lt;player1&gt; Personal Foul. His 6th Personal Foul, &lt;team&gt;'s 1st Team Foul.</v>
      </c>
    </row>
    <row r="7219" spans="1:8" x14ac:dyDescent="0.25">
      <c r="A7219" t="s">
        <v>10154</v>
      </c>
      <c r="B7219" t="s">
        <v>10944</v>
      </c>
      <c r="C7219" t="str">
        <f>VLOOKUP(E7219,foul_type,3,FALSE)&amp;", &lt;team&gt;'s "</f>
        <v xml:space="preserve"> Offensive Foul, &lt;team&gt;'s </v>
      </c>
      <c r="D7219" t="s">
        <v>10940</v>
      </c>
      <c r="E7219" t="s">
        <v>10795</v>
      </c>
      <c r="F7219" t="s">
        <v>10919</v>
      </c>
      <c r="G7219" t="s">
        <v>10914</v>
      </c>
      <c r="H7219" t="str">
        <f t="shared" si="106"/>
        <v>&lt;player1&gt; Offensive Foul. His 6th Offensive Foul, &lt;team&gt;'s 1st Team Foul.</v>
      </c>
    </row>
    <row r="7220" spans="1:8" x14ac:dyDescent="0.25">
      <c r="A7220" t="s">
        <v>10154</v>
      </c>
      <c r="B7220" t="s">
        <v>10944</v>
      </c>
      <c r="C7220" t="str">
        <f>VLOOKUP(E7220,foul_type,3,FALSE)&amp;", &lt;team&gt;'s "</f>
        <v xml:space="preserve"> Illegal Defense Foul, &lt;team&gt;'s </v>
      </c>
      <c r="D7220" t="s">
        <v>10940</v>
      </c>
      <c r="E7220" t="s">
        <v>10796</v>
      </c>
      <c r="F7220" t="s">
        <v>10919</v>
      </c>
      <c r="G7220" t="s">
        <v>10914</v>
      </c>
      <c r="H7220" t="str">
        <f t="shared" si="106"/>
        <v>&lt;player1&gt; Illegal Defense Foul. His 6th Illegal Defense Foul, &lt;team&gt;'s 1st Team Foul.</v>
      </c>
    </row>
    <row r="7221" spans="1:8" x14ac:dyDescent="0.25">
      <c r="A7221" t="s">
        <v>10154</v>
      </c>
      <c r="B7221" t="s">
        <v>10944</v>
      </c>
      <c r="C7221" t="str">
        <f>VLOOKUP(E7221,foul_type,3,FALSE)&amp;", &lt;team&gt;'s "</f>
        <v xml:space="preserve"> Technical Foul, &lt;team&gt;'s </v>
      </c>
      <c r="D7221" t="s">
        <v>10940</v>
      </c>
      <c r="E7221" t="s">
        <v>10797</v>
      </c>
      <c r="F7221" t="s">
        <v>10919</v>
      </c>
      <c r="G7221" t="s">
        <v>10914</v>
      </c>
      <c r="H7221" t="str">
        <f t="shared" si="106"/>
        <v>&lt;player1&gt; Technical Foul. His 6th Technical Foul, &lt;team&gt;'s 1st Team Foul.</v>
      </c>
    </row>
    <row r="7222" spans="1:8" x14ac:dyDescent="0.25">
      <c r="A7222" t="s">
        <v>10154</v>
      </c>
      <c r="B7222" t="s">
        <v>10944</v>
      </c>
      <c r="C7222" t="str">
        <f>VLOOKUP(E7222,foul_type,3,FALSE)&amp;", &lt;team&gt;'s "</f>
        <v xml:space="preserve"> Loose Ball Foul, &lt;team&gt;'s </v>
      </c>
      <c r="D7222" t="s">
        <v>10940</v>
      </c>
      <c r="E7222" t="s">
        <v>10798</v>
      </c>
      <c r="F7222" t="s">
        <v>10919</v>
      </c>
      <c r="G7222" t="s">
        <v>10914</v>
      </c>
      <c r="H7222" t="str">
        <f t="shared" si="106"/>
        <v>&lt;player1&gt; Loose Ball Foul. His 6th Loose Ball Foul, &lt;team&gt;'s 1st Team Foul.</v>
      </c>
    </row>
    <row r="7223" spans="1:8" x14ac:dyDescent="0.25">
      <c r="A7223" t="s">
        <v>10154</v>
      </c>
      <c r="B7223" t="s">
        <v>10944</v>
      </c>
      <c r="C7223" t="str">
        <f>VLOOKUP(E7223,foul_type,3,FALSE)&amp;", &lt;team&gt;'s "</f>
        <v xml:space="preserve"> Flagrant Foul, &lt;team&gt;'s </v>
      </c>
      <c r="D7223" t="s">
        <v>10940</v>
      </c>
      <c r="E7223" t="s">
        <v>10799</v>
      </c>
      <c r="F7223" t="s">
        <v>10919</v>
      </c>
      <c r="G7223" t="s">
        <v>10914</v>
      </c>
      <c r="H7223" t="str">
        <f t="shared" si="106"/>
        <v>&lt;player1&gt; Flagrant Foul Type 2. His 6th Flagrant Foul, &lt;team&gt;'s 1st Team Foul.</v>
      </c>
    </row>
    <row r="7224" spans="1:8" x14ac:dyDescent="0.25">
      <c r="A7224" t="s">
        <v>10154</v>
      </c>
      <c r="B7224" t="s">
        <v>10944</v>
      </c>
      <c r="C7224" t="str">
        <f>VLOOKUP(E7224,foul_type,3,FALSE)&amp;", &lt;team&gt;'s "</f>
        <v xml:space="preserve"> Away From Ball Foul, &lt;team&gt;'s </v>
      </c>
      <c r="D7224" t="s">
        <v>10940</v>
      </c>
      <c r="E7224" t="s">
        <v>10800</v>
      </c>
      <c r="F7224" t="s">
        <v>10919</v>
      </c>
      <c r="G7224" t="s">
        <v>10914</v>
      </c>
      <c r="H7224" t="str">
        <f t="shared" si="106"/>
        <v>&lt;player1&gt; Away From Ball Foul. His 6th Away From Ball Foul, &lt;team&gt;'s 1st Team Foul.</v>
      </c>
    </row>
    <row r="7225" spans="1:8" x14ac:dyDescent="0.25">
      <c r="A7225" t="s">
        <v>10154</v>
      </c>
      <c r="B7225" t="s">
        <v>10944</v>
      </c>
      <c r="C7225" t="str">
        <f>VLOOKUP(E7225,foul_type,3,FALSE)&amp;", &lt;team&gt;'s "</f>
        <v xml:space="preserve"> Hanging on Rim Foul, &lt;team&gt;'s </v>
      </c>
      <c r="D7225" t="s">
        <v>10940</v>
      </c>
      <c r="E7225" t="s">
        <v>10801</v>
      </c>
      <c r="F7225" t="s">
        <v>10919</v>
      </c>
      <c r="G7225" t="s">
        <v>10914</v>
      </c>
      <c r="H7225" t="str">
        <f t="shared" si="106"/>
        <v>&lt;player1&gt; Hanging on Rim Foul. His 6th Hanging on Rim Foul, &lt;team&gt;'s 1st Team Foul.</v>
      </c>
    </row>
    <row r="7226" spans="1:8" x14ac:dyDescent="0.25">
      <c r="A7226" t="s">
        <v>10154</v>
      </c>
      <c r="B7226" t="s">
        <v>10944</v>
      </c>
      <c r="C7226" t="str">
        <f>VLOOKUP(E7226,foul_type,3,FALSE)&amp;", &lt;team&gt;'s "</f>
        <v xml:space="preserve"> Elbow Foul, &lt;team&gt;'s </v>
      </c>
      <c r="D7226" t="s">
        <v>10940</v>
      </c>
      <c r="E7226" t="s">
        <v>10802</v>
      </c>
      <c r="F7226" t="s">
        <v>10919</v>
      </c>
      <c r="G7226" t="s">
        <v>10914</v>
      </c>
      <c r="H7226" t="str">
        <f t="shared" si="106"/>
        <v>&lt;player1&gt; Elbow Foul. His 6th Elbow Foul, &lt;team&gt;'s 1st Team Foul.</v>
      </c>
    </row>
    <row r="7227" spans="1:8" x14ac:dyDescent="0.25">
      <c r="A7227" t="s">
        <v>10154</v>
      </c>
      <c r="B7227" t="s">
        <v>10944</v>
      </c>
      <c r="C7227" t="str">
        <f>VLOOKUP(E7227,foul_type,3,FALSE)&amp;", &lt;team&gt;'s "</f>
        <v xml:space="preserve"> Flagrant Foul, &lt;team&gt;'s </v>
      </c>
      <c r="D7227" t="s">
        <v>10940</v>
      </c>
      <c r="E7227" t="s">
        <v>10803</v>
      </c>
      <c r="F7227" t="s">
        <v>10919</v>
      </c>
      <c r="G7227" t="s">
        <v>10914</v>
      </c>
      <c r="H7227" t="str">
        <f t="shared" si="106"/>
        <v>&lt;player1&gt; Flagrant Foul Type 1. His 6th Flagrant Foul, &lt;team&gt;'s 1st Team Foul.</v>
      </c>
    </row>
    <row r="7228" spans="1:8" x14ac:dyDescent="0.25">
      <c r="A7228" t="s">
        <v>10154</v>
      </c>
      <c r="B7228" t="s">
        <v>10944</v>
      </c>
      <c r="C7228" t="str">
        <f>VLOOKUP(E7228,foul_type,3,FALSE)&amp;", &lt;team&gt;'s "</f>
        <v xml:space="preserve"> Clear Path Foul, &lt;team&gt;'s </v>
      </c>
      <c r="D7228" t="s">
        <v>10940</v>
      </c>
      <c r="E7228" t="s">
        <v>10804</v>
      </c>
      <c r="F7228" t="s">
        <v>10919</v>
      </c>
      <c r="G7228" t="s">
        <v>10914</v>
      </c>
      <c r="H7228" t="str">
        <f t="shared" si="106"/>
        <v>&lt;player1&gt; Clear Path Foul. His 6th Clear Path Foul, &lt;team&gt;'s 1st Team Foul.</v>
      </c>
    </row>
    <row r="7229" spans="1:8" x14ac:dyDescent="0.25">
      <c r="A7229" t="s">
        <v>10154</v>
      </c>
      <c r="B7229" t="s">
        <v>10944</v>
      </c>
      <c r="C7229" t="str">
        <f>VLOOKUP(E7229,foul_type,3,FALSE)&amp;", &lt;team&gt;'s "</f>
        <v xml:space="preserve"> Inbound Foul, &lt;team&gt;'s </v>
      </c>
      <c r="D7229" t="s">
        <v>10940</v>
      </c>
      <c r="E7229" t="s">
        <v>10805</v>
      </c>
      <c r="F7229" t="s">
        <v>10919</v>
      </c>
      <c r="G7229" t="s">
        <v>10914</v>
      </c>
      <c r="H7229" t="str">
        <f t="shared" si="106"/>
        <v>&lt;player1&gt; Inbound Foul. His 6th Inbound Foul, &lt;team&gt;'s 1st Team Foul.</v>
      </c>
    </row>
    <row r="7230" spans="1:8" x14ac:dyDescent="0.25">
      <c r="A7230" t="s">
        <v>10154</v>
      </c>
      <c r="B7230" t="s">
        <v>10944</v>
      </c>
      <c r="C7230" t="str">
        <f>VLOOKUP(E7230,foul_type,3,FALSE)&amp;", &lt;team&gt;'s "</f>
        <v xml:space="preserve"> Foul, &lt;team&gt;'s </v>
      </c>
      <c r="D7230" t="s">
        <v>10940</v>
      </c>
      <c r="E7230" t="s">
        <v>10806</v>
      </c>
      <c r="F7230" t="s">
        <v>10919</v>
      </c>
      <c r="G7230" t="s">
        <v>10914</v>
      </c>
      <c r="H7230" t="str">
        <f t="shared" si="106"/>
        <v>&lt;player1&gt; Foul. His 6th Foul, &lt;team&gt;'s 1st Team Foul.</v>
      </c>
    </row>
    <row r="7231" spans="1:8" x14ac:dyDescent="0.25">
      <c r="A7231" t="s">
        <v>10154</v>
      </c>
      <c r="B7231" t="s">
        <v>10944</v>
      </c>
      <c r="C7231" t="str">
        <f>VLOOKUP(E7231,foul_type,3,FALSE)&amp;", &lt;team&gt;'s "</f>
        <v xml:space="preserve"> Punching Foul, &lt;team&gt;'s </v>
      </c>
      <c r="D7231" t="s">
        <v>10940</v>
      </c>
      <c r="E7231" t="s">
        <v>10809</v>
      </c>
      <c r="F7231" t="s">
        <v>10919</v>
      </c>
      <c r="G7231" t="s">
        <v>10914</v>
      </c>
      <c r="H7231" t="str">
        <f t="shared" si="106"/>
        <v>&lt;player1&gt; Punching Foul. His 6th Punching Foul, &lt;team&gt;'s 1st Team Foul.</v>
      </c>
    </row>
    <row r="7232" spans="1:8" x14ac:dyDescent="0.25">
      <c r="A7232" t="s">
        <v>10154</v>
      </c>
      <c r="B7232" t="s">
        <v>10944</v>
      </c>
      <c r="C7232" t="str">
        <f>VLOOKUP(E7232,foul_type,3,FALSE)&amp;", &lt;team&gt;'s "</f>
        <v xml:space="preserve"> Shooting Foul, &lt;team&gt;'s </v>
      </c>
      <c r="D7232" t="s">
        <v>10940</v>
      </c>
      <c r="E7232" t="s">
        <v>10793</v>
      </c>
      <c r="F7232" t="s">
        <v>10920</v>
      </c>
      <c r="G7232" t="s">
        <v>10914</v>
      </c>
      <c r="H7232" t="str">
        <f t="shared" si="106"/>
        <v>&lt;player1&gt; Shooting Foul. His 7th Shooting Foul, &lt;team&gt;'s 1st Team Foul.</v>
      </c>
    </row>
    <row r="7233" spans="1:8" x14ac:dyDescent="0.25">
      <c r="A7233" t="s">
        <v>10154</v>
      </c>
      <c r="B7233" t="s">
        <v>10944</v>
      </c>
      <c r="C7233" t="str">
        <f>VLOOKUP(E7233,foul_type,3,FALSE)&amp;", &lt;team&gt;'s "</f>
        <v xml:space="preserve"> Personal Foul, &lt;team&gt;'s </v>
      </c>
      <c r="D7233" t="s">
        <v>10940</v>
      </c>
      <c r="E7233" t="s">
        <v>10794</v>
      </c>
      <c r="F7233" t="s">
        <v>10920</v>
      </c>
      <c r="G7233" t="s">
        <v>10914</v>
      </c>
      <c r="H7233" t="str">
        <f t="shared" si="106"/>
        <v>&lt;player1&gt; Personal Foul. His 7th Personal Foul, &lt;team&gt;'s 1st Team Foul.</v>
      </c>
    </row>
    <row r="7234" spans="1:8" x14ac:dyDescent="0.25">
      <c r="A7234" t="s">
        <v>10154</v>
      </c>
      <c r="B7234" t="s">
        <v>10944</v>
      </c>
      <c r="C7234" t="str">
        <f>VLOOKUP(E7234,foul_type,3,FALSE)&amp;", &lt;team&gt;'s "</f>
        <v xml:space="preserve"> Offensive Foul, &lt;team&gt;'s </v>
      </c>
      <c r="D7234" t="s">
        <v>10940</v>
      </c>
      <c r="E7234" t="s">
        <v>10795</v>
      </c>
      <c r="F7234" t="s">
        <v>10920</v>
      </c>
      <c r="G7234" t="s">
        <v>10914</v>
      </c>
      <c r="H7234" t="str">
        <f t="shared" si="106"/>
        <v>&lt;player1&gt; Offensive Foul. His 7th Offensive Foul, &lt;team&gt;'s 1st Team Foul.</v>
      </c>
    </row>
    <row r="7235" spans="1:8" x14ac:dyDescent="0.25">
      <c r="A7235" t="s">
        <v>10154</v>
      </c>
      <c r="B7235" t="s">
        <v>10944</v>
      </c>
      <c r="C7235" t="str">
        <f>VLOOKUP(E7235,foul_type,3,FALSE)&amp;", &lt;team&gt;'s "</f>
        <v xml:space="preserve"> Illegal Defense Foul, &lt;team&gt;'s </v>
      </c>
      <c r="D7235" t="s">
        <v>10940</v>
      </c>
      <c r="E7235" t="s">
        <v>10796</v>
      </c>
      <c r="F7235" t="s">
        <v>10920</v>
      </c>
      <c r="G7235" t="s">
        <v>10914</v>
      </c>
      <c r="H7235" t="str">
        <f t="shared" si="106"/>
        <v>&lt;player1&gt; Illegal Defense Foul. His 7th Illegal Defense Foul, &lt;team&gt;'s 1st Team Foul.</v>
      </c>
    </row>
    <row r="7236" spans="1:8" x14ac:dyDescent="0.25">
      <c r="A7236" t="s">
        <v>10154</v>
      </c>
      <c r="B7236" t="s">
        <v>10944</v>
      </c>
      <c r="C7236" t="str">
        <f>VLOOKUP(E7236,foul_type,3,FALSE)&amp;", &lt;team&gt;'s "</f>
        <v xml:space="preserve"> Technical Foul, &lt;team&gt;'s </v>
      </c>
      <c r="D7236" t="s">
        <v>10940</v>
      </c>
      <c r="E7236" t="s">
        <v>10797</v>
      </c>
      <c r="F7236" t="s">
        <v>10920</v>
      </c>
      <c r="G7236" t="s">
        <v>10914</v>
      </c>
      <c r="H7236" t="str">
        <f t="shared" si="106"/>
        <v>&lt;player1&gt; Technical Foul. His 7th Technical Foul, &lt;team&gt;'s 1st Team Foul.</v>
      </c>
    </row>
    <row r="7237" spans="1:8" x14ac:dyDescent="0.25">
      <c r="A7237" t="s">
        <v>10154</v>
      </c>
      <c r="B7237" t="s">
        <v>10944</v>
      </c>
      <c r="C7237" t="str">
        <f>VLOOKUP(E7237,foul_type,3,FALSE)&amp;", &lt;team&gt;'s "</f>
        <v xml:space="preserve"> Loose Ball Foul, &lt;team&gt;'s </v>
      </c>
      <c r="D7237" t="s">
        <v>10940</v>
      </c>
      <c r="E7237" t="s">
        <v>10798</v>
      </c>
      <c r="F7237" t="s">
        <v>10920</v>
      </c>
      <c r="G7237" t="s">
        <v>10914</v>
      </c>
      <c r="H7237" t="str">
        <f t="shared" si="106"/>
        <v>&lt;player1&gt; Loose Ball Foul. His 7th Loose Ball Foul, &lt;team&gt;'s 1st Team Foul.</v>
      </c>
    </row>
    <row r="7238" spans="1:8" x14ac:dyDescent="0.25">
      <c r="A7238" t="s">
        <v>10154</v>
      </c>
      <c r="B7238" t="s">
        <v>10944</v>
      </c>
      <c r="C7238" t="str">
        <f>VLOOKUP(E7238,foul_type,3,FALSE)&amp;", &lt;team&gt;'s "</f>
        <v xml:space="preserve"> Flagrant Foul, &lt;team&gt;'s </v>
      </c>
      <c r="D7238" t="s">
        <v>10940</v>
      </c>
      <c r="E7238" t="s">
        <v>10799</v>
      </c>
      <c r="F7238" t="s">
        <v>10920</v>
      </c>
      <c r="G7238" t="s">
        <v>10914</v>
      </c>
      <c r="H7238" t="str">
        <f t="shared" si="106"/>
        <v>&lt;player1&gt; Flagrant Foul Type 2. His 7th Flagrant Foul, &lt;team&gt;'s 1st Team Foul.</v>
      </c>
    </row>
    <row r="7239" spans="1:8" x14ac:dyDescent="0.25">
      <c r="A7239" t="s">
        <v>10154</v>
      </c>
      <c r="B7239" t="s">
        <v>10944</v>
      </c>
      <c r="C7239" t="str">
        <f>VLOOKUP(E7239,foul_type,3,FALSE)&amp;", &lt;team&gt;'s "</f>
        <v xml:space="preserve"> Away From Ball Foul, &lt;team&gt;'s </v>
      </c>
      <c r="D7239" t="s">
        <v>10940</v>
      </c>
      <c r="E7239" t="s">
        <v>10800</v>
      </c>
      <c r="F7239" t="s">
        <v>10920</v>
      </c>
      <c r="G7239" t="s">
        <v>10914</v>
      </c>
      <c r="H7239" t="str">
        <f t="shared" si="106"/>
        <v>&lt;player1&gt; Away From Ball Foul. His 7th Away From Ball Foul, &lt;team&gt;'s 1st Team Foul.</v>
      </c>
    </row>
    <row r="7240" spans="1:8" x14ac:dyDescent="0.25">
      <c r="A7240" t="s">
        <v>10154</v>
      </c>
      <c r="B7240" t="s">
        <v>10944</v>
      </c>
      <c r="C7240" t="str">
        <f>VLOOKUP(E7240,foul_type,3,FALSE)&amp;", &lt;team&gt;'s "</f>
        <v xml:space="preserve"> Hanging on Rim Foul, &lt;team&gt;'s </v>
      </c>
      <c r="D7240" t="s">
        <v>10940</v>
      </c>
      <c r="E7240" t="s">
        <v>10801</v>
      </c>
      <c r="F7240" t="s">
        <v>10920</v>
      </c>
      <c r="G7240" t="s">
        <v>10914</v>
      </c>
      <c r="H7240" t="str">
        <f t="shared" si="106"/>
        <v>&lt;player1&gt; Hanging on Rim Foul. His 7th Hanging on Rim Foul, &lt;team&gt;'s 1st Team Foul.</v>
      </c>
    </row>
    <row r="7241" spans="1:8" x14ac:dyDescent="0.25">
      <c r="A7241" t="s">
        <v>10154</v>
      </c>
      <c r="B7241" t="s">
        <v>10944</v>
      </c>
      <c r="C7241" t="str">
        <f>VLOOKUP(E7241,foul_type,3,FALSE)&amp;", &lt;team&gt;'s "</f>
        <v xml:space="preserve"> Elbow Foul, &lt;team&gt;'s </v>
      </c>
      <c r="D7241" t="s">
        <v>10940</v>
      </c>
      <c r="E7241" t="s">
        <v>10802</v>
      </c>
      <c r="F7241" t="s">
        <v>10920</v>
      </c>
      <c r="G7241" t="s">
        <v>10914</v>
      </c>
      <c r="H7241" t="str">
        <f t="shared" si="106"/>
        <v>&lt;player1&gt; Elbow Foul. His 7th Elbow Foul, &lt;team&gt;'s 1st Team Foul.</v>
      </c>
    </row>
    <row r="7242" spans="1:8" x14ac:dyDescent="0.25">
      <c r="A7242" t="s">
        <v>10154</v>
      </c>
      <c r="B7242" t="s">
        <v>10944</v>
      </c>
      <c r="C7242" t="str">
        <f>VLOOKUP(E7242,foul_type,3,FALSE)&amp;", &lt;team&gt;'s "</f>
        <v xml:space="preserve"> Flagrant Foul, &lt;team&gt;'s </v>
      </c>
      <c r="D7242" t="s">
        <v>10940</v>
      </c>
      <c r="E7242" t="s">
        <v>10803</v>
      </c>
      <c r="F7242" t="s">
        <v>10920</v>
      </c>
      <c r="G7242" t="s">
        <v>10914</v>
      </c>
      <c r="H7242" t="str">
        <f t="shared" si="106"/>
        <v>&lt;player1&gt; Flagrant Foul Type 1. His 7th Flagrant Foul, &lt;team&gt;'s 1st Team Foul.</v>
      </c>
    </row>
    <row r="7243" spans="1:8" x14ac:dyDescent="0.25">
      <c r="A7243" t="s">
        <v>10154</v>
      </c>
      <c r="B7243" t="s">
        <v>10944</v>
      </c>
      <c r="C7243" t="str">
        <f>VLOOKUP(E7243,foul_type,3,FALSE)&amp;", &lt;team&gt;'s "</f>
        <v xml:space="preserve"> Clear Path Foul, &lt;team&gt;'s </v>
      </c>
      <c r="D7243" t="s">
        <v>10940</v>
      </c>
      <c r="E7243" t="s">
        <v>10804</v>
      </c>
      <c r="F7243" t="s">
        <v>10920</v>
      </c>
      <c r="G7243" t="s">
        <v>10914</v>
      </c>
      <c r="H7243" t="str">
        <f t="shared" si="106"/>
        <v>&lt;player1&gt; Clear Path Foul. His 7th Clear Path Foul, &lt;team&gt;'s 1st Team Foul.</v>
      </c>
    </row>
    <row r="7244" spans="1:8" x14ac:dyDescent="0.25">
      <c r="A7244" t="s">
        <v>10154</v>
      </c>
      <c r="B7244" t="s">
        <v>10944</v>
      </c>
      <c r="C7244" t="str">
        <f>VLOOKUP(E7244,foul_type,3,FALSE)&amp;", &lt;team&gt;'s "</f>
        <v xml:space="preserve"> Inbound Foul, &lt;team&gt;'s </v>
      </c>
      <c r="D7244" t="s">
        <v>10940</v>
      </c>
      <c r="E7244" t="s">
        <v>10805</v>
      </c>
      <c r="F7244" t="s">
        <v>10920</v>
      </c>
      <c r="G7244" t="s">
        <v>10914</v>
      </c>
      <c r="H7244" t="str">
        <f t="shared" si="106"/>
        <v>&lt;player1&gt; Inbound Foul. His 7th Inbound Foul, &lt;team&gt;'s 1st Team Foul.</v>
      </c>
    </row>
    <row r="7245" spans="1:8" x14ac:dyDescent="0.25">
      <c r="A7245" t="s">
        <v>10154</v>
      </c>
      <c r="B7245" t="s">
        <v>10944</v>
      </c>
      <c r="C7245" t="str">
        <f>VLOOKUP(E7245,foul_type,3,FALSE)&amp;", &lt;team&gt;'s "</f>
        <v xml:space="preserve"> Foul, &lt;team&gt;'s </v>
      </c>
      <c r="D7245" t="s">
        <v>10940</v>
      </c>
      <c r="E7245" t="s">
        <v>10806</v>
      </c>
      <c r="F7245" t="s">
        <v>10920</v>
      </c>
      <c r="G7245" t="s">
        <v>10914</v>
      </c>
      <c r="H7245" t="str">
        <f t="shared" si="106"/>
        <v>&lt;player1&gt; Foul. His 7th Foul, &lt;team&gt;'s 1st Team Foul.</v>
      </c>
    </row>
    <row r="7246" spans="1:8" x14ac:dyDescent="0.25">
      <c r="A7246" t="s">
        <v>10154</v>
      </c>
      <c r="B7246" t="s">
        <v>10944</v>
      </c>
      <c r="C7246" t="str">
        <f>VLOOKUP(E7246,foul_type,3,FALSE)&amp;", &lt;team&gt;'s "</f>
        <v xml:space="preserve"> Punching Foul, &lt;team&gt;'s </v>
      </c>
      <c r="D7246" t="s">
        <v>10940</v>
      </c>
      <c r="E7246" t="s">
        <v>10809</v>
      </c>
      <c r="F7246" t="s">
        <v>10920</v>
      </c>
      <c r="G7246" t="s">
        <v>10914</v>
      </c>
      <c r="H7246" t="str">
        <f t="shared" si="106"/>
        <v>&lt;player1&gt; Punching Foul. His 7th Punching Foul, &lt;team&gt;'s 1st Team Foul.</v>
      </c>
    </row>
    <row r="7247" spans="1:8" x14ac:dyDescent="0.25">
      <c r="A7247" t="s">
        <v>10154</v>
      </c>
      <c r="B7247" t="s">
        <v>10944</v>
      </c>
      <c r="C7247" t="str">
        <f>VLOOKUP(E7247,foul_type,3,FALSE)&amp;", &lt;team&gt;'s "</f>
        <v xml:space="preserve"> Shooting Foul, &lt;team&gt;'s </v>
      </c>
      <c r="D7247" t="s">
        <v>10940</v>
      </c>
      <c r="E7247" t="s">
        <v>10793</v>
      </c>
      <c r="F7247" t="s">
        <v>10921</v>
      </c>
      <c r="G7247" t="s">
        <v>10914</v>
      </c>
      <c r="H7247" t="str">
        <f t="shared" si="106"/>
        <v>&lt;player1&gt; Shooting Foul. His 8th Shooting Foul, &lt;team&gt;'s 1st Team Foul.</v>
      </c>
    </row>
    <row r="7248" spans="1:8" x14ac:dyDescent="0.25">
      <c r="A7248" t="s">
        <v>10154</v>
      </c>
      <c r="B7248" t="s">
        <v>10944</v>
      </c>
      <c r="C7248" t="str">
        <f>VLOOKUP(E7248,foul_type,3,FALSE)&amp;", &lt;team&gt;'s "</f>
        <v xml:space="preserve"> Personal Foul, &lt;team&gt;'s </v>
      </c>
      <c r="D7248" t="s">
        <v>10940</v>
      </c>
      <c r="E7248" t="s">
        <v>10794</v>
      </c>
      <c r="F7248" t="s">
        <v>10921</v>
      </c>
      <c r="G7248" t="s">
        <v>10914</v>
      </c>
      <c r="H7248" t="str">
        <f t="shared" si="106"/>
        <v>&lt;player1&gt; Personal Foul. His 8th Personal Foul, &lt;team&gt;'s 1st Team Foul.</v>
      </c>
    </row>
    <row r="7249" spans="1:8" x14ac:dyDescent="0.25">
      <c r="A7249" t="s">
        <v>10154</v>
      </c>
      <c r="B7249" t="s">
        <v>10944</v>
      </c>
      <c r="C7249" t="str">
        <f>VLOOKUP(E7249,foul_type,3,FALSE)&amp;", &lt;team&gt;'s "</f>
        <v xml:space="preserve"> Offensive Foul, &lt;team&gt;'s </v>
      </c>
      <c r="D7249" t="s">
        <v>10940</v>
      </c>
      <c r="E7249" t="s">
        <v>10795</v>
      </c>
      <c r="F7249" t="s">
        <v>10921</v>
      </c>
      <c r="G7249" t="s">
        <v>10914</v>
      </c>
      <c r="H7249" t="str">
        <f t="shared" si="106"/>
        <v>&lt;player1&gt; Offensive Foul. His 8th Offensive Foul, &lt;team&gt;'s 1st Team Foul.</v>
      </c>
    </row>
    <row r="7250" spans="1:8" x14ac:dyDescent="0.25">
      <c r="A7250" t="s">
        <v>10154</v>
      </c>
      <c r="B7250" t="s">
        <v>10944</v>
      </c>
      <c r="C7250" t="str">
        <f>VLOOKUP(E7250,foul_type,3,FALSE)&amp;", &lt;team&gt;'s "</f>
        <v xml:space="preserve"> Illegal Defense Foul, &lt;team&gt;'s </v>
      </c>
      <c r="D7250" t="s">
        <v>10940</v>
      </c>
      <c r="E7250" t="s">
        <v>10796</v>
      </c>
      <c r="F7250" t="s">
        <v>10921</v>
      </c>
      <c r="G7250" t="s">
        <v>10914</v>
      </c>
      <c r="H7250" t="str">
        <f t="shared" si="106"/>
        <v>&lt;player1&gt; Illegal Defense Foul. His 8th Illegal Defense Foul, &lt;team&gt;'s 1st Team Foul.</v>
      </c>
    </row>
    <row r="7251" spans="1:8" x14ac:dyDescent="0.25">
      <c r="A7251" t="s">
        <v>10154</v>
      </c>
      <c r="B7251" t="s">
        <v>10944</v>
      </c>
      <c r="C7251" t="str">
        <f>VLOOKUP(E7251,foul_type,3,FALSE)&amp;", &lt;team&gt;'s "</f>
        <v xml:space="preserve"> Technical Foul, &lt;team&gt;'s </v>
      </c>
      <c r="D7251" t="s">
        <v>10940</v>
      </c>
      <c r="E7251" t="s">
        <v>10797</v>
      </c>
      <c r="F7251" t="s">
        <v>10921</v>
      </c>
      <c r="G7251" t="s">
        <v>10914</v>
      </c>
      <c r="H7251" t="str">
        <f t="shared" si="106"/>
        <v>&lt;player1&gt; Technical Foul. His 8th Technical Foul, &lt;team&gt;'s 1st Team Foul.</v>
      </c>
    </row>
    <row r="7252" spans="1:8" x14ac:dyDescent="0.25">
      <c r="A7252" t="s">
        <v>10154</v>
      </c>
      <c r="B7252" t="s">
        <v>10944</v>
      </c>
      <c r="C7252" t="str">
        <f>VLOOKUP(E7252,foul_type,3,FALSE)&amp;", &lt;team&gt;'s "</f>
        <v xml:space="preserve"> Loose Ball Foul, &lt;team&gt;'s </v>
      </c>
      <c r="D7252" t="s">
        <v>10940</v>
      </c>
      <c r="E7252" t="s">
        <v>10798</v>
      </c>
      <c r="F7252" t="s">
        <v>10921</v>
      </c>
      <c r="G7252" t="s">
        <v>10914</v>
      </c>
      <c r="H7252" t="str">
        <f t="shared" si="106"/>
        <v>&lt;player1&gt; Loose Ball Foul. His 8th Loose Ball Foul, &lt;team&gt;'s 1st Team Foul.</v>
      </c>
    </row>
    <row r="7253" spans="1:8" x14ac:dyDescent="0.25">
      <c r="A7253" t="s">
        <v>10154</v>
      </c>
      <c r="B7253" t="s">
        <v>10944</v>
      </c>
      <c r="C7253" t="str">
        <f>VLOOKUP(E7253,foul_type,3,FALSE)&amp;", &lt;team&gt;'s "</f>
        <v xml:space="preserve"> Flagrant Foul, &lt;team&gt;'s </v>
      </c>
      <c r="D7253" t="s">
        <v>10940</v>
      </c>
      <c r="E7253" t="s">
        <v>10799</v>
      </c>
      <c r="F7253" t="s">
        <v>10921</v>
      </c>
      <c r="G7253" t="s">
        <v>10914</v>
      </c>
      <c r="H7253" t="str">
        <f t="shared" si="106"/>
        <v>&lt;player1&gt; Flagrant Foul Type 2. His 8th Flagrant Foul, &lt;team&gt;'s 1st Team Foul.</v>
      </c>
    </row>
    <row r="7254" spans="1:8" x14ac:dyDescent="0.25">
      <c r="A7254" t="s">
        <v>10154</v>
      </c>
      <c r="B7254" t="s">
        <v>10944</v>
      </c>
      <c r="C7254" t="str">
        <f>VLOOKUP(E7254,foul_type,3,FALSE)&amp;", &lt;team&gt;'s "</f>
        <v xml:space="preserve"> Away From Ball Foul, &lt;team&gt;'s </v>
      </c>
      <c r="D7254" t="s">
        <v>10940</v>
      </c>
      <c r="E7254" t="s">
        <v>10800</v>
      </c>
      <c r="F7254" t="s">
        <v>10921</v>
      </c>
      <c r="G7254" t="s">
        <v>10914</v>
      </c>
      <c r="H7254" t="str">
        <f t="shared" si="106"/>
        <v>&lt;player1&gt; Away From Ball Foul. His 8th Away From Ball Foul, &lt;team&gt;'s 1st Team Foul.</v>
      </c>
    </row>
    <row r="7255" spans="1:8" x14ac:dyDescent="0.25">
      <c r="A7255" t="s">
        <v>10154</v>
      </c>
      <c r="B7255" t="s">
        <v>10944</v>
      </c>
      <c r="C7255" t="str">
        <f>VLOOKUP(E7255,foul_type,3,FALSE)&amp;", &lt;team&gt;'s "</f>
        <v xml:space="preserve"> Hanging on Rim Foul, &lt;team&gt;'s </v>
      </c>
      <c r="D7255" t="s">
        <v>10940</v>
      </c>
      <c r="E7255" t="s">
        <v>10801</v>
      </c>
      <c r="F7255" t="s">
        <v>10921</v>
      </c>
      <c r="G7255" t="s">
        <v>10914</v>
      </c>
      <c r="H7255" t="str">
        <f t="shared" si="106"/>
        <v>&lt;player1&gt; Hanging on Rim Foul. His 8th Hanging on Rim Foul, &lt;team&gt;'s 1st Team Foul.</v>
      </c>
    </row>
    <row r="7256" spans="1:8" x14ac:dyDescent="0.25">
      <c r="A7256" t="s">
        <v>10154</v>
      </c>
      <c r="B7256" t="s">
        <v>10944</v>
      </c>
      <c r="C7256" t="str">
        <f>VLOOKUP(E7256,foul_type,3,FALSE)&amp;", &lt;team&gt;'s "</f>
        <v xml:space="preserve"> Elbow Foul, &lt;team&gt;'s </v>
      </c>
      <c r="D7256" t="s">
        <v>10940</v>
      </c>
      <c r="E7256" t="s">
        <v>10802</v>
      </c>
      <c r="F7256" t="s">
        <v>10921</v>
      </c>
      <c r="G7256" t="s">
        <v>10914</v>
      </c>
      <c r="H7256" t="str">
        <f t="shared" si="106"/>
        <v>&lt;player1&gt; Elbow Foul. His 8th Elbow Foul, &lt;team&gt;'s 1st Team Foul.</v>
      </c>
    </row>
    <row r="7257" spans="1:8" x14ac:dyDescent="0.25">
      <c r="A7257" t="s">
        <v>10154</v>
      </c>
      <c r="B7257" t="s">
        <v>10944</v>
      </c>
      <c r="C7257" t="str">
        <f>VLOOKUP(E7257,foul_type,3,FALSE)&amp;", &lt;team&gt;'s "</f>
        <v xml:space="preserve"> Flagrant Foul, &lt;team&gt;'s </v>
      </c>
      <c r="D7257" t="s">
        <v>10940</v>
      </c>
      <c r="E7257" t="s">
        <v>10803</v>
      </c>
      <c r="F7257" t="s">
        <v>10921</v>
      </c>
      <c r="G7257" t="s">
        <v>10914</v>
      </c>
      <c r="H7257" t="str">
        <f t="shared" si="106"/>
        <v>&lt;player1&gt; Flagrant Foul Type 1. His 8th Flagrant Foul, &lt;team&gt;'s 1st Team Foul.</v>
      </c>
    </row>
    <row r="7258" spans="1:8" x14ac:dyDescent="0.25">
      <c r="A7258" t="s">
        <v>10154</v>
      </c>
      <c r="B7258" t="s">
        <v>10944</v>
      </c>
      <c r="C7258" t="str">
        <f>VLOOKUP(E7258,foul_type,3,FALSE)&amp;", &lt;team&gt;'s "</f>
        <v xml:space="preserve"> Clear Path Foul, &lt;team&gt;'s </v>
      </c>
      <c r="D7258" t="s">
        <v>10940</v>
      </c>
      <c r="E7258" t="s">
        <v>10804</v>
      </c>
      <c r="F7258" t="s">
        <v>10921</v>
      </c>
      <c r="G7258" t="s">
        <v>10914</v>
      </c>
      <c r="H7258" t="str">
        <f t="shared" si="106"/>
        <v>&lt;player1&gt; Clear Path Foul. His 8th Clear Path Foul, &lt;team&gt;'s 1st Team Foul.</v>
      </c>
    </row>
    <row r="7259" spans="1:8" x14ac:dyDescent="0.25">
      <c r="A7259" t="s">
        <v>10154</v>
      </c>
      <c r="B7259" t="s">
        <v>10944</v>
      </c>
      <c r="C7259" t="str">
        <f>VLOOKUP(E7259,foul_type,3,FALSE)&amp;", &lt;team&gt;'s "</f>
        <v xml:space="preserve"> Inbound Foul, &lt;team&gt;'s </v>
      </c>
      <c r="D7259" t="s">
        <v>10940</v>
      </c>
      <c r="E7259" t="s">
        <v>10805</v>
      </c>
      <c r="F7259" t="s">
        <v>10921</v>
      </c>
      <c r="G7259" t="s">
        <v>10914</v>
      </c>
      <c r="H7259" t="str">
        <f t="shared" si="106"/>
        <v>&lt;player1&gt; Inbound Foul. His 8th Inbound Foul, &lt;team&gt;'s 1st Team Foul.</v>
      </c>
    </row>
    <row r="7260" spans="1:8" x14ac:dyDescent="0.25">
      <c r="A7260" t="s">
        <v>10154</v>
      </c>
      <c r="B7260" t="s">
        <v>10944</v>
      </c>
      <c r="C7260" t="str">
        <f>VLOOKUP(E7260,foul_type,3,FALSE)&amp;", &lt;team&gt;'s "</f>
        <v xml:space="preserve"> Foul, &lt;team&gt;'s </v>
      </c>
      <c r="D7260" t="s">
        <v>10940</v>
      </c>
      <c r="E7260" t="s">
        <v>10806</v>
      </c>
      <c r="F7260" t="s">
        <v>10921</v>
      </c>
      <c r="G7260" t="s">
        <v>10914</v>
      </c>
      <c r="H7260" t="str">
        <f t="shared" si="106"/>
        <v>&lt;player1&gt; Foul. His 8th Foul, &lt;team&gt;'s 1st Team Foul.</v>
      </c>
    </row>
    <row r="7261" spans="1:8" x14ac:dyDescent="0.25">
      <c r="A7261" t="s">
        <v>10154</v>
      </c>
      <c r="B7261" t="s">
        <v>10944</v>
      </c>
      <c r="C7261" t="str">
        <f>VLOOKUP(E7261,foul_type,3,FALSE)&amp;", &lt;team&gt;'s "</f>
        <v xml:space="preserve"> Punching Foul, &lt;team&gt;'s </v>
      </c>
      <c r="D7261" t="s">
        <v>10940</v>
      </c>
      <c r="E7261" t="s">
        <v>10809</v>
      </c>
      <c r="F7261" t="s">
        <v>10921</v>
      </c>
      <c r="G7261" t="s">
        <v>10914</v>
      </c>
      <c r="H7261" t="str">
        <f t="shared" si="106"/>
        <v>&lt;player1&gt; Punching Foul. His 8th Punching Foul, &lt;team&gt;'s 1st Team Foul.</v>
      </c>
    </row>
    <row r="7262" spans="1:8" x14ac:dyDescent="0.25">
      <c r="A7262" t="s">
        <v>10154</v>
      </c>
      <c r="B7262" t="s">
        <v>10944</v>
      </c>
      <c r="C7262" t="str">
        <f>VLOOKUP(E7262,foul_type,3,FALSE)&amp;", &lt;team&gt;'s "</f>
        <v xml:space="preserve"> Shooting Foul, &lt;team&gt;'s </v>
      </c>
      <c r="D7262" t="s">
        <v>10940</v>
      </c>
      <c r="E7262" t="s">
        <v>10793</v>
      </c>
      <c r="F7262" t="s">
        <v>10922</v>
      </c>
      <c r="G7262" t="s">
        <v>10914</v>
      </c>
      <c r="H7262" t="str">
        <f t="shared" si="106"/>
        <v>&lt;player1&gt; Shooting Foul. His 9th Shooting Foul, &lt;team&gt;'s 1st Team Foul.</v>
      </c>
    </row>
    <row r="7263" spans="1:8" x14ac:dyDescent="0.25">
      <c r="A7263" t="s">
        <v>10154</v>
      </c>
      <c r="B7263" t="s">
        <v>10944</v>
      </c>
      <c r="C7263" t="str">
        <f>VLOOKUP(E7263,foul_type,3,FALSE)&amp;", &lt;team&gt;'s "</f>
        <v xml:space="preserve"> Personal Foul, &lt;team&gt;'s </v>
      </c>
      <c r="D7263" t="s">
        <v>10940</v>
      </c>
      <c r="E7263" t="s">
        <v>10794</v>
      </c>
      <c r="F7263" t="s">
        <v>10922</v>
      </c>
      <c r="G7263" t="s">
        <v>10914</v>
      </c>
      <c r="H7263" t="str">
        <f t="shared" si="106"/>
        <v>&lt;player1&gt; Personal Foul. His 9th Personal Foul, &lt;team&gt;'s 1st Team Foul.</v>
      </c>
    </row>
    <row r="7264" spans="1:8" x14ac:dyDescent="0.25">
      <c r="A7264" t="s">
        <v>10154</v>
      </c>
      <c r="B7264" t="s">
        <v>10944</v>
      </c>
      <c r="C7264" t="str">
        <f>VLOOKUP(E7264,foul_type,3,FALSE)&amp;", &lt;team&gt;'s "</f>
        <v xml:space="preserve"> Offensive Foul, &lt;team&gt;'s </v>
      </c>
      <c r="D7264" t="s">
        <v>10940</v>
      </c>
      <c r="E7264" t="s">
        <v>10795</v>
      </c>
      <c r="F7264" t="s">
        <v>10922</v>
      </c>
      <c r="G7264" t="s">
        <v>10914</v>
      </c>
      <c r="H7264" t="str">
        <f t="shared" si="106"/>
        <v>&lt;player1&gt; Offensive Foul. His 9th Offensive Foul, &lt;team&gt;'s 1st Team Foul.</v>
      </c>
    </row>
    <row r="7265" spans="1:8" x14ac:dyDescent="0.25">
      <c r="A7265" t="s">
        <v>10154</v>
      </c>
      <c r="B7265" t="s">
        <v>10944</v>
      </c>
      <c r="C7265" t="str">
        <f>VLOOKUP(E7265,foul_type,3,FALSE)&amp;", &lt;team&gt;'s "</f>
        <v xml:space="preserve"> Illegal Defense Foul, &lt;team&gt;'s </v>
      </c>
      <c r="D7265" t="s">
        <v>10940</v>
      </c>
      <c r="E7265" t="s">
        <v>10796</v>
      </c>
      <c r="F7265" t="s">
        <v>10922</v>
      </c>
      <c r="G7265" t="s">
        <v>10914</v>
      </c>
      <c r="H7265" t="str">
        <f t="shared" si="106"/>
        <v>&lt;player1&gt; Illegal Defense Foul. His 9th Illegal Defense Foul, &lt;team&gt;'s 1st Team Foul.</v>
      </c>
    </row>
    <row r="7266" spans="1:8" x14ac:dyDescent="0.25">
      <c r="A7266" t="s">
        <v>10154</v>
      </c>
      <c r="B7266" t="s">
        <v>10944</v>
      </c>
      <c r="C7266" t="str">
        <f>VLOOKUP(E7266,foul_type,3,FALSE)&amp;", &lt;team&gt;'s "</f>
        <v xml:space="preserve"> Technical Foul, &lt;team&gt;'s </v>
      </c>
      <c r="D7266" t="s">
        <v>10940</v>
      </c>
      <c r="E7266" t="s">
        <v>10797</v>
      </c>
      <c r="F7266" t="s">
        <v>10922</v>
      </c>
      <c r="G7266" t="s">
        <v>10914</v>
      </c>
      <c r="H7266" t="str">
        <f t="shared" si="106"/>
        <v>&lt;player1&gt; Technical Foul. His 9th Technical Foul, &lt;team&gt;'s 1st Team Foul.</v>
      </c>
    </row>
    <row r="7267" spans="1:8" x14ac:dyDescent="0.25">
      <c r="A7267" t="s">
        <v>10154</v>
      </c>
      <c r="B7267" t="s">
        <v>10944</v>
      </c>
      <c r="C7267" t="str">
        <f>VLOOKUP(E7267,foul_type,3,FALSE)&amp;", &lt;team&gt;'s "</f>
        <v xml:space="preserve"> Loose Ball Foul, &lt;team&gt;'s </v>
      </c>
      <c r="D7267" t="s">
        <v>10940</v>
      </c>
      <c r="E7267" t="s">
        <v>10798</v>
      </c>
      <c r="F7267" t="s">
        <v>10922</v>
      </c>
      <c r="G7267" t="s">
        <v>10914</v>
      </c>
      <c r="H7267" t="str">
        <f t="shared" si="106"/>
        <v>&lt;player1&gt; Loose Ball Foul. His 9th Loose Ball Foul, &lt;team&gt;'s 1st Team Foul.</v>
      </c>
    </row>
    <row r="7268" spans="1:8" x14ac:dyDescent="0.25">
      <c r="A7268" t="s">
        <v>10154</v>
      </c>
      <c r="B7268" t="s">
        <v>10944</v>
      </c>
      <c r="C7268" t="str">
        <f>VLOOKUP(E7268,foul_type,3,FALSE)&amp;", &lt;team&gt;'s "</f>
        <v xml:space="preserve"> Flagrant Foul, &lt;team&gt;'s </v>
      </c>
      <c r="D7268" t="s">
        <v>10940</v>
      </c>
      <c r="E7268" t="s">
        <v>10799</v>
      </c>
      <c r="F7268" t="s">
        <v>10922</v>
      </c>
      <c r="G7268" t="s">
        <v>10914</v>
      </c>
      <c r="H7268" t="str">
        <f t="shared" si="106"/>
        <v>&lt;player1&gt; Flagrant Foul Type 2. His 9th Flagrant Foul, &lt;team&gt;'s 1st Team Foul.</v>
      </c>
    </row>
    <row r="7269" spans="1:8" x14ac:dyDescent="0.25">
      <c r="A7269" t="s">
        <v>10154</v>
      </c>
      <c r="B7269" t="s">
        <v>10944</v>
      </c>
      <c r="C7269" t="str">
        <f>VLOOKUP(E7269,foul_type,3,FALSE)&amp;", &lt;team&gt;'s "</f>
        <v xml:space="preserve"> Away From Ball Foul, &lt;team&gt;'s </v>
      </c>
      <c r="D7269" t="s">
        <v>10940</v>
      </c>
      <c r="E7269" t="s">
        <v>10800</v>
      </c>
      <c r="F7269" t="s">
        <v>10922</v>
      </c>
      <c r="G7269" t="s">
        <v>10914</v>
      </c>
      <c r="H7269" t="str">
        <f t="shared" si="106"/>
        <v>&lt;player1&gt; Away From Ball Foul. His 9th Away From Ball Foul, &lt;team&gt;'s 1st Team Foul.</v>
      </c>
    </row>
    <row r="7270" spans="1:8" x14ac:dyDescent="0.25">
      <c r="A7270" t="s">
        <v>10154</v>
      </c>
      <c r="B7270" t="s">
        <v>10944</v>
      </c>
      <c r="C7270" t="str">
        <f>VLOOKUP(E7270,foul_type,3,FALSE)&amp;", &lt;team&gt;'s "</f>
        <v xml:space="preserve"> Hanging on Rim Foul, &lt;team&gt;'s </v>
      </c>
      <c r="D7270" t="s">
        <v>10940</v>
      </c>
      <c r="E7270" t="s">
        <v>10801</v>
      </c>
      <c r="F7270" t="s">
        <v>10922</v>
      </c>
      <c r="G7270" t="s">
        <v>10914</v>
      </c>
      <c r="H7270" t="str">
        <f t="shared" si="106"/>
        <v>&lt;player1&gt; Hanging on Rim Foul. His 9th Hanging on Rim Foul, &lt;team&gt;'s 1st Team Foul.</v>
      </c>
    </row>
    <row r="7271" spans="1:8" x14ac:dyDescent="0.25">
      <c r="A7271" t="s">
        <v>10154</v>
      </c>
      <c r="B7271" t="s">
        <v>10944</v>
      </c>
      <c r="C7271" t="str">
        <f>VLOOKUP(E7271,foul_type,3,FALSE)&amp;", &lt;team&gt;'s "</f>
        <v xml:space="preserve"> Elbow Foul, &lt;team&gt;'s </v>
      </c>
      <c r="D7271" t="s">
        <v>10940</v>
      </c>
      <c r="E7271" t="s">
        <v>10802</v>
      </c>
      <c r="F7271" t="s">
        <v>10922</v>
      </c>
      <c r="G7271" t="s">
        <v>10914</v>
      </c>
      <c r="H7271" t="str">
        <f t="shared" ref="H7271:H7334" si="107">+CONCATENATE(A7271,E7271,B7271,F7271,C7271,G7271,D7271)</f>
        <v>&lt;player1&gt; Elbow Foul. His 9th Elbow Foul, &lt;team&gt;'s 1st Team Foul.</v>
      </c>
    </row>
    <row r="7272" spans="1:8" x14ac:dyDescent="0.25">
      <c r="A7272" t="s">
        <v>10154</v>
      </c>
      <c r="B7272" t="s">
        <v>10944</v>
      </c>
      <c r="C7272" t="str">
        <f>VLOOKUP(E7272,foul_type,3,FALSE)&amp;", &lt;team&gt;'s "</f>
        <v xml:space="preserve"> Flagrant Foul, &lt;team&gt;'s </v>
      </c>
      <c r="D7272" t="s">
        <v>10940</v>
      </c>
      <c r="E7272" t="s">
        <v>10803</v>
      </c>
      <c r="F7272" t="s">
        <v>10922</v>
      </c>
      <c r="G7272" t="s">
        <v>10914</v>
      </c>
      <c r="H7272" t="str">
        <f t="shared" si="107"/>
        <v>&lt;player1&gt; Flagrant Foul Type 1. His 9th Flagrant Foul, &lt;team&gt;'s 1st Team Foul.</v>
      </c>
    </row>
    <row r="7273" spans="1:8" x14ac:dyDescent="0.25">
      <c r="A7273" t="s">
        <v>10154</v>
      </c>
      <c r="B7273" t="s">
        <v>10944</v>
      </c>
      <c r="C7273" t="str">
        <f>VLOOKUP(E7273,foul_type,3,FALSE)&amp;", &lt;team&gt;'s "</f>
        <v xml:space="preserve"> Clear Path Foul, &lt;team&gt;'s </v>
      </c>
      <c r="D7273" t="s">
        <v>10940</v>
      </c>
      <c r="E7273" t="s">
        <v>10804</v>
      </c>
      <c r="F7273" t="s">
        <v>10922</v>
      </c>
      <c r="G7273" t="s">
        <v>10914</v>
      </c>
      <c r="H7273" t="str">
        <f t="shared" si="107"/>
        <v>&lt;player1&gt; Clear Path Foul. His 9th Clear Path Foul, &lt;team&gt;'s 1st Team Foul.</v>
      </c>
    </row>
    <row r="7274" spans="1:8" x14ac:dyDescent="0.25">
      <c r="A7274" t="s">
        <v>10154</v>
      </c>
      <c r="B7274" t="s">
        <v>10944</v>
      </c>
      <c r="C7274" t="str">
        <f>VLOOKUP(E7274,foul_type,3,FALSE)&amp;", &lt;team&gt;'s "</f>
        <v xml:space="preserve"> Inbound Foul, &lt;team&gt;'s </v>
      </c>
      <c r="D7274" t="s">
        <v>10940</v>
      </c>
      <c r="E7274" t="s">
        <v>10805</v>
      </c>
      <c r="F7274" t="s">
        <v>10922</v>
      </c>
      <c r="G7274" t="s">
        <v>10914</v>
      </c>
      <c r="H7274" t="str">
        <f t="shared" si="107"/>
        <v>&lt;player1&gt; Inbound Foul. His 9th Inbound Foul, &lt;team&gt;'s 1st Team Foul.</v>
      </c>
    </row>
    <row r="7275" spans="1:8" x14ac:dyDescent="0.25">
      <c r="A7275" t="s">
        <v>10154</v>
      </c>
      <c r="B7275" t="s">
        <v>10944</v>
      </c>
      <c r="C7275" t="str">
        <f>VLOOKUP(E7275,foul_type,3,FALSE)&amp;", &lt;team&gt;'s "</f>
        <v xml:space="preserve"> Foul, &lt;team&gt;'s </v>
      </c>
      <c r="D7275" t="s">
        <v>10940</v>
      </c>
      <c r="E7275" t="s">
        <v>10806</v>
      </c>
      <c r="F7275" t="s">
        <v>10922</v>
      </c>
      <c r="G7275" t="s">
        <v>10914</v>
      </c>
      <c r="H7275" t="str">
        <f t="shared" si="107"/>
        <v>&lt;player1&gt; Foul. His 9th Foul, &lt;team&gt;'s 1st Team Foul.</v>
      </c>
    </row>
    <row r="7276" spans="1:8" x14ac:dyDescent="0.25">
      <c r="A7276" t="s">
        <v>10154</v>
      </c>
      <c r="B7276" t="s">
        <v>10944</v>
      </c>
      <c r="C7276" t="str">
        <f>VLOOKUP(E7276,foul_type,3,FALSE)&amp;", &lt;team&gt;'s "</f>
        <v xml:space="preserve"> Punching Foul, &lt;team&gt;'s </v>
      </c>
      <c r="D7276" t="s">
        <v>10940</v>
      </c>
      <c r="E7276" t="s">
        <v>10809</v>
      </c>
      <c r="F7276" t="s">
        <v>10922</v>
      </c>
      <c r="G7276" t="s">
        <v>10914</v>
      </c>
      <c r="H7276" t="str">
        <f t="shared" si="107"/>
        <v>&lt;player1&gt; Punching Foul. His 9th Punching Foul, &lt;team&gt;'s 1st Team Foul.</v>
      </c>
    </row>
    <row r="7277" spans="1:8" x14ac:dyDescent="0.25">
      <c r="A7277" t="s">
        <v>10154</v>
      </c>
      <c r="B7277" t="s">
        <v>10944</v>
      </c>
      <c r="C7277" t="str">
        <f>VLOOKUP(E7277,foul_type,3,FALSE)&amp;", &lt;team&gt;'s "</f>
        <v xml:space="preserve"> Shooting Foul, &lt;team&gt;'s </v>
      </c>
      <c r="D7277" t="s">
        <v>10940</v>
      </c>
      <c r="E7277" t="s">
        <v>10793</v>
      </c>
      <c r="F7277" t="s">
        <v>10923</v>
      </c>
      <c r="G7277" t="s">
        <v>10914</v>
      </c>
      <c r="H7277" t="str">
        <f t="shared" si="107"/>
        <v>&lt;player1&gt; Shooting Foul. His 10th Shooting Foul, &lt;team&gt;'s 1st Team Foul.</v>
      </c>
    </row>
    <row r="7278" spans="1:8" x14ac:dyDescent="0.25">
      <c r="A7278" t="s">
        <v>10154</v>
      </c>
      <c r="B7278" t="s">
        <v>10944</v>
      </c>
      <c r="C7278" t="str">
        <f>VLOOKUP(E7278,foul_type,3,FALSE)&amp;", &lt;team&gt;'s "</f>
        <v xml:space="preserve"> Personal Foul, &lt;team&gt;'s </v>
      </c>
      <c r="D7278" t="s">
        <v>10940</v>
      </c>
      <c r="E7278" t="s">
        <v>10794</v>
      </c>
      <c r="F7278" t="s">
        <v>10923</v>
      </c>
      <c r="G7278" t="s">
        <v>10914</v>
      </c>
      <c r="H7278" t="str">
        <f t="shared" si="107"/>
        <v>&lt;player1&gt; Personal Foul. His 10th Personal Foul, &lt;team&gt;'s 1st Team Foul.</v>
      </c>
    </row>
    <row r="7279" spans="1:8" x14ac:dyDescent="0.25">
      <c r="A7279" t="s">
        <v>10154</v>
      </c>
      <c r="B7279" t="s">
        <v>10944</v>
      </c>
      <c r="C7279" t="str">
        <f>VLOOKUP(E7279,foul_type,3,FALSE)&amp;", &lt;team&gt;'s "</f>
        <v xml:space="preserve"> Offensive Foul, &lt;team&gt;'s </v>
      </c>
      <c r="D7279" t="s">
        <v>10940</v>
      </c>
      <c r="E7279" t="s">
        <v>10795</v>
      </c>
      <c r="F7279" t="s">
        <v>10923</v>
      </c>
      <c r="G7279" t="s">
        <v>10914</v>
      </c>
      <c r="H7279" t="str">
        <f t="shared" si="107"/>
        <v>&lt;player1&gt; Offensive Foul. His 10th Offensive Foul, &lt;team&gt;'s 1st Team Foul.</v>
      </c>
    </row>
    <row r="7280" spans="1:8" x14ac:dyDescent="0.25">
      <c r="A7280" t="s">
        <v>10154</v>
      </c>
      <c r="B7280" t="s">
        <v>10944</v>
      </c>
      <c r="C7280" t="str">
        <f>VLOOKUP(E7280,foul_type,3,FALSE)&amp;", &lt;team&gt;'s "</f>
        <v xml:space="preserve"> Illegal Defense Foul, &lt;team&gt;'s </v>
      </c>
      <c r="D7280" t="s">
        <v>10940</v>
      </c>
      <c r="E7280" t="s">
        <v>10796</v>
      </c>
      <c r="F7280" t="s">
        <v>10923</v>
      </c>
      <c r="G7280" t="s">
        <v>10914</v>
      </c>
      <c r="H7280" t="str">
        <f t="shared" si="107"/>
        <v>&lt;player1&gt; Illegal Defense Foul. His 10th Illegal Defense Foul, &lt;team&gt;'s 1st Team Foul.</v>
      </c>
    </row>
    <row r="7281" spans="1:8" x14ac:dyDescent="0.25">
      <c r="A7281" t="s">
        <v>10154</v>
      </c>
      <c r="B7281" t="s">
        <v>10944</v>
      </c>
      <c r="C7281" t="str">
        <f>VLOOKUP(E7281,foul_type,3,FALSE)&amp;", &lt;team&gt;'s "</f>
        <v xml:space="preserve"> Technical Foul, &lt;team&gt;'s </v>
      </c>
      <c r="D7281" t="s">
        <v>10940</v>
      </c>
      <c r="E7281" t="s">
        <v>10797</v>
      </c>
      <c r="F7281" t="s">
        <v>10923</v>
      </c>
      <c r="G7281" t="s">
        <v>10914</v>
      </c>
      <c r="H7281" t="str">
        <f t="shared" si="107"/>
        <v>&lt;player1&gt; Technical Foul. His 10th Technical Foul, &lt;team&gt;'s 1st Team Foul.</v>
      </c>
    </row>
    <row r="7282" spans="1:8" x14ac:dyDescent="0.25">
      <c r="A7282" t="s">
        <v>10154</v>
      </c>
      <c r="B7282" t="s">
        <v>10944</v>
      </c>
      <c r="C7282" t="str">
        <f>VLOOKUP(E7282,foul_type,3,FALSE)&amp;", &lt;team&gt;'s "</f>
        <v xml:space="preserve"> Loose Ball Foul, &lt;team&gt;'s </v>
      </c>
      <c r="D7282" t="s">
        <v>10940</v>
      </c>
      <c r="E7282" t="s">
        <v>10798</v>
      </c>
      <c r="F7282" t="s">
        <v>10923</v>
      </c>
      <c r="G7282" t="s">
        <v>10914</v>
      </c>
      <c r="H7282" t="str">
        <f t="shared" si="107"/>
        <v>&lt;player1&gt; Loose Ball Foul. His 10th Loose Ball Foul, &lt;team&gt;'s 1st Team Foul.</v>
      </c>
    </row>
    <row r="7283" spans="1:8" x14ac:dyDescent="0.25">
      <c r="A7283" t="s">
        <v>10154</v>
      </c>
      <c r="B7283" t="s">
        <v>10944</v>
      </c>
      <c r="C7283" t="str">
        <f>VLOOKUP(E7283,foul_type,3,FALSE)&amp;", &lt;team&gt;'s "</f>
        <v xml:space="preserve"> Flagrant Foul, &lt;team&gt;'s </v>
      </c>
      <c r="D7283" t="s">
        <v>10940</v>
      </c>
      <c r="E7283" t="s">
        <v>10799</v>
      </c>
      <c r="F7283" t="s">
        <v>10923</v>
      </c>
      <c r="G7283" t="s">
        <v>10914</v>
      </c>
      <c r="H7283" t="str">
        <f t="shared" si="107"/>
        <v>&lt;player1&gt; Flagrant Foul Type 2. His 10th Flagrant Foul, &lt;team&gt;'s 1st Team Foul.</v>
      </c>
    </row>
    <row r="7284" spans="1:8" x14ac:dyDescent="0.25">
      <c r="A7284" t="s">
        <v>10154</v>
      </c>
      <c r="B7284" t="s">
        <v>10944</v>
      </c>
      <c r="C7284" t="str">
        <f>VLOOKUP(E7284,foul_type,3,FALSE)&amp;", &lt;team&gt;'s "</f>
        <v xml:space="preserve"> Away From Ball Foul, &lt;team&gt;'s </v>
      </c>
      <c r="D7284" t="s">
        <v>10940</v>
      </c>
      <c r="E7284" t="s">
        <v>10800</v>
      </c>
      <c r="F7284" t="s">
        <v>10923</v>
      </c>
      <c r="G7284" t="s">
        <v>10914</v>
      </c>
      <c r="H7284" t="str">
        <f t="shared" si="107"/>
        <v>&lt;player1&gt; Away From Ball Foul. His 10th Away From Ball Foul, &lt;team&gt;'s 1st Team Foul.</v>
      </c>
    </row>
    <row r="7285" spans="1:8" x14ac:dyDescent="0.25">
      <c r="A7285" t="s">
        <v>10154</v>
      </c>
      <c r="B7285" t="s">
        <v>10944</v>
      </c>
      <c r="C7285" t="str">
        <f>VLOOKUP(E7285,foul_type,3,FALSE)&amp;", &lt;team&gt;'s "</f>
        <v xml:space="preserve"> Hanging on Rim Foul, &lt;team&gt;'s </v>
      </c>
      <c r="D7285" t="s">
        <v>10940</v>
      </c>
      <c r="E7285" t="s">
        <v>10801</v>
      </c>
      <c r="F7285" t="s">
        <v>10923</v>
      </c>
      <c r="G7285" t="s">
        <v>10914</v>
      </c>
      <c r="H7285" t="str">
        <f t="shared" si="107"/>
        <v>&lt;player1&gt; Hanging on Rim Foul. His 10th Hanging on Rim Foul, &lt;team&gt;'s 1st Team Foul.</v>
      </c>
    </row>
    <row r="7286" spans="1:8" x14ac:dyDescent="0.25">
      <c r="A7286" t="s">
        <v>10154</v>
      </c>
      <c r="B7286" t="s">
        <v>10944</v>
      </c>
      <c r="C7286" t="str">
        <f>VLOOKUP(E7286,foul_type,3,FALSE)&amp;", &lt;team&gt;'s "</f>
        <v xml:space="preserve"> Elbow Foul, &lt;team&gt;'s </v>
      </c>
      <c r="D7286" t="s">
        <v>10940</v>
      </c>
      <c r="E7286" t="s">
        <v>10802</v>
      </c>
      <c r="F7286" t="s">
        <v>10923</v>
      </c>
      <c r="G7286" t="s">
        <v>10914</v>
      </c>
      <c r="H7286" t="str">
        <f t="shared" si="107"/>
        <v>&lt;player1&gt; Elbow Foul. His 10th Elbow Foul, &lt;team&gt;'s 1st Team Foul.</v>
      </c>
    </row>
    <row r="7287" spans="1:8" x14ac:dyDescent="0.25">
      <c r="A7287" t="s">
        <v>10154</v>
      </c>
      <c r="B7287" t="s">
        <v>10944</v>
      </c>
      <c r="C7287" t="str">
        <f>VLOOKUP(E7287,foul_type,3,FALSE)&amp;", &lt;team&gt;'s "</f>
        <v xml:space="preserve"> Flagrant Foul, &lt;team&gt;'s </v>
      </c>
      <c r="D7287" t="s">
        <v>10940</v>
      </c>
      <c r="E7287" t="s">
        <v>10803</v>
      </c>
      <c r="F7287" t="s">
        <v>10923</v>
      </c>
      <c r="G7287" t="s">
        <v>10914</v>
      </c>
      <c r="H7287" t="str">
        <f t="shared" si="107"/>
        <v>&lt;player1&gt; Flagrant Foul Type 1. His 10th Flagrant Foul, &lt;team&gt;'s 1st Team Foul.</v>
      </c>
    </row>
    <row r="7288" spans="1:8" x14ac:dyDescent="0.25">
      <c r="A7288" t="s">
        <v>10154</v>
      </c>
      <c r="B7288" t="s">
        <v>10944</v>
      </c>
      <c r="C7288" t="str">
        <f>VLOOKUP(E7288,foul_type,3,FALSE)&amp;", &lt;team&gt;'s "</f>
        <v xml:space="preserve"> Clear Path Foul, &lt;team&gt;'s </v>
      </c>
      <c r="D7288" t="s">
        <v>10940</v>
      </c>
      <c r="E7288" t="s">
        <v>10804</v>
      </c>
      <c r="F7288" t="s">
        <v>10923</v>
      </c>
      <c r="G7288" t="s">
        <v>10914</v>
      </c>
      <c r="H7288" t="str">
        <f t="shared" si="107"/>
        <v>&lt;player1&gt; Clear Path Foul. His 10th Clear Path Foul, &lt;team&gt;'s 1st Team Foul.</v>
      </c>
    </row>
    <row r="7289" spans="1:8" x14ac:dyDescent="0.25">
      <c r="A7289" t="s">
        <v>10154</v>
      </c>
      <c r="B7289" t="s">
        <v>10944</v>
      </c>
      <c r="C7289" t="str">
        <f>VLOOKUP(E7289,foul_type,3,FALSE)&amp;", &lt;team&gt;'s "</f>
        <v xml:space="preserve"> Inbound Foul, &lt;team&gt;'s </v>
      </c>
      <c r="D7289" t="s">
        <v>10940</v>
      </c>
      <c r="E7289" t="s">
        <v>10805</v>
      </c>
      <c r="F7289" t="s">
        <v>10923</v>
      </c>
      <c r="G7289" t="s">
        <v>10914</v>
      </c>
      <c r="H7289" t="str">
        <f t="shared" si="107"/>
        <v>&lt;player1&gt; Inbound Foul. His 10th Inbound Foul, &lt;team&gt;'s 1st Team Foul.</v>
      </c>
    </row>
    <row r="7290" spans="1:8" x14ac:dyDescent="0.25">
      <c r="A7290" t="s">
        <v>10154</v>
      </c>
      <c r="B7290" t="s">
        <v>10944</v>
      </c>
      <c r="C7290" t="str">
        <f>VLOOKUP(E7290,foul_type,3,FALSE)&amp;", &lt;team&gt;'s "</f>
        <v xml:space="preserve"> Foul, &lt;team&gt;'s </v>
      </c>
      <c r="D7290" t="s">
        <v>10940</v>
      </c>
      <c r="E7290" t="s">
        <v>10806</v>
      </c>
      <c r="F7290" t="s">
        <v>10923</v>
      </c>
      <c r="G7290" t="s">
        <v>10914</v>
      </c>
      <c r="H7290" t="str">
        <f t="shared" si="107"/>
        <v>&lt;player1&gt; Foul. His 10th Foul, &lt;team&gt;'s 1st Team Foul.</v>
      </c>
    </row>
    <row r="7291" spans="1:8" x14ac:dyDescent="0.25">
      <c r="A7291" t="s">
        <v>10154</v>
      </c>
      <c r="B7291" t="s">
        <v>10944</v>
      </c>
      <c r="C7291" t="str">
        <f>VLOOKUP(E7291,foul_type,3,FALSE)&amp;", &lt;team&gt;'s "</f>
        <v xml:space="preserve"> Punching Foul, &lt;team&gt;'s </v>
      </c>
      <c r="D7291" t="s">
        <v>10940</v>
      </c>
      <c r="E7291" t="s">
        <v>10809</v>
      </c>
      <c r="F7291" t="s">
        <v>10923</v>
      </c>
      <c r="G7291" t="s">
        <v>10914</v>
      </c>
      <c r="H7291" t="str">
        <f t="shared" si="107"/>
        <v>&lt;player1&gt; Punching Foul. His 10th Punching Foul, &lt;team&gt;'s 1st Team Foul.</v>
      </c>
    </row>
    <row r="7292" spans="1:8" x14ac:dyDescent="0.25">
      <c r="A7292" t="s">
        <v>10154</v>
      </c>
      <c r="B7292" t="s">
        <v>10944</v>
      </c>
      <c r="C7292" t="str">
        <f>VLOOKUP(E7292,foul_type,3,FALSE)&amp;", &lt;team&gt;'s "</f>
        <v xml:space="preserve"> Shooting Foul, &lt;team&gt;'s </v>
      </c>
      <c r="D7292" t="s">
        <v>10940</v>
      </c>
      <c r="E7292" t="s">
        <v>10793</v>
      </c>
      <c r="F7292" t="s">
        <v>10924</v>
      </c>
      <c r="G7292" t="s">
        <v>10914</v>
      </c>
      <c r="H7292" t="str">
        <f t="shared" si="107"/>
        <v>&lt;player1&gt; Shooting Foul. His 11th Shooting Foul, &lt;team&gt;'s 1st Team Foul.</v>
      </c>
    </row>
    <row r="7293" spans="1:8" x14ac:dyDescent="0.25">
      <c r="A7293" t="s">
        <v>10154</v>
      </c>
      <c r="B7293" t="s">
        <v>10944</v>
      </c>
      <c r="C7293" t="str">
        <f>VLOOKUP(E7293,foul_type,3,FALSE)&amp;", &lt;team&gt;'s "</f>
        <v xml:space="preserve"> Personal Foul, &lt;team&gt;'s </v>
      </c>
      <c r="D7293" t="s">
        <v>10940</v>
      </c>
      <c r="E7293" t="s">
        <v>10794</v>
      </c>
      <c r="F7293" t="s">
        <v>10924</v>
      </c>
      <c r="G7293" t="s">
        <v>10914</v>
      </c>
      <c r="H7293" t="str">
        <f t="shared" si="107"/>
        <v>&lt;player1&gt; Personal Foul. His 11th Personal Foul, &lt;team&gt;'s 1st Team Foul.</v>
      </c>
    </row>
    <row r="7294" spans="1:8" x14ac:dyDescent="0.25">
      <c r="A7294" t="s">
        <v>10154</v>
      </c>
      <c r="B7294" t="s">
        <v>10944</v>
      </c>
      <c r="C7294" t="str">
        <f>VLOOKUP(E7294,foul_type,3,FALSE)&amp;", &lt;team&gt;'s "</f>
        <v xml:space="preserve"> Offensive Foul, &lt;team&gt;'s </v>
      </c>
      <c r="D7294" t="s">
        <v>10940</v>
      </c>
      <c r="E7294" t="s">
        <v>10795</v>
      </c>
      <c r="F7294" t="s">
        <v>10924</v>
      </c>
      <c r="G7294" t="s">
        <v>10914</v>
      </c>
      <c r="H7294" t="str">
        <f t="shared" si="107"/>
        <v>&lt;player1&gt; Offensive Foul. His 11th Offensive Foul, &lt;team&gt;'s 1st Team Foul.</v>
      </c>
    </row>
    <row r="7295" spans="1:8" x14ac:dyDescent="0.25">
      <c r="A7295" t="s">
        <v>10154</v>
      </c>
      <c r="B7295" t="s">
        <v>10944</v>
      </c>
      <c r="C7295" t="str">
        <f>VLOOKUP(E7295,foul_type,3,FALSE)&amp;", &lt;team&gt;'s "</f>
        <v xml:space="preserve"> Illegal Defense Foul, &lt;team&gt;'s </v>
      </c>
      <c r="D7295" t="s">
        <v>10940</v>
      </c>
      <c r="E7295" t="s">
        <v>10796</v>
      </c>
      <c r="F7295" t="s">
        <v>10924</v>
      </c>
      <c r="G7295" t="s">
        <v>10914</v>
      </c>
      <c r="H7295" t="str">
        <f t="shared" si="107"/>
        <v>&lt;player1&gt; Illegal Defense Foul. His 11th Illegal Defense Foul, &lt;team&gt;'s 1st Team Foul.</v>
      </c>
    </row>
    <row r="7296" spans="1:8" x14ac:dyDescent="0.25">
      <c r="A7296" t="s">
        <v>10154</v>
      </c>
      <c r="B7296" t="s">
        <v>10944</v>
      </c>
      <c r="C7296" t="str">
        <f>VLOOKUP(E7296,foul_type,3,FALSE)&amp;", &lt;team&gt;'s "</f>
        <v xml:space="preserve"> Technical Foul, &lt;team&gt;'s </v>
      </c>
      <c r="D7296" t="s">
        <v>10940</v>
      </c>
      <c r="E7296" t="s">
        <v>10797</v>
      </c>
      <c r="F7296" t="s">
        <v>10924</v>
      </c>
      <c r="G7296" t="s">
        <v>10914</v>
      </c>
      <c r="H7296" t="str">
        <f t="shared" si="107"/>
        <v>&lt;player1&gt; Technical Foul. His 11th Technical Foul, &lt;team&gt;'s 1st Team Foul.</v>
      </c>
    </row>
    <row r="7297" spans="1:8" x14ac:dyDescent="0.25">
      <c r="A7297" t="s">
        <v>10154</v>
      </c>
      <c r="B7297" t="s">
        <v>10944</v>
      </c>
      <c r="C7297" t="str">
        <f>VLOOKUP(E7297,foul_type,3,FALSE)&amp;", &lt;team&gt;'s "</f>
        <v xml:space="preserve"> Loose Ball Foul, &lt;team&gt;'s </v>
      </c>
      <c r="D7297" t="s">
        <v>10940</v>
      </c>
      <c r="E7297" t="s">
        <v>10798</v>
      </c>
      <c r="F7297" t="s">
        <v>10924</v>
      </c>
      <c r="G7297" t="s">
        <v>10914</v>
      </c>
      <c r="H7297" t="str">
        <f t="shared" si="107"/>
        <v>&lt;player1&gt; Loose Ball Foul. His 11th Loose Ball Foul, &lt;team&gt;'s 1st Team Foul.</v>
      </c>
    </row>
    <row r="7298" spans="1:8" x14ac:dyDescent="0.25">
      <c r="A7298" t="s">
        <v>10154</v>
      </c>
      <c r="B7298" t="s">
        <v>10944</v>
      </c>
      <c r="C7298" t="str">
        <f>VLOOKUP(E7298,foul_type,3,FALSE)&amp;", &lt;team&gt;'s "</f>
        <v xml:space="preserve"> Flagrant Foul, &lt;team&gt;'s </v>
      </c>
      <c r="D7298" t="s">
        <v>10940</v>
      </c>
      <c r="E7298" t="s">
        <v>10799</v>
      </c>
      <c r="F7298" t="s">
        <v>10924</v>
      </c>
      <c r="G7298" t="s">
        <v>10914</v>
      </c>
      <c r="H7298" t="str">
        <f t="shared" si="107"/>
        <v>&lt;player1&gt; Flagrant Foul Type 2. His 11th Flagrant Foul, &lt;team&gt;'s 1st Team Foul.</v>
      </c>
    </row>
    <row r="7299" spans="1:8" x14ac:dyDescent="0.25">
      <c r="A7299" t="s">
        <v>10154</v>
      </c>
      <c r="B7299" t="s">
        <v>10944</v>
      </c>
      <c r="C7299" t="str">
        <f>VLOOKUP(E7299,foul_type,3,FALSE)&amp;", &lt;team&gt;'s "</f>
        <v xml:space="preserve"> Away From Ball Foul, &lt;team&gt;'s </v>
      </c>
      <c r="D7299" t="s">
        <v>10940</v>
      </c>
      <c r="E7299" t="s">
        <v>10800</v>
      </c>
      <c r="F7299" t="s">
        <v>10924</v>
      </c>
      <c r="G7299" t="s">
        <v>10914</v>
      </c>
      <c r="H7299" t="str">
        <f t="shared" si="107"/>
        <v>&lt;player1&gt; Away From Ball Foul. His 11th Away From Ball Foul, &lt;team&gt;'s 1st Team Foul.</v>
      </c>
    </row>
    <row r="7300" spans="1:8" x14ac:dyDescent="0.25">
      <c r="A7300" t="s">
        <v>10154</v>
      </c>
      <c r="B7300" t="s">
        <v>10944</v>
      </c>
      <c r="C7300" t="str">
        <f>VLOOKUP(E7300,foul_type,3,FALSE)&amp;", &lt;team&gt;'s "</f>
        <v xml:space="preserve"> Hanging on Rim Foul, &lt;team&gt;'s </v>
      </c>
      <c r="D7300" t="s">
        <v>10940</v>
      </c>
      <c r="E7300" t="s">
        <v>10801</v>
      </c>
      <c r="F7300" t="s">
        <v>10924</v>
      </c>
      <c r="G7300" t="s">
        <v>10914</v>
      </c>
      <c r="H7300" t="str">
        <f t="shared" si="107"/>
        <v>&lt;player1&gt; Hanging on Rim Foul. His 11th Hanging on Rim Foul, &lt;team&gt;'s 1st Team Foul.</v>
      </c>
    </row>
    <row r="7301" spans="1:8" x14ac:dyDescent="0.25">
      <c r="A7301" t="s">
        <v>10154</v>
      </c>
      <c r="B7301" t="s">
        <v>10944</v>
      </c>
      <c r="C7301" t="str">
        <f>VLOOKUP(E7301,foul_type,3,FALSE)&amp;", &lt;team&gt;'s "</f>
        <v xml:space="preserve"> Elbow Foul, &lt;team&gt;'s </v>
      </c>
      <c r="D7301" t="s">
        <v>10940</v>
      </c>
      <c r="E7301" t="s">
        <v>10802</v>
      </c>
      <c r="F7301" t="s">
        <v>10924</v>
      </c>
      <c r="G7301" t="s">
        <v>10914</v>
      </c>
      <c r="H7301" t="str">
        <f t="shared" si="107"/>
        <v>&lt;player1&gt; Elbow Foul. His 11th Elbow Foul, &lt;team&gt;'s 1st Team Foul.</v>
      </c>
    </row>
    <row r="7302" spans="1:8" x14ac:dyDescent="0.25">
      <c r="A7302" t="s">
        <v>10154</v>
      </c>
      <c r="B7302" t="s">
        <v>10944</v>
      </c>
      <c r="C7302" t="str">
        <f>VLOOKUP(E7302,foul_type,3,FALSE)&amp;", &lt;team&gt;'s "</f>
        <v xml:space="preserve"> Flagrant Foul, &lt;team&gt;'s </v>
      </c>
      <c r="D7302" t="s">
        <v>10940</v>
      </c>
      <c r="E7302" t="s">
        <v>10803</v>
      </c>
      <c r="F7302" t="s">
        <v>10924</v>
      </c>
      <c r="G7302" t="s">
        <v>10914</v>
      </c>
      <c r="H7302" t="str">
        <f t="shared" si="107"/>
        <v>&lt;player1&gt; Flagrant Foul Type 1. His 11th Flagrant Foul, &lt;team&gt;'s 1st Team Foul.</v>
      </c>
    </row>
    <row r="7303" spans="1:8" x14ac:dyDescent="0.25">
      <c r="A7303" t="s">
        <v>10154</v>
      </c>
      <c r="B7303" t="s">
        <v>10944</v>
      </c>
      <c r="C7303" t="str">
        <f>VLOOKUP(E7303,foul_type,3,FALSE)&amp;", &lt;team&gt;'s "</f>
        <v xml:space="preserve"> Clear Path Foul, &lt;team&gt;'s </v>
      </c>
      <c r="D7303" t="s">
        <v>10940</v>
      </c>
      <c r="E7303" t="s">
        <v>10804</v>
      </c>
      <c r="F7303" t="s">
        <v>10924</v>
      </c>
      <c r="G7303" t="s">
        <v>10914</v>
      </c>
      <c r="H7303" t="str">
        <f t="shared" si="107"/>
        <v>&lt;player1&gt; Clear Path Foul. His 11th Clear Path Foul, &lt;team&gt;'s 1st Team Foul.</v>
      </c>
    </row>
    <row r="7304" spans="1:8" x14ac:dyDescent="0.25">
      <c r="A7304" t="s">
        <v>10154</v>
      </c>
      <c r="B7304" t="s">
        <v>10944</v>
      </c>
      <c r="C7304" t="str">
        <f>VLOOKUP(E7304,foul_type,3,FALSE)&amp;", &lt;team&gt;'s "</f>
        <v xml:space="preserve"> Inbound Foul, &lt;team&gt;'s </v>
      </c>
      <c r="D7304" t="s">
        <v>10940</v>
      </c>
      <c r="E7304" t="s">
        <v>10805</v>
      </c>
      <c r="F7304" t="s">
        <v>10924</v>
      </c>
      <c r="G7304" t="s">
        <v>10914</v>
      </c>
      <c r="H7304" t="str">
        <f t="shared" si="107"/>
        <v>&lt;player1&gt; Inbound Foul. His 11th Inbound Foul, &lt;team&gt;'s 1st Team Foul.</v>
      </c>
    </row>
    <row r="7305" spans="1:8" x14ac:dyDescent="0.25">
      <c r="A7305" t="s">
        <v>10154</v>
      </c>
      <c r="B7305" t="s">
        <v>10944</v>
      </c>
      <c r="C7305" t="str">
        <f>VLOOKUP(E7305,foul_type,3,FALSE)&amp;", &lt;team&gt;'s "</f>
        <v xml:space="preserve"> Foul, &lt;team&gt;'s </v>
      </c>
      <c r="D7305" t="s">
        <v>10940</v>
      </c>
      <c r="E7305" t="s">
        <v>10806</v>
      </c>
      <c r="F7305" t="s">
        <v>10924</v>
      </c>
      <c r="G7305" t="s">
        <v>10914</v>
      </c>
      <c r="H7305" t="str">
        <f t="shared" si="107"/>
        <v>&lt;player1&gt; Foul. His 11th Foul, &lt;team&gt;'s 1st Team Foul.</v>
      </c>
    </row>
    <row r="7306" spans="1:8" x14ac:dyDescent="0.25">
      <c r="A7306" t="s">
        <v>10154</v>
      </c>
      <c r="B7306" t="s">
        <v>10944</v>
      </c>
      <c r="C7306" t="str">
        <f>VLOOKUP(E7306,foul_type,3,FALSE)&amp;", &lt;team&gt;'s "</f>
        <v xml:space="preserve"> Punching Foul, &lt;team&gt;'s </v>
      </c>
      <c r="D7306" t="s">
        <v>10940</v>
      </c>
      <c r="E7306" t="s">
        <v>10809</v>
      </c>
      <c r="F7306" t="s">
        <v>10924</v>
      </c>
      <c r="G7306" t="s">
        <v>10914</v>
      </c>
      <c r="H7306" t="str">
        <f t="shared" si="107"/>
        <v>&lt;player1&gt; Punching Foul. His 11th Punching Foul, &lt;team&gt;'s 1st Team Foul.</v>
      </c>
    </row>
    <row r="7307" spans="1:8" x14ac:dyDescent="0.25">
      <c r="A7307" t="s">
        <v>10154</v>
      </c>
      <c r="B7307" t="s">
        <v>10944</v>
      </c>
      <c r="C7307" t="str">
        <f>VLOOKUP(E7307,foul_type,3,FALSE)&amp;", &lt;team&gt;'s "</f>
        <v xml:space="preserve"> Shooting Foul, &lt;team&gt;'s </v>
      </c>
      <c r="D7307" t="s">
        <v>10940</v>
      </c>
      <c r="E7307" t="s">
        <v>10793</v>
      </c>
      <c r="F7307" t="s">
        <v>10914</v>
      </c>
      <c r="G7307" t="s">
        <v>10915</v>
      </c>
      <c r="H7307" t="str">
        <f t="shared" si="107"/>
        <v>&lt;player1&gt; Shooting Foul. His 1st Shooting Foul, &lt;team&gt;'s 2nd Team Foul.</v>
      </c>
    </row>
    <row r="7308" spans="1:8" x14ac:dyDescent="0.25">
      <c r="A7308" t="s">
        <v>10154</v>
      </c>
      <c r="B7308" t="s">
        <v>10944</v>
      </c>
      <c r="C7308" t="str">
        <f>VLOOKUP(E7308,foul_type,3,FALSE)&amp;", &lt;team&gt;'s "</f>
        <v xml:space="preserve"> Personal Foul, &lt;team&gt;'s </v>
      </c>
      <c r="D7308" t="s">
        <v>10940</v>
      </c>
      <c r="E7308" t="s">
        <v>10794</v>
      </c>
      <c r="F7308" t="s">
        <v>10914</v>
      </c>
      <c r="G7308" t="s">
        <v>10915</v>
      </c>
      <c r="H7308" t="str">
        <f t="shared" si="107"/>
        <v>&lt;player1&gt; Personal Foul. His 1st Personal Foul, &lt;team&gt;'s 2nd Team Foul.</v>
      </c>
    </row>
    <row r="7309" spans="1:8" x14ac:dyDescent="0.25">
      <c r="A7309" t="s">
        <v>10154</v>
      </c>
      <c r="B7309" t="s">
        <v>10944</v>
      </c>
      <c r="C7309" t="str">
        <f>VLOOKUP(E7309,foul_type,3,FALSE)&amp;", &lt;team&gt;'s "</f>
        <v xml:space="preserve"> Offensive Foul, &lt;team&gt;'s </v>
      </c>
      <c r="D7309" t="s">
        <v>10940</v>
      </c>
      <c r="E7309" t="s">
        <v>10795</v>
      </c>
      <c r="F7309" t="s">
        <v>10914</v>
      </c>
      <c r="G7309" t="s">
        <v>10915</v>
      </c>
      <c r="H7309" t="str">
        <f t="shared" si="107"/>
        <v>&lt;player1&gt; Offensive Foul. His 1st Offensive Foul, &lt;team&gt;'s 2nd Team Foul.</v>
      </c>
    </row>
    <row r="7310" spans="1:8" x14ac:dyDescent="0.25">
      <c r="A7310" t="s">
        <v>10154</v>
      </c>
      <c r="B7310" t="s">
        <v>10944</v>
      </c>
      <c r="C7310" t="str">
        <f>VLOOKUP(E7310,foul_type,3,FALSE)&amp;", &lt;team&gt;'s "</f>
        <v xml:space="preserve"> Illegal Defense Foul, &lt;team&gt;'s </v>
      </c>
      <c r="D7310" t="s">
        <v>10940</v>
      </c>
      <c r="E7310" t="s">
        <v>10796</v>
      </c>
      <c r="F7310" t="s">
        <v>10914</v>
      </c>
      <c r="G7310" t="s">
        <v>10915</v>
      </c>
      <c r="H7310" t="str">
        <f t="shared" si="107"/>
        <v>&lt;player1&gt; Illegal Defense Foul. His 1st Illegal Defense Foul, &lt;team&gt;'s 2nd Team Foul.</v>
      </c>
    </row>
    <row r="7311" spans="1:8" x14ac:dyDescent="0.25">
      <c r="A7311" t="s">
        <v>10154</v>
      </c>
      <c r="B7311" t="s">
        <v>10944</v>
      </c>
      <c r="C7311" t="str">
        <f>VLOOKUP(E7311,foul_type,3,FALSE)&amp;", &lt;team&gt;'s "</f>
        <v xml:space="preserve"> Technical Foul, &lt;team&gt;'s </v>
      </c>
      <c r="D7311" t="s">
        <v>10940</v>
      </c>
      <c r="E7311" t="s">
        <v>10797</v>
      </c>
      <c r="F7311" t="s">
        <v>10914</v>
      </c>
      <c r="G7311" t="s">
        <v>10915</v>
      </c>
      <c r="H7311" t="str">
        <f t="shared" si="107"/>
        <v>&lt;player1&gt; Technical Foul. His 1st Technical Foul, &lt;team&gt;'s 2nd Team Foul.</v>
      </c>
    </row>
    <row r="7312" spans="1:8" x14ac:dyDescent="0.25">
      <c r="A7312" t="s">
        <v>10154</v>
      </c>
      <c r="B7312" t="s">
        <v>10944</v>
      </c>
      <c r="C7312" t="str">
        <f>VLOOKUP(E7312,foul_type,3,FALSE)&amp;", &lt;team&gt;'s "</f>
        <v xml:space="preserve"> Loose Ball Foul, &lt;team&gt;'s </v>
      </c>
      <c r="D7312" t="s">
        <v>10940</v>
      </c>
      <c r="E7312" t="s">
        <v>10798</v>
      </c>
      <c r="F7312" t="s">
        <v>10914</v>
      </c>
      <c r="G7312" t="s">
        <v>10915</v>
      </c>
      <c r="H7312" t="str">
        <f t="shared" si="107"/>
        <v>&lt;player1&gt; Loose Ball Foul. His 1st Loose Ball Foul, &lt;team&gt;'s 2nd Team Foul.</v>
      </c>
    </row>
    <row r="7313" spans="1:8" x14ac:dyDescent="0.25">
      <c r="A7313" t="s">
        <v>10154</v>
      </c>
      <c r="B7313" t="s">
        <v>10944</v>
      </c>
      <c r="C7313" t="str">
        <f>VLOOKUP(E7313,foul_type,3,FALSE)&amp;", &lt;team&gt;'s "</f>
        <v xml:space="preserve"> Flagrant Foul, &lt;team&gt;'s </v>
      </c>
      <c r="D7313" t="s">
        <v>10940</v>
      </c>
      <c r="E7313" t="s">
        <v>10799</v>
      </c>
      <c r="F7313" t="s">
        <v>10914</v>
      </c>
      <c r="G7313" t="s">
        <v>10915</v>
      </c>
      <c r="H7313" t="str">
        <f t="shared" si="107"/>
        <v>&lt;player1&gt; Flagrant Foul Type 2. His 1st Flagrant Foul, &lt;team&gt;'s 2nd Team Foul.</v>
      </c>
    </row>
    <row r="7314" spans="1:8" x14ac:dyDescent="0.25">
      <c r="A7314" t="s">
        <v>10154</v>
      </c>
      <c r="B7314" t="s">
        <v>10944</v>
      </c>
      <c r="C7314" t="str">
        <f>VLOOKUP(E7314,foul_type,3,FALSE)&amp;", &lt;team&gt;'s "</f>
        <v xml:space="preserve"> Away From Ball Foul, &lt;team&gt;'s </v>
      </c>
      <c r="D7314" t="s">
        <v>10940</v>
      </c>
      <c r="E7314" t="s">
        <v>10800</v>
      </c>
      <c r="F7314" t="s">
        <v>10914</v>
      </c>
      <c r="G7314" t="s">
        <v>10915</v>
      </c>
      <c r="H7314" t="str">
        <f t="shared" si="107"/>
        <v>&lt;player1&gt; Away From Ball Foul. His 1st Away From Ball Foul, &lt;team&gt;'s 2nd Team Foul.</v>
      </c>
    </row>
    <row r="7315" spans="1:8" x14ac:dyDescent="0.25">
      <c r="A7315" t="s">
        <v>10154</v>
      </c>
      <c r="B7315" t="s">
        <v>10944</v>
      </c>
      <c r="C7315" t="str">
        <f>VLOOKUP(E7315,foul_type,3,FALSE)&amp;", &lt;team&gt;'s "</f>
        <v xml:space="preserve"> Hanging on Rim Foul, &lt;team&gt;'s </v>
      </c>
      <c r="D7315" t="s">
        <v>10940</v>
      </c>
      <c r="E7315" t="s">
        <v>10801</v>
      </c>
      <c r="F7315" t="s">
        <v>10914</v>
      </c>
      <c r="G7315" t="s">
        <v>10915</v>
      </c>
      <c r="H7315" t="str">
        <f t="shared" si="107"/>
        <v>&lt;player1&gt; Hanging on Rim Foul. His 1st Hanging on Rim Foul, &lt;team&gt;'s 2nd Team Foul.</v>
      </c>
    </row>
    <row r="7316" spans="1:8" x14ac:dyDescent="0.25">
      <c r="A7316" t="s">
        <v>10154</v>
      </c>
      <c r="B7316" t="s">
        <v>10944</v>
      </c>
      <c r="C7316" t="str">
        <f>VLOOKUP(E7316,foul_type,3,FALSE)&amp;", &lt;team&gt;'s "</f>
        <v xml:space="preserve"> Elbow Foul, &lt;team&gt;'s </v>
      </c>
      <c r="D7316" t="s">
        <v>10940</v>
      </c>
      <c r="E7316" t="s">
        <v>10802</v>
      </c>
      <c r="F7316" t="s">
        <v>10914</v>
      </c>
      <c r="G7316" t="s">
        <v>10915</v>
      </c>
      <c r="H7316" t="str">
        <f t="shared" si="107"/>
        <v>&lt;player1&gt; Elbow Foul. His 1st Elbow Foul, &lt;team&gt;'s 2nd Team Foul.</v>
      </c>
    </row>
    <row r="7317" spans="1:8" x14ac:dyDescent="0.25">
      <c r="A7317" t="s">
        <v>10154</v>
      </c>
      <c r="B7317" t="s">
        <v>10944</v>
      </c>
      <c r="C7317" t="str">
        <f>VLOOKUP(E7317,foul_type,3,FALSE)&amp;", &lt;team&gt;'s "</f>
        <v xml:space="preserve"> Flagrant Foul, &lt;team&gt;'s </v>
      </c>
      <c r="D7317" t="s">
        <v>10940</v>
      </c>
      <c r="E7317" t="s">
        <v>10803</v>
      </c>
      <c r="F7317" t="s">
        <v>10914</v>
      </c>
      <c r="G7317" t="s">
        <v>10915</v>
      </c>
      <c r="H7317" t="str">
        <f t="shared" si="107"/>
        <v>&lt;player1&gt; Flagrant Foul Type 1. His 1st Flagrant Foul, &lt;team&gt;'s 2nd Team Foul.</v>
      </c>
    </row>
    <row r="7318" spans="1:8" x14ac:dyDescent="0.25">
      <c r="A7318" t="s">
        <v>10154</v>
      </c>
      <c r="B7318" t="s">
        <v>10944</v>
      </c>
      <c r="C7318" t="str">
        <f>VLOOKUP(E7318,foul_type,3,FALSE)&amp;", &lt;team&gt;'s "</f>
        <v xml:space="preserve"> Clear Path Foul, &lt;team&gt;'s </v>
      </c>
      <c r="D7318" t="s">
        <v>10940</v>
      </c>
      <c r="E7318" t="s">
        <v>10804</v>
      </c>
      <c r="F7318" t="s">
        <v>10914</v>
      </c>
      <c r="G7318" t="s">
        <v>10915</v>
      </c>
      <c r="H7318" t="str">
        <f t="shared" si="107"/>
        <v>&lt;player1&gt; Clear Path Foul. His 1st Clear Path Foul, &lt;team&gt;'s 2nd Team Foul.</v>
      </c>
    </row>
    <row r="7319" spans="1:8" x14ac:dyDescent="0.25">
      <c r="A7319" t="s">
        <v>10154</v>
      </c>
      <c r="B7319" t="s">
        <v>10944</v>
      </c>
      <c r="C7319" t="str">
        <f>VLOOKUP(E7319,foul_type,3,FALSE)&amp;", &lt;team&gt;'s "</f>
        <v xml:space="preserve"> Inbound Foul, &lt;team&gt;'s </v>
      </c>
      <c r="D7319" t="s">
        <v>10940</v>
      </c>
      <c r="E7319" t="s">
        <v>10805</v>
      </c>
      <c r="F7319" t="s">
        <v>10914</v>
      </c>
      <c r="G7319" t="s">
        <v>10915</v>
      </c>
      <c r="H7319" t="str">
        <f t="shared" si="107"/>
        <v>&lt;player1&gt; Inbound Foul. His 1st Inbound Foul, &lt;team&gt;'s 2nd Team Foul.</v>
      </c>
    </row>
    <row r="7320" spans="1:8" x14ac:dyDescent="0.25">
      <c r="A7320" t="s">
        <v>10154</v>
      </c>
      <c r="B7320" t="s">
        <v>10944</v>
      </c>
      <c r="C7320" t="str">
        <f>VLOOKUP(E7320,foul_type,3,FALSE)&amp;", &lt;team&gt;'s "</f>
        <v xml:space="preserve"> Foul, &lt;team&gt;'s </v>
      </c>
      <c r="D7320" t="s">
        <v>10940</v>
      </c>
      <c r="E7320" t="s">
        <v>10806</v>
      </c>
      <c r="F7320" t="s">
        <v>10914</v>
      </c>
      <c r="G7320" t="s">
        <v>10915</v>
      </c>
      <c r="H7320" t="str">
        <f t="shared" si="107"/>
        <v>&lt;player1&gt; Foul. His 1st Foul, &lt;team&gt;'s 2nd Team Foul.</v>
      </c>
    </row>
    <row r="7321" spans="1:8" x14ac:dyDescent="0.25">
      <c r="A7321" t="s">
        <v>10154</v>
      </c>
      <c r="B7321" t="s">
        <v>10944</v>
      </c>
      <c r="C7321" t="str">
        <f>VLOOKUP(E7321,foul_type,3,FALSE)&amp;", &lt;team&gt;'s "</f>
        <v xml:space="preserve"> Punching Foul, &lt;team&gt;'s </v>
      </c>
      <c r="D7321" t="s">
        <v>10940</v>
      </c>
      <c r="E7321" t="s">
        <v>10809</v>
      </c>
      <c r="F7321" t="s">
        <v>10914</v>
      </c>
      <c r="G7321" t="s">
        <v>10915</v>
      </c>
      <c r="H7321" t="str">
        <f t="shared" si="107"/>
        <v>&lt;player1&gt; Punching Foul. His 1st Punching Foul, &lt;team&gt;'s 2nd Team Foul.</v>
      </c>
    </row>
    <row r="7322" spans="1:8" x14ac:dyDescent="0.25">
      <c r="A7322" t="s">
        <v>10154</v>
      </c>
      <c r="B7322" t="s">
        <v>10944</v>
      </c>
      <c r="C7322" t="str">
        <f>VLOOKUP(E7322,foul_type,3,FALSE)&amp;", &lt;team&gt;'s "</f>
        <v xml:space="preserve"> Shooting Foul, &lt;team&gt;'s </v>
      </c>
      <c r="D7322" t="s">
        <v>10940</v>
      </c>
      <c r="E7322" t="s">
        <v>10793</v>
      </c>
      <c r="F7322" t="s">
        <v>10915</v>
      </c>
      <c r="G7322" t="s">
        <v>10915</v>
      </c>
      <c r="H7322" t="str">
        <f t="shared" si="107"/>
        <v>&lt;player1&gt; Shooting Foul. His 2nd Shooting Foul, &lt;team&gt;'s 2nd Team Foul.</v>
      </c>
    </row>
    <row r="7323" spans="1:8" x14ac:dyDescent="0.25">
      <c r="A7323" t="s">
        <v>10154</v>
      </c>
      <c r="B7323" t="s">
        <v>10944</v>
      </c>
      <c r="C7323" t="str">
        <f>VLOOKUP(E7323,foul_type,3,FALSE)&amp;", &lt;team&gt;'s "</f>
        <v xml:space="preserve"> Personal Foul, &lt;team&gt;'s </v>
      </c>
      <c r="D7323" t="s">
        <v>10940</v>
      </c>
      <c r="E7323" t="s">
        <v>10794</v>
      </c>
      <c r="F7323" t="s">
        <v>10915</v>
      </c>
      <c r="G7323" t="s">
        <v>10915</v>
      </c>
      <c r="H7323" t="str">
        <f t="shared" si="107"/>
        <v>&lt;player1&gt; Personal Foul. His 2nd Personal Foul, &lt;team&gt;'s 2nd Team Foul.</v>
      </c>
    </row>
    <row r="7324" spans="1:8" x14ac:dyDescent="0.25">
      <c r="A7324" t="s">
        <v>10154</v>
      </c>
      <c r="B7324" t="s">
        <v>10944</v>
      </c>
      <c r="C7324" t="str">
        <f>VLOOKUP(E7324,foul_type,3,FALSE)&amp;", &lt;team&gt;'s "</f>
        <v xml:space="preserve"> Offensive Foul, &lt;team&gt;'s </v>
      </c>
      <c r="D7324" t="s">
        <v>10940</v>
      </c>
      <c r="E7324" t="s">
        <v>10795</v>
      </c>
      <c r="F7324" t="s">
        <v>10915</v>
      </c>
      <c r="G7324" t="s">
        <v>10915</v>
      </c>
      <c r="H7324" t="str">
        <f t="shared" si="107"/>
        <v>&lt;player1&gt; Offensive Foul. His 2nd Offensive Foul, &lt;team&gt;'s 2nd Team Foul.</v>
      </c>
    </row>
    <row r="7325" spans="1:8" x14ac:dyDescent="0.25">
      <c r="A7325" t="s">
        <v>10154</v>
      </c>
      <c r="B7325" t="s">
        <v>10944</v>
      </c>
      <c r="C7325" t="str">
        <f>VLOOKUP(E7325,foul_type,3,FALSE)&amp;", &lt;team&gt;'s "</f>
        <v xml:space="preserve"> Illegal Defense Foul, &lt;team&gt;'s </v>
      </c>
      <c r="D7325" t="s">
        <v>10940</v>
      </c>
      <c r="E7325" t="s">
        <v>10796</v>
      </c>
      <c r="F7325" t="s">
        <v>10915</v>
      </c>
      <c r="G7325" t="s">
        <v>10915</v>
      </c>
      <c r="H7325" t="str">
        <f t="shared" si="107"/>
        <v>&lt;player1&gt; Illegal Defense Foul. His 2nd Illegal Defense Foul, &lt;team&gt;'s 2nd Team Foul.</v>
      </c>
    </row>
    <row r="7326" spans="1:8" x14ac:dyDescent="0.25">
      <c r="A7326" t="s">
        <v>10154</v>
      </c>
      <c r="B7326" t="s">
        <v>10944</v>
      </c>
      <c r="C7326" t="str">
        <f>VLOOKUP(E7326,foul_type,3,FALSE)&amp;", &lt;team&gt;'s "</f>
        <v xml:space="preserve"> Technical Foul, &lt;team&gt;'s </v>
      </c>
      <c r="D7326" t="s">
        <v>10940</v>
      </c>
      <c r="E7326" t="s">
        <v>10797</v>
      </c>
      <c r="F7326" t="s">
        <v>10915</v>
      </c>
      <c r="G7326" t="s">
        <v>10915</v>
      </c>
      <c r="H7326" t="str">
        <f t="shared" si="107"/>
        <v>&lt;player1&gt; Technical Foul. His 2nd Technical Foul, &lt;team&gt;'s 2nd Team Foul.</v>
      </c>
    </row>
    <row r="7327" spans="1:8" x14ac:dyDescent="0.25">
      <c r="A7327" t="s">
        <v>10154</v>
      </c>
      <c r="B7327" t="s">
        <v>10944</v>
      </c>
      <c r="C7327" t="str">
        <f>VLOOKUP(E7327,foul_type,3,FALSE)&amp;", &lt;team&gt;'s "</f>
        <v xml:space="preserve"> Loose Ball Foul, &lt;team&gt;'s </v>
      </c>
      <c r="D7327" t="s">
        <v>10940</v>
      </c>
      <c r="E7327" t="s">
        <v>10798</v>
      </c>
      <c r="F7327" t="s">
        <v>10915</v>
      </c>
      <c r="G7327" t="s">
        <v>10915</v>
      </c>
      <c r="H7327" t="str">
        <f t="shared" si="107"/>
        <v>&lt;player1&gt; Loose Ball Foul. His 2nd Loose Ball Foul, &lt;team&gt;'s 2nd Team Foul.</v>
      </c>
    </row>
    <row r="7328" spans="1:8" x14ac:dyDescent="0.25">
      <c r="A7328" t="s">
        <v>10154</v>
      </c>
      <c r="B7328" t="s">
        <v>10944</v>
      </c>
      <c r="C7328" t="str">
        <f>VLOOKUP(E7328,foul_type,3,FALSE)&amp;", &lt;team&gt;'s "</f>
        <v xml:space="preserve"> Flagrant Foul, &lt;team&gt;'s </v>
      </c>
      <c r="D7328" t="s">
        <v>10940</v>
      </c>
      <c r="E7328" t="s">
        <v>10799</v>
      </c>
      <c r="F7328" t="s">
        <v>10915</v>
      </c>
      <c r="G7328" t="s">
        <v>10915</v>
      </c>
      <c r="H7328" t="str">
        <f t="shared" si="107"/>
        <v>&lt;player1&gt; Flagrant Foul Type 2. His 2nd Flagrant Foul, &lt;team&gt;'s 2nd Team Foul.</v>
      </c>
    </row>
    <row r="7329" spans="1:8" x14ac:dyDescent="0.25">
      <c r="A7329" t="s">
        <v>10154</v>
      </c>
      <c r="B7329" t="s">
        <v>10944</v>
      </c>
      <c r="C7329" t="str">
        <f>VLOOKUP(E7329,foul_type,3,FALSE)&amp;", &lt;team&gt;'s "</f>
        <v xml:space="preserve"> Away From Ball Foul, &lt;team&gt;'s </v>
      </c>
      <c r="D7329" t="s">
        <v>10940</v>
      </c>
      <c r="E7329" t="s">
        <v>10800</v>
      </c>
      <c r="F7329" t="s">
        <v>10915</v>
      </c>
      <c r="G7329" t="s">
        <v>10915</v>
      </c>
      <c r="H7329" t="str">
        <f t="shared" si="107"/>
        <v>&lt;player1&gt; Away From Ball Foul. His 2nd Away From Ball Foul, &lt;team&gt;'s 2nd Team Foul.</v>
      </c>
    </row>
    <row r="7330" spans="1:8" x14ac:dyDescent="0.25">
      <c r="A7330" t="s">
        <v>10154</v>
      </c>
      <c r="B7330" t="s">
        <v>10944</v>
      </c>
      <c r="C7330" t="str">
        <f>VLOOKUP(E7330,foul_type,3,FALSE)&amp;", &lt;team&gt;'s "</f>
        <v xml:space="preserve"> Hanging on Rim Foul, &lt;team&gt;'s </v>
      </c>
      <c r="D7330" t="s">
        <v>10940</v>
      </c>
      <c r="E7330" t="s">
        <v>10801</v>
      </c>
      <c r="F7330" t="s">
        <v>10915</v>
      </c>
      <c r="G7330" t="s">
        <v>10915</v>
      </c>
      <c r="H7330" t="str">
        <f t="shared" si="107"/>
        <v>&lt;player1&gt; Hanging on Rim Foul. His 2nd Hanging on Rim Foul, &lt;team&gt;'s 2nd Team Foul.</v>
      </c>
    </row>
    <row r="7331" spans="1:8" x14ac:dyDescent="0.25">
      <c r="A7331" t="s">
        <v>10154</v>
      </c>
      <c r="B7331" t="s">
        <v>10944</v>
      </c>
      <c r="C7331" t="str">
        <f>VLOOKUP(E7331,foul_type,3,FALSE)&amp;", &lt;team&gt;'s "</f>
        <v xml:space="preserve"> Elbow Foul, &lt;team&gt;'s </v>
      </c>
      <c r="D7331" t="s">
        <v>10940</v>
      </c>
      <c r="E7331" t="s">
        <v>10802</v>
      </c>
      <c r="F7331" t="s">
        <v>10915</v>
      </c>
      <c r="G7331" t="s">
        <v>10915</v>
      </c>
      <c r="H7331" t="str">
        <f t="shared" si="107"/>
        <v>&lt;player1&gt; Elbow Foul. His 2nd Elbow Foul, &lt;team&gt;'s 2nd Team Foul.</v>
      </c>
    </row>
    <row r="7332" spans="1:8" x14ac:dyDescent="0.25">
      <c r="A7332" t="s">
        <v>10154</v>
      </c>
      <c r="B7332" t="s">
        <v>10944</v>
      </c>
      <c r="C7332" t="str">
        <f>VLOOKUP(E7332,foul_type,3,FALSE)&amp;", &lt;team&gt;'s "</f>
        <v xml:space="preserve"> Flagrant Foul, &lt;team&gt;'s </v>
      </c>
      <c r="D7332" t="s">
        <v>10940</v>
      </c>
      <c r="E7332" t="s">
        <v>10803</v>
      </c>
      <c r="F7332" t="s">
        <v>10915</v>
      </c>
      <c r="G7332" t="s">
        <v>10915</v>
      </c>
      <c r="H7332" t="str">
        <f t="shared" si="107"/>
        <v>&lt;player1&gt; Flagrant Foul Type 1. His 2nd Flagrant Foul, &lt;team&gt;'s 2nd Team Foul.</v>
      </c>
    </row>
    <row r="7333" spans="1:8" x14ac:dyDescent="0.25">
      <c r="A7333" t="s">
        <v>10154</v>
      </c>
      <c r="B7333" t="s">
        <v>10944</v>
      </c>
      <c r="C7333" t="str">
        <f>VLOOKUP(E7333,foul_type,3,FALSE)&amp;", &lt;team&gt;'s "</f>
        <v xml:space="preserve"> Clear Path Foul, &lt;team&gt;'s </v>
      </c>
      <c r="D7333" t="s">
        <v>10940</v>
      </c>
      <c r="E7333" t="s">
        <v>10804</v>
      </c>
      <c r="F7333" t="s">
        <v>10915</v>
      </c>
      <c r="G7333" t="s">
        <v>10915</v>
      </c>
      <c r="H7333" t="str">
        <f t="shared" si="107"/>
        <v>&lt;player1&gt; Clear Path Foul. His 2nd Clear Path Foul, &lt;team&gt;'s 2nd Team Foul.</v>
      </c>
    </row>
    <row r="7334" spans="1:8" x14ac:dyDescent="0.25">
      <c r="A7334" t="s">
        <v>10154</v>
      </c>
      <c r="B7334" t="s">
        <v>10944</v>
      </c>
      <c r="C7334" t="str">
        <f>VLOOKUP(E7334,foul_type,3,FALSE)&amp;", &lt;team&gt;'s "</f>
        <v xml:space="preserve"> Inbound Foul, &lt;team&gt;'s </v>
      </c>
      <c r="D7334" t="s">
        <v>10940</v>
      </c>
      <c r="E7334" t="s">
        <v>10805</v>
      </c>
      <c r="F7334" t="s">
        <v>10915</v>
      </c>
      <c r="G7334" t="s">
        <v>10915</v>
      </c>
      <c r="H7334" t="str">
        <f t="shared" si="107"/>
        <v>&lt;player1&gt; Inbound Foul. His 2nd Inbound Foul, &lt;team&gt;'s 2nd Team Foul.</v>
      </c>
    </row>
    <row r="7335" spans="1:8" x14ac:dyDescent="0.25">
      <c r="A7335" t="s">
        <v>10154</v>
      </c>
      <c r="B7335" t="s">
        <v>10944</v>
      </c>
      <c r="C7335" t="str">
        <f>VLOOKUP(E7335,foul_type,3,FALSE)&amp;", &lt;team&gt;'s "</f>
        <v xml:space="preserve"> Foul, &lt;team&gt;'s </v>
      </c>
      <c r="D7335" t="s">
        <v>10940</v>
      </c>
      <c r="E7335" t="s">
        <v>10806</v>
      </c>
      <c r="F7335" t="s">
        <v>10915</v>
      </c>
      <c r="G7335" t="s">
        <v>10915</v>
      </c>
      <c r="H7335" t="str">
        <f t="shared" ref="H7335:H7398" si="108">+CONCATENATE(A7335,E7335,B7335,F7335,C7335,G7335,D7335)</f>
        <v>&lt;player1&gt; Foul. His 2nd Foul, &lt;team&gt;'s 2nd Team Foul.</v>
      </c>
    </row>
    <row r="7336" spans="1:8" x14ac:dyDescent="0.25">
      <c r="A7336" t="s">
        <v>10154</v>
      </c>
      <c r="B7336" t="s">
        <v>10944</v>
      </c>
      <c r="C7336" t="str">
        <f>VLOOKUP(E7336,foul_type,3,FALSE)&amp;", &lt;team&gt;'s "</f>
        <v xml:space="preserve"> Punching Foul, &lt;team&gt;'s </v>
      </c>
      <c r="D7336" t="s">
        <v>10940</v>
      </c>
      <c r="E7336" t="s">
        <v>10809</v>
      </c>
      <c r="F7336" t="s">
        <v>10915</v>
      </c>
      <c r="G7336" t="s">
        <v>10915</v>
      </c>
      <c r="H7336" t="str">
        <f t="shared" si="108"/>
        <v>&lt;player1&gt; Punching Foul. His 2nd Punching Foul, &lt;team&gt;'s 2nd Team Foul.</v>
      </c>
    </row>
    <row r="7337" spans="1:8" x14ac:dyDescent="0.25">
      <c r="A7337" t="s">
        <v>10154</v>
      </c>
      <c r="B7337" t="s">
        <v>10944</v>
      </c>
      <c r="C7337" t="str">
        <f>VLOOKUP(E7337,foul_type,3,FALSE)&amp;", &lt;team&gt;'s "</f>
        <v xml:space="preserve"> Shooting Foul, &lt;team&gt;'s </v>
      </c>
      <c r="D7337" t="s">
        <v>10940</v>
      </c>
      <c r="E7337" t="s">
        <v>10793</v>
      </c>
      <c r="F7337" t="s">
        <v>10916</v>
      </c>
      <c r="G7337" t="s">
        <v>10915</v>
      </c>
      <c r="H7337" t="str">
        <f t="shared" si="108"/>
        <v>&lt;player1&gt; Shooting Foul. His 3rd Shooting Foul, &lt;team&gt;'s 2nd Team Foul.</v>
      </c>
    </row>
    <row r="7338" spans="1:8" x14ac:dyDescent="0.25">
      <c r="A7338" t="s">
        <v>10154</v>
      </c>
      <c r="B7338" t="s">
        <v>10944</v>
      </c>
      <c r="C7338" t="str">
        <f>VLOOKUP(E7338,foul_type,3,FALSE)&amp;", &lt;team&gt;'s "</f>
        <v xml:space="preserve"> Personal Foul, &lt;team&gt;'s </v>
      </c>
      <c r="D7338" t="s">
        <v>10940</v>
      </c>
      <c r="E7338" t="s">
        <v>10794</v>
      </c>
      <c r="F7338" t="s">
        <v>10916</v>
      </c>
      <c r="G7338" t="s">
        <v>10915</v>
      </c>
      <c r="H7338" t="str">
        <f t="shared" si="108"/>
        <v>&lt;player1&gt; Personal Foul. His 3rd Personal Foul, &lt;team&gt;'s 2nd Team Foul.</v>
      </c>
    </row>
    <row r="7339" spans="1:8" x14ac:dyDescent="0.25">
      <c r="A7339" t="s">
        <v>10154</v>
      </c>
      <c r="B7339" t="s">
        <v>10944</v>
      </c>
      <c r="C7339" t="str">
        <f>VLOOKUP(E7339,foul_type,3,FALSE)&amp;", &lt;team&gt;'s "</f>
        <v xml:space="preserve"> Offensive Foul, &lt;team&gt;'s </v>
      </c>
      <c r="D7339" t="s">
        <v>10940</v>
      </c>
      <c r="E7339" t="s">
        <v>10795</v>
      </c>
      <c r="F7339" t="s">
        <v>10916</v>
      </c>
      <c r="G7339" t="s">
        <v>10915</v>
      </c>
      <c r="H7339" t="str">
        <f t="shared" si="108"/>
        <v>&lt;player1&gt; Offensive Foul. His 3rd Offensive Foul, &lt;team&gt;'s 2nd Team Foul.</v>
      </c>
    </row>
    <row r="7340" spans="1:8" x14ac:dyDescent="0.25">
      <c r="A7340" t="s">
        <v>10154</v>
      </c>
      <c r="B7340" t="s">
        <v>10944</v>
      </c>
      <c r="C7340" t="str">
        <f>VLOOKUP(E7340,foul_type,3,FALSE)&amp;", &lt;team&gt;'s "</f>
        <v xml:space="preserve"> Illegal Defense Foul, &lt;team&gt;'s </v>
      </c>
      <c r="D7340" t="s">
        <v>10940</v>
      </c>
      <c r="E7340" t="s">
        <v>10796</v>
      </c>
      <c r="F7340" t="s">
        <v>10916</v>
      </c>
      <c r="G7340" t="s">
        <v>10915</v>
      </c>
      <c r="H7340" t="str">
        <f t="shared" si="108"/>
        <v>&lt;player1&gt; Illegal Defense Foul. His 3rd Illegal Defense Foul, &lt;team&gt;'s 2nd Team Foul.</v>
      </c>
    </row>
    <row r="7341" spans="1:8" x14ac:dyDescent="0.25">
      <c r="A7341" t="s">
        <v>10154</v>
      </c>
      <c r="B7341" t="s">
        <v>10944</v>
      </c>
      <c r="C7341" t="str">
        <f>VLOOKUP(E7341,foul_type,3,FALSE)&amp;", &lt;team&gt;'s "</f>
        <v xml:space="preserve"> Technical Foul, &lt;team&gt;'s </v>
      </c>
      <c r="D7341" t="s">
        <v>10940</v>
      </c>
      <c r="E7341" t="s">
        <v>10797</v>
      </c>
      <c r="F7341" t="s">
        <v>10916</v>
      </c>
      <c r="G7341" t="s">
        <v>10915</v>
      </c>
      <c r="H7341" t="str">
        <f t="shared" si="108"/>
        <v>&lt;player1&gt; Technical Foul. His 3rd Technical Foul, &lt;team&gt;'s 2nd Team Foul.</v>
      </c>
    </row>
    <row r="7342" spans="1:8" x14ac:dyDescent="0.25">
      <c r="A7342" t="s">
        <v>10154</v>
      </c>
      <c r="B7342" t="s">
        <v>10944</v>
      </c>
      <c r="C7342" t="str">
        <f>VLOOKUP(E7342,foul_type,3,FALSE)&amp;", &lt;team&gt;'s "</f>
        <v xml:space="preserve"> Loose Ball Foul, &lt;team&gt;'s </v>
      </c>
      <c r="D7342" t="s">
        <v>10940</v>
      </c>
      <c r="E7342" t="s">
        <v>10798</v>
      </c>
      <c r="F7342" t="s">
        <v>10916</v>
      </c>
      <c r="G7342" t="s">
        <v>10915</v>
      </c>
      <c r="H7342" t="str">
        <f t="shared" si="108"/>
        <v>&lt;player1&gt; Loose Ball Foul. His 3rd Loose Ball Foul, &lt;team&gt;'s 2nd Team Foul.</v>
      </c>
    </row>
    <row r="7343" spans="1:8" x14ac:dyDescent="0.25">
      <c r="A7343" t="s">
        <v>10154</v>
      </c>
      <c r="B7343" t="s">
        <v>10944</v>
      </c>
      <c r="C7343" t="str">
        <f>VLOOKUP(E7343,foul_type,3,FALSE)&amp;", &lt;team&gt;'s "</f>
        <v xml:space="preserve"> Flagrant Foul, &lt;team&gt;'s </v>
      </c>
      <c r="D7343" t="s">
        <v>10940</v>
      </c>
      <c r="E7343" t="s">
        <v>10799</v>
      </c>
      <c r="F7343" t="s">
        <v>10916</v>
      </c>
      <c r="G7343" t="s">
        <v>10915</v>
      </c>
      <c r="H7343" t="str">
        <f t="shared" si="108"/>
        <v>&lt;player1&gt; Flagrant Foul Type 2. His 3rd Flagrant Foul, &lt;team&gt;'s 2nd Team Foul.</v>
      </c>
    </row>
    <row r="7344" spans="1:8" x14ac:dyDescent="0.25">
      <c r="A7344" t="s">
        <v>10154</v>
      </c>
      <c r="B7344" t="s">
        <v>10944</v>
      </c>
      <c r="C7344" t="str">
        <f>VLOOKUP(E7344,foul_type,3,FALSE)&amp;", &lt;team&gt;'s "</f>
        <v xml:space="preserve"> Away From Ball Foul, &lt;team&gt;'s </v>
      </c>
      <c r="D7344" t="s">
        <v>10940</v>
      </c>
      <c r="E7344" t="s">
        <v>10800</v>
      </c>
      <c r="F7344" t="s">
        <v>10916</v>
      </c>
      <c r="G7344" t="s">
        <v>10915</v>
      </c>
      <c r="H7344" t="str">
        <f t="shared" si="108"/>
        <v>&lt;player1&gt; Away From Ball Foul. His 3rd Away From Ball Foul, &lt;team&gt;'s 2nd Team Foul.</v>
      </c>
    </row>
    <row r="7345" spans="1:8" x14ac:dyDescent="0.25">
      <c r="A7345" t="s">
        <v>10154</v>
      </c>
      <c r="B7345" t="s">
        <v>10944</v>
      </c>
      <c r="C7345" t="str">
        <f>VLOOKUP(E7345,foul_type,3,FALSE)&amp;", &lt;team&gt;'s "</f>
        <v xml:space="preserve"> Hanging on Rim Foul, &lt;team&gt;'s </v>
      </c>
      <c r="D7345" t="s">
        <v>10940</v>
      </c>
      <c r="E7345" t="s">
        <v>10801</v>
      </c>
      <c r="F7345" t="s">
        <v>10916</v>
      </c>
      <c r="G7345" t="s">
        <v>10915</v>
      </c>
      <c r="H7345" t="str">
        <f t="shared" si="108"/>
        <v>&lt;player1&gt; Hanging on Rim Foul. His 3rd Hanging on Rim Foul, &lt;team&gt;'s 2nd Team Foul.</v>
      </c>
    </row>
    <row r="7346" spans="1:8" x14ac:dyDescent="0.25">
      <c r="A7346" t="s">
        <v>10154</v>
      </c>
      <c r="B7346" t="s">
        <v>10944</v>
      </c>
      <c r="C7346" t="str">
        <f>VLOOKUP(E7346,foul_type,3,FALSE)&amp;", &lt;team&gt;'s "</f>
        <v xml:space="preserve"> Elbow Foul, &lt;team&gt;'s </v>
      </c>
      <c r="D7346" t="s">
        <v>10940</v>
      </c>
      <c r="E7346" t="s">
        <v>10802</v>
      </c>
      <c r="F7346" t="s">
        <v>10916</v>
      </c>
      <c r="G7346" t="s">
        <v>10915</v>
      </c>
      <c r="H7346" t="str">
        <f t="shared" si="108"/>
        <v>&lt;player1&gt; Elbow Foul. His 3rd Elbow Foul, &lt;team&gt;'s 2nd Team Foul.</v>
      </c>
    </row>
    <row r="7347" spans="1:8" x14ac:dyDescent="0.25">
      <c r="A7347" t="s">
        <v>10154</v>
      </c>
      <c r="B7347" t="s">
        <v>10944</v>
      </c>
      <c r="C7347" t="str">
        <f>VLOOKUP(E7347,foul_type,3,FALSE)&amp;", &lt;team&gt;'s "</f>
        <v xml:space="preserve"> Flagrant Foul, &lt;team&gt;'s </v>
      </c>
      <c r="D7347" t="s">
        <v>10940</v>
      </c>
      <c r="E7347" t="s">
        <v>10803</v>
      </c>
      <c r="F7347" t="s">
        <v>10916</v>
      </c>
      <c r="G7347" t="s">
        <v>10915</v>
      </c>
      <c r="H7347" t="str">
        <f t="shared" si="108"/>
        <v>&lt;player1&gt; Flagrant Foul Type 1. His 3rd Flagrant Foul, &lt;team&gt;'s 2nd Team Foul.</v>
      </c>
    </row>
    <row r="7348" spans="1:8" x14ac:dyDescent="0.25">
      <c r="A7348" t="s">
        <v>10154</v>
      </c>
      <c r="B7348" t="s">
        <v>10944</v>
      </c>
      <c r="C7348" t="str">
        <f>VLOOKUP(E7348,foul_type,3,FALSE)&amp;", &lt;team&gt;'s "</f>
        <v xml:space="preserve"> Clear Path Foul, &lt;team&gt;'s </v>
      </c>
      <c r="D7348" t="s">
        <v>10940</v>
      </c>
      <c r="E7348" t="s">
        <v>10804</v>
      </c>
      <c r="F7348" t="s">
        <v>10916</v>
      </c>
      <c r="G7348" t="s">
        <v>10915</v>
      </c>
      <c r="H7348" t="str">
        <f t="shared" si="108"/>
        <v>&lt;player1&gt; Clear Path Foul. His 3rd Clear Path Foul, &lt;team&gt;'s 2nd Team Foul.</v>
      </c>
    </row>
    <row r="7349" spans="1:8" x14ac:dyDescent="0.25">
      <c r="A7349" t="s">
        <v>10154</v>
      </c>
      <c r="B7349" t="s">
        <v>10944</v>
      </c>
      <c r="C7349" t="str">
        <f>VLOOKUP(E7349,foul_type,3,FALSE)&amp;", &lt;team&gt;'s "</f>
        <v xml:space="preserve"> Inbound Foul, &lt;team&gt;'s </v>
      </c>
      <c r="D7349" t="s">
        <v>10940</v>
      </c>
      <c r="E7349" t="s">
        <v>10805</v>
      </c>
      <c r="F7349" t="s">
        <v>10916</v>
      </c>
      <c r="G7349" t="s">
        <v>10915</v>
      </c>
      <c r="H7349" t="str">
        <f t="shared" si="108"/>
        <v>&lt;player1&gt; Inbound Foul. His 3rd Inbound Foul, &lt;team&gt;'s 2nd Team Foul.</v>
      </c>
    </row>
    <row r="7350" spans="1:8" x14ac:dyDescent="0.25">
      <c r="A7350" t="s">
        <v>10154</v>
      </c>
      <c r="B7350" t="s">
        <v>10944</v>
      </c>
      <c r="C7350" t="str">
        <f>VLOOKUP(E7350,foul_type,3,FALSE)&amp;", &lt;team&gt;'s "</f>
        <v xml:space="preserve"> Foul, &lt;team&gt;'s </v>
      </c>
      <c r="D7350" t="s">
        <v>10940</v>
      </c>
      <c r="E7350" t="s">
        <v>10806</v>
      </c>
      <c r="F7350" t="s">
        <v>10916</v>
      </c>
      <c r="G7350" t="s">
        <v>10915</v>
      </c>
      <c r="H7350" t="str">
        <f t="shared" si="108"/>
        <v>&lt;player1&gt; Foul. His 3rd Foul, &lt;team&gt;'s 2nd Team Foul.</v>
      </c>
    </row>
    <row r="7351" spans="1:8" x14ac:dyDescent="0.25">
      <c r="A7351" t="s">
        <v>10154</v>
      </c>
      <c r="B7351" t="s">
        <v>10944</v>
      </c>
      <c r="C7351" t="str">
        <f>VLOOKUP(E7351,foul_type,3,FALSE)&amp;", &lt;team&gt;'s "</f>
        <v xml:space="preserve"> Punching Foul, &lt;team&gt;'s </v>
      </c>
      <c r="D7351" t="s">
        <v>10940</v>
      </c>
      <c r="E7351" t="s">
        <v>10809</v>
      </c>
      <c r="F7351" t="s">
        <v>10916</v>
      </c>
      <c r="G7351" t="s">
        <v>10915</v>
      </c>
      <c r="H7351" t="str">
        <f t="shared" si="108"/>
        <v>&lt;player1&gt; Punching Foul. His 3rd Punching Foul, &lt;team&gt;'s 2nd Team Foul.</v>
      </c>
    </row>
    <row r="7352" spans="1:8" x14ac:dyDescent="0.25">
      <c r="A7352" t="s">
        <v>10154</v>
      </c>
      <c r="B7352" t="s">
        <v>10944</v>
      </c>
      <c r="C7352" t="str">
        <f>VLOOKUP(E7352,foul_type,3,FALSE)&amp;", &lt;team&gt;'s "</f>
        <v xml:space="preserve"> Shooting Foul, &lt;team&gt;'s </v>
      </c>
      <c r="D7352" t="s">
        <v>10940</v>
      </c>
      <c r="E7352" t="s">
        <v>10793</v>
      </c>
      <c r="F7352" t="s">
        <v>10917</v>
      </c>
      <c r="G7352" t="s">
        <v>10915</v>
      </c>
      <c r="H7352" t="str">
        <f t="shared" si="108"/>
        <v>&lt;player1&gt; Shooting Foul. His 4th Shooting Foul, &lt;team&gt;'s 2nd Team Foul.</v>
      </c>
    </row>
    <row r="7353" spans="1:8" x14ac:dyDescent="0.25">
      <c r="A7353" t="s">
        <v>10154</v>
      </c>
      <c r="B7353" t="s">
        <v>10944</v>
      </c>
      <c r="C7353" t="str">
        <f>VLOOKUP(E7353,foul_type,3,FALSE)&amp;", &lt;team&gt;'s "</f>
        <v xml:space="preserve"> Personal Foul, &lt;team&gt;'s </v>
      </c>
      <c r="D7353" t="s">
        <v>10940</v>
      </c>
      <c r="E7353" t="s">
        <v>10794</v>
      </c>
      <c r="F7353" t="s">
        <v>10917</v>
      </c>
      <c r="G7353" t="s">
        <v>10915</v>
      </c>
      <c r="H7353" t="str">
        <f t="shared" si="108"/>
        <v>&lt;player1&gt; Personal Foul. His 4th Personal Foul, &lt;team&gt;'s 2nd Team Foul.</v>
      </c>
    </row>
    <row r="7354" spans="1:8" x14ac:dyDescent="0.25">
      <c r="A7354" t="s">
        <v>10154</v>
      </c>
      <c r="B7354" t="s">
        <v>10944</v>
      </c>
      <c r="C7354" t="str">
        <f>VLOOKUP(E7354,foul_type,3,FALSE)&amp;", &lt;team&gt;'s "</f>
        <v xml:space="preserve"> Offensive Foul, &lt;team&gt;'s </v>
      </c>
      <c r="D7354" t="s">
        <v>10940</v>
      </c>
      <c r="E7354" t="s">
        <v>10795</v>
      </c>
      <c r="F7354" t="s">
        <v>10917</v>
      </c>
      <c r="G7354" t="s">
        <v>10915</v>
      </c>
      <c r="H7354" t="str">
        <f t="shared" si="108"/>
        <v>&lt;player1&gt; Offensive Foul. His 4th Offensive Foul, &lt;team&gt;'s 2nd Team Foul.</v>
      </c>
    </row>
    <row r="7355" spans="1:8" x14ac:dyDescent="0.25">
      <c r="A7355" t="s">
        <v>10154</v>
      </c>
      <c r="B7355" t="s">
        <v>10944</v>
      </c>
      <c r="C7355" t="str">
        <f>VLOOKUP(E7355,foul_type,3,FALSE)&amp;", &lt;team&gt;'s "</f>
        <v xml:space="preserve"> Illegal Defense Foul, &lt;team&gt;'s </v>
      </c>
      <c r="D7355" t="s">
        <v>10940</v>
      </c>
      <c r="E7355" t="s">
        <v>10796</v>
      </c>
      <c r="F7355" t="s">
        <v>10917</v>
      </c>
      <c r="G7355" t="s">
        <v>10915</v>
      </c>
      <c r="H7355" t="str">
        <f t="shared" si="108"/>
        <v>&lt;player1&gt; Illegal Defense Foul. His 4th Illegal Defense Foul, &lt;team&gt;'s 2nd Team Foul.</v>
      </c>
    </row>
    <row r="7356" spans="1:8" x14ac:dyDescent="0.25">
      <c r="A7356" t="s">
        <v>10154</v>
      </c>
      <c r="B7356" t="s">
        <v>10944</v>
      </c>
      <c r="C7356" t="str">
        <f>VLOOKUP(E7356,foul_type,3,FALSE)&amp;", &lt;team&gt;'s "</f>
        <v xml:space="preserve"> Technical Foul, &lt;team&gt;'s </v>
      </c>
      <c r="D7356" t="s">
        <v>10940</v>
      </c>
      <c r="E7356" t="s">
        <v>10797</v>
      </c>
      <c r="F7356" t="s">
        <v>10917</v>
      </c>
      <c r="G7356" t="s">
        <v>10915</v>
      </c>
      <c r="H7356" t="str">
        <f t="shared" si="108"/>
        <v>&lt;player1&gt; Technical Foul. His 4th Technical Foul, &lt;team&gt;'s 2nd Team Foul.</v>
      </c>
    </row>
    <row r="7357" spans="1:8" x14ac:dyDescent="0.25">
      <c r="A7357" t="s">
        <v>10154</v>
      </c>
      <c r="B7357" t="s">
        <v>10944</v>
      </c>
      <c r="C7357" t="str">
        <f>VLOOKUP(E7357,foul_type,3,FALSE)&amp;", &lt;team&gt;'s "</f>
        <v xml:space="preserve"> Loose Ball Foul, &lt;team&gt;'s </v>
      </c>
      <c r="D7357" t="s">
        <v>10940</v>
      </c>
      <c r="E7357" t="s">
        <v>10798</v>
      </c>
      <c r="F7357" t="s">
        <v>10917</v>
      </c>
      <c r="G7357" t="s">
        <v>10915</v>
      </c>
      <c r="H7357" t="str">
        <f t="shared" si="108"/>
        <v>&lt;player1&gt; Loose Ball Foul. His 4th Loose Ball Foul, &lt;team&gt;'s 2nd Team Foul.</v>
      </c>
    </row>
    <row r="7358" spans="1:8" x14ac:dyDescent="0.25">
      <c r="A7358" t="s">
        <v>10154</v>
      </c>
      <c r="B7358" t="s">
        <v>10944</v>
      </c>
      <c r="C7358" t="str">
        <f>VLOOKUP(E7358,foul_type,3,FALSE)&amp;", &lt;team&gt;'s "</f>
        <v xml:space="preserve"> Flagrant Foul, &lt;team&gt;'s </v>
      </c>
      <c r="D7358" t="s">
        <v>10940</v>
      </c>
      <c r="E7358" t="s">
        <v>10799</v>
      </c>
      <c r="F7358" t="s">
        <v>10917</v>
      </c>
      <c r="G7358" t="s">
        <v>10915</v>
      </c>
      <c r="H7358" t="str">
        <f t="shared" si="108"/>
        <v>&lt;player1&gt; Flagrant Foul Type 2. His 4th Flagrant Foul, &lt;team&gt;'s 2nd Team Foul.</v>
      </c>
    </row>
    <row r="7359" spans="1:8" x14ac:dyDescent="0.25">
      <c r="A7359" t="s">
        <v>10154</v>
      </c>
      <c r="B7359" t="s">
        <v>10944</v>
      </c>
      <c r="C7359" t="str">
        <f>VLOOKUP(E7359,foul_type,3,FALSE)&amp;", &lt;team&gt;'s "</f>
        <v xml:space="preserve"> Away From Ball Foul, &lt;team&gt;'s </v>
      </c>
      <c r="D7359" t="s">
        <v>10940</v>
      </c>
      <c r="E7359" t="s">
        <v>10800</v>
      </c>
      <c r="F7359" t="s">
        <v>10917</v>
      </c>
      <c r="G7359" t="s">
        <v>10915</v>
      </c>
      <c r="H7359" t="str">
        <f t="shared" si="108"/>
        <v>&lt;player1&gt; Away From Ball Foul. His 4th Away From Ball Foul, &lt;team&gt;'s 2nd Team Foul.</v>
      </c>
    </row>
    <row r="7360" spans="1:8" x14ac:dyDescent="0.25">
      <c r="A7360" t="s">
        <v>10154</v>
      </c>
      <c r="B7360" t="s">
        <v>10944</v>
      </c>
      <c r="C7360" t="str">
        <f>VLOOKUP(E7360,foul_type,3,FALSE)&amp;", &lt;team&gt;'s "</f>
        <v xml:space="preserve"> Hanging on Rim Foul, &lt;team&gt;'s </v>
      </c>
      <c r="D7360" t="s">
        <v>10940</v>
      </c>
      <c r="E7360" t="s">
        <v>10801</v>
      </c>
      <c r="F7360" t="s">
        <v>10917</v>
      </c>
      <c r="G7360" t="s">
        <v>10915</v>
      </c>
      <c r="H7360" t="str">
        <f t="shared" si="108"/>
        <v>&lt;player1&gt; Hanging on Rim Foul. His 4th Hanging on Rim Foul, &lt;team&gt;'s 2nd Team Foul.</v>
      </c>
    </row>
    <row r="7361" spans="1:8" x14ac:dyDescent="0.25">
      <c r="A7361" t="s">
        <v>10154</v>
      </c>
      <c r="B7361" t="s">
        <v>10944</v>
      </c>
      <c r="C7361" t="str">
        <f>VLOOKUP(E7361,foul_type,3,FALSE)&amp;", &lt;team&gt;'s "</f>
        <v xml:space="preserve"> Elbow Foul, &lt;team&gt;'s </v>
      </c>
      <c r="D7361" t="s">
        <v>10940</v>
      </c>
      <c r="E7361" t="s">
        <v>10802</v>
      </c>
      <c r="F7361" t="s">
        <v>10917</v>
      </c>
      <c r="G7361" t="s">
        <v>10915</v>
      </c>
      <c r="H7361" t="str">
        <f t="shared" si="108"/>
        <v>&lt;player1&gt; Elbow Foul. His 4th Elbow Foul, &lt;team&gt;'s 2nd Team Foul.</v>
      </c>
    </row>
    <row r="7362" spans="1:8" x14ac:dyDescent="0.25">
      <c r="A7362" t="s">
        <v>10154</v>
      </c>
      <c r="B7362" t="s">
        <v>10944</v>
      </c>
      <c r="C7362" t="str">
        <f>VLOOKUP(E7362,foul_type,3,FALSE)&amp;", &lt;team&gt;'s "</f>
        <v xml:space="preserve"> Flagrant Foul, &lt;team&gt;'s </v>
      </c>
      <c r="D7362" t="s">
        <v>10940</v>
      </c>
      <c r="E7362" t="s">
        <v>10803</v>
      </c>
      <c r="F7362" t="s">
        <v>10917</v>
      </c>
      <c r="G7362" t="s">
        <v>10915</v>
      </c>
      <c r="H7362" t="str">
        <f t="shared" si="108"/>
        <v>&lt;player1&gt; Flagrant Foul Type 1. His 4th Flagrant Foul, &lt;team&gt;'s 2nd Team Foul.</v>
      </c>
    </row>
    <row r="7363" spans="1:8" x14ac:dyDescent="0.25">
      <c r="A7363" t="s">
        <v>10154</v>
      </c>
      <c r="B7363" t="s">
        <v>10944</v>
      </c>
      <c r="C7363" t="str">
        <f>VLOOKUP(E7363,foul_type,3,FALSE)&amp;", &lt;team&gt;'s "</f>
        <v xml:space="preserve"> Clear Path Foul, &lt;team&gt;'s </v>
      </c>
      <c r="D7363" t="s">
        <v>10940</v>
      </c>
      <c r="E7363" t="s">
        <v>10804</v>
      </c>
      <c r="F7363" t="s">
        <v>10917</v>
      </c>
      <c r="G7363" t="s">
        <v>10915</v>
      </c>
      <c r="H7363" t="str">
        <f t="shared" si="108"/>
        <v>&lt;player1&gt; Clear Path Foul. His 4th Clear Path Foul, &lt;team&gt;'s 2nd Team Foul.</v>
      </c>
    </row>
    <row r="7364" spans="1:8" x14ac:dyDescent="0.25">
      <c r="A7364" t="s">
        <v>10154</v>
      </c>
      <c r="B7364" t="s">
        <v>10944</v>
      </c>
      <c r="C7364" t="str">
        <f>VLOOKUP(E7364,foul_type,3,FALSE)&amp;", &lt;team&gt;'s "</f>
        <v xml:space="preserve"> Inbound Foul, &lt;team&gt;'s </v>
      </c>
      <c r="D7364" t="s">
        <v>10940</v>
      </c>
      <c r="E7364" t="s">
        <v>10805</v>
      </c>
      <c r="F7364" t="s">
        <v>10917</v>
      </c>
      <c r="G7364" t="s">
        <v>10915</v>
      </c>
      <c r="H7364" t="str">
        <f t="shared" si="108"/>
        <v>&lt;player1&gt; Inbound Foul. His 4th Inbound Foul, &lt;team&gt;'s 2nd Team Foul.</v>
      </c>
    </row>
    <row r="7365" spans="1:8" x14ac:dyDescent="0.25">
      <c r="A7365" t="s">
        <v>10154</v>
      </c>
      <c r="B7365" t="s">
        <v>10944</v>
      </c>
      <c r="C7365" t="str">
        <f>VLOOKUP(E7365,foul_type,3,FALSE)&amp;", &lt;team&gt;'s "</f>
        <v xml:space="preserve"> Foul, &lt;team&gt;'s </v>
      </c>
      <c r="D7365" t="s">
        <v>10940</v>
      </c>
      <c r="E7365" t="s">
        <v>10806</v>
      </c>
      <c r="F7365" t="s">
        <v>10917</v>
      </c>
      <c r="G7365" t="s">
        <v>10915</v>
      </c>
      <c r="H7365" t="str">
        <f t="shared" si="108"/>
        <v>&lt;player1&gt; Foul. His 4th Foul, &lt;team&gt;'s 2nd Team Foul.</v>
      </c>
    </row>
    <row r="7366" spans="1:8" x14ac:dyDescent="0.25">
      <c r="A7366" t="s">
        <v>10154</v>
      </c>
      <c r="B7366" t="s">
        <v>10944</v>
      </c>
      <c r="C7366" t="str">
        <f>VLOOKUP(E7366,foul_type,3,FALSE)&amp;", &lt;team&gt;'s "</f>
        <v xml:space="preserve"> Punching Foul, &lt;team&gt;'s </v>
      </c>
      <c r="D7366" t="s">
        <v>10940</v>
      </c>
      <c r="E7366" t="s">
        <v>10809</v>
      </c>
      <c r="F7366" t="s">
        <v>10917</v>
      </c>
      <c r="G7366" t="s">
        <v>10915</v>
      </c>
      <c r="H7366" t="str">
        <f t="shared" si="108"/>
        <v>&lt;player1&gt; Punching Foul. His 4th Punching Foul, &lt;team&gt;'s 2nd Team Foul.</v>
      </c>
    </row>
    <row r="7367" spans="1:8" x14ac:dyDescent="0.25">
      <c r="A7367" t="s">
        <v>10154</v>
      </c>
      <c r="B7367" t="s">
        <v>10944</v>
      </c>
      <c r="C7367" t="str">
        <f>VLOOKUP(E7367,foul_type,3,FALSE)&amp;", &lt;team&gt;'s "</f>
        <v xml:space="preserve"> Shooting Foul, &lt;team&gt;'s </v>
      </c>
      <c r="D7367" t="s">
        <v>10940</v>
      </c>
      <c r="E7367" t="s">
        <v>10793</v>
      </c>
      <c r="F7367" t="s">
        <v>10918</v>
      </c>
      <c r="G7367" t="s">
        <v>10915</v>
      </c>
      <c r="H7367" t="str">
        <f t="shared" si="108"/>
        <v>&lt;player1&gt; Shooting Foul. His 5th Shooting Foul, &lt;team&gt;'s 2nd Team Foul.</v>
      </c>
    </row>
    <row r="7368" spans="1:8" x14ac:dyDescent="0.25">
      <c r="A7368" t="s">
        <v>10154</v>
      </c>
      <c r="B7368" t="s">
        <v>10944</v>
      </c>
      <c r="C7368" t="str">
        <f>VLOOKUP(E7368,foul_type,3,FALSE)&amp;", &lt;team&gt;'s "</f>
        <v xml:space="preserve"> Personal Foul, &lt;team&gt;'s </v>
      </c>
      <c r="D7368" t="s">
        <v>10940</v>
      </c>
      <c r="E7368" t="s">
        <v>10794</v>
      </c>
      <c r="F7368" t="s">
        <v>10918</v>
      </c>
      <c r="G7368" t="s">
        <v>10915</v>
      </c>
      <c r="H7368" t="str">
        <f t="shared" si="108"/>
        <v>&lt;player1&gt; Personal Foul. His 5th Personal Foul, &lt;team&gt;'s 2nd Team Foul.</v>
      </c>
    </row>
    <row r="7369" spans="1:8" x14ac:dyDescent="0.25">
      <c r="A7369" t="s">
        <v>10154</v>
      </c>
      <c r="B7369" t="s">
        <v>10944</v>
      </c>
      <c r="C7369" t="str">
        <f>VLOOKUP(E7369,foul_type,3,FALSE)&amp;", &lt;team&gt;'s "</f>
        <v xml:space="preserve"> Offensive Foul, &lt;team&gt;'s </v>
      </c>
      <c r="D7369" t="s">
        <v>10940</v>
      </c>
      <c r="E7369" t="s">
        <v>10795</v>
      </c>
      <c r="F7369" t="s">
        <v>10918</v>
      </c>
      <c r="G7369" t="s">
        <v>10915</v>
      </c>
      <c r="H7369" t="str">
        <f t="shared" si="108"/>
        <v>&lt;player1&gt; Offensive Foul. His 5th Offensive Foul, &lt;team&gt;'s 2nd Team Foul.</v>
      </c>
    </row>
    <row r="7370" spans="1:8" x14ac:dyDescent="0.25">
      <c r="A7370" t="s">
        <v>10154</v>
      </c>
      <c r="B7370" t="s">
        <v>10944</v>
      </c>
      <c r="C7370" t="str">
        <f>VLOOKUP(E7370,foul_type,3,FALSE)&amp;", &lt;team&gt;'s "</f>
        <v xml:space="preserve"> Illegal Defense Foul, &lt;team&gt;'s </v>
      </c>
      <c r="D7370" t="s">
        <v>10940</v>
      </c>
      <c r="E7370" t="s">
        <v>10796</v>
      </c>
      <c r="F7370" t="s">
        <v>10918</v>
      </c>
      <c r="G7370" t="s">
        <v>10915</v>
      </c>
      <c r="H7370" t="str">
        <f t="shared" si="108"/>
        <v>&lt;player1&gt; Illegal Defense Foul. His 5th Illegal Defense Foul, &lt;team&gt;'s 2nd Team Foul.</v>
      </c>
    </row>
    <row r="7371" spans="1:8" x14ac:dyDescent="0.25">
      <c r="A7371" t="s">
        <v>10154</v>
      </c>
      <c r="B7371" t="s">
        <v>10944</v>
      </c>
      <c r="C7371" t="str">
        <f>VLOOKUP(E7371,foul_type,3,FALSE)&amp;", &lt;team&gt;'s "</f>
        <v xml:space="preserve"> Technical Foul, &lt;team&gt;'s </v>
      </c>
      <c r="D7371" t="s">
        <v>10940</v>
      </c>
      <c r="E7371" t="s">
        <v>10797</v>
      </c>
      <c r="F7371" t="s">
        <v>10918</v>
      </c>
      <c r="G7371" t="s">
        <v>10915</v>
      </c>
      <c r="H7371" t="str">
        <f t="shared" si="108"/>
        <v>&lt;player1&gt; Technical Foul. His 5th Technical Foul, &lt;team&gt;'s 2nd Team Foul.</v>
      </c>
    </row>
    <row r="7372" spans="1:8" x14ac:dyDescent="0.25">
      <c r="A7372" t="s">
        <v>10154</v>
      </c>
      <c r="B7372" t="s">
        <v>10944</v>
      </c>
      <c r="C7372" t="str">
        <f>VLOOKUP(E7372,foul_type,3,FALSE)&amp;", &lt;team&gt;'s "</f>
        <v xml:space="preserve"> Loose Ball Foul, &lt;team&gt;'s </v>
      </c>
      <c r="D7372" t="s">
        <v>10940</v>
      </c>
      <c r="E7372" t="s">
        <v>10798</v>
      </c>
      <c r="F7372" t="s">
        <v>10918</v>
      </c>
      <c r="G7372" t="s">
        <v>10915</v>
      </c>
      <c r="H7372" t="str">
        <f t="shared" si="108"/>
        <v>&lt;player1&gt; Loose Ball Foul. His 5th Loose Ball Foul, &lt;team&gt;'s 2nd Team Foul.</v>
      </c>
    </row>
    <row r="7373" spans="1:8" x14ac:dyDescent="0.25">
      <c r="A7373" t="s">
        <v>10154</v>
      </c>
      <c r="B7373" t="s">
        <v>10944</v>
      </c>
      <c r="C7373" t="str">
        <f>VLOOKUP(E7373,foul_type,3,FALSE)&amp;", &lt;team&gt;'s "</f>
        <v xml:space="preserve"> Flagrant Foul, &lt;team&gt;'s </v>
      </c>
      <c r="D7373" t="s">
        <v>10940</v>
      </c>
      <c r="E7373" t="s">
        <v>10799</v>
      </c>
      <c r="F7373" t="s">
        <v>10918</v>
      </c>
      <c r="G7373" t="s">
        <v>10915</v>
      </c>
      <c r="H7373" t="str">
        <f t="shared" si="108"/>
        <v>&lt;player1&gt; Flagrant Foul Type 2. His 5th Flagrant Foul, &lt;team&gt;'s 2nd Team Foul.</v>
      </c>
    </row>
    <row r="7374" spans="1:8" x14ac:dyDescent="0.25">
      <c r="A7374" t="s">
        <v>10154</v>
      </c>
      <c r="B7374" t="s">
        <v>10944</v>
      </c>
      <c r="C7374" t="str">
        <f>VLOOKUP(E7374,foul_type,3,FALSE)&amp;", &lt;team&gt;'s "</f>
        <v xml:space="preserve"> Away From Ball Foul, &lt;team&gt;'s </v>
      </c>
      <c r="D7374" t="s">
        <v>10940</v>
      </c>
      <c r="E7374" t="s">
        <v>10800</v>
      </c>
      <c r="F7374" t="s">
        <v>10918</v>
      </c>
      <c r="G7374" t="s">
        <v>10915</v>
      </c>
      <c r="H7374" t="str">
        <f t="shared" si="108"/>
        <v>&lt;player1&gt; Away From Ball Foul. His 5th Away From Ball Foul, &lt;team&gt;'s 2nd Team Foul.</v>
      </c>
    </row>
    <row r="7375" spans="1:8" x14ac:dyDescent="0.25">
      <c r="A7375" t="s">
        <v>10154</v>
      </c>
      <c r="B7375" t="s">
        <v>10944</v>
      </c>
      <c r="C7375" t="str">
        <f>VLOOKUP(E7375,foul_type,3,FALSE)&amp;", &lt;team&gt;'s "</f>
        <v xml:space="preserve"> Hanging on Rim Foul, &lt;team&gt;'s </v>
      </c>
      <c r="D7375" t="s">
        <v>10940</v>
      </c>
      <c r="E7375" t="s">
        <v>10801</v>
      </c>
      <c r="F7375" t="s">
        <v>10918</v>
      </c>
      <c r="G7375" t="s">
        <v>10915</v>
      </c>
      <c r="H7375" t="str">
        <f t="shared" si="108"/>
        <v>&lt;player1&gt; Hanging on Rim Foul. His 5th Hanging on Rim Foul, &lt;team&gt;'s 2nd Team Foul.</v>
      </c>
    </row>
    <row r="7376" spans="1:8" x14ac:dyDescent="0.25">
      <c r="A7376" t="s">
        <v>10154</v>
      </c>
      <c r="B7376" t="s">
        <v>10944</v>
      </c>
      <c r="C7376" t="str">
        <f>VLOOKUP(E7376,foul_type,3,FALSE)&amp;", &lt;team&gt;'s "</f>
        <v xml:space="preserve"> Elbow Foul, &lt;team&gt;'s </v>
      </c>
      <c r="D7376" t="s">
        <v>10940</v>
      </c>
      <c r="E7376" t="s">
        <v>10802</v>
      </c>
      <c r="F7376" t="s">
        <v>10918</v>
      </c>
      <c r="G7376" t="s">
        <v>10915</v>
      </c>
      <c r="H7376" t="str">
        <f t="shared" si="108"/>
        <v>&lt;player1&gt; Elbow Foul. His 5th Elbow Foul, &lt;team&gt;'s 2nd Team Foul.</v>
      </c>
    </row>
    <row r="7377" spans="1:8" x14ac:dyDescent="0.25">
      <c r="A7377" t="s">
        <v>10154</v>
      </c>
      <c r="B7377" t="s">
        <v>10944</v>
      </c>
      <c r="C7377" t="str">
        <f>VLOOKUP(E7377,foul_type,3,FALSE)&amp;", &lt;team&gt;'s "</f>
        <v xml:space="preserve"> Flagrant Foul, &lt;team&gt;'s </v>
      </c>
      <c r="D7377" t="s">
        <v>10940</v>
      </c>
      <c r="E7377" t="s">
        <v>10803</v>
      </c>
      <c r="F7377" t="s">
        <v>10918</v>
      </c>
      <c r="G7377" t="s">
        <v>10915</v>
      </c>
      <c r="H7377" t="str">
        <f t="shared" si="108"/>
        <v>&lt;player1&gt; Flagrant Foul Type 1. His 5th Flagrant Foul, &lt;team&gt;'s 2nd Team Foul.</v>
      </c>
    </row>
    <row r="7378" spans="1:8" x14ac:dyDescent="0.25">
      <c r="A7378" t="s">
        <v>10154</v>
      </c>
      <c r="B7378" t="s">
        <v>10944</v>
      </c>
      <c r="C7378" t="str">
        <f>VLOOKUP(E7378,foul_type,3,FALSE)&amp;", &lt;team&gt;'s "</f>
        <v xml:space="preserve"> Clear Path Foul, &lt;team&gt;'s </v>
      </c>
      <c r="D7378" t="s">
        <v>10940</v>
      </c>
      <c r="E7378" t="s">
        <v>10804</v>
      </c>
      <c r="F7378" t="s">
        <v>10918</v>
      </c>
      <c r="G7378" t="s">
        <v>10915</v>
      </c>
      <c r="H7378" t="str">
        <f t="shared" si="108"/>
        <v>&lt;player1&gt; Clear Path Foul. His 5th Clear Path Foul, &lt;team&gt;'s 2nd Team Foul.</v>
      </c>
    </row>
    <row r="7379" spans="1:8" x14ac:dyDescent="0.25">
      <c r="A7379" t="s">
        <v>10154</v>
      </c>
      <c r="B7379" t="s">
        <v>10944</v>
      </c>
      <c r="C7379" t="str">
        <f>VLOOKUP(E7379,foul_type,3,FALSE)&amp;", &lt;team&gt;'s "</f>
        <v xml:space="preserve"> Inbound Foul, &lt;team&gt;'s </v>
      </c>
      <c r="D7379" t="s">
        <v>10940</v>
      </c>
      <c r="E7379" t="s">
        <v>10805</v>
      </c>
      <c r="F7379" t="s">
        <v>10918</v>
      </c>
      <c r="G7379" t="s">
        <v>10915</v>
      </c>
      <c r="H7379" t="str">
        <f t="shared" si="108"/>
        <v>&lt;player1&gt; Inbound Foul. His 5th Inbound Foul, &lt;team&gt;'s 2nd Team Foul.</v>
      </c>
    </row>
    <row r="7380" spans="1:8" x14ac:dyDescent="0.25">
      <c r="A7380" t="s">
        <v>10154</v>
      </c>
      <c r="B7380" t="s">
        <v>10944</v>
      </c>
      <c r="C7380" t="str">
        <f>VLOOKUP(E7380,foul_type,3,FALSE)&amp;", &lt;team&gt;'s "</f>
        <v xml:space="preserve"> Foul, &lt;team&gt;'s </v>
      </c>
      <c r="D7380" t="s">
        <v>10940</v>
      </c>
      <c r="E7380" t="s">
        <v>10806</v>
      </c>
      <c r="F7380" t="s">
        <v>10918</v>
      </c>
      <c r="G7380" t="s">
        <v>10915</v>
      </c>
      <c r="H7380" t="str">
        <f t="shared" si="108"/>
        <v>&lt;player1&gt; Foul. His 5th Foul, &lt;team&gt;'s 2nd Team Foul.</v>
      </c>
    </row>
    <row r="7381" spans="1:8" x14ac:dyDescent="0.25">
      <c r="A7381" t="s">
        <v>10154</v>
      </c>
      <c r="B7381" t="s">
        <v>10944</v>
      </c>
      <c r="C7381" t="str">
        <f>VLOOKUP(E7381,foul_type,3,FALSE)&amp;", &lt;team&gt;'s "</f>
        <v xml:space="preserve"> Punching Foul, &lt;team&gt;'s </v>
      </c>
      <c r="D7381" t="s">
        <v>10940</v>
      </c>
      <c r="E7381" t="s">
        <v>10809</v>
      </c>
      <c r="F7381" t="s">
        <v>10918</v>
      </c>
      <c r="G7381" t="s">
        <v>10915</v>
      </c>
      <c r="H7381" t="str">
        <f t="shared" si="108"/>
        <v>&lt;player1&gt; Punching Foul. His 5th Punching Foul, &lt;team&gt;'s 2nd Team Foul.</v>
      </c>
    </row>
    <row r="7382" spans="1:8" x14ac:dyDescent="0.25">
      <c r="A7382" t="s">
        <v>10154</v>
      </c>
      <c r="B7382" t="s">
        <v>10944</v>
      </c>
      <c r="C7382" t="str">
        <f>VLOOKUP(E7382,foul_type,3,FALSE)&amp;", &lt;team&gt;'s "</f>
        <v xml:space="preserve"> Shooting Foul, &lt;team&gt;'s </v>
      </c>
      <c r="D7382" t="s">
        <v>10940</v>
      </c>
      <c r="E7382" t="s">
        <v>10793</v>
      </c>
      <c r="F7382" t="s">
        <v>10919</v>
      </c>
      <c r="G7382" t="s">
        <v>10915</v>
      </c>
      <c r="H7382" t="str">
        <f t="shared" si="108"/>
        <v>&lt;player1&gt; Shooting Foul. His 6th Shooting Foul, &lt;team&gt;'s 2nd Team Foul.</v>
      </c>
    </row>
    <row r="7383" spans="1:8" x14ac:dyDescent="0.25">
      <c r="A7383" t="s">
        <v>10154</v>
      </c>
      <c r="B7383" t="s">
        <v>10944</v>
      </c>
      <c r="C7383" t="str">
        <f>VLOOKUP(E7383,foul_type,3,FALSE)&amp;", &lt;team&gt;'s "</f>
        <v xml:space="preserve"> Personal Foul, &lt;team&gt;'s </v>
      </c>
      <c r="D7383" t="s">
        <v>10940</v>
      </c>
      <c r="E7383" t="s">
        <v>10794</v>
      </c>
      <c r="F7383" t="s">
        <v>10919</v>
      </c>
      <c r="G7383" t="s">
        <v>10915</v>
      </c>
      <c r="H7383" t="str">
        <f t="shared" si="108"/>
        <v>&lt;player1&gt; Personal Foul. His 6th Personal Foul, &lt;team&gt;'s 2nd Team Foul.</v>
      </c>
    </row>
    <row r="7384" spans="1:8" x14ac:dyDescent="0.25">
      <c r="A7384" t="s">
        <v>10154</v>
      </c>
      <c r="B7384" t="s">
        <v>10944</v>
      </c>
      <c r="C7384" t="str">
        <f>VLOOKUP(E7384,foul_type,3,FALSE)&amp;", &lt;team&gt;'s "</f>
        <v xml:space="preserve"> Offensive Foul, &lt;team&gt;'s </v>
      </c>
      <c r="D7384" t="s">
        <v>10940</v>
      </c>
      <c r="E7384" t="s">
        <v>10795</v>
      </c>
      <c r="F7384" t="s">
        <v>10919</v>
      </c>
      <c r="G7384" t="s">
        <v>10915</v>
      </c>
      <c r="H7384" t="str">
        <f t="shared" si="108"/>
        <v>&lt;player1&gt; Offensive Foul. His 6th Offensive Foul, &lt;team&gt;'s 2nd Team Foul.</v>
      </c>
    </row>
    <row r="7385" spans="1:8" x14ac:dyDescent="0.25">
      <c r="A7385" t="s">
        <v>10154</v>
      </c>
      <c r="B7385" t="s">
        <v>10944</v>
      </c>
      <c r="C7385" t="str">
        <f>VLOOKUP(E7385,foul_type,3,FALSE)&amp;", &lt;team&gt;'s "</f>
        <v xml:space="preserve"> Illegal Defense Foul, &lt;team&gt;'s </v>
      </c>
      <c r="D7385" t="s">
        <v>10940</v>
      </c>
      <c r="E7385" t="s">
        <v>10796</v>
      </c>
      <c r="F7385" t="s">
        <v>10919</v>
      </c>
      <c r="G7385" t="s">
        <v>10915</v>
      </c>
      <c r="H7385" t="str">
        <f t="shared" si="108"/>
        <v>&lt;player1&gt; Illegal Defense Foul. His 6th Illegal Defense Foul, &lt;team&gt;'s 2nd Team Foul.</v>
      </c>
    </row>
    <row r="7386" spans="1:8" x14ac:dyDescent="0.25">
      <c r="A7386" t="s">
        <v>10154</v>
      </c>
      <c r="B7386" t="s">
        <v>10944</v>
      </c>
      <c r="C7386" t="str">
        <f>VLOOKUP(E7386,foul_type,3,FALSE)&amp;", &lt;team&gt;'s "</f>
        <v xml:space="preserve"> Technical Foul, &lt;team&gt;'s </v>
      </c>
      <c r="D7386" t="s">
        <v>10940</v>
      </c>
      <c r="E7386" t="s">
        <v>10797</v>
      </c>
      <c r="F7386" t="s">
        <v>10919</v>
      </c>
      <c r="G7386" t="s">
        <v>10915</v>
      </c>
      <c r="H7386" t="str">
        <f t="shared" si="108"/>
        <v>&lt;player1&gt; Technical Foul. His 6th Technical Foul, &lt;team&gt;'s 2nd Team Foul.</v>
      </c>
    </row>
    <row r="7387" spans="1:8" x14ac:dyDescent="0.25">
      <c r="A7387" t="s">
        <v>10154</v>
      </c>
      <c r="B7387" t="s">
        <v>10944</v>
      </c>
      <c r="C7387" t="str">
        <f>VLOOKUP(E7387,foul_type,3,FALSE)&amp;", &lt;team&gt;'s "</f>
        <v xml:space="preserve"> Loose Ball Foul, &lt;team&gt;'s </v>
      </c>
      <c r="D7387" t="s">
        <v>10940</v>
      </c>
      <c r="E7387" t="s">
        <v>10798</v>
      </c>
      <c r="F7387" t="s">
        <v>10919</v>
      </c>
      <c r="G7387" t="s">
        <v>10915</v>
      </c>
      <c r="H7387" t="str">
        <f t="shared" si="108"/>
        <v>&lt;player1&gt; Loose Ball Foul. His 6th Loose Ball Foul, &lt;team&gt;'s 2nd Team Foul.</v>
      </c>
    </row>
    <row r="7388" spans="1:8" x14ac:dyDescent="0.25">
      <c r="A7388" t="s">
        <v>10154</v>
      </c>
      <c r="B7388" t="s">
        <v>10944</v>
      </c>
      <c r="C7388" t="str">
        <f>VLOOKUP(E7388,foul_type,3,FALSE)&amp;", &lt;team&gt;'s "</f>
        <v xml:space="preserve"> Flagrant Foul, &lt;team&gt;'s </v>
      </c>
      <c r="D7388" t="s">
        <v>10940</v>
      </c>
      <c r="E7388" t="s">
        <v>10799</v>
      </c>
      <c r="F7388" t="s">
        <v>10919</v>
      </c>
      <c r="G7388" t="s">
        <v>10915</v>
      </c>
      <c r="H7388" t="str">
        <f t="shared" si="108"/>
        <v>&lt;player1&gt; Flagrant Foul Type 2. His 6th Flagrant Foul, &lt;team&gt;'s 2nd Team Foul.</v>
      </c>
    </row>
    <row r="7389" spans="1:8" x14ac:dyDescent="0.25">
      <c r="A7389" t="s">
        <v>10154</v>
      </c>
      <c r="B7389" t="s">
        <v>10944</v>
      </c>
      <c r="C7389" t="str">
        <f>VLOOKUP(E7389,foul_type,3,FALSE)&amp;", &lt;team&gt;'s "</f>
        <v xml:space="preserve"> Away From Ball Foul, &lt;team&gt;'s </v>
      </c>
      <c r="D7389" t="s">
        <v>10940</v>
      </c>
      <c r="E7389" t="s">
        <v>10800</v>
      </c>
      <c r="F7389" t="s">
        <v>10919</v>
      </c>
      <c r="G7389" t="s">
        <v>10915</v>
      </c>
      <c r="H7389" t="str">
        <f t="shared" si="108"/>
        <v>&lt;player1&gt; Away From Ball Foul. His 6th Away From Ball Foul, &lt;team&gt;'s 2nd Team Foul.</v>
      </c>
    </row>
    <row r="7390" spans="1:8" x14ac:dyDescent="0.25">
      <c r="A7390" t="s">
        <v>10154</v>
      </c>
      <c r="B7390" t="s">
        <v>10944</v>
      </c>
      <c r="C7390" t="str">
        <f>VLOOKUP(E7390,foul_type,3,FALSE)&amp;", &lt;team&gt;'s "</f>
        <v xml:space="preserve"> Hanging on Rim Foul, &lt;team&gt;'s </v>
      </c>
      <c r="D7390" t="s">
        <v>10940</v>
      </c>
      <c r="E7390" t="s">
        <v>10801</v>
      </c>
      <c r="F7390" t="s">
        <v>10919</v>
      </c>
      <c r="G7390" t="s">
        <v>10915</v>
      </c>
      <c r="H7390" t="str">
        <f t="shared" si="108"/>
        <v>&lt;player1&gt; Hanging on Rim Foul. His 6th Hanging on Rim Foul, &lt;team&gt;'s 2nd Team Foul.</v>
      </c>
    </row>
    <row r="7391" spans="1:8" x14ac:dyDescent="0.25">
      <c r="A7391" t="s">
        <v>10154</v>
      </c>
      <c r="B7391" t="s">
        <v>10944</v>
      </c>
      <c r="C7391" t="str">
        <f>VLOOKUP(E7391,foul_type,3,FALSE)&amp;", &lt;team&gt;'s "</f>
        <v xml:space="preserve"> Elbow Foul, &lt;team&gt;'s </v>
      </c>
      <c r="D7391" t="s">
        <v>10940</v>
      </c>
      <c r="E7391" t="s">
        <v>10802</v>
      </c>
      <c r="F7391" t="s">
        <v>10919</v>
      </c>
      <c r="G7391" t="s">
        <v>10915</v>
      </c>
      <c r="H7391" t="str">
        <f t="shared" si="108"/>
        <v>&lt;player1&gt; Elbow Foul. His 6th Elbow Foul, &lt;team&gt;'s 2nd Team Foul.</v>
      </c>
    </row>
    <row r="7392" spans="1:8" x14ac:dyDescent="0.25">
      <c r="A7392" t="s">
        <v>10154</v>
      </c>
      <c r="B7392" t="s">
        <v>10944</v>
      </c>
      <c r="C7392" t="str">
        <f>VLOOKUP(E7392,foul_type,3,FALSE)&amp;", &lt;team&gt;'s "</f>
        <v xml:space="preserve"> Flagrant Foul, &lt;team&gt;'s </v>
      </c>
      <c r="D7392" t="s">
        <v>10940</v>
      </c>
      <c r="E7392" t="s">
        <v>10803</v>
      </c>
      <c r="F7392" t="s">
        <v>10919</v>
      </c>
      <c r="G7392" t="s">
        <v>10915</v>
      </c>
      <c r="H7392" t="str">
        <f t="shared" si="108"/>
        <v>&lt;player1&gt; Flagrant Foul Type 1. His 6th Flagrant Foul, &lt;team&gt;'s 2nd Team Foul.</v>
      </c>
    </row>
    <row r="7393" spans="1:8" x14ac:dyDescent="0.25">
      <c r="A7393" t="s">
        <v>10154</v>
      </c>
      <c r="B7393" t="s">
        <v>10944</v>
      </c>
      <c r="C7393" t="str">
        <f>VLOOKUP(E7393,foul_type,3,FALSE)&amp;", &lt;team&gt;'s "</f>
        <v xml:space="preserve"> Clear Path Foul, &lt;team&gt;'s </v>
      </c>
      <c r="D7393" t="s">
        <v>10940</v>
      </c>
      <c r="E7393" t="s">
        <v>10804</v>
      </c>
      <c r="F7393" t="s">
        <v>10919</v>
      </c>
      <c r="G7393" t="s">
        <v>10915</v>
      </c>
      <c r="H7393" t="str">
        <f t="shared" si="108"/>
        <v>&lt;player1&gt; Clear Path Foul. His 6th Clear Path Foul, &lt;team&gt;'s 2nd Team Foul.</v>
      </c>
    </row>
    <row r="7394" spans="1:8" x14ac:dyDescent="0.25">
      <c r="A7394" t="s">
        <v>10154</v>
      </c>
      <c r="B7394" t="s">
        <v>10944</v>
      </c>
      <c r="C7394" t="str">
        <f>VLOOKUP(E7394,foul_type,3,FALSE)&amp;", &lt;team&gt;'s "</f>
        <v xml:space="preserve"> Inbound Foul, &lt;team&gt;'s </v>
      </c>
      <c r="D7394" t="s">
        <v>10940</v>
      </c>
      <c r="E7394" t="s">
        <v>10805</v>
      </c>
      <c r="F7394" t="s">
        <v>10919</v>
      </c>
      <c r="G7394" t="s">
        <v>10915</v>
      </c>
      <c r="H7394" t="str">
        <f t="shared" si="108"/>
        <v>&lt;player1&gt; Inbound Foul. His 6th Inbound Foul, &lt;team&gt;'s 2nd Team Foul.</v>
      </c>
    </row>
    <row r="7395" spans="1:8" x14ac:dyDescent="0.25">
      <c r="A7395" t="s">
        <v>10154</v>
      </c>
      <c r="B7395" t="s">
        <v>10944</v>
      </c>
      <c r="C7395" t="str">
        <f>VLOOKUP(E7395,foul_type,3,FALSE)&amp;", &lt;team&gt;'s "</f>
        <v xml:space="preserve"> Foul, &lt;team&gt;'s </v>
      </c>
      <c r="D7395" t="s">
        <v>10940</v>
      </c>
      <c r="E7395" t="s">
        <v>10806</v>
      </c>
      <c r="F7395" t="s">
        <v>10919</v>
      </c>
      <c r="G7395" t="s">
        <v>10915</v>
      </c>
      <c r="H7395" t="str">
        <f t="shared" si="108"/>
        <v>&lt;player1&gt; Foul. His 6th Foul, &lt;team&gt;'s 2nd Team Foul.</v>
      </c>
    </row>
    <row r="7396" spans="1:8" x14ac:dyDescent="0.25">
      <c r="A7396" t="s">
        <v>10154</v>
      </c>
      <c r="B7396" t="s">
        <v>10944</v>
      </c>
      <c r="C7396" t="str">
        <f>VLOOKUP(E7396,foul_type,3,FALSE)&amp;", &lt;team&gt;'s "</f>
        <v xml:space="preserve"> Punching Foul, &lt;team&gt;'s </v>
      </c>
      <c r="D7396" t="s">
        <v>10940</v>
      </c>
      <c r="E7396" t="s">
        <v>10809</v>
      </c>
      <c r="F7396" t="s">
        <v>10919</v>
      </c>
      <c r="G7396" t="s">
        <v>10915</v>
      </c>
      <c r="H7396" t="str">
        <f t="shared" si="108"/>
        <v>&lt;player1&gt; Punching Foul. His 6th Punching Foul, &lt;team&gt;'s 2nd Team Foul.</v>
      </c>
    </row>
    <row r="7397" spans="1:8" x14ac:dyDescent="0.25">
      <c r="A7397" t="s">
        <v>10154</v>
      </c>
      <c r="B7397" t="s">
        <v>10944</v>
      </c>
      <c r="C7397" t="str">
        <f>VLOOKUP(E7397,foul_type,3,FALSE)&amp;", &lt;team&gt;'s "</f>
        <v xml:space="preserve"> Shooting Foul, &lt;team&gt;'s </v>
      </c>
      <c r="D7397" t="s">
        <v>10940</v>
      </c>
      <c r="E7397" t="s">
        <v>10793</v>
      </c>
      <c r="F7397" t="s">
        <v>10920</v>
      </c>
      <c r="G7397" t="s">
        <v>10915</v>
      </c>
      <c r="H7397" t="str">
        <f t="shared" si="108"/>
        <v>&lt;player1&gt; Shooting Foul. His 7th Shooting Foul, &lt;team&gt;'s 2nd Team Foul.</v>
      </c>
    </row>
    <row r="7398" spans="1:8" x14ac:dyDescent="0.25">
      <c r="A7398" t="s">
        <v>10154</v>
      </c>
      <c r="B7398" t="s">
        <v>10944</v>
      </c>
      <c r="C7398" t="str">
        <f>VLOOKUP(E7398,foul_type,3,FALSE)&amp;", &lt;team&gt;'s "</f>
        <v xml:space="preserve"> Personal Foul, &lt;team&gt;'s </v>
      </c>
      <c r="D7398" t="s">
        <v>10940</v>
      </c>
      <c r="E7398" t="s">
        <v>10794</v>
      </c>
      <c r="F7398" t="s">
        <v>10920</v>
      </c>
      <c r="G7398" t="s">
        <v>10915</v>
      </c>
      <c r="H7398" t="str">
        <f t="shared" si="108"/>
        <v>&lt;player1&gt; Personal Foul. His 7th Personal Foul, &lt;team&gt;'s 2nd Team Foul.</v>
      </c>
    </row>
    <row r="7399" spans="1:8" x14ac:dyDescent="0.25">
      <c r="A7399" t="s">
        <v>10154</v>
      </c>
      <c r="B7399" t="s">
        <v>10944</v>
      </c>
      <c r="C7399" t="str">
        <f>VLOOKUP(E7399,foul_type,3,FALSE)&amp;", &lt;team&gt;'s "</f>
        <v xml:space="preserve"> Offensive Foul, &lt;team&gt;'s </v>
      </c>
      <c r="D7399" t="s">
        <v>10940</v>
      </c>
      <c r="E7399" t="s">
        <v>10795</v>
      </c>
      <c r="F7399" t="s">
        <v>10920</v>
      </c>
      <c r="G7399" t="s">
        <v>10915</v>
      </c>
      <c r="H7399" t="str">
        <f t="shared" ref="H7399:H7462" si="109">+CONCATENATE(A7399,E7399,B7399,F7399,C7399,G7399,D7399)</f>
        <v>&lt;player1&gt; Offensive Foul. His 7th Offensive Foul, &lt;team&gt;'s 2nd Team Foul.</v>
      </c>
    </row>
    <row r="7400" spans="1:8" x14ac:dyDescent="0.25">
      <c r="A7400" t="s">
        <v>10154</v>
      </c>
      <c r="B7400" t="s">
        <v>10944</v>
      </c>
      <c r="C7400" t="str">
        <f>VLOOKUP(E7400,foul_type,3,FALSE)&amp;", &lt;team&gt;'s "</f>
        <v xml:space="preserve"> Illegal Defense Foul, &lt;team&gt;'s </v>
      </c>
      <c r="D7400" t="s">
        <v>10940</v>
      </c>
      <c r="E7400" t="s">
        <v>10796</v>
      </c>
      <c r="F7400" t="s">
        <v>10920</v>
      </c>
      <c r="G7400" t="s">
        <v>10915</v>
      </c>
      <c r="H7400" t="str">
        <f t="shared" si="109"/>
        <v>&lt;player1&gt; Illegal Defense Foul. His 7th Illegal Defense Foul, &lt;team&gt;'s 2nd Team Foul.</v>
      </c>
    </row>
    <row r="7401" spans="1:8" x14ac:dyDescent="0.25">
      <c r="A7401" t="s">
        <v>10154</v>
      </c>
      <c r="B7401" t="s">
        <v>10944</v>
      </c>
      <c r="C7401" t="str">
        <f>VLOOKUP(E7401,foul_type,3,FALSE)&amp;", &lt;team&gt;'s "</f>
        <v xml:space="preserve"> Technical Foul, &lt;team&gt;'s </v>
      </c>
      <c r="D7401" t="s">
        <v>10940</v>
      </c>
      <c r="E7401" t="s">
        <v>10797</v>
      </c>
      <c r="F7401" t="s">
        <v>10920</v>
      </c>
      <c r="G7401" t="s">
        <v>10915</v>
      </c>
      <c r="H7401" t="str">
        <f t="shared" si="109"/>
        <v>&lt;player1&gt; Technical Foul. His 7th Technical Foul, &lt;team&gt;'s 2nd Team Foul.</v>
      </c>
    </row>
    <row r="7402" spans="1:8" x14ac:dyDescent="0.25">
      <c r="A7402" t="s">
        <v>10154</v>
      </c>
      <c r="B7402" t="s">
        <v>10944</v>
      </c>
      <c r="C7402" t="str">
        <f>VLOOKUP(E7402,foul_type,3,FALSE)&amp;", &lt;team&gt;'s "</f>
        <v xml:space="preserve"> Loose Ball Foul, &lt;team&gt;'s </v>
      </c>
      <c r="D7402" t="s">
        <v>10940</v>
      </c>
      <c r="E7402" t="s">
        <v>10798</v>
      </c>
      <c r="F7402" t="s">
        <v>10920</v>
      </c>
      <c r="G7402" t="s">
        <v>10915</v>
      </c>
      <c r="H7402" t="str">
        <f t="shared" si="109"/>
        <v>&lt;player1&gt; Loose Ball Foul. His 7th Loose Ball Foul, &lt;team&gt;'s 2nd Team Foul.</v>
      </c>
    </row>
    <row r="7403" spans="1:8" x14ac:dyDescent="0.25">
      <c r="A7403" t="s">
        <v>10154</v>
      </c>
      <c r="B7403" t="s">
        <v>10944</v>
      </c>
      <c r="C7403" t="str">
        <f>VLOOKUP(E7403,foul_type,3,FALSE)&amp;", &lt;team&gt;'s "</f>
        <v xml:space="preserve"> Flagrant Foul, &lt;team&gt;'s </v>
      </c>
      <c r="D7403" t="s">
        <v>10940</v>
      </c>
      <c r="E7403" t="s">
        <v>10799</v>
      </c>
      <c r="F7403" t="s">
        <v>10920</v>
      </c>
      <c r="G7403" t="s">
        <v>10915</v>
      </c>
      <c r="H7403" t="str">
        <f t="shared" si="109"/>
        <v>&lt;player1&gt; Flagrant Foul Type 2. His 7th Flagrant Foul, &lt;team&gt;'s 2nd Team Foul.</v>
      </c>
    </row>
    <row r="7404" spans="1:8" x14ac:dyDescent="0.25">
      <c r="A7404" t="s">
        <v>10154</v>
      </c>
      <c r="B7404" t="s">
        <v>10944</v>
      </c>
      <c r="C7404" t="str">
        <f>VLOOKUP(E7404,foul_type,3,FALSE)&amp;", &lt;team&gt;'s "</f>
        <v xml:space="preserve"> Away From Ball Foul, &lt;team&gt;'s </v>
      </c>
      <c r="D7404" t="s">
        <v>10940</v>
      </c>
      <c r="E7404" t="s">
        <v>10800</v>
      </c>
      <c r="F7404" t="s">
        <v>10920</v>
      </c>
      <c r="G7404" t="s">
        <v>10915</v>
      </c>
      <c r="H7404" t="str">
        <f t="shared" si="109"/>
        <v>&lt;player1&gt; Away From Ball Foul. His 7th Away From Ball Foul, &lt;team&gt;'s 2nd Team Foul.</v>
      </c>
    </row>
    <row r="7405" spans="1:8" x14ac:dyDescent="0.25">
      <c r="A7405" t="s">
        <v>10154</v>
      </c>
      <c r="B7405" t="s">
        <v>10944</v>
      </c>
      <c r="C7405" t="str">
        <f>VLOOKUP(E7405,foul_type,3,FALSE)&amp;", &lt;team&gt;'s "</f>
        <v xml:space="preserve"> Hanging on Rim Foul, &lt;team&gt;'s </v>
      </c>
      <c r="D7405" t="s">
        <v>10940</v>
      </c>
      <c r="E7405" t="s">
        <v>10801</v>
      </c>
      <c r="F7405" t="s">
        <v>10920</v>
      </c>
      <c r="G7405" t="s">
        <v>10915</v>
      </c>
      <c r="H7405" t="str">
        <f t="shared" si="109"/>
        <v>&lt;player1&gt; Hanging on Rim Foul. His 7th Hanging on Rim Foul, &lt;team&gt;'s 2nd Team Foul.</v>
      </c>
    </row>
    <row r="7406" spans="1:8" x14ac:dyDescent="0.25">
      <c r="A7406" t="s">
        <v>10154</v>
      </c>
      <c r="B7406" t="s">
        <v>10944</v>
      </c>
      <c r="C7406" t="str">
        <f>VLOOKUP(E7406,foul_type,3,FALSE)&amp;", &lt;team&gt;'s "</f>
        <v xml:space="preserve"> Elbow Foul, &lt;team&gt;'s </v>
      </c>
      <c r="D7406" t="s">
        <v>10940</v>
      </c>
      <c r="E7406" t="s">
        <v>10802</v>
      </c>
      <c r="F7406" t="s">
        <v>10920</v>
      </c>
      <c r="G7406" t="s">
        <v>10915</v>
      </c>
      <c r="H7406" t="str">
        <f t="shared" si="109"/>
        <v>&lt;player1&gt; Elbow Foul. His 7th Elbow Foul, &lt;team&gt;'s 2nd Team Foul.</v>
      </c>
    </row>
    <row r="7407" spans="1:8" x14ac:dyDescent="0.25">
      <c r="A7407" t="s">
        <v>10154</v>
      </c>
      <c r="B7407" t="s">
        <v>10944</v>
      </c>
      <c r="C7407" t="str">
        <f>VLOOKUP(E7407,foul_type,3,FALSE)&amp;", &lt;team&gt;'s "</f>
        <v xml:space="preserve"> Flagrant Foul, &lt;team&gt;'s </v>
      </c>
      <c r="D7407" t="s">
        <v>10940</v>
      </c>
      <c r="E7407" t="s">
        <v>10803</v>
      </c>
      <c r="F7407" t="s">
        <v>10920</v>
      </c>
      <c r="G7407" t="s">
        <v>10915</v>
      </c>
      <c r="H7407" t="str">
        <f t="shared" si="109"/>
        <v>&lt;player1&gt; Flagrant Foul Type 1. His 7th Flagrant Foul, &lt;team&gt;'s 2nd Team Foul.</v>
      </c>
    </row>
    <row r="7408" spans="1:8" x14ac:dyDescent="0.25">
      <c r="A7408" t="s">
        <v>10154</v>
      </c>
      <c r="B7408" t="s">
        <v>10944</v>
      </c>
      <c r="C7408" t="str">
        <f>VLOOKUP(E7408,foul_type,3,FALSE)&amp;", &lt;team&gt;'s "</f>
        <v xml:space="preserve"> Clear Path Foul, &lt;team&gt;'s </v>
      </c>
      <c r="D7408" t="s">
        <v>10940</v>
      </c>
      <c r="E7408" t="s">
        <v>10804</v>
      </c>
      <c r="F7408" t="s">
        <v>10920</v>
      </c>
      <c r="G7408" t="s">
        <v>10915</v>
      </c>
      <c r="H7408" t="str">
        <f t="shared" si="109"/>
        <v>&lt;player1&gt; Clear Path Foul. His 7th Clear Path Foul, &lt;team&gt;'s 2nd Team Foul.</v>
      </c>
    </row>
    <row r="7409" spans="1:8" x14ac:dyDescent="0.25">
      <c r="A7409" t="s">
        <v>10154</v>
      </c>
      <c r="B7409" t="s">
        <v>10944</v>
      </c>
      <c r="C7409" t="str">
        <f>VLOOKUP(E7409,foul_type,3,FALSE)&amp;", &lt;team&gt;'s "</f>
        <v xml:space="preserve"> Inbound Foul, &lt;team&gt;'s </v>
      </c>
      <c r="D7409" t="s">
        <v>10940</v>
      </c>
      <c r="E7409" t="s">
        <v>10805</v>
      </c>
      <c r="F7409" t="s">
        <v>10920</v>
      </c>
      <c r="G7409" t="s">
        <v>10915</v>
      </c>
      <c r="H7409" t="str">
        <f t="shared" si="109"/>
        <v>&lt;player1&gt; Inbound Foul. His 7th Inbound Foul, &lt;team&gt;'s 2nd Team Foul.</v>
      </c>
    </row>
    <row r="7410" spans="1:8" x14ac:dyDescent="0.25">
      <c r="A7410" t="s">
        <v>10154</v>
      </c>
      <c r="B7410" t="s">
        <v>10944</v>
      </c>
      <c r="C7410" t="str">
        <f>VLOOKUP(E7410,foul_type,3,FALSE)&amp;", &lt;team&gt;'s "</f>
        <v xml:space="preserve"> Foul, &lt;team&gt;'s </v>
      </c>
      <c r="D7410" t="s">
        <v>10940</v>
      </c>
      <c r="E7410" t="s">
        <v>10806</v>
      </c>
      <c r="F7410" t="s">
        <v>10920</v>
      </c>
      <c r="G7410" t="s">
        <v>10915</v>
      </c>
      <c r="H7410" t="str">
        <f t="shared" si="109"/>
        <v>&lt;player1&gt; Foul. His 7th Foul, &lt;team&gt;'s 2nd Team Foul.</v>
      </c>
    </row>
    <row r="7411" spans="1:8" x14ac:dyDescent="0.25">
      <c r="A7411" t="s">
        <v>10154</v>
      </c>
      <c r="B7411" t="s">
        <v>10944</v>
      </c>
      <c r="C7411" t="str">
        <f>VLOOKUP(E7411,foul_type,3,FALSE)&amp;", &lt;team&gt;'s "</f>
        <v xml:space="preserve"> Punching Foul, &lt;team&gt;'s </v>
      </c>
      <c r="D7411" t="s">
        <v>10940</v>
      </c>
      <c r="E7411" t="s">
        <v>10809</v>
      </c>
      <c r="F7411" t="s">
        <v>10920</v>
      </c>
      <c r="G7411" t="s">
        <v>10915</v>
      </c>
      <c r="H7411" t="str">
        <f t="shared" si="109"/>
        <v>&lt;player1&gt; Punching Foul. His 7th Punching Foul, &lt;team&gt;'s 2nd Team Foul.</v>
      </c>
    </row>
    <row r="7412" spans="1:8" x14ac:dyDescent="0.25">
      <c r="A7412" t="s">
        <v>10154</v>
      </c>
      <c r="B7412" t="s">
        <v>10944</v>
      </c>
      <c r="C7412" t="str">
        <f>VLOOKUP(E7412,foul_type,3,FALSE)&amp;", &lt;team&gt;'s "</f>
        <v xml:space="preserve"> Shooting Foul, &lt;team&gt;'s </v>
      </c>
      <c r="D7412" t="s">
        <v>10940</v>
      </c>
      <c r="E7412" t="s">
        <v>10793</v>
      </c>
      <c r="F7412" t="s">
        <v>10921</v>
      </c>
      <c r="G7412" t="s">
        <v>10915</v>
      </c>
      <c r="H7412" t="str">
        <f t="shared" si="109"/>
        <v>&lt;player1&gt; Shooting Foul. His 8th Shooting Foul, &lt;team&gt;'s 2nd Team Foul.</v>
      </c>
    </row>
    <row r="7413" spans="1:8" x14ac:dyDescent="0.25">
      <c r="A7413" t="s">
        <v>10154</v>
      </c>
      <c r="B7413" t="s">
        <v>10944</v>
      </c>
      <c r="C7413" t="str">
        <f>VLOOKUP(E7413,foul_type,3,FALSE)&amp;", &lt;team&gt;'s "</f>
        <v xml:space="preserve"> Personal Foul, &lt;team&gt;'s </v>
      </c>
      <c r="D7413" t="s">
        <v>10940</v>
      </c>
      <c r="E7413" t="s">
        <v>10794</v>
      </c>
      <c r="F7413" t="s">
        <v>10921</v>
      </c>
      <c r="G7413" t="s">
        <v>10915</v>
      </c>
      <c r="H7413" t="str">
        <f t="shared" si="109"/>
        <v>&lt;player1&gt; Personal Foul. His 8th Personal Foul, &lt;team&gt;'s 2nd Team Foul.</v>
      </c>
    </row>
    <row r="7414" spans="1:8" x14ac:dyDescent="0.25">
      <c r="A7414" t="s">
        <v>10154</v>
      </c>
      <c r="B7414" t="s">
        <v>10944</v>
      </c>
      <c r="C7414" t="str">
        <f>VLOOKUP(E7414,foul_type,3,FALSE)&amp;", &lt;team&gt;'s "</f>
        <v xml:space="preserve"> Offensive Foul, &lt;team&gt;'s </v>
      </c>
      <c r="D7414" t="s">
        <v>10940</v>
      </c>
      <c r="E7414" t="s">
        <v>10795</v>
      </c>
      <c r="F7414" t="s">
        <v>10921</v>
      </c>
      <c r="G7414" t="s">
        <v>10915</v>
      </c>
      <c r="H7414" t="str">
        <f t="shared" si="109"/>
        <v>&lt;player1&gt; Offensive Foul. His 8th Offensive Foul, &lt;team&gt;'s 2nd Team Foul.</v>
      </c>
    </row>
    <row r="7415" spans="1:8" x14ac:dyDescent="0.25">
      <c r="A7415" t="s">
        <v>10154</v>
      </c>
      <c r="B7415" t="s">
        <v>10944</v>
      </c>
      <c r="C7415" t="str">
        <f>VLOOKUP(E7415,foul_type,3,FALSE)&amp;", &lt;team&gt;'s "</f>
        <v xml:space="preserve"> Illegal Defense Foul, &lt;team&gt;'s </v>
      </c>
      <c r="D7415" t="s">
        <v>10940</v>
      </c>
      <c r="E7415" t="s">
        <v>10796</v>
      </c>
      <c r="F7415" t="s">
        <v>10921</v>
      </c>
      <c r="G7415" t="s">
        <v>10915</v>
      </c>
      <c r="H7415" t="str">
        <f t="shared" si="109"/>
        <v>&lt;player1&gt; Illegal Defense Foul. His 8th Illegal Defense Foul, &lt;team&gt;'s 2nd Team Foul.</v>
      </c>
    </row>
    <row r="7416" spans="1:8" x14ac:dyDescent="0.25">
      <c r="A7416" t="s">
        <v>10154</v>
      </c>
      <c r="B7416" t="s">
        <v>10944</v>
      </c>
      <c r="C7416" t="str">
        <f>VLOOKUP(E7416,foul_type,3,FALSE)&amp;", &lt;team&gt;'s "</f>
        <v xml:space="preserve"> Technical Foul, &lt;team&gt;'s </v>
      </c>
      <c r="D7416" t="s">
        <v>10940</v>
      </c>
      <c r="E7416" t="s">
        <v>10797</v>
      </c>
      <c r="F7416" t="s">
        <v>10921</v>
      </c>
      <c r="G7416" t="s">
        <v>10915</v>
      </c>
      <c r="H7416" t="str">
        <f t="shared" si="109"/>
        <v>&lt;player1&gt; Technical Foul. His 8th Technical Foul, &lt;team&gt;'s 2nd Team Foul.</v>
      </c>
    </row>
    <row r="7417" spans="1:8" x14ac:dyDescent="0.25">
      <c r="A7417" t="s">
        <v>10154</v>
      </c>
      <c r="B7417" t="s">
        <v>10944</v>
      </c>
      <c r="C7417" t="str">
        <f>VLOOKUP(E7417,foul_type,3,FALSE)&amp;", &lt;team&gt;'s "</f>
        <v xml:space="preserve"> Loose Ball Foul, &lt;team&gt;'s </v>
      </c>
      <c r="D7417" t="s">
        <v>10940</v>
      </c>
      <c r="E7417" t="s">
        <v>10798</v>
      </c>
      <c r="F7417" t="s">
        <v>10921</v>
      </c>
      <c r="G7417" t="s">
        <v>10915</v>
      </c>
      <c r="H7417" t="str">
        <f t="shared" si="109"/>
        <v>&lt;player1&gt; Loose Ball Foul. His 8th Loose Ball Foul, &lt;team&gt;'s 2nd Team Foul.</v>
      </c>
    </row>
    <row r="7418" spans="1:8" x14ac:dyDescent="0.25">
      <c r="A7418" t="s">
        <v>10154</v>
      </c>
      <c r="B7418" t="s">
        <v>10944</v>
      </c>
      <c r="C7418" t="str">
        <f>VLOOKUP(E7418,foul_type,3,FALSE)&amp;", &lt;team&gt;'s "</f>
        <v xml:space="preserve"> Flagrant Foul, &lt;team&gt;'s </v>
      </c>
      <c r="D7418" t="s">
        <v>10940</v>
      </c>
      <c r="E7418" t="s">
        <v>10799</v>
      </c>
      <c r="F7418" t="s">
        <v>10921</v>
      </c>
      <c r="G7418" t="s">
        <v>10915</v>
      </c>
      <c r="H7418" t="str">
        <f t="shared" si="109"/>
        <v>&lt;player1&gt; Flagrant Foul Type 2. His 8th Flagrant Foul, &lt;team&gt;'s 2nd Team Foul.</v>
      </c>
    </row>
    <row r="7419" spans="1:8" x14ac:dyDescent="0.25">
      <c r="A7419" t="s">
        <v>10154</v>
      </c>
      <c r="B7419" t="s">
        <v>10944</v>
      </c>
      <c r="C7419" t="str">
        <f>VLOOKUP(E7419,foul_type,3,FALSE)&amp;", &lt;team&gt;'s "</f>
        <v xml:space="preserve"> Away From Ball Foul, &lt;team&gt;'s </v>
      </c>
      <c r="D7419" t="s">
        <v>10940</v>
      </c>
      <c r="E7419" t="s">
        <v>10800</v>
      </c>
      <c r="F7419" t="s">
        <v>10921</v>
      </c>
      <c r="G7419" t="s">
        <v>10915</v>
      </c>
      <c r="H7419" t="str">
        <f t="shared" si="109"/>
        <v>&lt;player1&gt; Away From Ball Foul. His 8th Away From Ball Foul, &lt;team&gt;'s 2nd Team Foul.</v>
      </c>
    </row>
    <row r="7420" spans="1:8" x14ac:dyDescent="0.25">
      <c r="A7420" t="s">
        <v>10154</v>
      </c>
      <c r="B7420" t="s">
        <v>10944</v>
      </c>
      <c r="C7420" t="str">
        <f>VLOOKUP(E7420,foul_type,3,FALSE)&amp;", &lt;team&gt;'s "</f>
        <v xml:space="preserve"> Hanging on Rim Foul, &lt;team&gt;'s </v>
      </c>
      <c r="D7420" t="s">
        <v>10940</v>
      </c>
      <c r="E7420" t="s">
        <v>10801</v>
      </c>
      <c r="F7420" t="s">
        <v>10921</v>
      </c>
      <c r="G7420" t="s">
        <v>10915</v>
      </c>
      <c r="H7420" t="str">
        <f t="shared" si="109"/>
        <v>&lt;player1&gt; Hanging on Rim Foul. His 8th Hanging on Rim Foul, &lt;team&gt;'s 2nd Team Foul.</v>
      </c>
    </row>
    <row r="7421" spans="1:8" x14ac:dyDescent="0.25">
      <c r="A7421" t="s">
        <v>10154</v>
      </c>
      <c r="B7421" t="s">
        <v>10944</v>
      </c>
      <c r="C7421" t="str">
        <f>VLOOKUP(E7421,foul_type,3,FALSE)&amp;", &lt;team&gt;'s "</f>
        <v xml:space="preserve"> Elbow Foul, &lt;team&gt;'s </v>
      </c>
      <c r="D7421" t="s">
        <v>10940</v>
      </c>
      <c r="E7421" t="s">
        <v>10802</v>
      </c>
      <c r="F7421" t="s">
        <v>10921</v>
      </c>
      <c r="G7421" t="s">
        <v>10915</v>
      </c>
      <c r="H7421" t="str">
        <f t="shared" si="109"/>
        <v>&lt;player1&gt; Elbow Foul. His 8th Elbow Foul, &lt;team&gt;'s 2nd Team Foul.</v>
      </c>
    </row>
    <row r="7422" spans="1:8" x14ac:dyDescent="0.25">
      <c r="A7422" t="s">
        <v>10154</v>
      </c>
      <c r="B7422" t="s">
        <v>10944</v>
      </c>
      <c r="C7422" t="str">
        <f>VLOOKUP(E7422,foul_type,3,FALSE)&amp;", &lt;team&gt;'s "</f>
        <v xml:space="preserve"> Flagrant Foul, &lt;team&gt;'s </v>
      </c>
      <c r="D7422" t="s">
        <v>10940</v>
      </c>
      <c r="E7422" t="s">
        <v>10803</v>
      </c>
      <c r="F7422" t="s">
        <v>10921</v>
      </c>
      <c r="G7422" t="s">
        <v>10915</v>
      </c>
      <c r="H7422" t="str">
        <f t="shared" si="109"/>
        <v>&lt;player1&gt; Flagrant Foul Type 1. His 8th Flagrant Foul, &lt;team&gt;'s 2nd Team Foul.</v>
      </c>
    </row>
    <row r="7423" spans="1:8" x14ac:dyDescent="0.25">
      <c r="A7423" t="s">
        <v>10154</v>
      </c>
      <c r="B7423" t="s">
        <v>10944</v>
      </c>
      <c r="C7423" t="str">
        <f>VLOOKUP(E7423,foul_type,3,FALSE)&amp;", &lt;team&gt;'s "</f>
        <v xml:space="preserve"> Clear Path Foul, &lt;team&gt;'s </v>
      </c>
      <c r="D7423" t="s">
        <v>10940</v>
      </c>
      <c r="E7423" t="s">
        <v>10804</v>
      </c>
      <c r="F7423" t="s">
        <v>10921</v>
      </c>
      <c r="G7423" t="s">
        <v>10915</v>
      </c>
      <c r="H7423" t="str">
        <f t="shared" si="109"/>
        <v>&lt;player1&gt; Clear Path Foul. His 8th Clear Path Foul, &lt;team&gt;'s 2nd Team Foul.</v>
      </c>
    </row>
    <row r="7424" spans="1:8" x14ac:dyDescent="0.25">
      <c r="A7424" t="s">
        <v>10154</v>
      </c>
      <c r="B7424" t="s">
        <v>10944</v>
      </c>
      <c r="C7424" t="str">
        <f>VLOOKUP(E7424,foul_type,3,FALSE)&amp;", &lt;team&gt;'s "</f>
        <v xml:space="preserve"> Inbound Foul, &lt;team&gt;'s </v>
      </c>
      <c r="D7424" t="s">
        <v>10940</v>
      </c>
      <c r="E7424" t="s">
        <v>10805</v>
      </c>
      <c r="F7424" t="s">
        <v>10921</v>
      </c>
      <c r="G7424" t="s">
        <v>10915</v>
      </c>
      <c r="H7424" t="str">
        <f t="shared" si="109"/>
        <v>&lt;player1&gt; Inbound Foul. His 8th Inbound Foul, &lt;team&gt;'s 2nd Team Foul.</v>
      </c>
    </row>
    <row r="7425" spans="1:8" x14ac:dyDescent="0.25">
      <c r="A7425" t="s">
        <v>10154</v>
      </c>
      <c r="B7425" t="s">
        <v>10944</v>
      </c>
      <c r="C7425" t="str">
        <f>VLOOKUP(E7425,foul_type,3,FALSE)&amp;", &lt;team&gt;'s "</f>
        <v xml:space="preserve"> Foul, &lt;team&gt;'s </v>
      </c>
      <c r="D7425" t="s">
        <v>10940</v>
      </c>
      <c r="E7425" t="s">
        <v>10806</v>
      </c>
      <c r="F7425" t="s">
        <v>10921</v>
      </c>
      <c r="G7425" t="s">
        <v>10915</v>
      </c>
      <c r="H7425" t="str">
        <f t="shared" si="109"/>
        <v>&lt;player1&gt; Foul. His 8th Foul, &lt;team&gt;'s 2nd Team Foul.</v>
      </c>
    </row>
    <row r="7426" spans="1:8" x14ac:dyDescent="0.25">
      <c r="A7426" t="s">
        <v>10154</v>
      </c>
      <c r="B7426" t="s">
        <v>10944</v>
      </c>
      <c r="C7426" t="str">
        <f>VLOOKUP(E7426,foul_type,3,FALSE)&amp;", &lt;team&gt;'s "</f>
        <v xml:space="preserve"> Punching Foul, &lt;team&gt;'s </v>
      </c>
      <c r="D7426" t="s">
        <v>10940</v>
      </c>
      <c r="E7426" t="s">
        <v>10809</v>
      </c>
      <c r="F7426" t="s">
        <v>10921</v>
      </c>
      <c r="G7426" t="s">
        <v>10915</v>
      </c>
      <c r="H7426" t="str">
        <f t="shared" si="109"/>
        <v>&lt;player1&gt; Punching Foul. His 8th Punching Foul, &lt;team&gt;'s 2nd Team Foul.</v>
      </c>
    </row>
    <row r="7427" spans="1:8" x14ac:dyDescent="0.25">
      <c r="A7427" t="s">
        <v>10154</v>
      </c>
      <c r="B7427" t="s">
        <v>10944</v>
      </c>
      <c r="C7427" t="str">
        <f>VLOOKUP(E7427,foul_type,3,FALSE)&amp;", &lt;team&gt;'s "</f>
        <v xml:space="preserve"> Shooting Foul, &lt;team&gt;'s </v>
      </c>
      <c r="D7427" t="s">
        <v>10940</v>
      </c>
      <c r="E7427" t="s">
        <v>10793</v>
      </c>
      <c r="F7427" t="s">
        <v>10922</v>
      </c>
      <c r="G7427" t="s">
        <v>10915</v>
      </c>
      <c r="H7427" t="str">
        <f t="shared" si="109"/>
        <v>&lt;player1&gt; Shooting Foul. His 9th Shooting Foul, &lt;team&gt;'s 2nd Team Foul.</v>
      </c>
    </row>
    <row r="7428" spans="1:8" x14ac:dyDescent="0.25">
      <c r="A7428" t="s">
        <v>10154</v>
      </c>
      <c r="B7428" t="s">
        <v>10944</v>
      </c>
      <c r="C7428" t="str">
        <f>VLOOKUP(E7428,foul_type,3,FALSE)&amp;", &lt;team&gt;'s "</f>
        <v xml:space="preserve"> Personal Foul, &lt;team&gt;'s </v>
      </c>
      <c r="D7428" t="s">
        <v>10940</v>
      </c>
      <c r="E7428" t="s">
        <v>10794</v>
      </c>
      <c r="F7428" t="s">
        <v>10922</v>
      </c>
      <c r="G7428" t="s">
        <v>10915</v>
      </c>
      <c r="H7428" t="str">
        <f t="shared" si="109"/>
        <v>&lt;player1&gt; Personal Foul. His 9th Personal Foul, &lt;team&gt;'s 2nd Team Foul.</v>
      </c>
    </row>
    <row r="7429" spans="1:8" x14ac:dyDescent="0.25">
      <c r="A7429" t="s">
        <v>10154</v>
      </c>
      <c r="B7429" t="s">
        <v>10944</v>
      </c>
      <c r="C7429" t="str">
        <f>VLOOKUP(E7429,foul_type,3,FALSE)&amp;", &lt;team&gt;'s "</f>
        <v xml:space="preserve"> Offensive Foul, &lt;team&gt;'s </v>
      </c>
      <c r="D7429" t="s">
        <v>10940</v>
      </c>
      <c r="E7429" t="s">
        <v>10795</v>
      </c>
      <c r="F7429" t="s">
        <v>10922</v>
      </c>
      <c r="G7429" t="s">
        <v>10915</v>
      </c>
      <c r="H7429" t="str">
        <f t="shared" si="109"/>
        <v>&lt;player1&gt; Offensive Foul. His 9th Offensive Foul, &lt;team&gt;'s 2nd Team Foul.</v>
      </c>
    </row>
    <row r="7430" spans="1:8" x14ac:dyDescent="0.25">
      <c r="A7430" t="s">
        <v>10154</v>
      </c>
      <c r="B7430" t="s">
        <v>10944</v>
      </c>
      <c r="C7430" t="str">
        <f>VLOOKUP(E7430,foul_type,3,FALSE)&amp;", &lt;team&gt;'s "</f>
        <v xml:space="preserve"> Illegal Defense Foul, &lt;team&gt;'s </v>
      </c>
      <c r="D7430" t="s">
        <v>10940</v>
      </c>
      <c r="E7430" t="s">
        <v>10796</v>
      </c>
      <c r="F7430" t="s">
        <v>10922</v>
      </c>
      <c r="G7430" t="s">
        <v>10915</v>
      </c>
      <c r="H7430" t="str">
        <f t="shared" si="109"/>
        <v>&lt;player1&gt; Illegal Defense Foul. His 9th Illegal Defense Foul, &lt;team&gt;'s 2nd Team Foul.</v>
      </c>
    </row>
    <row r="7431" spans="1:8" x14ac:dyDescent="0.25">
      <c r="A7431" t="s">
        <v>10154</v>
      </c>
      <c r="B7431" t="s">
        <v>10944</v>
      </c>
      <c r="C7431" t="str">
        <f>VLOOKUP(E7431,foul_type,3,FALSE)&amp;", &lt;team&gt;'s "</f>
        <v xml:space="preserve"> Technical Foul, &lt;team&gt;'s </v>
      </c>
      <c r="D7431" t="s">
        <v>10940</v>
      </c>
      <c r="E7431" t="s">
        <v>10797</v>
      </c>
      <c r="F7431" t="s">
        <v>10922</v>
      </c>
      <c r="G7431" t="s">
        <v>10915</v>
      </c>
      <c r="H7431" t="str">
        <f t="shared" si="109"/>
        <v>&lt;player1&gt; Technical Foul. His 9th Technical Foul, &lt;team&gt;'s 2nd Team Foul.</v>
      </c>
    </row>
    <row r="7432" spans="1:8" x14ac:dyDescent="0.25">
      <c r="A7432" t="s">
        <v>10154</v>
      </c>
      <c r="B7432" t="s">
        <v>10944</v>
      </c>
      <c r="C7432" t="str">
        <f>VLOOKUP(E7432,foul_type,3,FALSE)&amp;", &lt;team&gt;'s "</f>
        <v xml:space="preserve"> Loose Ball Foul, &lt;team&gt;'s </v>
      </c>
      <c r="D7432" t="s">
        <v>10940</v>
      </c>
      <c r="E7432" t="s">
        <v>10798</v>
      </c>
      <c r="F7432" t="s">
        <v>10922</v>
      </c>
      <c r="G7432" t="s">
        <v>10915</v>
      </c>
      <c r="H7432" t="str">
        <f t="shared" si="109"/>
        <v>&lt;player1&gt; Loose Ball Foul. His 9th Loose Ball Foul, &lt;team&gt;'s 2nd Team Foul.</v>
      </c>
    </row>
    <row r="7433" spans="1:8" x14ac:dyDescent="0.25">
      <c r="A7433" t="s">
        <v>10154</v>
      </c>
      <c r="B7433" t="s">
        <v>10944</v>
      </c>
      <c r="C7433" t="str">
        <f>VLOOKUP(E7433,foul_type,3,FALSE)&amp;", &lt;team&gt;'s "</f>
        <v xml:space="preserve"> Flagrant Foul, &lt;team&gt;'s </v>
      </c>
      <c r="D7433" t="s">
        <v>10940</v>
      </c>
      <c r="E7433" t="s">
        <v>10799</v>
      </c>
      <c r="F7433" t="s">
        <v>10922</v>
      </c>
      <c r="G7433" t="s">
        <v>10915</v>
      </c>
      <c r="H7433" t="str">
        <f t="shared" si="109"/>
        <v>&lt;player1&gt; Flagrant Foul Type 2. His 9th Flagrant Foul, &lt;team&gt;'s 2nd Team Foul.</v>
      </c>
    </row>
    <row r="7434" spans="1:8" x14ac:dyDescent="0.25">
      <c r="A7434" t="s">
        <v>10154</v>
      </c>
      <c r="B7434" t="s">
        <v>10944</v>
      </c>
      <c r="C7434" t="str">
        <f>VLOOKUP(E7434,foul_type,3,FALSE)&amp;", &lt;team&gt;'s "</f>
        <v xml:space="preserve"> Away From Ball Foul, &lt;team&gt;'s </v>
      </c>
      <c r="D7434" t="s">
        <v>10940</v>
      </c>
      <c r="E7434" t="s">
        <v>10800</v>
      </c>
      <c r="F7434" t="s">
        <v>10922</v>
      </c>
      <c r="G7434" t="s">
        <v>10915</v>
      </c>
      <c r="H7434" t="str">
        <f t="shared" si="109"/>
        <v>&lt;player1&gt; Away From Ball Foul. His 9th Away From Ball Foul, &lt;team&gt;'s 2nd Team Foul.</v>
      </c>
    </row>
    <row r="7435" spans="1:8" x14ac:dyDescent="0.25">
      <c r="A7435" t="s">
        <v>10154</v>
      </c>
      <c r="B7435" t="s">
        <v>10944</v>
      </c>
      <c r="C7435" t="str">
        <f>VLOOKUP(E7435,foul_type,3,FALSE)&amp;", &lt;team&gt;'s "</f>
        <v xml:space="preserve"> Hanging on Rim Foul, &lt;team&gt;'s </v>
      </c>
      <c r="D7435" t="s">
        <v>10940</v>
      </c>
      <c r="E7435" t="s">
        <v>10801</v>
      </c>
      <c r="F7435" t="s">
        <v>10922</v>
      </c>
      <c r="G7435" t="s">
        <v>10915</v>
      </c>
      <c r="H7435" t="str">
        <f t="shared" si="109"/>
        <v>&lt;player1&gt; Hanging on Rim Foul. His 9th Hanging on Rim Foul, &lt;team&gt;'s 2nd Team Foul.</v>
      </c>
    </row>
    <row r="7436" spans="1:8" x14ac:dyDescent="0.25">
      <c r="A7436" t="s">
        <v>10154</v>
      </c>
      <c r="B7436" t="s">
        <v>10944</v>
      </c>
      <c r="C7436" t="str">
        <f>VLOOKUP(E7436,foul_type,3,FALSE)&amp;", &lt;team&gt;'s "</f>
        <v xml:space="preserve"> Elbow Foul, &lt;team&gt;'s </v>
      </c>
      <c r="D7436" t="s">
        <v>10940</v>
      </c>
      <c r="E7436" t="s">
        <v>10802</v>
      </c>
      <c r="F7436" t="s">
        <v>10922</v>
      </c>
      <c r="G7436" t="s">
        <v>10915</v>
      </c>
      <c r="H7436" t="str">
        <f t="shared" si="109"/>
        <v>&lt;player1&gt; Elbow Foul. His 9th Elbow Foul, &lt;team&gt;'s 2nd Team Foul.</v>
      </c>
    </row>
    <row r="7437" spans="1:8" x14ac:dyDescent="0.25">
      <c r="A7437" t="s">
        <v>10154</v>
      </c>
      <c r="B7437" t="s">
        <v>10944</v>
      </c>
      <c r="C7437" t="str">
        <f>VLOOKUP(E7437,foul_type,3,FALSE)&amp;", &lt;team&gt;'s "</f>
        <v xml:space="preserve"> Flagrant Foul, &lt;team&gt;'s </v>
      </c>
      <c r="D7437" t="s">
        <v>10940</v>
      </c>
      <c r="E7437" t="s">
        <v>10803</v>
      </c>
      <c r="F7437" t="s">
        <v>10922</v>
      </c>
      <c r="G7437" t="s">
        <v>10915</v>
      </c>
      <c r="H7437" t="str">
        <f t="shared" si="109"/>
        <v>&lt;player1&gt; Flagrant Foul Type 1. His 9th Flagrant Foul, &lt;team&gt;'s 2nd Team Foul.</v>
      </c>
    </row>
    <row r="7438" spans="1:8" x14ac:dyDescent="0.25">
      <c r="A7438" t="s">
        <v>10154</v>
      </c>
      <c r="B7438" t="s">
        <v>10944</v>
      </c>
      <c r="C7438" t="str">
        <f>VLOOKUP(E7438,foul_type,3,FALSE)&amp;", &lt;team&gt;'s "</f>
        <v xml:space="preserve"> Clear Path Foul, &lt;team&gt;'s </v>
      </c>
      <c r="D7438" t="s">
        <v>10940</v>
      </c>
      <c r="E7438" t="s">
        <v>10804</v>
      </c>
      <c r="F7438" t="s">
        <v>10922</v>
      </c>
      <c r="G7438" t="s">
        <v>10915</v>
      </c>
      <c r="H7438" t="str">
        <f t="shared" si="109"/>
        <v>&lt;player1&gt; Clear Path Foul. His 9th Clear Path Foul, &lt;team&gt;'s 2nd Team Foul.</v>
      </c>
    </row>
    <row r="7439" spans="1:8" x14ac:dyDescent="0.25">
      <c r="A7439" t="s">
        <v>10154</v>
      </c>
      <c r="B7439" t="s">
        <v>10944</v>
      </c>
      <c r="C7439" t="str">
        <f>VLOOKUP(E7439,foul_type,3,FALSE)&amp;", &lt;team&gt;'s "</f>
        <v xml:space="preserve"> Inbound Foul, &lt;team&gt;'s </v>
      </c>
      <c r="D7439" t="s">
        <v>10940</v>
      </c>
      <c r="E7439" t="s">
        <v>10805</v>
      </c>
      <c r="F7439" t="s">
        <v>10922</v>
      </c>
      <c r="G7439" t="s">
        <v>10915</v>
      </c>
      <c r="H7439" t="str">
        <f t="shared" si="109"/>
        <v>&lt;player1&gt; Inbound Foul. His 9th Inbound Foul, &lt;team&gt;'s 2nd Team Foul.</v>
      </c>
    </row>
    <row r="7440" spans="1:8" x14ac:dyDescent="0.25">
      <c r="A7440" t="s">
        <v>10154</v>
      </c>
      <c r="B7440" t="s">
        <v>10944</v>
      </c>
      <c r="C7440" t="str">
        <f>VLOOKUP(E7440,foul_type,3,FALSE)&amp;", &lt;team&gt;'s "</f>
        <v xml:space="preserve"> Foul, &lt;team&gt;'s </v>
      </c>
      <c r="D7440" t="s">
        <v>10940</v>
      </c>
      <c r="E7440" t="s">
        <v>10806</v>
      </c>
      <c r="F7440" t="s">
        <v>10922</v>
      </c>
      <c r="G7440" t="s">
        <v>10915</v>
      </c>
      <c r="H7440" t="str">
        <f t="shared" si="109"/>
        <v>&lt;player1&gt; Foul. His 9th Foul, &lt;team&gt;'s 2nd Team Foul.</v>
      </c>
    </row>
    <row r="7441" spans="1:8" x14ac:dyDescent="0.25">
      <c r="A7441" t="s">
        <v>10154</v>
      </c>
      <c r="B7441" t="s">
        <v>10944</v>
      </c>
      <c r="C7441" t="str">
        <f>VLOOKUP(E7441,foul_type,3,FALSE)&amp;", &lt;team&gt;'s "</f>
        <v xml:space="preserve"> Punching Foul, &lt;team&gt;'s </v>
      </c>
      <c r="D7441" t="s">
        <v>10940</v>
      </c>
      <c r="E7441" t="s">
        <v>10809</v>
      </c>
      <c r="F7441" t="s">
        <v>10922</v>
      </c>
      <c r="G7441" t="s">
        <v>10915</v>
      </c>
      <c r="H7441" t="str">
        <f t="shared" si="109"/>
        <v>&lt;player1&gt; Punching Foul. His 9th Punching Foul, &lt;team&gt;'s 2nd Team Foul.</v>
      </c>
    </row>
    <row r="7442" spans="1:8" x14ac:dyDescent="0.25">
      <c r="A7442" t="s">
        <v>10154</v>
      </c>
      <c r="B7442" t="s">
        <v>10944</v>
      </c>
      <c r="C7442" t="str">
        <f>VLOOKUP(E7442,foul_type,3,FALSE)&amp;", &lt;team&gt;'s "</f>
        <v xml:space="preserve"> Shooting Foul, &lt;team&gt;'s </v>
      </c>
      <c r="D7442" t="s">
        <v>10940</v>
      </c>
      <c r="E7442" t="s">
        <v>10793</v>
      </c>
      <c r="F7442" t="s">
        <v>10923</v>
      </c>
      <c r="G7442" t="s">
        <v>10915</v>
      </c>
      <c r="H7442" t="str">
        <f t="shared" si="109"/>
        <v>&lt;player1&gt; Shooting Foul. His 10th Shooting Foul, &lt;team&gt;'s 2nd Team Foul.</v>
      </c>
    </row>
    <row r="7443" spans="1:8" x14ac:dyDescent="0.25">
      <c r="A7443" t="s">
        <v>10154</v>
      </c>
      <c r="B7443" t="s">
        <v>10944</v>
      </c>
      <c r="C7443" t="str">
        <f>VLOOKUP(E7443,foul_type,3,FALSE)&amp;", &lt;team&gt;'s "</f>
        <v xml:space="preserve"> Personal Foul, &lt;team&gt;'s </v>
      </c>
      <c r="D7443" t="s">
        <v>10940</v>
      </c>
      <c r="E7443" t="s">
        <v>10794</v>
      </c>
      <c r="F7443" t="s">
        <v>10923</v>
      </c>
      <c r="G7443" t="s">
        <v>10915</v>
      </c>
      <c r="H7443" t="str">
        <f t="shared" si="109"/>
        <v>&lt;player1&gt; Personal Foul. His 10th Personal Foul, &lt;team&gt;'s 2nd Team Foul.</v>
      </c>
    </row>
    <row r="7444" spans="1:8" x14ac:dyDescent="0.25">
      <c r="A7444" t="s">
        <v>10154</v>
      </c>
      <c r="B7444" t="s">
        <v>10944</v>
      </c>
      <c r="C7444" t="str">
        <f>VLOOKUP(E7444,foul_type,3,FALSE)&amp;", &lt;team&gt;'s "</f>
        <v xml:space="preserve"> Offensive Foul, &lt;team&gt;'s </v>
      </c>
      <c r="D7444" t="s">
        <v>10940</v>
      </c>
      <c r="E7444" t="s">
        <v>10795</v>
      </c>
      <c r="F7444" t="s">
        <v>10923</v>
      </c>
      <c r="G7444" t="s">
        <v>10915</v>
      </c>
      <c r="H7444" t="str">
        <f t="shared" si="109"/>
        <v>&lt;player1&gt; Offensive Foul. His 10th Offensive Foul, &lt;team&gt;'s 2nd Team Foul.</v>
      </c>
    </row>
    <row r="7445" spans="1:8" x14ac:dyDescent="0.25">
      <c r="A7445" t="s">
        <v>10154</v>
      </c>
      <c r="B7445" t="s">
        <v>10944</v>
      </c>
      <c r="C7445" t="str">
        <f>VLOOKUP(E7445,foul_type,3,FALSE)&amp;", &lt;team&gt;'s "</f>
        <v xml:space="preserve"> Illegal Defense Foul, &lt;team&gt;'s </v>
      </c>
      <c r="D7445" t="s">
        <v>10940</v>
      </c>
      <c r="E7445" t="s">
        <v>10796</v>
      </c>
      <c r="F7445" t="s">
        <v>10923</v>
      </c>
      <c r="G7445" t="s">
        <v>10915</v>
      </c>
      <c r="H7445" t="str">
        <f t="shared" si="109"/>
        <v>&lt;player1&gt; Illegal Defense Foul. His 10th Illegal Defense Foul, &lt;team&gt;'s 2nd Team Foul.</v>
      </c>
    </row>
    <row r="7446" spans="1:8" x14ac:dyDescent="0.25">
      <c r="A7446" t="s">
        <v>10154</v>
      </c>
      <c r="B7446" t="s">
        <v>10944</v>
      </c>
      <c r="C7446" t="str">
        <f>VLOOKUP(E7446,foul_type,3,FALSE)&amp;", &lt;team&gt;'s "</f>
        <v xml:space="preserve"> Technical Foul, &lt;team&gt;'s </v>
      </c>
      <c r="D7446" t="s">
        <v>10940</v>
      </c>
      <c r="E7446" t="s">
        <v>10797</v>
      </c>
      <c r="F7446" t="s">
        <v>10923</v>
      </c>
      <c r="G7446" t="s">
        <v>10915</v>
      </c>
      <c r="H7446" t="str">
        <f t="shared" si="109"/>
        <v>&lt;player1&gt; Technical Foul. His 10th Technical Foul, &lt;team&gt;'s 2nd Team Foul.</v>
      </c>
    </row>
    <row r="7447" spans="1:8" x14ac:dyDescent="0.25">
      <c r="A7447" t="s">
        <v>10154</v>
      </c>
      <c r="B7447" t="s">
        <v>10944</v>
      </c>
      <c r="C7447" t="str">
        <f>VLOOKUP(E7447,foul_type,3,FALSE)&amp;", &lt;team&gt;'s "</f>
        <v xml:space="preserve"> Loose Ball Foul, &lt;team&gt;'s </v>
      </c>
      <c r="D7447" t="s">
        <v>10940</v>
      </c>
      <c r="E7447" t="s">
        <v>10798</v>
      </c>
      <c r="F7447" t="s">
        <v>10923</v>
      </c>
      <c r="G7447" t="s">
        <v>10915</v>
      </c>
      <c r="H7447" t="str">
        <f t="shared" si="109"/>
        <v>&lt;player1&gt; Loose Ball Foul. His 10th Loose Ball Foul, &lt;team&gt;'s 2nd Team Foul.</v>
      </c>
    </row>
    <row r="7448" spans="1:8" x14ac:dyDescent="0.25">
      <c r="A7448" t="s">
        <v>10154</v>
      </c>
      <c r="B7448" t="s">
        <v>10944</v>
      </c>
      <c r="C7448" t="str">
        <f>VLOOKUP(E7448,foul_type,3,FALSE)&amp;", &lt;team&gt;'s "</f>
        <v xml:space="preserve"> Flagrant Foul, &lt;team&gt;'s </v>
      </c>
      <c r="D7448" t="s">
        <v>10940</v>
      </c>
      <c r="E7448" t="s">
        <v>10799</v>
      </c>
      <c r="F7448" t="s">
        <v>10923</v>
      </c>
      <c r="G7448" t="s">
        <v>10915</v>
      </c>
      <c r="H7448" t="str">
        <f t="shared" si="109"/>
        <v>&lt;player1&gt; Flagrant Foul Type 2. His 10th Flagrant Foul, &lt;team&gt;'s 2nd Team Foul.</v>
      </c>
    </row>
    <row r="7449" spans="1:8" x14ac:dyDescent="0.25">
      <c r="A7449" t="s">
        <v>10154</v>
      </c>
      <c r="B7449" t="s">
        <v>10944</v>
      </c>
      <c r="C7449" t="str">
        <f>VLOOKUP(E7449,foul_type,3,FALSE)&amp;", &lt;team&gt;'s "</f>
        <v xml:space="preserve"> Away From Ball Foul, &lt;team&gt;'s </v>
      </c>
      <c r="D7449" t="s">
        <v>10940</v>
      </c>
      <c r="E7449" t="s">
        <v>10800</v>
      </c>
      <c r="F7449" t="s">
        <v>10923</v>
      </c>
      <c r="G7449" t="s">
        <v>10915</v>
      </c>
      <c r="H7449" t="str">
        <f t="shared" si="109"/>
        <v>&lt;player1&gt; Away From Ball Foul. His 10th Away From Ball Foul, &lt;team&gt;'s 2nd Team Foul.</v>
      </c>
    </row>
    <row r="7450" spans="1:8" x14ac:dyDescent="0.25">
      <c r="A7450" t="s">
        <v>10154</v>
      </c>
      <c r="B7450" t="s">
        <v>10944</v>
      </c>
      <c r="C7450" t="str">
        <f>VLOOKUP(E7450,foul_type,3,FALSE)&amp;", &lt;team&gt;'s "</f>
        <v xml:space="preserve"> Hanging on Rim Foul, &lt;team&gt;'s </v>
      </c>
      <c r="D7450" t="s">
        <v>10940</v>
      </c>
      <c r="E7450" t="s">
        <v>10801</v>
      </c>
      <c r="F7450" t="s">
        <v>10923</v>
      </c>
      <c r="G7450" t="s">
        <v>10915</v>
      </c>
      <c r="H7450" t="str">
        <f t="shared" si="109"/>
        <v>&lt;player1&gt; Hanging on Rim Foul. His 10th Hanging on Rim Foul, &lt;team&gt;'s 2nd Team Foul.</v>
      </c>
    </row>
    <row r="7451" spans="1:8" x14ac:dyDescent="0.25">
      <c r="A7451" t="s">
        <v>10154</v>
      </c>
      <c r="B7451" t="s">
        <v>10944</v>
      </c>
      <c r="C7451" t="str">
        <f>VLOOKUP(E7451,foul_type,3,FALSE)&amp;", &lt;team&gt;'s "</f>
        <v xml:space="preserve"> Elbow Foul, &lt;team&gt;'s </v>
      </c>
      <c r="D7451" t="s">
        <v>10940</v>
      </c>
      <c r="E7451" t="s">
        <v>10802</v>
      </c>
      <c r="F7451" t="s">
        <v>10923</v>
      </c>
      <c r="G7451" t="s">
        <v>10915</v>
      </c>
      <c r="H7451" t="str">
        <f t="shared" si="109"/>
        <v>&lt;player1&gt; Elbow Foul. His 10th Elbow Foul, &lt;team&gt;'s 2nd Team Foul.</v>
      </c>
    </row>
    <row r="7452" spans="1:8" x14ac:dyDescent="0.25">
      <c r="A7452" t="s">
        <v>10154</v>
      </c>
      <c r="B7452" t="s">
        <v>10944</v>
      </c>
      <c r="C7452" t="str">
        <f>VLOOKUP(E7452,foul_type,3,FALSE)&amp;", &lt;team&gt;'s "</f>
        <v xml:space="preserve"> Flagrant Foul, &lt;team&gt;'s </v>
      </c>
      <c r="D7452" t="s">
        <v>10940</v>
      </c>
      <c r="E7452" t="s">
        <v>10803</v>
      </c>
      <c r="F7452" t="s">
        <v>10923</v>
      </c>
      <c r="G7452" t="s">
        <v>10915</v>
      </c>
      <c r="H7452" t="str">
        <f t="shared" si="109"/>
        <v>&lt;player1&gt; Flagrant Foul Type 1. His 10th Flagrant Foul, &lt;team&gt;'s 2nd Team Foul.</v>
      </c>
    </row>
    <row r="7453" spans="1:8" x14ac:dyDescent="0.25">
      <c r="A7453" t="s">
        <v>10154</v>
      </c>
      <c r="B7453" t="s">
        <v>10944</v>
      </c>
      <c r="C7453" t="str">
        <f>VLOOKUP(E7453,foul_type,3,FALSE)&amp;", &lt;team&gt;'s "</f>
        <v xml:space="preserve"> Clear Path Foul, &lt;team&gt;'s </v>
      </c>
      <c r="D7453" t="s">
        <v>10940</v>
      </c>
      <c r="E7453" t="s">
        <v>10804</v>
      </c>
      <c r="F7453" t="s">
        <v>10923</v>
      </c>
      <c r="G7453" t="s">
        <v>10915</v>
      </c>
      <c r="H7453" t="str">
        <f t="shared" si="109"/>
        <v>&lt;player1&gt; Clear Path Foul. His 10th Clear Path Foul, &lt;team&gt;'s 2nd Team Foul.</v>
      </c>
    </row>
    <row r="7454" spans="1:8" x14ac:dyDescent="0.25">
      <c r="A7454" t="s">
        <v>10154</v>
      </c>
      <c r="B7454" t="s">
        <v>10944</v>
      </c>
      <c r="C7454" t="str">
        <f>VLOOKUP(E7454,foul_type,3,FALSE)&amp;", &lt;team&gt;'s "</f>
        <v xml:space="preserve"> Inbound Foul, &lt;team&gt;'s </v>
      </c>
      <c r="D7454" t="s">
        <v>10940</v>
      </c>
      <c r="E7454" t="s">
        <v>10805</v>
      </c>
      <c r="F7454" t="s">
        <v>10923</v>
      </c>
      <c r="G7454" t="s">
        <v>10915</v>
      </c>
      <c r="H7454" t="str">
        <f t="shared" si="109"/>
        <v>&lt;player1&gt; Inbound Foul. His 10th Inbound Foul, &lt;team&gt;'s 2nd Team Foul.</v>
      </c>
    </row>
    <row r="7455" spans="1:8" x14ac:dyDescent="0.25">
      <c r="A7455" t="s">
        <v>10154</v>
      </c>
      <c r="B7455" t="s">
        <v>10944</v>
      </c>
      <c r="C7455" t="str">
        <f>VLOOKUP(E7455,foul_type,3,FALSE)&amp;", &lt;team&gt;'s "</f>
        <v xml:space="preserve"> Foul, &lt;team&gt;'s </v>
      </c>
      <c r="D7455" t="s">
        <v>10940</v>
      </c>
      <c r="E7455" t="s">
        <v>10806</v>
      </c>
      <c r="F7455" t="s">
        <v>10923</v>
      </c>
      <c r="G7455" t="s">
        <v>10915</v>
      </c>
      <c r="H7455" t="str">
        <f t="shared" si="109"/>
        <v>&lt;player1&gt; Foul. His 10th Foul, &lt;team&gt;'s 2nd Team Foul.</v>
      </c>
    </row>
    <row r="7456" spans="1:8" x14ac:dyDescent="0.25">
      <c r="A7456" t="s">
        <v>10154</v>
      </c>
      <c r="B7456" t="s">
        <v>10944</v>
      </c>
      <c r="C7456" t="str">
        <f>VLOOKUP(E7456,foul_type,3,FALSE)&amp;", &lt;team&gt;'s "</f>
        <v xml:space="preserve"> Punching Foul, &lt;team&gt;'s </v>
      </c>
      <c r="D7456" t="s">
        <v>10940</v>
      </c>
      <c r="E7456" t="s">
        <v>10809</v>
      </c>
      <c r="F7456" t="s">
        <v>10923</v>
      </c>
      <c r="G7456" t="s">
        <v>10915</v>
      </c>
      <c r="H7456" t="str">
        <f t="shared" si="109"/>
        <v>&lt;player1&gt; Punching Foul. His 10th Punching Foul, &lt;team&gt;'s 2nd Team Foul.</v>
      </c>
    </row>
    <row r="7457" spans="1:8" x14ac:dyDescent="0.25">
      <c r="A7457" t="s">
        <v>10154</v>
      </c>
      <c r="B7457" t="s">
        <v>10944</v>
      </c>
      <c r="C7457" t="str">
        <f>VLOOKUP(E7457,foul_type,3,FALSE)&amp;", &lt;team&gt;'s "</f>
        <v xml:space="preserve"> Shooting Foul, &lt;team&gt;'s </v>
      </c>
      <c r="D7457" t="s">
        <v>10940</v>
      </c>
      <c r="E7457" t="s">
        <v>10793</v>
      </c>
      <c r="F7457" t="s">
        <v>10924</v>
      </c>
      <c r="G7457" t="s">
        <v>10915</v>
      </c>
      <c r="H7457" t="str">
        <f t="shared" si="109"/>
        <v>&lt;player1&gt; Shooting Foul. His 11th Shooting Foul, &lt;team&gt;'s 2nd Team Foul.</v>
      </c>
    </row>
    <row r="7458" spans="1:8" x14ac:dyDescent="0.25">
      <c r="A7458" t="s">
        <v>10154</v>
      </c>
      <c r="B7458" t="s">
        <v>10944</v>
      </c>
      <c r="C7458" t="str">
        <f>VLOOKUP(E7458,foul_type,3,FALSE)&amp;", &lt;team&gt;'s "</f>
        <v xml:space="preserve"> Personal Foul, &lt;team&gt;'s </v>
      </c>
      <c r="D7458" t="s">
        <v>10940</v>
      </c>
      <c r="E7458" t="s">
        <v>10794</v>
      </c>
      <c r="F7458" t="s">
        <v>10924</v>
      </c>
      <c r="G7458" t="s">
        <v>10915</v>
      </c>
      <c r="H7458" t="str">
        <f t="shared" si="109"/>
        <v>&lt;player1&gt; Personal Foul. His 11th Personal Foul, &lt;team&gt;'s 2nd Team Foul.</v>
      </c>
    </row>
    <row r="7459" spans="1:8" x14ac:dyDescent="0.25">
      <c r="A7459" t="s">
        <v>10154</v>
      </c>
      <c r="B7459" t="s">
        <v>10944</v>
      </c>
      <c r="C7459" t="str">
        <f>VLOOKUP(E7459,foul_type,3,FALSE)&amp;", &lt;team&gt;'s "</f>
        <v xml:space="preserve"> Offensive Foul, &lt;team&gt;'s </v>
      </c>
      <c r="D7459" t="s">
        <v>10940</v>
      </c>
      <c r="E7459" t="s">
        <v>10795</v>
      </c>
      <c r="F7459" t="s">
        <v>10924</v>
      </c>
      <c r="G7459" t="s">
        <v>10915</v>
      </c>
      <c r="H7459" t="str">
        <f t="shared" si="109"/>
        <v>&lt;player1&gt; Offensive Foul. His 11th Offensive Foul, &lt;team&gt;'s 2nd Team Foul.</v>
      </c>
    </row>
    <row r="7460" spans="1:8" x14ac:dyDescent="0.25">
      <c r="A7460" t="s">
        <v>10154</v>
      </c>
      <c r="B7460" t="s">
        <v>10944</v>
      </c>
      <c r="C7460" t="str">
        <f>VLOOKUP(E7460,foul_type,3,FALSE)&amp;", &lt;team&gt;'s "</f>
        <v xml:space="preserve"> Illegal Defense Foul, &lt;team&gt;'s </v>
      </c>
      <c r="D7460" t="s">
        <v>10940</v>
      </c>
      <c r="E7460" t="s">
        <v>10796</v>
      </c>
      <c r="F7460" t="s">
        <v>10924</v>
      </c>
      <c r="G7460" t="s">
        <v>10915</v>
      </c>
      <c r="H7460" t="str">
        <f t="shared" si="109"/>
        <v>&lt;player1&gt; Illegal Defense Foul. His 11th Illegal Defense Foul, &lt;team&gt;'s 2nd Team Foul.</v>
      </c>
    </row>
    <row r="7461" spans="1:8" x14ac:dyDescent="0.25">
      <c r="A7461" t="s">
        <v>10154</v>
      </c>
      <c r="B7461" t="s">
        <v>10944</v>
      </c>
      <c r="C7461" t="str">
        <f>VLOOKUP(E7461,foul_type,3,FALSE)&amp;", &lt;team&gt;'s "</f>
        <v xml:space="preserve"> Technical Foul, &lt;team&gt;'s </v>
      </c>
      <c r="D7461" t="s">
        <v>10940</v>
      </c>
      <c r="E7461" t="s">
        <v>10797</v>
      </c>
      <c r="F7461" t="s">
        <v>10924</v>
      </c>
      <c r="G7461" t="s">
        <v>10915</v>
      </c>
      <c r="H7461" t="str">
        <f t="shared" si="109"/>
        <v>&lt;player1&gt; Technical Foul. His 11th Technical Foul, &lt;team&gt;'s 2nd Team Foul.</v>
      </c>
    </row>
    <row r="7462" spans="1:8" x14ac:dyDescent="0.25">
      <c r="A7462" t="s">
        <v>10154</v>
      </c>
      <c r="B7462" t="s">
        <v>10944</v>
      </c>
      <c r="C7462" t="str">
        <f>VLOOKUP(E7462,foul_type,3,FALSE)&amp;", &lt;team&gt;'s "</f>
        <v xml:space="preserve"> Loose Ball Foul, &lt;team&gt;'s </v>
      </c>
      <c r="D7462" t="s">
        <v>10940</v>
      </c>
      <c r="E7462" t="s">
        <v>10798</v>
      </c>
      <c r="F7462" t="s">
        <v>10924</v>
      </c>
      <c r="G7462" t="s">
        <v>10915</v>
      </c>
      <c r="H7462" t="str">
        <f t="shared" si="109"/>
        <v>&lt;player1&gt; Loose Ball Foul. His 11th Loose Ball Foul, &lt;team&gt;'s 2nd Team Foul.</v>
      </c>
    </row>
    <row r="7463" spans="1:8" x14ac:dyDescent="0.25">
      <c r="A7463" t="s">
        <v>10154</v>
      </c>
      <c r="B7463" t="s">
        <v>10944</v>
      </c>
      <c r="C7463" t="str">
        <f>VLOOKUP(E7463,foul_type,3,FALSE)&amp;", &lt;team&gt;'s "</f>
        <v xml:space="preserve"> Flagrant Foul, &lt;team&gt;'s </v>
      </c>
      <c r="D7463" t="s">
        <v>10940</v>
      </c>
      <c r="E7463" t="s">
        <v>10799</v>
      </c>
      <c r="F7463" t="s">
        <v>10924</v>
      </c>
      <c r="G7463" t="s">
        <v>10915</v>
      </c>
      <c r="H7463" t="str">
        <f t="shared" ref="H7463:H7526" si="110">+CONCATENATE(A7463,E7463,B7463,F7463,C7463,G7463,D7463)</f>
        <v>&lt;player1&gt; Flagrant Foul Type 2. His 11th Flagrant Foul, &lt;team&gt;'s 2nd Team Foul.</v>
      </c>
    </row>
    <row r="7464" spans="1:8" x14ac:dyDescent="0.25">
      <c r="A7464" t="s">
        <v>10154</v>
      </c>
      <c r="B7464" t="s">
        <v>10944</v>
      </c>
      <c r="C7464" t="str">
        <f>VLOOKUP(E7464,foul_type,3,FALSE)&amp;", &lt;team&gt;'s "</f>
        <v xml:space="preserve"> Away From Ball Foul, &lt;team&gt;'s </v>
      </c>
      <c r="D7464" t="s">
        <v>10940</v>
      </c>
      <c r="E7464" t="s">
        <v>10800</v>
      </c>
      <c r="F7464" t="s">
        <v>10924</v>
      </c>
      <c r="G7464" t="s">
        <v>10915</v>
      </c>
      <c r="H7464" t="str">
        <f t="shared" si="110"/>
        <v>&lt;player1&gt; Away From Ball Foul. His 11th Away From Ball Foul, &lt;team&gt;'s 2nd Team Foul.</v>
      </c>
    </row>
    <row r="7465" spans="1:8" x14ac:dyDescent="0.25">
      <c r="A7465" t="s">
        <v>10154</v>
      </c>
      <c r="B7465" t="s">
        <v>10944</v>
      </c>
      <c r="C7465" t="str">
        <f>VLOOKUP(E7465,foul_type,3,FALSE)&amp;", &lt;team&gt;'s "</f>
        <v xml:space="preserve"> Hanging on Rim Foul, &lt;team&gt;'s </v>
      </c>
      <c r="D7465" t="s">
        <v>10940</v>
      </c>
      <c r="E7465" t="s">
        <v>10801</v>
      </c>
      <c r="F7465" t="s">
        <v>10924</v>
      </c>
      <c r="G7465" t="s">
        <v>10915</v>
      </c>
      <c r="H7465" t="str">
        <f t="shared" si="110"/>
        <v>&lt;player1&gt; Hanging on Rim Foul. His 11th Hanging on Rim Foul, &lt;team&gt;'s 2nd Team Foul.</v>
      </c>
    </row>
    <row r="7466" spans="1:8" x14ac:dyDescent="0.25">
      <c r="A7466" t="s">
        <v>10154</v>
      </c>
      <c r="B7466" t="s">
        <v>10944</v>
      </c>
      <c r="C7466" t="str">
        <f>VLOOKUP(E7466,foul_type,3,FALSE)&amp;", &lt;team&gt;'s "</f>
        <v xml:space="preserve"> Elbow Foul, &lt;team&gt;'s </v>
      </c>
      <c r="D7466" t="s">
        <v>10940</v>
      </c>
      <c r="E7466" t="s">
        <v>10802</v>
      </c>
      <c r="F7466" t="s">
        <v>10924</v>
      </c>
      <c r="G7466" t="s">
        <v>10915</v>
      </c>
      <c r="H7466" t="str">
        <f t="shared" si="110"/>
        <v>&lt;player1&gt; Elbow Foul. His 11th Elbow Foul, &lt;team&gt;'s 2nd Team Foul.</v>
      </c>
    </row>
    <row r="7467" spans="1:8" x14ac:dyDescent="0.25">
      <c r="A7467" t="s">
        <v>10154</v>
      </c>
      <c r="B7467" t="s">
        <v>10944</v>
      </c>
      <c r="C7467" t="str">
        <f>VLOOKUP(E7467,foul_type,3,FALSE)&amp;", &lt;team&gt;'s "</f>
        <v xml:space="preserve"> Flagrant Foul, &lt;team&gt;'s </v>
      </c>
      <c r="D7467" t="s">
        <v>10940</v>
      </c>
      <c r="E7467" t="s">
        <v>10803</v>
      </c>
      <c r="F7467" t="s">
        <v>10924</v>
      </c>
      <c r="G7467" t="s">
        <v>10915</v>
      </c>
      <c r="H7467" t="str">
        <f t="shared" si="110"/>
        <v>&lt;player1&gt; Flagrant Foul Type 1. His 11th Flagrant Foul, &lt;team&gt;'s 2nd Team Foul.</v>
      </c>
    </row>
    <row r="7468" spans="1:8" x14ac:dyDescent="0.25">
      <c r="A7468" t="s">
        <v>10154</v>
      </c>
      <c r="B7468" t="s">
        <v>10944</v>
      </c>
      <c r="C7468" t="str">
        <f>VLOOKUP(E7468,foul_type,3,FALSE)&amp;", &lt;team&gt;'s "</f>
        <v xml:space="preserve"> Clear Path Foul, &lt;team&gt;'s </v>
      </c>
      <c r="D7468" t="s">
        <v>10940</v>
      </c>
      <c r="E7468" t="s">
        <v>10804</v>
      </c>
      <c r="F7468" t="s">
        <v>10924</v>
      </c>
      <c r="G7468" t="s">
        <v>10915</v>
      </c>
      <c r="H7468" t="str">
        <f t="shared" si="110"/>
        <v>&lt;player1&gt; Clear Path Foul. His 11th Clear Path Foul, &lt;team&gt;'s 2nd Team Foul.</v>
      </c>
    </row>
    <row r="7469" spans="1:8" x14ac:dyDescent="0.25">
      <c r="A7469" t="s">
        <v>10154</v>
      </c>
      <c r="B7469" t="s">
        <v>10944</v>
      </c>
      <c r="C7469" t="str">
        <f>VLOOKUP(E7469,foul_type,3,FALSE)&amp;", &lt;team&gt;'s "</f>
        <v xml:space="preserve"> Inbound Foul, &lt;team&gt;'s </v>
      </c>
      <c r="D7469" t="s">
        <v>10940</v>
      </c>
      <c r="E7469" t="s">
        <v>10805</v>
      </c>
      <c r="F7469" t="s">
        <v>10924</v>
      </c>
      <c r="G7469" t="s">
        <v>10915</v>
      </c>
      <c r="H7469" t="str">
        <f t="shared" si="110"/>
        <v>&lt;player1&gt; Inbound Foul. His 11th Inbound Foul, &lt;team&gt;'s 2nd Team Foul.</v>
      </c>
    </row>
    <row r="7470" spans="1:8" x14ac:dyDescent="0.25">
      <c r="A7470" t="s">
        <v>10154</v>
      </c>
      <c r="B7470" t="s">
        <v>10944</v>
      </c>
      <c r="C7470" t="str">
        <f>VLOOKUP(E7470,foul_type,3,FALSE)&amp;", &lt;team&gt;'s "</f>
        <v xml:space="preserve"> Foul, &lt;team&gt;'s </v>
      </c>
      <c r="D7470" t="s">
        <v>10940</v>
      </c>
      <c r="E7470" t="s">
        <v>10806</v>
      </c>
      <c r="F7470" t="s">
        <v>10924</v>
      </c>
      <c r="G7470" t="s">
        <v>10915</v>
      </c>
      <c r="H7470" t="str">
        <f t="shared" si="110"/>
        <v>&lt;player1&gt; Foul. His 11th Foul, &lt;team&gt;'s 2nd Team Foul.</v>
      </c>
    </row>
    <row r="7471" spans="1:8" x14ac:dyDescent="0.25">
      <c r="A7471" t="s">
        <v>10154</v>
      </c>
      <c r="B7471" t="s">
        <v>10944</v>
      </c>
      <c r="C7471" t="str">
        <f>VLOOKUP(E7471,foul_type,3,FALSE)&amp;", &lt;team&gt;'s "</f>
        <v xml:space="preserve"> Punching Foul, &lt;team&gt;'s </v>
      </c>
      <c r="D7471" t="s">
        <v>10940</v>
      </c>
      <c r="E7471" t="s">
        <v>10809</v>
      </c>
      <c r="F7471" t="s">
        <v>10924</v>
      </c>
      <c r="G7471" t="s">
        <v>10915</v>
      </c>
      <c r="H7471" t="str">
        <f t="shared" si="110"/>
        <v>&lt;player1&gt; Punching Foul. His 11th Punching Foul, &lt;team&gt;'s 2nd Team Foul.</v>
      </c>
    </row>
    <row r="7472" spans="1:8" x14ac:dyDescent="0.25">
      <c r="A7472" t="s">
        <v>10154</v>
      </c>
      <c r="B7472" t="s">
        <v>10944</v>
      </c>
      <c r="C7472" t="str">
        <f>VLOOKUP(E7472,foul_type,3,FALSE)&amp;", &lt;team&gt;'s "</f>
        <v xml:space="preserve"> Shooting Foul, &lt;team&gt;'s </v>
      </c>
      <c r="D7472" t="s">
        <v>10940</v>
      </c>
      <c r="E7472" t="s">
        <v>10793</v>
      </c>
      <c r="F7472" t="s">
        <v>10914</v>
      </c>
      <c r="G7472" t="s">
        <v>10916</v>
      </c>
      <c r="H7472" t="str">
        <f t="shared" si="110"/>
        <v>&lt;player1&gt; Shooting Foul. His 1st Shooting Foul, &lt;team&gt;'s 3rd Team Foul.</v>
      </c>
    </row>
    <row r="7473" spans="1:8" x14ac:dyDescent="0.25">
      <c r="A7473" t="s">
        <v>10154</v>
      </c>
      <c r="B7473" t="s">
        <v>10944</v>
      </c>
      <c r="C7473" t="str">
        <f>VLOOKUP(E7473,foul_type,3,FALSE)&amp;", &lt;team&gt;'s "</f>
        <v xml:space="preserve"> Personal Foul, &lt;team&gt;'s </v>
      </c>
      <c r="D7473" t="s">
        <v>10940</v>
      </c>
      <c r="E7473" t="s">
        <v>10794</v>
      </c>
      <c r="F7473" t="s">
        <v>10914</v>
      </c>
      <c r="G7473" t="s">
        <v>10916</v>
      </c>
      <c r="H7473" t="str">
        <f t="shared" si="110"/>
        <v>&lt;player1&gt; Personal Foul. His 1st Personal Foul, &lt;team&gt;'s 3rd Team Foul.</v>
      </c>
    </row>
    <row r="7474" spans="1:8" x14ac:dyDescent="0.25">
      <c r="A7474" t="s">
        <v>10154</v>
      </c>
      <c r="B7474" t="s">
        <v>10944</v>
      </c>
      <c r="C7474" t="str">
        <f>VLOOKUP(E7474,foul_type,3,FALSE)&amp;", &lt;team&gt;'s "</f>
        <v xml:space="preserve"> Offensive Foul, &lt;team&gt;'s </v>
      </c>
      <c r="D7474" t="s">
        <v>10940</v>
      </c>
      <c r="E7474" t="s">
        <v>10795</v>
      </c>
      <c r="F7474" t="s">
        <v>10914</v>
      </c>
      <c r="G7474" t="s">
        <v>10916</v>
      </c>
      <c r="H7474" t="str">
        <f t="shared" si="110"/>
        <v>&lt;player1&gt; Offensive Foul. His 1st Offensive Foul, &lt;team&gt;'s 3rd Team Foul.</v>
      </c>
    </row>
    <row r="7475" spans="1:8" x14ac:dyDescent="0.25">
      <c r="A7475" t="s">
        <v>10154</v>
      </c>
      <c r="B7475" t="s">
        <v>10944</v>
      </c>
      <c r="C7475" t="str">
        <f>VLOOKUP(E7475,foul_type,3,FALSE)&amp;", &lt;team&gt;'s "</f>
        <v xml:space="preserve"> Illegal Defense Foul, &lt;team&gt;'s </v>
      </c>
      <c r="D7475" t="s">
        <v>10940</v>
      </c>
      <c r="E7475" t="s">
        <v>10796</v>
      </c>
      <c r="F7475" t="s">
        <v>10914</v>
      </c>
      <c r="G7475" t="s">
        <v>10916</v>
      </c>
      <c r="H7475" t="str">
        <f t="shared" si="110"/>
        <v>&lt;player1&gt; Illegal Defense Foul. His 1st Illegal Defense Foul, &lt;team&gt;'s 3rd Team Foul.</v>
      </c>
    </row>
    <row r="7476" spans="1:8" x14ac:dyDescent="0.25">
      <c r="A7476" t="s">
        <v>10154</v>
      </c>
      <c r="B7476" t="s">
        <v>10944</v>
      </c>
      <c r="C7476" t="str">
        <f>VLOOKUP(E7476,foul_type,3,FALSE)&amp;", &lt;team&gt;'s "</f>
        <v xml:space="preserve"> Technical Foul, &lt;team&gt;'s </v>
      </c>
      <c r="D7476" t="s">
        <v>10940</v>
      </c>
      <c r="E7476" t="s">
        <v>10797</v>
      </c>
      <c r="F7476" t="s">
        <v>10914</v>
      </c>
      <c r="G7476" t="s">
        <v>10916</v>
      </c>
      <c r="H7476" t="str">
        <f t="shared" si="110"/>
        <v>&lt;player1&gt; Technical Foul. His 1st Technical Foul, &lt;team&gt;'s 3rd Team Foul.</v>
      </c>
    </row>
    <row r="7477" spans="1:8" x14ac:dyDescent="0.25">
      <c r="A7477" t="s">
        <v>10154</v>
      </c>
      <c r="B7477" t="s">
        <v>10944</v>
      </c>
      <c r="C7477" t="str">
        <f>VLOOKUP(E7477,foul_type,3,FALSE)&amp;", &lt;team&gt;'s "</f>
        <v xml:space="preserve"> Loose Ball Foul, &lt;team&gt;'s </v>
      </c>
      <c r="D7477" t="s">
        <v>10940</v>
      </c>
      <c r="E7477" t="s">
        <v>10798</v>
      </c>
      <c r="F7477" t="s">
        <v>10914</v>
      </c>
      <c r="G7477" t="s">
        <v>10916</v>
      </c>
      <c r="H7477" t="str">
        <f t="shared" si="110"/>
        <v>&lt;player1&gt; Loose Ball Foul. His 1st Loose Ball Foul, &lt;team&gt;'s 3rd Team Foul.</v>
      </c>
    </row>
    <row r="7478" spans="1:8" x14ac:dyDescent="0.25">
      <c r="A7478" t="s">
        <v>10154</v>
      </c>
      <c r="B7478" t="s">
        <v>10944</v>
      </c>
      <c r="C7478" t="str">
        <f>VLOOKUP(E7478,foul_type,3,FALSE)&amp;", &lt;team&gt;'s "</f>
        <v xml:space="preserve"> Flagrant Foul, &lt;team&gt;'s </v>
      </c>
      <c r="D7478" t="s">
        <v>10940</v>
      </c>
      <c r="E7478" t="s">
        <v>10799</v>
      </c>
      <c r="F7478" t="s">
        <v>10914</v>
      </c>
      <c r="G7478" t="s">
        <v>10916</v>
      </c>
      <c r="H7478" t="str">
        <f t="shared" si="110"/>
        <v>&lt;player1&gt; Flagrant Foul Type 2. His 1st Flagrant Foul, &lt;team&gt;'s 3rd Team Foul.</v>
      </c>
    </row>
    <row r="7479" spans="1:8" x14ac:dyDescent="0.25">
      <c r="A7479" t="s">
        <v>10154</v>
      </c>
      <c r="B7479" t="s">
        <v>10944</v>
      </c>
      <c r="C7479" t="str">
        <f>VLOOKUP(E7479,foul_type,3,FALSE)&amp;", &lt;team&gt;'s "</f>
        <v xml:space="preserve"> Away From Ball Foul, &lt;team&gt;'s </v>
      </c>
      <c r="D7479" t="s">
        <v>10940</v>
      </c>
      <c r="E7479" t="s">
        <v>10800</v>
      </c>
      <c r="F7479" t="s">
        <v>10914</v>
      </c>
      <c r="G7479" t="s">
        <v>10916</v>
      </c>
      <c r="H7479" t="str">
        <f t="shared" si="110"/>
        <v>&lt;player1&gt; Away From Ball Foul. His 1st Away From Ball Foul, &lt;team&gt;'s 3rd Team Foul.</v>
      </c>
    </row>
    <row r="7480" spans="1:8" x14ac:dyDescent="0.25">
      <c r="A7480" t="s">
        <v>10154</v>
      </c>
      <c r="B7480" t="s">
        <v>10944</v>
      </c>
      <c r="C7480" t="str">
        <f>VLOOKUP(E7480,foul_type,3,FALSE)&amp;", &lt;team&gt;'s "</f>
        <v xml:space="preserve"> Hanging on Rim Foul, &lt;team&gt;'s </v>
      </c>
      <c r="D7480" t="s">
        <v>10940</v>
      </c>
      <c r="E7480" t="s">
        <v>10801</v>
      </c>
      <c r="F7480" t="s">
        <v>10914</v>
      </c>
      <c r="G7480" t="s">
        <v>10916</v>
      </c>
      <c r="H7480" t="str">
        <f t="shared" si="110"/>
        <v>&lt;player1&gt; Hanging on Rim Foul. His 1st Hanging on Rim Foul, &lt;team&gt;'s 3rd Team Foul.</v>
      </c>
    </row>
    <row r="7481" spans="1:8" x14ac:dyDescent="0.25">
      <c r="A7481" t="s">
        <v>10154</v>
      </c>
      <c r="B7481" t="s">
        <v>10944</v>
      </c>
      <c r="C7481" t="str">
        <f>VLOOKUP(E7481,foul_type,3,FALSE)&amp;", &lt;team&gt;'s "</f>
        <v xml:space="preserve"> Elbow Foul, &lt;team&gt;'s </v>
      </c>
      <c r="D7481" t="s">
        <v>10940</v>
      </c>
      <c r="E7481" t="s">
        <v>10802</v>
      </c>
      <c r="F7481" t="s">
        <v>10914</v>
      </c>
      <c r="G7481" t="s">
        <v>10916</v>
      </c>
      <c r="H7481" t="str">
        <f t="shared" si="110"/>
        <v>&lt;player1&gt; Elbow Foul. His 1st Elbow Foul, &lt;team&gt;'s 3rd Team Foul.</v>
      </c>
    </row>
    <row r="7482" spans="1:8" x14ac:dyDescent="0.25">
      <c r="A7482" t="s">
        <v>10154</v>
      </c>
      <c r="B7482" t="s">
        <v>10944</v>
      </c>
      <c r="C7482" t="str">
        <f>VLOOKUP(E7482,foul_type,3,FALSE)&amp;", &lt;team&gt;'s "</f>
        <v xml:space="preserve"> Flagrant Foul, &lt;team&gt;'s </v>
      </c>
      <c r="D7482" t="s">
        <v>10940</v>
      </c>
      <c r="E7482" t="s">
        <v>10803</v>
      </c>
      <c r="F7482" t="s">
        <v>10914</v>
      </c>
      <c r="G7482" t="s">
        <v>10916</v>
      </c>
      <c r="H7482" t="str">
        <f t="shared" si="110"/>
        <v>&lt;player1&gt; Flagrant Foul Type 1. His 1st Flagrant Foul, &lt;team&gt;'s 3rd Team Foul.</v>
      </c>
    </row>
    <row r="7483" spans="1:8" x14ac:dyDescent="0.25">
      <c r="A7483" t="s">
        <v>10154</v>
      </c>
      <c r="B7483" t="s">
        <v>10944</v>
      </c>
      <c r="C7483" t="str">
        <f>VLOOKUP(E7483,foul_type,3,FALSE)&amp;", &lt;team&gt;'s "</f>
        <v xml:space="preserve"> Clear Path Foul, &lt;team&gt;'s </v>
      </c>
      <c r="D7483" t="s">
        <v>10940</v>
      </c>
      <c r="E7483" t="s">
        <v>10804</v>
      </c>
      <c r="F7483" t="s">
        <v>10914</v>
      </c>
      <c r="G7483" t="s">
        <v>10916</v>
      </c>
      <c r="H7483" t="str">
        <f t="shared" si="110"/>
        <v>&lt;player1&gt; Clear Path Foul. His 1st Clear Path Foul, &lt;team&gt;'s 3rd Team Foul.</v>
      </c>
    </row>
    <row r="7484" spans="1:8" x14ac:dyDescent="0.25">
      <c r="A7484" t="s">
        <v>10154</v>
      </c>
      <c r="B7484" t="s">
        <v>10944</v>
      </c>
      <c r="C7484" t="str">
        <f>VLOOKUP(E7484,foul_type,3,FALSE)&amp;", &lt;team&gt;'s "</f>
        <v xml:space="preserve"> Inbound Foul, &lt;team&gt;'s </v>
      </c>
      <c r="D7484" t="s">
        <v>10940</v>
      </c>
      <c r="E7484" t="s">
        <v>10805</v>
      </c>
      <c r="F7484" t="s">
        <v>10914</v>
      </c>
      <c r="G7484" t="s">
        <v>10916</v>
      </c>
      <c r="H7484" t="str">
        <f t="shared" si="110"/>
        <v>&lt;player1&gt; Inbound Foul. His 1st Inbound Foul, &lt;team&gt;'s 3rd Team Foul.</v>
      </c>
    </row>
    <row r="7485" spans="1:8" x14ac:dyDescent="0.25">
      <c r="A7485" t="s">
        <v>10154</v>
      </c>
      <c r="B7485" t="s">
        <v>10944</v>
      </c>
      <c r="C7485" t="str">
        <f>VLOOKUP(E7485,foul_type,3,FALSE)&amp;", &lt;team&gt;'s "</f>
        <v xml:space="preserve"> Foul, &lt;team&gt;'s </v>
      </c>
      <c r="D7485" t="s">
        <v>10940</v>
      </c>
      <c r="E7485" t="s">
        <v>10806</v>
      </c>
      <c r="F7485" t="s">
        <v>10914</v>
      </c>
      <c r="G7485" t="s">
        <v>10916</v>
      </c>
      <c r="H7485" t="str">
        <f t="shared" si="110"/>
        <v>&lt;player1&gt; Foul. His 1st Foul, &lt;team&gt;'s 3rd Team Foul.</v>
      </c>
    </row>
    <row r="7486" spans="1:8" x14ac:dyDescent="0.25">
      <c r="A7486" t="s">
        <v>10154</v>
      </c>
      <c r="B7486" t="s">
        <v>10944</v>
      </c>
      <c r="C7486" t="str">
        <f>VLOOKUP(E7486,foul_type,3,FALSE)&amp;", &lt;team&gt;'s "</f>
        <v xml:space="preserve"> Punching Foul, &lt;team&gt;'s </v>
      </c>
      <c r="D7486" t="s">
        <v>10940</v>
      </c>
      <c r="E7486" t="s">
        <v>10809</v>
      </c>
      <c r="F7486" t="s">
        <v>10914</v>
      </c>
      <c r="G7486" t="s">
        <v>10916</v>
      </c>
      <c r="H7486" t="str">
        <f t="shared" si="110"/>
        <v>&lt;player1&gt; Punching Foul. His 1st Punching Foul, &lt;team&gt;'s 3rd Team Foul.</v>
      </c>
    </row>
    <row r="7487" spans="1:8" x14ac:dyDescent="0.25">
      <c r="A7487" t="s">
        <v>10154</v>
      </c>
      <c r="B7487" t="s">
        <v>10944</v>
      </c>
      <c r="C7487" t="str">
        <f>VLOOKUP(E7487,foul_type,3,FALSE)&amp;", &lt;team&gt;'s "</f>
        <v xml:space="preserve"> Shooting Foul, &lt;team&gt;'s </v>
      </c>
      <c r="D7487" t="s">
        <v>10940</v>
      </c>
      <c r="E7487" t="s">
        <v>10793</v>
      </c>
      <c r="F7487" t="s">
        <v>10915</v>
      </c>
      <c r="G7487" t="s">
        <v>10916</v>
      </c>
      <c r="H7487" t="str">
        <f t="shared" si="110"/>
        <v>&lt;player1&gt; Shooting Foul. His 2nd Shooting Foul, &lt;team&gt;'s 3rd Team Foul.</v>
      </c>
    </row>
    <row r="7488" spans="1:8" x14ac:dyDescent="0.25">
      <c r="A7488" t="s">
        <v>10154</v>
      </c>
      <c r="B7488" t="s">
        <v>10944</v>
      </c>
      <c r="C7488" t="str">
        <f>VLOOKUP(E7488,foul_type,3,FALSE)&amp;", &lt;team&gt;'s "</f>
        <v xml:space="preserve"> Personal Foul, &lt;team&gt;'s </v>
      </c>
      <c r="D7488" t="s">
        <v>10940</v>
      </c>
      <c r="E7488" t="s">
        <v>10794</v>
      </c>
      <c r="F7488" t="s">
        <v>10915</v>
      </c>
      <c r="G7488" t="s">
        <v>10916</v>
      </c>
      <c r="H7488" t="str">
        <f t="shared" si="110"/>
        <v>&lt;player1&gt; Personal Foul. His 2nd Personal Foul, &lt;team&gt;'s 3rd Team Foul.</v>
      </c>
    </row>
    <row r="7489" spans="1:8" x14ac:dyDescent="0.25">
      <c r="A7489" t="s">
        <v>10154</v>
      </c>
      <c r="B7489" t="s">
        <v>10944</v>
      </c>
      <c r="C7489" t="str">
        <f>VLOOKUP(E7489,foul_type,3,FALSE)&amp;", &lt;team&gt;'s "</f>
        <v xml:space="preserve"> Offensive Foul, &lt;team&gt;'s </v>
      </c>
      <c r="D7489" t="s">
        <v>10940</v>
      </c>
      <c r="E7489" t="s">
        <v>10795</v>
      </c>
      <c r="F7489" t="s">
        <v>10915</v>
      </c>
      <c r="G7489" t="s">
        <v>10916</v>
      </c>
      <c r="H7489" t="str">
        <f t="shared" si="110"/>
        <v>&lt;player1&gt; Offensive Foul. His 2nd Offensive Foul, &lt;team&gt;'s 3rd Team Foul.</v>
      </c>
    </row>
    <row r="7490" spans="1:8" x14ac:dyDescent="0.25">
      <c r="A7490" t="s">
        <v>10154</v>
      </c>
      <c r="B7490" t="s">
        <v>10944</v>
      </c>
      <c r="C7490" t="str">
        <f>VLOOKUP(E7490,foul_type,3,FALSE)&amp;", &lt;team&gt;'s "</f>
        <v xml:space="preserve"> Illegal Defense Foul, &lt;team&gt;'s </v>
      </c>
      <c r="D7490" t="s">
        <v>10940</v>
      </c>
      <c r="E7490" t="s">
        <v>10796</v>
      </c>
      <c r="F7490" t="s">
        <v>10915</v>
      </c>
      <c r="G7490" t="s">
        <v>10916</v>
      </c>
      <c r="H7490" t="str">
        <f t="shared" si="110"/>
        <v>&lt;player1&gt; Illegal Defense Foul. His 2nd Illegal Defense Foul, &lt;team&gt;'s 3rd Team Foul.</v>
      </c>
    </row>
    <row r="7491" spans="1:8" x14ac:dyDescent="0.25">
      <c r="A7491" t="s">
        <v>10154</v>
      </c>
      <c r="B7491" t="s">
        <v>10944</v>
      </c>
      <c r="C7491" t="str">
        <f>VLOOKUP(E7491,foul_type,3,FALSE)&amp;", &lt;team&gt;'s "</f>
        <v xml:space="preserve"> Technical Foul, &lt;team&gt;'s </v>
      </c>
      <c r="D7491" t="s">
        <v>10940</v>
      </c>
      <c r="E7491" t="s">
        <v>10797</v>
      </c>
      <c r="F7491" t="s">
        <v>10915</v>
      </c>
      <c r="G7491" t="s">
        <v>10916</v>
      </c>
      <c r="H7491" t="str">
        <f t="shared" si="110"/>
        <v>&lt;player1&gt; Technical Foul. His 2nd Technical Foul, &lt;team&gt;'s 3rd Team Foul.</v>
      </c>
    </row>
    <row r="7492" spans="1:8" x14ac:dyDescent="0.25">
      <c r="A7492" t="s">
        <v>10154</v>
      </c>
      <c r="B7492" t="s">
        <v>10944</v>
      </c>
      <c r="C7492" t="str">
        <f>VLOOKUP(E7492,foul_type,3,FALSE)&amp;", &lt;team&gt;'s "</f>
        <v xml:space="preserve"> Loose Ball Foul, &lt;team&gt;'s </v>
      </c>
      <c r="D7492" t="s">
        <v>10940</v>
      </c>
      <c r="E7492" t="s">
        <v>10798</v>
      </c>
      <c r="F7492" t="s">
        <v>10915</v>
      </c>
      <c r="G7492" t="s">
        <v>10916</v>
      </c>
      <c r="H7492" t="str">
        <f t="shared" si="110"/>
        <v>&lt;player1&gt; Loose Ball Foul. His 2nd Loose Ball Foul, &lt;team&gt;'s 3rd Team Foul.</v>
      </c>
    </row>
    <row r="7493" spans="1:8" x14ac:dyDescent="0.25">
      <c r="A7493" t="s">
        <v>10154</v>
      </c>
      <c r="B7493" t="s">
        <v>10944</v>
      </c>
      <c r="C7493" t="str">
        <f>VLOOKUP(E7493,foul_type,3,FALSE)&amp;", &lt;team&gt;'s "</f>
        <v xml:space="preserve"> Flagrant Foul, &lt;team&gt;'s </v>
      </c>
      <c r="D7493" t="s">
        <v>10940</v>
      </c>
      <c r="E7493" t="s">
        <v>10799</v>
      </c>
      <c r="F7493" t="s">
        <v>10915</v>
      </c>
      <c r="G7493" t="s">
        <v>10916</v>
      </c>
      <c r="H7493" t="str">
        <f t="shared" si="110"/>
        <v>&lt;player1&gt; Flagrant Foul Type 2. His 2nd Flagrant Foul, &lt;team&gt;'s 3rd Team Foul.</v>
      </c>
    </row>
    <row r="7494" spans="1:8" x14ac:dyDescent="0.25">
      <c r="A7494" t="s">
        <v>10154</v>
      </c>
      <c r="B7494" t="s">
        <v>10944</v>
      </c>
      <c r="C7494" t="str">
        <f>VLOOKUP(E7494,foul_type,3,FALSE)&amp;", &lt;team&gt;'s "</f>
        <v xml:space="preserve"> Away From Ball Foul, &lt;team&gt;'s </v>
      </c>
      <c r="D7494" t="s">
        <v>10940</v>
      </c>
      <c r="E7494" t="s">
        <v>10800</v>
      </c>
      <c r="F7494" t="s">
        <v>10915</v>
      </c>
      <c r="G7494" t="s">
        <v>10916</v>
      </c>
      <c r="H7494" t="str">
        <f t="shared" si="110"/>
        <v>&lt;player1&gt; Away From Ball Foul. His 2nd Away From Ball Foul, &lt;team&gt;'s 3rd Team Foul.</v>
      </c>
    </row>
    <row r="7495" spans="1:8" x14ac:dyDescent="0.25">
      <c r="A7495" t="s">
        <v>10154</v>
      </c>
      <c r="B7495" t="s">
        <v>10944</v>
      </c>
      <c r="C7495" t="str">
        <f>VLOOKUP(E7495,foul_type,3,FALSE)&amp;", &lt;team&gt;'s "</f>
        <v xml:space="preserve"> Hanging on Rim Foul, &lt;team&gt;'s </v>
      </c>
      <c r="D7495" t="s">
        <v>10940</v>
      </c>
      <c r="E7495" t="s">
        <v>10801</v>
      </c>
      <c r="F7495" t="s">
        <v>10915</v>
      </c>
      <c r="G7495" t="s">
        <v>10916</v>
      </c>
      <c r="H7495" t="str">
        <f t="shared" si="110"/>
        <v>&lt;player1&gt; Hanging on Rim Foul. His 2nd Hanging on Rim Foul, &lt;team&gt;'s 3rd Team Foul.</v>
      </c>
    </row>
    <row r="7496" spans="1:8" x14ac:dyDescent="0.25">
      <c r="A7496" t="s">
        <v>10154</v>
      </c>
      <c r="B7496" t="s">
        <v>10944</v>
      </c>
      <c r="C7496" t="str">
        <f>VLOOKUP(E7496,foul_type,3,FALSE)&amp;", &lt;team&gt;'s "</f>
        <v xml:space="preserve"> Elbow Foul, &lt;team&gt;'s </v>
      </c>
      <c r="D7496" t="s">
        <v>10940</v>
      </c>
      <c r="E7496" t="s">
        <v>10802</v>
      </c>
      <c r="F7496" t="s">
        <v>10915</v>
      </c>
      <c r="G7496" t="s">
        <v>10916</v>
      </c>
      <c r="H7496" t="str">
        <f t="shared" si="110"/>
        <v>&lt;player1&gt; Elbow Foul. His 2nd Elbow Foul, &lt;team&gt;'s 3rd Team Foul.</v>
      </c>
    </row>
    <row r="7497" spans="1:8" x14ac:dyDescent="0.25">
      <c r="A7497" t="s">
        <v>10154</v>
      </c>
      <c r="B7497" t="s">
        <v>10944</v>
      </c>
      <c r="C7497" t="str">
        <f>VLOOKUP(E7497,foul_type,3,FALSE)&amp;", &lt;team&gt;'s "</f>
        <v xml:space="preserve"> Flagrant Foul, &lt;team&gt;'s </v>
      </c>
      <c r="D7497" t="s">
        <v>10940</v>
      </c>
      <c r="E7497" t="s">
        <v>10803</v>
      </c>
      <c r="F7497" t="s">
        <v>10915</v>
      </c>
      <c r="G7497" t="s">
        <v>10916</v>
      </c>
      <c r="H7497" t="str">
        <f t="shared" si="110"/>
        <v>&lt;player1&gt; Flagrant Foul Type 1. His 2nd Flagrant Foul, &lt;team&gt;'s 3rd Team Foul.</v>
      </c>
    </row>
    <row r="7498" spans="1:8" x14ac:dyDescent="0.25">
      <c r="A7498" t="s">
        <v>10154</v>
      </c>
      <c r="B7498" t="s">
        <v>10944</v>
      </c>
      <c r="C7498" t="str">
        <f>VLOOKUP(E7498,foul_type,3,FALSE)&amp;", &lt;team&gt;'s "</f>
        <v xml:space="preserve"> Clear Path Foul, &lt;team&gt;'s </v>
      </c>
      <c r="D7498" t="s">
        <v>10940</v>
      </c>
      <c r="E7498" t="s">
        <v>10804</v>
      </c>
      <c r="F7498" t="s">
        <v>10915</v>
      </c>
      <c r="G7498" t="s">
        <v>10916</v>
      </c>
      <c r="H7498" t="str">
        <f t="shared" si="110"/>
        <v>&lt;player1&gt; Clear Path Foul. His 2nd Clear Path Foul, &lt;team&gt;'s 3rd Team Foul.</v>
      </c>
    </row>
    <row r="7499" spans="1:8" x14ac:dyDescent="0.25">
      <c r="A7499" t="s">
        <v>10154</v>
      </c>
      <c r="B7499" t="s">
        <v>10944</v>
      </c>
      <c r="C7499" t="str">
        <f>VLOOKUP(E7499,foul_type,3,FALSE)&amp;", &lt;team&gt;'s "</f>
        <v xml:space="preserve"> Inbound Foul, &lt;team&gt;'s </v>
      </c>
      <c r="D7499" t="s">
        <v>10940</v>
      </c>
      <c r="E7499" t="s">
        <v>10805</v>
      </c>
      <c r="F7499" t="s">
        <v>10915</v>
      </c>
      <c r="G7499" t="s">
        <v>10916</v>
      </c>
      <c r="H7499" t="str">
        <f t="shared" si="110"/>
        <v>&lt;player1&gt; Inbound Foul. His 2nd Inbound Foul, &lt;team&gt;'s 3rd Team Foul.</v>
      </c>
    </row>
    <row r="7500" spans="1:8" x14ac:dyDescent="0.25">
      <c r="A7500" t="s">
        <v>10154</v>
      </c>
      <c r="B7500" t="s">
        <v>10944</v>
      </c>
      <c r="C7500" t="str">
        <f>VLOOKUP(E7500,foul_type,3,FALSE)&amp;", &lt;team&gt;'s "</f>
        <v xml:space="preserve"> Foul, &lt;team&gt;'s </v>
      </c>
      <c r="D7500" t="s">
        <v>10940</v>
      </c>
      <c r="E7500" t="s">
        <v>10806</v>
      </c>
      <c r="F7500" t="s">
        <v>10915</v>
      </c>
      <c r="G7500" t="s">
        <v>10916</v>
      </c>
      <c r="H7500" t="str">
        <f t="shared" si="110"/>
        <v>&lt;player1&gt; Foul. His 2nd Foul, &lt;team&gt;'s 3rd Team Foul.</v>
      </c>
    </row>
    <row r="7501" spans="1:8" x14ac:dyDescent="0.25">
      <c r="A7501" t="s">
        <v>10154</v>
      </c>
      <c r="B7501" t="s">
        <v>10944</v>
      </c>
      <c r="C7501" t="str">
        <f>VLOOKUP(E7501,foul_type,3,FALSE)&amp;", &lt;team&gt;'s "</f>
        <v xml:space="preserve"> Punching Foul, &lt;team&gt;'s </v>
      </c>
      <c r="D7501" t="s">
        <v>10940</v>
      </c>
      <c r="E7501" t="s">
        <v>10809</v>
      </c>
      <c r="F7501" t="s">
        <v>10915</v>
      </c>
      <c r="G7501" t="s">
        <v>10916</v>
      </c>
      <c r="H7501" t="str">
        <f t="shared" si="110"/>
        <v>&lt;player1&gt; Punching Foul. His 2nd Punching Foul, &lt;team&gt;'s 3rd Team Foul.</v>
      </c>
    </row>
    <row r="7502" spans="1:8" x14ac:dyDescent="0.25">
      <c r="A7502" t="s">
        <v>10154</v>
      </c>
      <c r="B7502" t="s">
        <v>10944</v>
      </c>
      <c r="C7502" t="str">
        <f>VLOOKUP(E7502,foul_type,3,FALSE)&amp;", &lt;team&gt;'s "</f>
        <v xml:space="preserve"> Shooting Foul, &lt;team&gt;'s </v>
      </c>
      <c r="D7502" t="s">
        <v>10940</v>
      </c>
      <c r="E7502" t="s">
        <v>10793</v>
      </c>
      <c r="F7502" t="s">
        <v>10916</v>
      </c>
      <c r="G7502" t="s">
        <v>10916</v>
      </c>
      <c r="H7502" t="str">
        <f t="shared" si="110"/>
        <v>&lt;player1&gt; Shooting Foul. His 3rd Shooting Foul, &lt;team&gt;'s 3rd Team Foul.</v>
      </c>
    </row>
    <row r="7503" spans="1:8" x14ac:dyDescent="0.25">
      <c r="A7503" t="s">
        <v>10154</v>
      </c>
      <c r="B7503" t="s">
        <v>10944</v>
      </c>
      <c r="C7503" t="str">
        <f>VLOOKUP(E7503,foul_type,3,FALSE)&amp;", &lt;team&gt;'s "</f>
        <v xml:space="preserve"> Personal Foul, &lt;team&gt;'s </v>
      </c>
      <c r="D7503" t="s">
        <v>10940</v>
      </c>
      <c r="E7503" t="s">
        <v>10794</v>
      </c>
      <c r="F7503" t="s">
        <v>10916</v>
      </c>
      <c r="G7503" t="s">
        <v>10916</v>
      </c>
      <c r="H7503" t="str">
        <f t="shared" si="110"/>
        <v>&lt;player1&gt; Personal Foul. His 3rd Personal Foul, &lt;team&gt;'s 3rd Team Foul.</v>
      </c>
    </row>
    <row r="7504" spans="1:8" x14ac:dyDescent="0.25">
      <c r="A7504" t="s">
        <v>10154</v>
      </c>
      <c r="B7504" t="s">
        <v>10944</v>
      </c>
      <c r="C7504" t="str">
        <f>VLOOKUP(E7504,foul_type,3,FALSE)&amp;", &lt;team&gt;'s "</f>
        <v xml:space="preserve"> Offensive Foul, &lt;team&gt;'s </v>
      </c>
      <c r="D7504" t="s">
        <v>10940</v>
      </c>
      <c r="E7504" t="s">
        <v>10795</v>
      </c>
      <c r="F7504" t="s">
        <v>10916</v>
      </c>
      <c r="G7504" t="s">
        <v>10916</v>
      </c>
      <c r="H7504" t="str">
        <f t="shared" si="110"/>
        <v>&lt;player1&gt; Offensive Foul. His 3rd Offensive Foul, &lt;team&gt;'s 3rd Team Foul.</v>
      </c>
    </row>
    <row r="7505" spans="1:8" x14ac:dyDescent="0.25">
      <c r="A7505" t="s">
        <v>10154</v>
      </c>
      <c r="B7505" t="s">
        <v>10944</v>
      </c>
      <c r="C7505" t="str">
        <f>VLOOKUP(E7505,foul_type,3,FALSE)&amp;", &lt;team&gt;'s "</f>
        <v xml:space="preserve"> Illegal Defense Foul, &lt;team&gt;'s </v>
      </c>
      <c r="D7505" t="s">
        <v>10940</v>
      </c>
      <c r="E7505" t="s">
        <v>10796</v>
      </c>
      <c r="F7505" t="s">
        <v>10916</v>
      </c>
      <c r="G7505" t="s">
        <v>10916</v>
      </c>
      <c r="H7505" t="str">
        <f t="shared" si="110"/>
        <v>&lt;player1&gt; Illegal Defense Foul. His 3rd Illegal Defense Foul, &lt;team&gt;'s 3rd Team Foul.</v>
      </c>
    </row>
    <row r="7506" spans="1:8" x14ac:dyDescent="0.25">
      <c r="A7506" t="s">
        <v>10154</v>
      </c>
      <c r="B7506" t="s">
        <v>10944</v>
      </c>
      <c r="C7506" t="str">
        <f>VLOOKUP(E7506,foul_type,3,FALSE)&amp;", &lt;team&gt;'s "</f>
        <v xml:space="preserve"> Technical Foul, &lt;team&gt;'s </v>
      </c>
      <c r="D7506" t="s">
        <v>10940</v>
      </c>
      <c r="E7506" t="s">
        <v>10797</v>
      </c>
      <c r="F7506" t="s">
        <v>10916</v>
      </c>
      <c r="G7506" t="s">
        <v>10916</v>
      </c>
      <c r="H7506" t="str">
        <f t="shared" si="110"/>
        <v>&lt;player1&gt; Technical Foul. His 3rd Technical Foul, &lt;team&gt;'s 3rd Team Foul.</v>
      </c>
    </row>
    <row r="7507" spans="1:8" x14ac:dyDescent="0.25">
      <c r="A7507" t="s">
        <v>10154</v>
      </c>
      <c r="B7507" t="s">
        <v>10944</v>
      </c>
      <c r="C7507" t="str">
        <f>VLOOKUP(E7507,foul_type,3,FALSE)&amp;", &lt;team&gt;'s "</f>
        <v xml:space="preserve"> Loose Ball Foul, &lt;team&gt;'s </v>
      </c>
      <c r="D7507" t="s">
        <v>10940</v>
      </c>
      <c r="E7507" t="s">
        <v>10798</v>
      </c>
      <c r="F7507" t="s">
        <v>10916</v>
      </c>
      <c r="G7507" t="s">
        <v>10916</v>
      </c>
      <c r="H7507" t="str">
        <f t="shared" si="110"/>
        <v>&lt;player1&gt; Loose Ball Foul. His 3rd Loose Ball Foul, &lt;team&gt;'s 3rd Team Foul.</v>
      </c>
    </row>
    <row r="7508" spans="1:8" x14ac:dyDescent="0.25">
      <c r="A7508" t="s">
        <v>10154</v>
      </c>
      <c r="B7508" t="s">
        <v>10944</v>
      </c>
      <c r="C7508" t="str">
        <f>VLOOKUP(E7508,foul_type,3,FALSE)&amp;", &lt;team&gt;'s "</f>
        <v xml:space="preserve"> Flagrant Foul, &lt;team&gt;'s </v>
      </c>
      <c r="D7508" t="s">
        <v>10940</v>
      </c>
      <c r="E7508" t="s">
        <v>10799</v>
      </c>
      <c r="F7508" t="s">
        <v>10916</v>
      </c>
      <c r="G7508" t="s">
        <v>10916</v>
      </c>
      <c r="H7508" t="str">
        <f t="shared" si="110"/>
        <v>&lt;player1&gt; Flagrant Foul Type 2. His 3rd Flagrant Foul, &lt;team&gt;'s 3rd Team Foul.</v>
      </c>
    </row>
    <row r="7509" spans="1:8" x14ac:dyDescent="0.25">
      <c r="A7509" t="s">
        <v>10154</v>
      </c>
      <c r="B7509" t="s">
        <v>10944</v>
      </c>
      <c r="C7509" t="str">
        <f>VLOOKUP(E7509,foul_type,3,FALSE)&amp;", &lt;team&gt;'s "</f>
        <v xml:space="preserve"> Away From Ball Foul, &lt;team&gt;'s </v>
      </c>
      <c r="D7509" t="s">
        <v>10940</v>
      </c>
      <c r="E7509" t="s">
        <v>10800</v>
      </c>
      <c r="F7509" t="s">
        <v>10916</v>
      </c>
      <c r="G7509" t="s">
        <v>10916</v>
      </c>
      <c r="H7509" t="str">
        <f t="shared" si="110"/>
        <v>&lt;player1&gt; Away From Ball Foul. His 3rd Away From Ball Foul, &lt;team&gt;'s 3rd Team Foul.</v>
      </c>
    </row>
    <row r="7510" spans="1:8" x14ac:dyDescent="0.25">
      <c r="A7510" t="s">
        <v>10154</v>
      </c>
      <c r="B7510" t="s">
        <v>10944</v>
      </c>
      <c r="C7510" t="str">
        <f>VLOOKUP(E7510,foul_type,3,FALSE)&amp;", &lt;team&gt;'s "</f>
        <v xml:space="preserve"> Hanging on Rim Foul, &lt;team&gt;'s </v>
      </c>
      <c r="D7510" t="s">
        <v>10940</v>
      </c>
      <c r="E7510" t="s">
        <v>10801</v>
      </c>
      <c r="F7510" t="s">
        <v>10916</v>
      </c>
      <c r="G7510" t="s">
        <v>10916</v>
      </c>
      <c r="H7510" t="str">
        <f t="shared" si="110"/>
        <v>&lt;player1&gt; Hanging on Rim Foul. His 3rd Hanging on Rim Foul, &lt;team&gt;'s 3rd Team Foul.</v>
      </c>
    </row>
    <row r="7511" spans="1:8" x14ac:dyDescent="0.25">
      <c r="A7511" t="s">
        <v>10154</v>
      </c>
      <c r="B7511" t="s">
        <v>10944</v>
      </c>
      <c r="C7511" t="str">
        <f>VLOOKUP(E7511,foul_type,3,FALSE)&amp;", &lt;team&gt;'s "</f>
        <v xml:space="preserve"> Elbow Foul, &lt;team&gt;'s </v>
      </c>
      <c r="D7511" t="s">
        <v>10940</v>
      </c>
      <c r="E7511" t="s">
        <v>10802</v>
      </c>
      <c r="F7511" t="s">
        <v>10916</v>
      </c>
      <c r="G7511" t="s">
        <v>10916</v>
      </c>
      <c r="H7511" t="str">
        <f t="shared" si="110"/>
        <v>&lt;player1&gt; Elbow Foul. His 3rd Elbow Foul, &lt;team&gt;'s 3rd Team Foul.</v>
      </c>
    </row>
    <row r="7512" spans="1:8" x14ac:dyDescent="0.25">
      <c r="A7512" t="s">
        <v>10154</v>
      </c>
      <c r="B7512" t="s">
        <v>10944</v>
      </c>
      <c r="C7512" t="str">
        <f>VLOOKUP(E7512,foul_type,3,FALSE)&amp;", &lt;team&gt;'s "</f>
        <v xml:space="preserve"> Flagrant Foul, &lt;team&gt;'s </v>
      </c>
      <c r="D7512" t="s">
        <v>10940</v>
      </c>
      <c r="E7512" t="s">
        <v>10803</v>
      </c>
      <c r="F7512" t="s">
        <v>10916</v>
      </c>
      <c r="G7512" t="s">
        <v>10916</v>
      </c>
      <c r="H7512" t="str">
        <f t="shared" si="110"/>
        <v>&lt;player1&gt; Flagrant Foul Type 1. His 3rd Flagrant Foul, &lt;team&gt;'s 3rd Team Foul.</v>
      </c>
    </row>
    <row r="7513" spans="1:8" x14ac:dyDescent="0.25">
      <c r="A7513" t="s">
        <v>10154</v>
      </c>
      <c r="B7513" t="s">
        <v>10944</v>
      </c>
      <c r="C7513" t="str">
        <f>VLOOKUP(E7513,foul_type,3,FALSE)&amp;", &lt;team&gt;'s "</f>
        <v xml:space="preserve"> Clear Path Foul, &lt;team&gt;'s </v>
      </c>
      <c r="D7513" t="s">
        <v>10940</v>
      </c>
      <c r="E7513" t="s">
        <v>10804</v>
      </c>
      <c r="F7513" t="s">
        <v>10916</v>
      </c>
      <c r="G7513" t="s">
        <v>10916</v>
      </c>
      <c r="H7513" t="str">
        <f t="shared" si="110"/>
        <v>&lt;player1&gt; Clear Path Foul. His 3rd Clear Path Foul, &lt;team&gt;'s 3rd Team Foul.</v>
      </c>
    </row>
    <row r="7514" spans="1:8" x14ac:dyDescent="0.25">
      <c r="A7514" t="s">
        <v>10154</v>
      </c>
      <c r="B7514" t="s">
        <v>10944</v>
      </c>
      <c r="C7514" t="str">
        <f>VLOOKUP(E7514,foul_type,3,FALSE)&amp;", &lt;team&gt;'s "</f>
        <v xml:space="preserve"> Inbound Foul, &lt;team&gt;'s </v>
      </c>
      <c r="D7514" t="s">
        <v>10940</v>
      </c>
      <c r="E7514" t="s">
        <v>10805</v>
      </c>
      <c r="F7514" t="s">
        <v>10916</v>
      </c>
      <c r="G7514" t="s">
        <v>10916</v>
      </c>
      <c r="H7514" t="str">
        <f t="shared" si="110"/>
        <v>&lt;player1&gt; Inbound Foul. His 3rd Inbound Foul, &lt;team&gt;'s 3rd Team Foul.</v>
      </c>
    </row>
    <row r="7515" spans="1:8" x14ac:dyDescent="0.25">
      <c r="A7515" t="s">
        <v>10154</v>
      </c>
      <c r="B7515" t="s">
        <v>10944</v>
      </c>
      <c r="C7515" t="str">
        <f>VLOOKUP(E7515,foul_type,3,FALSE)&amp;", &lt;team&gt;'s "</f>
        <v xml:space="preserve"> Foul, &lt;team&gt;'s </v>
      </c>
      <c r="D7515" t="s">
        <v>10940</v>
      </c>
      <c r="E7515" t="s">
        <v>10806</v>
      </c>
      <c r="F7515" t="s">
        <v>10916</v>
      </c>
      <c r="G7515" t="s">
        <v>10916</v>
      </c>
      <c r="H7515" t="str">
        <f t="shared" si="110"/>
        <v>&lt;player1&gt; Foul. His 3rd Foul, &lt;team&gt;'s 3rd Team Foul.</v>
      </c>
    </row>
    <row r="7516" spans="1:8" x14ac:dyDescent="0.25">
      <c r="A7516" t="s">
        <v>10154</v>
      </c>
      <c r="B7516" t="s">
        <v>10944</v>
      </c>
      <c r="C7516" t="str">
        <f>VLOOKUP(E7516,foul_type,3,FALSE)&amp;", &lt;team&gt;'s "</f>
        <v xml:space="preserve"> Punching Foul, &lt;team&gt;'s </v>
      </c>
      <c r="D7516" t="s">
        <v>10940</v>
      </c>
      <c r="E7516" t="s">
        <v>10809</v>
      </c>
      <c r="F7516" t="s">
        <v>10916</v>
      </c>
      <c r="G7516" t="s">
        <v>10916</v>
      </c>
      <c r="H7516" t="str">
        <f t="shared" si="110"/>
        <v>&lt;player1&gt; Punching Foul. His 3rd Punching Foul, &lt;team&gt;'s 3rd Team Foul.</v>
      </c>
    </row>
    <row r="7517" spans="1:8" x14ac:dyDescent="0.25">
      <c r="A7517" t="s">
        <v>10154</v>
      </c>
      <c r="B7517" t="s">
        <v>10944</v>
      </c>
      <c r="C7517" t="str">
        <f>VLOOKUP(E7517,foul_type,3,FALSE)&amp;", &lt;team&gt;'s "</f>
        <v xml:space="preserve"> Shooting Foul, &lt;team&gt;'s </v>
      </c>
      <c r="D7517" t="s">
        <v>10940</v>
      </c>
      <c r="E7517" t="s">
        <v>10793</v>
      </c>
      <c r="F7517" t="s">
        <v>10917</v>
      </c>
      <c r="G7517" t="s">
        <v>10916</v>
      </c>
      <c r="H7517" t="str">
        <f t="shared" si="110"/>
        <v>&lt;player1&gt; Shooting Foul. His 4th Shooting Foul, &lt;team&gt;'s 3rd Team Foul.</v>
      </c>
    </row>
    <row r="7518" spans="1:8" x14ac:dyDescent="0.25">
      <c r="A7518" t="s">
        <v>10154</v>
      </c>
      <c r="B7518" t="s">
        <v>10944</v>
      </c>
      <c r="C7518" t="str">
        <f>VLOOKUP(E7518,foul_type,3,FALSE)&amp;", &lt;team&gt;'s "</f>
        <v xml:space="preserve"> Personal Foul, &lt;team&gt;'s </v>
      </c>
      <c r="D7518" t="s">
        <v>10940</v>
      </c>
      <c r="E7518" t="s">
        <v>10794</v>
      </c>
      <c r="F7518" t="s">
        <v>10917</v>
      </c>
      <c r="G7518" t="s">
        <v>10916</v>
      </c>
      <c r="H7518" t="str">
        <f t="shared" si="110"/>
        <v>&lt;player1&gt; Personal Foul. His 4th Personal Foul, &lt;team&gt;'s 3rd Team Foul.</v>
      </c>
    </row>
    <row r="7519" spans="1:8" x14ac:dyDescent="0.25">
      <c r="A7519" t="s">
        <v>10154</v>
      </c>
      <c r="B7519" t="s">
        <v>10944</v>
      </c>
      <c r="C7519" t="str">
        <f>VLOOKUP(E7519,foul_type,3,FALSE)&amp;", &lt;team&gt;'s "</f>
        <v xml:space="preserve"> Offensive Foul, &lt;team&gt;'s </v>
      </c>
      <c r="D7519" t="s">
        <v>10940</v>
      </c>
      <c r="E7519" t="s">
        <v>10795</v>
      </c>
      <c r="F7519" t="s">
        <v>10917</v>
      </c>
      <c r="G7519" t="s">
        <v>10916</v>
      </c>
      <c r="H7519" t="str">
        <f t="shared" si="110"/>
        <v>&lt;player1&gt; Offensive Foul. His 4th Offensive Foul, &lt;team&gt;'s 3rd Team Foul.</v>
      </c>
    </row>
    <row r="7520" spans="1:8" x14ac:dyDescent="0.25">
      <c r="A7520" t="s">
        <v>10154</v>
      </c>
      <c r="B7520" t="s">
        <v>10944</v>
      </c>
      <c r="C7520" t="str">
        <f>VLOOKUP(E7520,foul_type,3,FALSE)&amp;", &lt;team&gt;'s "</f>
        <v xml:space="preserve"> Illegal Defense Foul, &lt;team&gt;'s </v>
      </c>
      <c r="D7520" t="s">
        <v>10940</v>
      </c>
      <c r="E7520" t="s">
        <v>10796</v>
      </c>
      <c r="F7520" t="s">
        <v>10917</v>
      </c>
      <c r="G7520" t="s">
        <v>10916</v>
      </c>
      <c r="H7520" t="str">
        <f t="shared" si="110"/>
        <v>&lt;player1&gt; Illegal Defense Foul. His 4th Illegal Defense Foul, &lt;team&gt;'s 3rd Team Foul.</v>
      </c>
    </row>
    <row r="7521" spans="1:8" x14ac:dyDescent="0.25">
      <c r="A7521" t="s">
        <v>10154</v>
      </c>
      <c r="B7521" t="s">
        <v>10944</v>
      </c>
      <c r="C7521" t="str">
        <f>VLOOKUP(E7521,foul_type,3,FALSE)&amp;", &lt;team&gt;'s "</f>
        <v xml:space="preserve"> Technical Foul, &lt;team&gt;'s </v>
      </c>
      <c r="D7521" t="s">
        <v>10940</v>
      </c>
      <c r="E7521" t="s">
        <v>10797</v>
      </c>
      <c r="F7521" t="s">
        <v>10917</v>
      </c>
      <c r="G7521" t="s">
        <v>10916</v>
      </c>
      <c r="H7521" t="str">
        <f t="shared" si="110"/>
        <v>&lt;player1&gt; Technical Foul. His 4th Technical Foul, &lt;team&gt;'s 3rd Team Foul.</v>
      </c>
    </row>
    <row r="7522" spans="1:8" x14ac:dyDescent="0.25">
      <c r="A7522" t="s">
        <v>10154</v>
      </c>
      <c r="B7522" t="s">
        <v>10944</v>
      </c>
      <c r="C7522" t="str">
        <f>VLOOKUP(E7522,foul_type,3,FALSE)&amp;", &lt;team&gt;'s "</f>
        <v xml:space="preserve"> Loose Ball Foul, &lt;team&gt;'s </v>
      </c>
      <c r="D7522" t="s">
        <v>10940</v>
      </c>
      <c r="E7522" t="s">
        <v>10798</v>
      </c>
      <c r="F7522" t="s">
        <v>10917</v>
      </c>
      <c r="G7522" t="s">
        <v>10916</v>
      </c>
      <c r="H7522" t="str">
        <f t="shared" si="110"/>
        <v>&lt;player1&gt; Loose Ball Foul. His 4th Loose Ball Foul, &lt;team&gt;'s 3rd Team Foul.</v>
      </c>
    </row>
    <row r="7523" spans="1:8" x14ac:dyDescent="0.25">
      <c r="A7523" t="s">
        <v>10154</v>
      </c>
      <c r="B7523" t="s">
        <v>10944</v>
      </c>
      <c r="C7523" t="str">
        <f>VLOOKUP(E7523,foul_type,3,FALSE)&amp;", &lt;team&gt;'s "</f>
        <v xml:space="preserve"> Flagrant Foul, &lt;team&gt;'s </v>
      </c>
      <c r="D7523" t="s">
        <v>10940</v>
      </c>
      <c r="E7523" t="s">
        <v>10799</v>
      </c>
      <c r="F7523" t="s">
        <v>10917</v>
      </c>
      <c r="G7523" t="s">
        <v>10916</v>
      </c>
      <c r="H7523" t="str">
        <f t="shared" si="110"/>
        <v>&lt;player1&gt; Flagrant Foul Type 2. His 4th Flagrant Foul, &lt;team&gt;'s 3rd Team Foul.</v>
      </c>
    </row>
    <row r="7524" spans="1:8" x14ac:dyDescent="0.25">
      <c r="A7524" t="s">
        <v>10154</v>
      </c>
      <c r="B7524" t="s">
        <v>10944</v>
      </c>
      <c r="C7524" t="str">
        <f>VLOOKUP(E7524,foul_type,3,FALSE)&amp;", &lt;team&gt;'s "</f>
        <v xml:space="preserve"> Away From Ball Foul, &lt;team&gt;'s </v>
      </c>
      <c r="D7524" t="s">
        <v>10940</v>
      </c>
      <c r="E7524" t="s">
        <v>10800</v>
      </c>
      <c r="F7524" t="s">
        <v>10917</v>
      </c>
      <c r="G7524" t="s">
        <v>10916</v>
      </c>
      <c r="H7524" t="str">
        <f t="shared" si="110"/>
        <v>&lt;player1&gt; Away From Ball Foul. His 4th Away From Ball Foul, &lt;team&gt;'s 3rd Team Foul.</v>
      </c>
    </row>
    <row r="7525" spans="1:8" x14ac:dyDescent="0.25">
      <c r="A7525" t="s">
        <v>10154</v>
      </c>
      <c r="B7525" t="s">
        <v>10944</v>
      </c>
      <c r="C7525" t="str">
        <f>VLOOKUP(E7525,foul_type,3,FALSE)&amp;", &lt;team&gt;'s "</f>
        <v xml:space="preserve"> Hanging on Rim Foul, &lt;team&gt;'s </v>
      </c>
      <c r="D7525" t="s">
        <v>10940</v>
      </c>
      <c r="E7525" t="s">
        <v>10801</v>
      </c>
      <c r="F7525" t="s">
        <v>10917</v>
      </c>
      <c r="G7525" t="s">
        <v>10916</v>
      </c>
      <c r="H7525" t="str">
        <f t="shared" si="110"/>
        <v>&lt;player1&gt; Hanging on Rim Foul. His 4th Hanging on Rim Foul, &lt;team&gt;'s 3rd Team Foul.</v>
      </c>
    </row>
    <row r="7526" spans="1:8" x14ac:dyDescent="0.25">
      <c r="A7526" t="s">
        <v>10154</v>
      </c>
      <c r="B7526" t="s">
        <v>10944</v>
      </c>
      <c r="C7526" t="str">
        <f>VLOOKUP(E7526,foul_type,3,FALSE)&amp;", &lt;team&gt;'s "</f>
        <v xml:space="preserve"> Elbow Foul, &lt;team&gt;'s </v>
      </c>
      <c r="D7526" t="s">
        <v>10940</v>
      </c>
      <c r="E7526" t="s">
        <v>10802</v>
      </c>
      <c r="F7526" t="s">
        <v>10917</v>
      </c>
      <c r="G7526" t="s">
        <v>10916</v>
      </c>
      <c r="H7526" t="str">
        <f t="shared" si="110"/>
        <v>&lt;player1&gt; Elbow Foul. His 4th Elbow Foul, &lt;team&gt;'s 3rd Team Foul.</v>
      </c>
    </row>
    <row r="7527" spans="1:8" x14ac:dyDescent="0.25">
      <c r="A7527" t="s">
        <v>10154</v>
      </c>
      <c r="B7527" t="s">
        <v>10944</v>
      </c>
      <c r="C7527" t="str">
        <f>VLOOKUP(E7527,foul_type,3,FALSE)&amp;", &lt;team&gt;'s "</f>
        <v xml:space="preserve"> Flagrant Foul, &lt;team&gt;'s </v>
      </c>
      <c r="D7527" t="s">
        <v>10940</v>
      </c>
      <c r="E7527" t="s">
        <v>10803</v>
      </c>
      <c r="F7527" t="s">
        <v>10917</v>
      </c>
      <c r="G7527" t="s">
        <v>10916</v>
      </c>
      <c r="H7527" t="str">
        <f t="shared" ref="H7527:H7590" si="111">+CONCATENATE(A7527,E7527,B7527,F7527,C7527,G7527,D7527)</f>
        <v>&lt;player1&gt; Flagrant Foul Type 1. His 4th Flagrant Foul, &lt;team&gt;'s 3rd Team Foul.</v>
      </c>
    </row>
    <row r="7528" spans="1:8" x14ac:dyDescent="0.25">
      <c r="A7528" t="s">
        <v>10154</v>
      </c>
      <c r="B7528" t="s">
        <v>10944</v>
      </c>
      <c r="C7528" t="str">
        <f>VLOOKUP(E7528,foul_type,3,FALSE)&amp;", &lt;team&gt;'s "</f>
        <v xml:space="preserve"> Clear Path Foul, &lt;team&gt;'s </v>
      </c>
      <c r="D7528" t="s">
        <v>10940</v>
      </c>
      <c r="E7528" t="s">
        <v>10804</v>
      </c>
      <c r="F7528" t="s">
        <v>10917</v>
      </c>
      <c r="G7528" t="s">
        <v>10916</v>
      </c>
      <c r="H7528" t="str">
        <f t="shared" si="111"/>
        <v>&lt;player1&gt; Clear Path Foul. His 4th Clear Path Foul, &lt;team&gt;'s 3rd Team Foul.</v>
      </c>
    </row>
    <row r="7529" spans="1:8" x14ac:dyDescent="0.25">
      <c r="A7529" t="s">
        <v>10154</v>
      </c>
      <c r="B7529" t="s">
        <v>10944</v>
      </c>
      <c r="C7529" t="str">
        <f>VLOOKUP(E7529,foul_type,3,FALSE)&amp;", &lt;team&gt;'s "</f>
        <v xml:space="preserve"> Inbound Foul, &lt;team&gt;'s </v>
      </c>
      <c r="D7529" t="s">
        <v>10940</v>
      </c>
      <c r="E7529" t="s">
        <v>10805</v>
      </c>
      <c r="F7529" t="s">
        <v>10917</v>
      </c>
      <c r="G7529" t="s">
        <v>10916</v>
      </c>
      <c r="H7529" t="str">
        <f t="shared" si="111"/>
        <v>&lt;player1&gt; Inbound Foul. His 4th Inbound Foul, &lt;team&gt;'s 3rd Team Foul.</v>
      </c>
    </row>
    <row r="7530" spans="1:8" x14ac:dyDescent="0.25">
      <c r="A7530" t="s">
        <v>10154</v>
      </c>
      <c r="B7530" t="s">
        <v>10944</v>
      </c>
      <c r="C7530" t="str">
        <f>VLOOKUP(E7530,foul_type,3,FALSE)&amp;", &lt;team&gt;'s "</f>
        <v xml:space="preserve"> Foul, &lt;team&gt;'s </v>
      </c>
      <c r="D7530" t="s">
        <v>10940</v>
      </c>
      <c r="E7530" t="s">
        <v>10806</v>
      </c>
      <c r="F7530" t="s">
        <v>10917</v>
      </c>
      <c r="G7530" t="s">
        <v>10916</v>
      </c>
      <c r="H7530" t="str">
        <f t="shared" si="111"/>
        <v>&lt;player1&gt; Foul. His 4th Foul, &lt;team&gt;'s 3rd Team Foul.</v>
      </c>
    </row>
    <row r="7531" spans="1:8" x14ac:dyDescent="0.25">
      <c r="A7531" t="s">
        <v>10154</v>
      </c>
      <c r="B7531" t="s">
        <v>10944</v>
      </c>
      <c r="C7531" t="str">
        <f>VLOOKUP(E7531,foul_type,3,FALSE)&amp;", &lt;team&gt;'s "</f>
        <v xml:space="preserve"> Punching Foul, &lt;team&gt;'s </v>
      </c>
      <c r="D7531" t="s">
        <v>10940</v>
      </c>
      <c r="E7531" t="s">
        <v>10809</v>
      </c>
      <c r="F7531" t="s">
        <v>10917</v>
      </c>
      <c r="G7531" t="s">
        <v>10916</v>
      </c>
      <c r="H7531" t="str">
        <f t="shared" si="111"/>
        <v>&lt;player1&gt; Punching Foul. His 4th Punching Foul, &lt;team&gt;'s 3rd Team Foul.</v>
      </c>
    </row>
    <row r="7532" spans="1:8" x14ac:dyDescent="0.25">
      <c r="A7532" t="s">
        <v>10154</v>
      </c>
      <c r="B7532" t="s">
        <v>10944</v>
      </c>
      <c r="C7532" t="str">
        <f>VLOOKUP(E7532,foul_type,3,FALSE)&amp;", &lt;team&gt;'s "</f>
        <v xml:space="preserve"> Shooting Foul, &lt;team&gt;'s </v>
      </c>
      <c r="D7532" t="s">
        <v>10940</v>
      </c>
      <c r="E7532" t="s">
        <v>10793</v>
      </c>
      <c r="F7532" t="s">
        <v>10918</v>
      </c>
      <c r="G7532" t="s">
        <v>10916</v>
      </c>
      <c r="H7532" t="str">
        <f t="shared" si="111"/>
        <v>&lt;player1&gt; Shooting Foul. His 5th Shooting Foul, &lt;team&gt;'s 3rd Team Foul.</v>
      </c>
    </row>
    <row r="7533" spans="1:8" x14ac:dyDescent="0.25">
      <c r="A7533" t="s">
        <v>10154</v>
      </c>
      <c r="B7533" t="s">
        <v>10944</v>
      </c>
      <c r="C7533" t="str">
        <f>VLOOKUP(E7533,foul_type,3,FALSE)&amp;", &lt;team&gt;'s "</f>
        <v xml:space="preserve"> Personal Foul, &lt;team&gt;'s </v>
      </c>
      <c r="D7533" t="s">
        <v>10940</v>
      </c>
      <c r="E7533" t="s">
        <v>10794</v>
      </c>
      <c r="F7533" t="s">
        <v>10918</v>
      </c>
      <c r="G7533" t="s">
        <v>10916</v>
      </c>
      <c r="H7533" t="str">
        <f t="shared" si="111"/>
        <v>&lt;player1&gt; Personal Foul. His 5th Personal Foul, &lt;team&gt;'s 3rd Team Foul.</v>
      </c>
    </row>
    <row r="7534" spans="1:8" x14ac:dyDescent="0.25">
      <c r="A7534" t="s">
        <v>10154</v>
      </c>
      <c r="B7534" t="s">
        <v>10944</v>
      </c>
      <c r="C7534" t="str">
        <f>VLOOKUP(E7534,foul_type,3,FALSE)&amp;", &lt;team&gt;'s "</f>
        <v xml:space="preserve"> Offensive Foul, &lt;team&gt;'s </v>
      </c>
      <c r="D7534" t="s">
        <v>10940</v>
      </c>
      <c r="E7534" t="s">
        <v>10795</v>
      </c>
      <c r="F7534" t="s">
        <v>10918</v>
      </c>
      <c r="G7534" t="s">
        <v>10916</v>
      </c>
      <c r="H7534" t="str">
        <f t="shared" si="111"/>
        <v>&lt;player1&gt; Offensive Foul. His 5th Offensive Foul, &lt;team&gt;'s 3rd Team Foul.</v>
      </c>
    </row>
    <row r="7535" spans="1:8" x14ac:dyDescent="0.25">
      <c r="A7535" t="s">
        <v>10154</v>
      </c>
      <c r="B7535" t="s">
        <v>10944</v>
      </c>
      <c r="C7535" t="str">
        <f>VLOOKUP(E7535,foul_type,3,FALSE)&amp;", &lt;team&gt;'s "</f>
        <v xml:space="preserve"> Illegal Defense Foul, &lt;team&gt;'s </v>
      </c>
      <c r="D7535" t="s">
        <v>10940</v>
      </c>
      <c r="E7535" t="s">
        <v>10796</v>
      </c>
      <c r="F7535" t="s">
        <v>10918</v>
      </c>
      <c r="G7535" t="s">
        <v>10916</v>
      </c>
      <c r="H7535" t="str">
        <f t="shared" si="111"/>
        <v>&lt;player1&gt; Illegal Defense Foul. His 5th Illegal Defense Foul, &lt;team&gt;'s 3rd Team Foul.</v>
      </c>
    </row>
    <row r="7536" spans="1:8" x14ac:dyDescent="0.25">
      <c r="A7536" t="s">
        <v>10154</v>
      </c>
      <c r="B7536" t="s">
        <v>10944</v>
      </c>
      <c r="C7536" t="str">
        <f>VLOOKUP(E7536,foul_type,3,FALSE)&amp;", &lt;team&gt;'s "</f>
        <v xml:space="preserve"> Technical Foul, &lt;team&gt;'s </v>
      </c>
      <c r="D7536" t="s">
        <v>10940</v>
      </c>
      <c r="E7536" t="s">
        <v>10797</v>
      </c>
      <c r="F7536" t="s">
        <v>10918</v>
      </c>
      <c r="G7536" t="s">
        <v>10916</v>
      </c>
      <c r="H7536" t="str">
        <f t="shared" si="111"/>
        <v>&lt;player1&gt; Technical Foul. His 5th Technical Foul, &lt;team&gt;'s 3rd Team Foul.</v>
      </c>
    </row>
    <row r="7537" spans="1:8" x14ac:dyDescent="0.25">
      <c r="A7537" t="s">
        <v>10154</v>
      </c>
      <c r="B7537" t="s">
        <v>10944</v>
      </c>
      <c r="C7537" t="str">
        <f>VLOOKUP(E7537,foul_type,3,FALSE)&amp;", &lt;team&gt;'s "</f>
        <v xml:space="preserve"> Loose Ball Foul, &lt;team&gt;'s </v>
      </c>
      <c r="D7537" t="s">
        <v>10940</v>
      </c>
      <c r="E7537" t="s">
        <v>10798</v>
      </c>
      <c r="F7537" t="s">
        <v>10918</v>
      </c>
      <c r="G7537" t="s">
        <v>10916</v>
      </c>
      <c r="H7537" t="str">
        <f t="shared" si="111"/>
        <v>&lt;player1&gt; Loose Ball Foul. His 5th Loose Ball Foul, &lt;team&gt;'s 3rd Team Foul.</v>
      </c>
    </row>
    <row r="7538" spans="1:8" x14ac:dyDescent="0.25">
      <c r="A7538" t="s">
        <v>10154</v>
      </c>
      <c r="B7538" t="s">
        <v>10944</v>
      </c>
      <c r="C7538" t="str">
        <f>VLOOKUP(E7538,foul_type,3,FALSE)&amp;", &lt;team&gt;'s "</f>
        <v xml:space="preserve"> Flagrant Foul, &lt;team&gt;'s </v>
      </c>
      <c r="D7538" t="s">
        <v>10940</v>
      </c>
      <c r="E7538" t="s">
        <v>10799</v>
      </c>
      <c r="F7538" t="s">
        <v>10918</v>
      </c>
      <c r="G7538" t="s">
        <v>10916</v>
      </c>
      <c r="H7538" t="str">
        <f t="shared" si="111"/>
        <v>&lt;player1&gt; Flagrant Foul Type 2. His 5th Flagrant Foul, &lt;team&gt;'s 3rd Team Foul.</v>
      </c>
    </row>
    <row r="7539" spans="1:8" x14ac:dyDescent="0.25">
      <c r="A7539" t="s">
        <v>10154</v>
      </c>
      <c r="B7539" t="s">
        <v>10944</v>
      </c>
      <c r="C7539" t="str">
        <f>VLOOKUP(E7539,foul_type,3,FALSE)&amp;", &lt;team&gt;'s "</f>
        <v xml:space="preserve"> Away From Ball Foul, &lt;team&gt;'s </v>
      </c>
      <c r="D7539" t="s">
        <v>10940</v>
      </c>
      <c r="E7539" t="s">
        <v>10800</v>
      </c>
      <c r="F7539" t="s">
        <v>10918</v>
      </c>
      <c r="G7539" t="s">
        <v>10916</v>
      </c>
      <c r="H7539" t="str">
        <f t="shared" si="111"/>
        <v>&lt;player1&gt; Away From Ball Foul. His 5th Away From Ball Foul, &lt;team&gt;'s 3rd Team Foul.</v>
      </c>
    </row>
    <row r="7540" spans="1:8" x14ac:dyDescent="0.25">
      <c r="A7540" t="s">
        <v>10154</v>
      </c>
      <c r="B7540" t="s">
        <v>10944</v>
      </c>
      <c r="C7540" t="str">
        <f>VLOOKUP(E7540,foul_type,3,FALSE)&amp;", &lt;team&gt;'s "</f>
        <v xml:space="preserve"> Hanging on Rim Foul, &lt;team&gt;'s </v>
      </c>
      <c r="D7540" t="s">
        <v>10940</v>
      </c>
      <c r="E7540" t="s">
        <v>10801</v>
      </c>
      <c r="F7540" t="s">
        <v>10918</v>
      </c>
      <c r="G7540" t="s">
        <v>10916</v>
      </c>
      <c r="H7540" t="str">
        <f t="shared" si="111"/>
        <v>&lt;player1&gt; Hanging on Rim Foul. His 5th Hanging on Rim Foul, &lt;team&gt;'s 3rd Team Foul.</v>
      </c>
    </row>
    <row r="7541" spans="1:8" x14ac:dyDescent="0.25">
      <c r="A7541" t="s">
        <v>10154</v>
      </c>
      <c r="B7541" t="s">
        <v>10944</v>
      </c>
      <c r="C7541" t="str">
        <f>VLOOKUP(E7541,foul_type,3,FALSE)&amp;", &lt;team&gt;'s "</f>
        <v xml:space="preserve"> Elbow Foul, &lt;team&gt;'s </v>
      </c>
      <c r="D7541" t="s">
        <v>10940</v>
      </c>
      <c r="E7541" t="s">
        <v>10802</v>
      </c>
      <c r="F7541" t="s">
        <v>10918</v>
      </c>
      <c r="G7541" t="s">
        <v>10916</v>
      </c>
      <c r="H7541" t="str">
        <f t="shared" si="111"/>
        <v>&lt;player1&gt; Elbow Foul. His 5th Elbow Foul, &lt;team&gt;'s 3rd Team Foul.</v>
      </c>
    </row>
    <row r="7542" spans="1:8" x14ac:dyDescent="0.25">
      <c r="A7542" t="s">
        <v>10154</v>
      </c>
      <c r="B7542" t="s">
        <v>10944</v>
      </c>
      <c r="C7542" t="str">
        <f>VLOOKUP(E7542,foul_type,3,FALSE)&amp;", &lt;team&gt;'s "</f>
        <v xml:space="preserve"> Flagrant Foul, &lt;team&gt;'s </v>
      </c>
      <c r="D7542" t="s">
        <v>10940</v>
      </c>
      <c r="E7542" t="s">
        <v>10803</v>
      </c>
      <c r="F7542" t="s">
        <v>10918</v>
      </c>
      <c r="G7542" t="s">
        <v>10916</v>
      </c>
      <c r="H7542" t="str">
        <f t="shared" si="111"/>
        <v>&lt;player1&gt; Flagrant Foul Type 1. His 5th Flagrant Foul, &lt;team&gt;'s 3rd Team Foul.</v>
      </c>
    </row>
    <row r="7543" spans="1:8" x14ac:dyDescent="0.25">
      <c r="A7543" t="s">
        <v>10154</v>
      </c>
      <c r="B7543" t="s">
        <v>10944</v>
      </c>
      <c r="C7543" t="str">
        <f>VLOOKUP(E7543,foul_type,3,FALSE)&amp;", &lt;team&gt;'s "</f>
        <v xml:space="preserve"> Clear Path Foul, &lt;team&gt;'s </v>
      </c>
      <c r="D7543" t="s">
        <v>10940</v>
      </c>
      <c r="E7543" t="s">
        <v>10804</v>
      </c>
      <c r="F7543" t="s">
        <v>10918</v>
      </c>
      <c r="G7543" t="s">
        <v>10916</v>
      </c>
      <c r="H7543" t="str">
        <f t="shared" si="111"/>
        <v>&lt;player1&gt; Clear Path Foul. His 5th Clear Path Foul, &lt;team&gt;'s 3rd Team Foul.</v>
      </c>
    </row>
    <row r="7544" spans="1:8" x14ac:dyDescent="0.25">
      <c r="A7544" t="s">
        <v>10154</v>
      </c>
      <c r="B7544" t="s">
        <v>10944</v>
      </c>
      <c r="C7544" t="str">
        <f>VLOOKUP(E7544,foul_type,3,FALSE)&amp;", &lt;team&gt;'s "</f>
        <v xml:space="preserve"> Inbound Foul, &lt;team&gt;'s </v>
      </c>
      <c r="D7544" t="s">
        <v>10940</v>
      </c>
      <c r="E7544" t="s">
        <v>10805</v>
      </c>
      <c r="F7544" t="s">
        <v>10918</v>
      </c>
      <c r="G7544" t="s">
        <v>10916</v>
      </c>
      <c r="H7544" t="str">
        <f t="shared" si="111"/>
        <v>&lt;player1&gt; Inbound Foul. His 5th Inbound Foul, &lt;team&gt;'s 3rd Team Foul.</v>
      </c>
    </row>
    <row r="7545" spans="1:8" x14ac:dyDescent="0.25">
      <c r="A7545" t="s">
        <v>10154</v>
      </c>
      <c r="B7545" t="s">
        <v>10944</v>
      </c>
      <c r="C7545" t="str">
        <f>VLOOKUP(E7545,foul_type,3,FALSE)&amp;", &lt;team&gt;'s "</f>
        <v xml:space="preserve"> Foul, &lt;team&gt;'s </v>
      </c>
      <c r="D7545" t="s">
        <v>10940</v>
      </c>
      <c r="E7545" t="s">
        <v>10806</v>
      </c>
      <c r="F7545" t="s">
        <v>10918</v>
      </c>
      <c r="G7545" t="s">
        <v>10916</v>
      </c>
      <c r="H7545" t="str">
        <f t="shared" si="111"/>
        <v>&lt;player1&gt; Foul. His 5th Foul, &lt;team&gt;'s 3rd Team Foul.</v>
      </c>
    </row>
    <row r="7546" spans="1:8" x14ac:dyDescent="0.25">
      <c r="A7546" t="s">
        <v>10154</v>
      </c>
      <c r="B7546" t="s">
        <v>10944</v>
      </c>
      <c r="C7546" t="str">
        <f>VLOOKUP(E7546,foul_type,3,FALSE)&amp;", &lt;team&gt;'s "</f>
        <v xml:space="preserve"> Punching Foul, &lt;team&gt;'s </v>
      </c>
      <c r="D7546" t="s">
        <v>10940</v>
      </c>
      <c r="E7546" t="s">
        <v>10809</v>
      </c>
      <c r="F7546" t="s">
        <v>10918</v>
      </c>
      <c r="G7546" t="s">
        <v>10916</v>
      </c>
      <c r="H7546" t="str">
        <f t="shared" si="111"/>
        <v>&lt;player1&gt; Punching Foul. His 5th Punching Foul, &lt;team&gt;'s 3rd Team Foul.</v>
      </c>
    </row>
    <row r="7547" spans="1:8" x14ac:dyDescent="0.25">
      <c r="A7547" t="s">
        <v>10154</v>
      </c>
      <c r="B7547" t="s">
        <v>10944</v>
      </c>
      <c r="C7547" t="str">
        <f>VLOOKUP(E7547,foul_type,3,FALSE)&amp;", &lt;team&gt;'s "</f>
        <v xml:space="preserve"> Shooting Foul, &lt;team&gt;'s </v>
      </c>
      <c r="D7547" t="s">
        <v>10940</v>
      </c>
      <c r="E7547" t="s">
        <v>10793</v>
      </c>
      <c r="F7547" t="s">
        <v>10919</v>
      </c>
      <c r="G7547" t="s">
        <v>10916</v>
      </c>
      <c r="H7547" t="str">
        <f t="shared" si="111"/>
        <v>&lt;player1&gt; Shooting Foul. His 6th Shooting Foul, &lt;team&gt;'s 3rd Team Foul.</v>
      </c>
    </row>
    <row r="7548" spans="1:8" x14ac:dyDescent="0.25">
      <c r="A7548" t="s">
        <v>10154</v>
      </c>
      <c r="B7548" t="s">
        <v>10944</v>
      </c>
      <c r="C7548" t="str">
        <f>VLOOKUP(E7548,foul_type,3,FALSE)&amp;", &lt;team&gt;'s "</f>
        <v xml:space="preserve"> Personal Foul, &lt;team&gt;'s </v>
      </c>
      <c r="D7548" t="s">
        <v>10940</v>
      </c>
      <c r="E7548" t="s">
        <v>10794</v>
      </c>
      <c r="F7548" t="s">
        <v>10919</v>
      </c>
      <c r="G7548" t="s">
        <v>10916</v>
      </c>
      <c r="H7548" t="str">
        <f t="shared" si="111"/>
        <v>&lt;player1&gt; Personal Foul. His 6th Personal Foul, &lt;team&gt;'s 3rd Team Foul.</v>
      </c>
    </row>
    <row r="7549" spans="1:8" x14ac:dyDescent="0.25">
      <c r="A7549" t="s">
        <v>10154</v>
      </c>
      <c r="B7549" t="s">
        <v>10944</v>
      </c>
      <c r="C7549" t="str">
        <f>VLOOKUP(E7549,foul_type,3,FALSE)&amp;", &lt;team&gt;'s "</f>
        <v xml:space="preserve"> Offensive Foul, &lt;team&gt;'s </v>
      </c>
      <c r="D7549" t="s">
        <v>10940</v>
      </c>
      <c r="E7549" t="s">
        <v>10795</v>
      </c>
      <c r="F7549" t="s">
        <v>10919</v>
      </c>
      <c r="G7549" t="s">
        <v>10916</v>
      </c>
      <c r="H7549" t="str">
        <f t="shared" si="111"/>
        <v>&lt;player1&gt; Offensive Foul. His 6th Offensive Foul, &lt;team&gt;'s 3rd Team Foul.</v>
      </c>
    </row>
    <row r="7550" spans="1:8" x14ac:dyDescent="0.25">
      <c r="A7550" t="s">
        <v>10154</v>
      </c>
      <c r="B7550" t="s">
        <v>10944</v>
      </c>
      <c r="C7550" t="str">
        <f>VLOOKUP(E7550,foul_type,3,FALSE)&amp;", &lt;team&gt;'s "</f>
        <v xml:space="preserve"> Illegal Defense Foul, &lt;team&gt;'s </v>
      </c>
      <c r="D7550" t="s">
        <v>10940</v>
      </c>
      <c r="E7550" t="s">
        <v>10796</v>
      </c>
      <c r="F7550" t="s">
        <v>10919</v>
      </c>
      <c r="G7550" t="s">
        <v>10916</v>
      </c>
      <c r="H7550" t="str">
        <f t="shared" si="111"/>
        <v>&lt;player1&gt; Illegal Defense Foul. His 6th Illegal Defense Foul, &lt;team&gt;'s 3rd Team Foul.</v>
      </c>
    </row>
    <row r="7551" spans="1:8" x14ac:dyDescent="0.25">
      <c r="A7551" t="s">
        <v>10154</v>
      </c>
      <c r="B7551" t="s">
        <v>10944</v>
      </c>
      <c r="C7551" t="str">
        <f>VLOOKUP(E7551,foul_type,3,FALSE)&amp;", &lt;team&gt;'s "</f>
        <v xml:space="preserve"> Technical Foul, &lt;team&gt;'s </v>
      </c>
      <c r="D7551" t="s">
        <v>10940</v>
      </c>
      <c r="E7551" t="s">
        <v>10797</v>
      </c>
      <c r="F7551" t="s">
        <v>10919</v>
      </c>
      <c r="G7551" t="s">
        <v>10916</v>
      </c>
      <c r="H7551" t="str">
        <f t="shared" si="111"/>
        <v>&lt;player1&gt; Technical Foul. His 6th Technical Foul, &lt;team&gt;'s 3rd Team Foul.</v>
      </c>
    </row>
    <row r="7552" spans="1:8" x14ac:dyDescent="0.25">
      <c r="A7552" t="s">
        <v>10154</v>
      </c>
      <c r="B7552" t="s">
        <v>10944</v>
      </c>
      <c r="C7552" t="str">
        <f>VLOOKUP(E7552,foul_type,3,FALSE)&amp;", &lt;team&gt;'s "</f>
        <v xml:space="preserve"> Loose Ball Foul, &lt;team&gt;'s </v>
      </c>
      <c r="D7552" t="s">
        <v>10940</v>
      </c>
      <c r="E7552" t="s">
        <v>10798</v>
      </c>
      <c r="F7552" t="s">
        <v>10919</v>
      </c>
      <c r="G7552" t="s">
        <v>10916</v>
      </c>
      <c r="H7552" t="str">
        <f t="shared" si="111"/>
        <v>&lt;player1&gt; Loose Ball Foul. His 6th Loose Ball Foul, &lt;team&gt;'s 3rd Team Foul.</v>
      </c>
    </row>
    <row r="7553" spans="1:8" x14ac:dyDescent="0.25">
      <c r="A7553" t="s">
        <v>10154</v>
      </c>
      <c r="B7553" t="s">
        <v>10944</v>
      </c>
      <c r="C7553" t="str">
        <f>VLOOKUP(E7553,foul_type,3,FALSE)&amp;", &lt;team&gt;'s "</f>
        <v xml:space="preserve"> Flagrant Foul, &lt;team&gt;'s </v>
      </c>
      <c r="D7553" t="s">
        <v>10940</v>
      </c>
      <c r="E7553" t="s">
        <v>10799</v>
      </c>
      <c r="F7553" t="s">
        <v>10919</v>
      </c>
      <c r="G7553" t="s">
        <v>10916</v>
      </c>
      <c r="H7553" t="str">
        <f t="shared" si="111"/>
        <v>&lt;player1&gt; Flagrant Foul Type 2. His 6th Flagrant Foul, &lt;team&gt;'s 3rd Team Foul.</v>
      </c>
    </row>
    <row r="7554" spans="1:8" x14ac:dyDescent="0.25">
      <c r="A7554" t="s">
        <v>10154</v>
      </c>
      <c r="B7554" t="s">
        <v>10944</v>
      </c>
      <c r="C7554" t="str">
        <f>VLOOKUP(E7554,foul_type,3,FALSE)&amp;", &lt;team&gt;'s "</f>
        <v xml:space="preserve"> Away From Ball Foul, &lt;team&gt;'s </v>
      </c>
      <c r="D7554" t="s">
        <v>10940</v>
      </c>
      <c r="E7554" t="s">
        <v>10800</v>
      </c>
      <c r="F7554" t="s">
        <v>10919</v>
      </c>
      <c r="G7554" t="s">
        <v>10916</v>
      </c>
      <c r="H7554" t="str">
        <f t="shared" si="111"/>
        <v>&lt;player1&gt; Away From Ball Foul. His 6th Away From Ball Foul, &lt;team&gt;'s 3rd Team Foul.</v>
      </c>
    </row>
    <row r="7555" spans="1:8" x14ac:dyDescent="0.25">
      <c r="A7555" t="s">
        <v>10154</v>
      </c>
      <c r="B7555" t="s">
        <v>10944</v>
      </c>
      <c r="C7555" t="str">
        <f>VLOOKUP(E7555,foul_type,3,FALSE)&amp;", &lt;team&gt;'s "</f>
        <v xml:space="preserve"> Hanging on Rim Foul, &lt;team&gt;'s </v>
      </c>
      <c r="D7555" t="s">
        <v>10940</v>
      </c>
      <c r="E7555" t="s">
        <v>10801</v>
      </c>
      <c r="F7555" t="s">
        <v>10919</v>
      </c>
      <c r="G7555" t="s">
        <v>10916</v>
      </c>
      <c r="H7555" t="str">
        <f t="shared" si="111"/>
        <v>&lt;player1&gt; Hanging on Rim Foul. His 6th Hanging on Rim Foul, &lt;team&gt;'s 3rd Team Foul.</v>
      </c>
    </row>
    <row r="7556" spans="1:8" x14ac:dyDescent="0.25">
      <c r="A7556" t="s">
        <v>10154</v>
      </c>
      <c r="B7556" t="s">
        <v>10944</v>
      </c>
      <c r="C7556" t="str">
        <f>VLOOKUP(E7556,foul_type,3,FALSE)&amp;", &lt;team&gt;'s "</f>
        <v xml:space="preserve"> Elbow Foul, &lt;team&gt;'s </v>
      </c>
      <c r="D7556" t="s">
        <v>10940</v>
      </c>
      <c r="E7556" t="s">
        <v>10802</v>
      </c>
      <c r="F7556" t="s">
        <v>10919</v>
      </c>
      <c r="G7556" t="s">
        <v>10916</v>
      </c>
      <c r="H7556" t="str">
        <f t="shared" si="111"/>
        <v>&lt;player1&gt; Elbow Foul. His 6th Elbow Foul, &lt;team&gt;'s 3rd Team Foul.</v>
      </c>
    </row>
    <row r="7557" spans="1:8" x14ac:dyDescent="0.25">
      <c r="A7557" t="s">
        <v>10154</v>
      </c>
      <c r="B7557" t="s">
        <v>10944</v>
      </c>
      <c r="C7557" t="str">
        <f>VLOOKUP(E7557,foul_type,3,FALSE)&amp;", &lt;team&gt;'s "</f>
        <v xml:space="preserve"> Flagrant Foul, &lt;team&gt;'s </v>
      </c>
      <c r="D7557" t="s">
        <v>10940</v>
      </c>
      <c r="E7557" t="s">
        <v>10803</v>
      </c>
      <c r="F7557" t="s">
        <v>10919</v>
      </c>
      <c r="G7557" t="s">
        <v>10916</v>
      </c>
      <c r="H7557" t="str">
        <f t="shared" si="111"/>
        <v>&lt;player1&gt; Flagrant Foul Type 1. His 6th Flagrant Foul, &lt;team&gt;'s 3rd Team Foul.</v>
      </c>
    </row>
    <row r="7558" spans="1:8" x14ac:dyDescent="0.25">
      <c r="A7558" t="s">
        <v>10154</v>
      </c>
      <c r="B7558" t="s">
        <v>10944</v>
      </c>
      <c r="C7558" t="str">
        <f>VLOOKUP(E7558,foul_type,3,FALSE)&amp;", &lt;team&gt;'s "</f>
        <v xml:space="preserve"> Clear Path Foul, &lt;team&gt;'s </v>
      </c>
      <c r="D7558" t="s">
        <v>10940</v>
      </c>
      <c r="E7558" t="s">
        <v>10804</v>
      </c>
      <c r="F7558" t="s">
        <v>10919</v>
      </c>
      <c r="G7558" t="s">
        <v>10916</v>
      </c>
      <c r="H7558" t="str">
        <f t="shared" si="111"/>
        <v>&lt;player1&gt; Clear Path Foul. His 6th Clear Path Foul, &lt;team&gt;'s 3rd Team Foul.</v>
      </c>
    </row>
    <row r="7559" spans="1:8" x14ac:dyDescent="0.25">
      <c r="A7559" t="s">
        <v>10154</v>
      </c>
      <c r="B7559" t="s">
        <v>10944</v>
      </c>
      <c r="C7559" t="str">
        <f>VLOOKUP(E7559,foul_type,3,FALSE)&amp;", &lt;team&gt;'s "</f>
        <v xml:space="preserve"> Inbound Foul, &lt;team&gt;'s </v>
      </c>
      <c r="D7559" t="s">
        <v>10940</v>
      </c>
      <c r="E7559" t="s">
        <v>10805</v>
      </c>
      <c r="F7559" t="s">
        <v>10919</v>
      </c>
      <c r="G7559" t="s">
        <v>10916</v>
      </c>
      <c r="H7559" t="str">
        <f t="shared" si="111"/>
        <v>&lt;player1&gt; Inbound Foul. His 6th Inbound Foul, &lt;team&gt;'s 3rd Team Foul.</v>
      </c>
    </row>
    <row r="7560" spans="1:8" x14ac:dyDescent="0.25">
      <c r="A7560" t="s">
        <v>10154</v>
      </c>
      <c r="B7560" t="s">
        <v>10944</v>
      </c>
      <c r="C7560" t="str">
        <f>VLOOKUP(E7560,foul_type,3,FALSE)&amp;", &lt;team&gt;'s "</f>
        <v xml:space="preserve"> Foul, &lt;team&gt;'s </v>
      </c>
      <c r="D7560" t="s">
        <v>10940</v>
      </c>
      <c r="E7560" t="s">
        <v>10806</v>
      </c>
      <c r="F7560" t="s">
        <v>10919</v>
      </c>
      <c r="G7560" t="s">
        <v>10916</v>
      </c>
      <c r="H7560" t="str">
        <f t="shared" si="111"/>
        <v>&lt;player1&gt; Foul. His 6th Foul, &lt;team&gt;'s 3rd Team Foul.</v>
      </c>
    </row>
    <row r="7561" spans="1:8" x14ac:dyDescent="0.25">
      <c r="A7561" t="s">
        <v>10154</v>
      </c>
      <c r="B7561" t="s">
        <v>10944</v>
      </c>
      <c r="C7561" t="str">
        <f>VLOOKUP(E7561,foul_type,3,FALSE)&amp;", &lt;team&gt;'s "</f>
        <v xml:space="preserve"> Punching Foul, &lt;team&gt;'s </v>
      </c>
      <c r="D7561" t="s">
        <v>10940</v>
      </c>
      <c r="E7561" t="s">
        <v>10809</v>
      </c>
      <c r="F7561" t="s">
        <v>10919</v>
      </c>
      <c r="G7561" t="s">
        <v>10916</v>
      </c>
      <c r="H7561" t="str">
        <f t="shared" si="111"/>
        <v>&lt;player1&gt; Punching Foul. His 6th Punching Foul, &lt;team&gt;'s 3rd Team Foul.</v>
      </c>
    </row>
    <row r="7562" spans="1:8" x14ac:dyDescent="0.25">
      <c r="A7562" t="s">
        <v>10154</v>
      </c>
      <c r="B7562" t="s">
        <v>10944</v>
      </c>
      <c r="C7562" t="str">
        <f>VLOOKUP(E7562,foul_type,3,FALSE)&amp;", &lt;team&gt;'s "</f>
        <v xml:space="preserve"> Shooting Foul, &lt;team&gt;'s </v>
      </c>
      <c r="D7562" t="s">
        <v>10940</v>
      </c>
      <c r="E7562" t="s">
        <v>10793</v>
      </c>
      <c r="F7562" t="s">
        <v>10920</v>
      </c>
      <c r="G7562" t="s">
        <v>10916</v>
      </c>
      <c r="H7562" t="str">
        <f t="shared" si="111"/>
        <v>&lt;player1&gt; Shooting Foul. His 7th Shooting Foul, &lt;team&gt;'s 3rd Team Foul.</v>
      </c>
    </row>
    <row r="7563" spans="1:8" x14ac:dyDescent="0.25">
      <c r="A7563" t="s">
        <v>10154</v>
      </c>
      <c r="B7563" t="s">
        <v>10944</v>
      </c>
      <c r="C7563" t="str">
        <f>VLOOKUP(E7563,foul_type,3,FALSE)&amp;", &lt;team&gt;'s "</f>
        <v xml:space="preserve"> Personal Foul, &lt;team&gt;'s </v>
      </c>
      <c r="D7563" t="s">
        <v>10940</v>
      </c>
      <c r="E7563" t="s">
        <v>10794</v>
      </c>
      <c r="F7563" t="s">
        <v>10920</v>
      </c>
      <c r="G7563" t="s">
        <v>10916</v>
      </c>
      <c r="H7563" t="str">
        <f t="shared" si="111"/>
        <v>&lt;player1&gt; Personal Foul. His 7th Personal Foul, &lt;team&gt;'s 3rd Team Foul.</v>
      </c>
    </row>
    <row r="7564" spans="1:8" x14ac:dyDescent="0.25">
      <c r="A7564" t="s">
        <v>10154</v>
      </c>
      <c r="B7564" t="s">
        <v>10944</v>
      </c>
      <c r="C7564" t="str">
        <f>VLOOKUP(E7564,foul_type,3,FALSE)&amp;", &lt;team&gt;'s "</f>
        <v xml:space="preserve"> Offensive Foul, &lt;team&gt;'s </v>
      </c>
      <c r="D7564" t="s">
        <v>10940</v>
      </c>
      <c r="E7564" t="s">
        <v>10795</v>
      </c>
      <c r="F7564" t="s">
        <v>10920</v>
      </c>
      <c r="G7564" t="s">
        <v>10916</v>
      </c>
      <c r="H7564" t="str">
        <f t="shared" si="111"/>
        <v>&lt;player1&gt; Offensive Foul. His 7th Offensive Foul, &lt;team&gt;'s 3rd Team Foul.</v>
      </c>
    </row>
    <row r="7565" spans="1:8" x14ac:dyDescent="0.25">
      <c r="A7565" t="s">
        <v>10154</v>
      </c>
      <c r="B7565" t="s">
        <v>10944</v>
      </c>
      <c r="C7565" t="str">
        <f>VLOOKUP(E7565,foul_type,3,FALSE)&amp;", &lt;team&gt;'s "</f>
        <v xml:space="preserve"> Illegal Defense Foul, &lt;team&gt;'s </v>
      </c>
      <c r="D7565" t="s">
        <v>10940</v>
      </c>
      <c r="E7565" t="s">
        <v>10796</v>
      </c>
      <c r="F7565" t="s">
        <v>10920</v>
      </c>
      <c r="G7565" t="s">
        <v>10916</v>
      </c>
      <c r="H7565" t="str">
        <f t="shared" si="111"/>
        <v>&lt;player1&gt; Illegal Defense Foul. His 7th Illegal Defense Foul, &lt;team&gt;'s 3rd Team Foul.</v>
      </c>
    </row>
    <row r="7566" spans="1:8" x14ac:dyDescent="0.25">
      <c r="A7566" t="s">
        <v>10154</v>
      </c>
      <c r="B7566" t="s">
        <v>10944</v>
      </c>
      <c r="C7566" t="str">
        <f>VLOOKUP(E7566,foul_type,3,FALSE)&amp;", &lt;team&gt;'s "</f>
        <v xml:space="preserve"> Technical Foul, &lt;team&gt;'s </v>
      </c>
      <c r="D7566" t="s">
        <v>10940</v>
      </c>
      <c r="E7566" t="s">
        <v>10797</v>
      </c>
      <c r="F7566" t="s">
        <v>10920</v>
      </c>
      <c r="G7566" t="s">
        <v>10916</v>
      </c>
      <c r="H7566" t="str">
        <f t="shared" si="111"/>
        <v>&lt;player1&gt; Technical Foul. His 7th Technical Foul, &lt;team&gt;'s 3rd Team Foul.</v>
      </c>
    </row>
    <row r="7567" spans="1:8" x14ac:dyDescent="0.25">
      <c r="A7567" t="s">
        <v>10154</v>
      </c>
      <c r="B7567" t="s">
        <v>10944</v>
      </c>
      <c r="C7567" t="str">
        <f>VLOOKUP(E7567,foul_type,3,FALSE)&amp;", &lt;team&gt;'s "</f>
        <v xml:space="preserve"> Loose Ball Foul, &lt;team&gt;'s </v>
      </c>
      <c r="D7567" t="s">
        <v>10940</v>
      </c>
      <c r="E7567" t="s">
        <v>10798</v>
      </c>
      <c r="F7567" t="s">
        <v>10920</v>
      </c>
      <c r="G7567" t="s">
        <v>10916</v>
      </c>
      <c r="H7567" t="str">
        <f t="shared" si="111"/>
        <v>&lt;player1&gt; Loose Ball Foul. His 7th Loose Ball Foul, &lt;team&gt;'s 3rd Team Foul.</v>
      </c>
    </row>
    <row r="7568" spans="1:8" x14ac:dyDescent="0.25">
      <c r="A7568" t="s">
        <v>10154</v>
      </c>
      <c r="B7568" t="s">
        <v>10944</v>
      </c>
      <c r="C7568" t="str">
        <f>VLOOKUP(E7568,foul_type,3,FALSE)&amp;", &lt;team&gt;'s "</f>
        <v xml:space="preserve"> Flagrant Foul, &lt;team&gt;'s </v>
      </c>
      <c r="D7568" t="s">
        <v>10940</v>
      </c>
      <c r="E7568" t="s">
        <v>10799</v>
      </c>
      <c r="F7568" t="s">
        <v>10920</v>
      </c>
      <c r="G7568" t="s">
        <v>10916</v>
      </c>
      <c r="H7568" t="str">
        <f t="shared" si="111"/>
        <v>&lt;player1&gt; Flagrant Foul Type 2. His 7th Flagrant Foul, &lt;team&gt;'s 3rd Team Foul.</v>
      </c>
    </row>
    <row r="7569" spans="1:8" x14ac:dyDescent="0.25">
      <c r="A7569" t="s">
        <v>10154</v>
      </c>
      <c r="B7569" t="s">
        <v>10944</v>
      </c>
      <c r="C7569" t="str">
        <f>VLOOKUP(E7569,foul_type,3,FALSE)&amp;", &lt;team&gt;'s "</f>
        <v xml:space="preserve"> Away From Ball Foul, &lt;team&gt;'s </v>
      </c>
      <c r="D7569" t="s">
        <v>10940</v>
      </c>
      <c r="E7569" t="s">
        <v>10800</v>
      </c>
      <c r="F7569" t="s">
        <v>10920</v>
      </c>
      <c r="G7569" t="s">
        <v>10916</v>
      </c>
      <c r="H7569" t="str">
        <f t="shared" si="111"/>
        <v>&lt;player1&gt; Away From Ball Foul. His 7th Away From Ball Foul, &lt;team&gt;'s 3rd Team Foul.</v>
      </c>
    </row>
    <row r="7570" spans="1:8" x14ac:dyDescent="0.25">
      <c r="A7570" t="s">
        <v>10154</v>
      </c>
      <c r="B7570" t="s">
        <v>10944</v>
      </c>
      <c r="C7570" t="str">
        <f>VLOOKUP(E7570,foul_type,3,FALSE)&amp;", &lt;team&gt;'s "</f>
        <v xml:space="preserve"> Hanging on Rim Foul, &lt;team&gt;'s </v>
      </c>
      <c r="D7570" t="s">
        <v>10940</v>
      </c>
      <c r="E7570" t="s">
        <v>10801</v>
      </c>
      <c r="F7570" t="s">
        <v>10920</v>
      </c>
      <c r="G7570" t="s">
        <v>10916</v>
      </c>
      <c r="H7570" t="str">
        <f t="shared" si="111"/>
        <v>&lt;player1&gt; Hanging on Rim Foul. His 7th Hanging on Rim Foul, &lt;team&gt;'s 3rd Team Foul.</v>
      </c>
    </row>
    <row r="7571" spans="1:8" x14ac:dyDescent="0.25">
      <c r="A7571" t="s">
        <v>10154</v>
      </c>
      <c r="B7571" t="s">
        <v>10944</v>
      </c>
      <c r="C7571" t="str">
        <f>VLOOKUP(E7571,foul_type,3,FALSE)&amp;", &lt;team&gt;'s "</f>
        <v xml:space="preserve"> Elbow Foul, &lt;team&gt;'s </v>
      </c>
      <c r="D7571" t="s">
        <v>10940</v>
      </c>
      <c r="E7571" t="s">
        <v>10802</v>
      </c>
      <c r="F7571" t="s">
        <v>10920</v>
      </c>
      <c r="G7571" t="s">
        <v>10916</v>
      </c>
      <c r="H7571" t="str">
        <f t="shared" si="111"/>
        <v>&lt;player1&gt; Elbow Foul. His 7th Elbow Foul, &lt;team&gt;'s 3rd Team Foul.</v>
      </c>
    </row>
    <row r="7572" spans="1:8" x14ac:dyDescent="0.25">
      <c r="A7572" t="s">
        <v>10154</v>
      </c>
      <c r="B7572" t="s">
        <v>10944</v>
      </c>
      <c r="C7572" t="str">
        <f>VLOOKUP(E7572,foul_type,3,FALSE)&amp;", &lt;team&gt;'s "</f>
        <v xml:space="preserve"> Flagrant Foul, &lt;team&gt;'s </v>
      </c>
      <c r="D7572" t="s">
        <v>10940</v>
      </c>
      <c r="E7572" t="s">
        <v>10803</v>
      </c>
      <c r="F7572" t="s">
        <v>10920</v>
      </c>
      <c r="G7572" t="s">
        <v>10916</v>
      </c>
      <c r="H7572" t="str">
        <f t="shared" si="111"/>
        <v>&lt;player1&gt; Flagrant Foul Type 1. His 7th Flagrant Foul, &lt;team&gt;'s 3rd Team Foul.</v>
      </c>
    </row>
    <row r="7573" spans="1:8" x14ac:dyDescent="0.25">
      <c r="A7573" t="s">
        <v>10154</v>
      </c>
      <c r="B7573" t="s">
        <v>10944</v>
      </c>
      <c r="C7573" t="str">
        <f>VLOOKUP(E7573,foul_type,3,FALSE)&amp;", &lt;team&gt;'s "</f>
        <v xml:space="preserve"> Clear Path Foul, &lt;team&gt;'s </v>
      </c>
      <c r="D7573" t="s">
        <v>10940</v>
      </c>
      <c r="E7573" t="s">
        <v>10804</v>
      </c>
      <c r="F7573" t="s">
        <v>10920</v>
      </c>
      <c r="G7573" t="s">
        <v>10916</v>
      </c>
      <c r="H7573" t="str">
        <f t="shared" si="111"/>
        <v>&lt;player1&gt; Clear Path Foul. His 7th Clear Path Foul, &lt;team&gt;'s 3rd Team Foul.</v>
      </c>
    </row>
    <row r="7574" spans="1:8" x14ac:dyDescent="0.25">
      <c r="A7574" t="s">
        <v>10154</v>
      </c>
      <c r="B7574" t="s">
        <v>10944</v>
      </c>
      <c r="C7574" t="str">
        <f>VLOOKUP(E7574,foul_type,3,FALSE)&amp;", &lt;team&gt;'s "</f>
        <v xml:space="preserve"> Inbound Foul, &lt;team&gt;'s </v>
      </c>
      <c r="D7574" t="s">
        <v>10940</v>
      </c>
      <c r="E7574" t="s">
        <v>10805</v>
      </c>
      <c r="F7574" t="s">
        <v>10920</v>
      </c>
      <c r="G7574" t="s">
        <v>10916</v>
      </c>
      <c r="H7574" t="str">
        <f t="shared" si="111"/>
        <v>&lt;player1&gt; Inbound Foul. His 7th Inbound Foul, &lt;team&gt;'s 3rd Team Foul.</v>
      </c>
    </row>
    <row r="7575" spans="1:8" x14ac:dyDescent="0.25">
      <c r="A7575" t="s">
        <v>10154</v>
      </c>
      <c r="B7575" t="s">
        <v>10944</v>
      </c>
      <c r="C7575" t="str">
        <f>VLOOKUP(E7575,foul_type,3,FALSE)&amp;", &lt;team&gt;'s "</f>
        <v xml:space="preserve"> Foul, &lt;team&gt;'s </v>
      </c>
      <c r="D7575" t="s">
        <v>10940</v>
      </c>
      <c r="E7575" t="s">
        <v>10806</v>
      </c>
      <c r="F7575" t="s">
        <v>10920</v>
      </c>
      <c r="G7575" t="s">
        <v>10916</v>
      </c>
      <c r="H7575" t="str">
        <f t="shared" si="111"/>
        <v>&lt;player1&gt; Foul. His 7th Foul, &lt;team&gt;'s 3rd Team Foul.</v>
      </c>
    </row>
    <row r="7576" spans="1:8" x14ac:dyDescent="0.25">
      <c r="A7576" t="s">
        <v>10154</v>
      </c>
      <c r="B7576" t="s">
        <v>10944</v>
      </c>
      <c r="C7576" t="str">
        <f>VLOOKUP(E7576,foul_type,3,FALSE)&amp;", &lt;team&gt;'s "</f>
        <v xml:space="preserve"> Punching Foul, &lt;team&gt;'s </v>
      </c>
      <c r="D7576" t="s">
        <v>10940</v>
      </c>
      <c r="E7576" t="s">
        <v>10809</v>
      </c>
      <c r="F7576" t="s">
        <v>10920</v>
      </c>
      <c r="G7576" t="s">
        <v>10916</v>
      </c>
      <c r="H7576" t="str">
        <f t="shared" si="111"/>
        <v>&lt;player1&gt; Punching Foul. His 7th Punching Foul, &lt;team&gt;'s 3rd Team Foul.</v>
      </c>
    </row>
    <row r="7577" spans="1:8" x14ac:dyDescent="0.25">
      <c r="A7577" t="s">
        <v>10154</v>
      </c>
      <c r="B7577" t="s">
        <v>10944</v>
      </c>
      <c r="C7577" t="str">
        <f>VLOOKUP(E7577,foul_type,3,FALSE)&amp;", &lt;team&gt;'s "</f>
        <v xml:space="preserve"> Shooting Foul, &lt;team&gt;'s </v>
      </c>
      <c r="D7577" t="s">
        <v>10940</v>
      </c>
      <c r="E7577" t="s">
        <v>10793</v>
      </c>
      <c r="F7577" t="s">
        <v>10921</v>
      </c>
      <c r="G7577" t="s">
        <v>10916</v>
      </c>
      <c r="H7577" t="str">
        <f t="shared" si="111"/>
        <v>&lt;player1&gt; Shooting Foul. His 8th Shooting Foul, &lt;team&gt;'s 3rd Team Foul.</v>
      </c>
    </row>
    <row r="7578" spans="1:8" x14ac:dyDescent="0.25">
      <c r="A7578" t="s">
        <v>10154</v>
      </c>
      <c r="B7578" t="s">
        <v>10944</v>
      </c>
      <c r="C7578" t="str">
        <f>VLOOKUP(E7578,foul_type,3,FALSE)&amp;", &lt;team&gt;'s "</f>
        <v xml:space="preserve"> Personal Foul, &lt;team&gt;'s </v>
      </c>
      <c r="D7578" t="s">
        <v>10940</v>
      </c>
      <c r="E7578" t="s">
        <v>10794</v>
      </c>
      <c r="F7578" t="s">
        <v>10921</v>
      </c>
      <c r="G7578" t="s">
        <v>10916</v>
      </c>
      <c r="H7578" t="str">
        <f t="shared" si="111"/>
        <v>&lt;player1&gt; Personal Foul. His 8th Personal Foul, &lt;team&gt;'s 3rd Team Foul.</v>
      </c>
    </row>
    <row r="7579" spans="1:8" x14ac:dyDescent="0.25">
      <c r="A7579" t="s">
        <v>10154</v>
      </c>
      <c r="B7579" t="s">
        <v>10944</v>
      </c>
      <c r="C7579" t="str">
        <f>VLOOKUP(E7579,foul_type,3,FALSE)&amp;", &lt;team&gt;'s "</f>
        <v xml:space="preserve"> Offensive Foul, &lt;team&gt;'s </v>
      </c>
      <c r="D7579" t="s">
        <v>10940</v>
      </c>
      <c r="E7579" t="s">
        <v>10795</v>
      </c>
      <c r="F7579" t="s">
        <v>10921</v>
      </c>
      <c r="G7579" t="s">
        <v>10916</v>
      </c>
      <c r="H7579" t="str">
        <f t="shared" si="111"/>
        <v>&lt;player1&gt; Offensive Foul. His 8th Offensive Foul, &lt;team&gt;'s 3rd Team Foul.</v>
      </c>
    </row>
    <row r="7580" spans="1:8" x14ac:dyDescent="0.25">
      <c r="A7580" t="s">
        <v>10154</v>
      </c>
      <c r="B7580" t="s">
        <v>10944</v>
      </c>
      <c r="C7580" t="str">
        <f>VLOOKUP(E7580,foul_type,3,FALSE)&amp;", &lt;team&gt;'s "</f>
        <v xml:space="preserve"> Illegal Defense Foul, &lt;team&gt;'s </v>
      </c>
      <c r="D7580" t="s">
        <v>10940</v>
      </c>
      <c r="E7580" t="s">
        <v>10796</v>
      </c>
      <c r="F7580" t="s">
        <v>10921</v>
      </c>
      <c r="G7580" t="s">
        <v>10916</v>
      </c>
      <c r="H7580" t="str">
        <f t="shared" si="111"/>
        <v>&lt;player1&gt; Illegal Defense Foul. His 8th Illegal Defense Foul, &lt;team&gt;'s 3rd Team Foul.</v>
      </c>
    </row>
    <row r="7581" spans="1:8" x14ac:dyDescent="0.25">
      <c r="A7581" t="s">
        <v>10154</v>
      </c>
      <c r="B7581" t="s">
        <v>10944</v>
      </c>
      <c r="C7581" t="str">
        <f>VLOOKUP(E7581,foul_type,3,FALSE)&amp;", &lt;team&gt;'s "</f>
        <v xml:space="preserve"> Technical Foul, &lt;team&gt;'s </v>
      </c>
      <c r="D7581" t="s">
        <v>10940</v>
      </c>
      <c r="E7581" t="s">
        <v>10797</v>
      </c>
      <c r="F7581" t="s">
        <v>10921</v>
      </c>
      <c r="G7581" t="s">
        <v>10916</v>
      </c>
      <c r="H7581" t="str">
        <f t="shared" si="111"/>
        <v>&lt;player1&gt; Technical Foul. His 8th Technical Foul, &lt;team&gt;'s 3rd Team Foul.</v>
      </c>
    </row>
    <row r="7582" spans="1:8" x14ac:dyDescent="0.25">
      <c r="A7582" t="s">
        <v>10154</v>
      </c>
      <c r="B7582" t="s">
        <v>10944</v>
      </c>
      <c r="C7582" t="str">
        <f>VLOOKUP(E7582,foul_type,3,FALSE)&amp;", &lt;team&gt;'s "</f>
        <v xml:space="preserve"> Loose Ball Foul, &lt;team&gt;'s </v>
      </c>
      <c r="D7582" t="s">
        <v>10940</v>
      </c>
      <c r="E7582" t="s">
        <v>10798</v>
      </c>
      <c r="F7582" t="s">
        <v>10921</v>
      </c>
      <c r="G7582" t="s">
        <v>10916</v>
      </c>
      <c r="H7582" t="str">
        <f t="shared" si="111"/>
        <v>&lt;player1&gt; Loose Ball Foul. His 8th Loose Ball Foul, &lt;team&gt;'s 3rd Team Foul.</v>
      </c>
    </row>
    <row r="7583" spans="1:8" x14ac:dyDescent="0.25">
      <c r="A7583" t="s">
        <v>10154</v>
      </c>
      <c r="B7583" t="s">
        <v>10944</v>
      </c>
      <c r="C7583" t="str">
        <f>VLOOKUP(E7583,foul_type,3,FALSE)&amp;", &lt;team&gt;'s "</f>
        <v xml:space="preserve"> Flagrant Foul, &lt;team&gt;'s </v>
      </c>
      <c r="D7583" t="s">
        <v>10940</v>
      </c>
      <c r="E7583" t="s">
        <v>10799</v>
      </c>
      <c r="F7583" t="s">
        <v>10921</v>
      </c>
      <c r="G7583" t="s">
        <v>10916</v>
      </c>
      <c r="H7583" t="str">
        <f t="shared" si="111"/>
        <v>&lt;player1&gt; Flagrant Foul Type 2. His 8th Flagrant Foul, &lt;team&gt;'s 3rd Team Foul.</v>
      </c>
    </row>
    <row r="7584" spans="1:8" x14ac:dyDescent="0.25">
      <c r="A7584" t="s">
        <v>10154</v>
      </c>
      <c r="B7584" t="s">
        <v>10944</v>
      </c>
      <c r="C7584" t="str">
        <f>VLOOKUP(E7584,foul_type,3,FALSE)&amp;", &lt;team&gt;'s "</f>
        <v xml:space="preserve"> Away From Ball Foul, &lt;team&gt;'s </v>
      </c>
      <c r="D7584" t="s">
        <v>10940</v>
      </c>
      <c r="E7584" t="s">
        <v>10800</v>
      </c>
      <c r="F7584" t="s">
        <v>10921</v>
      </c>
      <c r="G7584" t="s">
        <v>10916</v>
      </c>
      <c r="H7584" t="str">
        <f t="shared" si="111"/>
        <v>&lt;player1&gt; Away From Ball Foul. His 8th Away From Ball Foul, &lt;team&gt;'s 3rd Team Foul.</v>
      </c>
    </row>
    <row r="7585" spans="1:8" x14ac:dyDescent="0.25">
      <c r="A7585" t="s">
        <v>10154</v>
      </c>
      <c r="B7585" t="s">
        <v>10944</v>
      </c>
      <c r="C7585" t="str">
        <f>VLOOKUP(E7585,foul_type,3,FALSE)&amp;", &lt;team&gt;'s "</f>
        <v xml:space="preserve"> Hanging on Rim Foul, &lt;team&gt;'s </v>
      </c>
      <c r="D7585" t="s">
        <v>10940</v>
      </c>
      <c r="E7585" t="s">
        <v>10801</v>
      </c>
      <c r="F7585" t="s">
        <v>10921</v>
      </c>
      <c r="G7585" t="s">
        <v>10916</v>
      </c>
      <c r="H7585" t="str">
        <f t="shared" si="111"/>
        <v>&lt;player1&gt; Hanging on Rim Foul. His 8th Hanging on Rim Foul, &lt;team&gt;'s 3rd Team Foul.</v>
      </c>
    </row>
    <row r="7586" spans="1:8" x14ac:dyDescent="0.25">
      <c r="A7586" t="s">
        <v>10154</v>
      </c>
      <c r="B7586" t="s">
        <v>10944</v>
      </c>
      <c r="C7586" t="str">
        <f>VLOOKUP(E7586,foul_type,3,FALSE)&amp;", &lt;team&gt;'s "</f>
        <v xml:space="preserve"> Elbow Foul, &lt;team&gt;'s </v>
      </c>
      <c r="D7586" t="s">
        <v>10940</v>
      </c>
      <c r="E7586" t="s">
        <v>10802</v>
      </c>
      <c r="F7586" t="s">
        <v>10921</v>
      </c>
      <c r="G7586" t="s">
        <v>10916</v>
      </c>
      <c r="H7586" t="str">
        <f t="shared" si="111"/>
        <v>&lt;player1&gt; Elbow Foul. His 8th Elbow Foul, &lt;team&gt;'s 3rd Team Foul.</v>
      </c>
    </row>
    <row r="7587" spans="1:8" x14ac:dyDescent="0.25">
      <c r="A7587" t="s">
        <v>10154</v>
      </c>
      <c r="B7587" t="s">
        <v>10944</v>
      </c>
      <c r="C7587" t="str">
        <f>VLOOKUP(E7587,foul_type,3,FALSE)&amp;", &lt;team&gt;'s "</f>
        <v xml:space="preserve"> Flagrant Foul, &lt;team&gt;'s </v>
      </c>
      <c r="D7587" t="s">
        <v>10940</v>
      </c>
      <c r="E7587" t="s">
        <v>10803</v>
      </c>
      <c r="F7587" t="s">
        <v>10921</v>
      </c>
      <c r="G7587" t="s">
        <v>10916</v>
      </c>
      <c r="H7587" t="str">
        <f t="shared" si="111"/>
        <v>&lt;player1&gt; Flagrant Foul Type 1. His 8th Flagrant Foul, &lt;team&gt;'s 3rd Team Foul.</v>
      </c>
    </row>
    <row r="7588" spans="1:8" x14ac:dyDescent="0.25">
      <c r="A7588" t="s">
        <v>10154</v>
      </c>
      <c r="B7588" t="s">
        <v>10944</v>
      </c>
      <c r="C7588" t="str">
        <f>VLOOKUP(E7588,foul_type,3,FALSE)&amp;", &lt;team&gt;'s "</f>
        <v xml:space="preserve"> Clear Path Foul, &lt;team&gt;'s </v>
      </c>
      <c r="D7588" t="s">
        <v>10940</v>
      </c>
      <c r="E7588" t="s">
        <v>10804</v>
      </c>
      <c r="F7588" t="s">
        <v>10921</v>
      </c>
      <c r="G7588" t="s">
        <v>10916</v>
      </c>
      <c r="H7588" t="str">
        <f t="shared" si="111"/>
        <v>&lt;player1&gt; Clear Path Foul. His 8th Clear Path Foul, &lt;team&gt;'s 3rd Team Foul.</v>
      </c>
    </row>
    <row r="7589" spans="1:8" x14ac:dyDescent="0.25">
      <c r="A7589" t="s">
        <v>10154</v>
      </c>
      <c r="B7589" t="s">
        <v>10944</v>
      </c>
      <c r="C7589" t="str">
        <f>VLOOKUP(E7589,foul_type,3,FALSE)&amp;", &lt;team&gt;'s "</f>
        <v xml:space="preserve"> Inbound Foul, &lt;team&gt;'s </v>
      </c>
      <c r="D7589" t="s">
        <v>10940</v>
      </c>
      <c r="E7589" t="s">
        <v>10805</v>
      </c>
      <c r="F7589" t="s">
        <v>10921</v>
      </c>
      <c r="G7589" t="s">
        <v>10916</v>
      </c>
      <c r="H7589" t="str">
        <f t="shared" si="111"/>
        <v>&lt;player1&gt; Inbound Foul. His 8th Inbound Foul, &lt;team&gt;'s 3rd Team Foul.</v>
      </c>
    </row>
    <row r="7590" spans="1:8" x14ac:dyDescent="0.25">
      <c r="A7590" t="s">
        <v>10154</v>
      </c>
      <c r="B7590" t="s">
        <v>10944</v>
      </c>
      <c r="C7590" t="str">
        <f>VLOOKUP(E7590,foul_type,3,FALSE)&amp;", &lt;team&gt;'s "</f>
        <v xml:space="preserve"> Foul, &lt;team&gt;'s </v>
      </c>
      <c r="D7590" t="s">
        <v>10940</v>
      </c>
      <c r="E7590" t="s">
        <v>10806</v>
      </c>
      <c r="F7590" t="s">
        <v>10921</v>
      </c>
      <c r="G7590" t="s">
        <v>10916</v>
      </c>
      <c r="H7590" t="str">
        <f t="shared" si="111"/>
        <v>&lt;player1&gt; Foul. His 8th Foul, &lt;team&gt;'s 3rd Team Foul.</v>
      </c>
    </row>
    <row r="7591" spans="1:8" x14ac:dyDescent="0.25">
      <c r="A7591" t="s">
        <v>10154</v>
      </c>
      <c r="B7591" t="s">
        <v>10944</v>
      </c>
      <c r="C7591" t="str">
        <f>VLOOKUP(E7591,foul_type,3,FALSE)&amp;", &lt;team&gt;'s "</f>
        <v xml:space="preserve"> Punching Foul, &lt;team&gt;'s </v>
      </c>
      <c r="D7591" t="s">
        <v>10940</v>
      </c>
      <c r="E7591" t="s">
        <v>10809</v>
      </c>
      <c r="F7591" t="s">
        <v>10921</v>
      </c>
      <c r="G7591" t="s">
        <v>10916</v>
      </c>
      <c r="H7591" t="str">
        <f t="shared" ref="H7591:H7654" si="112">+CONCATENATE(A7591,E7591,B7591,F7591,C7591,G7591,D7591)</f>
        <v>&lt;player1&gt; Punching Foul. His 8th Punching Foul, &lt;team&gt;'s 3rd Team Foul.</v>
      </c>
    </row>
    <row r="7592" spans="1:8" x14ac:dyDescent="0.25">
      <c r="A7592" t="s">
        <v>10154</v>
      </c>
      <c r="B7592" t="s">
        <v>10944</v>
      </c>
      <c r="C7592" t="str">
        <f>VLOOKUP(E7592,foul_type,3,FALSE)&amp;", &lt;team&gt;'s "</f>
        <v xml:space="preserve"> Shooting Foul, &lt;team&gt;'s </v>
      </c>
      <c r="D7592" t="s">
        <v>10940</v>
      </c>
      <c r="E7592" t="s">
        <v>10793</v>
      </c>
      <c r="F7592" t="s">
        <v>10922</v>
      </c>
      <c r="G7592" t="s">
        <v>10916</v>
      </c>
      <c r="H7592" t="str">
        <f t="shared" si="112"/>
        <v>&lt;player1&gt; Shooting Foul. His 9th Shooting Foul, &lt;team&gt;'s 3rd Team Foul.</v>
      </c>
    </row>
    <row r="7593" spans="1:8" x14ac:dyDescent="0.25">
      <c r="A7593" t="s">
        <v>10154</v>
      </c>
      <c r="B7593" t="s">
        <v>10944</v>
      </c>
      <c r="C7593" t="str">
        <f>VLOOKUP(E7593,foul_type,3,FALSE)&amp;", &lt;team&gt;'s "</f>
        <v xml:space="preserve"> Personal Foul, &lt;team&gt;'s </v>
      </c>
      <c r="D7593" t="s">
        <v>10940</v>
      </c>
      <c r="E7593" t="s">
        <v>10794</v>
      </c>
      <c r="F7593" t="s">
        <v>10922</v>
      </c>
      <c r="G7593" t="s">
        <v>10916</v>
      </c>
      <c r="H7593" t="str">
        <f t="shared" si="112"/>
        <v>&lt;player1&gt; Personal Foul. His 9th Personal Foul, &lt;team&gt;'s 3rd Team Foul.</v>
      </c>
    </row>
    <row r="7594" spans="1:8" x14ac:dyDescent="0.25">
      <c r="A7594" t="s">
        <v>10154</v>
      </c>
      <c r="B7594" t="s">
        <v>10944</v>
      </c>
      <c r="C7594" t="str">
        <f>VLOOKUP(E7594,foul_type,3,FALSE)&amp;", &lt;team&gt;'s "</f>
        <v xml:space="preserve"> Offensive Foul, &lt;team&gt;'s </v>
      </c>
      <c r="D7594" t="s">
        <v>10940</v>
      </c>
      <c r="E7594" t="s">
        <v>10795</v>
      </c>
      <c r="F7594" t="s">
        <v>10922</v>
      </c>
      <c r="G7594" t="s">
        <v>10916</v>
      </c>
      <c r="H7594" t="str">
        <f t="shared" si="112"/>
        <v>&lt;player1&gt; Offensive Foul. His 9th Offensive Foul, &lt;team&gt;'s 3rd Team Foul.</v>
      </c>
    </row>
    <row r="7595" spans="1:8" x14ac:dyDescent="0.25">
      <c r="A7595" t="s">
        <v>10154</v>
      </c>
      <c r="B7595" t="s">
        <v>10944</v>
      </c>
      <c r="C7595" t="str">
        <f>VLOOKUP(E7595,foul_type,3,FALSE)&amp;", &lt;team&gt;'s "</f>
        <v xml:space="preserve"> Illegal Defense Foul, &lt;team&gt;'s </v>
      </c>
      <c r="D7595" t="s">
        <v>10940</v>
      </c>
      <c r="E7595" t="s">
        <v>10796</v>
      </c>
      <c r="F7595" t="s">
        <v>10922</v>
      </c>
      <c r="G7595" t="s">
        <v>10916</v>
      </c>
      <c r="H7595" t="str">
        <f t="shared" si="112"/>
        <v>&lt;player1&gt; Illegal Defense Foul. His 9th Illegal Defense Foul, &lt;team&gt;'s 3rd Team Foul.</v>
      </c>
    </row>
    <row r="7596" spans="1:8" x14ac:dyDescent="0.25">
      <c r="A7596" t="s">
        <v>10154</v>
      </c>
      <c r="B7596" t="s">
        <v>10944</v>
      </c>
      <c r="C7596" t="str">
        <f>VLOOKUP(E7596,foul_type,3,FALSE)&amp;", &lt;team&gt;'s "</f>
        <v xml:space="preserve"> Technical Foul, &lt;team&gt;'s </v>
      </c>
      <c r="D7596" t="s">
        <v>10940</v>
      </c>
      <c r="E7596" t="s">
        <v>10797</v>
      </c>
      <c r="F7596" t="s">
        <v>10922</v>
      </c>
      <c r="G7596" t="s">
        <v>10916</v>
      </c>
      <c r="H7596" t="str">
        <f t="shared" si="112"/>
        <v>&lt;player1&gt; Technical Foul. His 9th Technical Foul, &lt;team&gt;'s 3rd Team Foul.</v>
      </c>
    </row>
    <row r="7597" spans="1:8" x14ac:dyDescent="0.25">
      <c r="A7597" t="s">
        <v>10154</v>
      </c>
      <c r="B7597" t="s">
        <v>10944</v>
      </c>
      <c r="C7597" t="str">
        <f>VLOOKUP(E7597,foul_type,3,FALSE)&amp;", &lt;team&gt;'s "</f>
        <v xml:space="preserve"> Loose Ball Foul, &lt;team&gt;'s </v>
      </c>
      <c r="D7597" t="s">
        <v>10940</v>
      </c>
      <c r="E7597" t="s">
        <v>10798</v>
      </c>
      <c r="F7597" t="s">
        <v>10922</v>
      </c>
      <c r="G7597" t="s">
        <v>10916</v>
      </c>
      <c r="H7597" t="str">
        <f t="shared" si="112"/>
        <v>&lt;player1&gt; Loose Ball Foul. His 9th Loose Ball Foul, &lt;team&gt;'s 3rd Team Foul.</v>
      </c>
    </row>
    <row r="7598" spans="1:8" x14ac:dyDescent="0.25">
      <c r="A7598" t="s">
        <v>10154</v>
      </c>
      <c r="B7598" t="s">
        <v>10944</v>
      </c>
      <c r="C7598" t="str">
        <f>VLOOKUP(E7598,foul_type,3,FALSE)&amp;", &lt;team&gt;'s "</f>
        <v xml:space="preserve"> Flagrant Foul, &lt;team&gt;'s </v>
      </c>
      <c r="D7598" t="s">
        <v>10940</v>
      </c>
      <c r="E7598" t="s">
        <v>10799</v>
      </c>
      <c r="F7598" t="s">
        <v>10922</v>
      </c>
      <c r="G7598" t="s">
        <v>10916</v>
      </c>
      <c r="H7598" t="str">
        <f t="shared" si="112"/>
        <v>&lt;player1&gt; Flagrant Foul Type 2. His 9th Flagrant Foul, &lt;team&gt;'s 3rd Team Foul.</v>
      </c>
    </row>
    <row r="7599" spans="1:8" x14ac:dyDescent="0.25">
      <c r="A7599" t="s">
        <v>10154</v>
      </c>
      <c r="B7599" t="s">
        <v>10944</v>
      </c>
      <c r="C7599" t="str">
        <f>VLOOKUP(E7599,foul_type,3,FALSE)&amp;", &lt;team&gt;'s "</f>
        <v xml:space="preserve"> Away From Ball Foul, &lt;team&gt;'s </v>
      </c>
      <c r="D7599" t="s">
        <v>10940</v>
      </c>
      <c r="E7599" t="s">
        <v>10800</v>
      </c>
      <c r="F7599" t="s">
        <v>10922</v>
      </c>
      <c r="G7599" t="s">
        <v>10916</v>
      </c>
      <c r="H7599" t="str">
        <f t="shared" si="112"/>
        <v>&lt;player1&gt; Away From Ball Foul. His 9th Away From Ball Foul, &lt;team&gt;'s 3rd Team Foul.</v>
      </c>
    </row>
    <row r="7600" spans="1:8" x14ac:dyDescent="0.25">
      <c r="A7600" t="s">
        <v>10154</v>
      </c>
      <c r="B7600" t="s">
        <v>10944</v>
      </c>
      <c r="C7600" t="str">
        <f>VLOOKUP(E7600,foul_type,3,FALSE)&amp;", &lt;team&gt;'s "</f>
        <v xml:space="preserve"> Hanging on Rim Foul, &lt;team&gt;'s </v>
      </c>
      <c r="D7600" t="s">
        <v>10940</v>
      </c>
      <c r="E7600" t="s">
        <v>10801</v>
      </c>
      <c r="F7600" t="s">
        <v>10922</v>
      </c>
      <c r="G7600" t="s">
        <v>10916</v>
      </c>
      <c r="H7600" t="str">
        <f t="shared" si="112"/>
        <v>&lt;player1&gt; Hanging on Rim Foul. His 9th Hanging on Rim Foul, &lt;team&gt;'s 3rd Team Foul.</v>
      </c>
    </row>
    <row r="7601" spans="1:8" x14ac:dyDescent="0.25">
      <c r="A7601" t="s">
        <v>10154</v>
      </c>
      <c r="B7601" t="s">
        <v>10944</v>
      </c>
      <c r="C7601" t="str">
        <f>VLOOKUP(E7601,foul_type,3,FALSE)&amp;", &lt;team&gt;'s "</f>
        <v xml:space="preserve"> Elbow Foul, &lt;team&gt;'s </v>
      </c>
      <c r="D7601" t="s">
        <v>10940</v>
      </c>
      <c r="E7601" t="s">
        <v>10802</v>
      </c>
      <c r="F7601" t="s">
        <v>10922</v>
      </c>
      <c r="G7601" t="s">
        <v>10916</v>
      </c>
      <c r="H7601" t="str">
        <f t="shared" si="112"/>
        <v>&lt;player1&gt; Elbow Foul. His 9th Elbow Foul, &lt;team&gt;'s 3rd Team Foul.</v>
      </c>
    </row>
    <row r="7602" spans="1:8" x14ac:dyDescent="0.25">
      <c r="A7602" t="s">
        <v>10154</v>
      </c>
      <c r="B7602" t="s">
        <v>10944</v>
      </c>
      <c r="C7602" t="str">
        <f>VLOOKUP(E7602,foul_type,3,FALSE)&amp;", &lt;team&gt;'s "</f>
        <v xml:space="preserve"> Flagrant Foul, &lt;team&gt;'s </v>
      </c>
      <c r="D7602" t="s">
        <v>10940</v>
      </c>
      <c r="E7602" t="s">
        <v>10803</v>
      </c>
      <c r="F7602" t="s">
        <v>10922</v>
      </c>
      <c r="G7602" t="s">
        <v>10916</v>
      </c>
      <c r="H7602" t="str">
        <f t="shared" si="112"/>
        <v>&lt;player1&gt; Flagrant Foul Type 1. His 9th Flagrant Foul, &lt;team&gt;'s 3rd Team Foul.</v>
      </c>
    </row>
    <row r="7603" spans="1:8" x14ac:dyDescent="0.25">
      <c r="A7603" t="s">
        <v>10154</v>
      </c>
      <c r="B7603" t="s">
        <v>10944</v>
      </c>
      <c r="C7603" t="str">
        <f>VLOOKUP(E7603,foul_type,3,FALSE)&amp;", &lt;team&gt;'s "</f>
        <v xml:space="preserve"> Clear Path Foul, &lt;team&gt;'s </v>
      </c>
      <c r="D7603" t="s">
        <v>10940</v>
      </c>
      <c r="E7603" t="s">
        <v>10804</v>
      </c>
      <c r="F7603" t="s">
        <v>10922</v>
      </c>
      <c r="G7603" t="s">
        <v>10916</v>
      </c>
      <c r="H7603" t="str">
        <f t="shared" si="112"/>
        <v>&lt;player1&gt; Clear Path Foul. His 9th Clear Path Foul, &lt;team&gt;'s 3rd Team Foul.</v>
      </c>
    </row>
    <row r="7604" spans="1:8" x14ac:dyDescent="0.25">
      <c r="A7604" t="s">
        <v>10154</v>
      </c>
      <c r="B7604" t="s">
        <v>10944</v>
      </c>
      <c r="C7604" t="str">
        <f>VLOOKUP(E7604,foul_type,3,FALSE)&amp;", &lt;team&gt;'s "</f>
        <v xml:space="preserve"> Inbound Foul, &lt;team&gt;'s </v>
      </c>
      <c r="D7604" t="s">
        <v>10940</v>
      </c>
      <c r="E7604" t="s">
        <v>10805</v>
      </c>
      <c r="F7604" t="s">
        <v>10922</v>
      </c>
      <c r="G7604" t="s">
        <v>10916</v>
      </c>
      <c r="H7604" t="str">
        <f t="shared" si="112"/>
        <v>&lt;player1&gt; Inbound Foul. His 9th Inbound Foul, &lt;team&gt;'s 3rd Team Foul.</v>
      </c>
    </row>
    <row r="7605" spans="1:8" x14ac:dyDescent="0.25">
      <c r="A7605" t="s">
        <v>10154</v>
      </c>
      <c r="B7605" t="s">
        <v>10944</v>
      </c>
      <c r="C7605" t="str">
        <f>VLOOKUP(E7605,foul_type,3,FALSE)&amp;", &lt;team&gt;'s "</f>
        <v xml:space="preserve"> Foul, &lt;team&gt;'s </v>
      </c>
      <c r="D7605" t="s">
        <v>10940</v>
      </c>
      <c r="E7605" t="s">
        <v>10806</v>
      </c>
      <c r="F7605" t="s">
        <v>10922</v>
      </c>
      <c r="G7605" t="s">
        <v>10916</v>
      </c>
      <c r="H7605" t="str">
        <f t="shared" si="112"/>
        <v>&lt;player1&gt; Foul. His 9th Foul, &lt;team&gt;'s 3rd Team Foul.</v>
      </c>
    </row>
    <row r="7606" spans="1:8" x14ac:dyDescent="0.25">
      <c r="A7606" t="s">
        <v>10154</v>
      </c>
      <c r="B7606" t="s">
        <v>10944</v>
      </c>
      <c r="C7606" t="str">
        <f>VLOOKUP(E7606,foul_type,3,FALSE)&amp;", &lt;team&gt;'s "</f>
        <v xml:space="preserve"> Punching Foul, &lt;team&gt;'s </v>
      </c>
      <c r="D7606" t="s">
        <v>10940</v>
      </c>
      <c r="E7606" t="s">
        <v>10809</v>
      </c>
      <c r="F7606" t="s">
        <v>10922</v>
      </c>
      <c r="G7606" t="s">
        <v>10916</v>
      </c>
      <c r="H7606" t="str">
        <f t="shared" si="112"/>
        <v>&lt;player1&gt; Punching Foul. His 9th Punching Foul, &lt;team&gt;'s 3rd Team Foul.</v>
      </c>
    </row>
    <row r="7607" spans="1:8" x14ac:dyDescent="0.25">
      <c r="A7607" t="s">
        <v>10154</v>
      </c>
      <c r="B7607" t="s">
        <v>10944</v>
      </c>
      <c r="C7607" t="str">
        <f>VLOOKUP(E7607,foul_type,3,FALSE)&amp;", &lt;team&gt;'s "</f>
        <v xml:space="preserve"> Shooting Foul, &lt;team&gt;'s </v>
      </c>
      <c r="D7607" t="s">
        <v>10940</v>
      </c>
      <c r="E7607" t="s">
        <v>10793</v>
      </c>
      <c r="F7607" t="s">
        <v>10923</v>
      </c>
      <c r="G7607" t="s">
        <v>10916</v>
      </c>
      <c r="H7607" t="str">
        <f t="shared" si="112"/>
        <v>&lt;player1&gt; Shooting Foul. His 10th Shooting Foul, &lt;team&gt;'s 3rd Team Foul.</v>
      </c>
    </row>
    <row r="7608" spans="1:8" x14ac:dyDescent="0.25">
      <c r="A7608" t="s">
        <v>10154</v>
      </c>
      <c r="B7608" t="s">
        <v>10944</v>
      </c>
      <c r="C7608" t="str">
        <f>VLOOKUP(E7608,foul_type,3,FALSE)&amp;", &lt;team&gt;'s "</f>
        <v xml:space="preserve"> Personal Foul, &lt;team&gt;'s </v>
      </c>
      <c r="D7608" t="s">
        <v>10940</v>
      </c>
      <c r="E7608" t="s">
        <v>10794</v>
      </c>
      <c r="F7608" t="s">
        <v>10923</v>
      </c>
      <c r="G7608" t="s">
        <v>10916</v>
      </c>
      <c r="H7608" t="str">
        <f t="shared" si="112"/>
        <v>&lt;player1&gt; Personal Foul. His 10th Personal Foul, &lt;team&gt;'s 3rd Team Foul.</v>
      </c>
    </row>
    <row r="7609" spans="1:8" x14ac:dyDescent="0.25">
      <c r="A7609" t="s">
        <v>10154</v>
      </c>
      <c r="B7609" t="s">
        <v>10944</v>
      </c>
      <c r="C7609" t="str">
        <f>VLOOKUP(E7609,foul_type,3,FALSE)&amp;", &lt;team&gt;'s "</f>
        <v xml:space="preserve"> Offensive Foul, &lt;team&gt;'s </v>
      </c>
      <c r="D7609" t="s">
        <v>10940</v>
      </c>
      <c r="E7609" t="s">
        <v>10795</v>
      </c>
      <c r="F7609" t="s">
        <v>10923</v>
      </c>
      <c r="G7609" t="s">
        <v>10916</v>
      </c>
      <c r="H7609" t="str">
        <f t="shared" si="112"/>
        <v>&lt;player1&gt; Offensive Foul. His 10th Offensive Foul, &lt;team&gt;'s 3rd Team Foul.</v>
      </c>
    </row>
    <row r="7610" spans="1:8" x14ac:dyDescent="0.25">
      <c r="A7610" t="s">
        <v>10154</v>
      </c>
      <c r="B7610" t="s">
        <v>10944</v>
      </c>
      <c r="C7610" t="str">
        <f>VLOOKUP(E7610,foul_type,3,FALSE)&amp;", &lt;team&gt;'s "</f>
        <v xml:space="preserve"> Illegal Defense Foul, &lt;team&gt;'s </v>
      </c>
      <c r="D7610" t="s">
        <v>10940</v>
      </c>
      <c r="E7610" t="s">
        <v>10796</v>
      </c>
      <c r="F7610" t="s">
        <v>10923</v>
      </c>
      <c r="G7610" t="s">
        <v>10916</v>
      </c>
      <c r="H7610" t="str">
        <f t="shared" si="112"/>
        <v>&lt;player1&gt; Illegal Defense Foul. His 10th Illegal Defense Foul, &lt;team&gt;'s 3rd Team Foul.</v>
      </c>
    </row>
    <row r="7611" spans="1:8" x14ac:dyDescent="0.25">
      <c r="A7611" t="s">
        <v>10154</v>
      </c>
      <c r="B7611" t="s">
        <v>10944</v>
      </c>
      <c r="C7611" t="str">
        <f>VLOOKUP(E7611,foul_type,3,FALSE)&amp;", &lt;team&gt;'s "</f>
        <v xml:space="preserve"> Technical Foul, &lt;team&gt;'s </v>
      </c>
      <c r="D7611" t="s">
        <v>10940</v>
      </c>
      <c r="E7611" t="s">
        <v>10797</v>
      </c>
      <c r="F7611" t="s">
        <v>10923</v>
      </c>
      <c r="G7611" t="s">
        <v>10916</v>
      </c>
      <c r="H7611" t="str">
        <f t="shared" si="112"/>
        <v>&lt;player1&gt; Technical Foul. His 10th Technical Foul, &lt;team&gt;'s 3rd Team Foul.</v>
      </c>
    </row>
    <row r="7612" spans="1:8" x14ac:dyDescent="0.25">
      <c r="A7612" t="s">
        <v>10154</v>
      </c>
      <c r="B7612" t="s">
        <v>10944</v>
      </c>
      <c r="C7612" t="str">
        <f>VLOOKUP(E7612,foul_type,3,FALSE)&amp;", &lt;team&gt;'s "</f>
        <v xml:space="preserve"> Loose Ball Foul, &lt;team&gt;'s </v>
      </c>
      <c r="D7612" t="s">
        <v>10940</v>
      </c>
      <c r="E7612" t="s">
        <v>10798</v>
      </c>
      <c r="F7612" t="s">
        <v>10923</v>
      </c>
      <c r="G7612" t="s">
        <v>10916</v>
      </c>
      <c r="H7612" t="str">
        <f t="shared" si="112"/>
        <v>&lt;player1&gt; Loose Ball Foul. His 10th Loose Ball Foul, &lt;team&gt;'s 3rd Team Foul.</v>
      </c>
    </row>
    <row r="7613" spans="1:8" x14ac:dyDescent="0.25">
      <c r="A7613" t="s">
        <v>10154</v>
      </c>
      <c r="B7613" t="s">
        <v>10944</v>
      </c>
      <c r="C7613" t="str">
        <f>VLOOKUP(E7613,foul_type,3,FALSE)&amp;", &lt;team&gt;'s "</f>
        <v xml:space="preserve"> Flagrant Foul, &lt;team&gt;'s </v>
      </c>
      <c r="D7613" t="s">
        <v>10940</v>
      </c>
      <c r="E7613" t="s">
        <v>10799</v>
      </c>
      <c r="F7613" t="s">
        <v>10923</v>
      </c>
      <c r="G7613" t="s">
        <v>10916</v>
      </c>
      <c r="H7613" t="str">
        <f t="shared" si="112"/>
        <v>&lt;player1&gt; Flagrant Foul Type 2. His 10th Flagrant Foul, &lt;team&gt;'s 3rd Team Foul.</v>
      </c>
    </row>
    <row r="7614" spans="1:8" x14ac:dyDescent="0.25">
      <c r="A7614" t="s">
        <v>10154</v>
      </c>
      <c r="B7614" t="s">
        <v>10944</v>
      </c>
      <c r="C7614" t="str">
        <f>VLOOKUP(E7614,foul_type,3,FALSE)&amp;", &lt;team&gt;'s "</f>
        <v xml:space="preserve"> Away From Ball Foul, &lt;team&gt;'s </v>
      </c>
      <c r="D7614" t="s">
        <v>10940</v>
      </c>
      <c r="E7614" t="s">
        <v>10800</v>
      </c>
      <c r="F7614" t="s">
        <v>10923</v>
      </c>
      <c r="G7614" t="s">
        <v>10916</v>
      </c>
      <c r="H7614" t="str">
        <f t="shared" si="112"/>
        <v>&lt;player1&gt; Away From Ball Foul. His 10th Away From Ball Foul, &lt;team&gt;'s 3rd Team Foul.</v>
      </c>
    </row>
    <row r="7615" spans="1:8" x14ac:dyDescent="0.25">
      <c r="A7615" t="s">
        <v>10154</v>
      </c>
      <c r="B7615" t="s">
        <v>10944</v>
      </c>
      <c r="C7615" t="str">
        <f>VLOOKUP(E7615,foul_type,3,FALSE)&amp;", &lt;team&gt;'s "</f>
        <v xml:space="preserve"> Hanging on Rim Foul, &lt;team&gt;'s </v>
      </c>
      <c r="D7615" t="s">
        <v>10940</v>
      </c>
      <c r="E7615" t="s">
        <v>10801</v>
      </c>
      <c r="F7615" t="s">
        <v>10923</v>
      </c>
      <c r="G7615" t="s">
        <v>10916</v>
      </c>
      <c r="H7615" t="str">
        <f t="shared" si="112"/>
        <v>&lt;player1&gt; Hanging on Rim Foul. His 10th Hanging on Rim Foul, &lt;team&gt;'s 3rd Team Foul.</v>
      </c>
    </row>
    <row r="7616" spans="1:8" x14ac:dyDescent="0.25">
      <c r="A7616" t="s">
        <v>10154</v>
      </c>
      <c r="B7616" t="s">
        <v>10944</v>
      </c>
      <c r="C7616" t="str">
        <f>VLOOKUP(E7616,foul_type,3,FALSE)&amp;", &lt;team&gt;'s "</f>
        <v xml:space="preserve"> Elbow Foul, &lt;team&gt;'s </v>
      </c>
      <c r="D7616" t="s">
        <v>10940</v>
      </c>
      <c r="E7616" t="s">
        <v>10802</v>
      </c>
      <c r="F7616" t="s">
        <v>10923</v>
      </c>
      <c r="G7616" t="s">
        <v>10916</v>
      </c>
      <c r="H7616" t="str">
        <f t="shared" si="112"/>
        <v>&lt;player1&gt; Elbow Foul. His 10th Elbow Foul, &lt;team&gt;'s 3rd Team Foul.</v>
      </c>
    </row>
    <row r="7617" spans="1:8" x14ac:dyDescent="0.25">
      <c r="A7617" t="s">
        <v>10154</v>
      </c>
      <c r="B7617" t="s">
        <v>10944</v>
      </c>
      <c r="C7617" t="str">
        <f>VLOOKUP(E7617,foul_type,3,FALSE)&amp;", &lt;team&gt;'s "</f>
        <v xml:space="preserve"> Flagrant Foul, &lt;team&gt;'s </v>
      </c>
      <c r="D7617" t="s">
        <v>10940</v>
      </c>
      <c r="E7617" t="s">
        <v>10803</v>
      </c>
      <c r="F7617" t="s">
        <v>10923</v>
      </c>
      <c r="G7617" t="s">
        <v>10916</v>
      </c>
      <c r="H7617" t="str">
        <f t="shared" si="112"/>
        <v>&lt;player1&gt; Flagrant Foul Type 1. His 10th Flagrant Foul, &lt;team&gt;'s 3rd Team Foul.</v>
      </c>
    </row>
    <row r="7618" spans="1:8" x14ac:dyDescent="0.25">
      <c r="A7618" t="s">
        <v>10154</v>
      </c>
      <c r="B7618" t="s">
        <v>10944</v>
      </c>
      <c r="C7618" t="str">
        <f>VLOOKUP(E7618,foul_type,3,FALSE)&amp;", &lt;team&gt;'s "</f>
        <v xml:space="preserve"> Clear Path Foul, &lt;team&gt;'s </v>
      </c>
      <c r="D7618" t="s">
        <v>10940</v>
      </c>
      <c r="E7618" t="s">
        <v>10804</v>
      </c>
      <c r="F7618" t="s">
        <v>10923</v>
      </c>
      <c r="G7618" t="s">
        <v>10916</v>
      </c>
      <c r="H7618" t="str">
        <f t="shared" si="112"/>
        <v>&lt;player1&gt; Clear Path Foul. His 10th Clear Path Foul, &lt;team&gt;'s 3rd Team Foul.</v>
      </c>
    </row>
    <row r="7619" spans="1:8" x14ac:dyDescent="0.25">
      <c r="A7619" t="s">
        <v>10154</v>
      </c>
      <c r="B7619" t="s">
        <v>10944</v>
      </c>
      <c r="C7619" t="str">
        <f>VLOOKUP(E7619,foul_type,3,FALSE)&amp;", &lt;team&gt;'s "</f>
        <v xml:space="preserve"> Inbound Foul, &lt;team&gt;'s </v>
      </c>
      <c r="D7619" t="s">
        <v>10940</v>
      </c>
      <c r="E7619" t="s">
        <v>10805</v>
      </c>
      <c r="F7619" t="s">
        <v>10923</v>
      </c>
      <c r="G7619" t="s">
        <v>10916</v>
      </c>
      <c r="H7619" t="str">
        <f t="shared" si="112"/>
        <v>&lt;player1&gt; Inbound Foul. His 10th Inbound Foul, &lt;team&gt;'s 3rd Team Foul.</v>
      </c>
    </row>
    <row r="7620" spans="1:8" x14ac:dyDescent="0.25">
      <c r="A7620" t="s">
        <v>10154</v>
      </c>
      <c r="B7620" t="s">
        <v>10944</v>
      </c>
      <c r="C7620" t="str">
        <f>VLOOKUP(E7620,foul_type,3,FALSE)&amp;", &lt;team&gt;'s "</f>
        <v xml:space="preserve"> Foul, &lt;team&gt;'s </v>
      </c>
      <c r="D7620" t="s">
        <v>10940</v>
      </c>
      <c r="E7620" t="s">
        <v>10806</v>
      </c>
      <c r="F7620" t="s">
        <v>10923</v>
      </c>
      <c r="G7620" t="s">
        <v>10916</v>
      </c>
      <c r="H7620" t="str">
        <f t="shared" si="112"/>
        <v>&lt;player1&gt; Foul. His 10th Foul, &lt;team&gt;'s 3rd Team Foul.</v>
      </c>
    </row>
    <row r="7621" spans="1:8" x14ac:dyDescent="0.25">
      <c r="A7621" t="s">
        <v>10154</v>
      </c>
      <c r="B7621" t="s">
        <v>10944</v>
      </c>
      <c r="C7621" t="str">
        <f>VLOOKUP(E7621,foul_type,3,FALSE)&amp;", &lt;team&gt;'s "</f>
        <v xml:space="preserve"> Punching Foul, &lt;team&gt;'s </v>
      </c>
      <c r="D7621" t="s">
        <v>10940</v>
      </c>
      <c r="E7621" t="s">
        <v>10809</v>
      </c>
      <c r="F7621" t="s">
        <v>10923</v>
      </c>
      <c r="G7621" t="s">
        <v>10916</v>
      </c>
      <c r="H7621" t="str">
        <f t="shared" si="112"/>
        <v>&lt;player1&gt; Punching Foul. His 10th Punching Foul, &lt;team&gt;'s 3rd Team Foul.</v>
      </c>
    </row>
    <row r="7622" spans="1:8" x14ac:dyDescent="0.25">
      <c r="A7622" t="s">
        <v>10154</v>
      </c>
      <c r="B7622" t="s">
        <v>10944</v>
      </c>
      <c r="C7622" t="str">
        <f>VLOOKUP(E7622,foul_type,3,FALSE)&amp;", &lt;team&gt;'s "</f>
        <v xml:space="preserve"> Shooting Foul, &lt;team&gt;'s </v>
      </c>
      <c r="D7622" t="s">
        <v>10940</v>
      </c>
      <c r="E7622" t="s">
        <v>10793</v>
      </c>
      <c r="F7622" t="s">
        <v>10924</v>
      </c>
      <c r="G7622" t="s">
        <v>10916</v>
      </c>
      <c r="H7622" t="str">
        <f t="shared" si="112"/>
        <v>&lt;player1&gt; Shooting Foul. His 11th Shooting Foul, &lt;team&gt;'s 3rd Team Foul.</v>
      </c>
    </row>
    <row r="7623" spans="1:8" x14ac:dyDescent="0.25">
      <c r="A7623" t="s">
        <v>10154</v>
      </c>
      <c r="B7623" t="s">
        <v>10944</v>
      </c>
      <c r="C7623" t="str">
        <f>VLOOKUP(E7623,foul_type,3,FALSE)&amp;", &lt;team&gt;'s "</f>
        <v xml:space="preserve"> Personal Foul, &lt;team&gt;'s </v>
      </c>
      <c r="D7623" t="s">
        <v>10940</v>
      </c>
      <c r="E7623" t="s">
        <v>10794</v>
      </c>
      <c r="F7623" t="s">
        <v>10924</v>
      </c>
      <c r="G7623" t="s">
        <v>10916</v>
      </c>
      <c r="H7623" t="str">
        <f t="shared" si="112"/>
        <v>&lt;player1&gt; Personal Foul. His 11th Personal Foul, &lt;team&gt;'s 3rd Team Foul.</v>
      </c>
    </row>
    <row r="7624" spans="1:8" x14ac:dyDescent="0.25">
      <c r="A7624" t="s">
        <v>10154</v>
      </c>
      <c r="B7624" t="s">
        <v>10944</v>
      </c>
      <c r="C7624" t="str">
        <f>VLOOKUP(E7624,foul_type,3,FALSE)&amp;", &lt;team&gt;'s "</f>
        <v xml:space="preserve"> Offensive Foul, &lt;team&gt;'s </v>
      </c>
      <c r="D7624" t="s">
        <v>10940</v>
      </c>
      <c r="E7624" t="s">
        <v>10795</v>
      </c>
      <c r="F7624" t="s">
        <v>10924</v>
      </c>
      <c r="G7624" t="s">
        <v>10916</v>
      </c>
      <c r="H7624" t="str">
        <f t="shared" si="112"/>
        <v>&lt;player1&gt; Offensive Foul. His 11th Offensive Foul, &lt;team&gt;'s 3rd Team Foul.</v>
      </c>
    </row>
    <row r="7625" spans="1:8" x14ac:dyDescent="0.25">
      <c r="A7625" t="s">
        <v>10154</v>
      </c>
      <c r="B7625" t="s">
        <v>10944</v>
      </c>
      <c r="C7625" t="str">
        <f>VLOOKUP(E7625,foul_type,3,FALSE)&amp;", &lt;team&gt;'s "</f>
        <v xml:space="preserve"> Illegal Defense Foul, &lt;team&gt;'s </v>
      </c>
      <c r="D7625" t="s">
        <v>10940</v>
      </c>
      <c r="E7625" t="s">
        <v>10796</v>
      </c>
      <c r="F7625" t="s">
        <v>10924</v>
      </c>
      <c r="G7625" t="s">
        <v>10916</v>
      </c>
      <c r="H7625" t="str">
        <f t="shared" si="112"/>
        <v>&lt;player1&gt; Illegal Defense Foul. His 11th Illegal Defense Foul, &lt;team&gt;'s 3rd Team Foul.</v>
      </c>
    </row>
    <row r="7626" spans="1:8" x14ac:dyDescent="0.25">
      <c r="A7626" t="s">
        <v>10154</v>
      </c>
      <c r="B7626" t="s">
        <v>10944</v>
      </c>
      <c r="C7626" t="str">
        <f>VLOOKUP(E7626,foul_type,3,FALSE)&amp;", &lt;team&gt;'s "</f>
        <v xml:space="preserve"> Technical Foul, &lt;team&gt;'s </v>
      </c>
      <c r="D7626" t="s">
        <v>10940</v>
      </c>
      <c r="E7626" t="s">
        <v>10797</v>
      </c>
      <c r="F7626" t="s">
        <v>10924</v>
      </c>
      <c r="G7626" t="s">
        <v>10916</v>
      </c>
      <c r="H7626" t="str">
        <f t="shared" si="112"/>
        <v>&lt;player1&gt; Technical Foul. His 11th Technical Foul, &lt;team&gt;'s 3rd Team Foul.</v>
      </c>
    </row>
    <row r="7627" spans="1:8" x14ac:dyDescent="0.25">
      <c r="A7627" t="s">
        <v>10154</v>
      </c>
      <c r="B7627" t="s">
        <v>10944</v>
      </c>
      <c r="C7627" t="str">
        <f>VLOOKUP(E7627,foul_type,3,FALSE)&amp;", &lt;team&gt;'s "</f>
        <v xml:space="preserve"> Loose Ball Foul, &lt;team&gt;'s </v>
      </c>
      <c r="D7627" t="s">
        <v>10940</v>
      </c>
      <c r="E7627" t="s">
        <v>10798</v>
      </c>
      <c r="F7627" t="s">
        <v>10924</v>
      </c>
      <c r="G7627" t="s">
        <v>10916</v>
      </c>
      <c r="H7627" t="str">
        <f t="shared" si="112"/>
        <v>&lt;player1&gt; Loose Ball Foul. His 11th Loose Ball Foul, &lt;team&gt;'s 3rd Team Foul.</v>
      </c>
    </row>
    <row r="7628" spans="1:8" x14ac:dyDescent="0.25">
      <c r="A7628" t="s">
        <v>10154</v>
      </c>
      <c r="B7628" t="s">
        <v>10944</v>
      </c>
      <c r="C7628" t="str">
        <f>VLOOKUP(E7628,foul_type,3,FALSE)&amp;", &lt;team&gt;'s "</f>
        <v xml:space="preserve"> Flagrant Foul, &lt;team&gt;'s </v>
      </c>
      <c r="D7628" t="s">
        <v>10940</v>
      </c>
      <c r="E7628" t="s">
        <v>10799</v>
      </c>
      <c r="F7628" t="s">
        <v>10924</v>
      </c>
      <c r="G7628" t="s">
        <v>10916</v>
      </c>
      <c r="H7628" t="str">
        <f t="shared" si="112"/>
        <v>&lt;player1&gt; Flagrant Foul Type 2. His 11th Flagrant Foul, &lt;team&gt;'s 3rd Team Foul.</v>
      </c>
    </row>
    <row r="7629" spans="1:8" x14ac:dyDescent="0.25">
      <c r="A7629" t="s">
        <v>10154</v>
      </c>
      <c r="B7629" t="s">
        <v>10944</v>
      </c>
      <c r="C7629" t="str">
        <f>VLOOKUP(E7629,foul_type,3,FALSE)&amp;", &lt;team&gt;'s "</f>
        <v xml:space="preserve"> Away From Ball Foul, &lt;team&gt;'s </v>
      </c>
      <c r="D7629" t="s">
        <v>10940</v>
      </c>
      <c r="E7629" t="s">
        <v>10800</v>
      </c>
      <c r="F7629" t="s">
        <v>10924</v>
      </c>
      <c r="G7629" t="s">
        <v>10916</v>
      </c>
      <c r="H7629" t="str">
        <f t="shared" si="112"/>
        <v>&lt;player1&gt; Away From Ball Foul. His 11th Away From Ball Foul, &lt;team&gt;'s 3rd Team Foul.</v>
      </c>
    </row>
    <row r="7630" spans="1:8" x14ac:dyDescent="0.25">
      <c r="A7630" t="s">
        <v>10154</v>
      </c>
      <c r="B7630" t="s">
        <v>10944</v>
      </c>
      <c r="C7630" t="str">
        <f>VLOOKUP(E7630,foul_type,3,FALSE)&amp;", &lt;team&gt;'s "</f>
        <v xml:space="preserve"> Hanging on Rim Foul, &lt;team&gt;'s </v>
      </c>
      <c r="D7630" t="s">
        <v>10940</v>
      </c>
      <c r="E7630" t="s">
        <v>10801</v>
      </c>
      <c r="F7630" t="s">
        <v>10924</v>
      </c>
      <c r="G7630" t="s">
        <v>10916</v>
      </c>
      <c r="H7630" t="str">
        <f t="shared" si="112"/>
        <v>&lt;player1&gt; Hanging on Rim Foul. His 11th Hanging on Rim Foul, &lt;team&gt;'s 3rd Team Foul.</v>
      </c>
    </row>
    <row r="7631" spans="1:8" x14ac:dyDescent="0.25">
      <c r="A7631" t="s">
        <v>10154</v>
      </c>
      <c r="B7631" t="s">
        <v>10944</v>
      </c>
      <c r="C7631" t="str">
        <f>VLOOKUP(E7631,foul_type,3,FALSE)&amp;", &lt;team&gt;'s "</f>
        <v xml:space="preserve"> Elbow Foul, &lt;team&gt;'s </v>
      </c>
      <c r="D7631" t="s">
        <v>10940</v>
      </c>
      <c r="E7631" t="s">
        <v>10802</v>
      </c>
      <c r="F7631" t="s">
        <v>10924</v>
      </c>
      <c r="G7631" t="s">
        <v>10916</v>
      </c>
      <c r="H7631" t="str">
        <f t="shared" si="112"/>
        <v>&lt;player1&gt; Elbow Foul. His 11th Elbow Foul, &lt;team&gt;'s 3rd Team Foul.</v>
      </c>
    </row>
    <row r="7632" spans="1:8" x14ac:dyDescent="0.25">
      <c r="A7632" t="s">
        <v>10154</v>
      </c>
      <c r="B7632" t="s">
        <v>10944</v>
      </c>
      <c r="C7632" t="str">
        <f>VLOOKUP(E7632,foul_type,3,FALSE)&amp;", &lt;team&gt;'s "</f>
        <v xml:space="preserve"> Flagrant Foul, &lt;team&gt;'s </v>
      </c>
      <c r="D7632" t="s">
        <v>10940</v>
      </c>
      <c r="E7632" t="s">
        <v>10803</v>
      </c>
      <c r="F7632" t="s">
        <v>10924</v>
      </c>
      <c r="G7632" t="s">
        <v>10916</v>
      </c>
      <c r="H7632" t="str">
        <f t="shared" si="112"/>
        <v>&lt;player1&gt; Flagrant Foul Type 1. His 11th Flagrant Foul, &lt;team&gt;'s 3rd Team Foul.</v>
      </c>
    </row>
    <row r="7633" spans="1:8" x14ac:dyDescent="0.25">
      <c r="A7633" t="s">
        <v>10154</v>
      </c>
      <c r="B7633" t="s">
        <v>10944</v>
      </c>
      <c r="C7633" t="str">
        <f>VLOOKUP(E7633,foul_type,3,FALSE)&amp;", &lt;team&gt;'s "</f>
        <v xml:space="preserve"> Clear Path Foul, &lt;team&gt;'s </v>
      </c>
      <c r="D7633" t="s">
        <v>10940</v>
      </c>
      <c r="E7633" t="s">
        <v>10804</v>
      </c>
      <c r="F7633" t="s">
        <v>10924</v>
      </c>
      <c r="G7633" t="s">
        <v>10916</v>
      </c>
      <c r="H7633" t="str">
        <f t="shared" si="112"/>
        <v>&lt;player1&gt; Clear Path Foul. His 11th Clear Path Foul, &lt;team&gt;'s 3rd Team Foul.</v>
      </c>
    </row>
    <row r="7634" spans="1:8" x14ac:dyDescent="0.25">
      <c r="A7634" t="s">
        <v>10154</v>
      </c>
      <c r="B7634" t="s">
        <v>10944</v>
      </c>
      <c r="C7634" t="str">
        <f>VLOOKUP(E7634,foul_type,3,FALSE)&amp;", &lt;team&gt;'s "</f>
        <v xml:space="preserve"> Inbound Foul, &lt;team&gt;'s </v>
      </c>
      <c r="D7634" t="s">
        <v>10940</v>
      </c>
      <c r="E7634" t="s">
        <v>10805</v>
      </c>
      <c r="F7634" t="s">
        <v>10924</v>
      </c>
      <c r="G7634" t="s">
        <v>10916</v>
      </c>
      <c r="H7634" t="str">
        <f t="shared" si="112"/>
        <v>&lt;player1&gt; Inbound Foul. His 11th Inbound Foul, &lt;team&gt;'s 3rd Team Foul.</v>
      </c>
    </row>
    <row r="7635" spans="1:8" x14ac:dyDescent="0.25">
      <c r="A7635" t="s">
        <v>10154</v>
      </c>
      <c r="B7635" t="s">
        <v>10944</v>
      </c>
      <c r="C7635" t="str">
        <f>VLOOKUP(E7635,foul_type,3,FALSE)&amp;", &lt;team&gt;'s "</f>
        <v xml:space="preserve"> Foul, &lt;team&gt;'s </v>
      </c>
      <c r="D7635" t="s">
        <v>10940</v>
      </c>
      <c r="E7635" t="s">
        <v>10806</v>
      </c>
      <c r="F7635" t="s">
        <v>10924</v>
      </c>
      <c r="G7635" t="s">
        <v>10916</v>
      </c>
      <c r="H7635" t="str">
        <f t="shared" si="112"/>
        <v>&lt;player1&gt; Foul. His 11th Foul, &lt;team&gt;'s 3rd Team Foul.</v>
      </c>
    </row>
    <row r="7636" spans="1:8" x14ac:dyDescent="0.25">
      <c r="A7636" t="s">
        <v>10154</v>
      </c>
      <c r="B7636" t="s">
        <v>10944</v>
      </c>
      <c r="C7636" t="str">
        <f>VLOOKUP(E7636,foul_type,3,FALSE)&amp;", &lt;team&gt;'s "</f>
        <v xml:space="preserve"> Punching Foul, &lt;team&gt;'s </v>
      </c>
      <c r="D7636" t="s">
        <v>10940</v>
      </c>
      <c r="E7636" t="s">
        <v>10809</v>
      </c>
      <c r="F7636" t="s">
        <v>10924</v>
      </c>
      <c r="G7636" t="s">
        <v>10916</v>
      </c>
      <c r="H7636" t="str">
        <f t="shared" si="112"/>
        <v>&lt;player1&gt; Punching Foul. His 11th Punching Foul, &lt;team&gt;'s 3rd Team Foul.</v>
      </c>
    </row>
    <row r="7637" spans="1:8" x14ac:dyDescent="0.25">
      <c r="A7637" t="s">
        <v>10154</v>
      </c>
      <c r="B7637" t="s">
        <v>10944</v>
      </c>
      <c r="C7637" t="str">
        <f>VLOOKUP(E7637,foul_type,3,FALSE)&amp;", &lt;team&gt;'s "</f>
        <v xml:space="preserve"> Shooting Foul, &lt;team&gt;'s </v>
      </c>
      <c r="D7637" t="s">
        <v>10940</v>
      </c>
      <c r="E7637" t="s">
        <v>10793</v>
      </c>
      <c r="F7637" t="s">
        <v>10914</v>
      </c>
      <c r="G7637" t="s">
        <v>10917</v>
      </c>
      <c r="H7637" t="str">
        <f t="shared" si="112"/>
        <v>&lt;player1&gt; Shooting Foul. His 1st Shooting Foul, &lt;team&gt;'s 4th Team Foul.</v>
      </c>
    </row>
    <row r="7638" spans="1:8" x14ac:dyDescent="0.25">
      <c r="A7638" t="s">
        <v>10154</v>
      </c>
      <c r="B7638" t="s">
        <v>10944</v>
      </c>
      <c r="C7638" t="str">
        <f>VLOOKUP(E7638,foul_type,3,FALSE)&amp;", &lt;team&gt;'s "</f>
        <v xml:space="preserve"> Personal Foul, &lt;team&gt;'s </v>
      </c>
      <c r="D7638" t="s">
        <v>10940</v>
      </c>
      <c r="E7638" t="s">
        <v>10794</v>
      </c>
      <c r="F7638" t="s">
        <v>10914</v>
      </c>
      <c r="G7638" t="s">
        <v>10917</v>
      </c>
      <c r="H7638" t="str">
        <f t="shared" si="112"/>
        <v>&lt;player1&gt; Personal Foul. His 1st Personal Foul, &lt;team&gt;'s 4th Team Foul.</v>
      </c>
    </row>
    <row r="7639" spans="1:8" x14ac:dyDescent="0.25">
      <c r="A7639" t="s">
        <v>10154</v>
      </c>
      <c r="B7639" t="s">
        <v>10944</v>
      </c>
      <c r="C7639" t="str">
        <f>VLOOKUP(E7639,foul_type,3,FALSE)&amp;", &lt;team&gt;'s "</f>
        <v xml:space="preserve"> Offensive Foul, &lt;team&gt;'s </v>
      </c>
      <c r="D7639" t="s">
        <v>10940</v>
      </c>
      <c r="E7639" t="s">
        <v>10795</v>
      </c>
      <c r="F7639" t="s">
        <v>10914</v>
      </c>
      <c r="G7639" t="s">
        <v>10917</v>
      </c>
      <c r="H7639" t="str">
        <f t="shared" si="112"/>
        <v>&lt;player1&gt; Offensive Foul. His 1st Offensive Foul, &lt;team&gt;'s 4th Team Foul.</v>
      </c>
    </row>
    <row r="7640" spans="1:8" x14ac:dyDescent="0.25">
      <c r="A7640" t="s">
        <v>10154</v>
      </c>
      <c r="B7640" t="s">
        <v>10944</v>
      </c>
      <c r="C7640" t="str">
        <f>VLOOKUP(E7640,foul_type,3,FALSE)&amp;", &lt;team&gt;'s "</f>
        <v xml:space="preserve"> Illegal Defense Foul, &lt;team&gt;'s </v>
      </c>
      <c r="D7640" t="s">
        <v>10940</v>
      </c>
      <c r="E7640" t="s">
        <v>10796</v>
      </c>
      <c r="F7640" t="s">
        <v>10914</v>
      </c>
      <c r="G7640" t="s">
        <v>10917</v>
      </c>
      <c r="H7640" t="str">
        <f t="shared" si="112"/>
        <v>&lt;player1&gt; Illegal Defense Foul. His 1st Illegal Defense Foul, &lt;team&gt;'s 4th Team Foul.</v>
      </c>
    </row>
    <row r="7641" spans="1:8" x14ac:dyDescent="0.25">
      <c r="A7641" t="s">
        <v>10154</v>
      </c>
      <c r="B7641" t="s">
        <v>10944</v>
      </c>
      <c r="C7641" t="str">
        <f>VLOOKUP(E7641,foul_type,3,FALSE)&amp;", &lt;team&gt;'s "</f>
        <v xml:space="preserve"> Technical Foul, &lt;team&gt;'s </v>
      </c>
      <c r="D7641" t="s">
        <v>10940</v>
      </c>
      <c r="E7641" t="s">
        <v>10797</v>
      </c>
      <c r="F7641" t="s">
        <v>10914</v>
      </c>
      <c r="G7641" t="s">
        <v>10917</v>
      </c>
      <c r="H7641" t="str">
        <f t="shared" si="112"/>
        <v>&lt;player1&gt; Technical Foul. His 1st Technical Foul, &lt;team&gt;'s 4th Team Foul.</v>
      </c>
    </row>
    <row r="7642" spans="1:8" x14ac:dyDescent="0.25">
      <c r="A7642" t="s">
        <v>10154</v>
      </c>
      <c r="B7642" t="s">
        <v>10944</v>
      </c>
      <c r="C7642" t="str">
        <f>VLOOKUP(E7642,foul_type,3,FALSE)&amp;", &lt;team&gt;'s "</f>
        <v xml:space="preserve"> Loose Ball Foul, &lt;team&gt;'s </v>
      </c>
      <c r="D7642" t="s">
        <v>10940</v>
      </c>
      <c r="E7642" t="s">
        <v>10798</v>
      </c>
      <c r="F7642" t="s">
        <v>10914</v>
      </c>
      <c r="G7642" t="s">
        <v>10917</v>
      </c>
      <c r="H7642" t="str">
        <f t="shared" si="112"/>
        <v>&lt;player1&gt; Loose Ball Foul. His 1st Loose Ball Foul, &lt;team&gt;'s 4th Team Foul.</v>
      </c>
    </row>
    <row r="7643" spans="1:8" x14ac:dyDescent="0.25">
      <c r="A7643" t="s">
        <v>10154</v>
      </c>
      <c r="B7643" t="s">
        <v>10944</v>
      </c>
      <c r="C7643" t="str">
        <f>VLOOKUP(E7643,foul_type,3,FALSE)&amp;", &lt;team&gt;'s "</f>
        <v xml:space="preserve"> Flagrant Foul, &lt;team&gt;'s </v>
      </c>
      <c r="D7643" t="s">
        <v>10940</v>
      </c>
      <c r="E7643" t="s">
        <v>10799</v>
      </c>
      <c r="F7643" t="s">
        <v>10914</v>
      </c>
      <c r="G7643" t="s">
        <v>10917</v>
      </c>
      <c r="H7643" t="str">
        <f t="shared" si="112"/>
        <v>&lt;player1&gt; Flagrant Foul Type 2. His 1st Flagrant Foul, &lt;team&gt;'s 4th Team Foul.</v>
      </c>
    </row>
    <row r="7644" spans="1:8" x14ac:dyDescent="0.25">
      <c r="A7644" t="s">
        <v>10154</v>
      </c>
      <c r="B7644" t="s">
        <v>10944</v>
      </c>
      <c r="C7644" t="str">
        <f>VLOOKUP(E7644,foul_type,3,FALSE)&amp;", &lt;team&gt;'s "</f>
        <v xml:space="preserve"> Away From Ball Foul, &lt;team&gt;'s </v>
      </c>
      <c r="D7644" t="s">
        <v>10940</v>
      </c>
      <c r="E7644" t="s">
        <v>10800</v>
      </c>
      <c r="F7644" t="s">
        <v>10914</v>
      </c>
      <c r="G7644" t="s">
        <v>10917</v>
      </c>
      <c r="H7644" t="str">
        <f t="shared" si="112"/>
        <v>&lt;player1&gt; Away From Ball Foul. His 1st Away From Ball Foul, &lt;team&gt;'s 4th Team Foul.</v>
      </c>
    </row>
    <row r="7645" spans="1:8" x14ac:dyDescent="0.25">
      <c r="A7645" t="s">
        <v>10154</v>
      </c>
      <c r="B7645" t="s">
        <v>10944</v>
      </c>
      <c r="C7645" t="str">
        <f>VLOOKUP(E7645,foul_type,3,FALSE)&amp;", &lt;team&gt;'s "</f>
        <v xml:space="preserve"> Hanging on Rim Foul, &lt;team&gt;'s </v>
      </c>
      <c r="D7645" t="s">
        <v>10940</v>
      </c>
      <c r="E7645" t="s">
        <v>10801</v>
      </c>
      <c r="F7645" t="s">
        <v>10914</v>
      </c>
      <c r="G7645" t="s">
        <v>10917</v>
      </c>
      <c r="H7645" t="str">
        <f t="shared" si="112"/>
        <v>&lt;player1&gt; Hanging on Rim Foul. His 1st Hanging on Rim Foul, &lt;team&gt;'s 4th Team Foul.</v>
      </c>
    </row>
    <row r="7646" spans="1:8" x14ac:dyDescent="0.25">
      <c r="A7646" t="s">
        <v>10154</v>
      </c>
      <c r="B7646" t="s">
        <v>10944</v>
      </c>
      <c r="C7646" t="str">
        <f>VLOOKUP(E7646,foul_type,3,FALSE)&amp;", &lt;team&gt;'s "</f>
        <v xml:space="preserve"> Elbow Foul, &lt;team&gt;'s </v>
      </c>
      <c r="D7646" t="s">
        <v>10940</v>
      </c>
      <c r="E7646" t="s">
        <v>10802</v>
      </c>
      <c r="F7646" t="s">
        <v>10914</v>
      </c>
      <c r="G7646" t="s">
        <v>10917</v>
      </c>
      <c r="H7646" t="str">
        <f t="shared" si="112"/>
        <v>&lt;player1&gt; Elbow Foul. His 1st Elbow Foul, &lt;team&gt;'s 4th Team Foul.</v>
      </c>
    </row>
    <row r="7647" spans="1:8" x14ac:dyDescent="0.25">
      <c r="A7647" t="s">
        <v>10154</v>
      </c>
      <c r="B7647" t="s">
        <v>10944</v>
      </c>
      <c r="C7647" t="str">
        <f>VLOOKUP(E7647,foul_type,3,FALSE)&amp;", &lt;team&gt;'s "</f>
        <v xml:space="preserve"> Flagrant Foul, &lt;team&gt;'s </v>
      </c>
      <c r="D7647" t="s">
        <v>10940</v>
      </c>
      <c r="E7647" t="s">
        <v>10803</v>
      </c>
      <c r="F7647" t="s">
        <v>10914</v>
      </c>
      <c r="G7647" t="s">
        <v>10917</v>
      </c>
      <c r="H7647" t="str">
        <f t="shared" si="112"/>
        <v>&lt;player1&gt; Flagrant Foul Type 1. His 1st Flagrant Foul, &lt;team&gt;'s 4th Team Foul.</v>
      </c>
    </row>
    <row r="7648" spans="1:8" x14ac:dyDescent="0.25">
      <c r="A7648" t="s">
        <v>10154</v>
      </c>
      <c r="B7648" t="s">
        <v>10944</v>
      </c>
      <c r="C7648" t="str">
        <f>VLOOKUP(E7648,foul_type,3,FALSE)&amp;", &lt;team&gt;'s "</f>
        <v xml:space="preserve"> Clear Path Foul, &lt;team&gt;'s </v>
      </c>
      <c r="D7648" t="s">
        <v>10940</v>
      </c>
      <c r="E7648" t="s">
        <v>10804</v>
      </c>
      <c r="F7648" t="s">
        <v>10914</v>
      </c>
      <c r="G7648" t="s">
        <v>10917</v>
      </c>
      <c r="H7648" t="str">
        <f t="shared" si="112"/>
        <v>&lt;player1&gt; Clear Path Foul. His 1st Clear Path Foul, &lt;team&gt;'s 4th Team Foul.</v>
      </c>
    </row>
    <row r="7649" spans="1:8" x14ac:dyDescent="0.25">
      <c r="A7649" t="s">
        <v>10154</v>
      </c>
      <c r="B7649" t="s">
        <v>10944</v>
      </c>
      <c r="C7649" t="str">
        <f>VLOOKUP(E7649,foul_type,3,FALSE)&amp;", &lt;team&gt;'s "</f>
        <v xml:space="preserve"> Inbound Foul, &lt;team&gt;'s </v>
      </c>
      <c r="D7649" t="s">
        <v>10940</v>
      </c>
      <c r="E7649" t="s">
        <v>10805</v>
      </c>
      <c r="F7649" t="s">
        <v>10914</v>
      </c>
      <c r="G7649" t="s">
        <v>10917</v>
      </c>
      <c r="H7649" t="str">
        <f t="shared" si="112"/>
        <v>&lt;player1&gt; Inbound Foul. His 1st Inbound Foul, &lt;team&gt;'s 4th Team Foul.</v>
      </c>
    </row>
    <row r="7650" spans="1:8" x14ac:dyDescent="0.25">
      <c r="A7650" t="s">
        <v>10154</v>
      </c>
      <c r="B7650" t="s">
        <v>10944</v>
      </c>
      <c r="C7650" t="str">
        <f>VLOOKUP(E7650,foul_type,3,FALSE)&amp;", &lt;team&gt;'s "</f>
        <v xml:space="preserve"> Foul, &lt;team&gt;'s </v>
      </c>
      <c r="D7650" t="s">
        <v>10940</v>
      </c>
      <c r="E7650" t="s">
        <v>10806</v>
      </c>
      <c r="F7650" t="s">
        <v>10914</v>
      </c>
      <c r="G7650" t="s">
        <v>10917</v>
      </c>
      <c r="H7650" t="str">
        <f t="shared" si="112"/>
        <v>&lt;player1&gt; Foul. His 1st Foul, &lt;team&gt;'s 4th Team Foul.</v>
      </c>
    </row>
    <row r="7651" spans="1:8" x14ac:dyDescent="0.25">
      <c r="A7651" t="s">
        <v>10154</v>
      </c>
      <c r="B7651" t="s">
        <v>10944</v>
      </c>
      <c r="C7651" t="str">
        <f>VLOOKUP(E7651,foul_type,3,FALSE)&amp;", &lt;team&gt;'s "</f>
        <v xml:space="preserve"> Punching Foul, &lt;team&gt;'s </v>
      </c>
      <c r="D7651" t="s">
        <v>10940</v>
      </c>
      <c r="E7651" t="s">
        <v>10809</v>
      </c>
      <c r="F7651" t="s">
        <v>10914</v>
      </c>
      <c r="G7651" t="s">
        <v>10917</v>
      </c>
      <c r="H7651" t="str">
        <f t="shared" si="112"/>
        <v>&lt;player1&gt; Punching Foul. His 1st Punching Foul, &lt;team&gt;'s 4th Team Foul.</v>
      </c>
    </row>
    <row r="7652" spans="1:8" x14ac:dyDescent="0.25">
      <c r="A7652" t="s">
        <v>10154</v>
      </c>
      <c r="B7652" t="s">
        <v>10944</v>
      </c>
      <c r="C7652" t="str">
        <f>VLOOKUP(E7652,foul_type,3,FALSE)&amp;", &lt;team&gt;'s "</f>
        <v xml:space="preserve"> Shooting Foul, &lt;team&gt;'s </v>
      </c>
      <c r="D7652" t="s">
        <v>10940</v>
      </c>
      <c r="E7652" t="s">
        <v>10793</v>
      </c>
      <c r="F7652" t="s">
        <v>10915</v>
      </c>
      <c r="G7652" t="s">
        <v>10917</v>
      </c>
      <c r="H7652" t="str">
        <f t="shared" si="112"/>
        <v>&lt;player1&gt; Shooting Foul. His 2nd Shooting Foul, &lt;team&gt;'s 4th Team Foul.</v>
      </c>
    </row>
    <row r="7653" spans="1:8" x14ac:dyDescent="0.25">
      <c r="A7653" t="s">
        <v>10154</v>
      </c>
      <c r="B7653" t="s">
        <v>10944</v>
      </c>
      <c r="C7653" t="str">
        <f>VLOOKUP(E7653,foul_type,3,FALSE)&amp;", &lt;team&gt;'s "</f>
        <v xml:space="preserve"> Personal Foul, &lt;team&gt;'s </v>
      </c>
      <c r="D7653" t="s">
        <v>10940</v>
      </c>
      <c r="E7653" t="s">
        <v>10794</v>
      </c>
      <c r="F7653" t="s">
        <v>10915</v>
      </c>
      <c r="G7653" t="s">
        <v>10917</v>
      </c>
      <c r="H7653" t="str">
        <f t="shared" si="112"/>
        <v>&lt;player1&gt; Personal Foul. His 2nd Personal Foul, &lt;team&gt;'s 4th Team Foul.</v>
      </c>
    </row>
    <row r="7654" spans="1:8" x14ac:dyDescent="0.25">
      <c r="A7654" t="s">
        <v>10154</v>
      </c>
      <c r="B7654" t="s">
        <v>10944</v>
      </c>
      <c r="C7654" t="str">
        <f>VLOOKUP(E7654,foul_type,3,FALSE)&amp;", &lt;team&gt;'s "</f>
        <v xml:space="preserve"> Offensive Foul, &lt;team&gt;'s </v>
      </c>
      <c r="D7654" t="s">
        <v>10940</v>
      </c>
      <c r="E7654" t="s">
        <v>10795</v>
      </c>
      <c r="F7654" t="s">
        <v>10915</v>
      </c>
      <c r="G7654" t="s">
        <v>10917</v>
      </c>
      <c r="H7654" t="str">
        <f t="shared" si="112"/>
        <v>&lt;player1&gt; Offensive Foul. His 2nd Offensive Foul, &lt;team&gt;'s 4th Team Foul.</v>
      </c>
    </row>
    <row r="7655" spans="1:8" x14ac:dyDescent="0.25">
      <c r="A7655" t="s">
        <v>10154</v>
      </c>
      <c r="B7655" t="s">
        <v>10944</v>
      </c>
      <c r="C7655" t="str">
        <f>VLOOKUP(E7655,foul_type,3,FALSE)&amp;", &lt;team&gt;'s "</f>
        <v xml:space="preserve"> Illegal Defense Foul, &lt;team&gt;'s </v>
      </c>
      <c r="D7655" t="s">
        <v>10940</v>
      </c>
      <c r="E7655" t="s">
        <v>10796</v>
      </c>
      <c r="F7655" t="s">
        <v>10915</v>
      </c>
      <c r="G7655" t="s">
        <v>10917</v>
      </c>
      <c r="H7655" t="str">
        <f t="shared" ref="H7655:H7718" si="113">+CONCATENATE(A7655,E7655,B7655,F7655,C7655,G7655,D7655)</f>
        <v>&lt;player1&gt; Illegal Defense Foul. His 2nd Illegal Defense Foul, &lt;team&gt;'s 4th Team Foul.</v>
      </c>
    </row>
    <row r="7656" spans="1:8" x14ac:dyDescent="0.25">
      <c r="A7656" t="s">
        <v>10154</v>
      </c>
      <c r="B7656" t="s">
        <v>10944</v>
      </c>
      <c r="C7656" t="str">
        <f>VLOOKUP(E7656,foul_type,3,FALSE)&amp;", &lt;team&gt;'s "</f>
        <v xml:space="preserve"> Technical Foul, &lt;team&gt;'s </v>
      </c>
      <c r="D7656" t="s">
        <v>10940</v>
      </c>
      <c r="E7656" t="s">
        <v>10797</v>
      </c>
      <c r="F7656" t="s">
        <v>10915</v>
      </c>
      <c r="G7656" t="s">
        <v>10917</v>
      </c>
      <c r="H7656" t="str">
        <f t="shared" si="113"/>
        <v>&lt;player1&gt; Technical Foul. His 2nd Technical Foul, &lt;team&gt;'s 4th Team Foul.</v>
      </c>
    </row>
    <row r="7657" spans="1:8" x14ac:dyDescent="0.25">
      <c r="A7657" t="s">
        <v>10154</v>
      </c>
      <c r="B7657" t="s">
        <v>10944</v>
      </c>
      <c r="C7657" t="str">
        <f>VLOOKUP(E7657,foul_type,3,FALSE)&amp;", &lt;team&gt;'s "</f>
        <v xml:space="preserve"> Loose Ball Foul, &lt;team&gt;'s </v>
      </c>
      <c r="D7657" t="s">
        <v>10940</v>
      </c>
      <c r="E7657" t="s">
        <v>10798</v>
      </c>
      <c r="F7657" t="s">
        <v>10915</v>
      </c>
      <c r="G7657" t="s">
        <v>10917</v>
      </c>
      <c r="H7657" t="str">
        <f t="shared" si="113"/>
        <v>&lt;player1&gt; Loose Ball Foul. His 2nd Loose Ball Foul, &lt;team&gt;'s 4th Team Foul.</v>
      </c>
    </row>
    <row r="7658" spans="1:8" x14ac:dyDescent="0.25">
      <c r="A7658" t="s">
        <v>10154</v>
      </c>
      <c r="B7658" t="s">
        <v>10944</v>
      </c>
      <c r="C7658" t="str">
        <f>VLOOKUP(E7658,foul_type,3,FALSE)&amp;", &lt;team&gt;'s "</f>
        <v xml:space="preserve"> Flagrant Foul, &lt;team&gt;'s </v>
      </c>
      <c r="D7658" t="s">
        <v>10940</v>
      </c>
      <c r="E7658" t="s">
        <v>10799</v>
      </c>
      <c r="F7658" t="s">
        <v>10915</v>
      </c>
      <c r="G7658" t="s">
        <v>10917</v>
      </c>
      <c r="H7658" t="str">
        <f t="shared" si="113"/>
        <v>&lt;player1&gt; Flagrant Foul Type 2. His 2nd Flagrant Foul, &lt;team&gt;'s 4th Team Foul.</v>
      </c>
    </row>
    <row r="7659" spans="1:8" x14ac:dyDescent="0.25">
      <c r="A7659" t="s">
        <v>10154</v>
      </c>
      <c r="B7659" t="s">
        <v>10944</v>
      </c>
      <c r="C7659" t="str">
        <f>VLOOKUP(E7659,foul_type,3,FALSE)&amp;", &lt;team&gt;'s "</f>
        <v xml:space="preserve"> Away From Ball Foul, &lt;team&gt;'s </v>
      </c>
      <c r="D7659" t="s">
        <v>10940</v>
      </c>
      <c r="E7659" t="s">
        <v>10800</v>
      </c>
      <c r="F7659" t="s">
        <v>10915</v>
      </c>
      <c r="G7659" t="s">
        <v>10917</v>
      </c>
      <c r="H7659" t="str">
        <f t="shared" si="113"/>
        <v>&lt;player1&gt; Away From Ball Foul. His 2nd Away From Ball Foul, &lt;team&gt;'s 4th Team Foul.</v>
      </c>
    </row>
    <row r="7660" spans="1:8" x14ac:dyDescent="0.25">
      <c r="A7660" t="s">
        <v>10154</v>
      </c>
      <c r="B7660" t="s">
        <v>10944</v>
      </c>
      <c r="C7660" t="str">
        <f>VLOOKUP(E7660,foul_type,3,FALSE)&amp;", &lt;team&gt;'s "</f>
        <v xml:space="preserve"> Hanging on Rim Foul, &lt;team&gt;'s </v>
      </c>
      <c r="D7660" t="s">
        <v>10940</v>
      </c>
      <c r="E7660" t="s">
        <v>10801</v>
      </c>
      <c r="F7660" t="s">
        <v>10915</v>
      </c>
      <c r="G7660" t="s">
        <v>10917</v>
      </c>
      <c r="H7660" t="str">
        <f t="shared" si="113"/>
        <v>&lt;player1&gt; Hanging on Rim Foul. His 2nd Hanging on Rim Foul, &lt;team&gt;'s 4th Team Foul.</v>
      </c>
    </row>
    <row r="7661" spans="1:8" x14ac:dyDescent="0.25">
      <c r="A7661" t="s">
        <v>10154</v>
      </c>
      <c r="B7661" t="s">
        <v>10944</v>
      </c>
      <c r="C7661" t="str">
        <f>VLOOKUP(E7661,foul_type,3,FALSE)&amp;", &lt;team&gt;'s "</f>
        <v xml:space="preserve"> Elbow Foul, &lt;team&gt;'s </v>
      </c>
      <c r="D7661" t="s">
        <v>10940</v>
      </c>
      <c r="E7661" t="s">
        <v>10802</v>
      </c>
      <c r="F7661" t="s">
        <v>10915</v>
      </c>
      <c r="G7661" t="s">
        <v>10917</v>
      </c>
      <c r="H7661" t="str">
        <f t="shared" si="113"/>
        <v>&lt;player1&gt; Elbow Foul. His 2nd Elbow Foul, &lt;team&gt;'s 4th Team Foul.</v>
      </c>
    </row>
    <row r="7662" spans="1:8" x14ac:dyDescent="0.25">
      <c r="A7662" t="s">
        <v>10154</v>
      </c>
      <c r="B7662" t="s">
        <v>10944</v>
      </c>
      <c r="C7662" t="str">
        <f>VLOOKUP(E7662,foul_type,3,FALSE)&amp;", &lt;team&gt;'s "</f>
        <v xml:space="preserve"> Flagrant Foul, &lt;team&gt;'s </v>
      </c>
      <c r="D7662" t="s">
        <v>10940</v>
      </c>
      <c r="E7662" t="s">
        <v>10803</v>
      </c>
      <c r="F7662" t="s">
        <v>10915</v>
      </c>
      <c r="G7662" t="s">
        <v>10917</v>
      </c>
      <c r="H7662" t="str">
        <f t="shared" si="113"/>
        <v>&lt;player1&gt; Flagrant Foul Type 1. His 2nd Flagrant Foul, &lt;team&gt;'s 4th Team Foul.</v>
      </c>
    </row>
    <row r="7663" spans="1:8" x14ac:dyDescent="0.25">
      <c r="A7663" t="s">
        <v>10154</v>
      </c>
      <c r="B7663" t="s">
        <v>10944</v>
      </c>
      <c r="C7663" t="str">
        <f>VLOOKUP(E7663,foul_type,3,FALSE)&amp;", &lt;team&gt;'s "</f>
        <v xml:space="preserve"> Clear Path Foul, &lt;team&gt;'s </v>
      </c>
      <c r="D7663" t="s">
        <v>10940</v>
      </c>
      <c r="E7663" t="s">
        <v>10804</v>
      </c>
      <c r="F7663" t="s">
        <v>10915</v>
      </c>
      <c r="G7663" t="s">
        <v>10917</v>
      </c>
      <c r="H7663" t="str">
        <f t="shared" si="113"/>
        <v>&lt;player1&gt; Clear Path Foul. His 2nd Clear Path Foul, &lt;team&gt;'s 4th Team Foul.</v>
      </c>
    </row>
    <row r="7664" spans="1:8" x14ac:dyDescent="0.25">
      <c r="A7664" t="s">
        <v>10154</v>
      </c>
      <c r="B7664" t="s">
        <v>10944</v>
      </c>
      <c r="C7664" t="str">
        <f>VLOOKUP(E7664,foul_type,3,FALSE)&amp;", &lt;team&gt;'s "</f>
        <v xml:space="preserve"> Inbound Foul, &lt;team&gt;'s </v>
      </c>
      <c r="D7664" t="s">
        <v>10940</v>
      </c>
      <c r="E7664" t="s">
        <v>10805</v>
      </c>
      <c r="F7664" t="s">
        <v>10915</v>
      </c>
      <c r="G7664" t="s">
        <v>10917</v>
      </c>
      <c r="H7664" t="str">
        <f t="shared" si="113"/>
        <v>&lt;player1&gt; Inbound Foul. His 2nd Inbound Foul, &lt;team&gt;'s 4th Team Foul.</v>
      </c>
    </row>
    <row r="7665" spans="1:8" x14ac:dyDescent="0.25">
      <c r="A7665" t="s">
        <v>10154</v>
      </c>
      <c r="B7665" t="s">
        <v>10944</v>
      </c>
      <c r="C7665" t="str">
        <f>VLOOKUP(E7665,foul_type,3,FALSE)&amp;", &lt;team&gt;'s "</f>
        <v xml:space="preserve"> Foul, &lt;team&gt;'s </v>
      </c>
      <c r="D7665" t="s">
        <v>10940</v>
      </c>
      <c r="E7665" t="s">
        <v>10806</v>
      </c>
      <c r="F7665" t="s">
        <v>10915</v>
      </c>
      <c r="G7665" t="s">
        <v>10917</v>
      </c>
      <c r="H7665" t="str">
        <f t="shared" si="113"/>
        <v>&lt;player1&gt; Foul. His 2nd Foul, &lt;team&gt;'s 4th Team Foul.</v>
      </c>
    </row>
    <row r="7666" spans="1:8" x14ac:dyDescent="0.25">
      <c r="A7666" t="s">
        <v>10154</v>
      </c>
      <c r="B7666" t="s">
        <v>10944</v>
      </c>
      <c r="C7666" t="str">
        <f>VLOOKUP(E7666,foul_type,3,FALSE)&amp;", &lt;team&gt;'s "</f>
        <v xml:space="preserve"> Punching Foul, &lt;team&gt;'s </v>
      </c>
      <c r="D7666" t="s">
        <v>10940</v>
      </c>
      <c r="E7666" t="s">
        <v>10809</v>
      </c>
      <c r="F7666" t="s">
        <v>10915</v>
      </c>
      <c r="G7666" t="s">
        <v>10917</v>
      </c>
      <c r="H7666" t="str">
        <f t="shared" si="113"/>
        <v>&lt;player1&gt; Punching Foul. His 2nd Punching Foul, &lt;team&gt;'s 4th Team Foul.</v>
      </c>
    </row>
    <row r="7667" spans="1:8" x14ac:dyDescent="0.25">
      <c r="A7667" t="s">
        <v>10154</v>
      </c>
      <c r="B7667" t="s">
        <v>10944</v>
      </c>
      <c r="C7667" t="str">
        <f>VLOOKUP(E7667,foul_type,3,FALSE)&amp;", &lt;team&gt;'s "</f>
        <v xml:space="preserve"> Shooting Foul, &lt;team&gt;'s </v>
      </c>
      <c r="D7667" t="s">
        <v>10940</v>
      </c>
      <c r="E7667" t="s">
        <v>10793</v>
      </c>
      <c r="F7667" t="s">
        <v>10916</v>
      </c>
      <c r="G7667" t="s">
        <v>10917</v>
      </c>
      <c r="H7667" t="str">
        <f t="shared" si="113"/>
        <v>&lt;player1&gt; Shooting Foul. His 3rd Shooting Foul, &lt;team&gt;'s 4th Team Foul.</v>
      </c>
    </row>
    <row r="7668" spans="1:8" x14ac:dyDescent="0.25">
      <c r="A7668" t="s">
        <v>10154</v>
      </c>
      <c r="B7668" t="s">
        <v>10944</v>
      </c>
      <c r="C7668" t="str">
        <f>VLOOKUP(E7668,foul_type,3,FALSE)&amp;", &lt;team&gt;'s "</f>
        <v xml:space="preserve"> Personal Foul, &lt;team&gt;'s </v>
      </c>
      <c r="D7668" t="s">
        <v>10940</v>
      </c>
      <c r="E7668" t="s">
        <v>10794</v>
      </c>
      <c r="F7668" t="s">
        <v>10916</v>
      </c>
      <c r="G7668" t="s">
        <v>10917</v>
      </c>
      <c r="H7668" t="str">
        <f t="shared" si="113"/>
        <v>&lt;player1&gt; Personal Foul. His 3rd Personal Foul, &lt;team&gt;'s 4th Team Foul.</v>
      </c>
    </row>
    <row r="7669" spans="1:8" x14ac:dyDescent="0.25">
      <c r="A7669" t="s">
        <v>10154</v>
      </c>
      <c r="B7669" t="s">
        <v>10944</v>
      </c>
      <c r="C7669" t="str">
        <f>VLOOKUP(E7669,foul_type,3,FALSE)&amp;", &lt;team&gt;'s "</f>
        <v xml:space="preserve"> Offensive Foul, &lt;team&gt;'s </v>
      </c>
      <c r="D7669" t="s">
        <v>10940</v>
      </c>
      <c r="E7669" t="s">
        <v>10795</v>
      </c>
      <c r="F7669" t="s">
        <v>10916</v>
      </c>
      <c r="G7669" t="s">
        <v>10917</v>
      </c>
      <c r="H7669" t="str">
        <f t="shared" si="113"/>
        <v>&lt;player1&gt; Offensive Foul. His 3rd Offensive Foul, &lt;team&gt;'s 4th Team Foul.</v>
      </c>
    </row>
    <row r="7670" spans="1:8" x14ac:dyDescent="0.25">
      <c r="A7670" t="s">
        <v>10154</v>
      </c>
      <c r="B7670" t="s">
        <v>10944</v>
      </c>
      <c r="C7670" t="str">
        <f>VLOOKUP(E7670,foul_type,3,FALSE)&amp;", &lt;team&gt;'s "</f>
        <v xml:space="preserve"> Illegal Defense Foul, &lt;team&gt;'s </v>
      </c>
      <c r="D7670" t="s">
        <v>10940</v>
      </c>
      <c r="E7670" t="s">
        <v>10796</v>
      </c>
      <c r="F7670" t="s">
        <v>10916</v>
      </c>
      <c r="G7670" t="s">
        <v>10917</v>
      </c>
      <c r="H7670" t="str">
        <f t="shared" si="113"/>
        <v>&lt;player1&gt; Illegal Defense Foul. His 3rd Illegal Defense Foul, &lt;team&gt;'s 4th Team Foul.</v>
      </c>
    </row>
    <row r="7671" spans="1:8" x14ac:dyDescent="0.25">
      <c r="A7671" t="s">
        <v>10154</v>
      </c>
      <c r="B7671" t="s">
        <v>10944</v>
      </c>
      <c r="C7671" t="str">
        <f>VLOOKUP(E7671,foul_type,3,FALSE)&amp;", &lt;team&gt;'s "</f>
        <v xml:space="preserve"> Technical Foul, &lt;team&gt;'s </v>
      </c>
      <c r="D7671" t="s">
        <v>10940</v>
      </c>
      <c r="E7671" t="s">
        <v>10797</v>
      </c>
      <c r="F7671" t="s">
        <v>10916</v>
      </c>
      <c r="G7671" t="s">
        <v>10917</v>
      </c>
      <c r="H7671" t="str">
        <f t="shared" si="113"/>
        <v>&lt;player1&gt; Technical Foul. His 3rd Technical Foul, &lt;team&gt;'s 4th Team Foul.</v>
      </c>
    </row>
    <row r="7672" spans="1:8" x14ac:dyDescent="0.25">
      <c r="A7672" t="s">
        <v>10154</v>
      </c>
      <c r="B7672" t="s">
        <v>10944</v>
      </c>
      <c r="C7672" t="str">
        <f>VLOOKUP(E7672,foul_type,3,FALSE)&amp;", &lt;team&gt;'s "</f>
        <v xml:space="preserve"> Loose Ball Foul, &lt;team&gt;'s </v>
      </c>
      <c r="D7672" t="s">
        <v>10940</v>
      </c>
      <c r="E7672" t="s">
        <v>10798</v>
      </c>
      <c r="F7672" t="s">
        <v>10916</v>
      </c>
      <c r="G7672" t="s">
        <v>10917</v>
      </c>
      <c r="H7672" t="str">
        <f t="shared" si="113"/>
        <v>&lt;player1&gt; Loose Ball Foul. His 3rd Loose Ball Foul, &lt;team&gt;'s 4th Team Foul.</v>
      </c>
    </row>
    <row r="7673" spans="1:8" x14ac:dyDescent="0.25">
      <c r="A7673" t="s">
        <v>10154</v>
      </c>
      <c r="B7673" t="s">
        <v>10944</v>
      </c>
      <c r="C7673" t="str">
        <f>VLOOKUP(E7673,foul_type,3,FALSE)&amp;", &lt;team&gt;'s "</f>
        <v xml:space="preserve"> Flagrant Foul, &lt;team&gt;'s </v>
      </c>
      <c r="D7673" t="s">
        <v>10940</v>
      </c>
      <c r="E7673" t="s">
        <v>10799</v>
      </c>
      <c r="F7673" t="s">
        <v>10916</v>
      </c>
      <c r="G7673" t="s">
        <v>10917</v>
      </c>
      <c r="H7673" t="str">
        <f t="shared" si="113"/>
        <v>&lt;player1&gt; Flagrant Foul Type 2. His 3rd Flagrant Foul, &lt;team&gt;'s 4th Team Foul.</v>
      </c>
    </row>
    <row r="7674" spans="1:8" x14ac:dyDescent="0.25">
      <c r="A7674" t="s">
        <v>10154</v>
      </c>
      <c r="B7674" t="s">
        <v>10944</v>
      </c>
      <c r="C7674" t="str">
        <f>VLOOKUP(E7674,foul_type,3,FALSE)&amp;", &lt;team&gt;'s "</f>
        <v xml:space="preserve"> Away From Ball Foul, &lt;team&gt;'s </v>
      </c>
      <c r="D7674" t="s">
        <v>10940</v>
      </c>
      <c r="E7674" t="s">
        <v>10800</v>
      </c>
      <c r="F7674" t="s">
        <v>10916</v>
      </c>
      <c r="G7674" t="s">
        <v>10917</v>
      </c>
      <c r="H7674" t="str">
        <f t="shared" si="113"/>
        <v>&lt;player1&gt; Away From Ball Foul. His 3rd Away From Ball Foul, &lt;team&gt;'s 4th Team Foul.</v>
      </c>
    </row>
    <row r="7675" spans="1:8" x14ac:dyDescent="0.25">
      <c r="A7675" t="s">
        <v>10154</v>
      </c>
      <c r="B7675" t="s">
        <v>10944</v>
      </c>
      <c r="C7675" t="str">
        <f>VLOOKUP(E7675,foul_type,3,FALSE)&amp;", &lt;team&gt;'s "</f>
        <v xml:space="preserve"> Hanging on Rim Foul, &lt;team&gt;'s </v>
      </c>
      <c r="D7675" t="s">
        <v>10940</v>
      </c>
      <c r="E7675" t="s">
        <v>10801</v>
      </c>
      <c r="F7675" t="s">
        <v>10916</v>
      </c>
      <c r="G7675" t="s">
        <v>10917</v>
      </c>
      <c r="H7675" t="str">
        <f t="shared" si="113"/>
        <v>&lt;player1&gt; Hanging on Rim Foul. His 3rd Hanging on Rim Foul, &lt;team&gt;'s 4th Team Foul.</v>
      </c>
    </row>
    <row r="7676" spans="1:8" x14ac:dyDescent="0.25">
      <c r="A7676" t="s">
        <v>10154</v>
      </c>
      <c r="B7676" t="s">
        <v>10944</v>
      </c>
      <c r="C7676" t="str">
        <f>VLOOKUP(E7676,foul_type,3,FALSE)&amp;", &lt;team&gt;'s "</f>
        <v xml:space="preserve"> Elbow Foul, &lt;team&gt;'s </v>
      </c>
      <c r="D7676" t="s">
        <v>10940</v>
      </c>
      <c r="E7676" t="s">
        <v>10802</v>
      </c>
      <c r="F7676" t="s">
        <v>10916</v>
      </c>
      <c r="G7676" t="s">
        <v>10917</v>
      </c>
      <c r="H7676" t="str">
        <f t="shared" si="113"/>
        <v>&lt;player1&gt; Elbow Foul. His 3rd Elbow Foul, &lt;team&gt;'s 4th Team Foul.</v>
      </c>
    </row>
    <row r="7677" spans="1:8" x14ac:dyDescent="0.25">
      <c r="A7677" t="s">
        <v>10154</v>
      </c>
      <c r="B7677" t="s">
        <v>10944</v>
      </c>
      <c r="C7677" t="str">
        <f>VLOOKUP(E7677,foul_type,3,FALSE)&amp;", &lt;team&gt;'s "</f>
        <v xml:space="preserve"> Flagrant Foul, &lt;team&gt;'s </v>
      </c>
      <c r="D7677" t="s">
        <v>10940</v>
      </c>
      <c r="E7677" t="s">
        <v>10803</v>
      </c>
      <c r="F7677" t="s">
        <v>10916</v>
      </c>
      <c r="G7677" t="s">
        <v>10917</v>
      </c>
      <c r="H7677" t="str">
        <f t="shared" si="113"/>
        <v>&lt;player1&gt; Flagrant Foul Type 1. His 3rd Flagrant Foul, &lt;team&gt;'s 4th Team Foul.</v>
      </c>
    </row>
    <row r="7678" spans="1:8" x14ac:dyDescent="0.25">
      <c r="A7678" t="s">
        <v>10154</v>
      </c>
      <c r="B7678" t="s">
        <v>10944</v>
      </c>
      <c r="C7678" t="str">
        <f>VLOOKUP(E7678,foul_type,3,FALSE)&amp;", &lt;team&gt;'s "</f>
        <v xml:space="preserve"> Clear Path Foul, &lt;team&gt;'s </v>
      </c>
      <c r="D7678" t="s">
        <v>10940</v>
      </c>
      <c r="E7678" t="s">
        <v>10804</v>
      </c>
      <c r="F7678" t="s">
        <v>10916</v>
      </c>
      <c r="G7678" t="s">
        <v>10917</v>
      </c>
      <c r="H7678" t="str">
        <f t="shared" si="113"/>
        <v>&lt;player1&gt; Clear Path Foul. His 3rd Clear Path Foul, &lt;team&gt;'s 4th Team Foul.</v>
      </c>
    </row>
    <row r="7679" spans="1:8" x14ac:dyDescent="0.25">
      <c r="A7679" t="s">
        <v>10154</v>
      </c>
      <c r="B7679" t="s">
        <v>10944</v>
      </c>
      <c r="C7679" t="str">
        <f>VLOOKUP(E7679,foul_type,3,FALSE)&amp;", &lt;team&gt;'s "</f>
        <v xml:space="preserve"> Inbound Foul, &lt;team&gt;'s </v>
      </c>
      <c r="D7679" t="s">
        <v>10940</v>
      </c>
      <c r="E7679" t="s">
        <v>10805</v>
      </c>
      <c r="F7679" t="s">
        <v>10916</v>
      </c>
      <c r="G7679" t="s">
        <v>10917</v>
      </c>
      <c r="H7679" t="str">
        <f t="shared" si="113"/>
        <v>&lt;player1&gt; Inbound Foul. His 3rd Inbound Foul, &lt;team&gt;'s 4th Team Foul.</v>
      </c>
    </row>
    <row r="7680" spans="1:8" x14ac:dyDescent="0.25">
      <c r="A7680" t="s">
        <v>10154</v>
      </c>
      <c r="B7680" t="s">
        <v>10944</v>
      </c>
      <c r="C7680" t="str">
        <f>VLOOKUP(E7680,foul_type,3,FALSE)&amp;", &lt;team&gt;'s "</f>
        <v xml:space="preserve"> Foul, &lt;team&gt;'s </v>
      </c>
      <c r="D7680" t="s">
        <v>10940</v>
      </c>
      <c r="E7680" t="s">
        <v>10806</v>
      </c>
      <c r="F7680" t="s">
        <v>10916</v>
      </c>
      <c r="G7680" t="s">
        <v>10917</v>
      </c>
      <c r="H7680" t="str">
        <f t="shared" si="113"/>
        <v>&lt;player1&gt; Foul. His 3rd Foul, &lt;team&gt;'s 4th Team Foul.</v>
      </c>
    </row>
    <row r="7681" spans="1:8" x14ac:dyDescent="0.25">
      <c r="A7681" t="s">
        <v>10154</v>
      </c>
      <c r="B7681" t="s">
        <v>10944</v>
      </c>
      <c r="C7681" t="str">
        <f>VLOOKUP(E7681,foul_type,3,FALSE)&amp;", &lt;team&gt;'s "</f>
        <v xml:space="preserve"> Punching Foul, &lt;team&gt;'s </v>
      </c>
      <c r="D7681" t="s">
        <v>10940</v>
      </c>
      <c r="E7681" t="s">
        <v>10809</v>
      </c>
      <c r="F7681" t="s">
        <v>10916</v>
      </c>
      <c r="G7681" t="s">
        <v>10917</v>
      </c>
      <c r="H7681" t="str">
        <f t="shared" si="113"/>
        <v>&lt;player1&gt; Punching Foul. His 3rd Punching Foul, &lt;team&gt;'s 4th Team Foul.</v>
      </c>
    </row>
    <row r="7682" spans="1:8" x14ac:dyDescent="0.25">
      <c r="A7682" t="s">
        <v>10154</v>
      </c>
      <c r="B7682" t="s">
        <v>10944</v>
      </c>
      <c r="C7682" t="str">
        <f>VLOOKUP(E7682,foul_type,3,FALSE)&amp;", &lt;team&gt;'s "</f>
        <v xml:space="preserve"> Shooting Foul, &lt;team&gt;'s </v>
      </c>
      <c r="D7682" t="s">
        <v>10940</v>
      </c>
      <c r="E7682" t="s">
        <v>10793</v>
      </c>
      <c r="F7682" t="s">
        <v>10917</v>
      </c>
      <c r="G7682" t="s">
        <v>10917</v>
      </c>
      <c r="H7682" t="str">
        <f t="shared" si="113"/>
        <v>&lt;player1&gt; Shooting Foul. His 4th Shooting Foul, &lt;team&gt;'s 4th Team Foul.</v>
      </c>
    </row>
    <row r="7683" spans="1:8" x14ac:dyDescent="0.25">
      <c r="A7683" t="s">
        <v>10154</v>
      </c>
      <c r="B7683" t="s">
        <v>10944</v>
      </c>
      <c r="C7683" t="str">
        <f>VLOOKUP(E7683,foul_type,3,FALSE)&amp;", &lt;team&gt;'s "</f>
        <v xml:space="preserve"> Personal Foul, &lt;team&gt;'s </v>
      </c>
      <c r="D7683" t="s">
        <v>10940</v>
      </c>
      <c r="E7683" t="s">
        <v>10794</v>
      </c>
      <c r="F7683" t="s">
        <v>10917</v>
      </c>
      <c r="G7683" t="s">
        <v>10917</v>
      </c>
      <c r="H7683" t="str">
        <f t="shared" si="113"/>
        <v>&lt;player1&gt; Personal Foul. His 4th Personal Foul, &lt;team&gt;'s 4th Team Foul.</v>
      </c>
    </row>
    <row r="7684" spans="1:8" x14ac:dyDescent="0.25">
      <c r="A7684" t="s">
        <v>10154</v>
      </c>
      <c r="B7684" t="s">
        <v>10944</v>
      </c>
      <c r="C7684" t="str">
        <f>VLOOKUP(E7684,foul_type,3,FALSE)&amp;", &lt;team&gt;'s "</f>
        <v xml:space="preserve"> Offensive Foul, &lt;team&gt;'s </v>
      </c>
      <c r="D7684" t="s">
        <v>10940</v>
      </c>
      <c r="E7684" t="s">
        <v>10795</v>
      </c>
      <c r="F7684" t="s">
        <v>10917</v>
      </c>
      <c r="G7684" t="s">
        <v>10917</v>
      </c>
      <c r="H7684" t="str">
        <f t="shared" si="113"/>
        <v>&lt;player1&gt; Offensive Foul. His 4th Offensive Foul, &lt;team&gt;'s 4th Team Foul.</v>
      </c>
    </row>
    <row r="7685" spans="1:8" x14ac:dyDescent="0.25">
      <c r="A7685" t="s">
        <v>10154</v>
      </c>
      <c r="B7685" t="s">
        <v>10944</v>
      </c>
      <c r="C7685" t="str">
        <f>VLOOKUP(E7685,foul_type,3,FALSE)&amp;", &lt;team&gt;'s "</f>
        <v xml:space="preserve"> Illegal Defense Foul, &lt;team&gt;'s </v>
      </c>
      <c r="D7685" t="s">
        <v>10940</v>
      </c>
      <c r="E7685" t="s">
        <v>10796</v>
      </c>
      <c r="F7685" t="s">
        <v>10917</v>
      </c>
      <c r="G7685" t="s">
        <v>10917</v>
      </c>
      <c r="H7685" t="str">
        <f t="shared" si="113"/>
        <v>&lt;player1&gt; Illegal Defense Foul. His 4th Illegal Defense Foul, &lt;team&gt;'s 4th Team Foul.</v>
      </c>
    </row>
    <row r="7686" spans="1:8" x14ac:dyDescent="0.25">
      <c r="A7686" t="s">
        <v>10154</v>
      </c>
      <c r="B7686" t="s">
        <v>10944</v>
      </c>
      <c r="C7686" t="str">
        <f>VLOOKUP(E7686,foul_type,3,FALSE)&amp;", &lt;team&gt;'s "</f>
        <v xml:space="preserve"> Technical Foul, &lt;team&gt;'s </v>
      </c>
      <c r="D7686" t="s">
        <v>10940</v>
      </c>
      <c r="E7686" t="s">
        <v>10797</v>
      </c>
      <c r="F7686" t="s">
        <v>10917</v>
      </c>
      <c r="G7686" t="s">
        <v>10917</v>
      </c>
      <c r="H7686" t="str">
        <f t="shared" si="113"/>
        <v>&lt;player1&gt; Technical Foul. His 4th Technical Foul, &lt;team&gt;'s 4th Team Foul.</v>
      </c>
    </row>
    <row r="7687" spans="1:8" x14ac:dyDescent="0.25">
      <c r="A7687" t="s">
        <v>10154</v>
      </c>
      <c r="B7687" t="s">
        <v>10944</v>
      </c>
      <c r="C7687" t="str">
        <f>VLOOKUP(E7687,foul_type,3,FALSE)&amp;", &lt;team&gt;'s "</f>
        <v xml:space="preserve"> Loose Ball Foul, &lt;team&gt;'s </v>
      </c>
      <c r="D7687" t="s">
        <v>10940</v>
      </c>
      <c r="E7687" t="s">
        <v>10798</v>
      </c>
      <c r="F7687" t="s">
        <v>10917</v>
      </c>
      <c r="G7687" t="s">
        <v>10917</v>
      </c>
      <c r="H7687" t="str">
        <f t="shared" si="113"/>
        <v>&lt;player1&gt; Loose Ball Foul. His 4th Loose Ball Foul, &lt;team&gt;'s 4th Team Foul.</v>
      </c>
    </row>
    <row r="7688" spans="1:8" x14ac:dyDescent="0.25">
      <c r="A7688" t="s">
        <v>10154</v>
      </c>
      <c r="B7688" t="s">
        <v>10944</v>
      </c>
      <c r="C7688" t="str">
        <f>VLOOKUP(E7688,foul_type,3,FALSE)&amp;", &lt;team&gt;'s "</f>
        <v xml:space="preserve"> Flagrant Foul, &lt;team&gt;'s </v>
      </c>
      <c r="D7688" t="s">
        <v>10940</v>
      </c>
      <c r="E7688" t="s">
        <v>10799</v>
      </c>
      <c r="F7688" t="s">
        <v>10917</v>
      </c>
      <c r="G7688" t="s">
        <v>10917</v>
      </c>
      <c r="H7688" t="str">
        <f t="shared" si="113"/>
        <v>&lt;player1&gt; Flagrant Foul Type 2. His 4th Flagrant Foul, &lt;team&gt;'s 4th Team Foul.</v>
      </c>
    </row>
    <row r="7689" spans="1:8" x14ac:dyDescent="0.25">
      <c r="A7689" t="s">
        <v>10154</v>
      </c>
      <c r="B7689" t="s">
        <v>10944</v>
      </c>
      <c r="C7689" t="str">
        <f>VLOOKUP(E7689,foul_type,3,FALSE)&amp;", &lt;team&gt;'s "</f>
        <v xml:space="preserve"> Away From Ball Foul, &lt;team&gt;'s </v>
      </c>
      <c r="D7689" t="s">
        <v>10940</v>
      </c>
      <c r="E7689" t="s">
        <v>10800</v>
      </c>
      <c r="F7689" t="s">
        <v>10917</v>
      </c>
      <c r="G7689" t="s">
        <v>10917</v>
      </c>
      <c r="H7689" t="str">
        <f t="shared" si="113"/>
        <v>&lt;player1&gt; Away From Ball Foul. His 4th Away From Ball Foul, &lt;team&gt;'s 4th Team Foul.</v>
      </c>
    </row>
    <row r="7690" spans="1:8" x14ac:dyDescent="0.25">
      <c r="A7690" t="s">
        <v>10154</v>
      </c>
      <c r="B7690" t="s">
        <v>10944</v>
      </c>
      <c r="C7690" t="str">
        <f>VLOOKUP(E7690,foul_type,3,FALSE)&amp;", &lt;team&gt;'s "</f>
        <v xml:space="preserve"> Hanging on Rim Foul, &lt;team&gt;'s </v>
      </c>
      <c r="D7690" t="s">
        <v>10940</v>
      </c>
      <c r="E7690" t="s">
        <v>10801</v>
      </c>
      <c r="F7690" t="s">
        <v>10917</v>
      </c>
      <c r="G7690" t="s">
        <v>10917</v>
      </c>
      <c r="H7690" t="str">
        <f t="shared" si="113"/>
        <v>&lt;player1&gt; Hanging on Rim Foul. His 4th Hanging on Rim Foul, &lt;team&gt;'s 4th Team Foul.</v>
      </c>
    </row>
    <row r="7691" spans="1:8" x14ac:dyDescent="0.25">
      <c r="A7691" t="s">
        <v>10154</v>
      </c>
      <c r="B7691" t="s">
        <v>10944</v>
      </c>
      <c r="C7691" t="str">
        <f>VLOOKUP(E7691,foul_type,3,FALSE)&amp;", &lt;team&gt;'s "</f>
        <v xml:space="preserve"> Elbow Foul, &lt;team&gt;'s </v>
      </c>
      <c r="D7691" t="s">
        <v>10940</v>
      </c>
      <c r="E7691" t="s">
        <v>10802</v>
      </c>
      <c r="F7691" t="s">
        <v>10917</v>
      </c>
      <c r="G7691" t="s">
        <v>10917</v>
      </c>
      <c r="H7691" t="str">
        <f t="shared" si="113"/>
        <v>&lt;player1&gt; Elbow Foul. His 4th Elbow Foul, &lt;team&gt;'s 4th Team Foul.</v>
      </c>
    </row>
    <row r="7692" spans="1:8" x14ac:dyDescent="0.25">
      <c r="A7692" t="s">
        <v>10154</v>
      </c>
      <c r="B7692" t="s">
        <v>10944</v>
      </c>
      <c r="C7692" t="str">
        <f>VLOOKUP(E7692,foul_type,3,FALSE)&amp;", &lt;team&gt;'s "</f>
        <v xml:space="preserve"> Flagrant Foul, &lt;team&gt;'s </v>
      </c>
      <c r="D7692" t="s">
        <v>10940</v>
      </c>
      <c r="E7692" t="s">
        <v>10803</v>
      </c>
      <c r="F7692" t="s">
        <v>10917</v>
      </c>
      <c r="G7692" t="s">
        <v>10917</v>
      </c>
      <c r="H7692" t="str">
        <f t="shared" si="113"/>
        <v>&lt;player1&gt; Flagrant Foul Type 1. His 4th Flagrant Foul, &lt;team&gt;'s 4th Team Foul.</v>
      </c>
    </row>
    <row r="7693" spans="1:8" x14ac:dyDescent="0.25">
      <c r="A7693" t="s">
        <v>10154</v>
      </c>
      <c r="B7693" t="s">
        <v>10944</v>
      </c>
      <c r="C7693" t="str">
        <f>VLOOKUP(E7693,foul_type,3,FALSE)&amp;", &lt;team&gt;'s "</f>
        <v xml:space="preserve"> Clear Path Foul, &lt;team&gt;'s </v>
      </c>
      <c r="D7693" t="s">
        <v>10940</v>
      </c>
      <c r="E7693" t="s">
        <v>10804</v>
      </c>
      <c r="F7693" t="s">
        <v>10917</v>
      </c>
      <c r="G7693" t="s">
        <v>10917</v>
      </c>
      <c r="H7693" t="str">
        <f t="shared" si="113"/>
        <v>&lt;player1&gt; Clear Path Foul. His 4th Clear Path Foul, &lt;team&gt;'s 4th Team Foul.</v>
      </c>
    </row>
    <row r="7694" spans="1:8" x14ac:dyDescent="0.25">
      <c r="A7694" t="s">
        <v>10154</v>
      </c>
      <c r="B7694" t="s">
        <v>10944</v>
      </c>
      <c r="C7694" t="str">
        <f>VLOOKUP(E7694,foul_type,3,FALSE)&amp;", &lt;team&gt;'s "</f>
        <v xml:space="preserve"> Inbound Foul, &lt;team&gt;'s </v>
      </c>
      <c r="D7694" t="s">
        <v>10940</v>
      </c>
      <c r="E7694" t="s">
        <v>10805</v>
      </c>
      <c r="F7694" t="s">
        <v>10917</v>
      </c>
      <c r="G7694" t="s">
        <v>10917</v>
      </c>
      <c r="H7694" t="str">
        <f t="shared" si="113"/>
        <v>&lt;player1&gt; Inbound Foul. His 4th Inbound Foul, &lt;team&gt;'s 4th Team Foul.</v>
      </c>
    </row>
    <row r="7695" spans="1:8" x14ac:dyDescent="0.25">
      <c r="A7695" t="s">
        <v>10154</v>
      </c>
      <c r="B7695" t="s">
        <v>10944</v>
      </c>
      <c r="C7695" t="str">
        <f>VLOOKUP(E7695,foul_type,3,FALSE)&amp;", &lt;team&gt;'s "</f>
        <v xml:space="preserve"> Foul, &lt;team&gt;'s </v>
      </c>
      <c r="D7695" t="s">
        <v>10940</v>
      </c>
      <c r="E7695" t="s">
        <v>10806</v>
      </c>
      <c r="F7695" t="s">
        <v>10917</v>
      </c>
      <c r="G7695" t="s">
        <v>10917</v>
      </c>
      <c r="H7695" t="str">
        <f t="shared" si="113"/>
        <v>&lt;player1&gt; Foul. His 4th Foul, &lt;team&gt;'s 4th Team Foul.</v>
      </c>
    </row>
    <row r="7696" spans="1:8" x14ac:dyDescent="0.25">
      <c r="A7696" t="s">
        <v>10154</v>
      </c>
      <c r="B7696" t="s">
        <v>10944</v>
      </c>
      <c r="C7696" t="str">
        <f>VLOOKUP(E7696,foul_type,3,FALSE)&amp;", &lt;team&gt;'s "</f>
        <v xml:space="preserve"> Punching Foul, &lt;team&gt;'s </v>
      </c>
      <c r="D7696" t="s">
        <v>10940</v>
      </c>
      <c r="E7696" t="s">
        <v>10809</v>
      </c>
      <c r="F7696" t="s">
        <v>10917</v>
      </c>
      <c r="G7696" t="s">
        <v>10917</v>
      </c>
      <c r="H7696" t="str">
        <f t="shared" si="113"/>
        <v>&lt;player1&gt; Punching Foul. His 4th Punching Foul, &lt;team&gt;'s 4th Team Foul.</v>
      </c>
    </row>
    <row r="7697" spans="1:8" x14ac:dyDescent="0.25">
      <c r="A7697" t="s">
        <v>10154</v>
      </c>
      <c r="B7697" t="s">
        <v>10944</v>
      </c>
      <c r="C7697" t="str">
        <f>VLOOKUP(E7697,foul_type,3,FALSE)&amp;", &lt;team&gt;'s "</f>
        <v xml:space="preserve"> Shooting Foul, &lt;team&gt;'s </v>
      </c>
      <c r="D7697" t="s">
        <v>10940</v>
      </c>
      <c r="E7697" t="s">
        <v>10793</v>
      </c>
      <c r="F7697" t="s">
        <v>10918</v>
      </c>
      <c r="G7697" t="s">
        <v>10917</v>
      </c>
      <c r="H7697" t="str">
        <f t="shared" si="113"/>
        <v>&lt;player1&gt; Shooting Foul. His 5th Shooting Foul, &lt;team&gt;'s 4th Team Foul.</v>
      </c>
    </row>
    <row r="7698" spans="1:8" x14ac:dyDescent="0.25">
      <c r="A7698" t="s">
        <v>10154</v>
      </c>
      <c r="B7698" t="s">
        <v>10944</v>
      </c>
      <c r="C7698" t="str">
        <f>VLOOKUP(E7698,foul_type,3,FALSE)&amp;", &lt;team&gt;'s "</f>
        <v xml:space="preserve"> Personal Foul, &lt;team&gt;'s </v>
      </c>
      <c r="D7698" t="s">
        <v>10940</v>
      </c>
      <c r="E7698" t="s">
        <v>10794</v>
      </c>
      <c r="F7698" t="s">
        <v>10918</v>
      </c>
      <c r="G7698" t="s">
        <v>10917</v>
      </c>
      <c r="H7698" t="str">
        <f t="shared" si="113"/>
        <v>&lt;player1&gt; Personal Foul. His 5th Personal Foul, &lt;team&gt;'s 4th Team Foul.</v>
      </c>
    </row>
    <row r="7699" spans="1:8" x14ac:dyDescent="0.25">
      <c r="A7699" t="s">
        <v>10154</v>
      </c>
      <c r="B7699" t="s">
        <v>10944</v>
      </c>
      <c r="C7699" t="str">
        <f>VLOOKUP(E7699,foul_type,3,FALSE)&amp;", &lt;team&gt;'s "</f>
        <v xml:space="preserve"> Offensive Foul, &lt;team&gt;'s </v>
      </c>
      <c r="D7699" t="s">
        <v>10940</v>
      </c>
      <c r="E7699" t="s">
        <v>10795</v>
      </c>
      <c r="F7699" t="s">
        <v>10918</v>
      </c>
      <c r="G7699" t="s">
        <v>10917</v>
      </c>
      <c r="H7699" t="str">
        <f t="shared" si="113"/>
        <v>&lt;player1&gt; Offensive Foul. His 5th Offensive Foul, &lt;team&gt;'s 4th Team Foul.</v>
      </c>
    </row>
    <row r="7700" spans="1:8" x14ac:dyDescent="0.25">
      <c r="A7700" t="s">
        <v>10154</v>
      </c>
      <c r="B7700" t="s">
        <v>10944</v>
      </c>
      <c r="C7700" t="str">
        <f>VLOOKUP(E7700,foul_type,3,FALSE)&amp;", &lt;team&gt;'s "</f>
        <v xml:space="preserve"> Illegal Defense Foul, &lt;team&gt;'s </v>
      </c>
      <c r="D7700" t="s">
        <v>10940</v>
      </c>
      <c r="E7700" t="s">
        <v>10796</v>
      </c>
      <c r="F7700" t="s">
        <v>10918</v>
      </c>
      <c r="G7700" t="s">
        <v>10917</v>
      </c>
      <c r="H7700" t="str">
        <f t="shared" si="113"/>
        <v>&lt;player1&gt; Illegal Defense Foul. His 5th Illegal Defense Foul, &lt;team&gt;'s 4th Team Foul.</v>
      </c>
    </row>
    <row r="7701" spans="1:8" x14ac:dyDescent="0.25">
      <c r="A7701" t="s">
        <v>10154</v>
      </c>
      <c r="B7701" t="s">
        <v>10944</v>
      </c>
      <c r="C7701" t="str">
        <f>VLOOKUP(E7701,foul_type,3,FALSE)&amp;", &lt;team&gt;'s "</f>
        <v xml:space="preserve"> Technical Foul, &lt;team&gt;'s </v>
      </c>
      <c r="D7701" t="s">
        <v>10940</v>
      </c>
      <c r="E7701" t="s">
        <v>10797</v>
      </c>
      <c r="F7701" t="s">
        <v>10918</v>
      </c>
      <c r="G7701" t="s">
        <v>10917</v>
      </c>
      <c r="H7701" t="str">
        <f t="shared" si="113"/>
        <v>&lt;player1&gt; Technical Foul. His 5th Technical Foul, &lt;team&gt;'s 4th Team Foul.</v>
      </c>
    </row>
    <row r="7702" spans="1:8" x14ac:dyDescent="0.25">
      <c r="A7702" t="s">
        <v>10154</v>
      </c>
      <c r="B7702" t="s">
        <v>10944</v>
      </c>
      <c r="C7702" t="str">
        <f>VLOOKUP(E7702,foul_type,3,FALSE)&amp;", &lt;team&gt;'s "</f>
        <v xml:space="preserve"> Loose Ball Foul, &lt;team&gt;'s </v>
      </c>
      <c r="D7702" t="s">
        <v>10940</v>
      </c>
      <c r="E7702" t="s">
        <v>10798</v>
      </c>
      <c r="F7702" t="s">
        <v>10918</v>
      </c>
      <c r="G7702" t="s">
        <v>10917</v>
      </c>
      <c r="H7702" t="str">
        <f t="shared" si="113"/>
        <v>&lt;player1&gt; Loose Ball Foul. His 5th Loose Ball Foul, &lt;team&gt;'s 4th Team Foul.</v>
      </c>
    </row>
    <row r="7703" spans="1:8" x14ac:dyDescent="0.25">
      <c r="A7703" t="s">
        <v>10154</v>
      </c>
      <c r="B7703" t="s">
        <v>10944</v>
      </c>
      <c r="C7703" t="str">
        <f>VLOOKUP(E7703,foul_type,3,FALSE)&amp;", &lt;team&gt;'s "</f>
        <v xml:space="preserve"> Flagrant Foul, &lt;team&gt;'s </v>
      </c>
      <c r="D7703" t="s">
        <v>10940</v>
      </c>
      <c r="E7703" t="s">
        <v>10799</v>
      </c>
      <c r="F7703" t="s">
        <v>10918</v>
      </c>
      <c r="G7703" t="s">
        <v>10917</v>
      </c>
      <c r="H7703" t="str">
        <f t="shared" si="113"/>
        <v>&lt;player1&gt; Flagrant Foul Type 2. His 5th Flagrant Foul, &lt;team&gt;'s 4th Team Foul.</v>
      </c>
    </row>
    <row r="7704" spans="1:8" x14ac:dyDescent="0.25">
      <c r="A7704" t="s">
        <v>10154</v>
      </c>
      <c r="B7704" t="s">
        <v>10944</v>
      </c>
      <c r="C7704" t="str">
        <f>VLOOKUP(E7704,foul_type,3,FALSE)&amp;", &lt;team&gt;'s "</f>
        <v xml:space="preserve"> Away From Ball Foul, &lt;team&gt;'s </v>
      </c>
      <c r="D7704" t="s">
        <v>10940</v>
      </c>
      <c r="E7704" t="s">
        <v>10800</v>
      </c>
      <c r="F7704" t="s">
        <v>10918</v>
      </c>
      <c r="G7704" t="s">
        <v>10917</v>
      </c>
      <c r="H7704" t="str">
        <f t="shared" si="113"/>
        <v>&lt;player1&gt; Away From Ball Foul. His 5th Away From Ball Foul, &lt;team&gt;'s 4th Team Foul.</v>
      </c>
    </row>
    <row r="7705" spans="1:8" x14ac:dyDescent="0.25">
      <c r="A7705" t="s">
        <v>10154</v>
      </c>
      <c r="B7705" t="s">
        <v>10944</v>
      </c>
      <c r="C7705" t="str">
        <f>VLOOKUP(E7705,foul_type,3,FALSE)&amp;", &lt;team&gt;'s "</f>
        <v xml:space="preserve"> Hanging on Rim Foul, &lt;team&gt;'s </v>
      </c>
      <c r="D7705" t="s">
        <v>10940</v>
      </c>
      <c r="E7705" t="s">
        <v>10801</v>
      </c>
      <c r="F7705" t="s">
        <v>10918</v>
      </c>
      <c r="G7705" t="s">
        <v>10917</v>
      </c>
      <c r="H7705" t="str">
        <f t="shared" si="113"/>
        <v>&lt;player1&gt; Hanging on Rim Foul. His 5th Hanging on Rim Foul, &lt;team&gt;'s 4th Team Foul.</v>
      </c>
    </row>
    <row r="7706" spans="1:8" x14ac:dyDescent="0.25">
      <c r="A7706" t="s">
        <v>10154</v>
      </c>
      <c r="B7706" t="s">
        <v>10944</v>
      </c>
      <c r="C7706" t="str">
        <f>VLOOKUP(E7706,foul_type,3,FALSE)&amp;", &lt;team&gt;'s "</f>
        <v xml:space="preserve"> Elbow Foul, &lt;team&gt;'s </v>
      </c>
      <c r="D7706" t="s">
        <v>10940</v>
      </c>
      <c r="E7706" t="s">
        <v>10802</v>
      </c>
      <c r="F7706" t="s">
        <v>10918</v>
      </c>
      <c r="G7706" t="s">
        <v>10917</v>
      </c>
      <c r="H7706" t="str">
        <f t="shared" si="113"/>
        <v>&lt;player1&gt; Elbow Foul. His 5th Elbow Foul, &lt;team&gt;'s 4th Team Foul.</v>
      </c>
    </row>
    <row r="7707" spans="1:8" x14ac:dyDescent="0.25">
      <c r="A7707" t="s">
        <v>10154</v>
      </c>
      <c r="B7707" t="s">
        <v>10944</v>
      </c>
      <c r="C7707" t="str">
        <f>VLOOKUP(E7707,foul_type,3,FALSE)&amp;", &lt;team&gt;'s "</f>
        <v xml:space="preserve"> Flagrant Foul, &lt;team&gt;'s </v>
      </c>
      <c r="D7707" t="s">
        <v>10940</v>
      </c>
      <c r="E7707" t="s">
        <v>10803</v>
      </c>
      <c r="F7707" t="s">
        <v>10918</v>
      </c>
      <c r="G7707" t="s">
        <v>10917</v>
      </c>
      <c r="H7707" t="str">
        <f t="shared" si="113"/>
        <v>&lt;player1&gt; Flagrant Foul Type 1. His 5th Flagrant Foul, &lt;team&gt;'s 4th Team Foul.</v>
      </c>
    </row>
    <row r="7708" spans="1:8" x14ac:dyDescent="0.25">
      <c r="A7708" t="s">
        <v>10154</v>
      </c>
      <c r="B7708" t="s">
        <v>10944</v>
      </c>
      <c r="C7708" t="str">
        <f>VLOOKUP(E7708,foul_type,3,FALSE)&amp;", &lt;team&gt;'s "</f>
        <v xml:space="preserve"> Clear Path Foul, &lt;team&gt;'s </v>
      </c>
      <c r="D7708" t="s">
        <v>10940</v>
      </c>
      <c r="E7708" t="s">
        <v>10804</v>
      </c>
      <c r="F7708" t="s">
        <v>10918</v>
      </c>
      <c r="G7708" t="s">
        <v>10917</v>
      </c>
      <c r="H7708" t="str">
        <f t="shared" si="113"/>
        <v>&lt;player1&gt; Clear Path Foul. His 5th Clear Path Foul, &lt;team&gt;'s 4th Team Foul.</v>
      </c>
    </row>
    <row r="7709" spans="1:8" x14ac:dyDescent="0.25">
      <c r="A7709" t="s">
        <v>10154</v>
      </c>
      <c r="B7709" t="s">
        <v>10944</v>
      </c>
      <c r="C7709" t="str">
        <f>VLOOKUP(E7709,foul_type,3,FALSE)&amp;", &lt;team&gt;'s "</f>
        <v xml:space="preserve"> Inbound Foul, &lt;team&gt;'s </v>
      </c>
      <c r="D7709" t="s">
        <v>10940</v>
      </c>
      <c r="E7709" t="s">
        <v>10805</v>
      </c>
      <c r="F7709" t="s">
        <v>10918</v>
      </c>
      <c r="G7709" t="s">
        <v>10917</v>
      </c>
      <c r="H7709" t="str">
        <f t="shared" si="113"/>
        <v>&lt;player1&gt; Inbound Foul. His 5th Inbound Foul, &lt;team&gt;'s 4th Team Foul.</v>
      </c>
    </row>
    <row r="7710" spans="1:8" x14ac:dyDescent="0.25">
      <c r="A7710" t="s">
        <v>10154</v>
      </c>
      <c r="B7710" t="s">
        <v>10944</v>
      </c>
      <c r="C7710" t="str">
        <f>VLOOKUP(E7710,foul_type,3,FALSE)&amp;", &lt;team&gt;'s "</f>
        <v xml:space="preserve"> Foul, &lt;team&gt;'s </v>
      </c>
      <c r="D7710" t="s">
        <v>10940</v>
      </c>
      <c r="E7710" t="s">
        <v>10806</v>
      </c>
      <c r="F7710" t="s">
        <v>10918</v>
      </c>
      <c r="G7710" t="s">
        <v>10917</v>
      </c>
      <c r="H7710" t="str">
        <f t="shared" si="113"/>
        <v>&lt;player1&gt; Foul. His 5th Foul, &lt;team&gt;'s 4th Team Foul.</v>
      </c>
    </row>
    <row r="7711" spans="1:8" x14ac:dyDescent="0.25">
      <c r="A7711" t="s">
        <v>10154</v>
      </c>
      <c r="B7711" t="s">
        <v>10944</v>
      </c>
      <c r="C7711" t="str">
        <f>VLOOKUP(E7711,foul_type,3,FALSE)&amp;", &lt;team&gt;'s "</f>
        <v xml:space="preserve"> Punching Foul, &lt;team&gt;'s </v>
      </c>
      <c r="D7711" t="s">
        <v>10940</v>
      </c>
      <c r="E7711" t="s">
        <v>10809</v>
      </c>
      <c r="F7711" t="s">
        <v>10918</v>
      </c>
      <c r="G7711" t="s">
        <v>10917</v>
      </c>
      <c r="H7711" t="str">
        <f t="shared" si="113"/>
        <v>&lt;player1&gt; Punching Foul. His 5th Punching Foul, &lt;team&gt;'s 4th Team Foul.</v>
      </c>
    </row>
    <row r="7712" spans="1:8" x14ac:dyDescent="0.25">
      <c r="A7712" t="s">
        <v>10154</v>
      </c>
      <c r="B7712" t="s">
        <v>10944</v>
      </c>
      <c r="C7712" t="str">
        <f>VLOOKUP(E7712,foul_type,3,FALSE)&amp;", &lt;team&gt;'s "</f>
        <v xml:space="preserve"> Shooting Foul, &lt;team&gt;'s </v>
      </c>
      <c r="D7712" t="s">
        <v>10940</v>
      </c>
      <c r="E7712" t="s">
        <v>10793</v>
      </c>
      <c r="F7712" t="s">
        <v>10919</v>
      </c>
      <c r="G7712" t="s">
        <v>10917</v>
      </c>
      <c r="H7712" t="str">
        <f t="shared" si="113"/>
        <v>&lt;player1&gt; Shooting Foul. His 6th Shooting Foul, &lt;team&gt;'s 4th Team Foul.</v>
      </c>
    </row>
    <row r="7713" spans="1:8" x14ac:dyDescent="0.25">
      <c r="A7713" t="s">
        <v>10154</v>
      </c>
      <c r="B7713" t="s">
        <v>10944</v>
      </c>
      <c r="C7713" t="str">
        <f>VLOOKUP(E7713,foul_type,3,FALSE)&amp;", &lt;team&gt;'s "</f>
        <v xml:space="preserve"> Personal Foul, &lt;team&gt;'s </v>
      </c>
      <c r="D7713" t="s">
        <v>10940</v>
      </c>
      <c r="E7713" t="s">
        <v>10794</v>
      </c>
      <c r="F7713" t="s">
        <v>10919</v>
      </c>
      <c r="G7713" t="s">
        <v>10917</v>
      </c>
      <c r="H7713" t="str">
        <f t="shared" si="113"/>
        <v>&lt;player1&gt; Personal Foul. His 6th Personal Foul, &lt;team&gt;'s 4th Team Foul.</v>
      </c>
    </row>
    <row r="7714" spans="1:8" x14ac:dyDescent="0.25">
      <c r="A7714" t="s">
        <v>10154</v>
      </c>
      <c r="B7714" t="s">
        <v>10944</v>
      </c>
      <c r="C7714" t="str">
        <f>VLOOKUP(E7714,foul_type,3,FALSE)&amp;", &lt;team&gt;'s "</f>
        <v xml:space="preserve"> Offensive Foul, &lt;team&gt;'s </v>
      </c>
      <c r="D7714" t="s">
        <v>10940</v>
      </c>
      <c r="E7714" t="s">
        <v>10795</v>
      </c>
      <c r="F7714" t="s">
        <v>10919</v>
      </c>
      <c r="G7714" t="s">
        <v>10917</v>
      </c>
      <c r="H7714" t="str">
        <f t="shared" si="113"/>
        <v>&lt;player1&gt; Offensive Foul. His 6th Offensive Foul, &lt;team&gt;'s 4th Team Foul.</v>
      </c>
    </row>
    <row r="7715" spans="1:8" x14ac:dyDescent="0.25">
      <c r="A7715" t="s">
        <v>10154</v>
      </c>
      <c r="B7715" t="s">
        <v>10944</v>
      </c>
      <c r="C7715" t="str">
        <f>VLOOKUP(E7715,foul_type,3,FALSE)&amp;", &lt;team&gt;'s "</f>
        <v xml:space="preserve"> Illegal Defense Foul, &lt;team&gt;'s </v>
      </c>
      <c r="D7715" t="s">
        <v>10940</v>
      </c>
      <c r="E7715" t="s">
        <v>10796</v>
      </c>
      <c r="F7715" t="s">
        <v>10919</v>
      </c>
      <c r="G7715" t="s">
        <v>10917</v>
      </c>
      <c r="H7715" t="str">
        <f t="shared" si="113"/>
        <v>&lt;player1&gt; Illegal Defense Foul. His 6th Illegal Defense Foul, &lt;team&gt;'s 4th Team Foul.</v>
      </c>
    </row>
    <row r="7716" spans="1:8" x14ac:dyDescent="0.25">
      <c r="A7716" t="s">
        <v>10154</v>
      </c>
      <c r="B7716" t="s">
        <v>10944</v>
      </c>
      <c r="C7716" t="str">
        <f>VLOOKUP(E7716,foul_type,3,FALSE)&amp;", &lt;team&gt;'s "</f>
        <v xml:space="preserve"> Technical Foul, &lt;team&gt;'s </v>
      </c>
      <c r="D7716" t="s">
        <v>10940</v>
      </c>
      <c r="E7716" t="s">
        <v>10797</v>
      </c>
      <c r="F7716" t="s">
        <v>10919</v>
      </c>
      <c r="G7716" t="s">
        <v>10917</v>
      </c>
      <c r="H7716" t="str">
        <f t="shared" si="113"/>
        <v>&lt;player1&gt; Technical Foul. His 6th Technical Foul, &lt;team&gt;'s 4th Team Foul.</v>
      </c>
    </row>
    <row r="7717" spans="1:8" x14ac:dyDescent="0.25">
      <c r="A7717" t="s">
        <v>10154</v>
      </c>
      <c r="B7717" t="s">
        <v>10944</v>
      </c>
      <c r="C7717" t="str">
        <f>VLOOKUP(E7717,foul_type,3,FALSE)&amp;", &lt;team&gt;'s "</f>
        <v xml:space="preserve"> Loose Ball Foul, &lt;team&gt;'s </v>
      </c>
      <c r="D7717" t="s">
        <v>10940</v>
      </c>
      <c r="E7717" t="s">
        <v>10798</v>
      </c>
      <c r="F7717" t="s">
        <v>10919</v>
      </c>
      <c r="G7717" t="s">
        <v>10917</v>
      </c>
      <c r="H7717" t="str">
        <f t="shared" si="113"/>
        <v>&lt;player1&gt; Loose Ball Foul. His 6th Loose Ball Foul, &lt;team&gt;'s 4th Team Foul.</v>
      </c>
    </row>
    <row r="7718" spans="1:8" x14ac:dyDescent="0.25">
      <c r="A7718" t="s">
        <v>10154</v>
      </c>
      <c r="B7718" t="s">
        <v>10944</v>
      </c>
      <c r="C7718" t="str">
        <f>VLOOKUP(E7718,foul_type,3,FALSE)&amp;", &lt;team&gt;'s "</f>
        <v xml:space="preserve"> Flagrant Foul, &lt;team&gt;'s </v>
      </c>
      <c r="D7718" t="s">
        <v>10940</v>
      </c>
      <c r="E7718" t="s">
        <v>10799</v>
      </c>
      <c r="F7718" t="s">
        <v>10919</v>
      </c>
      <c r="G7718" t="s">
        <v>10917</v>
      </c>
      <c r="H7718" t="str">
        <f t="shared" si="113"/>
        <v>&lt;player1&gt; Flagrant Foul Type 2. His 6th Flagrant Foul, &lt;team&gt;'s 4th Team Foul.</v>
      </c>
    </row>
    <row r="7719" spans="1:8" x14ac:dyDescent="0.25">
      <c r="A7719" t="s">
        <v>10154</v>
      </c>
      <c r="B7719" t="s">
        <v>10944</v>
      </c>
      <c r="C7719" t="str">
        <f>VLOOKUP(E7719,foul_type,3,FALSE)&amp;", &lt;team&gt;'s "</f>
        <v xml:space="preserve"> Away From Ball Foul, &lt;team&gt;'s </v>
      </c>
      <c r="D7719" t="s">
        <v>10940</v>
      </c>
      <c r="E7719" t="s">
        <v>10800</v>
      </c>
      <c r="F7719" t="s">
        <v>10919</v>
      </c>
      <c r="G7719" t="s">
        <v>10917</v>
      </c>
      <c r="H7719" t="str">
        <f t="shared" ref="H7719:H7782" si="114">+CONCATENATE(A7719,E7719,B7719,F7719,C7719,G7719,D7719)</f>
        <v>&lt;player1&gt; Away From Ball Foul. His 6th Away From Ball Foul, &lt;team&gt;'s 4th Team Foul.</v>
      </c>
    </row>
    <row r="7720" spans="1:8" x14ac:dyDescent="0.25">
      <c r="A7720" t="s">
        <v>10154</v>
      </c>
      <c r="B7720" t="s">
        <v>10944</v>
      </c>
      <c r="C7720" t="str">
        <f>VLOOKUP(E7720,foul_type,3,FALSE)&amp;", &lt;team&gt;'s "</f>
        <v xml:space="preserve"> Hanging on Rim Foul, &lt;team&gt;'s </v>
      </c>
      <c r="D7720" t="s">
        <v>10940</v>
      </c>
      <c r="E7720" t="s">
        <v>10801</v>
      </c>
      <c r="F7720" t="s">
        <v>10919</v>
      </c>
      <c r="G7720" t="s">
        <v>10917</v>
      </c>
      <c r="H7720" t="str">
        <f t="shared" si="114"/>
        <v>&lt;player1&gt; Hanging on Rim Foul. His 6th Hanging on Rim Foul, &lt;team&gt;'s 4th Team Foul.</v>
      </c>
    </row>
    <row r="7721" spans="1:8" x14ac:dyDescent="0.25">
      <c r="A7721" t="s">
        <v>10154</v>
      </c>
      <c r="B7721" t="s">
        <v>10944</v>
      </c>
      <c r="C7721" t="str">
        <f>VLOOKUP(E7721,foul_type,3,FALSE)&amp;", &lt;team&gt;'s "</f>
        <v xml:space="preserve"> Elbow Foul, &lt;team&gt;'s </v>
      </c>
      <c r="D7721" t="s">
        <v>10940</v>
      </c>
      <c r="E7721" t="s">
        <v>10802</v>
      </c>
      <c r="F7721" t="s">
        <v>10919</v>
      </c>
      <c r="G7721" t="s">
        <v>10917</v>
      </c>
      <c r="H7721" t="str">
        <f t="shared" si="114"/>
        <v>&lt;player1&gt; Elbow Foul. His 6th Elbow Foul, &lt;team&gt;'s 4th Team Foul.</v>
      </c>
    </row>
    <row r="7722" spans="1:8" x14ac:dyDescent="0.25">
      <c r="A7722" t="s">
        <v>10154</v>
      </c>
      <c r="B7722" t="s">
        <v>10944</v>
      </c>
      <c r="C7722" t="str">
        <f>VLOOKUP(E7722,foul_type,3,FALSE)&amp;", &lt;team&gt;'s "</f>
        <v xml:space="preserve"> Flagrant Foul, &lt;team&gt;'s </v>
      </c>
      <c r="D7722" t="s">
        <v>10940</v>
      </c>
      <c r="E7722" t="s">
        <v>10803</v>
      </c>
      <c r="F7722" t="s">
        <v>10919</v>
      </c>
      <c r="G7722" t="s">
        <v>10917</v>
      </c>
      <c r="H7722" t="str">
        <f t="shared" si="114"/>
        <v>&lt;player1&gt; Flagrant Foul Type 1. His 6th Flagrant Foul, &lt;team&gt;'s 4th Team Foul.</v>
      </c>
    </row>
    <row r="7723" spans="1:8" x14ac:dyDescent="0.25">
      <c r="A7723" t="s">
        <v>10154</v>
      </c>
      <c r="B7723" t="s">
        <v>10944</v>
      </c>
      <c r="C7723" t="str">
        <f>VLOOKUP(E7723,foul_type,3,FALSE)&amp;", &lt;team&gt;'s "</f>
        <v xml:space="preserve"> Clear Path Foul, &lt;team&gt;'s </v>
      </c>
      <c r="D7723" t="s">
        <v>10940</v>
      </c>
      <c r="E7723" t="s">
        <v>10804</v>
      </c>
      <c r="F7723" t="s">
        <v>10919</v>
      </c>
      <c r="G7723" t="s">
        <v>10917</v>
      </c>
      <c r="H7723" t="str">
        <f t="shared" si="114"/>
        <v>&lt;player1&gt; Clear Path Foul. His 6th Clear Path Foul, &lt;team&gt;'s 4th Team Foul.</v>
      </c>
    </row>
    <row r="7724" spans="1:8" x14ac:dyDescent="0.25">
      <c r="A7724" t="s">
        <v>10154</v>
      </c>
      <c r="B7724" t="s">
        <v>10944</v>
      </c>
      <c r="C7724" t="str">
        <f>VLOOKUP(E7724,foul_type,3,FALSE)&amp;", &lt;team&gt;'s "</f>
        <v xml:space="preserve"> Inbound Foul, &lt;team&gt;'s </v>
      </c>
      <c r="D7724" t="s">
        <v>10940</v>
      </c>
      <c r="E7724" t="s">
        <v>10805</v>
      </c>
      <c r="F7724" t="s">
        <v>10919</v>
      </c>
      <c r="G7724" t="s">
        <v>10917</v>
      </c>
      <c r="H7724" t="str">
        <f t="shared" si="114"/>
        <v>&lt;player1&gt; Inbound Foul. His 6th Inbound Foul, &lt;team&gt;'s 4th Team Foul.</v>
      </c>
    </row>
    <row r="7725" spans="1:8" x14ac:dyDescent="0.25">
      <c r="A7725" t="s">
        <v>10154</v>
      </c>
      <c r="B7725" t="s">
        <v>10944</v>
      </c>
      <c r="C7725" t="str">
        <f>VLOOKUP(E7725,foul_type,3,FALSE)&amp;", &lt;team&gt;'s "</f>
        <v xml:space="preserve"> Foul, &lt;team&gt;'s </v>
      </c>
      <c r="D7725" t="s">
        <v>10940</v>
      </c>
      <c r="E7725" t="s">
        <v>10806</v>
      </c>
      <c r="F7725" t="s">
        <v>10919</v>
      </c>
      <c r="G7725" t="s">
        <v>10917</v>
      </c>
      <c r="H7725" t="str">
        <f t="shared" si="114"/>
        <v>&lt;player1&gt; Foul. His 6th Foul, &lt;team&gt;'s 4th Team Foul.</v>
      </c>
    </row>
    <row r="7726" spans="1:8" x14ac:dyDescent="0.25">
      <c r="A7726" t="s">
        <v>10154</v>
      </c>
      <c r="B7726" t="s">
        <v>10944</v>
      </c>
      <c r="C7726" t="str">
        <f>VLOOKUP(E7726,foul_type,3,FALSE)&amp;", &lt;team&gt;'s "</f>
        <v xml:space="preserve"> Punching Foul, &lt;team&gt;'s </v>
      </c>
      <c r="D7726" t="s">
        <v>10940</v>
      </c>
      <c r="E7726" t="s">
        <v>10809</v>
      </c>
      <c r="F7726" t="s">
        <v>10919</v>
      </c>
      <c r="G7726" t="s">
        <v>10917</v>
      </c>
      <c r="H7726" t="str">
        <f t="shared" si="114"/>
        <v>&lt;player1&gt; Punching Foul. His 6th Punching Foul, &lt;team&gt;'s 4th Team Foul.</v>
      </c>
    </row>
    <row r="7727" spans="1:8" x14ac:dyDescent="0.25">
      <c r="A7727" t="s">
        <v>10154</v>
      </c>
      <c r="B7727" t="s">
        <v>10944</v>
      </c>
      <c r="C7727" t="str">
        <f>VLOOKUP(E7727,foul_type,3,FALSE)&amp;", &lt;team&gt;'s "</f>
        <v xml:space="preserve"> Shooting Foul, &lt;team&gt;'s </v>
      </c>
      <c r="D7727" t="s">
        <v>10940</v>
      </c>
      <c r="E7727" t="s">
        <v>10793</v>
      </c>
      <c r="F7727" t="s">
        <v>10920</v>
      </c>
      <c r="G7727" t="s">
        <v>10917</v>
      </c>
      <c r="H7727" t="str">
        <f t="shared" si="114"/>
        <v>&lt;player1&gt; Shooting Foul. His 7th Shooting Foul, &lt;team&gt;'s 4th Team Foul.</v>
      </c>
    </row>
    <row r="7728" spans="1:8" x14ac:dyDescent="0.25">
      <c r="A7728" t="s">
        <v>10154</v>
      </c>
      <c r="B7728" t="s">
        <v>10944</v>
      </c>
      <c r="C7728" t="str">
        <f>VLOOKUP(E7728,foul_type,3,FALSE)&amp;", &lt;team&gt;'s "</f>
        <v xml:space="preserve"> Personal Foul, &lt;team&gt;'s </v>
      </c>
      <c r="D7728" t="s">
        <v>10940</v>
      </c>
      <c r="E7728" t="s">
        <v>10794</v>
      </c>
      <c r="F7728" t="s">
        <v>10920</v>
      </c>
      <c r="G7728" t="s">
        <v>10917</v>
      </c>
      <c r="H7728" t="str">
        <f t="shared" si="114"/>
        <v>&lt;player1&gt; Personal Foul. His 7th Personal Foul, &lt;team&gt;'s 4th Team Foul.</v>
      </c>
    </row>
    <row r="7729" spans="1:8" x14ac:dyDescent="0.25">
      <c r="A7729" t="s">
        <v>10154</v>
      </c>
      <c r="B7729" t="s">
        <v>10944</v>
      </c>
      <c r="C7729" t="str">
        <f>VLOOKUP(E7729,foul_type,3,FALSE)&amp;", &lt;team&gt;'s "</f>
        <v xml:space="preserve"> Offensive Foul, &lt;team&gt;'s </v>
      </c>
      <c r="D7729" t="s">
        <v>10940</v>
      </c>
      <c r="E7729" t="s">
        <v>10795</v>
      </c>
      <c r="F7729" t="s">
        <v>10920</v>
      </c>
      <c r="G7729" t="s">
        <v>10917</v>
      </c>
      <c r="H7729" t="str">
        <f t="shared" si="114"/>
        <v>&lt;player1&gt; Offensive Foul. His 7th Offensive Foul, &lt;team&gt;'s 4th Team Foul.</v>
      </c>
    </row>
    <row r="7730" spans="1:8" x14ac:dyDescent="0.25">
      <c r="A7730" t="s">
        <v>10154</v>
      </c>
      <c r="B7730" t="s">
        <v>10944</v>
      </c>
      <c r="C7730" t="str">
        <f>VLOOKUP(E7730,foul_type,3,FALSE)&amp;", &lt;team&gt;'s "</f>
        <v xml:space="preserve"> Illegal Defense Foul, &lt;team&gt;'s </v>
      </c>
      <c r="D7730" t="s">
        <v>10940</v>
      </c>
      <c r="E7730" t="s">
        <v>10796</v>
      </c>
      <c r="F7730" t="s">
        <v>10920</v>
      </c>
      <c r="G7730" t="s">
        <v>10917</v>
      </c>
      <c r="H7730" t="str">
        <f t="shared" si="114"/>
        <v>&lt;player1&gt; Illegal Defense Foul. His 7th Illegal Defense Foul, &lt;team&gt;'s 4th Team Foul.</v>
      </c>
    </row>
    <row r="7731" spans="1:8" x14ac:dyDescent="0.25">
      <c r="A7731" t="s">
        <v>10154</v>
      </c>
      <c r="B7731" t="s">
        <v>10944</v>
      </c>
      <c r="C7731" t="str">
        <f>VLOOKUP(E7731,foul_type,3,FALSE)&amp;", &lt;team&gt;'s "</f>
        <v xml:space="preserve"> Technical Foul, &lt;team&gt;'s </v>
      </c>
      <c r="D7731" t="s">
        <v>10940</v>
      </c>
      <c r="E7731" t="s">
        <v>10797</v>
      </c>
      <c r="F7731" t="s">
        <v>10920</v>
      </c>
      <c r="G7731" t="s">
        <v>10917</v>
      </c>
      <c r="H7731" t="str">
        <f t="shared" si="114"/>
        <v>&lt;player1&gt; Technical Foul. His 7th Technical Foul, &lt;team&gt;'s 4th Team Foul.</v>
      </c>
    </row>
    <row r="7732" spans="1:8" x14ac:dyDescent="0.25">
      <c r="A7732" t="s">
        <v>10154</v>
      </c>
      <c r="B7732" t="s">
        <v>10944</v>
      </c>
      <c r="C7732" t="str">
        <f>VLOOKUP(E7732,foul_type,3,FALSE)&amp;", &lt;team&gt;'s "</f>
        <v xml:space="preserve"> Loose Ball Foul, &lt;team&gt;'s </v>
      </c>
      <c r="D7732" t="s">
        <v>10940</v>
      </c>
      <c r="E7732" t="s">
        <v>10798</v>
      </c>
      <c r="F7732" t="s">
        <v>10920</v>
      </c>
      <c r="G7732" t="s">
        <v>10917</v>
      </c>
      <c r="H7732" t="str">
        <f t="shared" si="114"/>
        <v>&lt;player1&gt; Loose Ball Foul. His 7th Loose Ball Foul, &lt;team&gt;'s 4th Team Foul.</v>
      </c>
    </row>
    <row r="7733" spans="1:8" x14ac:dyDescent="0.25">
      <c r="A7733" t="s">
        <v>10154</v>
      </c>
      <c r="B7733" t="s">
        <v>10944</v>
      </c>
      <c r="C7733" t="str">
        <f>VLOOKUP(E7733,foul_type,3,FALSE)&amp;", &lt;team&gt;'s "</f>
        <v xml:space="preserve"> Flagrant Foul, &lt;team&gt;'s </v>
      </c>
      <c r="D7733" t="s">
        <v>10940</v>
      </c>
      <c r="E7733" t="s">
        <v>10799</v>
      </c>
      <c r="F7733" t="s">
        <v>10920</v>
      </c>
      <c r="G7733" t="s">
        <v>10917</v>
      </c>
      <c r="H7733" t="str">
        <f t="shared" si="114"/>
        <v>&lt;player1&gt; Flagrant Foul Type 2. His 7th Flagrant Foul, &lt;team&gt;'s 4th Team Foul.</v>
      </c>
    </row>
    <row r="7734" spans="1:8" x14ac:dyDescent="0.25">
      <c r="A7734" t="s">
        <v>10154</v>
      </c>
      <c r="B7734" t="s">
        <v>10944</v>
      </c>
      <c r="C7734" t="str">
        <f>VLOOKUP(E7734,foul_type,3,FALSE)&amp;", &lt;team&gt;'s "</f>
        <v xml:space="preserve"> Away From Ball Foul, &lt;team&gt;'s </v>
      </c>
      <c r="D7734" t="s">
        <v>10940</v>
      </c>
      <c r="E7734" t="s">
        <v>10800</v>
      </c>
      <c r="F7734" t="s">
        <v>10920</v>
      </c>
      <c r="G7734" t="s">
        <v>10917</v>
      </c>
      <c r="H7734" t="str">
        <f t="shared" si="114"/>
        <v>&lt;player1&gt; Away From Ball Foul. His 7th Away From Ball Foul, &lt;team&gt;'s 4th Team Foul.</v>
      </c>
    </row>
    <row r="7735" spans="1:8" x14ac:dyDescent="0.25">
      <c r="A7735" t="s">
        <v>10154</v>
      </c>
      <c r="B7735" t="s">
        <v>10944</v>
      </c>
      <c r="C7735" t="str">
        <f>VLOOKUP(E7735,foul_type,3,FALSE)&amp;", &lt;team&gt;'s "</f>
        <v xml:space="preserve"> Hanging on Rim Foul, &lt;team&gt;'s </v>
      </c>
      <c r="D7735" t="s">
        <v>10940</v>
      </c>
      <c r="E7735" t="s">
        <v>10801</v>
      </c>
      <c r="F7735" t="s">
        <v>10920</v>
      </c>
      <c r="G7735" t="s">
        <v>10917</v>
      </c>
      <c r="H7735" t="str">
        <f t="shared" si="114"/>
        <v>&lt;player1&gt; Hanging on Rim Foul. His 7th Hanging on Rim Foul, &lt;team&gt;'s 4th Team Foul.</v>
      </c>
    </row>
    <row r="7736" spans="1:8" x14ac:dyDescent="0.25">
      <c r="A7736" t="s">
        <v>10154</v>
      </c>
      <c r="B7736" t="s">
        <v>10944</v>
      </c>
      <c r="C7736" t="str">
        <f>VLOOKUP(E7736,foul_type,3,FALSE)&amp;", &lt;team&gt;'s "</f>
        <v xml:space="preserve"> Elbow Foul, &lt;team&gt;'s </v>
      </c>
      <c r="D7736" t="s">
        <v>10940</v>
      </c>
      <c r="E7736" t="s">
        <v>10802</v>
      </c>
      <c r="F7736" t="s">
        <v>10920</v>
      </c>
      <c r="G7736" t="s">
        <v>10917</v>
      </c>
      <c r="H7736" t="str">
        <f t="shared" si="114"/>
        <v>&lt;player1&gt; Elbow Foul. His 7th Elbow Foul, &lt;team&gt;'s 4th Team Foul.</v>
      </c>
    </row>
    <row r="7737" spans="1:8" x14ac:dyDescent="0.25">
      <c r="A7737" t="s">
        <v>10154</v>
      </c>
      <c r="B7737" t="s">
        <v>10944</v>
      </c>
      <c r="C7737" t="str">
        <f>VLOOKUP(E7737,foul_type,3,FALSE)&amp;", &lt;team&gt;'s "</f>
        <v xml:space="preserve"> Flagrant Foul, &lt;team&gt;'s </v>
      </c>
      <c r="D7737" t="s">
        <v>10940</v>
      </c>
      <c r="E7737" t="s">
        <v>10803</v>
      </c>
      <c r="F7737" t="s">
        <v>10920</v>
      </c>
      <c r="G7737" t="s">
        <v>10917</v>
      </c>
      <c r="H7737" t="str">
        <f t="shared" si="114"/>
        <v>&lt;player1&gt; Flagrant Foul Type 1. His 7th Flagrant Foul, &lt;team&gt;'s 4th Team Foul.</v>
      </c>
    </row>
    <row r="7738" spans="1:8" x14ac:dyDescent="0.25">
      <c r="A7738" t="s">
        <v>10154</v>
      </c>
      <c r="B7738" t="s">
        <v>10944</v>
      </c>
      <c r="C7738" t="str">
        <f>VLOOKUP(E7738,foul_type,3,FALSE)&amp;", &lt;team&gt;'s "</f>
        <v xml:space="preserve"> Clear Path Foul, &lt;team&gt;'s </v>
      </c>
      <c r="D7738" t="s">
        <v>10940</v>
      </c>
      <c r="E7738" t="s">
        <v>10804</v>
      </c>
      <c r="F7738" t="s">
        <v>10920</v>
      </c>
      <c r="G7738" t="s">
        <v>10917</v>
      </c>
      <c r="H7738" t="str">
        <f t="shared" si="114"/>
        <v>&lt;player1&gt; Clear Path Foul. His 7th Clear Path Foul, &lt;team&gt;'s 4th Team Foul.</v>
      </c>
    </row>
    <row r="7739" spans="1:8" x14ac:dyDescent="0.25">
      <c r="A7739" t="s">
        <v>10154</v>
      </c>
      <c r="B7739" t="s">
        <v>10944</v>
      </c>
      <c r="C7739" t="str">
        <f>VLOOKUP(E7739,foul_type,3,FALSE)&amp;", &lt;team&gt;'s "</f>
        <v xml:space="preserve"> Inbound Foul, &lt;team&gt;'s </v>
      </c>
      <c r="D7739" t="s">
        <v>10940</v>
      </c>
      <c r="E7739" t="s">
        <v>10805</v>
      </c>
      <c r="F7739" t="s">
        <v>10920</v>
      </c>
      <c r="G7739" t="s">
        <v>10917</v>
      </c>
      <c r="H7739" t="str">
        <f t="shared" si="114"/>
        <v>&lt;player1&gt; Inbound Foul. His 7th Inbound Foul, &lt;team&gt;'s 4th Team Foul.</v>
      </c>
    </row>
    <row r="7740" spans="1:8" x14ac:dyDescent="0.25">
      <c r="A7740" t="s">
        <v>10154</v>
      </c>
      <c r="B7740" t="s">
        <v>10944</v>
      </c>
      <c r="C7740" t="str">
        <f>VLOOKUP(E7740,foul_type,3,FALSE)&amp;", &lt;team&gt;'s "</f>
        <v xml:space="preserve"> Foul, &lt;team&gt;'s </v>
      </c>
      <c r="D7740" t="s">
        <v>10940</v>
      </c>
      <c r="E7740" t="s">
        <v>10806</v>
      </c>
      <c r="F7740" t="s">
        <v>10920</v>
      </c>
      <c r="G7740" t="s">
        <v>10917</v>
      </c>
      <c r="H7740" t="str">
        <f t="shared" si="114"/>
        <v>&lt;player1&gt; Foul. His 7th Foul, &lt;team&gt;'s 4th Team Foul.</v>
      </c>
    </row>
    <row r="7741" spans="1:8" x14ac:dyDescent="0.25">
      <c r="A7741" t="s">
        <v>10154</v>
      </c>
      <c r="B7741" t="s">
        <v>10944</v>
      </c>
      <c r="C7741" t="str">
        <f>VLOOKUP(E7741,foul_type,3,FALSE)&amp;", &lt;team&gt;'s "</f>
        <v xml:space="preserve"> Punching Foul, &lt;team&gt;'s </v>
      </c>
      <c r="D7741" t="s">
        <v>10940</v>
      </c>
      <c r="E7741" t="s">
        <v>10809</v>
      </c>
      <c r="F7741" t="s">
        <v>10920</v>
      </c>
      <c r="G7741" t="s">
        <v>10917</v>
      </c>
      <c r="H7741" t="str">
        <f t="shared" si="114"/>
        <v>&lt;player1&gt; Punching Foul. His 7th Punching Foul, &lt;team&gt;'s 4th Team Foul.</v>
      </c>
    </row>
    <row r="7742" spans="1:8" x14ac:dyDescent="0.25">
      <c r="A7742" t="s">
        <v>10154</v>
      </c>
      <c r="B7742" t="s">
        <v>10944</v>
      </c>
      <c r="C7742" t="str">
        <f>VLOOKUP(E7742,foul_type,3,FALSE)&amp;", &lt;team&gt;'s "</f>
        <v xml:space="preserve"> Shooting Foul, &lt;team&gt;'s </v>
      </c>
      <c r="D7742" t="s">
        <v>10940</v>
      </c>
      <c r="E7742" t="s">
        <v>10793</v>
      </c>
      <c r="F7742" t="s">
        <v>10921</v>
      </c>
      <c r="G7742" t="s">
        <v>10917</v>
      </c>
      <c r="H7742" t="str">
        <f t="shared" si="114"/>
        <v>&lt;player1&gt; Shooting Foul. His 8th Shooting Foul, &lt;team&gt;'s 4th Team Foul.</v>
      </c>
    </row>
    <row r="7743" spans="1:8" x14ac:dyDescent="0.25">
      <c r="A7743" t="s">
        <v>10154</v>
      </c>
      <c r="B7743" t="s">
        <v>10944</v>
      </c>
      <c r="C7743" t="str">
        <f>VLOOKUP(E7743,foul_type,3,FALSE)&amp;", &lt;team&gt;'s "</f>
        <v xml:space="preserve"> Personal Foul, &lt;team&gt;'s </v>
      </c>
      <c r="D7743" t="s">
        <v>10940</v>
      </c>
      <c r="E7743" t="s">
        <v>10794</v>
      </c>
      <c r="F7743" t="s">
        <v>10921</v>
      </c>
      <c r="G7743" t="s">
        <v>10917</v>
      </c>
      <c r="H7743" t="str">
        <f t="shared" si="114"/>
        <v>&lt;player1&gt; Personal Foul. His 8th Personal Foul, &lt;team&gt;'s 4th Team Foul.</v>
      </c>
    </row>
    <row r="7744" spans="1:8" x14ac:dyDescent="0.25">
      <c r="A7744" t="s">
        <v>10154</v>
      </c>
      <c r="B7744" t="s">
        <v>10944</v>
      </c>
      <c r="C7744" t="str">
        <f>VLOOKUP(E7744,foul_type,3,FALSE)&amp;", &lt;team&gt;'s "</f>
        <v xml:space="preserve"> Offensive Foul, &lt;team&gt;'s </v>
      </c>
      <c r="D7744" t="s">
        <v>10940</v>
      </c>
      <c r="E7744" t="s">
        <v>10795</v>
      </c>
      <c r="F7744" t="s">
        <v>10921</v>
      </c>
      <c r="G7744" t="s">
        <v>10917</v>
      </c>
      <c r="H7744" t="str">
        <f t="shared" si="114"/>
        <v>&lt;player1&gt; Offensive Foul. His 8th Offensive Foul, &lt;team&gt;'s 4th Team Foul.</v>
      </c>
    </row>
    <row r="7745" spans="1:8" x14ac:dyDescent="0.25">
      <c r="A7745" t="s">
        <v>10154</v>
      </c>
      <c r="B7745" t="s">
        <v>10944</v>
      </c>
      <c r="C7745" t="str">
        <f>VLOOKUP(E7745,foul_type,3,FALSE)&amp;", &lt;team&gt;'s "</f>
        <v xml:space="preserve"> Illegal Defense Foul, &lt;team&gt;'s </v>
      </c>
      <c r="D7745" t="s">
        <v>10940</v>
      </c>
      <c r="E7745" t="s">
        <v>10796</v>
      </c>
      <c r="F7745" t="s">
        <v>10921</v>
      </c>
      <c r="G7745" t="s">
        <v>10917</v>
      </c>
      <c r="H7745" t="str">
        <f t="shared" si="114"/>
        <v>&lt;player1&gt; Illegal Defense Foul. His 8th Illegal Defense Foul, &lt;team&gt;'s 4th Team Foul.</v>
      </c>
    </row>
    <row r="7746" spans="1:8" x14ac:dyDescent="0.25">
      <c r="A7746" t="s">
        <v>10154</v>
      </c>
      <c r="B7746" t="s">
        <v>10944</v>
      </c>
      <c r="C7746" t="str">
        <f>VLOOKUP(E7746,foul_type,3,FALSE)&amp;", &lt;team&gt;'s "</f>
        <v xml:space="preserve"> Technical Foul, &lt;team&gt;'s </v>
      </c>
      <c r="D7746" t="s">
        <v>10940</v>
      </c>
      <c r="E7746" t="s">
        <v>10797</v>
      </c>
      <c r="F7746" t="s">
        <v>10921</v>
      </c>
      <c r="G7746" t="s">
        <v>10917</v>
      </c>
      <c r="H7746" t="str">
        <f t="shared" si="114"/>
        <v>&lt;player1&gt; Technical Foul. His 8th Technical Foul, &lt;team&gt;'s 4th Team Foul.</v>
      </c>
    </row>
    <row r="7747" spans="1:8" x14ac:dyDescent="0.25">
      <c r="A7747" t="s">
        <v>10154</v>
      </c>
      <c r="B7747" t="s">
        <v>10944</v>
      </c>
      <c r="C7747" t="str">
        <f>VLOOKUP(E7747,foul_type,3,FALSE)&amp;", &lt;team&gt;'s "</f>
        <v xml:space="preserve"> Loose Ball Foul, &lt;team&gt;'s </v>
      </c>
      <c r="D7747" t="s">
        <v>10940</v>
      </c>
      <c r="E7747" t="s">
        <v>10798</v>
      </c>
      <c r="F7747" t="s">
        <v>10921</v>
      </c>
      <c r="G7747" t="s">
        <v>10917</v>
      </c>
      <c r="H7747" t="str">
        <f t="shared" si="114"/>
        <v>&lt;player1&gt; Loose Ball Foul. His 8th Loose Ball Foul, &lt;team&gt;'s 4th Team Foul.</v>
      </c>
    </row>
    <row r="7748" spans="1:8" x14ac:dyDescent="0.25">
      <c r="A7748" t="s">
        <v>10154</v>
      </c>
      <c r="B7748" t="s">
        <v>10944</v>
      </c>
      <c r="C7748" t="str">
        <f>VLOOKUP(E7748,foul_type,3,FALSE)&amp;", &lt;team&gt;'s "</f>
        <v xml:space="preserve"> Flagrant Foul, &lt;team&gt;'s </v>
      </c>
      <c r="D7748" t="s">
        <v>10940</v>
      </c>
      <c r="E7748" t="s">
        <v>10799</v>
      </c>
      <c r="F7748" t="s">
        <v>10921</v>
      </c>
      <c r="G7748" t="s">
        <v>10917</v>
      </c>
      <c r="H7748" t="str">
        <f t="shared" si="114"/>
        <v>&lt;player1&gt; Flagrant Foul Type 2. His 8th Flagrant Foul, &lt;team&gt;'s 4th Team Foul.</v>
      </c>
    </row>
    <row r="7749" spans="1:8" x14ac:dyDescent="0.25">
      <c r="A7749" t="s">
        <v>10154</v>
      </c>
      <c r="B7749" t="s">
        <v>10944</v>
      </c>
      <c r="C7749" t="str">
        <f>VLOOKUP(E7749,foul_type,3,FALSE)&amp;", &lt;team&gt;'s "</f>
        <v xml:space="preserve"> Away From Ball Foul, &lt;team&gt;'s </v>
      </c>
      <c r="D7749" t="s">
        <v>10940</v>
      </c>
      <c r="E7749" t="s">
        <v>10800</v>
      </c>
      <c r="F7749" t="s">
        <v>10921</v>
      </c>
      <c r="G7749" t="s">
        <v>10917</v>
      </c>
      <c r="H7749" t="str">
        <f t="shared" si="114"/>
        <v>&lt;player1&gt; Away From Ball Foul. His 8th Away From Ball Foul, &lt;team&gt;'s 4th Team Foul.</v>
      </c>
    </row>
    <row r="7750" spans="1:8" x14ac:dyDescent="0.25">
      <c r="A7750" t="s">
        <v>10154</v>
      </c>
      <c r="B7750" t="s">
        <v>10944</v>
      </c>
      <c r="C7750" t="str">
        <f>VLOOKUP(E7750,foul_type,3,FALSE)&amp;", &lt;team&gt;'s "</f>
        <v xml:space="preserve"> Hanging on Rim Foul, &lt;team&gt;'s </v>
      </c>
      <c r="D7750" t="s">
        <v>10940</v>
      </c>
      <c r="E7750" t="s">
        <v>10801</v>
      </c>
      <c r="F7750" t="s">
        <v>10921</v>
      </c>
      <c r="G7750" t="s">
        <v>10917</v>
      </c>
      <c r="H7750" t="str">
        <f t="shared" si="114"/>
        <v>&lt;player1&gt; Hanging on Rim Foul. His 8th Hanging on Rim Foul, &lt;team&gt;'s 4th Team Foul.</v>
      </c>
    </row>
    <row r="7751" spans="1:8" x14ac:dyDescent="0.25">
      <c r="A7751" t="s">
        <v>10154</v>
      </c>
      <c r="B7751" t="s">
        <v>10944</v>
      </c>
      <c r="C7751" t="str">
        <f>VLOOKUP(E7751,foul_type,3,FALSE)&amp;", &lt;team&gt;'s "</f>
        <v xml:space="preserve"> Elbow Foul, &lt;team&gt;'s </v>
      </c>
      <c r="D7751" t="s">
        <v>10940</v>
      </c>
      <c r="E7751" t="s">
        <v>10802</v>
      </c>
      <c r="F7751" t="s">
        <v>10921</v>
      </c>
      <c r="G7751" t="s">
        <v>10917</v>
      </c>
      <c r="H7751" t="str">
        <f t="shared" si="114"/>
        <v>&lt;player1&gt; Elbow Foul. His 8th Elbow Foul, &lt;team&gt;'s 4th Team Foul.</v>
      </c>
    </row>
    <row r="7752" spans="1:8" x14ac:dyDescent="0.25">
      <c r="A7752" t="s">
        <v>10154</v>
      </c>
      <c r="B7752" t="s">
        <v>10944</v>
      </c>
      <c r="C7752" t="str">
        <f>VLOOKUP(E7752,foul_type,3,FALSE)&amp;", &lt;team&gt;'s "</f>
        <v xml:space="preserve"> Flagrant Foul, &lt;team&gt;'s </v>
      </c>
      <c r="D7752" t="s">
        <v>10940</v>
      </c>
      <c r="E7752" t="s">
        <v>10803</v>
      </c>
      <c r="F7752" t="s">
        <v>10921</v>
      </c>
      <c r="G7752" t="s">
        <v>10917</v>
      </c>
      <c r="H7752" t="str">
        <f t="shared" si="114"/>
        <v>&lt;player1&gt; Flagrant Foul Type 1. His 8th Flagrant Foul, &lt;team&gt;'s 4th Team Foul.</v>
      </c>
    </row>
    <row r="7753" spans="1:8" x14ac:dyDescent="0.25">
      <c r="A7753" t="s">
        <v>10154</v>
      </c>
      <c r="B7753" t="s">
        <v>10944</v>
      </c>
      <c r="C7753" t="str">
        <f>VLOOKUP(E7753,foul_type,3,FALSE)&amp;", &lt;team&gt;'s "</f>
        <v xml:space="preserve"> Clear Path Foul, &lt;team&gt;'s </v>
      </c>
      <c r="D7753" t="s">
        <v>10940</v>
      </c>
      <c r="E7753" t="s">
        <v>10804</v>
      </c>
      <c r="F7753" t="s">
        <v>10921</v>
      </c>
      <c r="G7753" t="s">
        <v>10917</v>
      </c>
      <c r="H7753" t="str">
        <f t="shared" si="114"/>
        <v>&lt;player1&gt; Clear Path Foul. His 8th Clear Path Foul, &lt;team&gt;'s 4th Team Foul.</v>
      </c>
    </row>
    <row r="7754" spans="1:8" x14ac:dyDescent="0.25">
      <c r="A7754" t="s">
        <v>10154</v>
      </c>
      <c r="B7754" t="s">
        <v>10944</v>
      </c>
      <c r="C7754" t="str">
        <f>VLOOKUP(E7754,foul_type,3,FALSE)&amp;", &lt;team&gt;'s "</f>
        <v xml:space="preserve"> Inbound Foul, &lt;team&gt;'s </v>
      </c>
      <c r="D7754" t="s">
        <v>10940</v>
      </c>
      <c r="E7754" t="s">
        <v>10805</v>
      </c>
      <c r="F7754" t="s">
        <v>10921</v>
      </c>
      <c r="G7754" t="s">
        <v>10917</v>
      </c>
      <c r="H7754" t="str">
        <f t="shared" si="114"/>
        <v>&lt;player1&gt; Inbound Foul. His 8th Inbound Foul, &lt;team&gt;'s 4th Team Foul.</v>
      </c>
    </row>
    <row r="7755" spans="1:8" x14ac:dyDescent="0.25">
      <c r="A7755" t="s">
        <v>10154</v>
      </c>
      <c r="B7755" t="s">
        <v>10944</v>
      </c>
      <c r="C7755" t="str">
        <f>VLOOKUP(E7755,foul_type,3,FALSE)&amp;", &lt;team&gt;'s "</f>
        <v xml:space="preserve"> Foul, &lt;team&gt;'s </v>
      </c>
      <c r="D7755" t="s">
        <v>10940</v>
      </c>
      <c r="E7755" t="s">
        <v>10806</v>
      </c>
      <c r="F7755" t="s">
        <v>10921</v>
      </c>
      <c r="G7755" t="s">
        <v>10917</v>
      </c>
      <c r="H7755" t="str">
        <f t="shared" si="114"/>
        <v>&lt;player1&gt; Foul. His 8th Foul, &lt;team&gt;'s 4th Team Foul.</v>
      </c>
    </row>
    <row r="7756" spans="1:8" x14ac:dyDescent="0.25">
      <c r="A7756" t="s">
        <v>10154</v>
      </c>
      <c r="B7756" t="s">
        <v>10944</v>
      </c>
      <c r="C7756" t="str">
        <f>VLOOKUP(E7756,foul_type,3,FALSE)&amp;", &lt;team&gt;'s "</f>
        <v xml:space="preserve"> Punching Foul, &lt;team&gt;'s </v>
      </c>
      <c r="D7756" t="s">
        <v>10940</v>
      </c>
      <c r="E7756" t="s">
        <v>10809</v>
      </c>
      <c r="F7756" t="s">
        <v>10921</v>
      </c>
      <c r="G7756" t="s">
        <v>10917</v>
      </c>
      <c r="H7756" t="str">
        <f t="shared" si="114"/>
        <v>&lt;player1&gt; Punching Foul. His 8th Punching Foul, &lt;team&gt;'s 4th Team Foul.</v>
      </c>
    </row>
    <row r="7757" spans="1:8" x14ac:dyDescent="0.25">
      <c r="A7757" t="s">
        <v>10154</v>
      </c>
      <c r="B7757" t="s">
        <v>10944</v>
      </c>
      <c r="C7757" t="str">
        <f>VLOOKUP(E7757,foul_type,3,FALSE)&amp;", &lt;team&gt;'s "</f>
        <v xml:space="preserve"> Shooting Foul, &lt;team&gt;'s </v>
      </c>
      <c r="D7757" t="s">
        <v>10940</v>
      </c>
      <c r="E7757" t="s">
        <v>10793</v>
      </c>
      <c r="F7757" t="s">
        <v>10922</v>
      </c>
      <c r="G7757" t="s">
        <v>10917</v>
      </c>
      <c r="H7757" t="str">
        <f t="shared" si="114"/>
        <v>&lt;player1&gt; Shooting Foul. His 9th Shooting Foul, &lt;team&gt;'s 4th Team Foul.</v>
      </c>
    </row>
    <row r="7758" spans="1:8" x14ac:dyDescent="0.25">
      <c r="A7758" t="s">
        <v>10154</v>
      </c>
      <c r="B7758" t="s">
        <v>10944</v>
      </c>
      <c r="C7758" t="str">
        <f>VLOOKUP(E7758,foul_type,3,FALSE)&amp;", &lt;team&gt;'s "</f>
        <v xml:space="preserve"> Personal Foul, &lt;team&gt;'s </v>
      </c>
      <c r="D7758" t="s">
        <v>10940</v>
      </c>
      <c r="E7758" t="s">
        <v>10794</v>
      </c>
      <c r="F7758" t="s">
        <v>10922</v>
      </c>
      <c r="G7758" t="s">
        <v>10917</v>
      </c>
      <c r="H7758" t="str">
        <f t="shared" si="114"/>
        <v>&lt;player1&gt; Personal Foul. His 9th Personal Foul, &lt;team&gt;'s 4th Team Foul.</v>
      </c>
    </row>
    <row r="7759" spans="1:8" x14ac:dyDescent="0.25">
      <c r="A7759" t="s">
        <v>10154</v>
      </c>
      <c r="B7759" t="s">
        <v>10944</v>
      </c>
      <c r="C7759" t="str">
        <f>VLOOKUP(E7759,foul_type,3,FALSE)&amp;", &lt;team&gt;'s "</f>
        <v xml:space="preserve"> Offensive Foul, &lt;team&gt;'s </v>
      </c>
      <c r="D7759" t="s">
        <v>10940</v>
      </c>
      <c r="E7759" t="s">
        <v>10795</v>
      </c>
      <c r="F7759" t="s">
        <v>10922</v>
      </c>
      <c r="G7759" t="s">
        <v>10917</v>
      </c>
      <c r="H7759" t="str">
        <f t="shared" si="114"/>
        <v>&lt;player1&gt; Offensive Foul. His 9th Offensive Foul, &lt;team&gt;'s 4th Team Foul.</v>
      </c>
    </row>
    <row r="7760" spans="1:8" x14ac:dyDescent="0.25">
      <c r="A7760" t="s">
        <v>10154</v>
      </c>
      <c r="B7760" t="s">
        <v>10944</v>
      </c>
      <c r="C7760" t="str">
        <f>VLOOKUP(E7760,foul_type,3,FALSE)&amp;", &lt;team&gt;'s "</f>
        <v xml:space="preserve"> Illegal Defense Foul, &lt;team&gt;'s </v>
      </c>
      <c r="D7760" t="s">
        <v>10940</v>
      </c>
      <c r="E7760" t="s">
        <v>10796</v>
      </c>
      <c r="F7760" t="s">
        <v>10922</v>
      </c>
      <c r="G7760" t="s">
        <v>10917</v>
      </c>
      <c r="H7760" t="str">
        <f t="shared" si="114"/>
        <v>&lt;player1&gt; Illegal Defense Foul. His 9th Illegal Defense Foul, &lt;team&gt;'s 4th Team Foul.</v>
      </c>
    </row>
    <row r="7761" spans="1:8" x14ac:dyDescent="0.25">
      <c r="A7761" t="s">
        <v>10154</v>
      </c>
      <c r="B7761" t="s">
        <v>10944</v>
      </c>
      <c r="C7761" t="str">
        <f>VLOOKUP(E7761,foul_type,3,FALSE)&amp;", &lt;team&gt;'s "</f>
        <v xml:space="preserve"> Technical Foul, &lt;team&gt;'s </v>
      </c>
      <c r="D7761" t="s">
        <v>10940</v>
      </c>
      <c r="E7761" t="s">
        <v>10797</v>
      </c>
      <c r="F7761" t="s">
        <v>10922</v>
      </c>
      <c r="G7761" t="s">
        <v>10917</v>
      </c>
      <c r="H7761" t="str">
        <f t="shared" si="114"/>
        <v>&lt;player1&gt; Technical Foul. His 9th Technical Foul, &lt;team&gt;'s 4th Team Foul.</v>
      </c>
    </row>
    <row r="7762" spans="1:8" x14ac:dyDescent="0.25">
      <c r="A7762" t="s">
        <v>10154</v>
      </c>
      <c r="B7762" t="s">
        <v>10944</v>
      </c>
      <c r="C7762" t="str">
        <f>VLOOKUP(E7762,foul_type,3,FALSE)&amp;", &lt;team&gt;'s "</f>
        <v xml:space="preserve"> Loose Ball Foul, &lt;team&gt;'s </v>
      </c>
      <c r="D7762" t="s">
        <v>10940</v>
      </c>
      <c r="E7762" t="s">
        <v>10798</v>
      </c>
      <c r="F7762" t="s">
        <v>10922</v>
      </c>
      <c r="G7762" t="s">
        <v>10917</v>
      </c>
      <c r="H7762" t="str">
        <f t="shared" si="114"/>
        <v>&lt;player1&gt; Loose Ball Foul. His 9th Loose Ball Foul, &lt;team&gt;'s 4th Team Foul.</v>
      </c>
    </row>
    <row r="7763" spans="1:8" x14ac:dyDescent="0.25">
      <c r="A7763" t="s">
        <v>10154</v>
      </c>
      <c r="B7763" t="s">
        <v>10944</v>
      </c>
      <c r="C7763" t="str">
        <f>VLOOKUP(E7763,foul_type,3,FALSE)&amp;", &lt;team&gt;'s "</f>
        <v xml:space="preserve"> Flagrant Foul, &lt;team&gt;'s </v>
      </c>
      <c r="D7763" t="s">
        <v>10940</v>
      </c>
      <c r="E7763" t="s">
        <v>10799</v>
      </c>
      <c r="F7763" t="s">
        <v>10922</v>
      </c>
      <c r="G7763" t="s">
        <v>10917</v>
      </c>
      <c r="H7763" t="str">
        <f t="shared" si="114"/>
        <v>&lt;player1&gt; Flagrant Foul Type 2. His 9th Flagrant Foul, &lt;team&gt;'s 4th Team Foul.</v>
      </c>
    </row>
    <row r="7764" spans="1:8" x14ac:dyDescent="0.25">
      <c r="A7764" t="s">
        <v>10154</v>
      </c>
      <c r="B7764" t="s">
        <v>10944</v>
      </c>
      <c r="C7764" t="str">
        <f>VLOOKUP(E7764,foul_type,3,FALSE)&amp;", &lt;team&gt;'s "</f>
        <v xml:space="preserve"> Away From Ball Foul, &lt;team&gt;'s </v>
      </c>
      <c r="D7764" t="s">
        <v>10940</v>
      </c>
      <c r="E7764" t="s">
        <v>10800</v>
      </c>
      <c r="F7764" t="s">
        <v>10922</v>
      </c>
      <c r="G7764" t="s">
        <v>10917</v>
      </c>
      <c r="H7764" t="str">
        <f t="shared" si="114"/>
        <v>&lt;player1&gt; Away From Ball Foul. His 9th Away From Ball Foul, &lt;team&gt;'s 4th Team Foul.</v>
      </c>
    </row>
    <row r="7765" spans="1:8" x14ac:dyDescent="0.25">
      <c r="A7765" t="s">
        <v>10154</v>
      </c>
      <c r="B7765" t="s">
        <v>10944</v>
      </c>
      <c r="C7765" t="str">
        <f>VLOOKUP(E7765,foul_type,3,FALSE)&amp;", &lt;team&gt;'s "</f>
        <v xml:space="preserve"> Hanging on Rim Foul, &lt;team&gt;'s </v>
      </c>
      <c r="D7765" t="s">
        <v>10940</v>
      </c>
      <c r="E7765" t="s">
        <v>10801</v>
      </c>
      <c r="F7765" t="s">
        <v>10922</v>
      </c>
      <c r="G7765" t="s">
        <v>10917</v>
      </c>
      <c r="H7765" t="str">
        <f t="shared" si="114"/>
        <v>&lt;player1&gt; Hanging on Rim Foul. His 9th Hanging on Rim Foul, &lt;team&gt;'s 4th Team Foul.</v>
      </c>
    </row>
    <row r="7766" spans="1:8" x14ac:dyDescent="0.25">
      <c r="A7766" t="s">
        <v>10154</v>
      </c>
      <c r="B7766" t="s">
        <v>10944</v>
      </c>
      <c r="C7766" t="str">
        <f>VLOOKUP(E7766,foul_type,3,FALSE)&amp;", &lt;team&gt;'s "</f>
        <v xml:space="preserve"> Elbow Foul, &lt;team&gt;'s </v>
      </c>
      <c r="D7766" t="s">
        <v>10940</v>
      </c>
      <c r="E7766" t="s">
        <v>10802</v>
      </c>
      <c r="F7766" t="s">
        <v>10922</v>
      </c>
      <c r="G7766" t="s">
        <v>10917</v>
      </c>
      <c r="H7766" t="str">
        <f t="shared" si="114"/>
        <v>&lt;player1&gt; Elbow Foul. His 9th Elbow Foul, &lt;team&gt;'s 4th Team Foul.</v>
      </c>
    </row>
    <row r="7767" spans="1:8" x14ac:dyDescent="0.25">
      <c r="A7767" t="s">
        <v>10154</v>
      </c>
      <c r="B7767" t="s">
        <v>10944</v>
      </c>
      <c r="C7767" t="str">
        <f>VLOOKUP(E7767,foul_type,3,FALSE)&amp;", &lt;team&gt;'s "</f>
        <v xml:space="preserve"> Flagrant Foul, &lt;team&gt;'s </v>
      </c>
      <c r="D7767" t="s">
        <v>10940</v>
      </c>
      <c r="E7767" t="s">
        <v>10803</v>
      </c>
      <c r="F7767" t="s">
        <v>10922</v>
      </c>
      <c r="G7767" t="s">
        <v>10917</v>
      </c>
      <c r="H7767" t="str">
        <f t="shared" si="114"/>
        <v>&lt;player1&gt; Flagrant Foul Type 1. His 9th Flagrant Foul, &lt;team&gt;'s 4th Team Foul.</v>
      </c>
    </row>
    <row r="7768" spans="1:8" x14ac:dyDescent="0.25">
      <c r="A7768" t="s">
        <v>10154</v>
      </c>
      <c r="B7768" t="s">
        <v>10944</v>
      </c>
      <c r="C7768" t="str">
        <f>VLOOKUP(E7768,foul_type,3,FALSE)&amp;", &lt;team&gt;'s "</f>
        <v xml:space="preserve"> Clear Path Foul, &lt;team&gt;'s </v>
      </c>
      <c r="D7768" t="s">
        <v>10940</v>
      </c>
      <c r="E7768" t="s">
        <v>10804</v>
      </c>
      <c r="F7768" t="s">
        <v>10922</v>
      </c>
      <c r="G7768" t="s">
        <v>10917</v>
      </c>
      <c r="H7768" t="str">
        <f t="shared" si="114"/>
        <v>&lt;player1&gt; Clear Path Foul. His 9th Clear Path Foul, &lt;team&gt;'s 4th Team Foul.</v>
      </c>
    </row>
    <row r="7769" spans="1:8" x14ac:dyDescent="0.25">
      <c r="A7769" t="s">
        <v>10154</v>
      </c>
      <c r="B7769" t="s">
        <v>10944</v>
      </c>
      <c r="C7769" t="str">
        <f>VLOOKUP(E7769,foul_type,3,FALSE)&amp;", &lt;team&gt;'s "</f>
        <v xml:space="preserve"> Inbound Foul, &lt;team&gt;'s </v>
      </c>
      <c r="D7769" t="s">
        <v>10940</v>
      </c>
      <c r="E7769" t="s">
        <v>10805</v>
      </c>
      <c r="F7769" t="s">
        <v>10922</v>
      </c>
      <c r="G7769" t="s">
        <v>10917</v>
      </c>
      <c r="H7769" t="str">
        <f t="shared" si="114"/>
        <v>&lt;player1&gt; Inbound Foul. His 9th Inbound Foul, &lt;team&gt;'s 4th Team Foul.</v>
      </c>
    </row>
    <row r="7770" spans="1:8" x14ac:dyDescent="0.25">
      <c r="A7770" t="s">
        <v>10154</v>
      </c>
      <c r="B7770" t="s">
        <v>10944</v>
      </c>
      <c r="C7770" t="str">
        <f>VLOOKUP(E7770,foul_type,3,FALSE)&amp;", &lt;team&gt;'s "</f>
        <v xml:space="preserve"> Foul, &lt;team&gt;'s </v>
      </c>
      <c r="D7770" t="s">
        <v>10940</v>
      </c>
      <c r="E7770" t="s">
        <v>10806</v>
      </c>
      <c r="F7770" t="s">
        <v>10922</v>
      </c>
      <c r="G7770" t="s">
        <v>10917</v>
      </c>
      <c r="H7770" t="str">
        <f t="shared" si="114"/>
        <v>&lt;player1&gt; Foul. His 9th Foul, &lt;team&gt;'s 4th Team Foul.</v>
      </c>
    </row>
    <row r="7771" spans="1:8" x14ac:dyDescent="0.25">
      <c r="A7771" t="s">
        <v>10154</v>
      </c>
      <c r="B7771" t="s">
        <v>10944</v>
      </c>
      <c r="C7771" t="str">
        <f>VLOOKUP(E7771,foul_type,3,FALSE)&amp;", &lt;team&gt;'s "</f>
        <v xml:space="preserve"> Punching Foul, &lt;team&gt;'s </v>
      </c>
      <c r="D7771" t="s">
        <v>10940</v>
      </c>
      <c r="E7771" t="s">
        <v>10809</v>
      </c>
      <c r="F7771" t="s">
        <v>10922</v>
      </c>
      <c r="G7771" t="s">
        <v>10917</v>
      </c>
      <c r="H7771" t="str">
        <f t="shared" si="114"/>
        <v>&lt;player1&gt; Punching Foul. His 9th Punching Foul, &lt;team&gt;'s 4th Team Foul.</v>
      </c>
    </row>
    <row r="7772" spans="1:8" x14ac:dyDescent="0.25">
      <c r="A7772" t="s">
        <v>10154</v>
      </c>
      <c r="B7772" t="s">
        <v>10944</v>
      </c>
      <c r="C7772" t="str">
        <f>VLOOKUP(E7772,foul_type,3,FALSE)&amp;", &lt;team&gt;'s "</f>
        <v xml:space="preserve"> Shooting Foul, &lt;team&gt;'s </v>
      </c>
      <c r="D7772" t="s">
        <v>10940</v>
      </c>
      <c r="E7772" t="s">
        <v>10793</v>
      </c>
      <c r="F7772" t="s">
        <v>10923</v>
      </c>
      <c r="G7772" t="s">
        <v>10917</v>
      </c>
      <c r="H7772" t="str">
        <f t="shared" si="114"/>
        <v>&lt;player1&gt; Shooting Foul. His 10th Shooting Foul, &lt;team&gt;'s 4th Team Foul.</v>
      </c>
    </row>
    <row r="7773" spans="1:8" x14ac:dyDescent="0.25">
      <c r="A7773" t="s">
        <v>10154</v>
      </c>
      <c r="B7773" t="s">
        <v>10944</v>
      </c>
      <c r="C7773" t="str">
        <f>VLOOKUP(E7773,foul_type,3,FALSE)&amp;", &lt;team&gt;'s "</f>
        <v xml:space="preserve"> Personal Foul, &lt;team&gt;'s </v>
      </c>
      <c r="D7773" t="s">
        <v>10940</v>
      </c>
      <c r="E7773" t="s">
        <v>10794</v>
      </c>
      <c r="F7773" t="s">
        <v>10923</v>
      </c>
      <c r="G7773" t="s">
        <v>10917</v>
      </c>
      <c r="H7773" t="str">
        <f t="shared" si="114"/>
        <v>&lt;player1&gt; Personal Foul. His 10th Personal Foul, &lt;team&gt;'s 4th Team Foul.</v>
      </c>
    </row>
    <row r="7774" spans="1:8" x14ac:dyDescent="0.25">
      <c r="A7774" t="s">
        <v>10154</v>
      </c>
      <c r="B7774" t="s">
        <v>10944</v>
      </c>
      <c r="C7774" t="str">
        <f>VLOOKUP(E7774,foul_type,3,FALSE)&amp;", &lt;team&gt;'s "</f>
        <v xml:space="preserve"> Offensive Foul, &lt;team&gt;'s </v>
      </c>
      <c r="D7774" t="s">
        <v>10940</v>
      </c>
      <c r="E7774" t="s">
        <v>10795</v>
      </c>
      <c r="F7774" t="s">
        <v>10923</v>
      </c>
      <c r="G7774" t="s">
        <v>10917</v>
      </c>
      <c r="H7774" t="str">
        <f t="shared" si="114"/>
        <v>&lt;player1&gt; Offensive Foul. His 10th Offensive Foul, &lt;team&gt;'s 4th Team Foul.</v>
      </c>
    </row>
    <row r="7775" spans="1:8" x14ac:dyDescent="0.25">
      <c r="A7775" t="s">
        <v>10154</v>
      </c>
      <c r="B7775" t="s">
        <v>10944</v>
      </c>
      <c r="C7775" t="str">
        <f>VLOOKUP(E7775,foul_type,3,FALSE)&amp;", &lt;team&gt;'s "</f>
        <v xml:space="preserve"> Illegal Defense Foul, &lt;team&gt;'s </v>
      </c>
      <c r="D7775" t="s">
        <v>10940</v>
      </c>
      <c r="E7775" t="s">
        <v>10796</v>
      </c>
      <c r="F7775" t="s">
        <v>10923</v>
      </c>
      <c r="G7775" t="s">
        <v>10917</v>
      </c>
      <c r="H7775" t="str">
        <f t="shared" si="114"/>
        <v>&lt;player1&gt; Illegal Defense Foul. His 10th Illegal Defense Foul, &lt;team&gt;'s 4th Team Foul.</v>
      </c>
    </row>
    <row r="7776" spans="1:8" x14ac:dyDescent="0.25">
      <c r="A7776" t="s">
        <v>10154</v>
      </c>
      <c r="B7776" t="s">
        <v>10944</v>
      </c>
      <c r="C7776" t="str">
        <f>VLOOKUP(E7776,foul_type,3,FALSE)&amp;", &lt;team&gt;'s "</f>
        <v xml:space="preserve"> Technical Foul, &lt;team&gt;'s </v>
      </c>
      <c r="D7776" t="s">
        <v>10940</v>
      </c>
      <c r="E7776" t="s">
        <v>10797</v>
      </c>
      <c r="F7776" t="s">
        <v>10923</v>
      </c>
      <c r="G7776" t="s">
        <v>10917</v>
      </c>
      <c r="H7776" t="str">
        <f t="shared" si="114"/>
        <v>&lt;player1&gt; Technical Foul. His 10th Technical Foul, &lt;team&gt;'s 4th Team Foul.</v>
      </c>
    </row>
    <row r="7777" spans="1:8" x14ac:dyDescent="0.25">
      <c r="A7777" t="s">
        <v>10154</v>
      </c>
      <c r="B7777" t="s">
        <v>10944</v>
      </c>
      <c r="C7777" t="str">
        <f>VLOOKUP(E7777,foul_type,3,FALSE)&amp;", &lt;team&gt;'s "</f>
        <v xml:space="preserve"> Loose Ball Foul, &lt;team&gt;'s </v>
      </c>
      <c r="D7777" t="s">
        <v>10940</v>
      </c>
      <c r="E7777" t="s">
        <v>10798</v>
      </c>
      <c r="F7777" t="s">
        <v>10923</v>
      </c>
      <c r="G7777" t="s">
        <v>10917</v>
      </c>
      <c r="H7777" t="str">
        <f t="shared" si="114"/>
        <v>&lt;player1&gt; Loose Ball Foul. His 10th Loose Ball Foul, &lt;team&gt;'s 4th Team Foul.</v>
      </c>
    </row>
    <row r="7778" spans="1:8" x14ac:dyDescent="0.25">
      <c r="A7778" t="s">
        <v>10154</v>
      </c>
      <c r="B7778" t="s">
        <v>10944</v>
      </c>
      <c r="C7778" t="str">
        <f>VLOOKUP(E7778,foul_type,3,FALSE)&amp;", &lt;team&gt;'s "</f>
        <v xml:space="preserve"> Flagrant Foul, &lt;team&gt;'s </v>
      </c>
      <c r="D7778" t="s">
        <v>10940</v>
      </c>
      <c r="E7778" t="s">
        <v>10799</v>
      </c>
      <c r="F7778" t="s">
        <v>10923</v>
      </c>
      <c r="G7778" t="s">
        <v>10917</v>
      </c>
      <c r="H7778" t="str">
        <f t="shared" si="114"/>
        <v>&lt;player1&gt; Flagrant Foul Type 2. His 10th Flagrant Foul, &lt;team&gt;'s 4th Team Foul.</v>
      </c>
    </row>
    <row r="7779" spans="1:8" x14ac:dyDescent="0.25">
      <c r="A7779" t="s">
        <v>10154</v>
      </c>
      <c r="B7779" t="s">
        <v>10944</v>
      </c>
      <c r="C7779" t="str">
        <f>VLOOKUP(E7779,foul_type,3,FALSE)&amp;", &lt;team&gt;'s "</f>
        <v xml:space="preserve"> Away From Ball Foul, &lt;team&gt;'s </v>
      </c>
      <c r="D7779" t="s">
        <v>10940</v>
      </c>
      <c r="E7779" t="s">
        <v>10800</v>
      </c>
      <c r="F7779" t="s">
        <v>10923</v>
      </c>
      <c r="G7779" t="s">
        <v>10917</v>
      </c>
      <c r="H7779" t="str">
        <f t="shared" si="114"/>
        <v>&lt;player1&gt; Away From Ball Foul. His 10th Away From Ball Foul, &lt;team&gt;'s 4th Team Foul.</v>
      </c>
    </row>
    <row r="7780" spans="1:8" x14ac:dyDescent="0.25">
      <c r="A7780" t="s">
        <v>10154</v>
      </c>
      <c r="B7780" t="s">
        <v>10944</v>
      </c>
      <c r="C7780" t="str">
        <f>VLOOKUP(E7780,foul_type,3,FALSE)&amp;", &lt;team&gt;'s "</f>
        <v xml:space="preserve"> Hanging on Rim Foul, &lt;team&gt;'s </v>
      </c>
      <c r="D7780" t="s">
        <v>10940</v>
      </c>
      <c r="E7780" t="s">
        <v>10801</v>
      </c>
      <c r="F7780" t="s">
        <v>10923</v>
      </c>
      <c r="G7780" t="s">
        <v>10917</v>
      </c>
      <c r="H7780" t="str">
        <f t="shared" si="114"/>
        <v>&lt;player1&gt; Hanging on Rim Foul. His 10th Hanging on Rim Foul, &lt;team&gt;'s 4th Team Foul.</v>
      </c>
    </row>
    <row r="7781" spans="1:8" x14ac:dyDescent="0.25">
      <c r="A7781" t="s">
        <v>10154</v>
      </c>
      <c r="B7781" t="s">
        <v>10944</v>
      </c>
      <c r="C7781" t="str">
        <f>VLOOKUP(E7781,foul_type,3,FALSE)&amp;", &lt;team&gt;'s "</f>
        <v xml:space="preserve"> Elbow Foul, &lt;team&gt;'s </v>
      </c>
      <c r="D7781" t="s">
        <v>10940</v>
      </c>
      <c r="E7781" t="s">
        <v>10802</v>
      </c>
      <c r="F7781" t="s">
        <v>10923</v>
      </c>
      <c r="G7781" t="s">
        <v>10917</v>
      </c>
      <c r="H7781" t="str">
        <f t="shared" si="114"/>
        <v>&lt;player1&gt; Elbow Foul. His 10th Elbow Foul, &lt;team&gt;'s 4th Team Foul.</v>
      </c>
    </row>
    <row r="7782" spans="1:8" x14ac:dyDescent="0.25">
      <c r="A7782" t="s">
        <v>10154</v>
      </c>
      <c r="B7782" t="s">
        <v>10944</v>
      </c>
      <c r="C7782" t="str">
        <f>VLOOKUP(E7782,foul_type,3,FALSE)&amp;", &lt;team&gt;'s "</f>
        <v xml:space="preserve"> Flagrant Foul, &lt;team&gt;'s </v>
      </c>
      <c r="D7782" t="s">
        <v>10940</v>
      </c>
      <c r="E7782" t="s">
        <v>10803</v>
      </c>
      <c r="F7782" t="s">
        <v>10923</v>
      </c>
      <c r="G7782" t="s">
        <v>10917</v>
      </c>
      <c r="H7782" t="str">
        <f t="shared" si="114"/>
        <v>&lt;player1&gt; Flagrant Foul Type 1. His 10th Flagrant Foul, &lt;team&gt;'s 4th Team Foul.</v>
      </c>
    </row>
    <row r="7783" spans="1:8" x14ac:dyDescent="0.25">
      <c r="A7783" t="s">
        <v>10154</v>
      </c>
      <c r="B7783" t="s">
        <v>10944</v>
      </c>
      <c r="C7783" t="str">
        <f>VLOOKUP(E7783,foul_type,3,FALSE)&amp;", &lt;team&gt;'s "</f>
        <v xml:space="preserve"> Clear Path Foul, &lt;team&gt;'s </v>
      </c>
      <c r="D7783" t="s">
        <v>10940</v>
      </c>
      <c r="E7783" t="s">
        <v>10804</v>
      </c>
      <c r="F7783" t="s">
        <v>10923</v>
      </c>
      <c r="G7783" t="s">
        <v>10917</v>
      </c>
      <c r="H7783" t="str">
        <f t="shared" ref="H7783:H7846" si="115">+CONCATENATE(A7783,E7783,B7783,F7783,C7783,G7783,D7783)</f>
        <v>&lt;player1&gt; Clear Path Foul. His 10th Clear Path Foul, &lt;team&gt;'s 4th Team Foul.</v>
      </c>
    </row>
    <row r="7784" spans="1:8" x14ac:dyDescent="0.25">
      <c r="A7784" t="s">
        <v>10154</v>
      </c>
      <c r="B7784" t="s">
        <v>10944</v>
      </c>
      <c r="C7784" t="str">
        <f>VLOOKUP(E7784,foul_type,3,FALSE)&amp;", &lt;team&gt;'s "</f>
        <v xml:space="preserve"> Inbound Foul, &lt;team&gt;'s </v>
      </c>
      <c r="D7784" t="s">
        <v>10940</v>
      </c>
      <c r="E7784" t="s">
        <v>10805</v>
      </c>
      <c r="F7784" t="s">
        <v>10923</v>
      </c>
      <c r="G7784" t="s">
        <v>10917</v>
      </c>
      <c r="H7784" t="str">
        <f t="shared" si="115"/>
        <v>&lt;player1&gt; Inbound Foul. His 10th Inbound Foul, &lt;team&gt;'s 4th Team Foul.</v>
      </c>
    </row>
    <row r="7785" spans="1:8" x14ac:dyDescent="0.25">
      <c r="A7785" t="s">
        <v>10154</v>
      </c>
      <c r="B7785" t="s">
        <v>10944</v>
      </c>
      <c r="C7785" t="str">
        <f>VLOOKUP(E7785,foul_type,3,FALSE)&amp;", &lt;team&gt;'s "</f>
        <v xml:space="preserve"> Foul, &lt;team&gt;'s </v>
      </c>
      <c r="D7785" t="s">
        <v>10940</v>
      </c>
      <c r="E7785" t="s">
        <v>10806</v>
      </c>
      <c r="F7785" t="s">
        <v>10923</v>
      </c>
      <c r="G7785" t="s">
        <v>10917</v>
      </c>
      <c r="H7785" t="str">
        <f t="shared" si="115"/>
        <v>&lt;player1&gt; Foul. His 10th Foul, &lt;team&gt;'s 4th Team Foul.</v>
      </c>
    </row>
    <row r="7786" spans="1:8" x14ac:dyDescent="0.25">
      <c r="A7786" t="s">
        <v>10154</v>
      </c>
      <c r="B7786" t="s">
        <v>10944</v>
      </c>
      <c r="C7786" t="str">
        <f>VLOOKUP(E7786,foul_type,3,FALSE)&amp;", &lt;team&gt;'s "</f>
        <v xml:space="preserve"> Punching Foul, &lt;team&gt;'s </v>
      </c>
      <c r="D7786" t="s">
        <v>10940</v>
      </c>
      <c r="E7786" t="s">
        <v>10809</v>
      </c>
      <c r="F7786" t="s">
        <v>10923</v>
      </c>
      <c r="G7786" t="s">
        <v>10917</v>
      </c>
      <c r="H7786" t="str">
        <f t="shared" si="115"/>
        <v>&lt;player1&gt; Punching Foul. His 10th Punching Foul, &lt;team&gt;'s 4th Team Foul.</v>
      </c>
    </row>
    <row r="7787" spans="1:8" x14ac:dyDescent="0.25">
      <c r="A7787" t="s">
        <v>10154</v>
      </c>
      <c r="B7787" t="s">
        <v>10944</v>
      </c>
      <c r="C7787" t="str">
        <f>VLOOKUP(E7787,foul_type,3,FALSE)&amp;", &lt;team&gt;'s "</f>
        <v xml:space="preserve"> Shooting Foul, &lt;team&gt;'s </v>
      </c>
      <c r="D7787" t="s">
        <v>10940</v>
      </c>
      <c r="E7787" t="s">
        <v>10793</v>
      </c>
      <c r="F7787" t="s">
        <v>10924</v>
      </c>
      <c r="G7787" t="s">
        <v>10917</v>
      </c>
      <c r="H7787" t="str">
        <f t="shared" si="115"/>
        <v>&lt;player1&gt; Shooting Foul. His 11th Shooting Foul, &lt;team&gt;'s 4th Team Foul.</v>
      </c>
    </row>
    <row r="7788" spans="1:8" x14ac:dyDescent="0.25">
      <c r="A7788" t="s">
        <v>10154</v>
      </c>
      <c r="B7788" t="s">
        <v>10944</v>
      </c>
      <c r="C7788" t="str">
        <f>VLOOKUP(E7788,foul_type,3,FALSE)&amp;", &lt;team&gt;'s "</f>
        <v xml:space="preserve"> Personal Foul, &lt;team&gt;'s </v>
      </c>
      <c r="D7788" t="s">
        <v>10940</v>
      </c>
      <c r="E7788" t="s">
        <v>10794</v>
      </c>
      <c r="F7788" t="s">
        <v>10924</v>
      </c>
      <c r="G7788" t="s">
        <v>10917</v>
      </c>
      <c r="H7788" t="str">
        <f t="shared" si="115"/>
        <v>&lt;player1&gt; Personal Foul. His 11th Personal Foul, &lt;team&gt;'s 4th Team Foul.</v>
      </c>
    </row>
    <row r="7789" spans="1:8" x14ac:dyDescent="0.25">
      <c r="A7789" t="s">
        <v>10154</v>
      </c>
      <c r="B7789" t="s">
        <v>10944</v>
      </c>
      <c r="C7789" t="str">
        <f>VLOOKUP(E7789,foul_type,3,FALSE)&amp;", &lt;team&gt;'s "</f>
        <v xml:space="preserve"> Offensive Foul, &lt;team&gt;'s </v>
      </c>
      <c r="D7789" t="s">
        <v>10940</v>
      </c>
      <c r="E7789" t="s">
        <v>10795</v>
      </c>
      <c r="F7789" t="s">
        <v>10924</v>
      </c>
      <c r="G7789" t="s">
        <v>10917</v>
      </c>
      <c r="H7789" t="str">
        <f t="shared" si="115"/>
        <v>&lt;player1&gt; Offensive Foul. His 11th Offensive Foul, &lt;team&gt;'s 4th Team Foul.</v>
      </c>
    </row>
    <row r="7790" spans="1:8" x14ac:dyDescent="0.25">
      <c r="A7790" t="s">
        <v>10154</v>
      </c>
      <c r="B7790" t="s">
        <v>10944</v>
      </c>
      <c r="C7790" t="str">
        <f>VLOOKUP(E7790,foul_type,3,FALSE)&amp;", &lt;team&gt;'s "</f>
        <v xml:space="preserve"> Illegal Defense Foul, &lt;team&gt;'s </v>
      </c>
      <c r="D7790" t="s">
        <v>10940</v>
      </c>
      <c r="E7790" t="s">
        <v>10796</v>
      </c>
      <c r="F7790" t="s">
        <v>10924</v>
      </c>
      <c r="G7790" t="s">
        <v>10917</v>
      </c>
      <c r="H7790" t="str">
        <f t="shared" si="115"/>
        <v>&lt;player1&gt; Illegal Defense Foul. His 11th Illegal Defense Foul, &lt;team&gt;'s 4th Team Foul.</v>
      </c>
    </row>
    <row r="7791" spans="1:8" x14ac:dyDescent="0.25">
      <c r="A7791" t="s">
        <v>10154</v>
      </c>
      <c r="B7791" t="s">
        <v>10944</v>
      </c>
      <c r="C7791" t="str">
        <f>VLOOKUP(E7791,foul_type,3,FALSE)&amp;", &lt;team&gt;'s "</f>
        <v xml:space="preserve"> Technical Foul, &lt;team&gt;'s </v>
      </c>
      <c r="D7791" t="s">
        <v>10940</v>
      </c>
      <c r="E7791" t="s">
        <v>10797</v>
      </c>
      <c r="F7791" t="s">
        <v>10924</v>
      </c>
      <c r="G7791" t="s">
        <v>10917</v>
      </c>
      <c r="H7791" t="str">
        <f t="shared" si="115"/>
        <v>&lt;player1&gt; Technical Foul. His 11th Technical Foul, &lt;team&gt;'s 4th Team Foul.</v>
      </c>
    </row>
    <row r="7792" spans="1:8" x14ac:dyDescent="0.25">
      <c r="A7792" t="s">
        <v>10154</v>
      </c>
      <c r="B7792" t="s">
        <v>10944</v>
      </c>
      <c r="C7792" t="str">
        <f>VLOOKUP(E7792,foul_type,3,FALSE)&amp;", &lt;team&gt;'s "</f>
        <v xml:space="preserve"> Loose Ball Foul, &lt;team&gt;'s </v>
      </c>
      <c r="D7792" t="s">
        <v>10940</v>
      </c>
      <c r="E7792" t="s">
        <v>10798</v>
      </c>
      <c r="F7792" t="s">
        <v>10924</v>
      </c>
      <c r="G7792" t="s">
        <v>10917</v>
      </c>
      <c r="H7792" t="str">
        <f t="shared" si="115"/>
        <v>&lt;player1&gt; Loose Ball Foul. His 11th Loose Ball Foul, &lt;team&gt;'s 4th Team Foul.</v>
      </c>
    </row>
    <row r="7793" spans="1:8" x14ac:dyDescent="0.25">
      <c r="A7793" t="s">
        <v>10154</v>
      </c>
      <c r="B7793" t="s">
        <v>10944</v>
      </c>
      <c r="C7793" t="str">
        <f>VLOOKUP(E7793,foul_type,3,FALSE)&amp;", &lt;team&gt;'s "</f>
        <v xml:space="preserve"> Flagrant Foul, &lt;team&gt;'s </v>
      </c>
      <c r="D7793" t="s">
        <v>10940</v>
      </c>
      <c r="E7793" t="s">
        <v>10799</v>
      </c>
      <c r="F7793" t="s">
        <v>10924</v>
      </c>
      <c r="G7793" t="s">
        <v>10917</v>
      </c>
      <c r="H7793" t="str">
        <f t="shared" si="115"/>
        <v>&lt;player1&gt; Flagrant Foul Type 2. His 11th Flagrant Foul, &lt;team&gt;'s 4th Team Foul.</v>
      </c>
    </row>
    <row r="7794" spans="1:8" x14ac:dyDescent="0.25">
      <c r="A7794" t="s">
        <v>10154</v>
      </c>
      <c r="B7794" t="s">
        <v>10944</v>
      </c>
      <c r="C7794" t="str">
        <f>VLOOKUP(E7794,foul_type,3,FALSE)&amp;", &lt;team&gt;'s "</f>
        <v xml:space="preserve"> Away From Ball Foul, &lt;team&gt;'s </v>
      </c>
      <c r="D7794" t="s">
        <v>10940</v>
      </c>
      <c r="E7794" t="s">
        <v>10800</v>
      </c>
      <c r="F7794" t="s">
        <v>10924</v>
      </c>
      <c r="G7794" t="s">
        <v>10917</v>
      </c>
      <c r="H7794" t="str">
        <f t="shared" si="115"/>
        <v>&lt;player1&gt; Away From Ball Foul. His 11th Away From Ball Foul, &lt;team&gt;'s 4th Team Foul.</v>
      </c>
    </row>
    <row r="7795" spans="1:8" x14ac:dyDescent="0.25">
      <c r="A7795" t="s">
        <v>10154</v>
      </c>
      <c r="B7795" t="s">
        <v>10944</v>
      </c>
      <c r="C7795" t="str">
        <f>VLOOKUP(E7795,foul_type,3,FALSE)&amp;", &lt;team&gt;'s "</f>
        <v xml:space="preserve"> Hanging on Rim Foul, &lt;team&gt;'s </v>
      </c>
      <c r="D7795" t="s">
        <v>10940</v>
      </c>
      <c r="E7795" t="s">
        <v>10801</v>
      </c>
      <c r="F7795" t="s">
        <v>10924</v>
      </c>
      <c r="G7795" t="s">
        <v>10917</v>
      </c>
      <c r="H7795" t="str">
        <f t="shared" si="115"/>
        <v>&lt;player1&gt; Hanging on Rim Foul. His 11th Hanging on Rim Foul, &lt;team&gt;'s 4th Team Foul.</v>
      </c>
    </row>
    <row r="7796" spans="1:8" x14ac:dyDescent="0.25">
      <c r="A7796" t="s">
        <v>10154</v>
      </c>
      <c r="B7796" t="s">
        <v>10944</v>
      </c>
      <c r="C7796" t="str">
        <f>VLOOKUP(E7796,foul_type,3,FALSE)&amp;", &lt;team&gt;'s "</f>
        <v xml:space="preserve"> Elbow Foul, &lt;team&gt;'s </v>
      </c>
      <c r="D7796" t="s">
        <v>10940</v>
      </c>
      <c r="E7796" t="s">
        <v>10802</v>
      </c>
      <c r="F7796" t="s">
        <v>10924</v>
      </c>
      <c r="G7796" t="s">
        <v>10917</v>
      </c>
      <c r="H7796" t="str">
        <f t="shared" si="115"/>
        <v>&lt;player1&gt; Elbow Foul. His 11th Elbow Foul, &lt;team&gt;'s 4th Team Foul.</v>
      </c>
    </row>
    <row r="7797" spans="1:8" x14ac:dyDescent="0.25">
      <c r="A7797" t="s">
        <v>10154</v>
      </c>
      <c r="B7797" t="s">
        <v>10944</v>
      </c>
      <c r="C7797" t="str">
        <f>VLOOKUP(E7797,foul_type,3,FALSE)&amp;", &lt;team&gt;'s "</f>
        <v xml:space="preserve"> Flagrant Foul, &lt;team&gt;'s </v>
      </c>
      <c r="D7797" t="s">
        <v>10940</v>
      </c>
      <c r="E7797" t="s">
        <v>10803</v>
      </c>
      <c r="F7797" t="s">
        <v>10924</v>
      </c>
      <c r="G7797" t="s">
        <v>10917</v>
      </c>
      <c r="H7797" t="str">
        <f t="shared" si="115"/>
        <v>&lt;player1&gt; Flagrant Foul Type 1. His 11th Flagrant Foul, &lt;team&gt;'s 4th Team Foul.</v>
      </c>
    </row>
    <row r="7798" spans="1:8" x14ac:dyDescent="0.25">
      <c r="A7798" t="s">
        <v>10154</v>
      </c>
      <c r="B7798" t="s">
        <v>10944</v>
      </c>
      <c r="C7798" t="str">
        <f>VLOOKUP(E7798,foul_type,3,FALSE)&amp;", &lt;team&gt;'s "</f>
        <v xml:space="preserve"> Clear Path Foul, &lt;team&gt;'s </v>
      </c>
      <c r="D7798" t="s">
        <v>10940</v>
      </c>
      <c r="E7798" t="s">
        <v>10804</v>
      </c>
      <c r="F7798" t="s">
        <v>10924</v>
      </c>
      <c r="G7798" t="s">
        <v>10917</v>
      </c>
      <c r="H7798" t="str">
        <f t="shared" si="115"/>
        <v>&lt;player1&gt; Clear Path Foul. His 11th Clear Path Foul, &lt;team&gt;'s 4th Team Foul.</v>
      </c>
    </row>
    <row r="7799" spans="1:8" x14ac:dyDescent="0.25">
      <c r="A7799" t="s">
        <v>10154</v>
      </c>
      <c r="B7799" t="s">
        <v>10944</v>
      </c>
      <c r="C7799" t="str">
        <f>VLOOKUP(E7799,foul_type,3,FALSE)&amp;", &lt;team&gt;'s "</f>
        <v xml:space="preserve"> Inbound Foul, &lt;team&gt;'s </v>
      </c>
      <c r="D7799" t="s">
        <v>10940</v>
      </c>
      <c r="E7799" t="s">
        <v>10805</v>
      </c>
      <c r="F7799" t="s">
        <v>10924</v>
      </c>
      <c r="G7799" t="s">
        <v>10917</v>
      </c>
      <c r="H7799" t="str">
        <f t="shared" si="115"/>
        <v>&lt;player1&gt; Inbound Foul. His 11th Inbound Foul, &lt;team&gt;'s 4th Team Foul.</v>
      </c>
    </row>
    <row r="7800" spans="1:8" x14ac:dyDescent="0.25">
      <c r="A7800" t="s">
        <v>10154</v>
      </c>
      <c r="B7800" t="s">
        <v>10944</v>
      </c>
      <c r="C7800" t="str">
        <f>VLOOKUP(E7800,foul_type,3,FALSE)&amp;", &lt;team&gt;'s "</f>
        <v xml:space="preserve"> Foul, &lt;team&gt;'s </v>
      </c>
      <c r="D7800" t="s">
        <v>10940</v>
      </c>
      <c r="E7800" t="s">
        <v>10806</v>
      </c>
      <c r="F7800" t="s">
        <v>10924</v>
      </c>
      <c r="G7800" t="s">
        <v>10917</v>
      </c>
      <c r="H7800" t="str">
        <f t="shared" si="115"/>
        <v>&lt;player1&gt; Foul. His 11th Foul, &lt;team&gt;'s 4th Team Foul.</v>
      </c>
    </row>
    <row r="7801" spans="1:8" x14ac:dyDescent="0.25">
      <c r="A7801" t="s">
        <v>10154</v>
      </c>
      <c r="B7801" t="s">
        <v>10944</v>
      </c>
      <c r="C7801" t="str">
        <f>VLOOKUP(E7801,foul_type,3,FALSE)&amp;", &lt;team&gt;'s "</f>
        <v xml:space="preserve"> Punching Foul, &lt;team&gt;'s </v>
      </c>
      <c r="D7801" t="s">
        <v>10940</v>
      </c>
      <c r="E7801" t="s">
        <v>10809</v>
      </c>
      <c r="F7801" t="s">
        <v>10924</v>
      </c>
      <c r="G7801" t="s">
        <v>10917</v>
      </c>
      <c r="H7801" t="str">
        <f t="shared" si="115"/>
        <v>&lt;player1&gt; Punching Foul. His 11th Punching Foul, &lt;team&gt;'s 4th Team Foul.</v>
      </c>
    </row>
    <row r="7802" spans="1:8" x14ac:dyDescent="0.25">
      <c r="A7802" t="s">
        <v>10154</v>
      </c>
      <c r="B7802" t="s">
        <v>10944</v>
      </c>
      <c r="C7802" t="str">
        <f>VLOOKUP(E7802,foul_type,3,FALSE)&amp;", &lt;team&gt;'s "</f>
        <v xml:space="preserve"> Shooting Foul, &lt;team&gt;'s </v>
      </c>
      <c r="D7802" t="s">
        <v>10940</v>
      </c>
      <c r="E7802" t="s">
        <v>10793</v>
      </c>
      <c r="F7802" t="s">
        <v>10914</v>
      </c>
      <c r="G7802" t="s">
        <v>10918</v>
      </c>
      <c r="H7802" t="str">
        <f t="shared" si="115"/>
        <v>&lt;player1&gt; Shooting Foul. His 1st Shooting Foul, &lt;team&gt;'s 5th Team Foul.</v>
      </c>
    </row>
    <row r="7803" spans="1:8" x14ac:dyDescent="0.25">
      <c r="A7803" t="s">
        <v>10154</v>
      </c>
      <c r="B7803" t="s">
        <v>10944</v>
      </c>
      <c r="C7803" t="str">
        <f>VLOOKUP(E7803,foul_type,3,FALSE)&amp;", &lt;team&gt;'s "</f>
        <v xml:space="preserve"> Personal Foul, &lt;team&gt;'s </v>
      </c>
      <c r="D7803" t="s">
        <v>10940</v>
      </c>
      <c r="E7803" t="s">
        <v>10794</v>
      </c>
      <c r="F7803" t="s">
        <v>10914</v>
      </c>
      <c r="G7803" t="s">
        <v>10918</v>
      </c>
      <c r="H7803" t="str">
        <f t="shared" si="115"/>
        <v>&lt;player1&gt; Personal Foul. His 1st Personal Foul, &lt;team&gt;'s 5th Team Foul.</v>
      </c>
    </row>
    <row r="7804" spans="1:8" x14ac:dyDescent="0.25">
      <c r="A7804" t="s">
        <v>10154</v>
      </c>
      <c r="B7804" t="s">
        <v>10944</v>
      </c>
      <c r="C7804" t="str">
        <f>VLOOKUP(E7804,foul_type,3,FALSE)&amp;", &lt;team&gt;'s "</f>
        <v xml:space="preserve"> Offensive Foul, &lt;team&gt;'s </v>
      </c>
      <c r="D7804" t="s">
        <v>10940</v>
      </c>
      <c r="E7804" t="s">
        <v>10795</v>
      </c>
      <c r="F7804" t="s">
        <v>10914</v>
      </c>
      <c r="G7804" t="s">
        <v>10918</v>
      </c>
      <c r="H7804" t="str">
        <f t="shared" si="115"/>
        <v>&lt;player1&gt; Offensive Foul. His 1st Offensive Foul, &lt;team&gt;'s 5th Team Foul.</v>
      </c>
    </row>
    <row r="7805" spans="1:8" x14ac:dyDescent="0.25">
      <c r="A7805" t="s">
        <v>10154</v>
      </c>
      <c r="B7805" t="s">
        <v>10944</v>
      </c>
      <c r="C7805" t="str">
        <f>VLOOKUP(E7805,foul_type,3,FALSE)&amp;", &lt;team&gt;'s "</f>
        <v xml:space="preserve"> Illegal Defense Foul, &lt;team&gt;'s </v>
      </c>
      <c r="D7805" t="s">
        <v>10940</v>
      </c>
      <c r="E7805" t="s">
        <v>10796</v>
      </c>
      <c r="F7805" t="s">
        <v>10914</v>
      </c>
      <c r="G7805" t="s">
        <v>10918</v>
      </c>
      <c r="H7805" t="str">
        <f t="shared" si="115"/>
        <v>&lt;player1&gt; Illegal Defense Foul. His 1st Illegal Defense Foul, &lt;team&gt;'s 5th Team Foul.</v>
      </c>
    </row>
    <row r="7806" spans="1:8" x14ac:dyDescent="0.25">
      <c r="A7806" t="s">
        <v>10154</v>
      </c>
      <c r="B7806" t="s">
        <v>10944</v>
      </c>
      <c r="C7806" t="str">
        <f>VLOOKUP(E7806,foul_type,3,FALSE)&amp;", &lt;team&gt;'s "</f>
        <v xml:space="preserve"> Technical Foul, &lt;team&gt;'s </v>
      </c>
      <c r="D7806" t="s">
        <v>10940</v>
      </c>
      <c r="E7806" t="s">
        <v>10797</v>
      </c>
      <c r="F7806" t="s">
        <v>10914</v>
      </c>
      <c r="G7806" t="s">
        <v>10918</v>
      </c>
      <c r="H7806" t="str">
        <f t="shared" si="115"/>
        <v>&lt;player1&gt; Technical Foul. His 1st Technical Foul, &lt;team&gt;'s 5th Team Foul.</v>
      </c>
    </row>
    <row r="7807" spans="1:8" x14ac:dyDescent="0.25">
      <c r="A7807" t="s">
        <v>10154</v>
      </c>
      <c r="B7807" t="s">
        <v>10944</v>
      </c>
      <c r="C7807" t="str">
        <f>VLOOKUP(E7807,foul_type,3,FALSE)&amp;", &lt;team&gt;'s "</f>
        <v xml:space="preserve"> Loose Ball Foul, &lt;team&gt;'s </v>
      </c>
      <c r="D7807" t="s">
        <v>10940</v>
      </c>
      <c r="E7807" t="s">
        <v>10798</v>
      </c>
      <c r="F7807" t="s">
        <v>10914</v>
      </c>
      <c r="G7807" t="s">
        <v>10918</v>
      </c>
      <c r="H7807" t="str">
        <f t="shared" si="115"/>
        <v>&lt;player1&gt; Loose Ball Foul. His 1st Loose Ball Foul, &lt;team&gt;'s 5th Team Foul.</v>
      </c>
    </row>
    <row r="7808" spans="1:8" x14ac:dyDescent="0.25">
      <c r="A7808" t="s">
        <v>10154</v>
      </c>
      <c r="B7808" t="s">
        <v>10944</v>
      </c>
      <c r="C7808" t="str">
        <f>VLOOKUP(E7808,foul_type,3,FALSE)&amp;", &lt;team&gt;'s "</f>
        <v xml:space="preserve"> Flagrant Foul, &lt;team&gt;'s </v>
      </c>
      <c r="D7808" t="s">
        <v>10940</v>
      </c>
      <c r="E7808" t="s">
        <v>10799</v>
      </c>
      <c r="F7808" t="s">
        <v>10914</v>
      </c>
      <c r="G7808" t="s">
        <v>10918</v>
      </c>
      <c r="H7808" t="str">
        <f t="shared" si="115"/>
        <v>&lt;player1&gt; Flagrant Foul Type 2. His 1st Flagrant Foul, &lt;team&gt;'s 5th Team Foul.</v>
      </c>
    </row>
    <row r="7809" spans="1:8" x14ac:dyDescent="0.25">
      <c r="A7809" t="s">
        <v>10154</v>
      </c>
      <c r="B7809" t="s">
        <v>10944</v>
      </c>
      <c r="C7809" t="str">
        <f>VLOOKUP(E7809,foul_type,3,FALSE)&amp;", &lt;team&gt;'s "</f>
        <v xml:space="preserve"> Away From Ball Foul, &lt;team&gt;'s </v>
      </c>
      <c r="D7809" t="s">
        <v>10940</v>
      </c>
      <c r="E7809" t="s">
        <v>10800</v>
      </c>
      <c r="F7809" t="s">
        <v>10914</v>
      </c>
      <c r="G7809" t="s">
        <v>10918</v>
      </c>
      <c r="H7809" t="str">
        <f t="shared" si="115"/>
        <v>&lt;player1&gt; Away From Ball Foul. His 1st Away From Ball Foul, &lt;team&gt;'s 5th Team Foul.</v>
      </c>
    </row>
    <row r="7810" spans="1:8" x14ac:dyDescent="0.25">
      <c r="A7810" t="s">
        <v>10154</v>
      </c>
      <c r="B7810" t="s">
        <v>10944</v>
      </c>
      <c r="C7810" t="str">
        <f>VLOOKUP(E7810,foul_type,3,FALSE)&amp;", &lt;team&gt;'s "</f>
        <v xml:space="preserve"> Hanging on Rim Foul, &lt;team&gt;'s </v>
      </c>
      <c r="D7810" t="s">
        <v>10940</v>
      </c>
      <c r="E7810" t="s">
        <v>10801</v>
      </c>
      <c r="F7810" t="s">
        <v>10914</v>
      </c>
      <c r="G7810" t="s">
        <v>10918</v>
      </c>
      <c r="H7810" t="str">
        <f t="shared" si="115"/>
        <v>&lt;player1&gt; Hanging on Rim Foul. His 1st Hanging on Rim Foul, &lt;team&gt;'s 5th Team Foul.</v>
      </c>
    </row>
    <row r="7811" spans="1:8" x14ac:dyDescent="0.25">
      <c r="A7811" t="s">
        <v>10154</v>
      </c>
      <c r="B7811" t="s">
        <v>10944</v>
      </c>
      <c r="C7811" t="str">
        <f>VLOOKUP(E7811,foul_type,3,FALSE)&amp;", &lt;team&gt;'s "</f>
        <v xml:space="preserve"> Elbow Foul, &lt;team&gt;'s </v>
      </c>
      <c r="D7811" t="s">
        <v>10940</v>
      </c>
      <c r="E7811" t="s">
        <v>10802</v>
      </c>
      <c r="F7811" t="s">
        <v>10914</v>
      </c>
      <c r="G7811" t="s">
        <v>10918</v>
      </c>
      <c r="H7811" t="str">
        <f t="shared" si="115"/>
        <v>&lt;player1&gt; Elbow Foul. His 1st Elbow Foul, &lt;team&gt;'s 5th Team Foul.</v>
      </c>
    </row>
    <row r="7812" spans="1:8" x14ac:dyDescent="0.25">
      <c r="A7812" t="s">
        <v>10154</v>
      </c>
      <c r="B7812" t="s">
        <v>10944</v>
      </c>
      <c r="C7812" t="str">
        <f>VLOOKUP(E7812,foul_type,3,FALSE)&amp;", &lt;team&gt;'s "</f>
        <v xml:space="preserve"> Flagrant Foul, &lt;team&gt;'s </v>
      </c>
      <c r="D7812" t="s">
        <v>10940</v>
      </c>
      <c r="E7812" t="s">
        <v>10803</v>
      </c>
      <c r="F7812" t="s">
        <v>10914</v>
      </c>
      <c r="G7812" t="s">
        <v>10918</v>
      </c>
      <c r="H7812" t="str">
        <f t="shared" si="115"/>
        <v>&lt;player1&gt; Flagrant Foul Type 1. His 1st Flagrant Foul, &lt;team&gt;'s 5th Team Foul.</v>
      </c>
    </row>
    <row r="7813" spans="1:8" x14ac:dyDescent="0.25">
      <c r="A7813" t="s">
        <v>10154</v>
      </c>
      <c r="B7813" t="s">
        <v>10944</v>
      </c>
      <c r="C7813" t="str">
        <f>VLOOKUP(E7813,foul_type,3,FALSE)&amp;", &lt;team&gt;'s "</f>
        <v xml:space="preserve"> Clear Path Foul, &lt;team&gt;'s </v>
      </c>
      <c r="D7813" t="s">
        <v>10940</v>
      </c>
      <c r="E7813" t="s">
        <v>10804</v>
      </c>
      <c r="F7813" t="s">
        <v>10914</v>
      </c>
      <c r="G7813" t="s">
        <v>10918</v>
      </c>
      <c r="H7813" t="str">
        <f t="shared" si="115"/>
        <v>&lt;player1&gt; Clear Path Foul. His 1st Clear Path Foul, &lt;team&gt;'s 5th Team Foul.</v>
      </c>
    </row>
    <row r="7814" spans="1:8" x14ac:dyDescent="0.25">
      <c r="A7814" t="s">
        <v>10154</v>
      </c>
      <c r="B7814" t="s">
        <v>10944</v>
      </c>
      <c r="C7814" t="str">
        <f>VLOOKUP(E7814,foul_type,3,FALSE)&amp;", &lt;team&gt;'s "</f>
        <v xml:space="preserve"> Inbound Foul, &lt;team&gt;'s </v>
      </c>
      <c r="D7814" t="s">
        <v>10940</v>
      </c>
      <c r="E7814" t="s">
        <v>10805</v>
      </c>
      <c r="F7814" t="s">
        <v>10914</v>
      </c>
      <c r="G7814" t="s">
        <v>10918</v>
      </c>
      <c r="H7814" t="str">
        <f t="shared" si="115"/>
        <v>&lt;player1&gt; Inbound Foul. His 1st Inbound Foul, &lt;team&gt;'s 5th Team Foul.</v>
      </c>
    </row>
    <row r="7815" spans="1:8" x14ac:dyDescent="0.25">
      <c r="A7815" t="s">
        <v>10154</v>
      </c>
      <c r="B7815" t="s">
        <v>10944</v>
      </c>
      <c r="C7815" t="str">
        <f>VLOOKUP(E7815,foul_type,3,FALSE)&amp;", &lt;team&gt;'s "</f>
        <v xml:space="preserve"> Foul, &lt;team&gt;'s </v>
      </c>
      <c r="D7815" t="s">
        <v>10940</v>
      </c>
      <c r="E7815" t="s">
        <v>10806</v>
      </c>
      <c r="F7815" t="s">
        <v>10914</v>
      </c>
      <c r="G7815" t="s">
        <v>10918</v>
      </c>
      <c r="H7815" t="str">
        <f t="shared" si="115"/>
        <v>&lt;player1&gt; Foul. His 1st Foul, &lt;team&gt;'s 5th Team Foul.</v>
      </c>
    </row>
    <row r="7816" spans="1:8" x14ac:dyDescent="0.25">
      <c r="A7816" t="s">
        <v>10154</v>
      </c>
      <c r="B7816" t="s">
        <v>10944</v>
      </c>
      <c r="C7816" t="str">
        <f>VLOOKUP(E7816,foul_type,3,FALSE)&amp;", &lt;team&gt;'s "</f>
        <v xml:space="preserve"> Punching Foul, &lt;team&gt;'s </v>
      </c>
      <c r="D7816" t="s">
        <v>10940</v>
      </c>
      <c r="E7816" t="s">
        <v>10809</v>
      </c>
      <c r="F7816" t="s">
        <v>10914</v>
      </c>
      <c r="G7816" t="s">
        <v>10918</v>
      </c>
      <c r="H7816" t="str">
        <f t="shared" si="115"/>
        <v>&lt;player1&gt; Punching Foul. His 1st Punching Foul, &lt;team&gt;'s 5th Team Foul.</v>
      </c>
    </row>
    <row r="7817" spans="1:8" x14ac:dyDescent="0.25">
      <c r="A7817" t="s">
        <v>10154</v>
      </c>
      <c r="B7817" t="s">
        <v>10944</v>
      </c>
      <c r="C7817" t="str">
        <f>VLOOKUP(E7817,foul_type,3,FALSE)&amp;", &lt;team&gt;'s "</f>
        <v xml:space="preserve"> Shooting Foul, &lt;team&gt;'s </v>
      </c>
      <c r="D7817" t="s">
        <v>10940</v>
      </c>
      <c r="E7817" t="s">
        <v>10793</v>
      </c>
      <c r="F7817" t="s">
        <v>10915</v>
      </c>
      <c r="G7817" t="s">
        <v>10918</v>
      </c>
      <c r="H7817" t="str">
        <f t="shared" si="115"/>
        <v>&lt;player1&gt; Shooting Foul. His 2nd Shooting Foul, &lt;team&gt;'s 5th Team Foul.</v>
      </c>
    </row>
    <row r="7818" spans="1:8" x14ac:dyDescent="0.25">
      <c r="A7818" t="s">
        <v>10154</v>
      </c>
      <c r="B7818" t="s">
        <v>10944</v>
      </c>
      <c r="C7818" t="str">
        <f>VLOOKUP(E7818,foul_type,3,FALSE)&amp;", &lt;team&gt;'s "</f>
        <v xml:space="preserve"> Personal Foul, &lt;team&gt;'s </v>
      </c>
      <c r="D7818" t="s">
        <v>10940</v>
      </c>
      <c r="E7818" t="s">
        <v>10794</v>
      </c>
      <c r="F7818" t="s">
        <v>10915</v>
      </c>
      <c r="G7818" t="s">
        <v>10918</v>
      </c>
      <c r="H7818" t="str">
        <f t="shared" si="115"/>
        <v>&lt;player1&gt; Personal Foul. His 2nd Personal Foul, &lt;team&gt;'s 5th Team Foul.</v>
      </c>
    </row>
    <row r="7819" spans="1:8" x14ac:dyDescent="0.25">
      <c r="A7819" t="s">
        <v>10154</v>
      </c>
      <c r="B7819" t="s">
        <v>10944</v>
      </c>
      <c r="C7819" t="str">
        <f>VLOOKUP(E7819,foul_type,3,FALSE)&amp;", &lt;team&gt;'s "</f>
        <v xml:space="preserve"> Offensive Foul, &lt;team&gt;'s </v>
      </c>
      <c r="D7819" t="s">
        <v>10940</v>
      </c>
      <c r="E7819" t="s">
        <v>10795</v>
      </c>
      <c r="F7819" t="s">
        <v>10915</v>
      </c>
      <c r="G7819" t="s">
        <v>10918</v>
      </c>
      <c r="H7819" t="str">
        <f t="shared" si="115"/>
        <v>&lt;player1&gt; Offensive Foul. His 2nd Offensive Foul, &lt;team&gt;'s 5th Team Foul.</v>
      </c>
    </row>
    <row r="7820" spans="1:8" x14ac:dyDescent="0.25">
      <c r="A7820" t="s">
        <v>10154</v>
      </c>
      <c r="B7820" t="s">
        <v>10944</v>
      </c>
      <c r="C7820" t="str">
        <f>VLOOKUP(E7820,foul_type,3,FALSE)&amp;", &lt;team&gt;'s "</f>
        <v xml:space="preserve"> Illegal Defense Foul, &lt;team&gt;'s </v>
      </c>
      <c r="D7820" t="s">
        <v>10940</v>
      </c>
      <c r="E7820" t="s">
        <v>10796</v>
      </c>
      <c r="F7820" t="s">
        <v>10915</v>
      </c>
      <c r="G7820" t="s">
        <v>10918</v>
      </c>
      <c r="H7820" t="str">
        <f t="shared" si="115"/>
        <v>&lt;player1&gt; Illegal Defense Foul. His 2nd Illegal Defense Foul, &lt;team&gt;'s 5th Team Foul.</v>
      </c>
    </row>
    <row r="7821" spans="1:8" x14ac:dyDescent="0.25">
      <c r="A7821" t="s">
        <v>10154</v>
      </c>
      <c r="B7821" t="s">
        <v>10944</v>
      </c>
      <c r="C7821" t="str">
        <f>VLOOKUP(E7821,foul_type,3,FALSE)&amp;", &lt;team&gt;'s "</f>
        <v xml:space="preserve"> Technical Foul, &lt;team&gt;'s </v>
      </c>
      <c r="D7821" t="s">
        <v>10940</v>
      </c>
      <c r="E7821" t="s">
        <v>10797</v>
      </c>
      <c r="F7821" t="s">
        <v>10915</v>
      </c>
      <c r="G7821" t="s">
        <v>10918</v>
      </c>
      <c r="H7821" t="str">
        <f t="shared" si="115"/>
        <v>&lt;player1&gt; Technical Foul. His 2nd Technical Foul, &lt;team&gt;'s 5th Team Foul.</v>
      </c>
    </row>
    <row r="7822" spans="1:8" x14ac:dyDescent="0.25">
      <c r="A7822" t="s">
        <v>10154</v>
      </c>
      <c r="B7822" t="s">
        <v>10944</v>
      </c>
      <c r="C7822" t="str">
        <f>VLOOKUP(E7822,foul_type,3,FALSE)&amp;", &lt;team&gt;'s "</f>
        <v xml:space="preserve"> Loose Ball Foul, &lt;team&gt;'s </v>
      </c>
      <c r="D7822" t="s">
        <v>10940</v>
      </c>
      <c r="E7822" t="s">
        <v>10798</v>
      </c>
      <c r="F7822" t="s">
        <v>10915</v>
      </c>
      <c r="G7822" t="s">
        <v>10918</v>
      </c>
      <c r="H7822" t="str">
        <f t="shared" si="115"/>
        <v>&lt;player1&gt; Loose Ball Foul. His 2nd Loose Ball Foul, &lt;team&gt;'s 5th Team Foul.</v>
      </c>
    </row>
    <row r="7823" spans="1:8" x14ac:dyDescent="0.25">
      <c r="A7823" t="s">
        <v>10154</v>
      </c>
      <c r="B7823" t="s">
        <v>10944</v>
      </c>
      <c r="C7823" t="str">
        <f>VLOOKUP(E7823,foul_type,3,FALSE)&amp;", &lt;team&gt;'s "</f>
        <v xml:space="preserve"> Flagrant Foul, &lt;team&gt;'s </v>
      </c>
      <c r="D7823" t="s">
        <v>10940</v>
      </c>
      <c r="E7823" t="s">
        <v>10799</v>
      </c>
      <c r="F7823" t="s">
        <v>10915</v>
      </c>
      <c r="G7823" t="s">
        <v>10918</v>
      </c>
      <c r="H7823" t="str">
        <f t="shared" si="115"/>
        <v>&lt;player1&gt; Flagrant Foul Type 2. His 2nd Flagrant Foul, &lt;team&gt;'s 5th Team Foul.</v>
      </c>
    </row>
    <row r="7824" spans="1:8" x14ac:dyDescent="0.25">
      <c r="A7824" t="s">
        <v>10154</v>
      </c>
      <c r="B7824" t="s">
        <v>10944</v>
      </c>
      <c r="C7824" t="str">
        <f>VLOOKUP(E7824,foul_type,3,FALSE)&amp;", &lt;team&gt;'s "</f>
        <v xml:space="preserve"> Away From Ball Foul, &lt;team&gt;'s </v>
      </c>
      <c r="D7824" t="s">
        <v>10940</v>
      </c>
      <c r="E7824" t="s">
        <v>10800</v>
      </c>
      <c r="F7824" t="s">
        <v>10915</v>
      </c>
      <c r="G7824" t="s">
        <v>10918</v>
      </c>
      <c r="H7824" t="str">
        <f t="shared" si="115"/>
        <v>&lt;player1&gt; Away From Ball Foul. His 2nd Away From Ball Foul, &lt;team&gt;'s 5th Team Foul.</v>
      </c>
    </row>
    <row r="7825" spans="1:8" x14ac:dyDescent="0.25">
      <c r="A7825" t="s">
        <v>10154</v>
      </c>
      <c r="B7825" t="s">
        <v>10944</v>
      </c>
      <c r="C7825" t="str">
        <f>VLOOKUP(E7825,foul_type,3,FALSE)&amp;", &lt;team&gt;'s "</f>
        <v xml:space="preserve"> Hanging on Rim Foul, &lt;team&gt;'s </v>
      </c>
      <c r="D7825" t="s">
        <v>10940</v>
      </c>
      <c r="E7825" t="s">
        <v>10801</v>
      </c>
      <c r="F7825" t="s">
        <v>10915</v>
      </c>
      <c r="G7825" t="s">
        <v>10918</v>
      </c>
      <c r="H7825" t="str">
        <f t="shared" si="115"/>
        <v>&lt;player1&gt; Hanging on Rim Foul. His 2nd Hanging on Rim Foul, &lt;team&gt;'s 5th Team Foul.</v>
      </c>
    </row>
    <row r="7826" spans="1:8" x14ac:dyDescent="0.25">
      <c r="A7826" t="s">
        <v>10154</v>
      </c>
      <c r="B7826" t="s">
        <v>10944</v>
      </c>
      <c r="C7826" t="str">
        <f>VLOOKUP(E7826,foul_type,3,FALSE)&amp;", &lt;team&gt;'s "</f>
        <v xml:space="preserve"> Elbow Foul, &lt;team&gt;'s </v>
      </c>
      <c r="D7826" t="s">
        <v>10940</v>
      </c>
      <c r="E7826" t="s">
        <v>10802</v>
      </c>
      <c r="F7826" t="s">
        <v>10915</v>
      </c>
      <c r="G7826" t="s">
        <v>10918</v>
      </c>
      <c r="H7826" t="str">
        <f t="shared" si="115"/>
        <v>&lt;player1&gt; Elbow Foul. His 2nd Elbow Foul, &lt;team&gt;'s 5th Team Foul.</v>
      </c>
    </row>
    <row r="7827" spans="1:8" x14ac:dyDescent="0.25">
      <c r="A7827" t="s">
        <v>10154</v>
      </c>
      <c r="B7827" t="s">
        <v>10944</v>
      </c>
      <c r="C7827" t="str">
        <f>VLOOKUP(E7827,foul_type,3,FALSE)&amp;", &lt;team&gt;'s "</f>
        <v xml:space="preserve"> Flagrant Foul, &lt;team&gt;'s </v>
      </c>
      <c r="D7827" t="s">
        <v>10940</v>
      </c>
      <c r="E7827" t="s">
        <v>10803</v>
      </c>
      <c r="F7827" t="s">
        <v>10915</v>
      </c>
      <c r="G7827" t="s">
        <v>10918</v>
      </c>
      <c r="H7827" t="str">
        <f t="shared" si="115"/>
        <v>&lt;player1&gt; Flagrant Foul Type 1. His 2nd Flagrant Foul, &lt;team&gt;'s 5th Team Foul.</v>
      </c>
    </row>
    <row r="7828" spans="1:8" x14ac:dyDescent="0.25">
      <c r="A7828" t="s">
        <v>10154</v>
      </c>
      <c r="B7828" t="s">
        <v>10944</v>
      </c>
      <c r="C7828" t="str">
        <f>VLOOKUP(E7828,foul_type,3,FALSE)&amp;", &lt;team&gt;'s "</f>
        <v xml:space="preserve"> Clear Path Foul, &lt;team&gt;'s </v>
      </c>
      <c r="D7828" t="s">
        <v>10940</v>
      </c>
      <c r="E7828" t="s">
        <v>10804</v>
      </c>
      <c r="F7828" t="s">
        <v>10915</v>
      </c>
      <c r="G7828" t="s">
        <v>10918</v>
      </c>
      <c r="H7828" t="str">
        <f t="shared" si="115"/>
        <v>&lt;player1&gt; Clear Path Foul. His 2nd Clear Path Foul, &lt;team&gt;'s 5th Team Foul.</v>
      </c>
    </row>
    <row r="7829" spans="1:8" x14ac:dyDescent="0.25">
      <c r="A7829" t="s">
        <v>10154</v>
      </c>
      <c r="B7829" t="s">
        <v>10944</v>
      </c>
      <c r="C7829" t="str">
        <f>VLOOKUP(E7829,foul_type,3,FALSE)&amp;", &lt;team&gt;'s "</f>
        <v xml:space="preserve"> Inbound Foul, &lt;team&gt;'s </v>
      </c>
      <c r="D7829" t="s">
        <v>10940</v>
      </c>
      <c r="E7829" t="s">
        <v>10805</v>
      </c>
      <c r="F7829" t="s">
        <v>10915</v>
      </c>
      <c r="G7829" t="s">
        <v>10918</v>
      </c>
      <c r="H7829" t="str">
        <f t="shared" si="115"/>
        <v>&lt;player1&gt; Inbound Foul. His 2nd Inbound Foul, &lt;team&gt;'s 5th Team Foul.</v>
      </c>
    </row>
    <row r="7830" spans="1:8" x14ac:dyDescent="0.25">
      <c r="A7830" t="s">
        <v>10154</v>
      </c>
      <c r="B7830" t="s">
        <v>10944</v>
      </c>
      <c r="C7830" t="str">
        <f>VLOOKUP(E7830,foul_type,3,FALSE)&amp;", &lt;team&gt;'s "</f>
        <v xml:space="preserve"> Foul, &lt;team&gt;'s </v>
      </c>
      <c r="D7830" t="s">
        <v>10940</v>
      </c>
      <c r="E7830" t="s">
        <v>10806</v>
      </c>
      <c r="F7830" t="s">
        <v>10915</v>
      </c>
      <c r="G7830" t="s">
        <v>10918</v>
      </c>
      <c r="H7830" t="str">
        <f t="shared" si="115"/>
        <v>&lt;player1&gt; Foul. His 2nd Foul, &lt;team&gt;'s 5th Team Foul.</v>
      </c>
    </row>
    <row r="7831" spans="1:8" x14ac:dyDescent="0.25">
      <c r="A7831" t="s">
        <v>10154</v>
      </c>
      <c r="B7831" t="s">
        <v>10944</v>
      </c>
      <c r="C7831" t="str">
        <f>VLOOKUP(E7831,foul_type,3,FALSE)&amp;", &lt;team&gt;'s "</f>
        <v xml:space="preserve"> Punching Foul, &lt;team&gt;'s </v>
      </c>
      <c r="D7831" t="s">
        <v>10940</v>
      </c>
      <c r="E7831" t="s">
        <v>10809</v>
      </c>
      <c r="F7831" t="s">
        <v>10915</v>
      </c>
      <c r="G7831" t="s">
        <v>10918</v>
      </c>
      <c r="H7831" t="str">
        <f t="shared" si="115"/>
        <v>&lt;player1&gt; Punching Foul. His 2nd Punching Foul, &lt;team&gt;'s 5th Team Foul.</v>
      </c>
    </row>
    <row r="7832" spans="1:8" x14ac:dyDescent="0.25">
      <c r="A7832" t="s">
        <v>10154</v>
      </c>
      <c r="B7832" t="s">
        <v>10944</v>
      </c>
      <c r="C7832" t="str">
        <f>VLOOKUP(E7832,foul_type,3,FALSE)&amp;", &lt;team&gt;'s "</f>
        <v xml:space="preserve"> Shooting Foul, &lt;team&gt;'s </v>
      </c>
      <c r="D7832" t="s">
        <v>10940</v>
      </c>
      <c r="E7832" t="s">
        <v>10793</v>
      </c>
      <c r="F7832" t="s">
        <v>10916</v>
      </c>
      <c r="G7832" t="s">
        <v>10918</v>
      </c>
      <c r="H7832" t="str">
        <f t="shared" si="115"/>
        <v>&lt;player1&gt; Shooting Foul. His 3rd Shooting Foul, &lt;team&gt;'s 5th Team Foul.</v>
      </c>
    </row>
    <row r="7833" spans="1:8" x14ac:dyDescent="0.25">
      <c r="A7833" t="s">
        <v>10154</v>
      </c>
      <c r="B7833" t="s">
        <v>10944</v>
      </c>
      <c r="C7833" t="str">
        <f>VLOOKUP(E7833,foul_type,3,FALSE)&amp;", &lt;team&gt;'s "</f>
        <v xml:space="preserve"> Personal Foul, &lt;team&gt;'s </v>
      </c>
      <c r="D7833" t="s">
        <v>10940</v>
      </c>
      <c r="E7833" t="s">
        <v>10794</v>
      </c>
      <c r="F7833" t="s">
        <v>10916</v>
      </c>
      <c r="G7833" t="s">
        <v>10918</v>
      </c>
      <c r="H7833" t="str">
        <f t="shared" si="115"/>
        <v>&lt;player1&gt; Personal Foul. His 3rd Personal Foul, &lt;team&gt;'s 5th Team Foul.</v>
      </c>
    </row>
    <row r="7834" spans="1:8" x14ac:dyDescent="0.25">
      <c r="A7834" t="s">
        <v>10154</v>
      </c>
      <c r="B7834" t="s">
        <v>10944</v>
      </c>
      <c r="C7834" t="str">
        <f>VLOOKUP(E7834,foul_type,3,FALSE)&amp;", &lt;team&gt;'s "</f>
        <v xml:space="preserve"> Offensive Foul, &lt;team&gt;'s </v>
      </c>
      <c r="D7834" t="s">
        <v>10940</v>
      </c>
      <c r="E7834" t="s">
        <v>10795</v>
      </c>
      <c r="F7834" t="s">
        <v>10916</v>
      </c>
      <c r="G7834" t="s">
        <v>10918</v>
      </c>
      <c r="H7834" t="str">
        <f t="shared" si="115"/>
        <v>&lt;player1&gt; Offensive Foul. His 3rd Offensive Foul, &lt;team&gt;'s 5th Team Foul.</v>
      </c>
    </row>
    <row r="7835" spans="1:8" x14ac:dyDescent="0.25">
      <c r="A7835" t="s">
        <v>10154</v>
      </c>
      <c r="B7835" t="s">
        <v>10944</v>
      </c>
      <c r="C7835" t="str">
        <f>VLOOKUP(E7835,foul_type,3,FALSE)&amp;", &lt;team&gt;'s "</f>
        <v xml:space="preserve"> Illegal Defense Foul, &lt;team&gt;'s </v>
      </c>
      <c r="D7835" t="s">
        <v>10940</v>
      </c>
      <c r="E7835" t="s">
        <v>10796</v>
      </c>
      <c r="F7835" t="s">
        <v>10916</v>
      </c>
      <c r="G7835" t="s">
        <v>10918</v>
      </c>
      <c r="H7835" t="str">
        <f t="shared" si="115"/>
        <v>&lt;player1&gt; Illegal Defense Foul. His 3rd Illegal Defense Foul, &lt;team&gt;'s 5th Team Foul.</v>
      </c>
    </row>
    <row r="7836" spans="1:8" x14ac:dyDescent="0.25">
      <c r="A7836" t="s">
        <v>10154</v>
      </c>
      <c r="B7836" t="s">
        <v>10944</v>
      </c>
      <c r="C7836" t="str">
        <f>VLOOKUP(E7836,foul_type,3,FALSE)&amp;", &lt;team&gt;'s "</f>
        <v xml:space="preserve"> Technical Foul, &lt;team&gt;'s </v>
      </c>
      <c r="D7836" t="s">
        <v>10940</v>
      </c>
      <c r="E7836" t="s">
        <v>10797</v>
      </c>
      <c r="F7836" t="s">
        <v>10916</v>
      </c>
      <c r="G7836" t="s">
        <v>10918</v>
      </c>
      <c r="H7836" t="str">
        <f t="shared" si="115"/>
        <v>&lt;player1&gt; Technical Foul. His 3rd Technical Foul, &lt;team&gt;'s 5th Team Foul.</v>
      </c>
    </row>
    <row r="7837" spans="1:8" x14ac:dyDescent="0.25">
      <c r="A7837" t="s">
        <v>10154</v>
      </c>
      <c r="B7837" t="s">
        <v>10944</v>
      </c>
      <c r="C7837" t="str">
        <f>VLOOKUP(E7837,foul_type,3,FALSE)&amp;", &lt;team&gt;'s "</f>
        <v xml:space="preserve"> Loose Ball Foul, &lt;team&gt;'s </v>
      </c>
      <c r="D7837" t="s">
        <v>10940</v>
      </c>
      <c r="E7837" t="s">
        <v>10798</v>
      </c>
      <c r="F7837" t="s">
        <v>10916</v>
      </c>
      <c r="G7837" t="s">
        <v>10918</v>
      </c>
      <c r="H7837" t="str">
        <f t="shared" si="115"/>
        <v>&lt;player1&gt; Loose Ball Foul. His 3rd Loose Ball Foul, &lt;team&gt;'s 5th Team Foul.</v>
      </c>
    </row>
    <row r="7838" spans="1:8" x14ac:dyDescent="0.25">
      <c r="A7838" t="s">
        <v>10154</v>
      </c>
      <c r="B7838" t="s">
        <v>10944</v>
      </c>
      <c r="C7838" t="str">
        <f>VLOOKUP(E7838,foul_type,3,FALSE)&amp;", &lt;team&gt;'s "</f>
        <v xml:space="preserve"> Flagrant Foul, &lt;team&gt;'s </v>
      </c>
      <c r="D7838" t="s">
        <v>10940</v>
      </c>
      <c r="E7838" t="s">
        <v>10799</v>
      </c>
      <c r="F7838" t="s">
        <v>10916</v>
      </c>
      <c r="G7838" t="s">
        <v>10918</v>
      </c>
      <c r="H7838" t="str">
        <f t="shared" si="115"/>
        <v>&lt;player1&gt; Flagrant Foul Type 2. His 3rd Flagrant Foul, &lt;team&gt;'s 5th Team Foul.</v>
      </c>
    </row>
    <row r="7839" spans="1:8" x14ac:dyDescent="0.25">
      <c r="A7839" t="s">
        <v>10154</v>
      </c>
      <c r="B7839" t="s">
        <v>10944</v>
      </c>
      <c r="C7839" t="str">
        <f>VLOOKUP(E7839,foul_type,3,FALSE)&amp;", &lt;team&gt;'s "</f>
        <v xml:space="preserve"> Away From Ball Foul, &lt;team&gt;'s </v>
      </c>
      <c r="D7839" t="s">
        <v>10940</v>
      </c>
      <c r="E7839" t="s">
        <v>10800</v>
      </c>
      <c r="F7839" t="s">
        <v>10916</v>
      </c>
      <c r="G7839" t="s">
        <v>10918</v>
      </c>
      <c r="H7839" t="str">
        <f t="shared" si="115"/>
        <v>&lt;player1&gt; Away From Ball Foul. His 3rd Away From Ball Foul, &lt;team&gt;'s 5th Team Foul.</v>
      </c>
    </row>
    <row r="7840" spans="1:8" x14ac:dyDescent="0.25">
      <c r="A7840" t="s">
        <v>10154</v>
      </c>
      <c r="B7840" t="s">
        <v>10944</v>
      </c>
      <c r="C7840" t="str">
        <f>VLOOKUP(E7840,foul_type,3,FALSE)&amp;", &lt;team&gt;'s "</f>
        <v xml:space="preserve"> Hanging on Rim Foul, &lt;team&gt;'s </v>
      </c>
      <c r="D7840" t="s">
        <v>10940</v>
      </c>
      <c r="E7840" t="s">
        <v>10801</v>
      </c>
      <c r="F7840" t="s">
        <v>10916</v>
      </c>
      <c r="G7840" t="s">
        <v>10918</v>
      </c>
      <c r="H7840" t="str">
        <f t="shared" si="115"/>
        <v>&lt;player1&gt; Hanging on Rim Foul. His 3rd Hanging on Rim Foul, &lt;team&gt;'s 5th Team Foul.</v>
      </c>
    </row>
    <row r="7841" spans="1:8" x14ac:dyDescent="0.25">
      <c r="A7841" t="s">
        <v>10154</v>
      </c>
      <c r="B7841" t="s">
        <v>10944</v>
      </c>
      <c r="C7841" t="str">
        <f>VLOOKUP(E7841,foul_type,3,FALSE)&amp;", &lt;team&gt;'s "</f>
        <v xml:space="preserve"> Elbow Foul, &lt;team&gt;'s </v>
      </c>
      <c r="D7841" t="s">
        <v>10940</v>
      </c>
      <c r="E7841" t="s">
        <v>10802</v>
      </c>
      <c r="F7841" t="s">
        <v>10916</v>
      </c>
      <c r="G7841" t="s">
        <v>10918</v>
      </c>
      <c r="H7841" t="str">
        <f t="shared" si="115"/>
        <v>&lt;player1&gt; Elbow Foul. His 3rd Elbow Foul, &lt;team&gt;'s 5th Team Foul.</v>
      </c>
    </row>
    <row r="7842" spans="1:8" x14ac:dyDescent="0.25">
      <c r="A7842" t="s">
        <v>10154</v>
      </c>
      <c r="B7842" t="s">
        <v>10944</v>
      </c>
      <c r="C7842" t="str">
        <f>VLOOKUP(E7842,foul_type,3,FALSE)&amp;", &lt;team&gt;'s "</f>
        <v xml:space="preserve"> Flagrant Foul, &lt;team&gt;'s </v>
      </c>
      <c r="D7842" t="s">
        <v>10940</v>
      </c>
      <c r="E7842" t="s">
        <v>10803</v>
      </c>
      <c r="F7842" t="s">
        <v>10916</v>
      </c>
      <c r="G7842" t="s">
        <v>10918</v>
      </c>
      <c r="H7842" t="str">
        <f t="shared" si="115"/>
        <v>&lt;player1&gt; Flagrant Foul Type 1. His 3rd Flagrant Foul, &lt;team&gt;'s 5th Team Foul.</v>
      </c>
    </row>
    <row r="7843" spans="1:8" x14ac:dyDescent="0.25">
      <c r="A7843" t="s">
        <v>10154</v>
      </c>
      <c r="B7843" t="s">
        <v>10944</v>
      </c>
      <c r="C7843" t="str">
        <f>VLOOKUP(E7843,foul_type,3,FALSE)&amp;", &lt;team&gt;'s "</f>
        <v xml:space="preserve"> Clear Path Foul, &lt;team&gt;'s </v>
      </c>
      <c r="D7843" t="s">
        <v>10940</v>
      </c>
      <c r="E7843" t="s">
        <v>10804</v>
      </c>
      <c r="F7843" t="s">
        <v>10916</v>
      </c>
      <c r="G7843" t="s">
        <v>10918</v>
      </c>
      <c r="H7843" t="str">
        <f t="shared" si="115"/>
        <v>&lt;player1&gt; Clear Path Foul. His 3rd Clear Path Foul, &lt;team&gt;'s 5th Team Foul.</v>
      </c>
    </row>
    <row r="7844" spans="1:8" x14ac:dyDescent="0.25">
      <c r="A7844" t="s">
        <v>10154</v>
      </c>
      <c r="B7844" t="s">
        <v>10944</v>
      </c>
      <c r="C7844" t="str">
        <f>VLOOKUP(E7844,foul_type,3,FALSE)&amp;", &lt;team&gt;'s "</f>
        <v xml:space="preserve"> Inbound Foul, &lt;team&gt;'s </v>
      </c>
      <c r="D7844" t="s">
        <v>10940</v>
      </c>
      <c r="E7844" t="s">
        <v>10805</v>
      </c>
      <c r="F7844" t="s">
        <v>10916</v>
      </c>
      <c r="G7844" t="s">
        <v>10918</v>
      </c>
      <c r="H7844" t="str">
        <f t="shared" si="115"/>
        <v>&lt;player1&gt; Inbound Foul. His 3rd Inbound Foul, &lt;team&gt;'s 5th Team Foul.</v>
      </c>
    </row>
    <row r="7845" spans="1:8" x14ac:dyDescent="0.25">
      <c r="A7845" t="s">
        <v>10154</v>
      </c>
      <c r="B7845" t="s">
        <v>10944</v>
      </c>
      <c r="C7845" t="str">
        <f>VLOOKUP(E7845,foul_type,3,FALSE)&amp;", &lt;team&gt;'s "</f>
        <v xml:space="preserve"> Foul, &lt;team&gt;'s </v>
      </c>
      <c r="D7845" t="s">
        <v>10940</v>
      </c>
      <c r="E7845" t="s">
        <v>10806</v>
      </c>
      <c r="F7845" t="s">
        <v>10916</v>
      </c>
      <c r="G7845" t="s">
        <v>10918</v>
      </c>
      <c r="H7845" t="str">
        <f t="shared" si="115"/>
        <v>&lt;player1&gt; Foul. His 3rd Foul, &lt;team&gt;'s 5th Team Foul.</v>
      </c>
    </row>
    <row r="7846" spans="1:8" x14ac:dyDescent="0.25">
      <c r="A7846" t="s">
        <v>10154</v>
      </c>
      <c r="B7846" t="s">
        <v>10944</v>
      </c>
      <c r="C7846" t="str">
        <f>VLOOKUP(E7846,foul_type,3,FALSE)&amp;", &lt;team&gt;'s "</f>
        <v xml:space="preserve"> Punching Foul, &lt;team&gt;'s </v>
      </c>
      <c r="D7846" t="s">
        <v>10940</v>
      </c>
      <c r="E7846" t="s">
        <v>10809</v>
      </c>
      <c r="F7846" t="s">
        <v>10916</v>
      </c>
      <c r="G7846" t="s">
        <v>10918</v>
      </c>
      <c r="H7846" t="str">
        <f t="shared" si="115"/>
        <v>&lt;player1&gt; Punching Foul. His 3rd Punching Foul, &lt;team&gt;'s 5th Team Foul.</v>
      </c>
    </row>
    <row r="7847" spans="1:8" x14ac:dyDescent="0.25">
      <c r="A7847" t="s">
        <v>10154</v>
      </c>
      <c r="B7847" t="s">
        <v>10944</v>
      </c>
      <c r="C7847" t="str">
        <f>VLOOKUP(E7847,foul_type,3,FALSE)&amp;", &lt;team&gt;'s "</f>
        <v xml:space="preserve"> Shooting Foul, &lt;team&gt;'s </v>
      </c>
      <c r="D7847" t="s">
        <v>10940</v>
      </c>
      <c r="E7847" t="s">
        <v>10793</v>
      </c>
      <c r="F7847" t="s">
        <v>10917</v>
      </c>
      <c r="G7847" t="s">
        <v>10918</v>
      </c>
      <c r="H7847" t="str">
        <f t="shared" ref="H7847:H7910" si="116">+CONCATENATE(A7847,E7847,B7847,F7847,C7847,G7847,D7847)</f>
        <v>&lt;player1&gt; Shooting Foul. His 4th Shooting Foul, &lt;team&gt;'s 5th Team Foul.</v>
      </c>
    </row>
    <row r="7848" spans="1:8" x14ac:dyDescent="0.25">
      <c r="A7848" t="s">
        <v>10154</v>
      </c>
      <c r="B7848" t="s">
        <v>10944</v>
      </c>
      <c r="C7848" t="str">
        <f>VLOOKUP(E7848,foul_type,3,FALSE)&amp;", &lt;team&gt;'s "</f>
        <v xml:space="preserve"> Personal Foul, &lt;team&gt;'s </v>
      </c>
      <c r="D7848" t="s">
        <v>10940</v>
      </c>
      <c r="E7848" t="s">
        <v>10794</v>
      </c>
      <c r="F7848" t="s">
        <v>10917</v>
      </c>
      <c r="G7848" t="s">
        <v>10918</v>
      </c>
      <c r="H7848" t="str">
        <f t="shared" si="116"/>
        <v>&lt;player1&gt; Personal Foul. His 4th Personal Foul, &lt;team&gt;'s 5th Team Foul.</v>
      </c>
    </row>
    <row r="7849" spans="1:8" x14ac:dyDescent="0.25">
      <c r="A7849" t="s">
        <v>10154</v>
      </c>
      <c r="B7849" t="s">
        <v>10944</v>
      </c>
      <c r="C7849" t="str">
        <f>VLOOKUP(E7849,foul_type,3,FALSE)&amp;", &lt;team&gt;'s "</f>
        <v xml:space="preserve"> Offensive Foul, &lt;team&gt;'s </v>
      </c>
      <c r="D7849" t="s">
        <v>10940</v>
      </c>
      <c r="E7849" t="s">
        <v>10795</v>
      </c>
      <c r="F7849" t="s">
        <v>10917</v>
      </c>
      <c r="G7849" t="s">
        <v>10918</v>
      </c>
      <c r="H7849" t="str">
        <f t="shared" si="116"/>
        <v>&lt;player1&gt; Offensive Foul. His 4th Offensive Foul, &lt;team&gt;'s 5th Team Foul.</v>
      </c>
    </row>
    <row r="7850" spans="1:8" x14ac:dyDescent="0.25">
      <c r="A7850" t="s">
        <v>10154</v>
      </c>
      <c r="B7850" t="s">
        <v>10944</v>
      </c>
      <c r="C7850" t="str">
        <f>VLOOKUP(E7850,foul_type,3,FALSE)&amp;", &lt;team&gt;'s "</f>
        <v xml:space="preserve"> Illegal Defense Foul, &lt;team&gt;'s </v>
      </c>
      <c r="D7850" t="s">
        <v>10940</v>
      </c>
      <c r="E7850" t="s">
        <v>10796</v>
      </c>
      <c r="F7850" t="s">
        <v>10917</v>
      </c>
      <c r="G7850" t="s">
        <v>10918</v>
      </c>
      <c r="H7850" t="str">
        <f t="shared" si="116"/>
        <v>&lt;player1&gt; Illegal Defense Foul. His 4th Illegal Defense Foul, &lt;team&gt;'s 5th Team Foul.</v>
      </c>
    </row>
    <row r="7851" spans="1:8" x14ac:dyDescent="0.25">
      <c r="A7851" t="s">
        <v>10154</v>
      </c>
      <c r="B7851" t="s">
        <v>10944</v>
      </c>
      <c r="C7851" t="str">
        <f>VLOOKUP(E7851,foul_type,3,FALSE)&amp;", &lt;team&gt;'s "</f>
        <v xml:space="preserve"> Technical Foul, &lt;team&gt;'s </v>
      </c>
      <c r="D7851" t="s">
        <v>10940</v>
      </c>
      <c r="E7851" t="s">
        <v>10797</v>
      </c>
      <c r="F7851" t="s">
        <v>10917</v>
      </c>
      <c r="G7851" t="s">
        <v>10918</v>
      </c>
      <c r="H7851" t="str">
        <f t="shared" si="116"/>
        <v>&lt;player1&gt; Technical Foul. His 4th Technical Foul, &lt;team&gt;'s 5th Team Foul.</v>
      </c>
    </row>
    <row r="7852" spans="1:8" x14ac:dyDescent="0.25">
      <c r="A7852" t="s">
        <v>10154</v>
      </c>
      <c r="B7852" t="s">
        <v>10944</v>
      </c>
      <c r="C7852" t="str">
        <f>VLOOKUP(E7852,foul_type,3,FALSE)&amp;", &lt;team&gt;'s "</f>
        <v xml:space="preserve"> Loose Ball Foul, &lt;team&gt;'s </v>
      </c>
      <c r="D7852" t="s">
        <v>10940</v>
      </c>
      <c r="E7852" t="s">
        <v>10798</v>
      </c>
      <c r="F7852" t="s">
        <v>10917</v>
      </c>
      <c r="G7852" t="s">
        <v>10918</v>
      </c>
      <c r="H7852" t="str">
        <f t="shared" si="116"/>
        <v>&lt;player1&gt; Loose Ball Foul. His 4th Loose Ball Foul, &lt;team&gt;'s 5th Team Foul.</v>
      </c>
    </row>
    <row r="7853" spans="1:8" x14ac:dyDescent="0.25">
      <c r="A7853" t="s">
        <v>10154</v>
      </c>
      <c r="B7853" t="s">
        <v>10944</v>
      </c>
      <c r="C7853" t="str">
        <f>VLOOKUP(E7853,foul_type,3,FALSE)&amp;", &lt;team&gt;'s "</f>
        <v xml:space="preserve"> Flagrant Foul, &lt;team&gt;'s </v>
      </c>
      <c r="D7853" t="s">
        <v>10940</v>
      </c>
      <c r="E7853" t="s">
        <v>10799</v>
      </c>
      <c r="F7853" t="s">
        <v>10917</v>
      </c>
      <c r="G7853" t="s">
        <v>10918</v>
      </c>
      <c r="H7853" t="str">
        <f t="shared" si="116"/>
        <v>&lt;player1&gt; Flagrant Foul Type 2. His 4th Flagrant Foul, &lt;team&gt;'s 5th Team Foul.</v>
      </c>
    </row>
    <row r="7854" spans="1:8" x14ac:dyDescent="0.25">
      <c r="A7854" t="s">
        <v>10154</v>
      </c>
      <c r="B7854" t="s">
        <v>10944</v>
      </c>
      <c r="C7854" t="str">
        <f>VLOOKUP(E7854,foul_type,3,FALSE)&amp;", &lt;team&gt;'s "</f>
        <v xml:space="preserve"> Away From Ball Foul, &lt;team&gt;'s </v>
      </c>
      <c r="D7854" t="s">
        <v>10940</v>
      </c>
      <c r="E7854" t="s">
        <v>10800</v>
      </c>
      <c r="F7854" t="s">
        <v>10917</v>
      </c>
      <c r="G7854" t="s">
        <v>10918</v>
      </c>
      <c r="H7854" t="str">
        <f t="shared" si="116"/>
        <v>&lt;player1&gt; Away From Ball Foul. His 4th Away From Ball Foul, &lt;team&gt;'s 5th Team Foul.</v>
      </c>
    </row>
    <row r="7855" spans="1:8" x14ac:dyDescent="0.25">
      <c r="A7855" t="s">
        <v>10154</v>
      </c>
      <c r="B7855" t="s">
        <v>10944</v>
      </c>
      <c r="C7855" t="str">
        <f>VLOOKUP(E7855,foul_type,3,FALSE)&amp;", &lt;team&gt;'s "</f>
        <v xml:space="preserve"> Hanging on Rim Foul, &lt;team&gt;'s </v>
      </c>
      <c r="D7855" t="s">
        <v>10940</v>
      </c>
      <c r="E7855" t="s">
        <v>10801</v>
      </c>
      <c r="F7855" t="s">
        <v>10917</v>
      </c>
      <c r="G7855" t="s">
        <v>10918</v>
      </c>
      <c r="H7855" t="str">
        <f t="shared" si="116"/>
        <v>&lt;player1&gt; Hanging on Rim Foul. His 4th Hanging on Rim Foul, &lt;team&gt;'s 5th Team Foul.</v>
      </c>
    </row>
    <row r="7856" spans="1:8" x14ac:dyDescent="0.25">
      <c r="A7856" t="s">
        <v>10154</v>
      </c>
      <c r="B7856" t="s">
        <v>10944</v>
      </c>
      <c r="C7856" t="str">
        <f>VLOOKUP(E7856,foul_type,3,FALSE)&amp;", &lt;team&gt;'s "</f>
        <v xml:space="preserve"> Elbow Foul, &lt;team&gt;'s </v>
      </c>
      <c r="D7856" t="s">
        <v>10940</v>
      </c>
      <c r="E7856" t="s">
        <v>10802</v>
      </c>
      <c r="F7856" t="s">
        <v>10917</v>
      </c>
      <c r="G7856" t="s">
        <v>10918</v>
      </c>
      <c r="H7856" t="str">
        <f t="shared" si="116"/>
        <v>&lt;player1&gt; Elbow Foul. His 4th Elbow Foul, &lt;team&gt;'s 5th Team Foul.</v>
      </c>
    </row>
    <row r="7857" spans="1:8" x14ac:dyDescent="0.25">
      <c r="A7857" t="s">
        <v>10154</v>
      </c>
      <c r="B7857" t="s">
        <v>10944</v>
      </c>
      <c r="C7857" t="str">
        <f>VLOOKUP(E7857,foul_type,3,FALSE)&amp;", &lt;team&gt;'s "</f>
        <v xml:space="preserve"> Flagrant Foul, &lt;team&gt;'s </v>
      </c>
      <c r="D7857" t="s">
        <v>10940</v>
      </c>
      <c r="E7857" t="s">
        <v>10803</v>
      </c>
      <c r="F7857" t="s">
        <v>10917</v>
      </c>
      <c r="G7857" t="s">
        <v>10918</v>
      </c>
      <c r="H7857" t="str">
        <f t="shared" si="116"/>
        <v>&lt;player1&gt; Flagrant Foul Type 1. His 4th Flagrant Foul, &lt;team&gt;'s 5th Team Foul.</v>
      </c>
    </row>
    <row r="7858" spans="1:8" x14ac:dyDescent="0.25">
      <c r="A7858" t="s">
        <v>10154</v>
      </c>
      <c r="B7858" t="s">
        <v>10944</v>
      </c>
      <c r="C7858" t="str">
        <f>VLOOKUP(E7858,foul_type,3,FALSE)&amp;", &lt;team&gt;'s "</f>
        <v xml:space="preserve"> Clear Path Foul, &lt;team&gt;'s </v>
      </c>
      <c r="D7858" t="s">
        <v>10940</v>
      </c>
      <c r="E7858" t="s">
        <v>10804</v>
      </c>
      <c r="F7858" t="s">
        <v>10917</v>
      </c>
      <c r="G7858" t="s">
        <v>10918</v>
      </c>
      <c r="H7858" t="str">
        <f t="shared" si="116"/>
        <v>&lt;player1&gt; Clear Path Foul. His 4th Clear Path Foul, &lt;team&gt;'s 5th Team Foul.</v>
      </c>
    </row>
    <row r="7859" spans="1:8" x14ac:dyDescent="0.25">
      <c r="A7859" t="s">
        <v>10154</v>
      </c>
      <c r="B7859" t="s">
        <v>10944</v>
      </c>
      <c r="C7859" t="str">
        <f>VLOOKUP(E7859,foul_type,3,FALSE)&amp;", &lt;team&gt;'s "</f>
        <v xml:space="preserve"> Inbound Foul, &lt;team&gt;'s </v>
      </c>
      <c r="D7859" t="s">
        <v>10940</v>
      </c>
      <c r="E7859" t="s">
        <v>10805</v>
      </c>
      <c r="F7859" t="s">
        <v>10917</v>
      </c>
      <c r="G7859" t="s">
        <v>10918</v>
      </c>
      <c r="H7859" t="str">
        <f t="shared" si="116"/>
        <v>&lt;player1&gt; Inbound Foul. His 4th Inbound Foul, &lt;team&gt;'s 5th Team Foul.</v>
      </c>
    </row>
    <row r="7860" spans="1:8" x14ac:dyDescent="0.25">
      <c r="A7860" t="s">
        <v>10154</v>
      </c>
      <c r="B7860" t="s">
        <v>10944</v>
      </c>
      <c r="C7860" t="str">
        <f>VLOOKUP(E7860,foul_type,3,FALSE)&amp;", &lt;team&gt;'s "</f>
        <v xml:space="preserve"> Foul, &lt;team&gt;'s </v>
      </c>
      <c r="D7860" t="s">
        <v>10940</v>
      </c>
      <c r="E7860" t="s">
        <v>10806</v>
      </c>
      <c r="F7860" t="s">
        <v>10917</v>
      </c>
      <c r="G7860" t="s">
        <v>10918</v>
      </c>
      <c r="H7860" t="str">
        <f t="shared" si="116"/>
        <v>&lt;player1&gt; Foul. His 4th Foul, &lt;team&gt;'s 5th Team Foul.</v>
      </c>
    </row>
    <row r="7861" spans="1:8" x14ac:dyDescent="0.25">
      <c r="A7861" t="s">
        <v>10154</v>
      </c>
      <c r="B7861" t="s">
        <v>10944</v>
      </c>
      <c r="C7861" t="str">
        <f>VLOOKUP(E7861,foul_type,3,FALSE)&amp;", &lt;team&gt;'s "</f>
        <v xml:space="preserve"> Punching Foul, &lt;team&gt;'s </v>
      </c>
      <c r="D7861" t="s">
        <v>10940</v>
      </c>
      <c r="E7861" t="s">
        <v>10809</v>
      </c>
      <c r="F7861" t="s">
        <v>10917</v>
      </c>
      <c r="G7861" t="s">
        <v>10918</v>
      </c>
      <c r="H7861" t="str">
        <f t="shared" si="116"/>
        <v>&lt;player1&gt; Punching Foul. His 4th Punching Foul, &lt;team&gt;'s 5th Team Foul.</v>
      </c>
    </row>
    <row r="7862" spans="1:8" x14ac:dyDescent="0.25">
      <c r="A7862" t="s">
        <v>10154</v>
      </c>
      <c r="B7862" t="s">
        <v>10944</v>
      </c>
      <c r="C7862" t="str">
        <f>VLOOKUP(E7862,foul_type,3,FALSE)&amp;", &lt;team&gt;'s "</f>
        <v xml:space="preserve"> Shooting Foul, &lt;team&gt;'s </v>
      </c>
      <c r="D7862" t="s">
        <v>10940</v>
      </c>
      <c r="E7862" t="s">
        <v>10793</v>
      </c>
      <c r="F7862" t="s">
        <v>10918</v>
      </c>
      <c r="G7862" t="s">
        <v>10918</v>
      </c>
      <c r="H7862" t="str">
        <f t="shared" si="116"/>
        <v>&lt;player1&gt; Shooting Foul. His 5th Shooting Foul, &lt;team&gt;'s 5th Team Foul.</v>
      </c>
    </row>
    <row r="7863" spans="1:8" x14ac:dyDescent="0.25">
      <c r="A7863" t="s">
        <v>10154</v>
      </c>
      <c r="B7863" t="s">
        <v>10944</v>
      </c>
      <c r="C7863" t="str">
        <f>VLOOKUP(E7863,foul_type,3,FALSE)&amp;", &lt;team&gt;'s "</f>
        <v xml:space="preserve"> Personal Foul, &lt;team&gt;'s </v>
      </c>
      <c r="D7863" t="s">
        <v>10940</v>
      </c>
      <c r="E7863" t="s">
        <v>10794</v>
      </c>
      <c r="F7863" t="s">
        <v>10918</v>
      </c>
      <c r="G7863" t="s">
        <v>10918</v>
      </c>
      <c r="H7863" t="str">
        <f t="shared" si="116"/>
        <v>&lt;player1&gt; Personal Foul. His 5th Personal Foul, &lt;team&gt;'s 5th Team Foul.</v>
      </c>
    </row>
    <row r="7864" spans="1:8" x14ac:dyDescent="0.25">
      <c r="A7864" t="s">
        <v>10154</v>
      </c>
      <c r="B7864" t="s">
        <v>10944</v>
      </c>
      <c r="C7864" t="str">
        <f>VLOOKUP(E7864,foul_type,3,FALSE)&amp;", &lt;team&gt;'s "</f>
        <v xml:space="preserve"> Offensive Foul, &lt;team&gt;'s </v>
      </c>
      <c r="D7864" t="s">
        <v>10940</v>
      </c>
      <c r="E7864" t="s">
        <v>10795</v>
      </c>
      <c r="F7864" t="s">
        <v>10918</v>
      </c>
      <c r="G7864" t="s">
        <v>10918</v>
      </c>
      <c r="H7864" t="str">
        <f t="shared" si="116"/>
        <v>&lt;player1&gt; Offensive Foul. His 5th Offensive Foul, &lt;team&gt;'s 5th Team Foul.</v>
      </c>
    </row>
    <row r="7865" spans="1:8" x14ac:dyDescent="0.25">
      <c r="A7865" t="s">
        <v>10154</v>
      </c>
      <c r="B7865" t="s">
        <v>10944</v>
      </c>
      <c r="C7865" t="str">
        <f>VLOOKUP(E7865,foul_type,3,FALSE)&amp;", &lt;team&gt;'s "</f>
        <v xml:space="preserve"> Illegal Defense Foul, &lt;team&gt;'s </v>
      </c>
      <c r="D7865" t="s">
        <v>10940</v>
      </c>
      <c r="E7865" t="s">
        <v>10796</v>
      </c>
      <c r="F7865" t="s">
        <v>10918</v>
      </c>
      <c r="G7865" t="s">
        <v>10918</v>
      </c>
      <c r="H7865" t="str">
        <f t="shared" si="116"/>
        <v>&lt;player1&gt; Illegal Defense Foul. His 5th Illegal Defense Foul, &lt;team&gt;'s 5th Team Foul.</v>
      </c>
    </row>
    <row r="7866" spans="1:8" x14ac:dyDescent="0.25">
      <c r="A7866" t="s">
        <v>10154</v>
      </c>
      <c r="B7866" t="s">
        <v>10944</v>
      </c>
      <c r="C7866" t="str">
        <f>VLOOKUP(E7866,foul_type,3,FALSE)&amp;", &lt;team&gt;'s "</f>
        <v xml:space="preserve"> Technical Foul, &lt;team&gt;'s </v>
      </c>
      <c r="D7866" t="s">
        <v>10940</v>
      </c>
      <c r="E7866" t="s">
        <v>10797</v>
      </c>
      <c r="F7866" t="s">
        <v>10918</v>
      </c>
      <c r="G7866" t="s">
        <v>10918</v>
      </c>
      <c r="H7866" t="str">
        <f t="shared" si="116"/>
        <v>&lt;player1&gt; Technical Foul. His 5th Technical Foul, &lt;team&gt;'s 5th Team Foul.</v>
      </c>
    </row>
    <row r="7867" spans="1:8" x14ac:dyDescent="0.25">
      <c r="A7867" t="s">
        <v>10154</v>
      </c>
      <c r="B7867" t="s">
        <v>10944</v>
      </c>
      <c r="C7867" t="str">
        <f>VLOOKUP(E7867,foul_type,3,FALSE)&amp;", &lt;team&gt;'s "</f>
        <v xml:space="preserve"> Loose Ball Foul, &lt;team&gt;'s </v>
      </c>
      <c r="D7867" t="s">
        <v>10940</v>
      </c>
      <c r="E7867" t="s">
        <v>10798</v>
      </c>
      <c r="F7867" t="s">
        <v>10918</v>
      </c>
      <c r="G7867" t="s">
        <v>10918</v>
      </c>
      <c r="H7867" t="str">
        <f t="shared" si="116"/>
        <v>&lt;player1&gt; Loose Ball Foul. His 5th Loose Ball Foul, &lt;team&gt;'s 5th Team Foul.</v>
      </c>
    </row>
    <row r="7868" spans="1:8" x14ac:dyDescent="0.25">
      <c r="A7868" t="s">
        <v>10154</v>
      </c>
      <c r="B7868" t="s">
        <v>10944</v>
      </c>
      <c r="C7868" t="str">
        <f>VLOOKUP(E7868,foul_type,3,FALSE)&amp;", &lt;team&gt;'s "</f>
        <v xml:space="preserve"> Flagrant Foul, &lt;team&gt;'s </v>
      </c>
      <c r="D7868" t="s">
        <v>10940</v>
      </c>
      <c r="E7868" t="s">
        <v>10799</v>
      </c>
      <c r="F7868" t="s">
        <v>10918</v>
      </c>
      <c r="G7868" t="s">
        <v>10918</v>
      </c>
      <c r="H7868" t="str">
        <f t="shared" si="116"/>
        <v>&lt;player1&gt; Flagrant Foul Type 2. His 5th Flagrant Foul, &lt;team&gt;'s 5th Team Foul.</v>
      </c>
    </row>
    <row r="7869" spans="1:8" x14ac:dyDescent="0.25">
      <c r="A7869" t="s">
        <v>10154</v>
      </c>
      <c r="B7869" t="s">
        <v>10944</v>
      </c>
      <c r="C7869" t="str">
        <f>VLOOKUP(E7869,foul_type,3,FALSE)&amp;", &lt;team&gt;'s "</f>
        <v xml:space="preserve"> Away From Ball Foul, &lt;team&gt;'s </v>
      </c>
      <c r="D7869" t="s">
        <v>10940</v>
      </c>
      <c r="E7869" t="s">
        <v>10800</v>
      </c>
      <c r="F7869" t="s">
        <v>10918</v>
      </c>
      <c r="G7869" t="s">
        <v>10918</v>
      </c>
      <c r="H7869" t="str">
        <f t="shared" si="116"/>
        <v>&lt;player1&gt; Away From Ball Foul. His 5th Away From Ball Foul, &lt;team&gt;'s 5th Team Foul.</v>
      </c>
    </row>
    <row r="7870" spans="1:8" x14ac:dyDescent="0.25">
      <c r="A7870" t="s">
        <v>10154</v>
      </c>
      <c r="B7870" t="s">
        <v>10944</v>
      </c>
      <c r="C7870" t="str">
        <f>VLOOKUP(E7870,foul_type,3,FALSE)&amp;", &lt;team&gt;'s "</f>
        <v xml:space="preserve"> Hanging on Rim Foul, &lt;team&gt;'s </v>
      </c>
      <c r="D7870" t="s">
        <v>10940</v>
      </c>
      <c r="E7870" t="s">
        <v>10801</v>
      </c>
      <c r="F7870" t="s">
        <v>10918</v>
      </c>
      <c r="G7870" t="s">
        <v>10918</v>
      </c>
      <c r="H7870" t="str">
        <f t="shared" si="116"/>
        <v>&lt;player1&gt; Hanging on Rim Foul. His 5th Hanging on Rim Foul, &lt;team&gt;'s 5th Team Foul.</v>
      </c>
    </row>
    <row r="7871" spans="1:8" x14ac:dyDescent="0.25">
      <c r="A7871" t="s">
        <v>10154</v>
      </c>
      <c r="B7871" t="s">
        <v>10944</v>
      </c>
      <c r="C7871" t="str">
        <f>VLOOKUP(E7871,foul_type,3,FALSE)&amp;", &lt;team&gt;'s "</f>
        <v xml:space="preserve"> Elbow Foul, &lt;team&gt;'s </v>
      </c>
      <c r="D7871" t="s">
        <v>10940</v>
      </c>
      <c r="E7871" t="s">
        <v>10802</v>
      </c>
      <c r="F7871" t="s">
        <v>10918</v>
      </c>
      <c r="G7871" t="s">
        <v>10918</v>
      </c>
      <c r="H7871" t="str">
        <f t="shared" si="116"/>
        <v>&lt;player1&gt; Elbow Foul. His 5th Elbow Foul, &lt;team&gt;'s 5th Team Foul.</v>
      </c>
    </row>
    <row r="7872" spans="1:8" x14ac:dyDescent="0.25">
      <c r="A7872" t="s">
        <v>10154</v>
      </c>
      <c r="B7872" t="s">
        <v>10944</v>
      </c>
      <c r="C7872" t="str">
        <f>VLOOKUP(E7872,foul_type,3,FALSE)&amp;", &lt;team&gt;'s "</f>
        <v xml:space="preserve"> Flagrant Foul, &lt;team&gt;'s </v>
      </c>
      <c r="D7872" t="s">
        <v>10940</v>
      </c>
      <c r="E7872" t="s">
        <v>10803</v>
      </c>
      <c r="F7872" t="s">
        <v>10918</v>
      </c>
      <c r="G7872" t="s">
        <v>10918</v>
      </c>
      <c r="H7872" t="str">
        <f t="shared" si="116"/>
        <v>&lt;player1&gt; Flagrant Foul Type 1. His 5th Flagrant Foul, &lt;team&gt;'s 5th Team Foul.</v>
      </c>
    </row>
    <row r="7873" spans="1:8" x14ac:dyDescent="0.25">
      <c r="A7873" t="s">
        <v>10154</v>
      </c>
      <c r="B7873" t="s">
        <v>10944</v>
      </c>
      <c r="C7873" t="str">
        <f>VLOOKUP(E7873,foul_type,3,FALSE)&amp;", &lt;team&gt;'s "</f>
        <v xml:space="preserve"> Clear Path Foul, &lt;team&gt;'s </v>
      </c>
      <c r="D7873" t="s">
        <v>10940</v>
      </c>
      <c r="E7873" t="s">
        <v>10804</v>
      </c>
      <c r="F7873" t="s">
        <v>10918</v>
      </c>
      <c r="G7873" t="s">
        <v>10918</v>
      </c>
      <c r="H7873" t="str">
        <f t="shared" si="116"/>
        <v>&lt;player1&gt; Clear Path Foul. His 5th Clear Path Foul, &lt;team&gt;'s 5th Team Foul.</v>
      </c>
    </row>
    <row r="7874" spans="1:8" x14ac:dyDescent="0.25">
      <c r="A7874" t="s">
        <v>10154</v>
      </c>
      <c r="B7874" t="s">
        <v>10944</v>
      </c>
      <c r="C7874" t="str">
        <f>VLOOKUP(E7874,foul_type,3,FALSE)&amp;", &lt;team&gt;'s "</f>
        <v xml:space="preserve"> Inbound Foul, &lt;team&gt;'s </v>
      </c>
      <c r="D7874" t="s">
        <v>10940</v>
      </c>
      <c r="E7874" t="s">
        <v>10805</v>
      </c>
      <c r="F7874" t="s">
        <v>10918</v>
      </c>
      <c r="G7874" t="s">
        <v>10918</v>
      </c>
      <c r="H7874" t="str">
        <f t="shared" si="116"/>
        <v>&lt;player1&gt; Inbound Foul. His 5th Inbound Foul, &lt;team&gt;'s 5th Team Foul.</v>
      </c>
    </row>
    <row r="7875" spans="1:8" x14ac:dyDescent="0.25">
      <c r="A7875" t="s">
        <v>10154</v>
      </c>
      <c r="B7875" t="s">
        <v>10944</v>
      </c>
      <c r="C7875" t="str">
        <f>VLOOKUP(E7875,foul_type,3,FALSE)&amp;", &lt;team&gt;'s "</f>
        <v xml:space="preserve"> Foul, &lt;team&gt;'s </v>
      </c>
      <c r="D7875" t="s">
        <v>10940</v>
      </c>
      <c r="E7875" t="s">
        <v>10806</v>
      </c>
      <c r="F7875" t="s">
        <v>10918</v>
      </c>
      <c r="G7875" t="s">
        <v>10918</v>
      </c>
      <c r="H7875" t="str">
        <f t="shared" si="116"/>
        <v>&lt;player1&gt; Foul. His 5th Foul, &lt;team&gt;'s 5th Team Foul.</v>
      </c>
    </row>
    <row r="7876" spans="1:8" x14ac:dyDescent="0.25">
      <c r="A7876" t="s">
        <v>10154</v>
      </c>
      <c r="B7876" t="s">
        <v>10944</v>
      </c>
      <c r="C7876" t="str">
        <f>VLOOKUP(E7876,foul_type,3,FALSE)&amp;", &lt;team&gt;'s "</f>
        <v xml:space="preserve"> Punching Foul, &lt;team&gt;'s </v>
      </c>
      <c r="D7876" t="s">
        <v>10940</v>
      </c>
      <c r="E7876" t="s">
        <v>10809</v>
      </c>
      <c r="F7876" t="s">
        <v>10918</v>
      </c>
      <c r="G7876" t="s">
        <v>10918</v>
      </c>
      <c r="H7876" t="str">
        <f t="shared" si="116"/>
        <v>&lt;player1&gt; Punching Foul. His 5th Punching Foul, &lt;team&gt;'s 5th Team Foul.</v>
      </c>
    </row>
    <row r="7877" spans="1:8" x14ac:dyDescent="0.25">
      <c r="A7877" t="s">
        <v>10154</v>
      </c>
      <c r="B7877" t="s">
        <v>10944</v>
      </c>
      <c r="C7877" t="str">
        <f>VLOOKUP(E7877,foul_type,3,FALSE)&amp;", &lt;team&gt;'s "</f>
        <v xml:space="preserve"> Shooting Foul, &lt;team&gt;'s </v>
      </c>
      <c r="D7877" t="s">
        <v>10940</v>
      </c>
      <c r="E7877" t="s">
        <v>10793</v>
      </c>
      <c r="F7877" t="s">
        <v>10919</v>
      </c>
      <c r="G7877" t="s">
        <v>10918</v>
      </c>
      <c r="H7877" t="str">
        <f t="shared" si="116"/>
        <v>&lt;player1&gt; Shooting Foul. His 6th Shooting Foul, &lt;team&gt;'s 5th Team Foul.</v>
      </c>
    </row>
    <row r="7878" spans="1:8" x14ac:dyDescent="0.25">
      <c r="A7878" t="s">
        <v>10154</v>
      </c>
      <c r="B7878" t="s">
        <v>10944</v>
      </c>
      <c r="C7878" t="str">
        <f>VLOOKUP(E7878,foul_type,3,FALSE)&amp;", &lt;team&gt;'s "</f>
        <v xml:space="preserve"> Personal Foul, &lt;team&gt;'s </v>
      </c>
      <c r="D7878" t="s">
        <v>10940</v>
      </c>
      <c r="E7878" t="s">
        <v>10794</v>
      </c>
      <c r="F7878" t="s">
        <v>10919</v>
      </c>
      <c r="G7878" t="s">
        <v>10918</v>
      </c>
      <c r="H7878" t="str">
        <f t="shared" si="116"/>
        <v>&lt;player1&gt; Personal Foul. His 6th Personal Foul, &lt;team&gt;'s 5th Team Foul.</v>
      </c>
    </row>
    <row r="7879" spans="1:8" x14ac:dyDescent="0.25">
      <c r="A7879" t="s">
        <v>10154</v>
      </c>
      <c r="B7879" t="s">
        <v>10944</v>
      </c>
      <c r="C7879" t="str">
        <f>VLOOKUP(E7879,foul_type,3,FALSE)&amp;", &lt;team&gt;'s "</f>
        <v xml:space="preserve"> Offensive Foul, &lt;team&gt;'s </v>
      </c>
      <c r="D7879" t="s">
        <v>10940</v>
      </c>
      <c r="E7879" t="s">
        <v>10795</v>
      </c>
      <c r="F7879" t="s">
        <v>10919</v>
      </c>
      <c r="G7879" t="s">
        <v>10918</v>
      </c>
      <c r="H7879" t="str">
        <f t="shared" si="116"/>
        <v>&lt;player1&gt; Offensive Foul. His 6th Offensive Foul, &lt;team&gt;'s 5th Team Foul.</v>
      </c>
    </row>
    <row r="7880" spans="1:8" x14ac:dyDescent="0.25">
      <c r="A7880" t="s">
        <v>10154</v>
      </c>
      <c r="B7880" t="s">
        <v>10944</v>
      </c>
      <c r="C7880" t="str">
        <f>VLOOKUP(E7880,foul_type,3,FALSE)&amp;", &lt;team&gt;'s "</f>
        <v xml:space="preserve"> Illegal Defense Foul, &lt;team&gt;'s </v>
      </c>
      <c r="D7880" t="s">
        <v>10940</v>
      </c>
      <c r="E7880" t="s">
        <v>10796</v>
      </c>
      <c r="F7880" t="s">
        <v>10919</v>
      </c>
      <c r="G7880" t="s">
        <v>10918</v>
      </c>
      <c r="H7880" t="str">
        <f t="shared" si="116"/>
        <v>&lt;player1&gt; Illegal Defense Foul. His 6th Illegal Defense Foul, &lt;team&gt;'s 5th Team Foul.</v>
      </c>
    </row>
    <row r="7881" spans="1:8" x14ac:dyDescent="0.25">
      <c r="A7881" t="s">
        <v>10154</v>
      </c>
      <c r="B7881" t="s">
        <v>10944</v>
      </c>
      <c r="C7881" t="str">
        <f>VLOOKUP(E7881,foul_type,3,FALSE)&amp;", &lt;team&gt;'s "</f>
        <v xml:space="preserve"> Technical Foul, &lt;team&gt;'s </v>
      </c>
      <c r="D7881" t="s">
        <v>10940</v>
      </c>
      <c r="E7881" t="s">
        <v>10797</v>
      </c>
      <c r="F7881" t="s">
        <v>10919</v>
      </c>
      <c r="G7881" t="s">
        <v>10918</v>
      </c>
      <c r="H7881" t="str">
        <f t="shared" si="116"/>
        <v>&lt;player1&gt; Technical Foul. His 6th Technical Foul, &lt;team&gt;'s 5th Team Foul.</v>
      </c>
    </row>
    <row r="7882" spans="1:8" x14ac:dyDescent="0.25">
      <c r="A7882" t="s">
        <v>10154</v>
      </c>
      <c r="B7882" t="s">
        <v>10944</v>
      </c>
      <c r="C7882" t="str">
        <f>VLOOKUP(E7882,foul_type,3,FALSE)&amp;", &lt;team&gt;'s "</f>
        <v xml:space="preserve"> Loose Ball Foul, &lt;team&gt;'s </v>
      </c>
      <c r="D7882" t="s">
        <v>10940</v>
      </c>
      <c r="E7882" t="s">
        <v>10798</v>
      </c>
      <c r="F7882" t="s">
        <v>10919</v>
      </c>
      <c r="G7882" t="s">
        <v>10918</v>
      </c>
      <c r="H7882" t="str">
        <f t="shared" si="116"/>
        <v>&lt;player1&gt; Loose Ball Foul. His 6th Loose Ball Foul, &lt;team&gt;'s 5th Team Foul.</v>
      </c>
    </row>
    <row r="7883" spans="1:8" x14ac:dyDescent="0.25">
      <c r="A7883" t="s">
        <v>10154</v>
      </c>
      <c r="B7883" t="s">
        <v>10944</v>
      </c>
      <c r="C7883" t="str">
        <f>VLOOKUP(E7883,foul_type,3,FALSE)&amp;", &lt;team&gt;'s "</f>
        <v xml:space="preserve"> Flagrant Foul, &lt;team&gt;'s </v>
      </c>
      <c r="D7883" t="s">
        <v>10940</v>
      </c>
      <c r="E7883" t="s">
        <v>10799</v>
      </c>
      <c r="F7883" t="s">
        <v>10919</v>
      </c>
      <c r="G7883" t="s">
        <v>10918</v>
      </c>
      <c r="H7883" t="str">
        <f t="shared" si="116"/>
        <v>&lt;player1&gt; Flagrant Foul Type 2. His 6th Flagrant Foul, &lt;team&gt;'s 5th Team Foul.</v>
      </c>
    </row>
    <row r="7884" spans="1:8" x14ac:dyDescent="0.25">
      <c r="A7884" t="s">
        <v>10154</v>
      </c>
      <c r="B7884" t="s">
        <v>10944</v>
      </c>
      <c r="C7884" t="str">
        <f>VLOOKUP(E7884,foul_type,3,FALSE)&amp;", &lt;team&gt;'s "</f>
        <v xml:space="preserve"> Away From Ball Foul, &lt;team&gt;'s </v>
      </c>
      <c r="D7884" t="s">
        <v>10940</v>
      </c>
      <c r="E7884" t="s">
        <v>10800</v>
      </c>
      <c r="F7884" t="s">
        <v>10919</v>
      </c>
      <c r="G7884" t="s">
        <v>10918</v>
      </c>
      <c r="H7884" t="str">
        <f t="shared" si="116"/>
        <v>&lt;player1&gt; Away From Ball Foul. His 6th Away From Ball Foul, &lt;team&gt;'s 5th Team Foul.</v>
      </c>
    </row>
    <row r="7885" spans="1:8" x14ac:dyDescent="0.25">
      <c r="A7885" t="s">
        <v>10154</v>
      </c>
      <c r="B7885" t="s">
        <v>10944</v>
      </c>
      <c r="C7885" t="str">
        <f>VLOOKUP(E7885,foul_type,3,FALSE)&amp;", &lt;team&gt;'s "</f>
        <v xml:space="preserve"> Hanging on Rim Foul, &lt;team&gt;'s </v>
      </c>
      <c r="D7885" t="s">
        <v>10940</v>
      </c>
      <c r="E7885" t="s">
        <v>10801</v>
      </c>
      <c r="F7885" t="s">
        <v>10919</v>
      </c>
      <c r="G7885" t="s">
        <v>10918</v>
      </c>
      <c r="H7885" t="str">
        <f t="shared" si="116"/>
        <v>&lt;player1&gt; Hanging on Rim Foul. His 6th Hanging on Rim Foul, &lt;team&gt;'s 5th Team Foul.</v>
      </c>
    </row>
    <row r="7886" spans="1:8" x14ac:dyDescent="0.25">
      <c r="A7886" t="s">
        <v>10154</v>
      </c>
      <c r="B7886" t="s">
        <v>10944</v>
      </c>
      <c r="C7886" t="str">
        <f>VLOOKUP(E7886,foul_type,3,FALSE)&amp;", &lt;team&gt;'s "</f>
        <v xml:space="preserve"> Elbow Foul, &lt;team&gt;'s </v>
      </c>
      <c r="D7886" t="s">
        <v>10940</v>
      </c>
      <c r="E7886" t="s">
        <v>10802</v>
      </c>
      <c r="F7886" t="s">
        <v>10919</v>
      </c>
      <c r="G7886" t="s">
        <v>10918</v>
      </c>
      <c r="H7886" t="str">
        <f t="shared" si="116"/>
        <v>&lt;player1&gt; Elbow Foul. His 6th Elbow Foul, &lt;team&gt;'s 5th Team Foul.</v>
      </c>
    </row>
    <row r="7887" spans="1:8" x14ac:dyDescent="0.25">
      <c r="A7887" t="s">
        <v>10154</v>
      </c>
      <c r="B7887" t="s">
        <v>10944</v>
      </c>
      <c r="C7887" t="str">
        <f>VLOOKUP(E7887,foul_type,3,FALSE)&amp;", &lt;team&gt;'s "</f>
        <v xml:space="preserve"> Flagrant Foul, &lt;team&gt;'s </v>
      </c>
      <c r="D7887" t="s">
        <v>10940</v>
      </c>
      <c r="E7887" t="s">
        <v>10803</v>
      </c>
      <c r="F7887" t="s">
        <v>10919</v>
      </c>
      <c r="G7887" t="s">
        <v>10918</v>
      </c>
      <c r="H7887" t="str">
        <f t="shared" si="116"/>
        <v>&lt;player1&gt; Flagrant Foul Type 1. His 6th Flagrant Foul, &lt;team&gt;'s 5th Team Foul.</v>
      </c>
    </row>
    <row r="7888" spans="1:8" x14ac:dyDescent="0.25">
      <c r="A7888" t="s">
        <v>10154</v>
      </c>
      <c r="B7888" t="s">
        <v>10944</v>
      </c>
      <c r="C7888" t="str">
        <f>VLOOKUP(E7888,foul_type,3,FALSE)&amp;", &lt;team&gt;'s "</f>
        <v xml:space="preserve"> Clear Path Foul, &lt;team&gt;'s </v>
      </c>
      <c r="D7888" t="s">
        <v>10940</v>
      </c>
      <c r="E7888" t="s">
        <v>10804</v>
      </c>
      <c r="F7888" t="s">
        <v>10919</v>
      </c>
      <c r="G7888" t="s">
        <v>10918</v>
      </c>
      <c r="H7888" t="str">
        <f t="shared" si="116"/>
        <v>&lt;player1&gt; Clear Path Foul. His 6th Clear Path Foul, &lt;team&gt;'s 5th Team Foul.</v>
      </c>
    </row>
    <row r="7889" spans="1:8" x14ac:dyDescent="0.25">
      <c r="A7889" t="s">
        <v>10154</v>
      </c>
      <c r="B7889" t="s">
        <v>10944</v>
      </c>
      <c r="C7889" t="str">
        <f>VLOOKUP(E7889,foul_type,3,FALSE)&amp;", &lt;team&gt;'s "</f>
        <v xml:space="preserve"> Inbound Foul, &lt;team&gt;'s </v>
      </c>
      <c r="D7889" t="s">
        <v>10940</v>
      </c>
      <c r="E7889" t="s">
        <v>10805</v>
      </c>
      <c r="F7889" t="s">
        <v>10919</v>
      </c>
      <c r="G7889" t="s">
        <v>10918</v>
      </c>
      <c r="H7889" t="str">
        <f t="shared" si="116"/>
        <v>&lt;player1&gt; Inbound Foul. His 6th Inbound Foul, &lt;team&gt;'s 5th Team Foul.</v>
      </c>
    </row>
    <row r="7890" spans="1:8" x14ac:dyDescent="0.25">
      <c r="A7890" t="s">
        <v>10154</v>
      </c>
      <c r="B7890" t="s">
        <v>10944</v>
      </c>
      <c r="C7890" t="str">
        <f>VLOOKUP(E7890,foul_type,3,FALSE)&amp;", &lt;team&gt;'s "</f>
        <v xml:space="preserve"> Foul, &lt;team&gt;'s </v>
      </c>
      <c r="D7890" t="s">
        <v>10940</v>
      </c>
      <c r="E7890" t="s">
        <v>10806</v>
      </c>
      <c r="F7890" t="s">
        <v>10919</v>
      </c>
      <c r="G7890" t="s">
        <v>10918</v>
      </c>
      <c r="H7890" t="str">
        <f t="shared" si="116"/>
        <v>&lt;player1&gt; Foul. His 6th Foul, &lt;team&gt;'s 5th Team Foul.</v>
      </c>
    </row>
    <row r="7891" spans="1:8" x14ac:dyDescent="0.25">
      <c r="A7891" t="s">
        <v>10154</v>
      </c>
      <c r="B7891" t="s">
        <v>10944</v>
      </c>
      <c r="C7891" t="str">
        <f>VLOOKUP(E7891,foul_type,3,FALSE)&amp;", &lt;team&gt;'s "</f>
        <v xml:space="preserve"> Punching Foul, &lt;team&gt;'s </v>
      </c>
      <c r="D7891" t="s">
        <v>10940</v>
      </c>
      <c r="E7891" t="s">
        <v>10809</v>
      </c>
      <c r="F7891" t="s">
        <v>10919</v>
      </c>
      <c r="G7891" t="s">
        <v>10918</v>
      </c>
      <c r="H7891" t="str">
        <f t="shared" si="116"/>
        <v>&lt;player1&gt; Punching Foul. His 6th Punching Foul, &lt;team&gt;'s 5th Team Foul.</v>
      </c>
    </row>
    <row r="7892" spans="1:8" x14ac:dyDescent="0.25">
      <c r="A7892" t="s">
        <v>10154</v>
      </c>
      <c r="B7892" t="s">
        <v>10944</v>
      </c>
      <c r="C7892" t="str">
        <f>VLOOKUP(E7892,foul_type,3,FALSE)&amp;", &lt;team&gt;'s "</f>
        <v xml:space="preserve"> Shooting Foul, &lt;team&gt;'s </v>
      </c>
      <c r="D7892" t="s">
        <v>10940</v>
      </c>
      <c r="E7892" t="s">
        <v>10793</v>
      </c>
      <c r="F7892" t="s">
        <v>10920</v>
      </c>
      <c r="G7892" t="s">
        <v>10918</v>
      </c>
      <c r="H7892" t="str">
        <f t="shared" si="116"/>
        <v>&lt;player1&gt; Shooting Foul. His 7th Shooting Foul, &lt;team&gt;'s 5th Team Foul.</v>
      </c>
    </row>
    <row r="7893" spans="1:8" x14ac:dyDescent="0.25">
      <c r="A7893" t="s">
        <v>10154</v>
      </c>
      <c r="B7893" t="s">
        <v>10944</v>
      </c>
      <c r="C7893" t="str">
        <f>VLOOKUP(E7893,foul_type,3,FALSE)&amp;", &lt;team&gt;'s "</f>
        <v xml:space="preserve"> Personal Foul, &lt;team&gt;'s </v>
      </c>
      <c r="D7893" t="s">
        <v>10940</v>
      </c>
      <c r="E7893" t="s">
        <v>10794</v>
      </c>
      <c r="F7893" t="s">
        <v>10920</v>
      </c>
      <c r="G7893" t="s">
        <v>10918</v>
      </c>
      <c r="H7893" t="str">
        <f t="shared" si="116"/>
        <v>&lt;player1&gt; Personal Foul. His 7th Personal Foul, &lt;team&gt;'s 5th Team Foul.</v>
      </c>
    </row>
    <row r="7894" spans="1:8" x14ac:dyDescent="0.25">
      <c r="A7894" t="s">
        <v>10154</v>
      </c>
      <c r="B7894" t="s">
        <v>10944</v>
      </c>
      <c r="C7894" t="str">
        <f>VLOOKUP(E7894,foul_type,3,FALSE)&amp;", &lt;team&gt;'s "</f>
        <v xml:space="preserve"> Offensive Foul, &lt;team&gt;'s </v>
      </c>
      <c r="D7894" t="s">
        <v>10940</v>
      </c>
      <c r="E7894" t="s">
        <v>10795</v>
      </c>
      <c r="F7894" t="s">
        <v>10920</v>
      </c>
      <c r="G7894" t="s">
        <v>10918</v>
      </c>
      <c r="H7894" t="str">
        <f t="shared" si="116"/>
        <v>&lt;player1&gt; Offensive Foul. His 7th Offensive Foul, &lt;team&gt;'s 5th Team Foul.</v>
      </c>
    </row>
    <row r="7895" spans="1:8" x14ac:dyDescent="0.25">
      <c r="A7895" t="s">
        <v>10154</v>
      </c>
      <c r="B7895" t="s">
        <v>10944</v>
      </c>
      <c r="C7895" t="str">
        <f>VLOOKUP(E7895,foul_type,3,FALSE)&amp;", &lt;team&gt;'s "</f>
        <v xml:space="preserve"> Illegal Defense Foul, &lt;team&gt;'s </v>
      </c>
      <c r="D7895" t="s">
        <v>10940</v>
      </c>
      <c r="E7895" t="s">
        <v>10796</v>
      </c>
      <c r="F7895" t="s">
        <v>10920</v>
      </c>
      <c r="G7895" t="s">
        <v>10918</v>
      </c>
      <c r="H7895" t="str">
        <f t="shared" si="116"/>
        <v>&lt;player1&gt; Illegal Defense Foul. His 7th Illegal Defense Foul, &lt;team&gt;'s 5th Team Foul.</v>
      </c>
    </row>
    <row r="7896" spans="1:8" x14ac:dyDescent="0.25">
      <c r="A7896" t="s">
        <v>10154</v>
      </c>
      <c r="B7896" t="s">
        <v>10944</v>
      </c>
      <c r="C7896" t="str">
        <f>VLOOKUP(E7896,foul_type,3,FALSE)&amp;", &lt;team&gt;'s "</f>
        <v xml:space="preserve"> Technical Foul, &lt;team&gt;'s </v>
      </c>
      <c r="D7896" t="s">
        <v>10940</v>
      </c>
      <c r="E7896" t="s">
        <v>10797</v>
      </c>
      <c r="F7896" t="s">
        <v>10920</v>
      </c>
      <c r="G7896" t="s">
        <v>10918</v>
      </c>
      <c r="H7896" t="str">
        <f t="shared" si="116"/>
        <v>&lt;player1&gt; Technical Foul. His 7th Technical Foul, &lt;team&gt;'s 5th Team Foul.</v>
      </c>
    </row>
    <row r="7897" spans="1:8" x14ac:dyDescent="0.25">
      <c r="A7897" t="s">
        <v>10154</v>
      </c>
      <c r="B7897" t="s">
        <v>10944</v>
      </c>
      <c r="C7897" t="str">
        <f>VLOOKUP(E7897,foul_type,3,FALSE)&amp;", &lt;team&gt;'s "</f>
        <v xml:space="preserve"> Loose Ball Foul, &lt;team&gt;'s </v>
      </c>
      <c r="D7897" t="s">
        <v>10940</v>
      </c>
      <c r="E7897" t="s">
        <v>10798</v>
      </c>
      <c r="F7897" t="s">
        <v>10920</v>
      </c>
      <c r="G7897" t="s">
        <v>10918</v>
      </c>
      <c r="H7897" t="str">
        <f t="shared" si="116"/>
        <v>&lt;player1&gt; Loose Ball Foul. His 7th Loose Ball Foul, &lt;team&gt;'s 5th Team Foul.</v>
      </c>
    </row>
    <row r="7898" spans="1:8" x14ac:dyDescent="0.25">
      <c r="A7898" t="s">
        <v>10154</v>
      </c>
      <c r="B7898" t="s">
        <v>10944</v>
      </c>
      <c r="C7898" t="str">
        <f>VLOOKUP(E7898,foul_type,3,FALSE)&amp;", &lt;team&gt;'s "</f>
        <v xml:space="preserve"> Flagrant Foul, &lt;team&gt;'s </v>
      </c>
      <c r="D7898" t="s">
        <v>10940</v>
      </c>
      <c r="E7898" t="s">
        <v>10799</v>
      </c>
      <c r="F7898" t="s">
        <v>10920</v>
      </c>
      <c r="G7898" t="s">
        <v>10918</v>
      </c>
      <c r="H7898" t="str">
        <f t="shared" si="116"/>
        <v>&lt;player1&gt; Flagrant Foul Type 2. His 7th Flagrant Foul, &lt;team&gt;'s 5th Team Foul.</v>
      </c>
    </row>
    <row r="7899" spans="1:8" x14ac:dyDescent="0.25">
      <c r="A7899" t="s">
        <v>10154</v>
      </c>
      <c r="B7899" t="s">
        <v>10944</v>
      </c>
      <c r="C7899" t="str">
        <f>VLOOKUP(E7899,foul_type,3,FALSE)&amp;", &lt;team&gt;'s "</f>
        <v xml:space="preserve"> Away From Ball Foul, &lt;team&gt;'s </v>
      </c>
      <c r="D7899" t="s">
        <v>10940</v>
      </c>
      <c r="E7899" t="s">
        <v>10800</v>
      </c>
      <c r="F7899" t="s">
        <v>10920</v>
      </c>
      <c r="G7899" t="s">
        <v>10918</v>
      </c>
      <c r="H7899" t="str">
        <f t="shared" si="116"/>
        <v>&lt;player1&gt; Away From Ball Foul. His 7th Away From Ball Foul, &lt;team&gt;'s 5th Team Foul.</v>
      </c>
    </row>
    <row r="7900" spans="1:8" x14ac:dyDescent="0.25">
      <c r="A7900" t="s">
        <v>10154</v>
      </c>
      <c r="B7900" t="s">
        <v>10944</v>
      </c>
      <c r="C7900" t="str">
        <f>VLOOKUP(E7900,foul_type,3,FALSE)&amp;", &lt;team&gt;'s "</f>
        <v xml:space="preserve"> Hanging on Rim Foul, &lt;team&gt;'s </v>
      </c>
      <c r="D7900" t="s">
        <v>10940</v>
      </c>
      <c r="E7900" t="s">
        <v>10801</v>
      </c>
      <c r="F7900" t="s">
        <v>10920</v>
      </c>
      <c r="G7900" t="s">
        <v>10918</v>
      </c>
      <c r="H7900" t="str">
        <f t="shared" si="116"/>
        <v>&lt;player1&gt; Hanging on Rim Foul. His 7th Hanging on Rim Foul, &lt;team&gt;'s 5th Team Foul.</v>
      </c>
    </row>
    <row r="7901" spans="1:8" x14ac:dyDescent="0.25">
      <c r="A7901" t="s">
        <v>10154</v>
      </c>
      <c r="B7901" t="s">
        <v>10944</v>
      </c>
      <c r="C7901" t="str">
        <f>VLOOKUP(E7901,foul_type,3,FALSE)&amp;", &lt;team&gt;'s "</f>
        <v xml:space="preserve"> Elbow Foul, &lt;team&gt;'s </v>
      </c>
      <c r="D7901" t="s">
        <v>10940</v>
      </c>
      <c r="E7901" t="s">
        <v>10802</v>
      </c>
      <c r="F7901" t="s">
        <v>10920</v>
      </c>
      <c r="G7901" t="s">
        <v>10918</v>
      </c>
      <c r="H7901" t="str">
        <f t="shared" si="116"/>
        <v>&lt;player1&gt; Elbow Foul. His 7th Elbow Foul, &lt;team&gt;'s 5th Team Foul.</v>
      </c>
    </row>
    <row r="7902" spans="1:8" x14ac:dyDescent="0.25">
      <c r="A7902" t="s">
        <v>10154</v>
      </c>
      <c r="B7902" t="s">
        <v>10944</v>
      </c>
      <c r="C7902" t="str">
        <f>VLOOKUP(E7902,foul_type,3,FALSE)&amp;", &lt;team&gt;'s "</f>
        <v xml:space="preserve"> Flagrant Foul, &lt;team&gt;'s </v>
      </c>
      <c r="D7902" t="s">
        <v>10940</v>
      </c>
      <c r="E7902" t="s">
        <v>10803</v>
      </c>
      <c r="F7902" t="s">
        <v>10920</v>
      </c>
      <c r="G7902" t="s">
        <v>10918</v>
      </c>
      <c r="H7902" t="str">
        <f t="shared" si="116"/>
        <v>&lt;player1&gt; Flagrant Foul Type 1. His 7th Flagrant Foul, &lt;team&gt;'s 5th Team Foul.</v>
      </c>
    </row>
    <row r="7903" spans="1:8" x14ac:dyDescent="0.25">
      <c r="A7903" t="s">
        <v>10154</v>
      </c>
      <c r="B7903" t="s">
        <v>10944</v>
      </c>
      <c r="C7903" t="str">
        <f>VLOOKUP(E7903,foul_type,3,FALSE)&amp;", &lt;team&gt;'s "</f>
        <v xml:space="preserve"> Clear Path Foul, &lt;team&gt;'s </v>
      </c>
      <c r="D7903" t="s">
        <v>10940</v>
      </c>
      <c r="E7903" t="s">
        <v>10804</v>
      </c>
      <c r="F7903" t="s">
        <v>10920</v>
      </c>
      <c r="G7903" t="s">
        <v>10918</v>
      </c>
      <c r="H7903" t="str">
        <f t="shared" si="116"/>
        <v>&lt;player1&gt; Clear Path Foul. His 7th Clear Path Foul, &lt;team&gt;'s 5th Team Foul.</v>
      </c>
    </row>
    <row r="7904" spans="1:8" x14ac:dyDescent="0.25">
      <c r="A7904" t="s">
        <v>10154</v>
      </c>
      <c r="B7904" t="s">
        <v>10944</v>
      </c>
      <c r="C7904" t="str">
        <f>VLOOKUP(E7904,foul_type,3,FALSE)&amp;", &lt;team&gt;'s "</f>
        <v xml:space="preserve"> Inbound Foul, &lt;team&gt;'s </v>
      </c>
      <c r="D7904" t="s">
        <v>10940</v>
      </c>
      <c r="E7904" t="s">
        <v>10805</v>
      </c>
      <c r="F7904" t="s">
        <v>10920</v>
      </c>
      <c r="G7904" t="s">
        <v>10918</v>
      </c>
      <c r="H7904" t="str">
        <f t="shared" si="116"/>
        <v>&lt;player1&gt; Inbound Foul. His 7th Inbound Foul, &lt;team&gt;'s 5th Team Foul.</v>
      </c>
    </row>
    <row r="7905" spans="1:8" x14ac:dyDescent="0.25">
      <c r="A7905" t="s">
        <v>10154</v>
      </c>
      <c r="B7905" t="s">
        <v>10944</v>
      </c>
      <c r="C7905" t="str">
        <f>VLOOKUP(E7905,foul_type,3,FALSE)&amp;", &lt;team&gt;'s "</f>
        <v xml:space="preserve"> Foul, &lt;team&gt;'s </v>
      </c>
      <c r="D7905" t="s">
        <v>10940</v>
      </c>
      <c r="E7905" t="s">
        <v>10806</v>
      </c>
      <c r="F7905" t="s">
        <v>10920</v>
      </c>
      <c r="G7905" t="s">
        <v>10918</v>
      </c>
      <c r="H7905" t="str">
        <f t="shared" si="116"/>
        <v>&lt;player1&gt; Foul. His 7th Foul, &lt;team&gt;'s 5th Team Foul.</v>
      </c>
    </row>
    <row r="7906" spans="1:8" x14ac:dyDescent="0.25">
      <c r="A7906" t="s">
        <v>10154</v>
      </c>
      <c r="B7906" t="s">
        <v>10944</v>
      </c>
      <c r="C7906" t="str">
        <f>VLOOKUP(E7906,foul_type,3,FALSE)&amp;", &lt;team&gt;'s "</f>
        <v xml:space="preserve"> Punching Foul, &lt;team&gt;'s </v>
      </c>
      <c r="D7906" t="s">
        <v>10940</v>
      </c>
      <c r="E7906" t="s">
        <v>10809</v>
      </c>
      <c r="F7906" t="s">
        <v>10920</v>
      </c>
      <c r="G7906" t="s">
        <v>10918</v>
      </c>
      <c r="H7906" t="str">
        <f t="shared" si="116"/>
        <v>&lt;player1&gt; Punching Foul. His 7th Punching Foul, &lt;team&gt;'s 5th Team Foul.</v>
      </c>
    </row>
    <row r="7907" spans="1:8" x14ac:dyDescent="0.25">
      <c r="A7907" t="s">
        <v>10154</v>
      </c>
      <c r="B7907" t="s">
        <v>10944</v>
      </c>
      <c r="C7907" t="str">
        <f>VLOOKUP(E7907,foul_type,3,FALSE)&amp;", &lt;team&gt;'s "</f>
        <v xml:space="preserve"> Shooting Foul, &lt;team&gt;'s </v>
      </c>
      <c r="D7907" t="s">
        <v>10940</v>
      </c>
      <c r="E7907" t="s">
        <v>10793</v>
      </c>
      <c r="F7907" t="s">
        <v>10921</v>
      </c>
      <c r="G7907" t="s">
        <v>10918</v>
      </c>
      <c r="H7907" t="str">
        <f t="shared" si="116"/>
        <v>&lt;player1&gt; Shooting Foul. His 8th Shooting Foul, &lt;team&gt;'s 5th Team Foul.</v>
      </c>
    </row>
    <row r="7908" spans="1:8" x14ac:dyDescent="0.25">
      <c r="A7908" t="s">
        <v>10154</v>
      </c>
      <c r="B7908" t="s">
        <v>10944</v>
      </c>
      <c r="C7908" t="str">
        <f>VLOOKUP(E7908,foul_type,3,FALSE)&amp;", &lt;team&gt;'s "</f>
        <v xml:space="preserve"> Personal Foul, &lt;team&gt;'s </v>
      </c>
      <c r="D7908" t="s">
        <v>10940</v>
      </c>
      <c r="E7908" t="s">
        <v>10794</v>
      </c>
      <c r="F7908" t="s">
        <v>10921</v>
      </c>
      <c r="G7908" t="s">
        <v>10918</v>
      </c>
      <c r="H7908" t="str">
        <f t="shared" si="116"/>
        <v>&lt;player1&gt; Personal Foul. His 8th Personal Foul, &lt;team&gt;'s 5th Team Foul.</v>
      </c>
    </row>
    <row r="7909" spans="1:8" x14ac:dyDescent="0.25">
      <c r="A7909" t="s">
        <v>10154</v>
      </c>
      <c r="B7909" t="s">
        <v>10944</v>
      </c>
      <c r="C7909" t="str">
        <f>VLOOKUP(E7909,foul_type,3,FALSE)&amp;", &lt;team&gt;'s "</f>
        <v xml:space="preserve"> Offensive Foul, &lt;team&gt;'s </v>
      </c>
      <c r="D7909" t="s">
        <v>10940</v>
      </c>
      <c r="E7909" t="s">
        <v>10795</v>
      </c>
      <c r="F7909" t="s">
        <v>10921</v>
      </c>
      <c r="G7909" t="s">
        <v>10918</v>
      </c>
      <c r="H7909" t="str">
        <f t="shared" si="116"/>
        <v>&lt;player1&gt; Offensive Foul. His 8th Offensive Foul, &lt;team&gt;'s 5th Team Foul.</v>
      </c>
    </row>
    <row r="7910" spans="1:8" x14ac:dyDescent="0.25">
      <c r="A7910" t="s">
        <v>10154</v>
      </c>
      <c r="B7910" t="s">
        <v>10944</v>
      </c>
      <c r="C7910" t="str">
        <f>VLOOKUP(E7910,foul_type,3,FALSE)&amp;", &lt;team&gt;'s "</f>
        <v xml:space="preserve"> Illegal Defense Foul, &lt;team&gt;'s </v>
      </c>
      <c r="D7910" t="s">
        <v>10940</v>
      </c>
      <c r="E7910" t="s">
        <v>10796</v>
      </c>
      <c r="F7910" t="s">
        <v>10921</v>
      </c>
      <c r="G7910" t="s">
        <v>10918</v>
      </c>
      <c r="H7910" t="str">
        <f t="shared" si="116"/>
        <v>&lt;player1&gt; Illegal Defense Foul. His 8th Illegal Defense Foul, &lt;team&gt;'s 5th Team Foul.</v>
      </c>
    </row>
    <row r="7911" spans="1:8" x14ac:dyDescent="0.25">
      <c r="A7911" t="s">
        <v>10154</v>
      </c>
      <c r="B7911" t="s">
        <v>10944</v>
      </c>
      <c r="C7911" t="str">
        <f>VLOOKUP(E7911,foul_type,3,FALSE)&amp;", &lt;team&gt;'s "</f>
        <v xml:space="preserve"> Technical Foul, &lt;team&gt;'s </v>
      </c>
      <c r="D7911" t="s">
        <v>10940</v>
      </c>
      <c r="E7911" t="s">
        <v>10797</v>
      </c>
      <c r="F7911" t="s">
        <v>10921</v>
      </c>
      <c r="G7911" t="s">
        <v>10918</v>
      </c>
      <c r="H7911" t="str">
        <f t="shared" ref="H7911:H7974" si="117">+CONCATENATE(A7911,E7911,B7911,F7911,C7911,G7911,D7911)</f>
        <v>&lt;player1&gt; Technical Foul. His 8th Technical Foul, &lt;team&gt;'s 5th Team Foul.</v>
      </c>
    </row>
    <row r="7912" spans="1:8" x14ac:dyDescent="0.25">
      <c r="A7912" t="s">
        <v>10154</v>
      </c>
      <c r="B7912" t="s">
        <v>10944</v>
      </c>
      <c r="C7912" t="str">
        <f>VLOOKUP(E7912,foul_type,3,FALSE)&amp;", &lt;team&gt;'s "</f>
        <v xml:space="preserve"> Loose Ball Foul, &lt;team&gt;'s </v>
      </c>
      <c r="D7912" t="s">
        <v>10940</v>
      </c>
      <c r="E7912" t="s">
        <v>10798</v>
      </c>
      <c r="F7912" t="s">
        <v>10921</v>
      </c>
      <c r="G7912" t="s">
        <v>10918</v>
      </c>
      <c r="H7912" t="str">
        <f t="shared" si="117"/>
        <v>&lt;player1&gt; Loose Ball Foul. His 8th Loose Ball Foul, &lt;team&gt;'s 5th Team Foul.</v>
      </c>
    </row>
    <row r="7913" spans="1:8" x14ac:dyDescent="0.25">
      <c r="A7913" t="s">
        <v>10154</v>
      </c>
      <c r="B7913" t="s">
        <v>10944</v>
      </c>
      <c r="C7913" t="str">
        <f>VLOOKUP(E7913,foul_type,3,FALSE)&amp;", &lt;team&gt;'s "</f>
        <v xml:space="preserve"> Flagrant Foul, &lt;team&gt;'s </v>
      </c>
      <c r="D7913" t="s">
        <v>10940</v>
      </c>
      <c r="E7913" t="s">
        <v>10799</v>
      </c>
      <c r="F7913" t="s">
        <v>10921</v>
      </c>
      <c r="G7913" t="s">
        <v>10918</v>
      </c>
      <c r="H7913" t="str">
        <f t="shared" si="117"/>
        <v>&lt;player1&gt; Flagrant Foul Type 2. His 8th Flagrant Foul, &lt;team&gt;'s 5th Team Foul.</v>
      </c>
    </row>
    <row r="7914" spans="1:8" x14ac:dyDescent="0.25">
      <c r="A7914" t="s">
        <v>10154</v>
      </c>
      <c r="B7914" t="s">
        <v>10944</v>
      </c>
      <c r="C7914" t="str">
        <f>VLOOKUP(E7914,foul_type,3,FALSE)&amp;", &lt;team&gt;'s "</f>
        <v xml:space="preserve"> Away From Ball Foul, &lt;team&gt;'s </v>
      </c>
      <c r="D7914" t="s">
        <v>10940</v>
      </c>
      <c r="E7914" t="s">
        <v>10800</v>
      </c>
      <c r="F7914" t="s">
        <v>10921</v>
      </c>
      <c r="G7914" t="s">
        <v>10918</v>
      </c>
      <c r="H7914" t="str">
        <f t="shared" si="117"/>
        <v>&lt;player1&gt; Away From Ball Foul. His 8th Away From Ball Foul, &lt;team&gt;'s 5th Team Foul.</v>
      </c>
    </row>
    <row r="7915" spans="1:8" x14ac:dyDescent="0.25">
      <c r="A7915" t="s">
        <v>10154</v>
      </c>
      <c r="B7915" t="s">
        <v>10944</v>
      </c>
      <c r="C7915" t="str">
        <f>VLOOKUP(E7915,foul_type,3,FALSE)&amp;", &lt;team&gt;'s "</f>
        <v xml:space="preserve"> Hanging on Rim Foul, &lt;team&gt;'s </v>
      </c>
      <c r="D7915" t="s">
        <v>10940</v>
      </c>
      <c r="E7915" t="s">
        <v>10801</v>
      </c>
      <c r="F7915" t="s">
        <v>10921</v>
      </c>
      <c r="G7915" t="s">
        <v>10918</v>
      </c>
      <c r="H7915" t="str">
        <f t="shared" si="117"/>
        <v>&lt;player1&gt; Hanging on Rim Foul. His 8th Hanging on Rim Foul, &lt;team&gt;'s 5th Team Foul.</v>
      </c>
    </row>
    <row r="7916" spans="1:8" x14ac:dyDescent="0.25">
      <c r="A7916" t="s">
        <v>10154</v>
      </c>
      <c r="B7916" t="s">
        <v>10944</v>
      </c>
      <c r="C7916" t="str">
        <f>VLOOKUP(E7916,foul_type,3,FALSE)&amp;", &lt;team&gt;'s "</f>
        <v xml:space="preserve"> Elbow Foul, &lt;team&gt;'s </v>
      </c>
      <c r="D7916" t="s">
        <v>10940</v>
      </c>
      <c r="E7916" t="s">
        <v>10802</v>
      </c>
      <c r="F7916" t="s">
        <v>10921</v>
      </c>
      <c r="G7916" t="s">
        <v>10918</v>
      </c>
      <c r="H7916" t="str">
        <f t="shared" si="117"/>
        <v>&lt;player1&gt; Elbow Foul. His 8th Elbow Foul, &lt;team&gt;'s 5th Team Foul.</v>
      </c>
    </row>
    <row r="7917" spans="1:8" x14ac:dyDescent="0.25">
      <c r="A7917" t="s">
        <v>10154</v>
      </c>
      <c r="B7917" t="s">
        <v>10944</v>
      </c>
      <c r="C7917" t="str">
        <f>VLOOKUP(E7917,foul_type,3,FALSE)&amp;", &lt;team&gt;'s "</f>
        <v xml:space="preserve"> Flagrant Foul, &lt;team&gt;'s </v>
      </c>
      <c r="D7917" t="s">
        <v>10940</v>
      </c>
      <c r="E7917" t="s">
        <v>10803</v>
      </c>
      <c r="F7917" t="s">
        <v>10921</v>
      </c>
      <c r="G7917" t="s">
        <v>10918</v>
      </c>
      <c r="H7917" t="str">
        <f t="shared" si="117"/>
        <v>&lt;player1&gt; Flagrant Foul Type 1. His 8th Flagrant Foul, &lt;team&gt;'s 5th Team Foul.</v>
      </c>
    </row>
    <row r="7918" spans="1:8" x14ac:dyDescent="0.25">
      <c r="A7918" t="s">
        <v>10154</v>
      </c>
      <c r="B7918" t="s">
        <v>10944</v>
      </c>
      <c r="C7918" t="str">
        <f>VLOOKUP(E7918,foul_type,3,FALSE)&amp;", &lt;team&gt;'s "</f>
        <v xml:space="preserve"> Clear Path Foul, &lt;team&gt;'s </v>
      </c>
      <c r="D7918" t="s">
        <v>10940</v>
      </c>
      <c r="E7918" t="s">
        <v>10804</v>
      </c>
      <c r="F7918" t="s">
        <v>10921</v>
      </c>
      <c r="G7918" t="s">
        <v>10918</v>
      </c>
      <c r="H7918" t="str">
        <f t="shared" si="117"/>
        <v>&lt;player1&gt; Clear Path Foul. His 8th Clear Path Foul, &lt;team&gt;'s 5th Team Foul.</v>
      </c>
    </row>
    <row r="7919" spans="1:8" x14ac:dyDescent="0.25">
      <c r="A7919" t="s">
        <v>10154</v>
      </c>
      <c r="B7919" t="s">
        <v>10944</v>
      </c>
      <c r="C7919" t="str">
        <f>VLOOKUP(E7919,foul_type,3,FALSE)&amp;", &lt;team&gt;'s "</f>
        <v xml:space="preserve"> Inbound Foul, &lt;team&gt;'s </v>
      </c>
      <c r="D7919" t="s">
        <v>10940</v>
      </c>
      <c r="E7919" t="s">
        <v>10805</v>
      </c>
      <c r="F7919" t="s">
        <v>10921</v>
      </c>
      <c r="G7919" t="s">
        <v>10918</v>
      </c>
      <c r="H7919" t="str">
        <f t="shared" si="117"/>
        <v>&lt;player1&gt; Inbound Foul. His 8th Inbound Foul, &lt;team&gt;'s 5th Team Foul.</v>
      </c>
    </row>
    <row r="7920" spans="1:8" x14ac:dyDescent="0.25">
      <c r="A7920" t="s">
        <v>10154</v>
      </c>
      <c r="B7920" t="s">
        <v>10944</v>
      </c>
      <c r="C7920" t="str">
        <f>VLOOKUP(E7920,foul_type,3,FALSE)&amp;", &lt;team&gt;'s "</f>
        <v xml:space="preserve"> Foul, &lt;team&gt;'s </v>
      </c>
      <c r="D7920" t="s">
        <v>10940</v>
      </c>
      <c r="E7920" t="s">
        <v>10806</v>
      </c>
      <c r="F7920" t="s">
        <v>10921</v>
      </c>
      <c r="G7920" t="s">
        <v>10918</v>
      </c>
      <c r="H7920" t="str">
        <f t="shared" si="117"/>
        <v>&lt;player1&gt; Foul. His 8th Foul, &lt;team&gt;'s 5th Team Foul.</v>
      </c>
    </row>
    <row r="7921" spans="1:8" x14ac:dyDescent="0.25">
      <c r="A7921" t="s">
        <v>10154</v>
      </c>
      <c r="B7921" t="s">
        <v>10944</v>
      </c>
      <c r="C7921" t="str">
        <f>VLOOKUP(E7921,foul_type,3,FALSE)&amp;", &lt;team&gt;'s "</f>
        <v xml:space="preserve"> Punching Foul, &lt;team&gt;'s </v>
      </c>
      <c r="D7921" t="s">
        <v>10940</v>
      </c>
      <c r="E7921" t="s">
        <v>10809</v>
      </c>
      <c r="F7921" t="s">
        <v>10921</v>
      </c>
      <c r="G7921" t="s">
        <v>10918</v>
      </c>
      <c r="H7921" t="str">
        <f t="shared" si="117"/>
        <v>&lt;player1&gt; Punching Foul. His 8th Punching Foul, &lt;team&gt;'s 5th Team Foul.</v>
      </c>
    </row>
    <row r="7922" spans="1:8" x14ac:dyDescent="0.25">
      <c r="A7922" t="s">
        <v>10154</v>
      </c>
      <c r="B7922" t="s">
        <v>10944</v>
      </c>
      <c r="C7922" t="str">
        <f>VLOOKUP(E7922,foul_type,3,FALSE)&amp;", &lt;team&gt;'s "</f>
        <v xml:space="preserve"> Shooting Foul, &lt;team&gt;'s </v>
      </c>
      <c r="D7922" t="s">
        <v>10940</v>
      </c>
      <c r="E7922" t="s">
        <v>10793</v>
      </c>
      <c r="F7922" t="s">
        <v>10922</v>
      </c>
      <c r="G7922" t="s">
        <v>10918</v>
      </c>
      <c r="H7922" t="str">
        <f t="shared" si="117"/>
        <v>&lt;player1&gt; Shooting Foul. His 9th Shooting Foul, &lt;team&gt;'s 5th Team Foul.</v>
      </c>
    </row>
    <row r="7923" spans="1:8" x14ac:dyDescent="0.25">
      <c r="A7923" t="s">
        <v>10154</v>
      </c>
      <c r="B7923" t="s">
        <v>10944</v>
      </c>
      <c r="C7923" t="str">
        <f>VLOOKUP(E7923,foul_type,3,FALSE)&amp;", &lt;team&gt;'s "</f>
        <v xml:space="preserve"> Personal Foul, &lt;team&gt;'s </v>
      </c>
      <c r="D7923" t="s">
        <v>10940</v>
      </c>
      <c r="E7923" t="s">
        <v>10794</v>
      </c>
      <c r="F7923" t="s">
        <v>10922</v>
      </c>
      <c r="G7923" t="s">
        <v>10918</v>
      </c>
      <c r="H7923" t="str">
        <f t="shared" si="117"/>
        <v>&lt;player1&gt; Personal Foul. His 9th Personal Foul, &lt;team&gt;'s 5th Team Foul.</v>
      </c>
    </row>
    <row r="7924" spans="1:8" x14ac:dyDescent="0.25">
      <c r="A7924" t="s">
        <v>10154</v>
      </c>
      <c r="B7924" t="s">
        <v>10944</v>
      </c>
      <c r="C7924" t="str">
        <f>VLOOKUP(E7924,foul_type,3,FALSE)&amp;", &lt;team&gt;'s "</f>
        <v xml:space="preserve"> Offensive Foul, &lt;team&gt;'s </v>
      </c>
      <c r="D7924" t="s">
        <v>10940</v>
      </c>
      <c r="E7924" t="s">
        <v>10795</v>
      </c>
      <c r="F7924" t="s">
        <v>10922</v>
      </c>
      <c r="G7924" t="s">
        <v>10918</v>
      </c>
      <c r="H7924" t="str">
        <f t="shared" si="117"/>
        <v>&lt;player1&gt; Offensive Foul. His 9th Offensive Foul, &lt;team&gt;'s 5th Team Foul.</v>
      </c>
    </row>
    <row r="7925" spans="1:8" x14ac:dyDescent="0.25">
      <c r="A7925" t="s">
        <v>10154</v>
      </c>
      <c r="B7925" t="s">
        <v>10944</v>
      </c>
      <c r="C7925" t="str">
        <f>VLOOKUP(E7925,foul_type,3,FALSE)&amp;", &lt;team&gt;'s "</f>
        <v xml:space="preserve"> Illegal Defense Foul, &lt;team&gt;'s </v>
      </c>
      <c r="D7925" t="s">
        <v>10940</v>
      </c>
      <c r="E7925" t="s">
        <v>10796</v>
      </c>
      <c r="F7925" t="s">
        <v>10922</v>
      </c>
      <c r="G7925" t="s">
        <v>10918</v>
      </c>
      <c r="H7925" t="str">
        <f t="shared" si="117"/>
        <v>&lt;player1&gt; Illegal Defense Foul. His 9th Illegal Defense Foul, &lt;team&gt;'s 5th Team Foul.</v>
      </c>
    </row>
    <row r="7926" spans="1:8" x14ac:dyDescent="0.25">
      <c r="A7926" t="s">
        <v>10154</v>
      </c>
      <c r="B7926" t="s">
        <v>10944</v>
      </c>
      <c r="C7926" t="str">
        <f>VLOOKUP(E7926,foul_type,3,FALSE)&amp;", &lt;team&gt;'s "</f>
        <v xml:space="preserve"> Technical Foul, &lt;team&gt;'s </v>
      </c>
      <c r="D7926" t="s">
        <v>10940</v>
      </c>
      <c r="E7926" t="s">
        <v>10797</v>
      </c>
      <c r="F7926" t="s">
        <v>10922</v>
      </c>
      <c r="G7926" t="s">
        <v>10918</v>
      </c>
      <c r="H7926" t="str">
        <f t="shared" si="117"/>
        <v>&lt;player1&gt; Technical Foul. His 9th Technical Foul, &lt;team&gt;'s 5th Team Foul.</v>
      </c>
    </row>
    <row r="7927" spans="1:8" x14ac:dyDescent="0.25">
      <c r="A7927" t="s">
        <v>10154</v>
      </c>
      <c r="B7927" t="s">
        <v>10944</v>
      </c>
      <c r="C7927" t="str">
        <f>VLOOKUP(E7927,foul_type,3,FALSE)&amp;", &lt;team&gt;'s "</f>
        <v xml:space="preserve"> Loose Ball Foul, &lt;team&gt;'s </v>
      </c>
      <c r="D7927" t="s">
        <v>10940</v>
      </c>
      <c r="E7927" t="s">
        <v>10798</v>
      </c>
      <c r="F7927" t="s">
        <v>10922</v>
      </c>
      <c r="G7927" t="s">
        <v>10918</v>
      </c>
      <c r="H7927" t="str">
        <f t="shared" si="117"/>
        <v>&lt;player1&gt; Loose Ball Foul. His 9th Loose Ball Foul, &lt;team&gt;'s 5th Team Foul.</v>
      </c>
    </row>
    <row r="7928" spans="1:8" x14ac:dyDescent="0.25">
      <c r="A7928" t="s">
        <v>10154</v>
      </c>
      <c r="B7928" t="s">
        <v>10944</v>
      </c>
      <c r="C7928" t="str">
        <f>VLOOKUP(E7928,foul_type,3,FALSE)&amp;", &lt;team&gt;'s "</f>
        <v xml:space="preserve"> Flagrant Foul, &lt;team&gt;'s </v>
      </c>
      <c r="D7928" t="s">
        <v>10940</v>
      </c>
      <c r="E7928" t="s">
        <v>10799</v>
      </c>
      <c r="F7928" t="s">
        <v>10922</v>
      </c>
      <c r="G7928" t="s">
        <v>10918</v>
      </c>
      <c r="H7928" t="str">
        <f t="shared" si="117"/>
        <v>&lt;player1&gt; Flagrant Foul Type 2. His 9th Flagrant Foul, &lt;team&gt;'s 5th Team Foul.</v>
      </c>
    </row>
    <row r="7929" spans="1:8" x14ac:dyDescent="0.25">
      <c r="A7929" t="s">
        <v>10154</v>
      </c>
      <c r="B7929" t="s">
        <v>10944</v>
      </c>
      <c r="C7929" t="str">
        <f>VLOOKUP(E7929,foul_type,3,FALSE)&amp;", &lt;team&gt;'s "</f>
        <v xml:space="preserve"> Away From Ball Foul, &lt;team&gt;'s </v>
      </c>
      <c r="D7929" t="s">
        <v>10940</v>
      </c>
      <c r="E7929" t="s">
        <v>10800</v>
      </c>
      <c r="F7929" t="s">
        <v>10922</v>
      </c>
      <c r="G7929" t="s">
        <v>10918</v>
      </c>
      <c r="H7929" t="str">
        <f t="shared" si="117"/>
        <v>&lt;player1&gt; Away From Ball Foul. His 9th Away From Ball Foul, &lt;team&gt;'s 5th Team Foul.</v>
      </c>
    </row>
    <row r="7930" spans="1:8" x14ac:dyDescent="0.25">
      <c r="A7930" t="s">
        <v>10154</v>
      </c>
      <c r="B7930" t="s">
        <v>10944</v>
      </c>
      <c r="C7930" t="str">
        <f>VLOOKUP(E7930,foul_type,3,FALSE)&amp;", &lt;team&gt;'s "</f>
        <v xml:space="preserve"> Hanging on Rim Foul, &lt;team&gt;'s </v>
      </c>
      <c r="D7930" t="s">
        <v>10940</v>
      </c>
      <c r="E7930" t="s">
        <v>10801</v>
      </c>
      <c r="F7930" t="s">
        <v>10922</v>
      </c>
      <c r="G7930" t="s">
        <v>10918</v>
      </c>
      <c r="H7930" t="str">
        <f t="shared" si="117"/>
        <v>&lt;player1&gt; Hanging on Rim Foul. His 9th Hanging on Rim Foul, &lt;team&gt;'s 5th Team Foul.</v>
      </c>
    </row>
    <row r="7931" spans="1:8" x14ac:dyDescent="0.25">
      <c r="A7931" t="s">
        <v>10154</v>
      </c>
      <c r="B7931" t="s">
        <v>10944</v>
      </c>
      <c r="C7931" t="str">
        <f>VLOOKUP(E7931,foul_type,3,FALSE)&amp;", &lt;team&gt;'s "</f>
        <v xml:space="preserve"> Elbow Foul, &lt;team&gt;'s </v>
      </c>
      <c r="D7931" t="s">
        <v>10940</v>
      </c>
      <c r="E7931" t="s">
        <v>10802</v>
      </c>
      <c r="F7931" t="s">
        <v>10922</v>
      </c>
      <c r="G7931" t="s">
        <v>10918</v>
      </c>
      <c r="H7931" t="str">
        <f t="shared" si="117"/>
        <v>&lt;player1&gt; Elbow Foul. His 9th Elbow Foul, &lt;team&gt;'s 5th Team Foul.</v>
      </c>
    </row>
    <row r="7932" spans="1:8" x14ac:dyDescent="0.25">
      <c r="A7932" t="s">
        <v>10154</v>
      </c>
      <c r="B7932" t="s">
        <v>10944</v>
      </c>
      <c r="C7932" t="str">
        <f>VLOOKUP(E7932,foul_type,3,FALSE)&amp;", &lt;team&gt;'s "</f>
        <v xml:space="preserve"> Flagrant Foul, &lt;team&gt;'s </v>
      </c>
      <c r="D7932" t="s">
        <v>10940</v>
      </c>
      <c r="E7932" t="s">
        <v>10803</v>
      </c>
      <c r="F7932" t="s">
        <v>10922</v>
      </c>
      <c r="G7932" t="s">
        <v>10918</v>
      </c>
      <c r="H7932" t="str">
        <f t="shared" si="117"/>
        <v>&lt;player1&gt; Flagrant Foul Type 1. His 9th Flagrant Foul, &lt;team&gt;'s 5th Team Foul.</v>
      </c>
    </row>
    <row r="7933" spans="1:8" x14ac:dyDescent="0.25">
      <c r="A7933" t="s">
        <v>10154</v>
      </c>
      <c r="B7933" t="s">
        <v>10944</v>
      </c>
      <c r="C7933" t="str">
        <f>VLOOKUP(E7933,foul_type,3,FALSE)&amp;", &lt;team&gt;'s "</f>
        <v xml:space="preserve"> Clear Path Foul, &lt;team&gt;'s </v>
      </c>
      <c r="D7933" t="s">
        <v>10940</v>
      </c>
      <c r="E7933" t="s">
        <v>10804</v>
      </c>
      <c r="F7933" t="s">
        <v>10922</v>
      </c>
      <c r="G7933" t="s">
        <v>10918</v>
      </c>
      <c r="H7933" t="str">
        <f t="shared" si="117"/>
        <v>&lt;player1&gt; Clear Path Foul. His 9th Clear Path Foul, &lt;team&gt;'s 5th Team Foul.</v>
      </c>
    </row>
    <row r="7934" spans="1:8" x14ac:dyDescent="0.25">
      <c r="A7934" t="s">
        <v>10154</v>
      </c>
      <c r="B7934" t="s">
        <v>10944</v>
      </c>
      <c r="C7934" t="str">
        <f>VLOOKUP(E7934,foul_type,3,FALSE)&amp;", &lt;team&gt;'s "</f>
        <v xml:space="preserve"> Inbound Foul, &lt;team&gt;'s </v>
      </c>
      <c r="D7934" t="s">
        <v>10940</v>
      </c>
      <c r="E7934" t="s">
        <v>10805</v>
      </c>
      <c r="F7934" t="s">
        <v>10922</v>
      </c>
      <c r="G7934" t="s">
        <v>10918</v>
      </c>
      <c r="H7934" t="str">
        <f t="shared" si="117"/>
        <v>&lt;player1&gt; Inbound Foul. His 9th Inbound Foul, &lt;team&gt;'s 5th Team Foul.</v>
      </c>
    </row>
    <row r="7935" spans="1:8" x14ac:dyDescent="0.25">
      <c r="A7935" t="s">
        <v>10154</v>
      </c>
      <c r="B7935" t="s">
        <v>10944</v>
      </c>
      <c r="C7935" t="str">
        <f>VLOOKUP(E7935,foul_type,3,FALSE)&amp;", &lt;team&gt;'s "</f>
        <v xml:space="preserve"> Foul, &lt;team&gt;'s </v>
      </c>
      <c r="D7935" t="s">
        <v>10940</v>
      </c>
      <c r="E7935" t="s">
        <v>10806</v>
      </c>
      <c r="F7935" t="s">
        <v>10922</v>
      </c>
      <c r="G7935" t="s">
        <v>10918</v>
      </c>
      <c r="H7935" t="str">
        <f t="shared" si="117"/>
        <v>&lt;player1&gt; Foul. His 9th Foul, &lt;team&gt;'s 5th Team Foul.</v>
      </c>
    </row>
    <row r="7936" spans="1:8" x14ac:dyDescent="0.25">
      <c r="A7936" t="s">
        <v>10154</v>
      </c>
      <c r="B7936" t="s">
        <v>10944</v>
      </c>
      <c r="C7936" t="str">
        <f>VLOOKUP(E7936,foul_type,3,FALSE)&amp;", &lt;team&gt;'s "</f>
        <v xml:space="preserve"> Punching Foul, &lt;team&gt;'s </v>
      </c>
      <c r="D7936" t="s">
        <v>10940</v>
      </c>
      <c r="E7936" t="s">
        <v>10809</v>
      </c>
      <c r="F7936" t="s">
        <v>10922</v>
      </c>
      <c r="G7936" t="s">
        <v>10918</v>
      </c>
      <c r="H7936" t="str">
        <f t="shared" si="117"/>
        <v>&lt;player1&gt; Punching Foul. His 9th Punching Foul, &lt;team&gt;'s 5th Team Foul.</v>
      </c>
    </row>
    <row r="7937" spans="1:8" x14ac:dyDescent="0.25">
      <c r="A7937" t="s">
        <v>10154</v>
      </c>
      <c r="B7937" t="s">
        <v>10944</v>
      </c>
      <c r="C7937" t="str">
        <f>VLOOKUP(E7937,foul_type,3,FALSE)&amp;", &lt;team&gt;'s "</f>
        <v xml:space="preserve"> Shooting Foul, &lt;team&gt;'s </v>
      </c>
      <c r="D7937" t="s">
        <v>10940</v>
      </c>
      <c r="E7937" t="s">
        <v>10793</v>
      </c>
      <c r="F7937" t="s">
        <v>10923</v>
      </c>
      <c r="G7937" t="s">
        <v>10918</v>
      </c>
      <c r="H7937" t="str">
        <f t="shared" si="117"/>
        <v>&lt;player1&gt; Shooting Foul. His 10th Shooting Foul, &lt;team&gt;'s 5th Team Foul.</v>
      </c>
    </row>
    <row r="7938" spans="1:8" x14ac:dyDescent="0.25">
      <c r="A7938" t="s">
        <v>10154</v>
      </c>
      <c r="B7938" t="s">
        <v>10944</v>
      </c>
      <c r="C7938" t="str">
        <f>VLOOKUP(E7938,foul_type,3,FALSE)&amp;", &lt;team&gt;'s "</f>
        <v xml:space="preserve"> Personal Foul, &lt;team&gt;'s </v>
      </c>
      <c r="D7938" t="s">
        <v>10940</v>
      </c>
      <c r="E7938" t="s">
        <v>10794</v>
      </c>
      <c r="F7938" t="s">
        <v>10923</v>
      </c>
      <c r="G7938" t="s">
        <v>10918</v>
      </c>
      <c r="H7938" t="str">
        <f t="shared" si="117"/>
        <v>&lt;player1&gt; Personal Foul. His 10th Personal Foul, &lt;team&gt;'s 5th Team Foul.</v>
      </c>
    </row>
    <row r="7939" spans="1:8" x14ac:dyDescent="0.25">
      <c r="A7939" t="s">
        <v>10154</v>
      </c>
      <c r="B7939" t="s">
        <v>10944</v>
      </c>
      <c r="C7939" t="str">
        <f>VLOOKUP(E7939,foul_type,3,FALSE)&amp;", &lt;team&gt;'s "</f>
        <v xml:space="preserve"> Offensive Foul, &lt;team&gt;'s </v>
      </c>
      <c r="D7939" t="s">
        <v>10940</v>
      </c>
      <c r="E7939" t="s">
        <v>10795</v>
      </c>
      <c r="F7939" t="s">
        <v>10923</v>
      </c>
      <c r="G7939" t="s">
        <v>10918</v>
      </c>
      <c r="H7939" t="str">
        <f t="shared" si="117"/>
        <v>&lt;player1&gt; Offensive Foul. His 10th Offensive Foul, &lt;team&gt;'s 5th Team Foul.</v>
      </c>
    </row>
    <row r="7940" spans="1:8" x14ac:dyDescent="0.25">
      <c r="A7940" t="s">
        <v>10154</v>
      </c>
      <c r="B7940" t="s">
        <v>10944</v>
      </c>
      <c r="C7940" t="str">
        <f>VLOOKUP(E7940,foul_type,3,FALSE)&amp;", &lt;team&gt;'s "</f>
        <v xml:space="preserve"> Illegal Defense Foul, &lt;team&gt;'s </v>
      </c>
      <c r="D7940" t="s">
        <v>10940</v>
      </c>
      <c r="E7940" t="s">
        <v>10796</v>
      </c>
      <c r="F7940" t="s">
        <v>10923</v>
      </c>
      <c r="G7940" t="s">
        <v>10918</v>
      </c>
      <c r="H7940" t="str">
        <f t="shared" si="117"/>
        <v>&lt;player1&gt; Illegal Defense Foul. His 10th Illegal Defense Foul, &lt;team&gt;'s 5th Team Foul.</v>
      </c>
    </row>
    <row r="7941" spans="1:8" x14ac:dyDescent="0.25">
      <c r="A7941" t="s">
        <v>10154</v>
      </c>
      <c r="B7941" t="s">
        <v>10944</v>
      </c>
      <c r="C7941" t="str">
        <f>VLOOKUP(E7941,foul_type,3,FALSE)&amp;", &lt;team&gt;'s "</f>
        <v xml:space="preserve"> Technical Foul, &lt;team&gt;'s </v>
      </c>
      <c r="D7941" t="s">
        <v>10940</v>
      </c>
      <c r="E7941" t="s">
        <v>10797</v>
      </c>
      <c r="F7941" t="s">
        <v>10923</v>
      </c>
      <c r="G7941" t="s">
        <v>10918</v>
      </c>
      <c r="H7941" t="str">
        <f t="shared" si="117"/>
        <v>&lt;player1&gt; Technical Foul. His 10th Technical Foul, &lt;team&gt;'s 5th Team Foul.</v>
      </c>
    </row>
    <row r="7942" spans="1:8" x14ac:dyDescent="0.25">
      <c r="A7942" t="s">
        <v>10154</v>
      </c>
      <c r="B7942" t="s">
        <v>10944</v>
      </c>
      <c r="C7942" t="str">
        <f>VLOOKUP(E7942,foul_type,3,FALSE)&amp;", &lt;team&gt;'s "</f>
        <v xml:space="preserve"> Loose Ball Foul, &lt;team&gt;'s </v>
      </c>
      <c r="D7942" t="s">
        <v>10940</v>
      </c>
      <c r="E7942" t="s">
        <v>10798</v>
      </c>
      <c r="F7942" t="s">
        <v>10923</v>
      </c>
      <c r="G7942" t="s">
        <v>10918</v>
      </c>
      <c r="H7942" t="str">
        <f t="shared" si="117"/>
        <v>&lt;player1&gt; Loose Ball Foul. His 10th Loose Ball Foul, &lt;team&gt;'s 5th Team Foul.</v>
      </c>
    </row>
    <row r="7943" spans="1:8" x14ac:dyDescent="0.25">
      <c r="A7943" t="s">
        <v>10154</v>
      </c>
      <c r="B7943" t="s">
        <v>10944</v>
      </c>
      <c r="C7943" t="str">
        <f>VLOOKUP(E7943,foul_type,3,FALSE)&amp;", &lt;team&gt;'s "</f>
        <v xml:space="preserve"> Flagrant Foul, &lt;team&gt;'s </v>
      </c>
      <c r="D7943" t="s">
        <v>10940</v>
      </c>
      <c r="E7943" t="s">
        <v>10799</v>
      </c>
      <c r="F7943" t="s">
        <v>10923</v>
      </c>
      <c r="G7943" t="s">
        <v>10918</v>
      </c>
      <c r="H7943" t="str">
        <f t="shared" si="117"/>
        <v>&lt;player1&gt; Flagrant Foul Type 2. His 10th Flagrant Foul, &lt;team&gt;'s 5th Team Foul.</v>
      </c>
    </row>
    <row r="7944" spans="1:8" x14ac:dyDescent="0.25">
      <c r="A7944" t="s">
        <v>10154</v>
      </c>
      <c r="B7944" t="s">
        <v>10944</v>
      </c>
      <c r="C7944" t="str">
        <f>VLOOKUP(E7944,foul_type,3,FALSE)&amp;", &lt;team&gt;'s "</f>
        <v xml:space="preserve"> Away From Ball Foul, &lt;team&gt;'s </v>
      </c>
      <c r="D7944" t="s">
        <v>10940</v>
      </c>
      <c r="E7944" t="s">
        <v>10800</v>
      </c>
      <c r="F7944" t="s">
        <v>10923</v>
      </c>
      <c r="G7944" t="s">
        <v>10918</v>
      </c>
      <c r="H7944" t="str">
        <f t="shared" si="117"/>
        <v>&lt;player1&gt; Away From Ball Foul. His 10th Away From Ball Foul, &lt;team&gt;'s 5th Team Foul.</v>
      </c>
    </row>
    <row r="7945" spans="1:8" x14ac:dyDescent="0.25">
      <c r="A7945" t="s">
        <v>10154</v>
      </c>
      <c r="B7945" t="s">
        <v>10944</v>
      </c>
      <c r="C7945" t="str">
        <f>VLOOKUP(E7945,foul_type,3,FALSE)&amp;", &lt;team&gt;'s "</f>
        <v xml:space="preserve"> Hanging on Rim Foul, &lt;team&gt;'s </v>
      </c>
      <c r="D7945" t="s">
        <v>10940</v>
      </c>
      <c r="E7945" t="s">
        <v>10801</v>
      </c>
      <c r="F7945" t="s">
        <v>10923</v>
      </c>
      <c r="G7945" t="s">
        <v>10918</v>
      </c>
      <c r="H7945" t="str">
        <f t="shared" si="117"/>
        <v>&lt;player1&gt; Hanging on Rim Foul. His 10th Hanging on Rim Foul, &lt;team&gt;'s 5th Team Foul.</v>
      </c>
    </row>
    <row r="7946" spans="1:8" x14ac:dyDescent="0.25">
      <c r="A7946" t="s">
        <v>10154</v>
      </c>
      <c r="B7946" t="s">
        <v>10944</v>
      </c>
      <c r="C7946" t="str">
        <f>VLOOKUP(E7946,foul_type,3,FALSE)&amp;", &lt;team&gt;'s "</f>
        <v xml:space="preserve"> Elbow Foul, &lt;team&gt;'s </v>
      </c>
      <c r="D7946" t="s">
        <v>10940</v>
      </c>
      <c r="E7946" t="s">
        <v>10802</v>
      </c>
      <c r="F7946" t="s">
        <v>10923</v>
      </c>
      <c r="G7946" t="s">
        <v>10918</v>
      </c>
      <c r="H7946" t="str">
        <f t="shared" si="117"/>
        <v>&lt;player1&gt; Elbow Foul. His 10th Elbow Foul, &lt;team&gt;'s 5th Team Foul.</v>
      </c>
    </row>
    <row r="7947" spans="1:8" x14ac:dyDescent="0.25">
      <c r="A7947" t="s">
        <v>10154</v>
      </c>
      <c r="B7947" t="s">
        <v>10944</v>
      </c>
      <c r="C7947" t="str">
        <f>VLOOKUP(E7947,foul_type,3,FALSE)&amp;", &lt;team&gt;'s "</f>
        <v xml:space="preserve"> Flagrant Foul, &lt;team&gt;'s </v>
      </c>
      <c r="D7947" t="s">
        <v>10940</v>
      </c>
      <c r="E7947" t="s">
        <v>10803</v>
      </c>
      <c r="F7947" t="s">
        <v>10923</v>
      </c>
      <c r="G7947" t="s">
        <v>10918</v>
      </c>
      <c r="H7947" t="str">
        <f t="shared" si="117"/>
        <v>&lt;player1&gt; Flagrant Foul Type 1. His 10th Flagrant Foul, &lt;team&gt;'s 5th Team Foul.</v>
      </c>
    </row>
    <row r="7948" spans="1:8" x14ac:dyDescent="0.25">
      <c r="A7948" t="s">
        <v>10154</v>
      </c>
      <c r="B7948" t="s">
        <v>10944</v>
      </c>
      <c r="C7948" t="str">
        <f>VLOOKUP(E7948,foul_type,3,FALSE)&amp;", &lt;team&gt;'s "</f>
        <v xml:space="preserve"> Clear Path Foul, &lt;team&gt;'s </v>
      </c>
      <c r="D7948" t="s">
        <v>10940</v>
      </c>
      <c r="E7948" t="s">
        <v>10804</v>
      </c>
      <c r="F7948" t="s">
        <v>10923</v>
      </c>
      <c r="G7948" t="s">
        <v>10918</v>
      </c>
      <c r="H7948" t="str">
        <f t="shared" si="117"/>
        <v>&lt;player1&gt; Clear Path Foul. His 10th Clear Path Foul, &lt;team&gt;'s 5th Team Foul.</v>
      </c>
    </row>
    <row r="7949" spans="1:8" x14ac:dyDescent="0.25">
      <c r="A7949" t="s">
        <v>10154</v>
      </c>
      <c r="B7949" t="s">
        <v>10944</v>
      </c>
      <c r="C7949" t="str">
        <f>VLOOKUP(E7949,foul_type,3,FALSE)&amp;", &lt;team&gt;'s "</f>
        <v xml:space="preserve"> Inbound Foul, &lt;team&gt;'s </v>
      </c>
      <c r="D7949" t="s">
        <v>10940</v>
      </c>
      <c r="E7949" t="s">
        <v>10805</v>
      </c>
      <c r="F7949" t="s">
        <v>10923</v>
      </c>
      <c r="G7949" t="s">
        <v>10918</v>
      </c>
      <c r="H7949" t="str">
        <f t="shared" si="117"/>
        <v>&lt;player1&gt; Inbound Foul. His 10th Inbound Foul, &lt;team&gt;'s 5th Team Foul.</v>
      </c>
    </row>
    <row r="7950" spans="1:8" x14ac:dyDescent="0.25">
      <c r="A7950" t="s">
        <v>10154</v>
      </c>
      <c r="B7950" t="s">
        <v>10944</v>
      </c>
      <c r="C7950" t="str">
        <f>VLOOKUP(E7950,foul_type,3,FALSE)&amp;", &lt;team&gt;'s "</f>
        <v xml:space="preserve"> Foul, &lt;team&gt;'s </v>
      </c>
      <c r="D7950" t="s">
        <v>10940</v>
      </c>
      <c r="E7950" t="s">
        <v>10806</v>
      </c>
      <c r="F7950" t="s">
        <v>10923</v>
      </c>
      <c r="G7950" t="s">
        <v>10918</v>
      </c>
      <c r="H7950" t="str">
        <f t="shared" si="117"/>
        <v>&lt;player1&gt; Foul. His 10th Foul, &lt;team&gt;'s 5th Team Foul.</v>
      </c>
    </row>
    <row r="7951" spans="1:8" x14ac:dyDescent="0.25">
      <c r="A7951" t="s">
        <v>10154</v>
      </c>
      <c r="B7951" t="s">
        <v>10944</v>
      </c>
      <c r="C7951" t="str">
        <f>VLOOKUP(E7951,foul_type,3,FALSE)&amp;", &lt;team&gt;'s "</f>
        <v xml:space="preserve"> Punching Foul, &lt;team&gt;'s </v>
      </c>
      <c r="D7951" t="s">
        <v>10940</v>
      </c>
      <c r="E7951" t="s">
        <v>10809</v>
      </c>
      <c r="F7951" t="s">
        <v>10923</v>
      </c>
      <c r="G7951" t="s">
        <v>10918</v>
      </c>
      <c r="H7951" t="str">
        <f t="shared" si="117"/>
        <v>&lt;player1&gt; Punching Foul. His 10th Punching Foul, &lt;team&gt;'s 5th Team Foul.</v>
      </c>
    </row>
    <row r="7952" spans="1:8" x14ac:dyDescent="0.25">
      <c r="A7952" t="s">
        <v>10154</v>
      </c>
      <c r="B7952" t="s">
        <v>10944</v>
      </c>
      <c r="C7952" t="str">
        <f>VLOOKUP(E7952,foul_type,3,FALSE)&amp;", &lt;team&gt;'s "</f>
        <v xml:space="preserve"> Shooting Foul, &lt;team&gt;'s </v>
      </c>
      <c r="D7952" t="s">
        <v>10940</v>
      </c>
      <c r="E7952" t="s">
        <v>10793</v>
      </c>
      <c r="F7952" t="s">
        <v>10924</v>
      </c>
      <c r="G7952" t="s">
        <v>10918</v>
      </c>
      <c r="H7952" t="str">
        <f t="shared" si="117"/>
        <v>&lt;player1&gt; Shooting Foul. His 11th Shooting Foul, &lt;team&gt;'s 5th Team Foul.</v>
      </c>
    </row>
    <row r="7953" spans="1:8" x14ac:dyDescent="0.25">
      <c r="A7953" t="s">
        <v>10154</v>
      </c>
      <c r="B7953" t="s">
        <v>10944</v>
      </c>
      <c r="C7953" t="str">
        <f>VLOOKUP(E7953,foul_type,3,FALSE)&amp;", &lt;team&gt;'s "</f>
        <v xml:space="preserve"> Personal Foul, &lt;team&gt;'s </v>
      </c>
      <c r="D7953" t="s">
        <v>10940</v>
      </c>
      <c r="E7953" t="s">
        <v>10794</v>
      </c>
      <c r="F7953" t="s">
        <v>10924</v>
      </c>
      <c r="G7953" t="s">
        <v>10918</v>
      </c>
      <c r="H7953" t="str">
        <f t="shared" si="117"/>
        <v>&lt;player1&gt; Personal Foul. His 11th Personal Foul, &lt;team&gt;'s 5th Team Foul.</v>
      </c>
    </row>
    <row r="7954" spans="1:8" x14ac:dyDescent="0.25">
      <c r="A7954" t="s">
        <v>10154</v>
      </c>
      <c r="B7954" t="s">
        <v>10944</v>
      </c>
      <c r="C7954" t="str">
        <f>VLOOKUP(E7954,foul_type,3,FALSE)&amp;", &lt;team&gt;'s "</f>
        <v xml:space="preserve"> Offensive Foul, &lt;team&gt;'s </v>
      </c>
      <c r="D7954" t="s">
        <v>10940</v>
      </c>
      <c r="E7954" t="s">
        <v>10795</v>
      </c>
      <c r="F7954" t="s">
        <v>10924</v>
      </c>
      <c r="G7954" t="s">
        <v>10918</v>
      </c>
      <c r="H7954" t="str">
        <f t="shared" si="117"/>
        <v>&lt;player1&gt; Offensive Foul. His 11th Offensive Foul, &lt;team&gt;'s 5th Team Foul.</v>
      </c>
    </row>
    <row r="7955" spans="1:8" x14ac:dyDescent="0.25">
      <c r="A7955" t="s">
        <v>10154</v>
      </c>
      <c r="B7955" t="s">
        <v>10944</v>
      </c>
      <c r="C7955" t="str">
        <f>VLOOKUP(E7955,foul_type,3,FALSE)&amp;", &lt;team&gt;'s "</f>
        <v xml:space="preserve"> Illegal Defense Foul, &lt;team&gt;'s </v>
      </c>
      <c r="D7955" t="s">
        <v>10940</v>
      </c>
      <c r="E7955" t="s">
        <v>10796</v>
      </c>
      <c r="F7955" t="s">
        <v>10924</v>
      </c>
      <c r="G7955" t="s">
        <v>10918</v>
      </c>
      <c r="H7955" t="str">
        <f t="shared" si="117"/>
        <v>&lt;player1&gt; Illegal Defense Foul. His 11th Illegal Defense Foul, &lt;team&gt;'s 5th Team Foul.</v>
      </c>
    </row>
    <row r="7956" spans="1:8" x14ac:dyDescent="0.25">
      <c r="A7956" t="s">
        <v>10154</v>
      </c>
      <c r="B7956" t="s">
        <v>10944</v>
      </c>
      <c r="C7956" t="str">
        <f>VLOOKUP(E7956,foul_type,3,FALSE)&amp;", &lt;team&gt;'s "</f>
        <v xml:space="preserve"> Technical Foul, &lt;team&gt;'s </v>
      </c>
      <c r="D7956" t="s">
        <v>10940</v>
      </c>
      <c r="E7956" t="s">
        <v>10797</v>
      </c>
      <c r="F7956" t="s">
        <v>10924</v>
      </c>
      <c r="G7956" t="s">
        <v>10918</v>
      </c>
      <c r="H7956" t="str">
        <f t="shared" si="117"/>
        <v>&lt;player1&gt; Technical Foul. His 11th Technical Foul, &lt;team&gt;'s 5th Team Foul.</v>
      </c>
    </row>
    <row r="7957" spans="1:8" x14ac:dyDescent="0.25">
      <c r="A7957" t="s">
        <v>10154</v>
      </c>
      <c r="B7957" t="s">
        <v>10944</v>
      </c>
      <c r="C7957" t="str">
        <f>VLOOKUP(E7957,foul_type,3,FALSE)&amp;", &lt;team&gt;'s "</f>
        <v xml:space="preserve"> Loose Ball Foul, &lt;team&gt;'s </v>
      </c>
      <c r="D7957" t="s">
        <v>10940</v>
      </c>
      <c r="E7957" t="s">
        <v>10798</v>
      </c>
      <c r="F7957" t="s">
        <v>10924</v>
      </c>
      <c r="G7957" t="s">
        <v>10918</v>
      </c>
      <c r="H7957" t="str">
        <f t="shared" si="117"/>
        <v>&lt;player1&gt; Loose Ball Foul. His 11th Loose Ball Foul, &lt;team&gt;'s 5th Team Foul.</v>
      </c>
    </row>
    <row r="7958" spans="1:8" x14ac:dyDescent="0.25">
      <c r="A7958" t="s">
        <v>10154</v>
      </c>
      <c r="B7958" t="s">
        <v>10944</v>
      </c>
      <c r="C7958" t="str">
        <f>VLOOKUP(E7958,foul_type,3,FALSE)&amp;", &lt;team&gt;'s "</f>
        <v xml:space="preserve"> Flagrant Foul, &lt;team&gt;'s </v>
      </c>
      <c r="D7958" t="s">
        <v>10940</v>
      </c>
      <c r="E7958" t="s">
        <v>10799</v>
      </c>
      <c r="F7958" t="s">
        <v>10924</v>
      </c>
      <c r="G7958" t="s">
        <v>10918</v>
      </c>
      <c r="H7958" t="str">
        <f t="shared" si="117"/>
        <v>&lt;player1&gt; Flagrant Foul Type 2. His 11th Flagrant Foul, &lt;team&gt;'s 5th Team Foul.</v>
      </c>
    </row>
    <row r="7959" spans="1:8" x14ac:dyDescent="0.25">
      <c r="A7959" t="s">
        <v>10154</v>
      </c>
      <c r="B7959" t="s">
        <v>10944</v>
      </c>
      <c r="C7959" t="str">
        <f>VLOOKUP(E7959,foul_type,3,FALSE)&amp;", &lt;team&gt;'s "</f>
        <v xml:space="preserve"> Away From Ball Foul, &lt;team&gt;'s </v>
      </c>
      <c r="D7959" t="s">
        <v>10940</v>
      </c>
      <c r="E7959" t="s">
        <v>10800</v>
      </c>
      <c r="F7959" t="s">
        <v>10924</v>
      </c>
      <c r="G7959" t="s">
        <v>10918</v>
      </c>
      <c r="H7959" t="str">
        <f t="shared" si="117"/>
        <v>&lt;player1&gt; Away From Ball Foul. His 11th Away From Ball Foul, &lt;team&gt;'s 5th Team Foul.</v>
      </c>
    </row>
    <row r="7960" spans="1:8" x14ac:dyDescent="0.25">
      <c r="A7960" t="s">
        <v>10154</v>
      </c>
      <c r="B7960" t="s">
        <v>10944</v>
      </c>
      <c r="C7960" t="str">
        <f>VLOOKUP(E7960,foul_type,3,FALSE)&amp;", &lt;team&gt;'s "</f>
        <v xml:space="preserve"> Hanging on Rim Foul, &lt;team&gt;'s </v>
      </c>
      <c r="D7960" t="s">
        <v>10940</v>
      </c>
      <c r="E7960" t="s">
        <v>10801</v>
      </c>
      <c r="F7960" t="s">
        <v>10924</v>
      </c>
      <c r="G7960" t="s">
        <v>10918</v>
      </c>
      <c r="H7960" t="str">
        <f t="shared" si="117"/>
        <v>&lt;player1&gt; Hanging on Rim Foul. His 11th Hanging on Rim Foul, &lt;team&gt;'s 5th Team Foul.</v>
      </c>
    </row>
    <row r="7961" spans="1:8" x14ac:dyDescent="0.25">
      <c r="A7961" t="s">
        <v>10154</v>
      </c>
      <c r="B7961" t="s">
        <v>10944</v>
      </c>
      <c r="C7961" t="str">
        <f>VLOOKUP(E7961,foul_type,3,FALSE)&amp;", &lt;team&gt;'s "</f>
        <v xml:space="preserve"> Elbow Foul, &lt;team&gt;'s </v>
      </c>
      <c r="D7961" t="s">
        <v>10940</v>
      </c>
      <c r="E7961" t="s">
        <v>10802</v>
      </c>
      <c r="F7961" t="s">
        <v>10924</v>
      </c>
      <c r="G7961" t="s">
        <v>10918</v>
      </c>
      <c r="H7961" t="str">
        <f t="shared" si="117"/>
        <v>&lt;player1&gt; Elbow Foul. His 11th Elbow Foul, &lt;team&gt;'s 5th Team Foul.</v>
      </c>
    </row>
    <row r="7962" spans="1:8" x14ac:dyDescent="0.25">
      <c r="A7962" t="s">
        <v>10154</v>
      </c>
      <c r="B7962" t="s">
        <v>10944</v>
      </c>
      <c r="C7962" t="str">
        <f>VLOOKUP(E7962,foul_type,3,FALSE)&amp;", &lt;team&gt;'s "</f>
        <v xml:space="preserve"> Flagrant Foul, &lt;team&gt;'s </v>
      </c>
      <c r="D7962" t="s">
        <v>10940</v>
      </c>
      <c r="E7962" t="s">
        <v>10803</v>
      </c>
      <c r="F7962" t="s">
        <v>10924</v>
      </c>
      <c r="G7962" t="s">
        <v>10918</v>
      </c>
      <c r="H7962" t="str">
        <f t="shared" si="117"/>
        <v>&lt;player1&gt; Flagrant Foul Type 1. His 11th Flagrant Foul, &lt;team&gt;'s 5th Team Foul.</v>
      </c>
    </row>
    <row r="7963" spans="1:8" x14ac:dyDescent="0.25">
      <c r="A7963" t="s">
        <v>10154</v>
      </c>
      <c r="B7963" t="s">
        <v>10944</v>
      </c>
      <c r="C7963" t="str">
        <f>VLOOKUP(E7963,foul_type,3,FALSE)&amp;", &lt;team&gt;'s "</f>
        <v xml:space="preserve"> Clear Path Foul, &lt;team&gt;'s </v>
      </c>
      <c r="D7963" t="s">
        <v>10940</v>
      </c>
      <c r="E7963" t="s">
        <v>10804</v>
      </c>
      <c r="F7963" t="s">
        <v>10924</v>
      </c>
      <c r="G7963" t="s">
        <v>10918</v>
      </c>
      <c r="H7963" t="str">
        <f t="shared" si="117"/>
        <v>&lt;player1&gt; Clear Path Foul. His 11th Clear Path Foul, &lt;team&gt;'s 5th Team Foul.</v>
      </c>
    </row>
    <row r="7964" spans="1:8" x14ac:dyDescent="0.25">
      <c r="A7964" t="s">
        <v>10154</v>
      </c>
      <c r="B7964" t="s">
        <v>10944</v>
      </c>
      <c r="C7964" t="str">
        <f>VLOOKUP(E7964,foul_type,3,FALSE)&amp;", &lt;team&gt;'s "</f>
        <v xml:space="preserve"> Inbound Foul, &lt;team&gt;'s </v>
      </c>
      <c r="D7964" t="s">
        <v>10940</v>
      </c>
      <c r="E7964" t="s">
        <v>10805</v>
      </c>
      <c r="F7964" t="s">
        <v>10924</v>
      </c>
      <c r="G7964" t="s">
        <v>10918</v>
      </c>
      <c r="H7964" t="str">
        <f t="shared" si="117"/>
        <v>&lt;player1&gt; Inbound Foul. His 11th Inbound Foul, &lt;team&gt;'s 5th Team Foul.</v>
      </c>
    </row>
    <row r="7965" spans="1:8" x14ac:dyDescent="0.25">
      <c r="A7965" t="s">
        <v>10154</v>
      </c>
      <c r="B7965" t="s">
        <v>10944</v>
      </c>
      <c r="C7965" t="str">
        <f>VLOOKUP(E7965,foul_type,3,FALSE)&amp;", &lt;team&gt;'s "</f>
        <v xml:space="preserve"> Foul, &lt;team&gt;'s </v>
      </c>
      <c r="D7965" t="s">
        <v>10940</v>
      </c>
      <c r="E7965" t="s">
        <v>10806</v>
      </c>
      <c r="F7965" t="s">
        <v>10924</v>
      </c>
      <c r="G7965" t="s">
        <v>10918</v>
      </c>
      <c r="H7965" t="str">
        <f t="shared" si="117"/>
        <v>&lt;player1&gt; Foul. His 11th Foul, &lt;team&gt;'s 5th Team Foul.</v>
      </c>
    </row>
    <row r="7966" spans="1:8" x14ac:dyDescent="0.25">
      <c r="A7966" t="s">
        <v>10154</v>
      </c>
      <c r="B7966" t="s">
        <v>10944</v>
      </c>
      <c r="C7966" t="str">
        <f>VLOOKUP(E7966,foul_type,3,FALSE)&amp;", &lt;team&gt;'s "</f>
        <v xml:space="preserve"> Punching Foul, &lt;team&gt;'s </v>
      </c>
      <c r="D7966" t="s">
        <v>10940</v>
      </c>
      <c r="E7966" t="s">
        <v>10809</v>
      </c>
      <c r="F7966" t="s">
        <v>10924</v>
      </c>
      <c r="G7966" t="s">
        <v>10918</v>
      </c>
      <c r="H7966" t="str">
        <f t="shared" si="117"/>
        <v>&lt;player1&gt; Punching Foul. His 11th Punching Foul, &lt;team&gt;'s 5th Team Foul.</v>
      </c>
    </row>
    <row r="7967" spans="1:8" x14ac:dyDescent="0.25">
      <c r="A7967" t="s">
        <v>10154</v>
      </c>
      <c r="B7967" t="s">
        <v>10944</v>
      </c>
      <c r="C7967" t="str">
        <f>VLOOKUP(E7967,foul_type,3,FALSE)&amp;", &lt;team&gt;'s "</f>
        <v xml:space="preserve"> Shooting Foul, &lt;team&gt;'s </v>
      </c>
      <c r="D7967" t="s">
        <v>10940</v>
      </c>
      <c r="E7967" t="s">
        <v>10793</v>
      </c>
      <c r="F7967" t="s">
        <v>10914</v>
      </c>
      <c r="G7967" t="s">
        <v>10919</v>
      </c>
      <c r="H7967" t="str">
        <f t="shared" si="117"/>
        <v>&lt;player1&gt; Shooting Foul. His 1st Shooting Foul, &lt;team&gt;'s 6th Team Foul.</v>
      </c>
    </row>
    <row r="7968" spans="1:8" x14ac:dyDescent="0.25">
      <c r="A7968" t="s">
        <v>10154</v>
      </c>
      <c r="B7968" t="s">
        <v>10944</v>
      </c>
      <c r="C7968" t="str">
        <f>VLOOKUP(E7968,foul_type,3,FALSE)&amp;", &lt;team&gt;'s "</f>
        <v xml:space="preserve"> Personal Foul, &lt;team&gt;'s </v>
      </c>
      <c r="D7968" t="s">
        <v>10940</v>
      </c>
      <c r="E7968" t="s">
        <v>10794</v>
      </c>
      <c r="F7968" t="s">
        <v>10914</v>
      </c>
      <c r="G7968" t="s">
        <v>10919</v>
      </c>
      <c r="H7968" t="str">
        <f t="shared" si="117"/>
        <v>&lt;player1&gt; Personal Foul. His 1st Personal Foul, &lt;team&gt;'s 6th Team Foul.</v>
      </c>
    </row>
    <row r="7969" spans="1:8" x14ac:dyDescent="0.25">
      <c r="A7969" t="s">
        <v>10154</v>
      </c>
      <c r="B7969" t="s">
        <v>10944</v>
      </c>
      <c r="C7969" t="str">
        <f>VLOOKUP(E7969,foul_type,3,FALSE)&amp;", &lt;team&gt;'s "</f>
        <v xml:space="preserve"> Offensive Foul, &lt;team&gt;'s </v>
      </c>
      <c r="D7969" t="s">
        <v>10940</v>
      </c>
      <c r="E7969" t="s">
        <v>10795</v>
      </c>
      <c r="F7969" t="s">
        <v>10914</v>
      </c>
      <c r="G7969" t="s">
        <v>10919</v>
      </c>
      <c r="H7969" t="str">
        <f t="shared" si="117"/>
        <v>&lt;player1&gt; Offensive Foul. His 1st Offensive Foul, &lt;team&gt;'s 6th Team Foul.</v>
      </c>
    </row>
    <row r="7970" spans="1:8" x14ac:dyDescent="0.25">
      <c r="A7970" t="s">
        <v>10154</v>
      </c>
      <c r="B7970" t="s">
        <v>10944</v>
      </c>
      <c r="C7970" t="str">
        <f>VLOOKUP(E7970,foul_type,3,FALSE)&amp;", &lt;team&gt;'s "</f>
        <v xml:space="preserve"> Illegal Defense Foul, &lt;team&gt;'s </v>
      </c>
      <c r="D7970" t="s">
        <v>10940</v>
      </c>
      <c r="E7970" t="s">
        <v>10796</v>
      </c>
      <c r="F7970" t="s">
        <v>10914</v>
      </c>
      <c r="G7970" t="s">
        <v>10919</v>
      </c>
      <c r="H7970" t="str">
        <f t="shared" si="117"/>
        <v>&lt;player1&gt; Illegal Defense Foul. His 1st Illegal Defense Foul, &lt;team&gt;'s 6th Team Foul.</v>
      </c>
    </row>
    <row r="7971" spans="1:8" x14ac:dyDescent="0.25">
      <c r="A7971" t="s">
        <v>10154</v>
      </c>
      <c r="B7971" t="s">
        <v>10944</v>
      </c>
      <c r="C7971" t="str">
        <f>VLOOKUP(E7971,foul_type,3,FALSE)&amp;", &lt;team&gt;'s "</f>
        <v xml:space="preserve"> Technical Foul, &lt;team&gt;'s </v>
      </c>
      <c r="D7971" t="s">
        <v>10940</v>
      </c>
      <c r="E7971" t="s">
        <v>10797</v>
      </c>
      <c r="F7971" t="s">
        <v>10914</v>
      </c>
      <c r="G7971" t="s">
        <v>10919</v>
      </c>
      <c r="H7971" t="str">
        <f t="shared" si="117"/>
        <v>&lt;player1&gt; Technical Foul. His 1st Technical Foul, &lt;team&gt;'s 6th Team Foul.</v>
      </c>
    </row>
    <row r="7972" spans="1:8" x14ac:dyDescent="0.25">
      <c r="A7972" t="s">
        <v>10154</v>
      </c>
      <c r="B7972" t="s">
        <v>10944</v>
      </c>
      <c r="C7972" t="str">
        <f>VLOOKUP(E7972,foul_type,3,FALSE)&amp;", &lt;team&gt;'s "</f>
        <v xml:space="preserve"> Loose Ball Foul, &lt;team&gt;'s </v>
      </c>
      <c r="D7972" t="s">
        <v>10940</v>
      </c>
      <c r="E7972" t="s">
        <v>10798</v>
      </c>
      <c r="F7972" t="s">
        <v>10914</v>
      </c>
      <c r="G7972" t="s">
        <v>10919</v>
      </c>
      <c r="H7972" t="str">
        <f t="shared" si="117"/>
        <v>&lt;player1&gt; Loose Ball Foul. His 1st Loose Ball Foul, &lt;team&gt;'s 6th Team Foul.</v>
      </c>
    </row>
    <row r="7973" spans="1:8" x14ac:dyDescent="0.25">
      <c r="A7973" t="s">
        <v>10154</v>
      </c>
      <c r="B7973" t="s">
        <v>10944</v>
      </c>
      <c r="C7973" t="str">
        <f>VLOOKUP(E7973,foul_type,3,FALSE)&amp;", &lt;team&gt;'s "</f>
        <v xml:space="preserve"> Flagrant Foul, &lt;team&gt;'s </v>
      </c>
      <c r="D7973" t="s">
        <v>10940</v>
      </c>
      <c r="E7973" t="s">
        <v>10799</v>
      </c>
      <c r="F7973" t="s">
        <v>10914</v>
      </c>
      <c r="G7973" t="s">
        <v>10919</v>
      </c>
      <c r="H7973" t="str">
        <f t="shared" si="117"/>
        <v>&lt;player1&gt; Flagrant Foul Type 2. His 1st Flagrant Foul, &lt;team&gt;'s 6th Team Foul.</v>
      </c>
    </row>
    <row r="7974" spans="1:8" x14ac:dyDescent="0.25">
      <c r="A7974" t="s">
        <v>10154</v>
      </c>
      <c r="B7974" t="s">
        <v>10944</v>
      </c>
      <c r="C7974" t="str">
        <f>VLOOKUP(E7974,foul_type,3,FALSE)&amp;", &lt;team&gt;'s "</f>
        <v xml:space="preserve"> Away From Ball Foul, &lt;team&gt;'s </v>
      </c>
      <c r="D7974" t="s">
        <v>10940</v>
      </c>
      <c r="E7974" t="s">
        <v>10800</v>
      </c>
      <c r="F7974" t="s">
        <v>10914</v>
      </c>
      <c r="G7974" t="s">
        <v>10919</v>
      </c>
      <c r="H7974" t="str">
        <f t="shared" si="117"/>
        <v>&lt;player1&gt; Away From Ball Foul. His 1st Away From Ball Foul, &lt;team&gt;'s 6th Team Foul.</v>
      </c>
    </row>
    <row r="7975" spans="1:8" x14ac:dyDescent="0.25">
      <c r="A7975" t="s">
        <v>10154</v>
      </c>
      <c r="B7975" t="s">
        <v>10944</v>
      </c>
      <c r="C7975" t="str">
        <f>VLOOKUP(E7975,foul_type,3,FALSE)&amp;", &lt;team&gt;'s "</f>
        <v xml:space="preserve"> Hanging on Rim Foul, &lt;team&gt;'s </v>
      </c>
      <c r="D7975" t="s">
        <v>10940</v>
      </c>
      <c r="E7975" t="s">
        <v>10801</v>
      </c>
      <c r="F7975" t="s">
        <v>10914</v>
      </c>
      <c r="G7975" t="s">
        <v>10919</v>
      </c>
      <c r="H7975" t="str">
        <f t="shared" ref="H7975:H8038" si="118">+CONCATENATE(A7975,E7975,B7975,F7975,C7975,G7975,D7975)</f>
        <v>&lt;player1&gt; Hanging on Rim Foul. His 1st Hanging on Rim Foul, &lt;team&gt;'s 6th Team Foul.</v>
      </c>
    </row>
    <row r="7976" spans="1:8" x14ac:dyDescent="0.25">
      <c r="A7976" t="s">
        <v>10154</v>
      </c>
      <c r="B7976" t="s">
        <v>10944</v>
      </c>
      <c r="C7976" t="str">
        <f>VLOOKUP(E7976,foul_type,3,FALSE)&amp;", &lt;team&gt;'s "</f>
        <v xml:space="preserve"> Elbow Foul, &lt;team&gt;'s </v>
      </c>
      <c r="D7976" t="s">
        <v>10940</v>
      </c>
      <c r="E7976" t="s">
        <v>10802</v>
      </c>
      <c r="F7976" t="s">
        <v>10914</v>
      </c>
      <c r="G7976" t="s">
        <v>10919</v>
      </c>
      <c r="H7976" t="str">
        <f t="shared" si="118"/>
        <v>&lt;player1&gt; Elbow Foul. His 1st Elbow Foul, &lt;team&gt;'s 6th Team Foul.</v>
      </c>
    </row>
    <row r="7977" spans="1:8" x14ac:dyDescent="0.25">
      <c r="A7977" t="s">
        <v>10154</v>
      </c>
      <c r="B7977" t="s">
        <v>10944</v>
      </c>
      <c r="C7977" t="str">
        <f>VLOOKUP(E7977,foul_type,3,FALSE)&amp;", &lt;team&gt;'s "</f>
        <v xml:space="preserve"> Flagrant Foul, &lt;team&gt;'s </v>
      </c>
      <c r="D7977" t="s">
        <v>10940</v>
      </c>
      <c r="E7977" t="s">
        <v>10803</v>
      </c>
      <c r="F7977" t="s">
        <v>10914</v>
      </c>
      <c r="G7977" t="s">
        <v>10919</v>
      </c>
      <c r="H7977" t="str">
        <f t="shared" si="118"/>
        <v>&lt;player1&gt; Flagrant Foul Type 1. His 1st Flagrant Foul, &lt;team&gt;'s 6th Team Foul.</v>
      </c>
    </row>
    <row r="7978" spans="1:8" x14ac:dyDescent="0.25">
      <c r="A7978" t="s">
        <v>10154</v>
      </c>
      <c r="B7978" t="s">
        <v>10944</v>
      </c>
      <c r="C7978" t="str">
        <f>VLOOKUP(E7978,foul_type,3,FALSE)&amp;", &lt;team&gt;'s "</f>
        <v xml:space="preserve"> Clear Path Foul, &lt;team&gt;'s </v>
      </c>
      <c r="D7978" t="s">
        <v>10940</v>
      </c>
      <c r="E7978" t="s">
        <v>10804</v>
      </c>
      <c r="F7978" t="s">
        <v>10914</v>
      </c>
      <c r="G7978" t="s">
        <v>10919</v>
      </c>
      <c r="H7978" t="str">
        <f t="shared" si="118"/>
        <v>&lt;player1&gt; Clear Path Foul. His 1st Clear Path Foul, &lt;team&gt;'s 6th Team Foul.</v>
      </c>
    </row>
    <row r="7979" spans="1:8" x14ac:dyDescent="0.25">
      <c r="A7979" t="s">
        <v>10154</v>
      </c>
      <c r="B7979" t="s">
        <v>10944</v>
      </c>
      <c r="C7979" t="str">
        <f>VLOOKUP(E7979,foul_type,3,FALSE)&amp;", &lt;team&gt;'s "</f>
        <v xml:space="preserve"> Inbound Foul, &lt;team&gt;'s </v>
      </c>
      <c r="D7979" t="s">
        <v>10940</v>
      </c>
      <c r="E7979" t="s">
        <v>10805</v>
      </c>
      <c r="F7979" t="s">
        <v>10914</v>
      </c>
      <c r="G7979" t="s">
        <v>10919</v>
      </c>
      <c r="H7979" t="str">
        <f t="shared" si="118"/>
        <v>&lt;player1&gt; Inbound Foul. His 1st Inbound Foul, &lt;team&gt;'s 6th Team Foul.</v>
      </c>
    </row>
    <row r="7980" spans="1:8" x14ac:dyDescent="0.25">
      <c r="A7980" t="s">
        <v>10154</v>
      </c>
      <c r="B7980" t="s">
        <v>10944</v>
      </c>
      <c r="C7980" t="str">
        <f>VLOOKUP(E7980,foul_type,3,FALSE)&amp;", &lt;team&gt;'s "</f>
        <v xml:space="preserve"> Foul, &lt;team&gt;'s </v>
      </c>
      <c r="D7980" t="s">
        <v>10940</v>
      </c>
      <c r="E7980" t="s">
        <v>10806</v>
      </c>
      <c r="F7980" t="s">
        <v>10914</v>
      </c>
      <c r="G7980" t="s">
        <v>10919</v>
      </c>
      <c r="H7980" t="str">
        <f t="shared" si="118"/>
        <v>&lt;player1&gt; Foul. His 1st Foul, &lt;team&gt;'s 6th Team Foul.</v>
      </c>
    </row>
    <row r="7981" spans="1:8" x14ac:dyDescent="0.25">
      <c r="A7981" t="s">
        <v>10154</v>
      </c>
      <c r="B7981" t="s">
        <v>10944</v>
      </c>
      <c r="C7981" t="str">
        <f>VLOOKUP(E7981,foul_type,3,FALSE)&amp;", &lt;team&gt;'s "</f>
        <v xml:space="preserve"> Punching Foul, &lt;team&gt;'s </v>
      </c>
      <c r="D7981" t="s">
        <v>10940</v>
      </c>
      <c r="E7981" t="s">
        <v>10809</v>
      </c>
      <c r="F7981" t="s">
        <v>10914</v>
      </c>
      <c r="G7981" t="s">
        <v>10919</v>
      </c>
      <c r="H7981" t="str">
        <f t="shared" si="118"/>
        <v>&lt;player1&gt; Punching Foul. His 1st Punching Foul, &lt;team&gt;'s 6th Team Foul.</v>
      </c>
    </row>
    <row r="7982" spans="1:8" x14ac:dyDescent="0.25">
      <c r="A7982" t="s">
        <v>10154</v>
      </c>
      <c r="B7982" t="s">
        <v>10944</v>
      </c>
      <c r="C7982" t="str">
        <f>VLOOKUP(E7982,foul_type,3,FALSE)&amp;", &lt;team&gt;'s "</f>
        <v xml:space="preserve"> Shooting Foul, &lt;team&gt;'s </v>
      </c>
      <c r="D7982" t="s">
        <v>10940</v>
      </c>
      <c r="E7982" t="s">
        <v>10793</v>
      </c>
      <c r="F7982" t="s">
        <v>10915</v>
      </c>
      <c r="G7982" t="s">
        <v>10919</v>
      </c>
      <c r="H7982" t="str">
        <f t="shared" si="118"/>
        <v>&lt;player1&gt; Shooting Foul. His 2nd Shooting Foul, &lt;team&gt;'s 6th Team Foul.</v>
      </c>
    </row>
    <row r="7983" spans="1:8" x14ac:dyDescent="0.25">
      <c r="A7983" t="s">
        <v>10154</v>
      </c>
      <c r="B7983" t="s">
        <v>10944</v>
      </c>
      <c r="C7983" t="str">
        <f>VLOOKUP(E7983,foul_type,3,FALSE)&amp;", &lt;team&gt;'s "</f>
        <v xml:space="preserve"> Personal Foul, &lt;team&gt;'s </v>
      </c>
      <c r="D7983" t="s">
        <v>10940</v>
      </c>
      <c r="E7983" t="s">
        <v>10794</v>
      </c>
      <c r="F7983" t="s">
        <v>10915</v>
      </c>
      <c r="G7983" t="s">
        <v>10919</v>
      </c>
      <c r="H7983" t="str">
        <f t="shared" si="118"/>
        <v>&lt;player1&gt; Personal Foul. His 2nd Personal Foul, &lt;team&gt;'s 6th Team Foul.</v>
      </c>
    </row>
    <row r="7984" spans="1:8" x14ac:dyDescent="0.25">
      <c r="A7984" t="s">
        <v>10154</v>
      </c>
      <c r="B7984" t="s">
        <v>10944</v>
      </c>
      <c r="C7984" t="str">
        <f>VLOOKUP(E7984,foul_type,3,FALSE)&amp;", &lt;team&gt;'s "</f>
        <v xml:space="preserve"> Offensive Foul, &lt;team&gt;'s </v>
      </c>
      <c r="D7984" t="s">
        <v>10940</v>
      </c>
      <c r="E7984" t="s">
        <v>10795</v>
      </c>
      <c r="F7984" t="s">
        <v>10915</v>
      </c>
      <c r="G7984" t="s">
        <v>10919</v>
      </c>
      <c r="H7984" t="str">
        <f t="shared" si="118"/>
        <v>&lt;player1&gt; Offensive Foul. His 2nd Offensive Foul, &lt;team&gt;'s 6th Team Foul.</v>
      </c>
    </row>
    <row r="7985" spans="1:8" x14ac:dyDescent="0.25">
      <c r="A7985" t="s">
        <v>10154</v>
      </c>
      <c r="B7985" t="s">
        <v>10944</v>
      </c>
      <c r="C7985" t="str">
        <f>VLOOKUP(E7985,foul_type,3,FALSE)&amp;", &lt;team&gt;'s "</f>
        <v xml:space="preserve"> Illegal Defense Foul, &lt;team&gt;'s </v>
      </c>
      <c r="D7985" t="s">
        <v>10940</v>
      </c>
      <c r="E7985" t="s">
        <v>10796</v>
      </c>
      <c r="F7985" t="s">
        <v>10915</v>
      </c>
      <c r="G7985" t="s">
        <v>10919</v>
      </c>
      <c r="H7985" t="str">
        <f t="shared" si="118"/>
        <v>&lt;player1&gt; Illegal Defense Foul. His 2nd Illegal Defense Foul, &lt;team&gt;'s 6th Team Foul.</v>
      </c>
    </row>
    <row r="7986" spans="1:8" x14ac:dyDescent="0.25">
      <c r="A7986" t="s">
        <v>10154</v>
      </c>
      <c r="B7986" t="s">
        <v>10944</v>
      </c>
      <c r="C7986" t="str">
        <f>VLOOKUP(E7986,foul_type,3,FALSE)&amp;", &lt;team&gt;'s "</f>
        <v xml:space="preserve"> Technical Foul, &lt;team&gt;'s </v>
      </c>
      <c r="D7986" t="s">
        <v>10940</v>
      </c>
      <c r="E7986" t="s">
        <v>10797</v>
      </c>
      <c r="F7986" t="s">
        <v>10915</v>
      </c>
      <c r="G7986" t="s">
        <v>10919</v>
      </c>
      <c r="H7986" t="str">
        <f t="shared" si="118"/>
        <v>&lt;player1&gt; Technical Foul. His 2nd Technical Foul, &lt;team&gt;'s 6th Team Foul.</v>
      </c>
    </row>
    <row r="7987" spans="1:8" x14ac:dyDescent="0.25">
      <c r="A7987" t="s">
        <v>10154</v>
      </c>
      <c r="B7987" t="s">
        <v>10944</v>
      </c>
      <c r="C7987" t="str">
        <f>VLOOKUP(E7987,foul_type,3,FALSE)&amp;", &lt;team&gt;'s "</f>
        <v xml:space="preserve"> Loose Ball Foul, &lt;team&gt;'s </v>
      </c>
      <c r="D7987" t="s">
        <v>10940</v>
      </c>
      <c r="E7987" t="s">
        <v>10798</v>
      </c>
      <c r="F7987" t="s">
        <v>10915</v>
      </c>
      <c r="G7987" t="s">
        <v>10919</v>
      </c>
      <c r="H7987" t="str">
        <f t="shared" si="118"/>
        <v>&lt;player1&gt; Loose Ball Foul. His 2nd Loose Ball Foul, &lt;team&gt;'s 6th Team Foul.</v>
      </c>
    </row>
    <row r="7988" spans="1:8" x14ac:dyDescent="0.25">
      <c r="A7988" t="s">
        <v>10154</v>
      </c>
      <c r="B7988" t="s">
        <v>10944</v>
      </c>
      <c r="C7988" t="str">
        <f>VLOOKUP(E7988,foul_type,3,FALSE)&amp;", &lt;team&gt;'s "</f>
        <v xml:space="preserve"> Flagrant Foul, &lt;team&gt;'s </v>
      </c>
      <c r="D7988" t="s">
        <v>10940</v>
      </c>
      <c r="E7988" t="s">
        <v>10799</v>
      </c>
      <c r="F7988" t="s">
        <v>10915</v>
      </c>
      <c r="G7988" t="s">
        <v>10919</v>
      </c>
      <c r="H7988" t="str">
        <f t="shared" si="118"/>
        <v>&lt;player1&gt; Flagrant Foul Type 2. His 2nd Flagrant Foul, &lt;team&gt;'s 6th Team Foul.</v>
      </c>
    </row>
    <row r="7989" spans="1:8" x14ac:dyDescent="0.25">
      <c r="A7989" t="s">
        <v>10154</v>
      </c>
      <c r="B7989" t="s">
        <v>10944</v>
      </c>
      <c r="C7989" t="str">
        <f>VLOOKUP(E7989,foul_type,3,FALSE)&amp;", &lt;team&gt;'s "</f>
        <v xml:space="preserve"> Away From Ball Foul, &lt;team&gt;'s </v>
      </c>
      <c r="D7989" t="s">
        <v>10940</v>
      </c>
      <c r="E7989" t="s">
        <v>10800</v>
      </c>
      <c r="F7989" t="s">
        <v>10915</v>
      </c>
      <c r="G7989" t="s">
        <v>10919</v>
      </c>
      <c r="H7989" t="str">
        <f t="shared" si="118"/>
        <v>&lt;player1&gt; Away From Ball Foul. His 2nd Away From Ball Foul, &lt;team&gt;'s 6th Team Foul.</v>
      </c>
    </row>
    <row r="7990" spans="1:8" x14ac:dyDescent="0.25">
      <c r="A7990" t="s">
        <v>10154</v>
      </c>
      <c r="B7990" t="s">
        <v>10944</v>
      </c>
      <c r="C7990" t="str">
        <f>VLOOKUP(E7990,foul_type,3,FALSE)&amp;", &lt;team&gt;'s "</f>
        <v xml:space="preserve"> Hanging on Rim Foul, &lt;team&gt;'s </v>
      </c>
      <c r="D7990" t="s">
        <v>10940</v>
      </c>
      <c r="E7990" t="s">
        <v>10801</v>
      </c>
      <c r="F7990" t="s">
        <v>10915</v>
      </c>
      <c r="G7990" t="s">
        <v>10919</v>
      </c>
      <c r="H7990" t="str">
        <f t="shared" si="118"/>
        <v>&lt;player1&gt; Hanging on Rim Foul. His 2nd Hanging on Rim Foul, &lt;team&gt;'s 6th Team Foul.</v>
      </c>
    </row>
    <row r="7991" spans="1:8" x14ac:dyDescent="0.25">
      <c r="A7991" t="s">
        <v>10154</v>
      </c>
      <c r="B7991" t="s">
        <v>10944</v>
      </c>
      <c r="C7991" t="str">
        <f>VLOOKUP(E7991,foul_type,3,FALSE)&amp;", &lt;team&gt;'s "</f>
        <v xml:space="preserve"> Elbow Foul, &lt;team&gt;'s </v>
      </c>
      <c r="D7991" t="s">
        <v>10940</v>
      </c>
      <c r="E7991" t="s">
        <v>10802</v>
      </c>
      <c r="F7991" t="s">
        <v>10915</v>
      </c>
      <c r="G7991" t="s">
        <v>10919</v>
      </c>
      <c r="H7991" t="str">
        <f t="shared" si="118"/>
        <v>&lt;player1&gt; Elbow Foul. His 2nd Elbow Foul, &lt;team&gt;'s 6th Team Foul.</v>
      </c>
    </row>
    <row r="7992" spans="1:8" x14ac:dyDescent="0.25">
      <c r="A7992" t="s">
        <v>10154</v>
      </c>
      <c r="B7992" t="s">
        <v>10944</v>
      </c>
      <c r="C7992" t="str">
        <f>VLOOKUP(E7992,foul_type,3,FALSE)&amp;", &lt;team&gt;'s "</f>
        <v xml:space="preserve"> Flagrant Foul, &lt;team&gt;'s </v>
      </c>
      <c r="D7992" t="s">
        <v>10940</v>
      </c>
      <c r="E7992" t="s">
        <v>10803</v>
      </c>
      <c r="F7992" t="s">
        <v>10915</v>
      </c>
      <c r="G7992" t="s">
        <v>10919</v>
      </c>
      <c r="H7992" t="str">
        <f t="shared" si="118"/>
        <v>&lt;player1&gt; Flagrant Foul Type 1. His 2nd Flagrant Foul, &lt;team&gt;'s 6th Team Foul.</v>
      </c>
    </row>
    <row r="7993" spans="1:8" x14ac:dyDescent="0.25">
      <c r="A7993" t="s">
        <v>10154</v>
      </c>
      <c r="B7993" t="s">
        <v>10944</v>
      </c>
      <c r="C7993" t="str">
        <f>VLOOKUP(E7993,foul_type,3,FALSE)&amp;", &lt;team&gt;'s "</f>
        <v xml:space="preserve"> Clear Path Foul, &lt;team&gt;'s </v>
      </c>
      <c r="D7993" t="s">
        <v>10940</v>
      </c>
      <c r="E7993" t="s">
        <v>10804</v>
      </c>
      <c r="F7993" t="s">
        <v>10915</v>
      </c>
      <c r="G7993" t="s">
        <v>10919</v>
      </c>
      <c r="H7993" t="str">
        <f t="shared" si="118"/>
        <v>&lt;player1&gt; Clear Path Foul. His 2nd Clear Path Foul, &lt;team&gt;'s 6th Team Foul.</v>
      </c>
    </row>
    <row r="7994" spans="1:8" x14ac:dyDescent="0.25">
      <c r="A7994" t="s">
        <v>10154</v>
      </c>
      <c r="B7994" t="s">
        <v>10944</v>
      </c>
      <c r="C7994" t="str">
        <f>VLOOKUP(E7994,foul_type,3,FALSE)&amp;", &lt;team&gt;'s "</f>
        <v xml:space="preserve"> Inbound Foul, &lt;team&gt;'s </v>
      </c>
      <c r="D7994" t="s">
        <v>10940</v>
      </c>
      <c r="E7994" t="s">
        <v>10805</v>
      </c>
      <c r="F7994" t="s">
        <v>10915</v>
      </c>
      <c r="G7994" t="s">
        <v>10919</v>
      </c>
      <c r="H7994" t="str">
        <f t="shared" si="118"/>
        <v>&lt;player1&gt; Inbound Foul. His 2nd Inbound Foul, &lt;team&gt;'s 6th Team Foul.</v>
      </c>
    </row>
    <row r="7995" spans="1:8" x14ac:dyDescent="0.25">
      <c r="A7995" t="s">
        <v>10154</v>
      </c>
      <c r="B7995" t="s">
        <v>10944</v>
      </c>
      <c r="C7995" t="str">
        <f>VLOOKUP(E7995,foul_type,3,FALSE)&amp;", &lt;team&gt;'s "</f>
        <v xml:space="preserve"> Foul, &lt;team&gt;'s </v>
      </c>
      <c r="D7995" t="s">
        <v>10940</v>
      </c>
      <c r="E7995" t="s">
        <v>10806</v>
      </c>
      <c r="F7995" t="s">
        <v>10915</v>
      </c>
      <c r="G7995" t="s">
        <v>10919</v>
      </c>
      <c r="H7995" t="str">
        <f t="shared" si="118"/>
        <v>&lt;player1&gt; Foul. His 2nd Foul, &lt;team&gt;'s 6th Team Foul.</v>
      </c>
    </row>
    <row r="7996" spans="1:8" x14ac:dyDescent="0.25">
      <c r="A7996" t="s">
        <v>10154</v>
      </c>
      <c r="B7996" t="s">
        <v>10944</v>
      </c>
      <c r="C7996" t="str">
        <f>VLOOKUP(E7996,foul_type,3,FALSE)&amp;", &lt;team&gt;'s "</f>
        <v xml:space="preserve"> Punching Foul, &lt;team&gt;'s </v>
      </c>
      <c r="D7996" t="s">
        <v>10940</v>
      </c>
      <c r="E7996" t="s">
        <v>10809</v>
      </c>
      <c r="F7996" t="s">
        <v>10915</v>
      </c>
      <c r="G7996" t="s">
        <v>10919</v>
      </c>
      <c r="H7996" t="str">
        <f t="shared" si="118"/>
        <v>&lt;player1&gt; Punching Foul. His 2nd Punching Foul, &lt;team&gt;'s 6th Team Foul.</v>
      </c>
    </row>
    <row r="7997" spans="1:8" x14ac:dyDescent="0.25">
      <c r="A7997" t="s">
        <v>10154</v>
      </c>
      <c r="B7997" t="s">
        <v>10944</v>
      </c>
      <c r="C7997" t="str">
        <f>VLOOKUP(E7997,foul_type,3,FALSE)&amp;", &lt;team&gt;'s "</f>
        <v xml:space="preserve"> Shooting Foul, &lt;team&gt;'s </v>
      </c>
      <c r="D7997" t="s">
        <v>10940</v>
      </c>
      <c r="E7997" t="s">
        <v>10793</v>
      </c>
      <c r="F7997" t="s">
        <v>10916</v>
      </c>
      <c r="G7997" t="s">
        <v>10919</v>
      </c>
      <c r="H7997" t="str">
        <f t="shared" si="118"/>
        <v>&lt;player1&gt; Shooting Foul. His 3rd Shooting Foul, &lt;team&gt;'s 6th Team Foul.</v>
      </c>
    </row>
    <row r="7998" spans="1:8" x14ac:dyDescent="0.25">
      <c r="A7998" t="s">
        <v>10154</v>
      </c>
      <c r="B7998" t="s">
        <v>10944</v>
      </c>
      <c r="C7998" t="str">
        <f>VLOOKUP(E7998,foul_type,3,FALSE)&amp;", &lt;team&gt;'s "</f>
        <v xml:space="preserve"> Personal Foul, &lt;team&gt;'s </v>
      </c>
      <c r="D7998" t="s">
        <v>10940</v>
      </c>
      <c r="E7998" t="s">
        <v>10794</v>
      </c>
      <c r="F7998" t="s">
        <v>10916</v>
      </c>
      <c r="G7998" t="s">
        <v>10919</v>
      </c>
      <c r="H7998" t="str">
        <f t="shared" si="118"/>
        <v>&lt;player1&gt; Personal Foul. His 3rd Personal Foul, &lt;team&gt;'s 6th Team Foul.</v>
      </c>
    </row>
    <row r="7999" spans="1:8" x14ac:dyDescent="0.25">
      <c r="A7999" t="s">
        <v>10154</v>
      </c>
      <c r="B7999" t="s">
        <v>10944</v>
      </c>
      <c r="C7999" t="str">
        <f>VLOOKUP(E7999,foul_type,3,FALSE)&amp;", &lt;team&gt;'s "</f>
        <v xml:space="preserve"> Offensive Foul, &lt;team&gt;'s </v>
      </c>
      <c r="D7999" t="s">
        <v>10940</v>
      </c>
      <c r="E7999" t="s">
        <v>10795</v>
      </c>
      <c r="F7999" t="s">
        <v>10916</v>
      </c>
      <c r="G7999" t="s">
        <v>10919</v>
      </c>
      <c r="H7999" t="str">
        <f t="shared" si="118"/>
        <v>&lt;player1&gt; Offensive Foul. His 3rd Offensive Foul, &lt;team&gt;'s 6th Team Foul.</v>
      </c>
    </row>
    <row r="8000" spans="1:8" x14ac:dyDescent="0.25">
      <c r="A8000" t="s">
        <v>10154</v>
      </c>
      <c r="B8000" t="s">
        <v>10944</v>
      </c>
      <c r="C8000" t="str">
        <f>VLOOKUP(E8000,foul_type,3,FALSE)&amp;", &lt;team&gt;'s "</f>
        <v xml:space="preserve"> Illegal Defense Foul, &lt;team&gt;'s </v>
      </c>
      <c r="D8000" t="s">
        <v>10940</v>
      </c>
      <c r="E8000" t="s">
        <v>10796</v>
      </c>
      <c r="F8000" t="s">
        <v>10916</v>
      </c>
      <c r="G8000" t="s">
        <v>10919</v>
      </c>
      <c r="H8000" t="str">
        <f t="shared" si="118"/>
        <v>&lt;player1&gt; Illegal Defense Foul. His 3rd Illegal Defense Foul, &lt;team&gt;'s 6th Team Foul.</v>
      </c>
    </row>
    <row r="8001" spans="1:8" x14ac:dyDescent="0.25">
      <c r="A8001" t="s">
        <v>10154</v>
      </c>
      <c r="B8001" t="s">
        <v>10944</v>
      </c>
      <c r="C8001" t="str">
        <f>VLOOKUP(E8001,foul_type,3,FALSE)&amp;", &lt;team&gt;'s "</f>
        <v xml:space="preserve"> Technical Foul, &lt;team&gt;'s </v>
      </c>
      <c r="D8001" t="s">
        <v>10940</v>
      </c>
      <c r="E8001" t="s">
        <v>10797</v>
      </c>
      <c r="F8001" t="s">
        <v>10916</v>
      </c>
      <c r="G8001" t="s">
        <v>10919</v>
      </c>
      <c r="H8001" t="str">
        <f t="shared" si="118"/>
        <v>&lt;player1&gt; Technical Foul. His 3rd Technical Foul, &lt;team&gt;'s 6th Team Foul.</v>
      </c>
    </row>
    <row r="8002" spans="1:8" x14ac:dyDescent="0.25">
      <c r="A8002" t="s">
        <v>10154</v>
      </c>
      <c r="B8002" t="s">
        <v>10944</v>
      </c>
      <c r="C8002" t="str">
        <f>VLOOKUP(E8002,foul_type,3,FALSE)&amp;", &lt;team&gt;'s "</f>
        <v xml:space="preserve"> Loose Ball Foul, &lt;team&gt;'s </v>
      </c>
      <c r="D8002" t="s">
        <v>10940</v>
      </c>
      <c r="E8002" t="s">
        <v>10798</v>
      </c>
      <c r="F8002" t="s">
        <v>10916</v>
      </c>
      <c r="G8002" t="s">
        <v>10919</v>
      </c>
      <c r="H8002" t="str">
        <f t="shared" si="118"/>
        <v>&lt;player1&gt; Loose Ball Foul. His 3rd Loose Ball Foul, &lt;team&gt;'s 6th Team Foul.</v>
      </c>
    </row>
    <row r="8003" spans="1:8" x14ac:dyDescent="0.25">
      <c r="A8003" t="s">
        <v>10154</v>
      </c>
      <c r="B8003" t="s">
        <v>10944</v>
      </c>
      <c r="C8003" t="str">
        <f>VLOOKUP(E8003,foul_type,3,FALSE)&amp;", &lt;team&gt;'s "</f>
        <v xml:space="preserve"> Flagrant Foul, &lt;team&gt;'s </v>
      </c>
      <c r="D8003" t="s">
        <v>10940</v>
      </c>
      <c r="E8003" t="s">
        <v>10799</v>
      </c>
      <c r="F8003" t="s">
        <v>10916</v>
      </c>
      <c r="G8003" t="s">
        <v>10919</v>
      </c>
      <c r="H8003" t="str">
        <f t="shared" si="118"/>
        <v>&lt;player1&gt; Flagrant Foul Type 2. His 3rd Flagrant Foul, &lt;team&gt;'s 6th Team Foul.</v>
      </c>
    </row>
    <row r="8004" spans="1:8" x14ac:dyDescent="0.25">
      <c r="A8004" t="s">
        <v>10154</v>
      </c>
      <c r="B8004" t="s">
        <v>10944</v>
      </c>
      <c r="C8004" t="str">
        <f>VLOOKUP(E8004,foul_type,3,FALSE)&amp;", &lt;team&gt;'s "</f>
        <v xml:space="preserve"> Away From Ball Foul, &lt;team&gt;'s </v>
      </c>
      <c r="D8004" t="s">
        <v>10940</v>
      </c>
      <c r="E8004" t="s">
        <v>10800</v>
      </c>
      <c r="F8004" t="s">
        <v>10916</v>
      </c>
      <c r="G8004" t="s">
        <v>10919</v>
      </c>
      <c r="H8004" t="str">
        <f t="shared" si="118"/>
        <v>&lt;player1&gt; Away From Ball Foul. His 3rd Away From Ball Foul, &lt;team&gt;'s 6th Team Foul.</v>
      </c>
    </row>
    <row r="8005" spans="1:8" x14ac:dyDescent="0.25">
      <c r="A8005" t="s">
        <v>10154</v>
      </c>
      <c r="B8005" t="s">
        <v>10944</v>
      </c>
      <c r="C8005" t="str">
        <f>VLOOKUP(E8005,foul_type,3,FALSE)&amp;", &lt;team&gt;'s "</f>
        <v xml:space="preserve"> Hanging on Rim Foul, &lt;team&gt;'s </v>
      </c>
      <c r="D8005" t="s">
        <v>10940</v>
      </c>
      <c r="E8005" t="s">
        <v>10801</v>
      </c>
      <c r="F8005" t="s">
        <v>10916</v>
      </c>
      <c r="G8005" t="s">
        <v>10919</v>
      </c>
      <c r="H8005" t="str">
        <f t="shared" si="118"/>
        <v>&lt;player1&gt; Hanging on Rim Foul. His 3rd Hanging on Rim Foul, &lt;team&gt;'s 6th Team Foul.</v>
      </c>
    </row>
    <row r="8006" spans="1:8" x14ac:dyDescent="0.25">
      <c r="A8006" t="s">
        <v>10154</v>
      </c>
      <c r="B8006" t="s">
        <v>10944</v>
      </c>
      <c r="C8006" t="str">
        <f>VLOOKUP(E8006,foul_type,3,FALSE)&amp;", &lt;team&gt;'s "</f>
        <v xml:space="preserve"> Elbow Foul, &lt;team&gt;'s </v>
      </c>
      <c r="D8006" t="s">
        <v>10940</v>
      </c>
      <c r="E8006" t="s">
        <v>10802</v>
      </c>
      <c r="F8006" t="s">
        <v>10916</v>
      </c>
      <c r="G8006" t="s">
        <v>10919</v>
      </c>
      <c r="H8006" t="str">
        <f t="shared" si="118"/>
        <v>&lt;player1&gt; Elbow Foul. His 3rd Elbow Foul, &lt;team&gt;'s 6th Team Foul.</v>
      </c>
    </row>
    <row r="8007" spans="1:8" x14ac:dyDescent="0.25">
      <c r="A8007" t="s">
        <v>10154</v>
      </c>
      <c r="B8007" t="s">
        <v>10944</v>
      </c>
      <c r="C8007" t="str">
        <f>VLOOKUP(E8007,foul_type,3,FALSE)&amp;", &lt;team&gt;'s "</f>
        <v xml:space="preserve"> Flagrant Foul, &lt;team&gt;'s </v>
      </c>
      <c r="D8007" t="s">
        <v>10940</v>
      </c>
      <c r="E8007" t="s">
        <v>10803</v>
      </c>
      <c r="F8007" t="s">
        <v>10916</v>
      </c>
      <c r="G8007" t="s">
        <v>10919</v>
      </c>
      <c r="H8007" t="str">
        <f t="shared" si="118"/>
        <v>&lt;player1&gt; Flagrant Foul Type 1. His 3rd Flagrant Foul, &lt;team&gt;'s 6th Team Foul.</v>
      </c>
    </row>
    <row r="8008" spans="1:8" x14ac:dyDescent="0.25">
      <c r="A8008" t="s">
        <v>10154</v>
      </c>
      <c r="B8008" t="s">
        <v>10944</v>
      </c>
      <c r="C8008" t="str">
        <f>VLOOKUP(E8008,foul_type,3,FALSE)&amp;", &lt;team&gt;'s "</f>
        <v xml:space="preserve"> Clear Path Foul, &lt;team&gt;'s </v>
      </c>
      <c r="D8008" t="s">
        <v>10940</v>
      </c>
      <c r="E8008" t="s">
        <v>10804</v>
      </c>
      <c r="F8008" t="s">
        <v>10916</v>
      </c>
      <c r="G8008" t="s">
        <v>10919</v>
      </c>
      <c r="H8008" t="str">
        <f t="shared" si="118"/>
        <v>&lt;player1&gt; Clear Path Foul. His 3rd Clear Path Foul, &lt;team&gt;'s 6th Team Foul.</v>
      </c>
    </row>
    <row r="8009" spans="1:8" x14ac:dyDescent="0.25">
      <c r="A8009" t="s">
        <v>10154</v>
      </c>
      <c r="B8009" t="s">
        <v>10944</v>
      </c>
      <c r="C8009" t="str">
        <f>VLOOKUP(E8009,foul_type,3,FALSE)&amp;", &lt;team&gt;'s "</f>
        <v xml:space="preserve"> Inbound Foul, &lt;team&gt;'s </v>
      </c>
      <c r="D8009" t="s">
        <v>10940</v>
      </c>
      <c r="E8009" t="s">
        <v>10805</v>
      </c>
      <c r="F8009" t="s">
        <v>10916</v>
      </c>
      <c r="G8009" t="s">
        <v>10919</v>
      </c>
      <c r="H8009" t="str">
        <f t="shared" si="118"/>
        <v>&lt;player1&gt; Inbound Foul. His 3rd Inbound Foul, &lt;team&gt;'s 6th Team Foul.</v>
      </c>
    </row>
    <row r="8010" spans="1:8" x14ac:dyDescent="0.25">
      <c r="A8010" t="s">
        <v>10154</v>
      </c>
      <c r="B8010" t="s">
        <v>10944</v>
      </c>
      <c r="C8010" t="str">
        <f>VLOOKUP(E8010,foul_type,3,FALSE)&amp;", &lt;team&gt;'s "</f>
        <v xml:space="preserve"> Foul, &lt;team&gt;'s </v>
      </c>
      <c r="D8010" t="s">
        <v>10940</v>
      </c>
      <c r="E8010" t="s">
        <v>10806</v>
      </c>
      <c r="F8010" t="s">
        <v>10916</v>
      </c>
      <c r="G8010" t="s">
        <v>10919</v>
      </c>
      <c r="H8010" t="str">
        <f t="shared" si="118"/>
        <v>&lt;player1&gt; Foul. His 3rd Foul, &lt;team&gt;'s 6th Team Foul.</v>
      </c>
    </row>
    <row r="8011" spans="1:8" x14ac:dyDescent="0.25">
      <c r="A8011" t="s">
        <v>10154</v>
      </c>
      <c r="B8011" t="s">
        <v>10944</v>
      </c>
      <c r="C8011" t="str">
        <f>VLOOKUP(E8011,foul_type,3,FALSE)&amp;", &lt;team&gt;'s "</f>
        <v xml:space="preserve"> Punching Foul, &lt;team&gt;'s </v>
      </c>
      <c r="D8011" t="s">
        <v>10940</v>
      </c>
      <c r="E8011" t="s">
        <v>10809</v>
      </c>
      <c r="F8011" t="s">
        <v>10916</v>
      </c>
      <c r="G8011" t="s">
        <v>10919</v>
      </c>
      <c r="H8011" t="str">
        <f t="shared" si="118"/>
        <v>&lt;player1&gt; Punching Foul. His 3rd Punching Foul, &lt;team&gt;'s 6th Team Foul.</v>
      </c>
    </row>
    <row r="8012" spans="1:8" x14ac:dyDescent="0.25">
      <c r="A8012" t="s">
        <v>10154</v>
      </c>
      <c r="B8012" t="s">
        <v>10944</v>
      </c>
      <c r="C8012" t="str">
        <f>VLOOKUP(E8012,foul_type,3,FALSE)&amp;", &lt;team&gt;'s "</f>
        <v xml:space="preserve"> Shooting Foul, &lt;team&gt;'s </v>
      </c>
      <c r="D8012" t="s">
        <v>10940</v>
      </c>
      <c r="E8012" t="s">
        <v>10793</v>
      </c>
      <c r="F8012" t="s">
        <v>10917</v>
      </c>
      <c r="G8012" t="s">
        <v>10919</v>
      </c>
      <c r="H8012" t="str">
        <f t="shared" si="118"/>
        <v>&lt;player1&gt; Shooting Foul. His 4th Shooting Foul, &lt;team&gt;'s 6th Team Foul.</v>
      </c>
    </row>
    <row r="8013" spans="1:8" x14ac:dyDescent="0.25">
      <c r="A8013" t="s">
        <v>10154</v>
      </c>
      <c r="B8013" t="s">
        <v>10944</v>
      </c>
      <c r="C8013" t="str">
        <f>VLOOKUP(E8013,foul_type,3,FALSE)&amp;", &lt;team&gt;'s "</f>
        <v xml:space="preserve"> Personal Foul, &lt;team&gt;'s </v>
      </c>
      <c r="D8013" t="s">
        <v>10940</v>
      </c>
      <c r="E8013" t="s">
        <v>10794</v>
      </c>
      <c r="F8013" t="s">
        <v>10917</v>
      </c>
      <c r="G8013" t="s">
        <v>10919</v>
      </c>
      <c r="H8013" t="str">
        <f t="shared" si="118"/>
        <v>&lt;player1&gt; Personal Foul. His 4th Personal Foul, &lt;team&gt;'s 6th Team Foul.</v>
      </c>
    </row>
    <row r="8014" spans="1:8" x14ac:dyDescent="0.25">
      <c r="A8014" t="s">
        <v>10154</v>
      </c>
      <c r="B8014" t="s">
        <v>10944</v>
      </c>
      <c r="C8014" t="str">
        <f>VLOOKUP(E8014,foul_type,3,FALSE)&amp;", &lt;team&gt;'s "</f>
        <v xml:space="preserve"> Offensive Foul, &lt;team&gt;'s </v>
      </c>
      <c r="D8014" t="s">
        <v>10940</v>
      </c>
      <c r="E8014" t="s">
        <v>10795</v>
      </c>
      <c r="F8014" t="s">
        <v>10917</v>
      </c>
      <c r="G8014" t="s">
        <v>10919</v>
      </c>
      <c r="H8014" t="str">
        <f t="shared" si="118"/>
        <v>&lt;player1&gt; Offensive Foul. His 4th Offensive Foul, &lt;team&gt;'s 6th Team Foul.</v>
      </c>
    </row>
    <row r="8015" spans="1:8" x14ac:dyDescent="0.25">
      <c r="A8015" t="s">
        <v>10154</v>
      </c>
      <c r="B8015" t="s">
        <v>10944</v>
      </c>
      <c r="C8015" t="str">
        <f>VLOOKUP(E8015,foul_type,3,FALSE)&amp;", &lt;team&gt;'s "</f>
        <v xml:space="preserve"> Illegal Defense Foul, &lt;team&gt;'s </v>
      </c>
      <c r="D8015" t="s">
        <v>10940</v>
      </c>
      <c r="E8015" t="s">
        <v>10796</v>
      </c>
      <c r="F8015" t="s">
        <v>10917</v>
      </c>
      <c r="G8015" t="s">
        <v>10919</v>
      </c>
      <c r="H8015" t="str">
        <f t="shared" si="118"/>
        <v>&lt;player1&gt; Illegal Defense Foul. His 4th Illegal Defense Foul, &lt;team&gt;'s 6th Team Foul.</v>
      </c>
    </row>
    <row r="8016" spans="1:8" x14ac:dyDescent="0.25">
      <c r="A8016" t="s">
        <v>10154</v>
      </c>
      <c r="B8016" t="s">
        <v>10944</v>
      </c>
      <c r="C8016" t="str">
        <f>VLOOKUP(E8016,foul_type,3,FALSE)&amp;", &lt;team&gt;'s "</f>
        <v xml:space="preserve"> Technical Foul, &lt;team&gt;'s </v>
      </c>
      <c r="D8016" t="s">
        <v>10940</v>
      </c>
      <c r="E8016" t="s">
        <v>10797</v>
      </c>
      <c r="F8016" t="s">
        <v>10917</v>
      </c>
      <c r="G8016" t="s">
        <v>10919</v>
      </c>
      <c r="H8016" t="str">
        <f t="shared" si="118"/>
        <v>&lt;player1&gt; Technical Foul. His 4th Technical Foul, &lt;team&gt;'s 6th Team Foul.</v>
      </c>
    </row>
    <row r="8017" spans="1:8" x14ac:dyDescent="0.25">
      <c r="A8017" t="s">
        <v>10154</v>
      </c>
      <c r="B8017" t="s">
        <v>10944</v>
      </c>
      <c r="C8017" t="str">
        <f>VLOOKUP(E8017,foul_type,3,FALSE)&amp;", &lt;team&gt;'s "</f>
        <v xml:space="preserve"> Loose Ball Foul, &lt;team&gt;'s </v>
      </c>
      <c r="D8017" t="s">
        <v>10940</v>
      </c>
      <c r="E8017" t="s">
        <v>10798</v>
      </c>
      <c r="F8017" t="s">
        <v>10917</v>
      </c>
      <c r="G8017" t="s">
        <v>10919</v>
      </c>
      <c r="H8017" t="str">
        <f t="shared" si="118"/>
        <v>&lt;player1&gt; Loose Ball Foul. His 4th Loose Ball Foul, &lt;team&gt;'s 6th Team Foul.</v>
      </c>
    </row>
    <row r="8018" spans="1:8" x14ac:dyDescent="0.25">
      <c r="A8018" t="s">
        <v>10154</v>
      </c>
      <c r="B8018" t="s">
        <v>10944</v>
      </c>
      <c r="C8018" t="str">
        <f>VLOOKUP(E8018,foul_type,3,FALSE)&amp;", &lt;team&gt;'s "</f>
        <v xml:space="preserve"> Flagrant Foul, &lt;team&gt;'s </v>
      </c>
      <c r="D8018" t="s">
        <v>10940</v>
      </c>
      <c r="E8018" t="s">
        <v>10799</v>
      </c>
      <c r="F8018" t="s">
        <v>10917</v>
      </c>
      <c r="G8018" t="s">
        <v>10919</v>
      </c>
      <c r="H8018" t="str">
        <f t="shared" si="118"/>
        <v>&lt;player1&gt; Flagrant Foul Type 2. His 4th Flagrant Foul, &lt;team&gt;'s 6th Team Foul.</v>
      </c>
    </row>
    <row r="8019" spans="1:8" x14ac:dyDescent="0.25">
      <c r="A8019" t="s">
        <v>10154</v>
      </c>
      <c r="B8019" t="s">
        <v>10944</v>
      </c>
      <c r="C8019" t="str">
        <f>VLOOKUP(E8019,foul_type,3,FALSE)&amp;", &lt;team&gt;'s "</f>
        <v xml:space="preserve"> Away From Ball Foul, &lt;team&gt;'s </v>
      </c>
      <c r="D8019" t="s">
        <v>10940</v>
      </c>
      <c r="E8019" t="s">
        <v>10800</v>
      </c>
      <c r="F8019" t="s">
        <v>10917</v>
      </c>
      <c r="G8019" t="s">
        <v>10919</v>
      </c>
      <c r="H8019" t="str">
        <f t="shared" si="118"/>
        <v>&lt;player1&gt; Away From Ball Foul. His 4th Away From Ball Foul, &lt;team&gt;'s 6th Team Foul.</v>
      </c>
    </row>
    <row r="8020" spans="1:8" x14ac:dyDescent="0.25">
      <c r="A8020" t="s">
        <v>10154</v>
      </c>
      <c r="B8020" t="s">
        <v>10944</v>
      </c>
      <c r="C8020" t="str">
        <f>VLOOKUP(E8020,foul_type,3,FALSE)&amp;", &lt;team&gt;'s "</f>
        <v xml:space="preserve"> Hanging on Rim Foul, &lt;team&gt;'s </v>
      </c>
      <c r="D8020" t="s">
        <v>10940</v>
      </c>
      <c r="E8020" t="s">
        <v>10801</v>
      </c>
      <c r="F8020" t="s">
        <v>10917</v>
      </c>
      <c r="G8020" t="s">
        <v>10919</v>
      </c>
      <c r="H8020" t="str">
        <f t="shared" si="118"/>
        <v>&lt;player1&gt; Hanging on Rim Foul. His 4th Hanging on Rim Foul, &lt;team&gt;'s 6th Team Foul.</v>
      </c>
    </row>
    <row r="8021" spans="1:8" x14ac:dyDescent="0.25">
      <c r="A8021" t="s">
        <v>10154</v>
      </c>
      <c r="B8021" t="s">
        <v>10944</v>
      </c>
      <c r="C8021" t="str">
        <f>VLOOKUP(E8021,foul_type,3,FALSE)&amp;", &lt;team&gt;'s "</f>
        <v xml:space="preserve"> Elbow Foul, &lt;team&gt;'s </v>
      </c>
      <c r="D8021" t="s">
        <v>10940</v>
      </c>
      <c r="E8021" t="s">
        <v>10802</v>
      </c>
      <c r="F8021" t="s">
        <v>10917</v>
      </c>
      <c r="G8021" t="s">
        <v>10919</v>
      </c>
      <c r="H8021" t="str">
        <f t="shared" si="118"/>
        <v>&lt;player1&gt; Elbow Foul. His 4th Elbow Foul, &lt;team&gt;'s 6th Team Foul.</v>
      </c>
    </row>
    <row r="8022" spans="1:8" x14ac:dyDescent="0.25">
      <c r="A8022" t="s">
        <v>10154</v>
      </c>
      <c r="B8022" t="s">
        <v>10944</v>
      </c>
      <c r="C8022" t="str">
        <f>VLOOKUP(E8022,foul_type,3,FALSE)&amp;", &lt;team&gt;'s "</f>
        <v xml:space="preserve"> Flagrant Foul, &lt;team&gt;'s </v>
      </c>
      <c r="D8022" t="s">
        <v>10940</v>
      </c>
      <c r="E8022" t="s">
        <v>10803</v>
      </c>
      <c r="F8022" t="s">
        <v>10917</v>
      </c>
      <c r="G8022" t="s">
        <v>10919</v>
      </c>
      <c r="H8022" t="str">
        <f t="shared" si="118"/>
        <v>&lt;player1&gt; Flagrant Foul Type 1. His 4th Flagrant Foul, &lt;team&gt;'s 6th Team Foul.</v>
      </c>
    </row>
    <row r="8023" spans="1:8" x14ac:dyDescent="0.25">
      <c r="A8023" t="s">
        <v>10154</v>
      </c>
      <c r="B8023" t="s">
        <v>10944</v>
      </c>
      <c r="C8023" t="str">
        <f>VLOOKUP(E8023,foul_type,3,FALSE)&amp;", &lt;team&gt;'s "</f>
        <v xml:space="preserve"> Clear Path Foul, &lt;team&gt;'s </v>
      </c>
      <c r="D8023" t="s">
        <v>10940</v>
      </c>
      <c r="E8023" t="s">
        <v>10804</v>
      </c>
      <c r="F8023" t="s">
        <v>10917</v>
      </c>
      <c r="G8023" t="s">
        <v>10919</v>
      </c>
      <c r="H8023" t="str">
        <f t="shared" si="118"/>
        <v>&lt;player1&gt; Clear Path Foul. His 4th Clear Path Foul, &lt;team&gt;'s 6th Team Foul.</v>
      </c>
    </row>
    <row r="8024" spans="1:8" x14ac:dyDescent="0.25">
      <c r="A8024" t="s">
        <v>10154</v>
      </c>
      <c r="B8024" t="s">
        <v>10944</v>
      </c>
      <c r="C8024" t="str">
        <f>VLOOKUP(E8024,foul_type,3,FALSE)&amp;", &lt;team&gt;'s "</f>
        <v xml:space="preserve"> Inbound Foul, &lt;team&gt;'s </v>
      </c>
      <c r="D8024" t="s">
        <v>10940</v>
      </c>
      <c r="E8024" t="s">
        <v>10805</v>
      </c>
      <c r="F8024" t="s">
        <v>10917</v>
      </c>
      <c r="G8024" t="s">
        <v>10919</v>
      </c>
      <c r="H8024" t="str">
        <f t="shared" si="118"/>
        <v>&lt;player1&gt; Inbound Foul. His 4th Inbound Foul, &lt;team&gt;'s 6th Team Foul.</v>
      </c>
    </row>
    <row r="8025" spans="1:8" x14ac:dyDescent="0.25">
      <c r="A8025" t="s">
        <v>10154</v>
      </c>
      <c r="B8025" t="s">
        <v>10944</v>
      </c>
      <c r="C8025" t="str">
        <f>VLOOKUP(E8025,foul_type,3,FALSE)&amp;", &lt;team&gt;'s "</f>
        <v xml:space="preserve"> Foul, &lt;team&gt;'s </v>
      </c>
      <c r="D8025" t="s">
        <v>10940</v>
      </c>
      <c r="E8025" t="s">
        <v>10806</v>
      </c>
      <c r="F8025" t="s">
        <v>10917</v>
      </c>
      <c r="G8025" t="s">
        <v>10919</v>
      </c>
      <c r="H8025" t="str">
        <f t="shared" si="118"/>
        <v>&lt;player1&gt; Foul. His 4th Foul, &lt;team&gt;'s 6th Team Foul.</v>
      </c>
    </row>
    <row r="8026" spans="1:8" x14ac:dyDescent="0.25">
      <c r="A8026" t="s">
        <v>10154</v>
      </c>
      <c r="B8026" t="s">
        <v>10944</v>
      </c>
      <c r="C8026" t="str">
        <f>VLOOKUP(E8026,foul_type,3,FALSE)&amp;", &lt;team&gt;'s "</f>
        <v xml:space="preserve"> Punching Foul, &lt;team&gt;'s </v>
      </c>
      <c r="D8026" t="s">
        <v>10940</v>
      </c>
      <c r="E8026" t="s">
        <v>10809</v>
      </c>
      <c r="F8026" t="s">
        <v>10917</v>
      </c>
      <c r="G8026" t="s">
        <v>10919</v>
      </c>
      <c r="H8026" t="str">
        <f t="shared" si="118"/>
        <v>&lt;player1&gt; Punching Foul. His 4th Punching Foul, &lt;team&gt;'s 6th Team Foul.</v>
      </c>
    </row>
    <row r="8027" spans="1:8" x14ac:dyDescent="0.25">
      <c r="A8027" t="s">
        <v>10154</v>
      </c>
      <c r="B8027" t="s">
        <v>10944</v>
      </c>
      <c r="C8027" t="str">
        <f>VLOOKUP(E8027,foul_type,3,FALSE)&amp;", &lt;team&gt;'s "</f>
        <v xml:space="preserve"> Shooting Foul, &lt;team&gt;'s </v>
      </c>
      <c r="D8027" t="s">
        <v>10940</v>
      </c>
      <c r="E8027" t="s">
        <v>10793</v>
      </c>
      <c r="F8027" t="s">
        <v>10918</v>
      </c>
      <c r="G8027" t="s">
        <v>10919</v>
      </c>
      <c r="H8027" t="str">
        <f t="shared" si="118"/>
        <v>&lt;player1&gt; Shooting Foul. His 5th Shooting Foul, &lt;team&gt;'s 6th Team Foul.</v>
      </c>
    </row>
    <row r="8028" spans="1:8" x14ac:dyDescent="0.25">
      <c r="A8028" t="s">
        <v>10154</v>
      </c>
      <c r="B8028" t="s">
        <v>10944</v>
      </c>
      <c r="C8028" t="str">
        <f>VLOOKUP(E8028,foul_type,3,FALSE)&amp;", &lt;team&gt;'s "</f>
        <v xml:space="preserve"> Personal Foul, &lt;team&gt;'s </v>
      </c>
      <c r="D8028" t="s">
        <v>10940</v>
      </c>
      <c r="E8028" t="s">
        <v>10794</v>
      </c>
      <c r="F8028" t="s">
        <v>10918</v>
      </c>
      <c r="G8028" t="s">
        <v>10919</v>
      </c>
      <c r="H8028" t="str">
        <f t="shared" si="118"/>
        <v>&lt;player1&gt; Personal Foul. His 5th Personal Foul, &lt;team&gt;'s 6th Team Foul.</v>
      </c>
    </row>
    <row r="8029" spans="1:8" x14ac:dyDescent="0.25">
      <c r="A8029" t="s">
        <v>10154</v>
      </c>
      <c r="B8029" t="s">
        <v>10944</v>
      </c>
      <c r="C8029" t="str">
        <f>VLOOKUP(E8029,foul_type,3,FALSE)&amp;", &lt;team&gt;'s "</f>
        <v xml:space="preserve"> Offensive Foul, &lt;team&gt;'s </v>
      </c>
      <c r="D8029" t="s">
        <v>10940</v>
      </c>
      <c r="E8029" t="s">
        <v>10795</v>
      </c>
      <c r="F8029" t="s">
        <v>10918</v>
      </c>
      <c r="G8029" t="s">
        <v>10919</v>
      </c>
      <c r="H8029" t="str">
        <f t="shared" si="118"/>
        <v>&lt;player1&gt; Offensive Foul. His 5th Offensive Foul, &lt;team&gt;'s 6th Team Foul.</v>
      </c>
    </row>
    <row r="8030" spans="1:8" x14ac:dyDescent="0.25">
      <c r="A8030" t="s">
        <v>10154</v>
      </c>
      <c r="B8030" t="s">
        <v>10944</v>
      </c>
      <c r="C8030" t="str">
        <f>VLOOKUP(E8030,foul_type,3,FALSE)&amp;", &lt;team&gt;'s "</f>
        <v xml:space="preserve"> Illegal Defense Foul, &lt;team&gt;'s </v>
      </c>
      <c r="D8030" t="s">
        <v>10940</v>
      </c>
      <c r="E8030" t="s">
        <v>10796</v>
      </c>
      <c r="F8030" t="s">
        <v>10918</v>
      </c>
      <c r="G8030" t="s">
        <v>10919</v>
      </c>
      <c r="H8030" t="str">
        <f t="shared" si="118"/>
        <v>&lt;player1&gt; Illegal Defense Foul. His 5th Illegal Defense Foul, &lt;team&gt;'s 6th Team Foul.</v>
      </c>
    </row>
    <row r="8031" spans="1:8" x14ac:dyDescent="0.25">
      <c r="A8031" t="s">
        <v>10154</v>
      </c>
      <c r="B8031" t="s">
        <v>10944</v>
      </c>
      <c r="C8031" t="str">
        <f>VLOOKUP(E8031,foul_type,3,FALSE)&amp;", &lt;team&gt;'s "</f>
        <v xml:space="preserve"> Technical Foul, &lt;team&gt;'s </v>
      </c>
      <c r="D8031" t="s">
        <v>10940</v>
      </c>
      <c r="E8031" t="s">
        <v>10797</v>
      </c>
      <c r="F8031" t="s">
        <v>10918</v>
      </c>
      <c r="G8031" t="s">
        <v>10919</v>
      </c>
      <c r="H8031" t="str">
        <f t="shared" si="118"/>
        <v>&lt;player1&gt; Technical Foul. His 5th Technical Foul, &lt;team&gt;'s 6th Team Foul.</v>
      </c>
    </row>
    <row r="8032" spans="1:8" x14ac:dyDescent="0.25">
      <c r="A8032" t="s">
        <v>10154</v>
      </c>
      <c r="B8032" t="s">
        <v>10944</v>
      </c>
      <c r="C8032" t="str">
        <f>VLOOKUP(E8032,foul_type,3,FALSE)&amp;", &lt;team&gt;'s "</f>
        <v xml:space="preserve"> Loose Ball Foul, &lt;team&gt;'s </v>
      </c>
      <c r="D8032" t="s">
        <v>10940</v>
      </c>
      <c r="E8032" t="s">
        <v>10798</v>
      </c>
      <c r="F8032" t="s">
        <v>10918</v>
      </c>
      <c r="G8032" t="s">
        <v>10919</v>
      </c>
      <c r="H8032" t="str">
        <f t="shared" si="118"/>
        <v>&lt;player1&gt; Loose Ball Foul. His 5th Loose Ball Foul, &lt;team&gt;'s 6th Team Foul.</v>
      </c>
    </row>
    <row r="8033" spans="1:8" x14ac:dyDescent="0.25">
      <c r="A8033" t="s">
        <v>10154</v>
      </c>
      <c r="B8033" t="s">
        <v>10944</v>
      </c>
      <c r="C8033" t="str">
        <f>VLOOKUP(E8033,foul_type,3,FALSE)&amp;", &lt;team&gt;'s "</f>
        <v xml:space="preserve"> Flagrant Foul, &lt;team&gt;'s </v>
      </c>
      <c r="D8033" t="s">
        <v>10940</v>
      </c>
      <c r="E8033" t="s">
        <v>10799</v>
      </c>
      <c r="F8033" t="s">
        <v>10918</v>
      </c>
      <c r="G8033" t="s">
        <v>10919</v>
      </c>
      <c r="H8033" t="str">
        <f t="shared" si="118"/>
        <v>&lt;player1&gt; Flagrant Foul Type 2. His 5th Flagrant Foul, &lt;team&gt;'s 6th Team Foul.</v>
      </c>
    </row>
    <row r="8034" spans="1:8" x14ac:dyDescent="0.25">
      <c r="A8034" t="s">
        <v>10154</v>
      </c>
      <c r="B8034" t="s">
        <v>10944</v>
      </c>
      <c r="C8034" t="str">
        <f>VLOOKUP(E8034,foul_type,3,FALSE)&amp;", &lt;team&gt;'s "</f>
        <v xml:space="preserve"> Away From Ball Foul, &lt;team&gt;'s </v>
      </c>
      <c r="D8034" t="s">
        <v>10940</v>
      </c>
      <c r="E8034" t="s">
        <v>10800</v>
      </c>
      <c r="F8034" t="s">
        <v>10918</v>
      </c>
      <c r="G8034" t="s">
        <v>10919</v>
      </c>
      <c r="H8034" t="str">
        <f t="shared" si="118"/>
        <v>&lt;player1&gt; Away From Ball Foul. His 5th Away From Ball Foul, &lt;team&gt;'s 6th Team Foul.</v>
      </c>
    </row>
    <row r="8035" spans="1:8" x14ac:dyDescent="0.25">
      <c r="A8035" t="s">
        <v>10154</v>
      </c>
      <c r="B8035" t="s">
        <v>10944</v>
      </c>
      <c r="C8035" t="str">
        <f>VLOOKUP(E8035,foul_type,3,FALSE)&amp;", &lt;team&gt;'s "</f>
        <v xml:space="preserve"> Hanging on Rim Foul, &lt;team&gt;'s </v>
      </c>
      <c r="D8035" t="s">
        <v>10940</v>
      </c>
      <c r="E8035" t="s">
        <v>10801</v>
      </c>
      <c r="F8035" t="s">
        <v>10918</v>
      </c>
      <c r="G8035" t="s">
        <v>10919</v>
      </c>
      <c r="H8035" t="str">
        <f t="shared" si="118"/>
        <v>&lt;player1&gt; Hanging on Rim Foul. His 5th Hanging on Rim Foul, &lt;team&gt;'s 6th Team Foul.</v>
      </c>
    </row>
    <row r="8036" spans="1:8" x14ac:dyDescent="0.25">
      <c r="A8036" t="s">
        <v>10154</v>
      </c>
      <c r="B8036" t="s">
        <v>10944</v>
      </c>
      <c r="C8036" t="str">
        <f>VLOOKUP(E8036,foul_type,3,FALSE)&amp;", &lt;team&gt;'s "</f>
        <v xml:space="preserve"> Elbow Foul, &lt;team&gt;'s </v>
      </c>
      <c r="D8036" t="s">
        <v>10940</v>
      </c>
      <c r="E8036" t="s">
        <v>10802</v>
      </c>
      <c r="F8036" t="s">
        <v>10918</v>
      </c>
      <c r="G8036" t="s">
        <v>10919</v>
      </c>
      <c r="H8036" t="str">
        <f t="shared" si="118"/>
        <v>&lt;player1&gt; Elbow Foul. His 5th Elbow Foul, &lt;team&gt;'s 6th Team Foul.</v>
      </c>
    </row>
    <row r="8037" spans="1:8" x14ac:dyDescent="0.25">
      <c r="A8037" t="s">
        <v>10154</v>
      </c>
      <c r="B8037" t="s">
        <v>10944</v>
      </c>
      <c r="C8037" t="str">
        <f>VLOOKUP(E8037,foul_type,3,FALSE)&amp;", &lt;team&gt;'s "</f>
        <v xml:space="preserve"> Flagrant Foul, &lt;team&gt;'s </v>
      </c>
      <c r="D8037" t="s">
        <v>10940</v>
      </c>
      <c r="E8037" t="s">
        <v>10803</v>
      </c>
      <c r="F8037" t="s">
        <v>10918</v>
      </c>
      <c r="G8037" t="s">
        <v>10919</v>
      </c>
      <c r="H8037" t="str">
        <f t="shared" si="118"/>
        <v>&lt;player1&gt; Flagrant Foul Type 1. His 5th Flagrant Foul, &lt;team&gt;'s 6th Team Foul.</v>
      </c>
    </row>
    <row r="8038" spans="1:8" x14ac:dyDescent="0.25">
      <c r="A8038" t="s">
        <v>10154</v>
      </c>
      <c r="B8038" t="s">
        <v>10944</v>
      </c>
      <c r="C8038" t="str">
        <f>VLOOKUP(E8038,foul_type,3,FALSE)&amp;", &lt;team&gt;'s "</f>
        <v xml:space="preserve"> Clear Path Foul, &lt;team&gt;'s </v>
      </c>
      <c r="D8038" t="s">
        <v>10940</v>
      </c>
      <c r="E8038" t="s">
        <v>10804</v>
      </c>
      <c r="F8038" t="s">
        <v>10918</v>
      </c>
      <c r="G8038" t="s">
        <v>10919</v>
      </c>
      <c r="H8038" t="str">
        <f t="shared" si="118"/>
        <v>&lt;player1&gt; Clear Path Foul. His 5th Clear Path Foul, &lt;team&gt;'s 6th Team Foul.</v>
      </c>
    </row>
    <row r="8039" spans="1:8" x14ac:dyDescent="0.25">
      <c r="A8039" t="s">
        <v>10154</v>
      </c>
      <c r="B8039" t="s">
        <v>10944</v>
      </c>
      <c r="C8039" t="str">
        <f>VLOOKUP(E8039,foul_type,3,FALSE)&amp;", &lt;team&gt;'s "</f>
        <v xml:space="preserve"> Inbound Foul, &lt;team&gt;'s </v>
      </c>
      <c r="D8039" t="s">
        <v>10940</v>
      </c>
      <c r="E8039" t="s">
        <v>10805</v>
      </c>
      <c r="F8039" t="s">
        <v>10918</v>
      </c>
      <c r="G8039" t="s">
        <v>10919</v>
      </c>
      <c r="H8039" t="str">
        <f t="shared" ref="H8039:H8102" si="119">+CONCATENATE(A8039,E8039,B8039,F8039,C8039,G8039,D8039)</f>
        <v>&lt;player1&gt; Inbound Foul. His 5th Inbound Foul, &lt;team&gt;'s 6th Team Foul.</v>
      </c>
    </row>
    <row r="8040" spans="1:8" x14ac:dyDescent="0.25">
      <c r="A8040" t="s">
        <v>10154</v>
      </c>
      <c r="B8040" t="s">
        <v>10944</v>
      </c>
      <c r="C8040" t="str">
        <f>VLOOKUP(E8040,foul_type,3,FALSE)&amp;", &lt;team&gt;'s "</f>
        <v xml:space="preserve"> Foul, &lt;team&gt;'s </v>
      </c>
      <c r="D8040" t="s">
        <v>10940</v>
      </c>
      <c r="E8040" t="s">
        <v>10806</v>
      </c>
      <c r="F8040" t="s">
        <v>10918</v>
      </c>
      <c r="G8040" t="s">
        <v>10919</v>
      </c>
      <c r="H8040" t="str">
        <f t="shared" si="119"/>
        <v>&lt;player1&gt; Foul. His 5th Foul, &lt;team&gt;'s 6th Team Foul.</v>
      </c>
    </row>
    <row r="8041" spans="1:8" x14ac:dyDescent="0.25">
      <c r="A8041" t="s">
        <v>10154</v>
      </c>
      <c r="B8041" t="s">
        <v>10944</v>
      </c>
      <c r="C8041" t="str">
        <f>VLOOKUP(E8041,foul_type,3,FALSE)&amp;", &lt;team&gt;'s "</f>
        <v xml:space="preserve"> Punching Foul, &lt;team&gt;'s </v>
      </c>
      <c r="D8041" t="s">
        <v>10940</v>
      </c>
      <c r="E8041" t="s">
        <v>10809</v>
      </c>
      <c r="F8041" t="s">
        <v>10918</v>
      </c>
      <c r="G8041" t="s">
        <v>10919</v>
      </c>
      <c r="H8041" t="str">
        <f t="shared" si="119"/>
        <v>&lt;player1&gt; Punching Foul. His 5th Punching Foul, &lt;team&gt;'s 6th Team Foul.</v>
      </c>
    </row>
    <row r="8042" spans="1:8" x14ac:dyDescent="0.25">
      <c r="A8042" t="s">
        <v>10154</v>
      </c>
      <c r="B8042" t="s">
        <v>10944</v>
      </c>
      <c r="C8042" t="str">
        <f>VLOOKUP(E8042,foul_type,3,FALSE)&amp;", &lt;team&gt;'s "</f>
        <v xml:space="preserve"> Shooting Foul, &lt;team&gt;'s </v>
      </c>
      <c r="D8042" t="s">
        <v>10940</v>
      </c>
      <c r="E8042" t="s">
        <v>10793</v>
      </c>
      <c r="F8042" t="s">
        <v>10919</v>
      </c>
      <c r="G8042" t="s">
        <v>10919</v>
      </c>
      <c r="H8042" t="str">
        <f t="shared" si="119"/>
        <v>&lt;player1&gt; Shooting Foul. His 6th Shooting Foul, &lt;team&gt;'s 6th Team Foul.</v>
      </c>
    </row>
    <row r="8043" spans="1:8" x14ac:dyDescent="0.25">
      <c r="A8043" t="s">
        <v>10154</v>
      </c>
      <c r="B8043" t="s">
        <v>10944</v>
      </c>
      <c r="C8043" t="str">
        <f>VLOOKUP(E8043,foul_type,3,FALSE)&amp;", &lt;team&gt;'s "</f>
        <v xml:space="preserve"> Personal Foul, &lt;team&gt;'s </v>
      </c>
      <c r="D8043" t="s">
        <v>10940</v>
      </c>
      <c r="E8043" t="s">
        <v>10794</v>
      </c>
      <c r="F8043" t="s">
        <v>10919</v>
      </c>
      <c r="G8043" t="s">
        <v>10919</v>
      </c>
      <c r="H8043" t="str">
        <f t="shared" si="119"/>
        <v>&lt;player1&gt; Personal Foul. His 6th Personal Foul, &lt;team&gt;'s 6th Team Foul.</v>
      </c>
    </row>
    <row r="8044" spans="1:8" x14ac:dyDescent="0.25">
      <c r="A8044" t="s">
        <v>10154</v>
      </c>
      <c r="B8044" t="s">
        <v>10944</v>
      </c>
      <c r="C8044" t="str">
        <f>VLOOKUP(E8044,foul_type,3,FALSE)&amp;", &lt;team&gt;'s "</f>
        <v xml:space="preserve"> Offensive Foul, &lt;team&gt;'s </v>
      </c>
      <c r="D8044" t="s">
        <v>10940</v>
      </c>
      <c r="E8044" t="s">
        <v>10795</v>
      </c>
      <c r="F8044" t="s">
        <v>10919</v>
      </c>
      <c r="G8044" t="s">
        <v>10919</v>
      </c>
      <c r="H8044" t="str">
        <f t="shared" si="119"/>
        <v>&lt;player1&gt; Offensive Foul. His 6th Offensive Foul, &lt;team&gt;'s 6th Team Foul.</v>
      </c>
    </row>
    <row r="8045" spans="1:8" x14ac:dyDescent="0.25">
      <c r="A8045" t="s">
        <v>10154</v>
      </c>
      <c r="B8045" t="s">
        <v>10944</v>
      </c>
      <c r="C8045" t="str">
        <f>VLOOKUP(E8045,foul_type,3,FALSE)&amp;", &lt;team&gt;'s "</f>
        <v xml:space="preserve"> Illegal Defense Foul, &lt;team&gt;'s </v>
      </c>
      <c r="D8045" t="s">
        <v>10940</v>
      </c>
      <c r="E8045" t="s">
        <v>10796</v>
      </c>
      <c r="F8045" t="s">
        <v>10919</v>
      </c>
      <c r="G8045" t="s">
        <v>10919</v>
      </c>
      <c r="H8045" t="str">
        <f t="shared" si="119"/>
        <v>&lt;player1&gt; Illegal Defense Foul. His 6th Illegal Defense Foul, &lt;team&gt;'s 6th Team Foul.</v>
      </c>
    </row>
    <row r="8046" spans="1:8" x14ac:dyDescent="0.25">
      <c r="A8046" t="s">
        <v>10154</v>
      </c>
      <c r="B8046" t="s">
        <v>10944</v>
      </c>
      <c r="C8046" t="str">
        <f>VLOOKUP(E8046,foul_type,3,FALSE)&amp;", &lt;team&gt;'s "</f>
        <v xml:space="preserve"> Technical Foul, &lt;team&gt;'s </v>
      </c>
      <c r="D8046" t="s">
        <v>10940</v>
      </c>
      <c r="E8046" t="s">
        <v>10797</v>
      </c>
      <c r="F8046" t="s">
        <v>10919</v>
      </c>
      <c r="G8046" t="s">
        <v>10919</v>
      </c>
      <c r="H8046" t="str">
        <f t="shared" si="119"/>
        <v>&lt;player1&gt; Technical Foul. His 6th Technical Foul, &lt;team&gt;'s 6th Team Foul.</v>
      </c>
    </row>
    <row r="8047" spans="1:8" x14ac:dyDescent="0.25">
      <c r="A8047" t="s">
        <v>10154</v>
      </c>
      <c r="B8047" t="s">
        <v>10944</v>
      </c>
      <c r="C8047" t="str">
        <f>VLOOKUP(E8047,foul_type,3,FALSE)&amp;", &lt;team&gt;'s "</f>
        <v xml:space="preserve"> Loose Ball Foul, &lt;team&gt;'s </v>
      </c>
      <c r="D8047" t="s">
        <v>10940</v>
      </c>
      <c r="E8047" t="s">
        <v>10798</v>
      </c>
      <c r="F8047" t="s">
        <v>10919</v>
      </c>
      <c r="G8047" t="s">
        <v>10919</v>
      </c>
      <c r="H8047" t="str">
        <f t="shared" si="119"/>
        <v>&lt;player1&gt; Loose Ball Foul. His 6th Loose Ball Foul, &lt;team&gt;'s 6th Team Foul.</v>
      </c>
    </row>
    <row r="8048" spans="1:8" x14ac:dyDescent="0.25">
      <c r="A8048" t="s">
        <v>10154</v>
      </c>
      <c r="B8048" t="s">
        <v>10944</v>
      </c>
      <c r="C8048" t="str">
        <f>VLOOKUP(E8048,foul_type,3,FALSE)&amp;", &lt;team&gt;'s "</f>
        <v xml:space="preserve"> Flagrant Foul, &lt;team&gt;'s </v>
      </c>
      <c r="D8048" t="s">
        <v>10940</v>
      </c>
      <c r="E8048" t="s">
        <v>10799</v>
      </c>
      <c r="F8048" t="s">
        <v>10919</v>
      </c>
      <c r="G8048" t="s">
        <v>10919</v>
      </c>
      <c r="H8048" t="str">
        <f t="shared" si="119"/>
        <v>&lt;player1&gt; Flagrant Foul Type 2. His 6th Flagrant Foul, &lt;team&gt;'s 6th Team Foul.</v>
      </c>
    </row>
    <row r="8049" spans="1:8" x14ac:dyDescent="0.25">
      <c r="A8049" t="s">
        <v>10154</v>
      </c>
      <c r="B8049" t="s">
        <v>10944</v>
      </c>
      <c r="C8049" t="str">
        <f>VLOOKUP(E8049,foul_type,3,FALSE)&amp;", &lt;team&gt;'s "</f>
        <v xml:space="preserve"> Away From Ball Foul, &lt;team&gt;'s </v>
      </c>
      <c r="D8049" t="s">
        <v>10940</v>
      </c>
      <c r="E8049" t="s">
        <v>10800</v>
      </c>
      <c r="F8049" t="s">
        <v>10919</v>
      </c>
      <c r="G8049" t="s">
        <v>10919</v>
      </c>
      <c r="H8049" t="str">
        <f t="shared" si="119"/>
        <v>&lt;player1&gt; Away From Ball Foul. His 6th Away From Ball Foul, &lt;team&gt;'s 6th Team Foul.</v>
      </c>
    </row>
    <row r="8050" spans="1:8" x14ac:dyDescent="0.25">
      <c r="A8050" t="s">
        <v>10154</v>
      </c>
      <c r="B8050" t="s">
        <v>10944</v>
      </c>
      <c r="C8050" t="str">
        <f>VLOOKUP(E8050,foul_type,3,FALSE)&amp;", &lt;team&gt;'s "</f>
        <v xml:space="preserve"> Hanging on Rim Foul, &lt;team&gt;'s </v>
      </c>
      <c r="D8050" t="s">
        <v>10940</v>
      </c>
      <c r="E8050" t="s">
        <v>10801</v>
      </c>
      <c r="F8050" t="s">
        <v>10919</v>
      </c>
      <c r="G8050" t="s">
        <v>10919</v>
      </c>
      <c r="H8050" t="str">
        <f t="shared" si="119"/>
        <v>&lt;player1&gt; Hanging on Rim Foul. His 6th Hanging on Rim Foul, &lt;team&gt;'s 6th Team Foul.</v>
      </c>
    </row>
    <row r="8051" spans="1:8" x14ac:dyDescent="0.25">
      <c r="A8051" t="s">
        <v>10154</v>
      </c>
      <c r="B8051" t="s">
        <v>10944</v>
      </c>
      <c r="C8051" t="str">
        <f>VLOOKUP(E8051,foul_type,3,FALSE)&amp;", &lt;team&gt;'s "</f>
        <v xml:space="preserve"> Elbow Foul, &lt;team&gt;'s </v>
      </c>
      <c r="D8051" t="s">
        <v>10940</v>
      </c>
      <c r="E8051" t="s">
        <v>10802</v>
      </c>
      <c r="F8051" t="s">
        <v>10919</v>
      </c>
      <c r="G8051" t="s">
        <v>10919</v>
      </c>
      <c r="H8051" t="str">
        <f t="shared" si="119"/>
        <v>&lt;player1&gt; Elbow Foul. His 6th Elbow Foul, &lt;team&gt;'s 6th Team Foul.</v>
      </c>
    </row>
    <row r="8052" spans="1:8" x14ac:dyDescent="0.25">
      <c r="A8052" t="s">
        <v>10154</v>
      </c>
      <c r="B8052" t="s">
        <v>10944</v>
      </c>
      <c r="C8052" t="str">
        <f>VLOOKUP(E8052,foul_type,3,FALSE)&amp;", &lt;team&gt;'s "</f>
        <v xml:space="preserve"> Flagrant Foul, &lt;team&gt;'s </v>
      </c>
      <c r="D8052" t="s">
        <v>10940</v>
      </c>
      <c r="E8052" t="s">
        <v>10803</v>
      </c>
      <c r="F8052" t="s">
        <v>10919</v>
      </c>
      <c r="G8052" t="s">
        <v>10919</v>
      </c>
      <c r="H8052" t="str">
        <f t="shared" si="119"/>
        <v>&lt;player1&gt; Flagrant Foul Type 1. His 6th Flagrant Foul, &lt;team&gt;'s 6th Team Foul.</v>
      </c>
    </row>
    <row r="8053" spans="1:8" x14ac:dyDescent="0.25">
      <c r="A8053" t="s">
        <v>10154</v>
      </c>
      <c r="B8053" t="s">
        <v>10944</v>
      </c>
      <c r="C8053" t="str">
        <f>VLOOKUP(E8053,foul_type,3,FALSE)&amp;", &lt;team&gt;'s "</f>
        <v xml:space="preserve"> Clear Path Foul, &lt;team&gt;'s </v>
      </c>
      <c r="D8053" t="s">
        <v>10940</v>
      </c>
      <c r="E8053" t="s">
        <v>10804</v>
      </c>
      <c r="F8053" t="s">
        <v>10919</v>
      </c>
      <c r="G8053" t="s">
        <v>10919</v>
      </c>
      <c r="H8053" t="str">
        <f t="shared" si="119"/>
        <v>&lt;player1&gt; Clear Path Foul. His 6th Clear Path Foul, &lt;team&gt;'s 6th Team Foul.</v>
      </c>
    </row>
    <row r="8054" spans="1:8" x14ac:dyDescent="0.25">
      <c r="A8054" t="s">
        <v>10154</v>
      </c>
      <c r="B8054" t="s">
        <v>10944</v>
      </c>
      <c r="C8054" t="str">
        <f>VLOOKUP(E8054,foul_type,3,FALSE)&amp;", &lt;team&gt;'s "</f>
        <v xml:space="preserve"> Inbound Foul, &lt;team&gt;'s </v>
      </c>
      <c r="D8054" t="s">
        <v>10940</v>
      </c>
      <c r="E8054" t="s">
        <v>10805</v>
      </c>
      <c r="F8054" t="s">
        <v>10919</v>
      </c>
      <c r="G8054" t="s">
        <v>10919</v>
      </c>
      <c r="H8054" t="str">
        <f t="shared" si="119"/>
        <v>&lt;player1&gt; Inbound Foul. His 6th Inbound Foul, &lt;team&gt;'s 6th Team Foul.</v>
      </c>
    </row>
    <row r="8055" spans="1:8" x14ac:dyDescent="0.25">
      <c r="A8055" t="s">
        <v>10154</v>
      </c>
      <c r="B8055" t="s">
        <v>10944</v>
      </c>
      <c r="C8055" t="str">
        <f>VLOOKUP(E8055,foul_type,3,FALSE)&amp;", &lt;team&gt;'s "</f>
        <v xml:space="preserve"> Foul, &lt;team&gt;'s </v>
      </c>
      <c r="D8055" t="s">
        <v>10940</v>
      </c>
      <c r="E8055" t="s">
        <v>10806</v>
      </c>
      <c r="F8055" t="s">
        <v>10919</v>
      </c>
      <c r="G8055" t="s">
        <v>10919</v>
      </c>
      <c r="H8055" t="str">
        <f t="shared" si="119"/>
        <v>&lt;player1&gt; Foul. His 6th Foul, &lt;team&gt;'s 6th Team Foul.</v>
      </c>
    </row>
    <row r="8056" spans="1:8" x14ac:dyDescent="0.25">
      <c r="A8056" t="s">
        <v>10154</v>
      </c>
      <c r="B8056" t="s">
        <v>10944</v>
      </c>
      <c r="C8056" t="str">
        <f>VLOOKUP(E8056,foul_type,3,FALSE)&amp;", &lt;team&gt;'s "</f>
        <v xml:space="preserve"> Punching Foul, &lt;team&gt;'s </v>
      </c>
      <c r="D8056" t="s">
        <v>10940</v>
      </c>
      <c r="E8056" t="s">
        <v>10809</v>
      </c>
      <c r="F8056" t="s">
        <v>10919</v>
      </c>
      <c r="G8056" t="s">
        <v>10919</v>
      </c>
      <c r="H8056" t="str">
        <f t="shared" si="119"/>
        <v>&lt;player1&gt; Punching Foul. His 6th Punching Foul, &lt;team&gt;'s 6th Team Foul.</v>
      </c>
    </row>
    <row r="8057" spans="1:8" x14ac:dyDescent="0.25">
      <c r="A8057" t="s">
        <v>10154</v>
      </c>
      <c r="B8057" t="s">
        <v>10944</v>
      </c>
      <c r="C8057" t="str">
        <f>VLOOKUP(E8057,foul_type,3,FALSE)&amp;", &lt;team&gt;'s "</f>
        <v xml:space="preserve"> Shooting Foul, &lt;team&gt;'s </v>
      </c>
      <c r="D8057" t="s">
        <v>10940</v>
      </c>
      <c r="E8057" t="s">
        <v>10793</v>
      </c>
      <c r="F8057" t="s">
        <v>10920</v>
      </c>
      <c r="G8057" t="s">
        <v>10919</v>
      </c>
      <c r="H8057" t="str">
        <f t="shared" si="119"/>
        <v>&lt;player1&gt; Shooting Foul. His 7th Shooting Foul, &lt;team&gt;'s 6th Team Foul.</v>
      </c>
    </row>
    <row r="8058" spans="1:8" x14ac:dyDescent="0.25">
      <c r="A8058" t="s">
        <v>10154</v>
      </c>
      <c r="B8058" t="s">
        <v>10944</v>
      </c>
      <c r="C8058" t="str">
        <f>VLOOKUP(E8058,foul_type,3,FALSE)&amp;", &lt;team&gt;'s "</f>
        <v xml:space="preserve"> Personal Foul, &lt;team&gt;'s </v>
      </c>
      <c r="D8058" t="s">
        <v>10940</v>
      </c>
      <c r="E8058" t="s">
        <v>10794</v>
      </c>
      <c r="F8058" t="s">
        <v>10920</v>
      </c>
      <c r="G8058" t="s">
        <v>10919</v>
      </c>
      <c r="H8058" t="str">
        <f t="shared" si="119"/>
        <v>&lt;player1&gt; Personal Foul. His 7th Personal Foul, &lt;team&gt;'s 6th Team Foul.</v>
      </c>
    </row>
    <row r="8059" spans="1:8" x14ac:dyDescent="0.25">
      <c r="A8059" t="s">
        <v>10154</v>
      </c>
      <c r="B8059" t="s">
        <v>10944</v>
      </c>
      <c r="C8059" t="str">
        <f>VLOOKUP(E8059,foul_type,3,FALSE)&amp;", &lt;team&gt;'s "</f>
        <v xml:space="preserve"> Offensive Foul, &lt;team&gt;'s </v>
      </c>
      <c r="D8059" t="s">
        <v>10940</v>
      </c>
      <c r="E8059" t="s">
        <v>10795</v>
      </c>
      <c r="F8059" t="s">
        <v>10920</v>
      </c>
      <c r="G8059" t="s">
        <v>10919</v>
      </c>
      <c r="H8059" t="str">
        <f t="shared" si="119"/>
        <v>&lt;player1&gt; Offensive Foul. His 7th Offensive Foul, &lt;team&gt;'s 6th Team Foul.</v>
      </c>
    </row>
    <row r="8060" spans="1:8" x14ac:dyDescent="0.25">
      <c r="A8060" t="s">
        <v>10154</v>
      </c>
      <c r="B8060" t="s">
        <v>10944</v>
      </c>
      <c r="C8060" t="str">
        <f>VLOOKUP(E8060,foul_type,3,FALSE)&amp;", &lt;team&gt;'s "</f>
        <v xml:space="preserve"> Illegal Defense Foul, &lt;team&gt;'s </v>
      </c>
      <c r="D8060" t="s">
        <v>10940</v>
      </c>
      <c r="E8060" t="s">
        <v>10796</v>
      </c>
      <c r="F8060" t="s">
        <v>10920</v>
      </c>
      <c r="G8060" t="s">
        <v>10919</v>
      </c>
      <c r="H8060" t="str">
        <f t="shared" si="119"/>
        <v>&lt;player1&gt; Illegal Defense Foul. His 7th Illegal Defense Foul, &lt;team&gt;'s 6th Team Foul.</v>
      </c>
    </row>
    <row r="8061" spans="1:8" x14ac:dyDescent="0.25">
      <c r="A8061" t="s">
        <v>10154</v>
      </c>
      <c r="B8061" t="s">
        <v>10944</v>
      </c>
      <c r="C8061" t="str">
        <f>VLOOKUP(E8061,foul_type,3,FALSE)&amp;", &lt;team&gt;'s "</f>
        <v xml:space="preserve"> Technical Foul, &lt;team&gt;'s </v>
      </c>
      <c r="D8061" t="s">
        <v>10940</v>
      </c>
      <c r="E8061" t="s">
        <v>10797</v>
      </c>
      <c r="F8061" t="s">
        <v>10920</v>
      </c>
      <c r="G8061" t="s">
        <v>10919</v>
      </c>
      <c r="H8061" t="str">
        <f t="shared" si="119"/>
        <v>&lt;player1&gt; Technical Foul. His 7th Technical Foul, &lt;team&gt;'s 6th Team Foul.</v>
      </c>
    </row>
    <row r="8062" spans="1:8" x14ac:dyDescent="0.25">
      <c r="A8062" t="s">
        <v>10154</v>
      </c>
      <c r="B8062" t="s">
        <v>10944</v>
      </c>
      <c r="C8062" t="str">
        <f>VLOOKUP(E8062,foul_type,3,FALSE)&amp;", &lt;team&gt;'s "</f>
        <v xml:space="preserve"> Loose Ball Foul, &lt;team&gt;'s </v>
      </c>
      <c r="D8062" t="s">
        <v>10940</v>
      </c>
      <c r="E8062" t="s">
        <v>10798</v>
      </c>
      <c r="F8062" t="s">
        <v>10920</v>
      </c>
      <c r="G8062" t="s">
        <v>10919</v>
      </c>
      <c r="H8062" t="str">
        <f t="shared" si="119"/>
        <v>&lt;player1&gt; Loose Ball Foul. His 7th Loose Ball Foul, &lt;team&gt;'s 6th Team Foul.</v>
      </c>
    </row>
    <row r="8063" spans="1:8" x14ac:dyDescent="0.25">
      <c r="A8063" t="s">
        <v>10154</v>
      </c>
      <c r="B8063" t="s">
        <v>10944</v>
      </c>
      <c r="C8063" t="str">
        <f>VLOOKUP(E8063,foul_type,3,FALSE)&amp;", &lt;team&gt;'s "</f>
        <v xml:space="preserve"> Flagrant Foul, &lt;team&gt;'s </v>
      </c>
      <c r="D8063" t="s">
        <v>10940</v>
      </c>
      <c r="E8063" t="s">
        <v>10799</v>
      </c>
      <c r="F8063" t="s">
        <v>10920</v>
      </c>
      <c r="G8063" t="s">
        <v>10919</v>
      </c>
      <c r="H8063" t="str">
        <f t="shared" si="119"/>
        <v>&lt;player1&gt; Flagrant Foul Type 2. His 7th Flagrant Foul, &lt;team&gt;'s 6th Team Foul.</v>
      </c>
    </row>
    <row r="8064" spans="1:8" x14ac:dyDescent="0.25">
      <c r="A8064" t="s">
        <v>10154</v>
      </c>
      <c r="B8064" t="s">
        <v>10944</v>
      </c>
      <c r="C8064" t="str">
        <f>VLOOKUP(E8064,foul_type,3,FALSE)&amp;", &lt;team&gt;'s "</f>
        <v xml:space="preserve"> Away From Ball Foul, &lt;team&gt;'s </v>
      </c>
      <c r="D8064" t="s">
        <v>10940</v>
      </c>
      <c r="E8064" t="s">
        <v>10800</v>
      </c>
      <c r="F8064" t="s">
        <v>10920</v>
      </c>
      <c r="G8064" t="s">
        <v>10919</v>
      </c>
      <c r="H8064" t="str">
        <f t="shared" si="119"/>
        <v>&lt;player1&gt; Away From Ball Foul. His 7th Away From Ball Foul, &lt;team&gt;'s 6th Team Foul.</v>
      </c>
    </row>
    <row r="8065" spans="1:8" x14ac:dyDescent="0.25">
      <c r="A8065" t="s">
        <v>10154</v>
      </c>
      <c r="B8065" t="s">
        <v>10944</v>
      </c>
      <c r="C8065" t="str">
        <f>VLOOKUP(E8065,foul_type,3,FALSE)&amp;", &lt;team&gt;'s "</f>
        <v xml:space="preserve"> Hanging on Rim Foul, &lt;team&gt;'s </v>
      </c>
      <c r="D8065" t="s">
        <v>10940</v>
      </c>
      <c r="E8065" t="s">
        <v>10801</v>
      </c>
      <c r="F8065" t="s">
        <v>10920</v>
      </c>
      <c r="G8065" t="s">
        <v>10919</v>
      </c>
      <c r="H8065" t="str">
        <f t="shared" si="119"/>
        <v>&lt;player1&gt; Hanging on Rim Foul. His 7th Hanging on Rim Foul, &lt;team&gt;'s 6th Team Foul.</v>
      </c>
    </row>
    <row r="8066" spans="1:8" x14ac:dyDescent="0.25">
      <c r="A8066" t="s">
        <v>10154</v>
      </c>
      <c r="B8066" t="s">
        <v>10944</v>
      </c>
      <c r="C8066" t="str">
        <f>VLOOKUP(E8066,foul_type,3,FALSE)&amp;", &lt;team&gt;'s "</f>
        <v xml:space="preserve"> Elbow Foul, &lt;team&gt;'s </v>
      </c>
      <c r="D8066" t="s">
        <v>10940</v>
      </c>
      <c r="E8066" t="s">
        <v>10802</v>
      </c>
      <c r="F8066" t="s">
        <v>10920</v>
      </c>
      <c r="G8066" t="s">
        <v>10919</v>
      </c>
      <c r="H8066" t="str">
        <f t="shared" si="119"/>
        <v>&lt;player1&gt; Elbow Foul. His 7th Elbow Foul, &lt;team&gt;'s 6th Team Foul.</v>
      </c>
    </row>
    <row r="8067" spans="1:8" x14ac:dyDescent="0.25">
      <c r="A8067" t="s">
        <v>10154</v>
      </c>
      <c r="B8067" t="s">
        <v>10944</v>
      </c>
      <c r="C8067" t="str">
        <f>VLOOKUP(E8067,foul_type,3,FALSE)&amp;", &lt;team&gt;'s "</f>
        <v xml:space="preserve"> Flagrant Foul, &lt;team&gt;'s </v>
      </c>
      <c r="D8067" t="s">
        <v>10940</v>
      </c>
      <c r="E8067" t="s">
        <v>10803</v>
      </c>
      <c r="F8067" t="s">
        <v>10920</v>
      </c>
      <c r="G8067" t="s">
        <v>10919</v>
      </c>
      <c r="H8067" t="str">
        <f t="shared" si="119"/>
        <v>&lt;player1&gt; Flagrant Foul Type 1. His 7th Flagrant Foul, &lt;team&gt;'s 6th Team Foul.</v>
      </c>
    </row>
    <row r="8068" spans="1:8" x14ac:dyDescent="0.25">
      <c r="A8068" t="s">
        <v>10154</v>
      </c>
      <c r="B8068" t="s">
        <v>10944</v>
      </c>
      <c r="C8068" t="str">
        <f>VLOOKUP(E8068,foul_type,3,FALSE)&amp;", &lt;team&gt;'s "</f>
        <v xml:space="preserve"> Clear Path Foul, &lt;team&gt;'s </v>
      </c>
      <c r="D8068" t="s">
        <v>10940</v>
      </c>
      <c r="E8068" t="s">
        <v>10804</v>
      </c>
      <c r="F8068" t="s">
        <v>10920</v>
      </c>
      <c r="G8068" t="s">
        <v>10919</v>
      </c>
      <c r="H8068" t="str">
        <f t="shared" si="119"/>
        <v>&lt;player1&gt; Clear Path Foul. His 7th Clear Path Foul, &lt;team&gt;'s 6th Team Foul.</v>
      </c>
    </row>
    <row r="8069" spans="1:8" x14ac:dyDescent="0.25">
      <c r="A8069" t="s">
        <v>10154</v>
      </c>
      <c r="B8069" t="s">
        <v>10944</v>
      </c>
      <c r="C8069" t="str">
        <f>VLOOKUP(E8069,foul_type,3,FALSE)&amp;", &lt;team&gt;'s "</f>
        <v xml:space="preserve"> Inbound Foul, &lt;team&gt;'s </v>
      </c>
      <c r="D8069" t="s">
        <v>10940</v>
      </c>
      <c r="E8069" t="s">
        <v>10805</v>
      </c>
      <c r="F8069" t="s">
        <v>10920</v>
      </c>
      <c r="G8069" t="s">
        <v>10919</v>
      </c>
      <c r="H8069" t="str">
        <f t="shared" si="119"/>
        <v>&lt;player1&gt; Inbound Foul. His 7th Inbound Foul, &lt;team&gt;'s 6th Team Foul.</v>
      </c>
    </row>
    <row r="8070" spans="1:8" x14ac:dyDescent="0.25">
      <c r="A8070" t="s">
        <v>10154</v>
      </c>
      <c r="B8070" t="s">
        <v>10944</v>
      </c>
      <c r="C8070" t="str">
        <f>VLOOKUP(E8070,foul_type,3,FALSE)&amp;", &lt;team&gt;'s "</f>
        <v xml:space="preserve"> Foul, &lt;team&gt;'s </v>
      </c>
      <c r="D8070" t="s">
        <v>10940</v>
      </c>
      <c r="E8070" t="s">
        <v>10806</v>
      </c>
      <c r="F8070" t="s">
        <v>10920</v>
      </c>
      <c r="G8070" t="s">
        <v>10919</v>
      </c>
      <c r="H8070" t="str">
        <f t="shared" si="119"/>
        <v>&lt;player1&gt; Foul. His 7th Foul, &lt;team&gt;'s 6th Team Foul.</v>
      </c>
    </row>
    <row r="8071" spans="1:8" x14ac:dyDescent="0.25">
      <c r="A8071" t="s">
        <v>10154</v>
      </c>
      <c r="B8071" t="s">
        <v>10944</v>
      </c>
      <c r="C8071" t="str">
        <f>VLOOKUP(E8071,foul_type,3,FALSE)&amp;", &lt;team&gt;'s "</f>
        <v xml:space="preserve"> Punching Foul, &lt;team&gt;'s </v>
      </c>
      <c r="D8071" t="s">
        <v>10940</v>
      </c>
      <c r="E8071" t="s">
        <v>10809</v>
      </c>
      <c r="F8071" t="s">
        <v>10920</v>
      </c>
      <c r="G8071" t="s">
        <v>10919</v>
      </c>
      <c r="H8071" t="str">
        <f t="shared" si="119"/>
        <v>&lt;player1&gt; Punching Foul. His 7th Punching Foul, &lt;team&gt;'s 6th Team Foul.</v>
      </c>
    </row>
    <row r="8072" spans="1:8" x14ac:dyDescent="0.25">
      <c r="A8072" t="s">
        <v>10154</v>
      </c>
      <c r="B8072" t="s">
        <v>10944</v>
      </c>
      <c r="C8072" t="str">
        <f>VLOOKUP(E8072,foul_type,3,FALSE)&amp;", &lt;team&gt;'s "</f>
        <v xml:space="preserve"> Shooting Foul, &lt;team&gt;'s </v>
      </c>
      <c r="D8072" t="s">
        <v>10940</v>
      </c>
      <c r="E8072" t="s">
        <v>10793</v>
      </c>
      <c r="F8072" t="s">
        <v>10921</v>
      </c>
      <c r="G8072" t="s">
        <v>10919</v>
      </c>
      <c r="H8072" t="str">
        <f t="shared" si="119"/>
        <v>&lt;player1&gt; Shooting Foul. His 8th Shooting Foul, &lt;team&gt;'s 6th Team Foul.</v>
      </c>
    </row>
    <row r="8073" spans="1:8" x14ac:dyDescent="0.25">
      <c r="A8073" t="s">
        <v>10154</v>
      </c>
      <c r="B8073" t="s">
        <v>10944</v>
      </c>
      <c r="C8073" t="str">
        <f>VLOOKUP(E8073,foul_type,3,FALSE)&amp;", &lt;team&gt;'s "</f>
        <v xml:space="preserve"> Personal Foul, &lt;team&gt;'s </v>
      </c>
      <c r="D8073" t="s">
        <v>10940</v>
      </c>
      <c r="E8073" t="s">
        <v>10794</v>
      </c>
      <c r="F8073" t="s">
        <v>10921</v>
      </c>
      <c r="G8073" t="s">
        <v>10919</v>
      </c>
      <c r="H8073" t="str">
        <f t="shared" si="119"/>
        <v>&lt;player1&gt; Personal Foul. His 8th Personal Foul, &lt;team&gt;'s 6th Team Foul.</v>
      </c>
    </row>
    <row r="8074" spans="1:8" x14ac:dyDescent="0.25">
      <c r="A8074" t="s">
        <v>10154</v>
      </c>
      <c r="B8074" t="s">
        <v>10944</v>
      </c>
      <c r="C8074" t="str">
        <f>VLOOKUP(E8074,foul_type,3,FALSE)&amp;", &lt;team&gt;'s "</f>
        <v xml:space="preserve"> Offensive Foul, &lt;team&gt;'s </v>
      </c>
      <c r="D8074" t="s">
        <v>10940</v>
      </c>
      <c r="E8074" t="s">
        <v>10795</v>
      </c>
      <c r="F8074" t="s">
        <v>10921</v>
      </c>
      <c r="G8074" t="s">
        <v>10919</v>
      </c>
      <c r="H8074" t="str">
        <f t="shared" si="119"/>
        <v>&lt;player1&gt; Offensive Foul. His 8th Offensive Foul, &lt;team&gt;'s 6th Team Foul.</v>
      </c>
    </row>
    <row r="8075" spans="1:8" x14ac:dyDescent="0.25">
      <c r="A8075" t="s">
        <v>10154</v>
      </c>
      <c r="B8075" t="s">
        <v>10944</v>
      </c>
      <c r="C8075" t="str">
        <f>VLOOKUP(E8075,foul_type,3,FALSE)&amp;", &lt;team&gt;'s "</f>
        <v xml:space="preserve"> Illegal Defense Foul, &lt;team&gt;'s </v>
      </c>
      <c r="D8075" t="s">
        <v>10940</v>
      </c>
      <c r="E8075" t="s">
        <v>10796</v>
      </c>
      <c r="F8075" t="s">
        <v>10921</v>
      </c>
      <c r="G8075" t="s">
        <v>10919</v>
      </c>
      <c r="H8075" t="str">
        <f t="shared" si="119"/>
        <v>&lt;player1&gt; Illegal Defense Foul. His 8th Illegal Defense Foul, &lt;team&gt;'s 6th Team Foul.</v>
      </c>
    </row>
    <row r="8076" spans="1:8" x14ac:dyDescent="0.25">
      <c r="A8076" t="s">
        <v>10154</v>
      </c>
      <c r="B8076" t="s">
        <v>10944</v>
      </c>
      <c r="C8076" t="str">
        <f>VLOOKUP(E8076,foul_type,3,FALSE)&amp;", &lt;team&gt;'s "</f>
        <v xml:space="preserve"> Technical Foul, &lt;team&gt;'s </v>
      </c>
      <c r="D8076" t="s">
        <v>10940</v>
      </c>
      <c r="E8076" t="s">
        <v>10797</v>
      </c>
      <c r="F8076" t="s">
        <v>10921</v>
      </c>
      <c r="G8076" t="s">
        <v>10919</v>
      </c>
      <c r="H8076" t="str">
        <f t="shared" si="119"/>
        <v>&lt;player1&gt; Technical Foul. His 8th Technical Foul, &lt;team&gt;'s 6th Team Foul.</v>
      </c>
    </row>
    <row r="8077" spans="1:8" x14ac:dyDescent="0.25">
      <c r="A8077" t="s">
        <v>10154</v>
      </c>
      <c r="B8077" t="s">
        <v>10944</v>
      </c>
      <c r="C8077" t="str">
        <f>VLOOKUP(E8077,foul_type,3,FALSE)&amp;", &lt;team&gt;'s "</f>
        <v xml:space="preserve"> Loose Ball Foul, &lt;team&gt;'s </v>
      </c>
      <c r="D8077" t="s">
        <v>10940</v>
      </c>
      <c r="E8077" t="s">
        <v>10798</v>
      </c>
      <c r="F8077" t="s">
        <v>10921</v>
      </c>
      <c r="G8077" t="s">
        <v>10919</v>
      </c>
      <c r="H8077" t="str">
        <f t="shared" si="119"/>
        <v>&lt;player1&gt; Loose Ball Foul. His 8th Loose Ball Foul, &lt;team&gt;'s 6th Team Foul.</v>
      </c>
    </row>
    <row r="8078" spans="1:8" x14ac:dyDescent="0.25">
      <c r="A8078" t="s">
        <v>10154</v>
      </c>
      <c r="B8078" t="s">
        <v>10944</v>
      </c>
      <c r="C8078" t="str">
        <f>VLOOKUP(E8078,foul_type,3,FALSE)&amp;", &lt;team&gt;'s "</f>
        <v xml:space="preserve"> Flagrant Foul, &lt;team&gt;'s </v>
      </c>
      <c r="D8078" t="s">
        <v>10940</v>
      </c>
      <c r="E8078" t="s">
        <v>10799</v>
      </c>
      <c r="F8078" t="s">
        <v>10921</v>
      </c>
      <c r="G8078" t="s">
        <v>10919</v>
      </c>
      <c r="H8078" t="str">
        <f t="shared" si="119"/>
        <v>&lt;player1&gt; Flagrant Foul Type 2. His 8th Flagrant Foul, &lt;team&gt;'s 6th Team Foul.</v>
      </c>
    </row>
    <row r="8079" spans="1:8" x14ac:dyDescent="0.25">
      <c r="A8079" t="s">
        <v>10154</v>
      </c>
      <c r="B8079" t="s">
        <v>10944</v>
      </c>
      <c r="C8079" t="str">
        <f>VLOOKUP(E8079,foul_type,3,FALSE)&amp;", &lt;team&gt;'s "</f>
        <v xml:space="preserve"> Away From Ball Foul, &lt;team&gt;'s </v>
      </c>
      <c r="D8079" t="s">
        <v>10940</v>
      </c>
      <c r="E8079" t="s">
        <v>10800</v>
      </c>
      <c r="F8079" t="s">
        <v>10921</v>
      </c>
      <c r="G8079" t="s">
        <v>10919</v>
      </c>
      <c r="H8079" t="str">
        <f t="shared" si="119"/>
        <v>&lt;player1&gt; Away From Ball Foul. His 8th Away From Ball Foul, &lt;team&gt;'s 6th Team Foul.</v>
      </c>
    </row>
    <row r="8080" spans="1:8" x14ac:dyDescent="0.25">
      <c r="A8080" t="s">
        <v>10154</v>
      </c>
      <c r="B8080" t="s">
        <v>10944</v>
      </c>
      <c r="C8080" t="str">
        <f>VLOOKUP(E8080,foul_type,3,FALSE)&amp;", &lt;team&gt;'s "</f>
        <v xml:space="preserve"> Hanging on Rim Foul, &lt;team&gt;'s </v>
      </c>
      <c r="D8080" t="s">
        <v>10940</v>
      </c>
      <c r="E8080" t="s">
        <v>10801</v>
      </c>
      <c r="F8080" t="s">
        <v>10921</v>
      </c>
      <c r="G8080" t="s">
        <v>10919</v>
      </c>
      <c r="H8080" t="str">
        <f t="shared" si="119"/>
        <v>&lt;player1&gt; Hanging on Rim Foul. His 8th Hanging on Rim Foul, &lt;team&gt;'s 6th Team Foul.</v>
      </c>
    </row>
    <row r="8081" spans="1:8" x14ac:dyDescent="0.25">
      <c r="A8081" t="s">
        <v>10154</v>
      </c>
      <c r="B8081" t="s">
        <v>10944</v>
      </c>
      <c r="C8081" t="str">
        <f>VLOOKUP(E8081,foul_type,3,FALSE)&amp;", &lt;team&gt;'s "</f>
        <v xml:space="preserve"> Elbow Foul, &lt;team&gt;'s </v>
      </c>
      <c r="D8081" t="s">
        <v>10940</v>
      </c>
      <c r="E8081" t="s">
        <v>10802</v>
      </c>
      <c r="F8081" t="s">
        <v>10921</v>
      </c>
      <c r="G8081" t="s">
        <v>10919</v>
      </c>
      <c r="H8081" t="str">
        <f t="shared" si="119"/>
        <v>&lt;player1&gt; Elbow Foul. His 8th Elbow Foul, &lt;team&gt;'s 6th Team Foul.</v>
      </c>
    </row>
    <row r="8082" spans="1:8" x14ac:dyDescent="0.25">
      <c r="A8082" t="s">
        <v>10154</v>
      </c>
      <c r="B8082" t="s">
        <v>10944</v>
      </c>
      <c r="C8082" t="str">
        <f>VLOOKUP(E8082,foul_type,3,FALSE)&amp;", &lt;team&gt;'s "</f>
        <v xml:space="preserve"> Flagrant Foul, &lt;team&gt;'s </v>
      </c>
      <c r="D8082" t="s">
        <v>10940</v>
      </c>
      <c r="E8082" t="s">
        <v>10803</v>
      </c>
      <c r="F8082" t="s">
        <v>10921</v>
      </c>
      <c r="G8082" t="s">
        <v>10919</v>
      </c>
      <c r="H8082" t="str">
        <f t="shared" si="119"/>
        <v>&lt;player1&gt; Flagrant Foul Type 1. His 8th Flagrant Foul, &lt;team&gt;'s 6th Team Foul.</v>
      </c>
    </row>
    <row r="8083" spans="1:8" x14ac:dyDescent="0.25">
      <c r="A8083" t="s">
        <v>10154</v>
      </c>
      <c r="B8083" t="s">
        <v>10944</v>
      </c>
      <c r="C8083" t="str">
        <f>VLOOKUP(E8083,foul_type,3,FALSE)&amp;", &lt;team&gt;'s "</f>
        <v xml:space="preserve"> Clear Path Foul, &lt;team&gt;'s </v>
      </c>
      <c r="D8083" t="s">
        <v>10940</v>
      </c>
      <c r="E8083" t="s">
        <v>10804</v>
      </c>
      <c r="F8083" t="s">
        <v>10921</v>
      </c>
      <c r="G8083" t="s">
        <v>10919</v>
      </c>
      <c r="H8083" t="str">
        <f t="shared" si="119"/>
        <v>&lt;player1&gt; Clear Path Foul. His 8th Clear Path Foul, &lt;team&gt;'s 6th Team Foul.</v>
      </c>
    </row>
    <row r="8084" spans="1:8" x14ac:dyDescent="0.25">
      <c r="A8084" t="s">
        <v>10154</v>
      </c>
      <c r="B8084" t="s">
        <v>10944</v>
      </c>
      <c r="C8084" t="str">
        <f>VLOOKUP(E8084,foul_type,3,FALSE)&amp;", &lt;team&gt;'s "</f>
        <v xml:space="preserve"> Inbound Foul, &lt;team&gt;'s </v>
      </c>
      <c r="D8084" t="s">
        <v>10940</v>
      </c>
      <c r="E8084" t="s">
        <v>10805</v>
      </c>
      <c r="F8084" t="s">
        <v>10921</v>
      </c>
      <c r="G8084" t="s">
        <v>10919</v>
      </c>
      <c r="H8084" t="str">
        <f t="shared" si="119"/>
        <v>&lt;player1&gt; Inbound Foul. His 8th Inbound Foul, &lt;team&gt;'s 6th Team Foul.</v>
      </c>
    </row>
    <row r="8085" spans="1:8" x14ac:dyDescent="0.25">
      <c r="A8085" t="s">
        <v>10154</v>
      </c>
      <c r="B8085" t="s">
        <v>10944</v>
      </c>
      <c r="C8085" t="str">
        <f>VLOOKUP(E8085,foul_type,3,FALSE)&amp;", &lt;team&gt;'s "</f>
        <v xml:space="preserve"> Foul, &lt;team&gt;'s </v>
      </c>
      <c r="D8085" t="s">
        <v>10940</v>
      </c>
      <c r="E8085" t="s">
        <v>10806</v>
      </c>
      <c r="F8085" t="s">
        <v>10921</v>
      </c>
      <c r="G8085" t="s">
        <v>10919</v>
      </c>
      <c r="H8085" t="str">
        <f t="shared" si="119"/>
        <v>&lt;player1&gt; Foul. His 8th Foul, &lt;team&gt;'s 6th Team Foul.</v>
      </c>
    </row>
    <row r="8086" spans="1:8" x14ac:dyDescent="0.25">
      <c r="A8086" t="s">
        <v>10154</v>
      </c>
      <c r="B8086" t="s">
        <v>10944</v>
      </c>
      <c r="C8086" t="str">
        <f>VLOOKUP(E8086,foul_type,3,FALSE)&amp;", &lt;team&gt;'s "</f>
        <v xml:space="preserve"> Punching Foul, &lt;team&gt;'s </v>
      </c>
      <c r="D8086" t="s">
        <v>10940</v>
      </c>
      <c r="E8086" t="s">
        <v>10809</v>
      </c>
      <c r="F8086" t="s">
        <v>10921</v>
      </c>
      <c r="G8086" t="s">
        <v>10919</v>
      </c>
      <c r="H8086" t="str">
        <f t="shared" si="119"/>
        <v>&lt;player1&gt; Punching Foul. His 8th Punching Foul, &lt;team&gt;'s 6th Team Foul.</v>
      </c>
    </row>
    <row r="8087" spans="1:8" x14ac:dyDescent="0.25">
      <c r="A8087" t="s">
        <v>10154</v>
      </c>
      <c r="B8087" t="s">
        <v>10944</v>
      </c>
      <c r="C8087" t="str">
        <f>VLOOKUP(E8087,foul_type,3,FALSE)&amp;", &lt;team&gt;'s "</f>
        <v xml:space="preserve"> Shooting Foul, &lt;team&gt;'s </v>
      </c>
      <c r="D8087" t="s">
        <v>10940</v>
      </c>
      <c r="E8087" t="s">
        <v>10793</v>
      </c>
      <c r="F8087" t="s">
        <v>10922</v>
      </c>
      <c r="G8087" t="s">
        <v>10919</v>
      </c>
      <c r="H8087" t="str">
        <f t="shared" si="119"/>
        <v>&lt;player1&gt; Shooting Foul. His 9th Shooting Foul, &lt;team&gt;'s 6th Team Foul.</v>
      </c>
    </row>
    <row r="8088" spans="1:8" x14ac:dyDescent="0.25">
      <c r="A8088" t="s">
        <v>10154</v>
      </c>
      <c r="B8088" t="s">
        <v>10944</v>
      </c>
      <c r="C8088" t="str">
        <f>VLOOKUP(E8088,foul_type,3,FALSE)&amp;", &lt;team&gt;'s "</f>
        <v xml:space="preserve"> Personal Foul, &lt;team&gt;'s </v>
      </c>
      <c r="D8088" t="s">
        <v>10940</v>
      </c>
      <c r="E8088" t="s">
        <v>10794</v>
      </c>
      <c r="F8088" t="s">
        <v>10922</v>
      </c>
      <c r="G8088" t="s">
        <v>10919</v>
      </c>
      <c r="H8088" t="str">
        <f t="shared" si="119"/>
        <v>&lt;player1&gt; Personal Foul. His 9th Personal Foul, &lt;team&gt;'s 6th Team Foul.</v>
      </c>
    </row>
    <row r="8089" spans="1:8" x14ac:dyDescent="0.25">
      <c r="A8089" t="s">
        <v>10154</v>
      </c>
      <c r="B8089" t="s">
        <v>10944</v>
      </c>
      <c r="C8089" t="str">
        <f>VLOOKUP(E8089,foul_type,3,FALSE)&amp;", &lt;team&gt;'s "</f>
        <v xml:space="preserve"> Offensive Foul, &lt;team&gt;'s </v>
      </c>
      <c r="D8089" t="s">
        <v>10940</v>
      </c>
      <c r="E8089" t="s">
        <v>10795</v>
      </c>
      <c r="F8089" t="s">
        <v>10922</v>
      </c>
      <c r="G8089" t="s">
        <v>10919</v>
      </c>
      <c r="H8089" t="str">
        <f t="shared" si="119"/>
        <v>&lt;player1&gt; Offensive Foul. His 9th Offensive Foul, &lt;team&gt;'s 6th Team Foul.</v>
      </c>
    </row>
    <row r="8090" spans="1:8" x14ac:dyDescent="0.25">
      <c r="A8090" t="s">
        <v>10154</v>
      </c>
      <c r="B8090" t="s">
        <v>10944</v>
      </c>
      <c r="C8090" t="str">
        <f>VLOOKUP(E8090,foul_type,3,FALSE)&amp;", &lt;team&gt;'s "</f>
        <v xml:space="preserve"> Illegal Defense Foul, &lt;team&gt;'s </v>
      </c>
      <c r="D8090" t="s">
        <v>10940</v>
      </c>
      <c r="E8090" t="s">
        <v>10796</v>
      </c>
      <c r="F8090" t="s">
        <v>10922</v>
      </c>
      <c r="G8090" t="s">
        <v>10919</v>
      </c>
      <c r="H8090" t="str">
        <f t="shared" si="119"/>
        <v>&lt;player1&gt; Illegal Defense Foul. His 9th Illegal Defense Foul, &lt;team&gt;'s 6th Team Foul.</v>
      </c>
    </row>
    <row r="8091" spans="1:8" x14ac:dyDescent="0.25">
      <c r="A8091" t="s">
        <v>10154</v>
      </c>
      <c r="B8091" t="s">
        <v>10944</v>
      </c>
      <c r="C8091" t="str">
        <f>VLOOKUP(E8091,foul_type,3,FALSE)&amp;", &lt;team&gt;'s "</f>
        <v xml:space="preserve"> Technical Foul, &lt;team&gt;'s </v>
      </c>
      <c r="D8091" t="s">
        <v>10940</v>
      </c>
      <c r="E8091" t="s">
        <v>10797</v>
      </c>
      <c r="F8091" t="s">
        <v>10922</v>
      </c>
      <c r="G8091" t="s">
        <v>10919</v>
      </c>
      <c r="H8091" t="str">
        <f t="shared" si="119"/>
        <v>&lt;player1&gt; Technical Foul. His 9th Technical Foul, &lt;team&gt;'s 6th Team Foul.</v>
      </c>
    </row>
    <row r="8092" spans="1:8" x14ac:dyDescent="0.25">
      <c r="A8092" t="s">
        <v>10154</v>
      </c>
      <c r="B8092" t="s">
        <v>10944</v>
      </c>
      <c r="C8092" t="str">
        <f>VLOOKUP(E8092,foul_type,3,FALSE)&amp;", &lt;team&gt;'s "</f>
        <v xml:space="preserve"> Loose Ball Foul, &lt;team&gt;'s </v>
      </c>
      <c r="D8092" t="s">
        <v>10940</v>
      </c>
      <c r="E8092" t="s">
        <v>10798</v>
      </c>
      <c r="F8092" t="s">
        <v>10922</v>
      </c>
      <c r="G8092" t="s">
        <v>10919</v>
      </c>
      <c r="H8092" t="str">
        <f t="shared" si="119"/>
        <v>&lt;player1&gt; Loose Ball Foul. His 9th Loose Ball Foul, &lt;team&gt;'s 6th Team Foul.</v>
      </c>
    </row>
    <row r="8093" spans="1:8" x14ac:dyDescent="0.25">
      <c r="A8093" t="s">
        <v>10154</v>
      </c>
      <c r="B8093" t="s">
        <v>10944</v>
      </c>
      <c r="C8093" t="str">
        <f>VLOOKUP(E8093,foul_type,3,FALSE)&amp;", &lt;team&gt;'s "</f>
        <v xml:space="preserve"> Flagrant Foul, &lt;team&gt;'s </v>
      </c>
      <c r="D8093" t="s">
        <v>10940</v>
      </c>
      <c r="E8093" t="s">
        <v>10799</v>
      </c>
      <c r="F8093" t="s">
        <v>10922</v>
      </c>
      <c r="G8093" t="s">
        <v>10919</v>
      </c>
      <c r="H8093" t="str">
        <f t="shared" si="119"/>
        <v>&lt;player1&gt; Flagrant Foul Type 2. His 9th Flagrant Foul, &lt;team&gt;'s 6th Team Foul.</v>
      </c>
    </row>
    <row r="8094" spans="1:8" x14ac:dyDescent="0.25">
      <c r="A8094" t="s">
        <v>10154</v>
      </c>
      <c r="B8094" t="s">
        <v>10944</v>
      </c>
      <c r="C8094" t="str">
        <f>VLOOKUP(E8094,foul_type,3,FALSE)&amp;", &lt;team&gt;'s "</f>
        <v xml:space="preserve"> Away From Ball Foul, &lt;team&gt;'s </v>
      </c>
      <c r="D8094" t="s">
        <v>10940</v>
      </c>
      <c r="E8094" t="s">
        <v>10800</v>
      </c>
      <c r="F8094" t="s">
        <v>10922</v>
      </c>
      <c r="G8094" t="s">
        <v>10919</v>
      </c>
      <c r="H8094" t="str">
        <f t="shared" si="119"/>
        <v>&lt;player1&gt; Away From Ball Foul. His 9th Away From Ball Foul, &lt;team&gt;'s 6th Team Foul.</v>
      </c>
    </row>
    <row r="8095" spans="1:8" x14ac:dyDescent="0.25">
      <c r="A8095" t="s">
        <v>10154</v>
      </c>
      <c r="B8095" t="s">
        <v>10944</v>
      </c>
      <c r="C8095" t="str">
        <f>VLOOKUP(E8095,foul_type,3,FALSE)&amp;", &lt;team&gt;'s "</f>
        <v xml:space="preserve"> Hanging on Rim Foul, &lt;team&gt;'s </v>
      </c>
      <c r="D8095" t="s">
        <v>10940</v>
      </c>
      <c r="E8095" t="s">
        <v>10801</v>
      </c>
      <c r="F8095" t="s">
        <v>10922</v>
      </c>
      <c r="G8095" t="s">
        <v>10919</v>
      </c>
      <c r="H8095" t="str">
        <f t="shared" si="119"/>
        <v>&lt;player1&gt; Hanging on Rim Foul. His 9th Hanging on Rim Foul, &lt;team&gt;'s 6th Team Foul.</v>
      </c>
    </row>
    <row r="8096" spans="1:8" x14ac:dyDescent="0.25">
      <c r="A8096" t="s">
        <v>10154</v>
      </c>
      <c r="B8096" t="s">
        <v>10944</v>
      </c>
      <c r="C8096" t="str">
        <f>VLOOKUP(E8096,foul_type,3,FALSE)&amp;", &lt;team&gt;'s "</f>
        <v xml:space="preserve"> Elbow Foul, &lt;team&gt;'s </v>
      </c>
      <c r="D8096" t="s">
        <v>10940</v>
      </c>
      <c r="E8096" t="s">
        <v>10802</v>
      </c>
      <c r="F8096" t="s">
        <v>10922</v>
      </c>
      <c r="G8096" t="s">
        <v>10919</v>
      </c>
      <c r="H8096" t="str">
        <f t="shared" si="119"/>
        <v>&lt;player1&gt; Elbow Foul. His 9th Elbow Foul, &lt;team&gt;'s 6th Team Foul.</v>
      </c>
    </row>
    <row r="8097" spans="1:8" x14ac:dyDescent="0.25">
      <c r="A8097" t="s">
        <v>10154</v>
      </c>
      <c r="B8097" t="s">
        <v>10944</v>
      </c>
      <c r="C8097" t="str">
        <f>VLOOKUP(E8097,foul_type,3,FALSE)&amp;", &lt;team&gt;'s "</f>
        <v xml:space="preserve"> Flagrant Foul, &lt;team&gt;'s </v>
      </c>
      <c r="D8097" t="s">
        <v>10940</v>
      </c>
      <c r="E8097" t="s">
        <v>10803</v>
      </c>
      <c r="F8097" t="s">
        <v>10922</v>
      </c>
      <c r="G8097" t="s">
        <v>10919</v>
      </c>
      <c r="H8097" t="str">
        <f t="shared" si="119"/>
        <v>&lt;player1&gt; Flagrant Foul Type 1. His 9th Flagrant Foul, &lt;team&gt;'s 6th Team Foul.</v>
      </c>
    </row>
    <row r="8098" spans="1:8" x14ac:dyDescent="0.25">
      <c r="A8098" t="s">
        <v>10154</v>
      </c>
      <c r="B8098" t="s">
        <v>10944</v>
      </c>
      <c r="C8098" t="str">
        <f>VLOOKUP(E8098,foul_type,3,FALSE)&amp;", &lt;team&gt;'s "</f>
        <v xml:space="preserve"> Clear Path Foul, &lt;team&gt;'s </v>
      </c>
      <c r="D8098" t="s">
        <v>10940</v>
      </c>
      <c r="E8098" t="s">
        <v>10804</v>
      </c>
      <c r="F8098" t="s">
        <v>10922</v>
      </c>
      <c r="G8098" t="s">
        <v>10919</v>
      </c>
      <c r="H8098" t="str">
        <f t="shared" si="119"/>
        <v>&lt;player1&gt; Clear Path Foul. His 9th Clear Path Foul, &lt;team&gt;'s 6th Team Foul.</v>
      </c>
    </row>
    <row r="8099" spans="1:8" x14ac:dyDescent="0.25">
      <c r="A8099" t="s">
        <v>10154</v>
      </c>
      <c r="B8099" t="s">
        <v>10944</v>
      </c>
      <c r="C8099" t="str">
        <f>VLOOKUP(E8099,foul_type,3,FALSE)&amp;", &lt;team&gt;'s "</f>
        <v xml:space="preserve"> Inbound Foul, &lt;team&gt;'s </v>
      </c>
      <c r="D8099" t="s">
        <v>10940</v>
      </c>
      <c r="E8099" t="s">
        <v>10805</v>
      </c>
      <c r="F8099" t="s">
        <v>10922</v>
      </c>
      <c r="G8099" t="s">
        <v>10919</v>
      </c>
      <c r="H8099" t="str">
        <f t="shared" si="119"/>
        <v>&lt;player1&gt; Inbound Foul. His 9th Inbound Foul, &lt;team&gt;'s 6th Team Foul.</v>
      </c>
    </row>
    <row r="8100" spans="1:8" x14ac:dyDescent="0.25">
      <c r="A8100" t="s">
        <v>10154</v>
      </c>
      <c r="B8100" t="s">
        <v>10944</v>
      </c>
      <c r="C8100" t="str">
        <f>VLOOKUP(E8100,foul_type,3,FALSE)&amp;", &lt;team&gt;'s "</f>
        <v xml:space="preserve"> Foul, &lt;team&gt;'s </v>
      </c>
      <c r="D8100" t="s">
        <v>10940</v>
      </c>
      <c r="E8100" t="s">
        <v>10806</v>
      </c>
      <c r="F8100" t="s">
        <v>10922</v>
      </c>
      <c r="G8100" t="s">
        <v>10919</v>
      </c>
      <c r="H8100" t="str">
        <f t="shared" si="119"/>
        <v>&lt;player1&gt; Foul. His 9th Foul, &lt;team&gt;'s 6th Team Foul.</v>
      </c>
    </row>
    <row r="8101" spans="1:8" x14ac:dyDescent="0.25">
      <c r="A8101" t="s">
        <v>10154</v>
      </c>
      <c r="B8101" t="s">
        <v>10944</v>
      </c>
      <c r="C8101" t="str">
        <f>VLOOKUP(E8101,foul_type,3,FALSE)&amp;", &lt;team&gt;'s "</f>
        <v xml:space="preserve"> Punching Foul, &lt;team&gt;'s </v>
      </c>
      <c r="D8101" t="s">
        <v>10940</v>
      </c>
      <c r="E8101" t="s">
        <v>10809</v>
      </c>
      <c r="F8101" t="s">
        <v>10922</v>
      </c>
      <c r="G8101" t="s">
        <v>10919</v>
      </c>
      <c r="H8101" t="str">
        <f t="shared" si="119"/>
        <v>&lt;player1&gt; Punching Foul. His 9th Punching Foul, &lt;team&gt;'s 6th Team Foul.</v>
      </c>
    </row>
    <row r="8102" spans="1:8" x14ac:dyDescent="0.25">
      <c r="A8102" t="s">
        <v>10154</v>
      </c>
      <c r="B8102" t="s">
        <v>10944</v>
      </c>
      <c r="C8102" t="str">
        <f>VLOOKUP(E8102,foul_type,3,FALSE)&amp;", &lt;team&gt;'s "</f>
        <v xml:space="preserve"> Shooting Foul, &lt;team&gt;'s </v>
      </c>
      <c r="D8102" t="s">
        <v>10940</v>
      </c>
      <c r="E8102" t="s">
        <v>10793</v>
      </c>
      <c r="F8102" t="s">
        <v>10923</v>
      </c>
      <c r="G8102" t="s">
        <v>10919</v>
      </c>
      <c r="H8102" t="str">
        <f t="shared" si="119"/>
        <v>&lt;player1&gt; Shooting Foul. His 10th Shooting Foul, &lt;team&gt;'s 6th Team Foul.</v>
      </c>
    </row>
    <row r="8103" spans="1:8" x14ac:dyDescent="0.25">
      <c r="A8103" t="s">
        <v>10154</v>
      </c>
      <c r="B8103" t="s">
        <v>10944</v>
      </c>
      <c r="C8103" t="str">
        <f>VLOOKUP(E8103,foul_type,3,FALSE)&amp;", &lt;team&gt;'s "</f>
        <v xml:space="preserve"> Personal Foul, &lt;team&gt;'s </v>
      </c>
      <c r="D8103" t="s">
        <v>10940</v>
      </c>
      <c r="E8103" t="s">
        <v>10794</v>
      </c>
      <c r="F8103" t="s">
        <v>10923</v>
      </c>
      <c r="G8103" t="s">
        <v>10919</v>
      </c>
      <c r="H8103" t="str">
        <f t="shared" ref="H8103:H8166" si="120">+CONCATENATE(A8103,E8103,B8103,F8103,C8103,G8103,D8103)</f>
        <v>&lt;player1&gt; Personal Foul. His 10th Personal Foul, &lt;team&gt;'s 6th Team Foul.</v>
      </c>
    </row>
    <row r="8104" spans="1:8" x14ac:dyDescent="0.25">
      <c r="A8104" t="s">
        <v>10154</v>
      </c>
      <c r="B8104" t="s">
        <v>10944</v>
      </c>
      <c r="C8104" t="str">
        <f>VLOOKUP(E8104,foul_type,3,FALSE)&amp;", &lt;team&gt;'s "</f>
        <v xml:space="preserve"> Offensive Foul, &lt;team&gt;'s </v>
      </c>
      <c r="D8104" t="s">
        <v>10940</v>
      </c>
      <c r="E8104" t="s">
        <v>10795</v>
      </c>
      <c r="F8104" t="s">
        <v>10923</v>
      </c>
      <c r="G8104" t="s">
        <v>10919</v>
      </c>
      <c r="H8104" t="str">
        <f t="shared" si="120"/>
        <v>&lt;player1&gt; Offensive Foul. His 10th Offensive Foul, &lt;team&gt;'s 6th Team Foul.</v>
      </c>
    </row>
    <row r="8105" spans="1:8" x14ac:dyDescent="0.25">
      <c r="A8105" t="s">
        <v>10154</v>
      </c>
      <c r="B8105" t="s">
        <v>10944</v>
      </c>
      <c r="C8105" t="str">
        <f>VLOOKUP(E8105,foul_type,3,FALSE)&amp;", &lt;team&gt;'s "</f>
        <v xml:space="preserve"> Illegal Defense Foul, &lt;team&gt;'s </v>
      </c>
      <c r="D8105" t="s">
        <v>10940</v>
      </c>
      <c r="E8105" t="s">
        <v>10796</v>
      </c>
      <c r="F8105" t="s">
        <v>10923</v>
      </c>
      <c r="G8105" t="s">
        <v>10919</v>
      </c>
      <c r="H8105" t="str">
        <f t="shared" si="120"/>
        <v>&lt;player1&gt; Illegal Defense Foul. His 10th Illegal Defense Foul, &lt;team&gt;'s 6th Team Foul.</v>
      </c>
    </row>
    <row r="8106" spans="1:8" x14ac:dyDescent="0.25">
      <c r="A8106" t="s">
        <v>10154</v>
      </c>
      <c r="B8106" t="s">
        <v>10944</v>
      </c>
      <c r="C8106" t="str">
        <f>VLOOKUP(E8106,foul_type,3,FALSE)&amp;", &lt;team&gt;'s "</f>
        <v xml:space="preserve"> Technical Foul, &lt;team&gt;'s </v>
      </c>
      <c r="D8106" t="s">
        <v>10940</v>
      </c>
      <c r="E8106" t="s">
        <v>10797</v>
      </c>
      <c r="F8106" t="s">
        <v>10923</v>
      </c>
      <c r="G8106" t="s">
        <v>10919</v>
      </c>
      <c r="H8106" t="str">
        <f t="shared" si="120"/>
        <v>&lt;player1&gt; Technical Foul. His 10th Technical Foul, &lt;team&gt;'s 6th Team Foul.</v>
      </c>
    </row>
    <row r="8107" spans="1:8" x14ac:dyDescent="0.25">
      <c r="A8107" t="s">
        <v>10154</v>
      </c>
      <c r="B8107" t="s">
        <v>10944</v>
      </c>
      <c r="C8107" t="str">
        <f>VLOOKUP(E8107,foul_type,3,FALSE)&amp;", &lt;team&gt;'s "</f>
        <v xml:space="preserve"> Loose Ball Foul, &lt;team&gt;'s </v>
      </c>
      <c r="D8107" t="s">
        <v>10940</v>
      </c>
      <c r="E8107" t="s">
        <v>10798</v>
      </c>
      <c r="F8107" t="s">
        <v>10923</v>
      </c>
      <c r="G8107" t="s">
        <v>10919</v>
      </c>
      <c r="H8107" t="str">
        <f t="shared" si="120"/>
        <v>&lt;player1&gt; Loose Ball Foul. His 10th Loose Ball Foul, &lt;team&gt;'s 6th Team Foul.</v>
      </c>
    </row>
    <row r="8108" spans="1:8" x14ac:dyDescent="0.25">
      <c r="A8108" t="s">
        <v>10154</v>
      </c>
      <c r="B8108" t="s">
        <v>10944</v>
      </c>
      <c r="C8108" t="str">
        <f>VLOOKUP(E8108,foul_type,3,FALSE)&amp;", &lt;team&gt;'s "</f>
        <v xml:space="preserve"> Flagrant Foul, &lt;team&gt;'s </v>
      </c>
      <c r="D8108" t="s">
        <v>10940</v>
      </c>
      <c r="E8108" t="s">
        <v>10799</v>
      </c>
      <c r="F8108" t="s">
        <v>10923</v>
      </c>
      <c r="G8108" t="s">
        <v>10919</v>
      </c>
      <c r="H8108" t="str">
        <f t="shared" si="120"/>
        <v>&lt;player1&gt; Flagrant Foul Type 2. His 10th Flagrant Foul, &lt;team&gt;'s 6th Team Foul.</v>
      </c>
    </row>
    <row r="8109" spans="1:8" x14ac:dyDescent="0.25">
      <c r="A8109" t="s">
        <v>10154</v>
      </c>
      <c r="B8109" t="s">
        <v>10944</v>
      </c>
      <c r="C8109" t="str">
        <f>VLOOKUP(E8109,foul_type,3,FALSE)&amp;", &lt;team&gt;'s "</f>
        <v xml:space="preserve"> Away From Ball Foul, &lt;team&gt;'s </v>
      </c>
      <c r="D8109" t="s">
        <v>10940</v>
      </c>
      <c r="E8109" t="s">
        <v>10800</v>
      </c>
      <c r="F8109" t="s">
        <v>10923</v>
      </c>
      <c r="G8109" t="s">
        <v>10919</v>
      </c>
      <c r="H8109" t="str">
        <f t="shared" si="120"/>
        <v>&lt;player1&gt; Away From Ball Foul. His 10th Away From Ball Foul, &lt;team&gt;'s 6th Team Foul.</v>
      </c>
    </row>
    <row r="8110" spans="1:8" x14ac:dyDescent="0.25">
      <c r="A8110" t="s">
        <v>10154</v>
      </c>
      <c r="B8110" t="s">
        <v>10944</v>
      </c>
      <c r="C8110" t="str">
        <f>VLOOKUP(E8110,foul_type,3,FALSE)&amp;", &lt;team&gt;'s "</f>
        <v xml:space="preserve"> Hanging on Rim Foul, &lt;team&gt;'s </v>
      </c>
      <c r="D8110" t="s">
        <v>10940</v>
      </c>
      <c r="E8110" t="s">
        <v>10801</v>
      </c>
      <c r="F8110" t="s">
        <v>10923</v>
      </c>
      <c r="G8110" t="s">
        <v>10919</v>
      </c>
      <c r="H8110" t="str">
        <f t="shared" si="120"/>
        <v>&lt;player1&gt; Hanging on Rim Foul. His 10th Hanging on Rim Foul, &lt;team&gt;'s 6th Team Foul.</v>
      </c>
    </row>
    <row r="8111" spans="1:8" x14ac:dyDescent="0.25">
      <c r="A8111" t="s">
        <v>10154</v>
      </c>
      <c r="B8111" t="s">
        <v>10944</v>
      </c>
      <c r="C8111" t="str">
        <f>VLOOKUP(E8111,foul_type,3,FALSE)&amp;", &lt;team&gt;'s "</f>
        <v xml:space="preserve"> Elbow Foul, &lt;team&gt;'s </v>
      </c>
      <c r="D8111" t="s">
        <v>10940</v>
      </c>
      <c r="E8111" t="s">
        <v>10802</v>
      </c>
      <c r="F8111" t="s">
        <v>10923</v>
      </c>
      <c r="G8111" t="s">
        <v>10919</v>
      </c>
      <c r="H8111" t="str">
        <f t="shared" si="120"/>
        <v>&lt;player1&gt; Elbow Foul. His 10th Elbow Foul, &lt;team&gt;'s 6th Team Foul.</v>
      </c>
    </row>
    <row r="8112" spans="1:8" x14ac:dyDescent="0.25">
      <c r="A8112" t="s">
        <v>10154</v>
      </c>
      <c r="B8112" t="s">
        <v>10944</v>
      </c>
      <c r="C8112" t="str">
        <f>VLOOKUP(E8112,foul_type,3,FALSE)&amp;", &lt;team&gt;'s "</f>
        <v xml:space="preserve"> Flagrant Foul, &lt;team&gt;'s </v>
      </c>
      <c r="D8112" t="s">
        <v>10940</v>
      </c>
      <c r="E8112" t="s">
        <v>10803</v>
      </c>
      <c r="F8112" t="s">
        <v>10923</v>
      </c>
      <c r="G8112" t="s">
        <v>10919</v>
      </c>
      <c r="H8112" t="str">
        <f t="shared" si="120"/>
        <v>&lt;player1&gt; Flagrant Foul Type 1. His 10th Flagrant Foul, &lt;team&gt;'s 6th Team Foul.</v>
      </c>
    </row>
    <row r="8113" spans="1:8" x14ac:dyDescent="0.25">
      <c r="A8113" t="s">
        <v>10154</v>
      </c>
      <c r="B8113" t="s">
        <v>10944</v>
      </c>
      <c r="C8113" t="str">
        <f>VLOOKUP(E8113,foul_type,3,FALSE)&amp;", &lt;team&gt;'s "</f>
        <v xml:space="preserve"> Clear Path Foul, &lt;team&gt;'s </v>
      </c>
      <c r="D8113" t="s">
        <v>10940</v>
      </c>
      <c r="E8113" t="s">
        <v>10804</v>
      </c>
      <c r="F8113" t="s">
        <v>10923</v>
      </c>
      <c r="G8113" t="s">
        <v>10919</v>
      </c>
      <c r="H8113" t="str">
        <f t="shared" si="120"/>
        <v>&lt;player1&gt; Clear Path Foul. His 10th Clear Path Foul, &lt;team&gt;'s 6th Team Foul.</v>
      </c>
    </row>
    <row r="8114" spans="1:8" x14ac:dyDescent="0.25">
      <c r="A8114" t="s">
        <v>10154</v>
      </c>
      <c r="B8114" t="s">
        <v>10944</v>
      </c>
      <c r="C8114" t="str">
        <f>VLOOKUP(E8114,foul_type,3,FALSE)&amp;", &lt;team&gt;'s "</f>
        <v xml:space="preserve"> Inbound Foul, &lt;team&gt;'s </v>
      </c>
      <c r="D8114" t="s">
        <v>10940</v>
      </c>
      <c r="E8114" t="s">
        <v>10805</v>
      </c>
      <c r="F8114" t="s">
        <v>10923</v>
      </c>
      <c r="G8114" t="s">
        <v>10919</v>
      </c>
      <c r="H8114" t="str">
        <f t="shared" si="120"/>
        <v>&lt;player1&gt; Inbound Foul. His 10th Inbound Foul, &lt;team&gt;'s 6th Team Foul.</v>
      </c>
    </row>
    <row r="8115" spans="1:8" x14ac:dyDescent="0.25">
      <c r="A8115" t="s">
        <v>10154</v>
      </c>
      <c r="B8115" t="s">
        <v>10944</v>
      </c>
      <c r="C8115" t="str">
        <f>VLOOKUP(E8115,foul_type,3,FALSE)&amp;", &lt;team&gt;'s "</f>
        <v xml:space="preserve"> Foul, &lt;team&gt;'s </v>
      </c>
      <c r="D8115" t="s">
        <v>10940</v>
      </c>
      <c r="E8115" t="s">
        <v>10806</v>
      </c>
      <c r="F8115" t="s">
        <v>10923</v>
      </c>
      <c r="G8115" t="s">
        <v>10919</v>
      </c>
      <c r="H8115" t="str">
        <f t="shared" si="120"/>
        <v>&lt;player1&gt; Foul. His 10th Foul, &lt;team&gt;'s 6th Team Foul.</v>
      </c>
    </row>
    <row r="8116" spans="1:8" x14ac:dyDescent="0.25">
      <c r="A8116" t="s">
        <v>10154</v>
      </c>
      <c r="B8116" t="s">
        <v>10944</v>
      </c>
      <c r="C8116" t="str">
        <f>VLOOKUP(E8116,foul_type,3,FALSE)&amp;", &lt;team&gt;'s "</f>
        <v xml:space="preserve"> Punching Foul, &lt;team&gt;'s </v>
      </c>
      <c r="D8116" t="s">
        <v>10940</v>
      </c>
      <c r="E8116" t="s">
        <v>10809</v>
      </c>
      <c r="F8116" t="s">
        <v>10923</v>
      </c>
      <c r="G8116" t="s">
        <v>10919</v>
      </c>
      <c r="H8116" t="str">
        <f t="shared" si="120"/>
        <v>&lt;player1&gt; Punching Foul. His 10th Punching Foul, &lt;team&gt;'s 6th Team Foul.</v>
      </c>
    </row>
    <row r="8117" spans="1:8" x14ac:dyDescent="0.25">
      <c r="A8117" t="s">
        <v>10154</v>
      </c>
      <c r="B8117" t="s">
        <v>10944</v>
      </c>
      <c r="C8117" t="str">
        <f>VLOOKUP(E8117,foul_type,3,FALSE)&amp;", &lt;team&gt;'s "</f>
        <v xml:space="preserve"> Shooting Foul, &lt;team&gt;'s </v>
      </c>
      <c r="D8117" t="s">
        <v>10940</v>
      </c>
      <c r="E8117" t="s">
        <v>10793</v>
      </c>
      <c r="F8117" t="s">
        <v>10924</v>
      </c>
      <c r="G8117" t="s">
        <v>10919</v>
      </c>
      <c r="H8117" t="str">
        <f t="shared" si="120"/>
        <v>&lt;player1&gt; Shooting Foul. His 11th Shooting Foul, &lt;team&gt;'s 6th Team Foul.</v>
      </c>
    </row>
    <row r="8118" spans="1:8" x14ac:dyDescent="0.25">
      <c r="A8118" t="s">
        <v>10154</v>
      </c>
      <c r="B8118" t="s">
        <v>10944</v>
      </c>
      <c r="C8118" t="str">
        <f>VLOOKUP(E8118,foul_type,3,FALSE)&amp;", &lt;team&gt;'s "</f>
        <v xml:space="preserve"> Personal Foul, &lt;team&gt;'s </v>
      </c>
      <c r="D8118" t="s">
        <v>10940</v>
      </c>
      <c r="E8118" t="s">
        <v>10794</v>
      </c>
      <c r="F8118" t="s">
        <v>10924</v>
      </c>
      <c r="G8118" t="s">
        <v>10919</v>
      </c>
      <c r="H8118" t="str">
        <f t="shared" si="120"/>
        <v>&lt;player1&gt; Personal Foul. His 11th Personal Foul, &lt;team&gt;'s 6th Team Foul.</v>
      </c>
    </row>
    <row r="8119" spans="1:8" x14ac:dyDescent="0.25">
      <c r="A8119" t="s">
        <v>10154</v>
      </c>
      <c r="B8119" t="s">
        <v>10944</v>
      </c>
      <c r="C8119" t="str">
        <f>VLOOKUP(E8119,foul_type,3,FALSE)&amp;", &lt;team&gt;'s "</f>
        <v xml:space="preserve"> Offensive Foul, &lt;team&gt;'s </v>
      </c>
      <c r="D8119" t="s">
        <v>10940</v>
      </c>
      <c r="E8119" t="s">
        <v>10795</v>
      </c>
      <c r="F8119" t="s">
        <v>10924</v>
      </c>
      <c r="G8119" t="s">
        <v>10919</v>
      </c>
      <c r="H8119" t="str">
        <f t="shared" si="120"/>
        <v>&lt;player1&gt; Offensive Foul. His 11th Offensive Foul, &lt;team&gt;'s 6th Team Foul.</v>
      </c>
    </row>
    <row r="8120" spans="1:8" x14ac:dyDescent="0.25">
      <c r="A8120" t="s">
        <v>10154</v>
      </c>
      <c r="B8120" t="s">
        <v>10944</v>
      </c>
      <c r="C8120" t="str">
        <f>VLOOKUP(E8120,foul_type,3,FALSE)&amp;", &lt;team&gt;'s "</f>
        <v xml:space="preserve"> Illegal Defense Foul, &lt;team&gt;'s </v>
      </c>
      <c r="D8120" t="s">
        <v>10940</v>
      </c>
      <c r="E8120" t="s">
        <v>10796</v>
      </c>
      <c r="F8120" t="s">
        <v>10924</v>
      </c>
      <c r="G8120" t="s">
        <v>10919</v>
      </c>
      <c r="H8120" t="str">
        <f t="shared" si="120"/>
        <v>&lt;player1&gt; Illegal Defense Foul. His 11th Illegal Defense Foul, &lt;team&gt;'s 6th Team Foul.</v>
      </c>
    </row>
    <row r="8121" spans="1:8" x14ac:dyDescent="0.25">
      <c r="A8121" t="s">
        <v>10154</v>
      </c>
      <c r="B8121" t="s">
        <v>10944</v>
      </c>
      <c r="C8121" t="str">
        <f>VLOOKUP(E8121,foul_type,3,FALSE)&amp;", &lt;team&gt;'s "</f>
        <v xml:space="preserve"> Technical Foul, &lt;team&gt;'s </v>
      </c>
      <c r="D8121" t="s">
        <v>10940</v>
      </c>
      <c r="E8121" t="s">
        <v>10797</v>
      </c>
      <c r="F8121" t="s">
        <v>10924</v>
      </c>
      <c r="G8121" t="s">
        <v>10919</v>
      </c>
      <c r="H8121" t="str">
        <f t="shared" si="120"/>
        <v>&lt;player1&gt; Technical Foul. His 11th Technical Foul, &lt;team&gt;'s 6th Team Foul.</v>
      </c>
    </row>
    <row r="8122" spans="1:8" x14ac:dyDescent="0.25">
      <c r="A8122" t="s">
        <v>10154</v>
      </c>
      <c r="B8122" t="s">
        <v>10944</v>
      </c>
      <c r="C8122" t="str">
        <f>VLOOKUP(E8122,foul_type,3,FALSE)&amp;", &lt;team&gt;'s "</f>
        <v xml:space="preserve"> Loose Ball Foul, &lt;team&gt;'s </v>
      </c>
      <c r="D8122" t="s">
        <v>10940</v>
      </c>
      <c r="E8122" t="s">
        <v>10798</v>
      </c>
      <c r="F8122" t="s">
        <v>10924</v>
      </c>
      <c r="G8122" t="s">
        <v>10919</v>
      </c>
      <c r="H8122" t="str">
        <f t="shared" si="120"/>
        <v>&lt;player1&gt; Loose Ball Foul. His 11th Loose Ball Foul, &lt;team&gt;'s 6th Team Foul.</v>
      </c>
    </row>
    <row r="8123" spans="1:8" x14ac:dyDescent="0.25">
      <c r="A8123" t="s">
        <v>10154</v>
      </c>
      <c r="B8123" t="s">
        <v>10944</v>
      </c>
      <c r="C8123" t="str">
        <f>VLOOKUP(E8123,foul_type,3,FALSE)&amp;", &lt;team&gt;'s "</f>
        <v xml:space="preserve"> Flagrant Foul, &lt;team&gt;'s </v>
      </c>
      <c r="D8123" t="s">
        <v>10940</v>
      </c>
      <c r="E8123" t="s">
        <v>10799</v>
      </c>
      <c r="F8123" t="s">
        <v>10924</v>
      </c>
      <c r="G8123" t="s">
        <v>10919</v>
      </c>
      <c r="H8123" t="str">
        <f t="shared" si="120"/>
        <v>&lt;player1&gt; Flagrant Foul Type 2. His 11th Flagrant Foul, &lt;team&gt;'s 6th Team Foul.</v>
      </c>
    </row>
    <row r="8124" spans="1:8" x14ac:dyDescent="0.25">
      <c r="A8124" t="s">
        <v>10154</v>
      </c>
      <c r="B8124" t="s">
        <v>10944</v>
      </c>
      <c r="C8124" t="str">
        <f>VLOOKUP(E8124,foul_type,3,FALSE)&amp;", &lt;team&gt;'s "</f>
        <v xml:space="preserve"> Away From Ball Foul, &lt;team&gt;'s </v>
      </c>
      <c r="D8124" t="s">
        <v>10940</v>
      </c>
      <c r="E8124" t="s">
        <v>10800</v>
      </c>
      <c r="F8124" t="s">
        <v>10924</v>
      </c>
      <c r="G8124" t="s">
        <v>10919</v>
      </c>
      <c r="H8124" t="str">
        <f t="shared" si="120"/>
        <v>&lt;player1&gt; Away From Ball Foul. His 11th Away From Ball Foul, &lt;team&gt;'s 6th Team Foul.</v>
      </c>
    </row>
    <row r="8125" spans="1:8" x14ac:dyDescent="0.25">
      <c r="A8125" t="s">
        <v>10154</v>
      </c>
      <c r="B8125" t="s">
        <v>10944</v>
      </c>
      <c r="C8125" t="str">
        <f>VLOOKUP(E8125,foul_type,3,FALSE)&amp;", &lt;team&gt;'s "</f>
        <v xml:space="preserve"> Hanging on Rim Foul, &lt;team&gt;'s </v>
      </c>
      <c r="D8125" t="s">
        <v>10940</v>
      </c>
      <c r="E8125" t="s">
        <v>10801</v>
      </c>
      <c r="F8125" t="s">
        <v>10924</v>
      </c>
      <c r="G8125" t="s">
        <v>10919</v>
      </c>
      <c r="H8125" t="str">
        <f t="shared" si="120"/>
        <v>&lt;player1&gt; Hanging on Rim Foul. His 11th Hanging on Rim Foul, &lt;team&gt;'s 6th Team Foul.</v>
      </c>
    </row>
    <row r="8126" spans="1:8" x14ac:dyDescent="0.25">
      <c r="A8126" t="s">
        <v>10154</v>
      </c>
      <c r="B8126" t="s">
        <v>10944</v>
      </c>
      <c r="C8126" t="str">
        <f>VLOOKUP(E8126,foul_type,3,FALSE)&amp;", &lt;team&gt;'s "</f>
        <v xml:space="preserve"> Elbow Foul, &lt;team&gt;'s </v>
      </c>
      <c r="D8126" t="s">
        <v>10940</v>
      </c>
      <c r="E8126" t="s">
        <v>10802</v>
      </c>
      <c r="F8126" t="s">
        <v>10924</v>
      </c>
      <c r="G8126" t="s">
        <v>10919</v>
      </c>
      <c r="H8126" t="str">
        <f t="shared" si="120"/>
        <v>&lt;player1&gt; Elbow Foul. His 11th Elbow Foul, &lt;team&gt;'s 6th Team Foul.</v>
      </c>
    </row>
    <row r="8127" spans="1:8" x14ac:dyDescent="0.25">
      <c r="A8127" t="s">
        <v>10154</v>
      </c>
      <c r="B8127" t="s">
        <v>10944</v>
      </c>
      <c r="C8127" t="str">
        <f>VLOOKUP(E8127,foul_type,3,FALSE)&amp;", &lt;team&gt;'s "</f>
        <v xml:space="preserve"> Flagrant Foul, &lt;team&gt;'s </v>
      </c>
      <c r="D8127" t="s">
        <v>10940</v>
      </c>
      <c r="E8127" t="s">
        <v>10803</v>
      </c>
      <c r="F8127" t="s">
        <v>10924</v>
      </c>
      <c r="G8127" t="s">
        <v>10919</v>
      </c>
      <c r="H8127" t="str">
        <f t="shared" si="120"/>
        <v>&lt;player1&gt; Flagrant Foul Type 1. His 11th Flagrant Foul, &lt;team&gt;'s 6th Team Foul.</v>
      </c>
    </row>
    <row r="8128" spans="1:8" x14ac:dyDescent="0.25">
      <c r="A8128" t="s">
        <v>10154</v>
      </c>
      <c r="B8128" t="s">
        <v>10944</v>
      </c>
      <c r="C8128" t="str">
        <f>VLOOKUP(E8128,foul_type,3,FALSE)&amp;", &lt;team&gt;'s "</f>
        <v xml:space="preserve"> Clear Path Foul, &lt;team&gt;'s </v>
      </c>
      <c r="D8128" t="s">
        <v>10940</v>
      </c>
      <c r="E8128" t="s">
        <v>10804</v>
      </c>
      <c r="F8128" t="s">
        <v>10924</v>
      </c>
      <c r="G8128" t="s">
        <v>10919</v>
      </c>
      <c r="H8128" t="str">
        <f t="shared" si="120"/>
        <v>&lt;player1&gt; Clear Path Foul. His 11th Clear Path Foul, &lt;team&gt;'s 6th Team Foul.</v>
      </c>
    </row>
    <row r="8129" spans="1:8" x14ac:dyDescent="0.25">
      <c r="A8129" t="s">
        <v>10154</v>
      </c>
      <c r="B8129" t="s">
        <v>10944</v>
      </c>
      <c r="C8129" t="str">
        <f>VLOOKUP(E8129,foul_type,3,FALSE)&amp;", &lt;team&gt;'s "</f>
        <v xml:space="preserve"> Inbound Foul, &lt;team&gt;'s </v>
      </c>
      <c r="D8129" t="s">
        <v>10940</v>
      </c>
      <c r="E8129" t="s">
        <v>10805</v>
      </c>
      <c r="F8129" t="s">
        <v>10924</v>
      </c>
      <c r="G8129" t="s">
        <v>10919</v>
      </c>
      <c r="H8129" t="str">
        <f t="shared" si="120"/>
        <v>&lt;player1&gt; Inbound Foul. His 11th Inbound Foul, &lt;team&gt;'s 6th Team Foul.</v>
      </c>
    </row>
    <row r="8130" spans="1:8" x14ac:dyDescent="0.25">
      <c r="A8130" t="s">
        <v>10154</v>
      </c>
      <c r="B8130" t="s">
        <v>10944</v>
      </c>
      <c r="C8130" t="str">
        <f>VLOOKUP(E8130,foul_type,3,FALSE)&amp;", &lt;team&gt;'s "</f>
        <v xml:space="preserve"> Foul, &lt;team&gt;'s </v>
      </c>
      <c r="D8130" t="s">
        <v>10940</v>
      </c>
      <c r="E8130" t="s">
        <v>10806</v>
      </c>
      <c r="F8130" t="s">
        <v>10924</v>
      </c>
      <c r="G8130" t="s">
        <v>10919</v>
      </c>
      <c r="H8130" t="str">
        <f t="shared" si="120"/>
        <v>&lt;player1&gt; Foul. His 11th Foul, &lt;team&gt;'s 6th Team Foul.</v>
      </c>
    </row>
    <row r="8131" spans="1:8" x14ac:dyDescent="0.25">
      <c r="A8131" t="s">
        <v>10154</v>
      </c>
      <c r="B8131" t="s">
        <v>10944</v>
      </c>
      <c r="C8131" t="str">
        <f>VLOOKUP(E8131,foul_type,3,FALSE)&amp;", &lt;team&gt;'s "</f>
        <v xml:space="preserve"> Punching Foul, &lt;team&gt;'s </v>
      </c>
      <c r="D8131" t="s">
        <v>10940</v>
      </c>
      <c r="E8131" t="s">
        <v>10809</v>
      </c>
      <c r="F8131" t="s">
        <v>10924</v>
      </c>
      <c r="G8131" t="s">
        <v>10919</v>
      </c>
      <c r="H8131" t="str">
        <f t="shared" si="120"/>
        <v>&lt;player1&gt; Punching Foul. His 11th Punching Foul, &lt;team&gt;'s 6th Team Foul.</v>
      </c>
    </row>
    <row r="8132" spans="1:8" x14ac:dyDescent="0.25">
      <c r="A8132" t="s">
        <v>10154</v>
      </c>
      <c r="B8132" t="s">
        <v>10944</v>
      </c>
      <c r="C8132" t="str">
        <f>VLOOKUP(E8132,foul_type,3,FALSE)&amp;", &lt;team&gt;'s "</f>
        <v xml:space="preserve"> Shooting Foul, &lt;team&gt;'s </v>
      </c>
      <c r="D8132" t="s">
        <v>10940</v>
      </c>
      <c r="E8132" t="s">
        <v>10793</v>
      </c>
      <c r="F8132" t="s">
        <v>10914</v>
      </c>
      <c r="G8132" t="s">
        <v>10920</v>
      </c>
      <c r="H8132" t="str">
        <f t="shared" si="120"/>
        <v>&lt;player1&gt; Shooting Foul. His 1st Shooting Foul, &lt;team&gt;'s 7th Team Foul.</v>
      </c>
    </row>
    <row r="8133" spans="1:8" x14ac:dyDescent="0.25">
      <c r="A8133" t="s">
        <v>10154</v>
      </c>
      <c r="B8133" t="s">
        <v>10944</v>
      </c>
      <c r="C8133" t="str">
        <f>VLOOKUP(E8133,foul_type,3,FALSE)&amp;", &lt;team&gt;'s "</f>
        <v xml:space="preserve"> Personal Foul, &lt;team&gt;'s </v>
      </c>
      <c r="D8133" t="s">
        <v>10940</v>
      </c>
      <c r="E8133" t="s">
        <v>10794</v>
      </c>
      <c r="F8133" t="s">
        <v>10914</v>
      </c>
      <c r="G8133" t="s">
        <v>10920</v>
      </c>
      <c r="H8133" t="str">
        <f t="shared" si="120"/>
        <v>&lt;player1&gt; Personal Foul. His 1st Personal Foul, &lt;team&gt;'s 7th Team Foul.</v>
      </c>
    </row>
    <row r="8134" spans="1:8" x14ac:dyDescent="0.25">
      <c r="A8134" t="s">
        <v>10154</v>
      </c>
      <c r="B8134" t="s">
        <v>10944</v>
      </c>
      <c r="C8134" t="str">
        <f>VLOOKUP(E8134,foul_type,3,FALSE)&amp;", &lt;team&gt;'s "</f>
        <v xml:space="preserve"> Offensive Foul, &lt;team&gt;'s </v>
      </c>
      <c r="D8134" t="s">
        <v>10940</v>
      </c>
      <c r="E8134" t="s">
        <v>10795</v>
      </c>
      <c r="F8134" t="s">
        <v>10914</v>
      </c>
      <c r="G8134" t="s">
        <v>10920</v>
      </c>
      <c r="H8134" t="str">
        <f t="shared" si="120"/>
        <v>&lt;player1&gt; Offensive Foul. His 1st Offensive Foul, &lt;team&gt;'s 7th Team Foul.</v>
      </c>
    </row>
    <row r="8135" spans="1:8" x14ac:dyDescent="0.25">
      <c r="A8135" t="s">
        <v>10154</v>
      </c>
      <c r="B8135" t="s">
        <v>10944</v>
      </c>
      <c r="C8135" t="str">
        <f>VLOOKUP(E8135,foul_type,3,FALSE)&amp;", &lt;team&gt;'s "</f>
        <v xml:space="preserve"> Illegal Defense Foul, &lt;team&gt;'s </v>
      </c>
      <c r="D8135" t="s">
        <v>10940</v>
      </c>
      <c r="E8135" t="s">
        <v>10796</v>
      </c>
      <c r="F8135" t="s">
        <v>10914</v>
      </c>
      <c r="G8135" t="s">
        <v>10920</v>
      </c>
      <c r="H8135" t="str">
        <f t="shared" si="120"/>
        <v>&lt;player1&gt; Illegal Defense Foul. His 1st Illegal Defense Foul, &lt;team&gt;'s 7th Team Foul.</v>
      </c>
    </row>
    <row r="8136" spans="1:8" x14ac:dyDescent="0.25">
      <c r="A8136" t="s">
        <v>10154</v>
      </c>
      <c r="B8136" t="s">
        <v>10944</v>
      </c>
      <c r="C8136" t="str">
        <f>VLOOKUP(E8136,foul_type,3,FALSE)&amp;", &lt;team&gt;'s "</f>
        <v xml:space="preserve"> Technical Foul, &lt;team&gt;'s </v>
      </c>
      <c r="D8136" t="s">
        <v>10940</v>
      </c>
      <c r="E8136" t="s">
        <v>10797</v>
      </c>
      <c r="F8136" t="s">
        <v>10914</v>
      </c>
      <c r="G8136" t="s">
        <v>10920</v>
      </c>
      <c r="H8136" t="str">
        <f t="shared" si="120"/>
        <v>&lt;player1&gt; Technical Foul. His 1st Technical Foul, &lt;team&gt;'s 7th Team Foul.</v>
      </c>
    </row>
    <row r="8137" spans="1:8" x14ac:dyDescent="0.25">
      <c r="A8137" t="s">
        <v>10154</v>
      </c>
      <c r="B8137" t="s">
        <v>10944</v>
      </c>
      <c r="C8137" t="str">
        <f>VLOOKUP(E8137,foul_type,3,FALSE)&amp;", &lt;team&gt;'s "</f>
        <v xml:space="preserve"> Loose Ball Foul, &lt;team&gt;'s </v>
      </c>
      <c r="D8137" t="s">
        <v>10940</v>
      </c>
      <c r="E8137" t="s">
        <v>10798</v>
      </c>
      <c r="F8137" t="s">
        <v>10914</v>
      </c>
      <c r="G8137" t="s">
        <v>10920</v>
      </c>
      <c r="H8137" t="str">
        <f t="shared" si="120"/>
        <v>&lt;player1&gt; Loose Ball Foul. His 1st Loose Ball Foul, &lt;team&gt;'s 7th Team Foul.</v>
      </c>
    </row>
    <row r="8138" spans="1:8" x14ac:dyDescent="0.25">
      <c r="A8138" t="s">
        <v>10154</v>
      </c>
      <c r="B8138" t="s">
        <v>10944</v>
      </c>
      <c r="C8138" t="str">
        <f>VLOOKUP(E8138,foul_type,3,FALSE)&amp;", &lt;team&gt;'s "</f>
        <v xml:space="preserve"> Flagrant Foul, &lt;team&gt;'s </v>
      </c>
      <c r="D8138" t="s">
        <v>10940</v>
      </c>
      <c r="E8138" t="s">
        <v>10799</v>
      </c>
      <c r="F8138" t="s">
        <v>10914</v>
      </c>
      <c r="G8138" t="s">
        <v>10920</v>
      </c>
      <c r="H8138" t="str">
        <f t="shared" si="120"/>
        <v>&lt;player1&gt; Flagrant Foul Type 2. His 1st Flagrant Foul, &lt;team&gt;'s 7th Team Foul.</v>
      </c>
    </row>
    <row r="8139" spans="1:8" x14ac:dyDescent="0.25">
      <c r="A8139" t="s">
        <v>10154</v>
      </c>
      <c r="B8139" t="s">
        <v>10944</v>
      </c>
      <c r="C8139" t="str">
        <f>VLOOKUP(E8139,foul_type,3,FALSE)&amp;", &lt;team&gt;'s "</f>
        <v xml:space="preserve"> Away From Ball Foul, &lt;team&gt;'s </v>
      </c>
      <c r="D8139" t="s">
        <v>10940</v>
      </c>
      <c r="E8139" t="s">
        <v>10800</v>
      </c>
      <c r="F8139" t="s">
        <v>10914</v>
      </c>
      <c r="G8139" t="s">
        <v>10920</v>
      </c>
      <c r="H8139" t="str">
        <f t="shared" si="120"/>
        <v>&lt;player1&gt; Away From Ball Foul. His 1st Away From Ball Foul, &lt;team&gt;'s 7th Team Foul.</v>
      </c>
    </row>
    <row r="8140" spans="1:8" x14ac:dyDescent="0.25">
      <c r="A8140" t="s">
        <v>10154</v>
      </c>
      <c r="B8140" t="s">
        <v>10944</v>
      </c>
      <c r="C8140" t="str">
        <f>VLOOKUP(E8140,foul_type,3,FALSE)&amp;", &lt;team&gt;'s "</f>
        <v xml:space="preserve"> Hanging on Rim Foul, &lt;team&gt;'s </v>
      </c>
      <c r="D8140" t="s">
        <v>10940</v>
      </c>
      <c r="E8140" t="s">
        <v>10801</v>
      </c>
      <c r="F8140" t="s">
        <v>10914</v>
      </c>
      <c r="G8140" t="s">
        <v>10920</v>
      </c>
      <c r="H8140" t="str">
        <f t="shared" si="120"/>
        <v>&lt;player1&gt; Hanging on Rim Foul. His 1st Hanging on Rim Foul, &lt;team&gt;'s 7th Team Foul.</v>
      </c>
    </row>
    <row r="8141" spans="1:8" x14ac:dyDescent="0.25">
      <c r="A8141" t="s">
        <v>10154</v>
      </c>
      <c r="B8141" t="s">
        <v>10944</v>
      </c>
      <c r="C8141" t="str">
        <f>VLOOKUP(E8141,foul_type,3,FALSE)&amp;", &lt;team&gt;'s "</f>
        <v xml:space="preserve"> Elbow Foul, &lt;team&gt;'s </v>
      </c>
      <c r="D8141" t="s">
        <v>10940</v>
      </c>
      <c r="E8141" t="s">
        <v>10802</v>
      </c>
      <c r="F8141" t="s">
        <v>10914</v>
      </c>
      <c r="G8141" t="s">
        <v>10920</v>
      </c>
      <c r="H8141" t="str">
        <f t="shared" si="120"/>
        <v>&lt;player1&gt; Elbow Foul. His 1st Elbow Foul, &lt;team&gt;'s 7th Team Foul.</v>
      </c>
    </row>
    <row r="8142" spans="1:8" x14ac:dyDescent="0.25">
      <c r="A8142" t="s">
        <v>10154</v>
      </c>
      <c r="B8142" t="s">
        <v>10944</v>
      </c>
      <c r="C8142" t="str">
        <f>VLOOKUP(E8142,foul_type,3,FALSE)&amp;", &lt;team&gt;'s "</f>
        <v xml:space="preserve"> Flagrant Foul, &lt;team&gt;'s </v>
      </c>
      <c r="D8142" t="s">
        <v>10940</v>
      </c>
      <c r="E8142" t="s">
        <v>10803</v>
      </c>
      <c r="F8142" t="s">
        <v>10914</v>
      </c>
      <c r="G8142" t="s">
        <v>10920</v>
      </c>
      <c r="H8142" t="str">
        <f t="shared" si="120"/>
        <v>&lt;player1&gt; Flagrant Foul Type 1. His 1st Flagrant Foul, &lt;team&gt;'s 7th Team Foul.</v>
      </c>
    </row>
    <row r="8143" spans="1:8" x14ac:dyDescent="0.25">
      <c r="A8143" t="s">
        <v>10154</v>
      </c>
      <c r="B8143" t="s">
        <v>10944</v>
      </c>
      <c r="C8143" t="str">
        <f>VLOOKUP(E8143,foul_type,3,FALSE)&amp;", &lt;team&gt;'s "</f>
        <v xml:space="preserve"> Clear Path Foul, &lt;team&gt;'s </v>
      </c>
      <c r="D8143" t="s">
        <v>10940</v>
      </c>
      <c r="E8143" t="s">
        <v>10804</v>
      </c>
      <c r="F8143" t="s">
        <v>10914</v>
      </c>
      <c r="G8143" t="s">
        <v>10920</v>
      </c>
      <c r="H8143" t="str">
        <f t="shared" si="120"/>
        <v>&lt;player1&gt; Clear Path Foul. His 1st Clear Path Foul, &lt;team&gt;'s 7th Team Foul.</v>
      </c>
    </row>
    <row r="8144" spans="1:8" x14ac:dyDescent="0.25">
      <c r="A8144" t="s">
        <v>10154</v>
      </c>
      <c r="B8144" t="s">
        <v>10944</v>
      </c>
      <c r="C8144" t="str">
        <f>VLOOKUP(E8144,foul_type,3,FALSE)&amp;", &lt;team&gt;'s "</f>
        <v xml:space="preserve"> Inbound Foul, &lt;team&gt;'s </v>
      </c>
      <c r="D8144" t="s">
        <v>10940</v>
      </c>
      <c r="E8144" t="s">
        <v>10805</v>
      </c>
      <c r="F8144" t="s">
        <v>10914</v>
      </c>
      <c r="G8144" t="s">
        <v>10920</v>
      </c>
      <c r="H8144" t="str">
        <f t="shared" si="120"/>
        <v>&lt;player1&gt; Inbound Foul. His 1st Inbound Foul, &lt;team&gt;'s 7th Team Foul.</v>
      </c>
    </row>
    <row r="8145" spans="1:8" x14ac:dyDescent="0.25">
      <c r="A8145" t="s">
        <v>10154</v>
      </c>
      <c r="B8145" t="s">
        <v>10944</v>
      </c>
      <c r="C8145" t="str">
        <f>VLOOKUP(E8145,foul_type,3,FALSE)&amp;", &lt;team&gt;'s "</f>
        <v xml:space="preserve"> Foul, &lt;team&gt;'s </v>
      </c>
      <c r="D8145" t="s">
        <v>10940</v>
      </c>
      <c r="E8145" t="s">
        <v>10806</v>
      </c>
      <c r="F8145" t="s">
        <v>10914</v>
      </c>
      <c r="G8145" t="s">
        <v>10920</v>
      </c>
      <c r="H8145" t="str">
        <f t="shared" si="120"/>
        <v>&lt;player1&gt; Foul. His 1st Foul, &lt;team&gt;'s 7th Team Foul.</v>
      </c>
    </row>
    <row r="8146" spans="1:8" x14ac:dyDescent="0.25">
      <c r="A8146" t="s">
        <v>10154</v>
      </c>
      <c r="B8146" t="s">
        <v>10944</v>
      </c>
      <c r="C8146" t="str">
        <f>VLOOKUP(E8146,foul_type,3,FALSE)&amp;", &lt;team&gt;'s "</f>
        <v xml:space="preserve"> Punching Foul, &lt;team&gt;'s </v>
      </c>
      <c r="D8146" t="s">
        <v>10940</v>
      </c>
      <c r="E8146" t="s">
        <v>10809</v>
      </c>
      <c r="F8146" t="s">
        <v>10914</v>
      </c>
      <c r="G8146" t="s">
        <v>10920</v>
      </c>
      <c r="H8146" t="str">
        <f t="shared" si="120"/>
        <v>&lt;player1&gt; Punching Foul. His 1st Punching Foul, &lt;team&gt;'s 7th Team Foul.</v>
      </c>
    </row>
    <row r="8147" spans="1:8" x14ac:dyDescent="0.25">
      <c r="A8147" t="s">
        <v>10154</v>
      </c>
      <c r="B8147" t="s">
        <v>10944</v>
      </c>
      <c r="C8147" t="str">
        <f>VLOOKUP(E8147,foul_type,3,FALSE)&amp;", &lt;team&gt;'s "</f>
        <v xml:space="preserve"> Shooting Foul, &lt;team&gt;'s </v>
      </c>
      <c r="D8147" t="s">
        <v>10940</v>
      </c>
      <c r="E8147" t="s">
        <v>10793</v>
      </c>
      <c r="F8147" t="s">
        <v>10915</v>
      </c>
      <c r="G8147" t="s">
        <v>10920</v>
      </c>
      <c r="H8147" t="str">
        <f t="shared" si="120"/>
        <v>&lt;player1&gt; Shooting Foul. His 2nd Shooting Foul, &lt;team&gt;'s 7th Team Foul.</v>
      </c>
    </row>
    <row r="8148" spans="1:8" x14ac:dyDescent="0.25">
      <c r="A8148" t="s">
        <v>10154</v>
      </c>
      <c r="B8148" t="s">
        <v>10944</v>
      </c>
      <c r="C8148" t="str">
        <f>VLOOKUP(E8148,foul_type,3,FALSE)&amp;", &lt;team&gt;'s "</f>
        <v xml:space="preserve"> Personal Foul, &lt;team&gt;'s </v>
      </c>
      <c r="D8148" t="s">
        <v>10940</v>
      </c>
      <c r="E8148" t="s">
        <v>10794</v>
      </c>
      <c r="F8148" t="s">
        <v>10915</v>
      </c>
      <c r="G8148" t="s">
        <v>10920</v>
      </c>
      <c r="H8148" t="str">
        <f t="shared" si="120"/>
        <v>&lt;player1&gt; Personal Foul. His 2nd Personal Foul, &lt;team&gt;'s 7th Team Foul.</v>
      </c>
    </row>
    <row r="8149" spans="1:8" x14ac:dyDescent="0.25">
      <c r="A8149" t="s">
        <v>10154</v>
      </c>
      <c r="B8149" t="s">
        <v>10944</v>
      </c>
      <c r="C8149" t="str">
        <f>VLOOKUP(E8149,foul_type,3,FALSE)&amp;", &lt;team&gt;'s "</f>
        <v xml:space="preserve"> Offensive Foul, &lt;team&gt;'s </v>
      </c>
      <c r="D8149" t="s">
        <v>10940</v>
      </c>
      <c r="E8149" t="s">
        <v>10795</v>
      </c>
      <c r="F8149" t="s">
        <v>10915</v>
      </c>
      <c r="G8149" t="s">
        <v>10920</v>
      </c>
      <c r="H8149" t="str">
        <f t="shared" si="120"/>
        <v>&lt;player1&gt; Offensive Foul. His 2nd Offensive Foul, &lt;team&gt;'s 7th Team Foul.</v>
      </c>
    </row>
    <row r="8150" spans="1:8" x14ac:dyDescent="0.25">
      <c r="A8150" t="s">
        <v>10154</v>
      </c>
      <c r="B8150" t="s">
        <v>10944</v>
      </c>
      <c r="C8150" t="str">
        <f>VLOOKUP(E8150,foul_type,3,FALSE)&amp;", &lt;team&gt;'s "</f>
        <v xml:space="preserve"> Illegal Defense Foul, &lt;team&gt;'s </v>
      </c>
      <c r="D8150" t="s">
        <v>10940</v>
      </c>
      <c r="E8150" t="s">
        <v>10796</v>
      </c>
      <c r="F8150" t="s">
        <v>10915</v>
      </c>
      <c r="G8150" t="s">
        <v>10920</v>
      </c>
      <c r="H8150" t="str">
        <f t="shared" si="120"/>
        <v>&lt;player1&gt; Illegal Defense Foul. His 2nd Illegal Defense Foul, &lt;team&gt;'s 7th Team Foul.</v>
      </c>
    </row>
    <row r="8151" spans="1:8" x14ac:dyDescent="0.25">
      <c r="A8151" t="s">
        <v>10154</v>
      </c>
      <c r="B8151" t="s">
        <v>10944</v>
      </c>
      <c r="C8151" t="str">
        <f>VLOOKUP(E8151,foul_type,3,FALSE)&amp;", &lt;team&gt;'s "</f>
        <v xml:space="preserve"> Technical Foul, &lt;team&gt;'s </v>
      </c>
      <c r="D8151" t="s">
        <v>10940</v>
      </c>
      <c r="E8151" t="s">
        <v>10797</v>
      </c>
      <c r="F8151" t="s">
        <v>10915</v>
      </c>
      <c r="G8151" t="s">
        <v>10920</v>
      </c>
      <c r="H8151" t="str">
        <f t="shared" si="120"/>
        <v>&lt;player1&gt; Technical Foul. His 2nd Technical Foul, &lt;team&gt;'s 7th Team Foul.</v>
      </c>
    </row>
    <row r="8152" spans="1:8" x14ac:dyDescent="0.25">
      <c r="A8152" t="s">
        <v>10154</v>
      </c>
      <c r="B8152" t="s">
        <v>10944</v>
      </c>
      <c r="C8152" t="str">
        <f>VLOOKUP(E8152,foul_type,3,FALSE)&amp;", &lt;team&gt;'s "</f>
        <v xml:space="preserve"> Loose Ball Foul, &lt;team&gt;'s </v>
      </c>
      <c r="D8152" t="s">
        <v>10940</v>
      </c>
      <c r="E8152" t="s">
        <v>10798</v>
      </c>
      <c r="F8152" t="s">
        <v>10915</v>
      </c>
      <c r="G8152" t="s">
        <v>10920</v>
      </c>
      <c r="H8152" t="str">
        <f t="shared" si="120"/>
        <v>&lt;player1&gt; Loose Ball Foul. His 2nd Loose Ball Foul, &lt;team&gt;'s 7th Team Foul.</v>
      </c>
    </row>
    <row r="8153" spans="1:8" x14ac:dyDescent="0.25">
      <c r="A8153" t="s">
        <v>10154</v>
      </c>
      <c r="B8153" t="s">
        <v>10944</v>
      </c>
      <c r="C8153" t="str">
        <f>VLOOKUP(E8153,foul_type,3,FALSE)&amp;", &lt;team&gt;'s "</f>
        <v xml:space="preserve"> Flagrant Foul, &lt;team&gt;'s </v>
      </c>
      <c r="D8153" t="s">
        <v>10940</v>
      </c>
      <c r="E8153" t="s">
        <v>10799</v>
      </c>
      <c r="F8153" t="s">
        <v>10915</v>
      </c>
      <c r="G8153" t="s">
        <v>10920</v>
      </c>
      <c r="H8153" t="str">
        <f t="shared" si="120"/>
        <v>&lt;player1&gt; Flagrant Foul Type 2. His 2nd Flagrant Foul, &lt;team&gt;'s 7th Team Foul.</v>
      </c>
    </row>
    <row r="8154" spans="1:8" x14ac:dyDescent="0.25">
      <c r="A8154" t="s">
        <v>10154</v>
      </c>
      <c r="B8154" t="s">
        <v>10944</v>
      </c>
      <c r="C8154" t="str">
        <f>VLOOKUP(E8154,foul_type,3,FALSE)&amp;", &lt;team&gt;'s "</f>
        <v xml:space="preserve"> Away From Ball Foul, &lt;team&gt;'s </v>
      </c>
      <c r="D8154" t="s">
        <v>10940</v>
      </c>
      <c r="E8154" t="s">
        <v>10800</v>
      </c>
      <c r="F8154" t="s">
        <v>10915</v>
      </c>
      <c r="G8154" t="s">
        <v>10920</v>
      </c>
      <c r="H8154" t="str">
        <f t="shared" si="120"/>
        <v>&lt;player1&gt; Away From Ball Foul. His 2nd Away From Ball Foul, &lt;team&gt;'s 7th Team Foul.</v>
      </c>
    </row>
    <row r="8155" spans="1:8" x14ac:dyDescent="0.25">
      <c r="A8155" t="s">
        <v>10154</v>
      </c>
      <c r="B8155" t="s">
        <v>10944</v>
      </c>
      <c r="C8155" t="str">
        <f>VLOOKUP(E8155,foul_type,3,FALSE)&amp;", &lt;team&gt;'s "</f>
        <v xml:space="preserve"> Hanging on Rim Foul, &lt;team&gt;'s </v>
      </c>
      <c r="D8155" t="s">
        <v>10940</v>
      </c>
      <c r="E8155" t="s">
        <v>10801</v>
      </c>
      <c r="F8155" t="s">
        <v>10915</v>
      </c>
      <c r="G8155" t="s">
        <v>10920</v>
      </c>
      <c r="H8155" t="str">
        <f t="shared" si="120"/>
        <v>&lt;player1&gt; Hanging on Rim Foul. His 2nd Hanging on Rim Foul, &lt;team&gt;'s 7th Team Foul.</v>
      </c>
    </row>
    <row r="8156" spans="1:8" x14ac:dyDescent="0.25">
      <c r="A8156" t="s">
        <v>10154</v>
      </c>
      <c r="B8156" t="s">
        <v>10944</v>
      </c>
      <c r="C8156" t="str">
        <f>VLOOKUP(E8156,foul_type,3,FALSE)&amp;", &lt;team&gt;'s "</f>
        <v xml:space="preserve"> Elbow Foul, &lt;team&gt;'s </v>
      </c>
      <c r="D8156" t="s">
        <v>10940</v>
      </c>
      <c r="E8156" t="s">
        <v>10802</v>
      </c>
      <c r="F8156" t="s">
        <v>10915</v>
      </c>
      <c r="G8156" t="s">
        <v>10920</v>
      </c>
      <c r="H8156" t="str">
        <f t="shared" si="120"/>
        <v>&lt;player1&gt; Elbow Foul. His 2nd Elbow Foul, &lt;team&gt;'s 7th Team Foul.</v>
      </c>
    </row>
    <row r="8157" spans="1:8" x14ac:dyDescent="0.25">
      <c r="A8157" t="s">
        <v>10154</v>
      </c>
      <c r="B8157" t="s">
        <v>10944</v>
      </c>
      <c r="C8157" t="str">
        <f>VLOOKUP(E8157,foul_type,3,FALSE)&amp;", &lt;team&gt;'s "</f>
        <v xml:space="preserve"> Flagrant Foul, &lt;team&gt;'s </v>
      </c>
      <c r="D8157" t="s">
        <v>10940</v>
      </c>
      <c r="E8157" t="s">
        <v>10803</v>
      </c>
      <c r="F8157" t="s">
        <v>10915</v>
      </c>
      <c r="G8157" t="s">
        <v>10920</v>
      </c>
      <c r="H8157" t="str">
        <f t="shared" si="120"/>
        <v>&lt;player1&gt; Flagrant Foul Type 1. His 2nd Flagrant Foul, &lt;team&gt;'s 7th Team Foul.</v>
      </c>
    </row>
    <row r="8158" spans="1:8" x14ac:dyDescent="0.25">
      <c r="A8158" t="s">
        <v>10154</v>
      </c>
      <c r="B8158" t="s">
        <v>10944</v>
      </c>
      <c r="C8158" t="str">
        <f>VLOOKUP(E8158,foul_type,3,FALSE)&amp;", &lt;team&gt;'s "</f>
        <v xml:space="preserve"> Clear Path Foul, &lt;team&gt;'s </v>
      </c>
      <c r="D8158" t="s">
        <v>10940</v>
      </c>
      <c r="E8158" t="s">
        <v>10804</v>
      </c>
      <c r="F8158" t="s">
        <v>10915</v>
      </c>
      <c r="G8158" t="s">
        <v>10920</v>
      </c>
      <c r="H8158" t="str">
        <f t="shared" si="120"/>
        <v>&lt;player1&gt; Clear Path Foul. His 2nd Clear Path Foul, &lt;team&gt;'s 7th Team Foul.</v>
      </c>
    </row>
    <row r="8159" spans="1:8" x14ac:dyDescent="0.25">
      <c r="A8159" t="s">
        <v>10154</v>
      </c>
      <c r="B8159" t="s">
        <v>10944</v>
      </c>
      <c r="C8159" t="str">
        <f>VLOOKUP(E8159,foul_type,3,FALSE)&amp;", &lt;team&gt;'s "</f>
        <v xml:space="preserve"> Inbound Foul, &lt;team&gt;'s </v>
      </c>
      <c r="D8159" t="s">
        <v>10940</v>
      </c>
      <c r="E8159" t="s">
        <v>10805</v>
      </c>
      <c r="F8159" t="s">
        <v>10915</v>
      </c>
      <c r="G8159" t="s">
        <v>10920</v>
      </c>
      <c r="H8159" t="str">
        <f t="shared" si="120"/>
        <v>&lt;player1&gt; Inbound Foul. His 2nd Inbound Foul, &lt;team&gt;'s 7th Team Foul.</v>
      </c>
    </row>
    <row r="8160" spans="1:8" x14ac:dyDescent="0.25">
      <c r="A8160" t="s">
        <v>10154</v>
      </c>
      <c r="B8160" t="s">
        <v>10944</v>
      </c>
      <c r="C8160" t="str">
        <f>VLOOKUP(E8160,foul_type,3,FALSE)&amp;", &lt;team&gt;'s "</f>
        <v xml:space="preserve"> Foul, &lt;team&gt;'s </v>
      </c>
      <c r="D8160" t="s">
        <v>10940</v>
      </c>
      <c r="E8160" t="s">
        <v>10806</v>
      </c>
      <c r="F8160" t="s">
        <v>10915</v>
      </c>
      <c r="G8160" t="s">
        <v>10920</v>
      </c>
      <c r="H8160" t="str">
        <f t="shared" si="120"/>
        <v>&lt;player1&gt; Foul. His 2nd Foul, &lt;team&gt;'s 7th Team Foul.</v>
      </c>
    </row>
    <row r="8161" spans="1:8" x14ac:dyDescent="0.25">
      <c r="A8161" t="s">
        <v>10154</v>
      </c>
      <c r="B8161" t="s">
        <v>10944</v>
      </c>
      <c r="C8161" t="str">
        <f>VLOOKUP(E8161,foul_type,3,FALSE)&amp;", &lt;team&gt;'s "</f>
        <v xml:space="preserve"> Punching Foul, &lt;team&gt;'s </v>
      </c>
      <c r="D8161" t="s">
        <v>10940</v>
      </c>
      <c r="E8161" t="s">
        <v>10809</v>
      </c>
      <c r="F8161" t="s">
        <v>10915</v>
      </c>
      <c r="G8161" t="s">
        <v>10920</v>
      </c>
      <c r="H8161" t="str">
        <f t="shared" si="120"/>
        <v>&lt;player1&gt; Punching Foul. His 2nd Punching Foul, &lt;team&gt;'s 7th Team Foul.</v>
      </c>
    </row>
    <row r="8162" spans="1:8" x14ac:dyDescent="0.25">
      <c r="A8162" t="s">
        <v>10154</v>
      </c>
      <c r="B8162" t="s">
        <v>10944</v>
      </c>
      <c r="C8162" t="str">
        <f>VLOOKUP(E8162,foul_type,3,FALSE)&amp;", &lt;team&gt;'s "</f>
        <v xml:space="preserve"> Shooting Foul, &lt;team&gt;'s </v>
      </c>
      <c r="D8162" t="s">
        <v>10940</v>
      </c>
      <c r="E8162" t="s">
        <v>10793</v>
      </c>
      <c r="F8162" t="s">
        <v>10916</v>
      </c>
      <c r="G8162" t="s">
        <v>10920</v>
      </c>
      <c r="H8162" t="str">
        <f t="shared" si="120"/>
        <v>&lt;player1&gt; Shooting Foul. His 3rd Shooting Foul, &lt;team&gt;'s 7th Team Foul.</v>
      </c>
    </row>
    <row r="8163" spans="1:8" x14ac:dyDescent="0.25">
      <c r="A8163" t="s">
        <v>10154</v>
      </c>
      <c r="B8163" t="s">
        <v>10944</v>
      </c>
      <c r="C8163" t="str">
        <f>VLOOKUP(E8163,foul_type,3,FALSE)&amp;", &lt;team&gt;'s "</f>
        <v xml:space="preserve"> Personal Foul, &lt;team&gt;'s </v>
      </c>
      <c r="D8163" t="s">
        <v>10940</v>
      </c>
      <c r="E8163" t="s">
        <v>10794</v>
      </c>
      <c r="F8163" t="s">
        <v>10916</v>
      </c>
      <c r="G8163" t="s">
        <v>10920</v>
      </c>
      <c r="H8163" t="str">
        <f t="shared" si="120"/>
        <v>&lt;player1&gt; Personal Foul. His 3rd Personal Foul, &lt;team&gt;'s 7th Team Foul.</v>
      </c>
    </row>
    <row r="8164" spans="1:8" x14ac:dyDescent="0.25">
      <c r="A8164" t="s">
        <v>10154</v>
      </c>
      <c r="B8164" t="s">
        <v>10944</v>
      </c>
      <c r="C8164" t="str">
        <f>VLOOKUP(E8164,foul_type,3,FALSE)&amp;", &lt;team&gt;'s "</f>
        <v xml:space="preserve"> Offensive Foul, &lt;team&gt;'s </v>
      </c>
      <c r="D8164" t="s">
        <v>10940</v>
      </c>
      <c r="E8164" t="s">
        <v>10795</v>
      </c>
      <c r="F8164" t="s">
        <v>10916</v>
      </c>
      <c r="G8164" t="s">
        <v>10920</v>
      </c>
      <c r="H8164" t="str">
        <f t="shared" si="120"/>
        <v>&lt;player1&gt; Offensive Foul. His 3rd Offensive Foul, &lt;team&gt;'s 7th Team Foul.</v>
      </c>
    </row>
    <row r="8165" spans="1:8" x14ac:dyDescent="0.25">
      <c r="A8165" t="s">
        <v>10154</v>
      </c>
      <c r="B8165" t="s">
        <v>10944</v>
      </c>
      <c r="C8165" t="str">
        <f>VLOOKUP(E8165,foul_type,3,FALSE)&amp;", &lt;team&gt;'s "</f>
        <v xml:space="preserve"> Illegal Defense Foul, &lt;team&gt;'s </v>
      </c>
      <c r="D8165" t="s">
        <v>10940</v>
      </c>
      <c r="E8165" t="s">
        <v>10796</v>
      </c>
      <c r="F8165" t="s">
        <v>10916</v>
      </c>
      <c r="G8165" t="s">
        <v>10920</v>
      </c>
      <c r="H8165" t="str">
        <f t="shared" si="120"/>
        <v>&lt;player1&gt; Illegal Defense Foul. His 3rd Illegal Defense Foul, &lt;team&gt;'s 7th Team Foul.</v>
      </c>
    </row>
    <row r="8166" spans="1:8" x14ac:dyDescent="0.25">
      <c r="A8166" t="s">
        <v>10154</v>
      </c>
      <c r="B8166" t="s">
        <v>10944</v>
      </c>
      <c r="C8166" t="str">
        <f>VLOOKUP(E8166,foul_type,3,FALSE)&amp;", &lt;team&gt;'s "</f>
        <v xml:space="preserve"> Technical Foul, &lt;team&gt;'s </v>
      </c>
      <c r="D8166" t="s">
        <v>10940</v>
      </c>
      <c r="E8166" t="s">
        <v>10797</v>
      </c>
      <c r="F8166" t="s">
        <v>10916</v>
      </c>
      <c r="G8166" t="s">
        <v>10920</v>
      </c>
      <c r="H8166" t="str">
        <f t="shared" si="120"/>
        <v>&lt;player1&gt; Technical Foul. His 3rd Technical Foul, &lt;team&gt;'s 7th Team Foul.</v>
      </c>
    </row>
    <row r="8167" spans="1:8" x14ac:dyDescent="0.25">
      <c r="A8167" t="s">
        <v>10154</v>
      </c>
      <c r="B8167" t="s">
        <v>10944</v>
      </c>
      <c r="C8167" t="str">
        <f>VLOOKUP(E8167,foul_type,3,FALSE)&amp;", &lt;team&gt;'s "</f>
        <v xml:space="preserve"> Loose Ball Foul, &lt;team&gt;'s </v>
      </c>
      <c r="D8167" t="s">
        <v>10940</v>
      </c>
      <c r="E8167" t="s">
        <v>10798</v>
      </c>
      <c r="F8167" t="s">
        <v>10916</v>
      </c>
      <c r="G8167" t="s">
        <v>10920</v>
      </c>
      <c r="H8167" t="str">
        <f t="shared" ref="H8167:H8230" si="121">+CONCATENATE(A8167,E8167,B8167,F8167,C8167,G8167,D8167)</f>
        <v>&lt;player1&gt; Loose Ball Foul. His 3rd Loose Ball Foul, &lt;team&gt;'s 7th Team Foul.</v>
      </c>
    </row>
    <row r="8168" spans="1:8" x14ac:dyDescent="0.25">
      <c r="A8168" t="s">
        <v>10154</v>
      </c>
      <c r="B8168" t="s">
        <v>10944</v>
      </c>
      <c r="C8168" t="str">
        <f>VLOOKUP(E8168,foul_type,3,FALSE)&amp;", &lt;team&gt;'s "</f>
        <v xml:space="preserve"> Flagrant Foul, &lt;team&gt;'s </v>
      </c>
      <c r="D8168" t="s">
        <v>10940</v>
      </c>
      <c r="E8168" t="s">
        <v>10799</v>
      </c>
      <c r="F8168" t="s">
        <v>10916</v>
      </c>
      <c r="G8168" t="s">
        <v>10920</v>
      </c>
      <c r="H8168" t="str">
        <f t="shared" si="121"/>
        <v>&lt;player1&gt; Flagrant Foul Type 2. His 3rd Flagrant Foul, &lt;team&gt;'s 7th Team Foul.</v>
      </c>
    </row>
    <row r="8169" spans="1:8" x14ac:dyDescent="0.25">
      <c r="A8169" t="s">
        <v>10154</v>
      </c>
      <c r="B8169" t="s">
        <v>10944</v>
      </c>
      <c r="C8169" t="str">
        <f>VLOOKUP(E8169,foul_type,3,FALSE)&amp;", &lt;team&gt;'s "</f>
        <v xml:space="preserve"> Away From Ball Foul, &lt;team&gt;'s </v>
      </c>
      <c r="D8169" t="s">
        <v>10940</v>
      </c>
      <c r="E8169" t="s">
        <v>10800</v>
      </c>
      <c r="F8169" t="s">
        <v>10916</v>
      </c>
      <c r="G8169" t="s">
        <v>10920</v>
      </c>
      <c r="H8169" t="str">
        <f t="shared" si="121"/>
        <v>&lt;player1&gt; Away From Ball Foul. His 3rd Away From Ball Foul, &lt;team&gt;'s 7th Team Foul.</v>
      </c>
    </row>
    <row r="8170" spans="1:8" x14ac:dyDescent="0.25">
      <c r="A8170" t="s">
        <v>10154</v>
      </c>
      <c r="B8170" t="s">
        <v>10944</v>
      </c>
      <c r="C8170" t="str">
        <f>VLOOKUP(E8170,foul_type,3,FALSE)&amp;", &lt;team&gt;'s "</f>
        <v xml:space="preserve"> Hanging on Rim Foul, &lt;team&gt;'s </v>
      </c>
      <c r="D8170" t="s">
        <v>10940</v>
      </c>
      <c r="E8170" t="s">
        <v>10801</v>
      </c>
      <c r="F8170" t="s">
        <v>10916</v>
      </c>
      <c r="G8170" t="s">
        <v>10920</v>
      </c>
      <c r="H8170" t="str">
        <f t="shared" si="121"/>
        <v>&lt;player1&gt; Hanging on Rim Foul. His 3rd Hanging on Rim Foul, &lt;team&gt;'s 7th Team Foul.</v>
      </c>
    </row>
    <row r="8171" spans="1:8" x14ac:dyDescent="0.25">
      <c r="A8171" t="s">
        <v>10154</v>
      </c>
      <c r="B8171" t="s">
        <v>10944</v>
      </c>
      <c r="C8171" t="str">
        <f>VLOOKUP(E8171,foul_type,3,FALSE)&amp;", &lt;team&gt;'s "</f>
        <v xml:space="preserve"> Elbow Foul, &lt;team&gt;'s </v>
      </c>
      <c r="D8171" t="s">
        <v>10940</v>
      </c>
      <c r="E8171" t="s">
        <v>10802</v>
      </c>
      <c r="F8171" t="s">
        <v>10916</v>
      </c>
      <c r="G8171" t="s">
        <v>10920</v>
      </c>
      <c r="H8171" t="str">
        <f t="shared" si="121"/>
        <v>&lt;player1&gt; Elbow Foul. His 3rd Elbow Foul, &lt;team&gt;'s 7th Team Foul.</v>
      </c>
    </row>
    <row r="8172" spans="1:8" x14ac:dyDescent="0.25">
      <c r="A8172" t="s">
        <v>10154</v>
      </c>
      <c r="B8172" t="s">
        <v>10944</v>
      </c>
      <c r="C8172" t="str">
        <f>VLOOKUP(E8172,foul_type,3,FALSE)&amp;", &lt;team&gt;'s "</f>
        <v xml:space="preserve"> Flagrant Foul, &lt;team&gt;'s </v>
      </c>
      <c r="D8172" t="s">
        <v>10940</v>
      </c>
      <c r="E8172" t="s">
        <v>10803</v>
      </c>
      <c r="F8172" t="s">
        <v>10916</v>
      </c>
      <c r="G8172" t="s">
        <v>10920</v>
      </c>
      <c r="H8172" t="str">
        <f t="shared" si="121"/>
        <v>&lt;player1&gt; Flagrant Foul Type 1. His 3rd Flagrant Foul, &lt;team&gt;'s 7th Team Foul.</v>
      </c>
    </row>
    <row r="8173" spans="1:8" x14ac:dyDescent="0.25">
      <c r="A8173" t="s">
        <v>10154</v>
      </c>
      <c r="B8173" t="s">
        <v>10944</v>
      </c>
      <c r="C8173" t="str">
        <f>VLOOKUP(E8173,foul_type,3,FALSE)&amp;", &lt;team&gt;'s "</f>
        <v xml:space="preserve"> Clear Path Foul, &lt;team&gt;'s </v>
      </c>
      <c r="D8173" t="s">
        <v>10940</v>
      </c>
      <c r="E8173" t="s">
        <v>10804</v>
      </c>
      <c r="F8173" t="s">
        <v>10916</v>
      </c>
      <c r="G8173" t="s">
        <v>10920</v>
      </c>
      <c r="H8173" t="str">
        <f t="shared" si="121"/>
        <v>&lt;player1&gt; Clear Path Foul. His 3rd Clear Path Foul, &lt;team&gt;'s 7th Team Foul.</v>
      </c>
    </row>
    <row r="8174" spans="1:8" x14ac:dyDescent="0.25">
      <c r="A8174" t="s">
        <v>10154</v>
      </c>
      <c r="B8174" t="s">
        <v>10944</v>
      </c>
      <c r="C8174" t="str">
        <f>VLOOKUP(E8174,foul_type,3,FALSE)&amp;", &lt;team&gt;'s "</f>
        <v xml:space="preserve"> Inbound Foul, &lt;team&gt;'s </v>
      </c>
      <c r="D8174" t="s">
        <v>10940</v>
      </c>
      <c r="E8174" t="s">
        <v>10805</v>
      </c>
      <c r="F8174" t="s">
        <v>10916</v>
      </c>
      <c r="G8174" t="s">
        <v>10920</v>
      </c>
      <c r="H8174" t="str">
        <f t="shared" si="121"/>
        <v>&lt;player1&gt; Inbound Foul. His 3rd Inbound Foul, &lt;team&gt;'s 7th Team Foul.</v>
      </c>
    </row>
    <row r="8175" spans="1:8" x14ac:dyDescent="0.25">
      <c r="A8175" t="s">
        <v>10154</v>
      </c>
      <c r="B8175" t="s">
        <v>10944</v>
      </c>
      <c r="C8175" t="str">
        <f>VLOOKUP(E8175,foul_type,3,FALSE)&amp;", &lt;team&gt;'s "</f>
        <v xml:space="preserve"> Foul, &lt;team&gt;'s </v>
      </c>
      <c r="D8175" t="s">
        <v>10940</v>
      </c>
      <c r="E8175" t="s">
        <v>10806</v>
      </c>
      <c r="F8175" t="s">
        <v>10916</v>
      </c>
      <c r="G8175" t="s">
        <v>10920</v>
      </c>
      <c r="H8175" t="str">
        <f t="shared" si="121"/>
        <v>&lt;player1&gt; Foul. His 3rd Foul, &lt;team&gt;'s 7th Team Foul.</v>
      </c>
    </row>
    <row r="8176" spans="1:8" x14ac:dyDescent="0.25">
      <c r="A8176" t="s">
        <v>10154</v>
      </c>
      <c r="B8176" t="s">
        <v>10944</v>
      </c>
      <c r="C8176" t="str">
        <f>VLOOKUP(E8176,foul_type,3,FALSE)&amp;", &lt;team&gt;'s "</f>
        <v xml:space="preserve"> Punching Foul, &lt;team&gt;'s </v>
      </c>
      <c r="D8176" t="s">
        <v>10940</v>
      </c>
      <c r="E8176" t="s">
        <v>10809</v>
      </c>
      <c r="F8176" t="s">
        <v>10916</v>
      </c>
      <c r="G8176" t="s">
        <v>10920</v>
      </c>
      <c r="H8176" t="str">
        <f t="shared" si="121"/>
        <v>&lt;player1&gt; Punching Foul. His 3rd Punching Foul, &lt;team&gt;'s 7th Team Foul.</v>
      </c>
    </row>
    <row r="8177" spans="1:8" x14ac:dyDescent="0.25">
      <c r="A8177" t="s">
        <v>10154</v>
      </c>
      <c r="B8177" t="s">
        <v>10944</v>
      </c>
      <c r="C8177" t="str">
        <f>VLOOKUP(E8177,foul_type,3,FALSE)&amp;", &lt;team&gt;'s "</f>
        <v xml:space="preserve"> Shooting Foul, &lt;team&gt;'s </v>
      </c>
      <c r="D8177" t="s">
        <v>10940</v>
      </c>
      <c r="E8177" t="s">
        <v>10793</v>
      </c>
      <c r="F8177" t="s">
        <v>10917</v>
      </c>
      <c r="G8177" t="s">
        <v>10920</v>
      </c>
      <c r="H8177" t="str">
        <f t="shared" si="121"/>
        <v>&lt;player1&gt; Shooting Foul. His 4th Shooting Foul, &lt;team&gt;'s 7th Team Foul.</v>
      </c>
    </row>
    <row r="8178" spans="1:8" x14ac:dyDescent="0.25">
      <c r="A8178" t="s">
        <v>10154</v>
      </c>
      <c r="B8178" t="s">
        <v>10944</v>
      </c>
      <c r="C8178" t="str">
        <f>VLOOKUP(E8178,foul_type,3,FALSE)&amp;", &lt;team&gt;'s "</f>
        <v xml:space="preserve"> Personal Foul, &lt;team&gt;'s </v>
      </c>
      <c r="D8178" t="s">
        <v>10940</v>
      </c>
      <c r="E8178" t="s">
        <v>10794</v>
      </c>
      <c r="F8178" t="s">
        <v>10917</v>
      </c>
      <c r="G8178" t="s">
        <v>10920</v>
      </c>
      <c r="H8178" t="str">
        <f t="shared" si="121"/>
        <v>&lt;player1&gt; Personal Foul. His 4th Personal Foul, &lt;team&gt;'s 7th Team Foul.</v>
      </c>
    </row>
    <row r="8179" spans="1:8" x14ac:dyDescent="0.25">
      <c r="A8179" t="s">
        <v>10154</v>
      </c>
      <c r="B8179" t="s">
        <v>10944</v>
      </c>
      <c r="C8179" t="str">
        <f>VLOOKUP(E8179,foul_type,3,FALSE)&amp;", &lt;team&gt;'s "</f>
        <v xml:space="preserve"> Offensive Foul, &lt;team&gt;'s </v>
      </c>
      <c r="D8179" t="s">
        <v>10940</v>
      </c>
      <c r="E8179" t="s">
        <v>10795</v>
      </c>
      <c r="F8179" t="s">
        <v>10917</v>
      </c>
      <c r="G8179" t="s">
        <v>10920</v>
      </c>
      <c r="H8179" t="str">
        <f t="shared" si="121"/>
        <v>&lt;player1&gt; Offensive Foul. His 4th Offensive Foul, &lt;team&gt;'s 7th Team Foul.</v>
      </c>
    </row>
    <row r="8180" spans="1:8" x14ac:dyDescent="0.25">
      <c r="A8180" t="s">
        <v>10154</v>
      </c>
      <c r="B8180" t="s">
        <v>10944</v>
      </c>
      <c r="C8180" t="str">
        <f>VLOOKUP(E8180,foul_type,3,FALSE)&amp;", &lt;team&gt;'s "</f>
        <v xml:space="preserve"> Illegal Defense Foul, &lt;team&gt;'s </v>
      </c>
      <c r="D8180" t="s">
        <v>10940</v>
      </c>
      <c r="E8180" t="s">
        <v>10796</v>
      </c>
      <c r="F8180" t="s">
        <v>10917</v>
      </c>
      <c r="G8180" t="s">
        <v>10920</v>
      </c>
      <c r="H8180" t="str">
        <f t="shared" si="121"/>
        <v>&lt;player1&gt; Illegal Defense Foul. His 4th Illegal Defense Foul, &lt;team&gt;'s 7th Team Foul.</v>
      </c>
    </row>
    <row r="8181" spans="1:8" x14ac:dyDescent="0.25">
      <c r="A8181" t="s">
        <v>10154</v>
      </c>
      <c r="B8181" t="s">
        <v>10944</v>
      </c>
      <c r="C8181" t="str">
        <f>VLOOKUP(E8181,foul_type,3,FALSE)&amp;", &lt;team&gt;'s "</f>
        <v xml:space="preserve"> Technical Foul, &lt;team&gt;'s </v>
      </c>
      <c r="D8181" t="s">
        <v>10940</v>
      </c>
      <c r="E8181" t="s">
        <v>10797</v>
      </c>
      <c r="F8181" t="s">
        <v>10917</v>
      </c>
      <c r="G8181" t="s">
        <v>10920</v>
      </c>
      <c r="H8181" t="str">
        <f t="shared" si="121"/>
        <v>&lt;player1&gt; Technical Foul. His 4th Technical Foul, &lt;team&gt;'s 7th Team Foul.</v>
      </c>
    </row>
    <row r="8182" spans="1:8" x14ac:dyDescent="0.25">
      <c r="A8182" t="s">
        <v>10154</v>
      </c>
      <c r="B8182" t="s">
        <v>10944</v>
      </c>
      <c r="C8182" t="str">
        <f>VLOOKUP(E8182,foul_type,3,FALSE)&amp;", &lt;team&gt;'s "</f>
        <v xml:space="preserve"> Loose Ball Foul, &lt;team&gt;'s </v>
      </c>
      <c r="D8182" t="s">
        <v>10940</v>
      </c>
      <c r="E8182" t="s">
        <v>10798</v>
      </c>
      <c r="F8182" t="s">
        <v>10917</v>
      </c>
      <c r="G8182" t="s">
        <v>10920</v>
      </c>
      <c r="H8182" t="str">
        <f t="shared" si="121"/>
        <v>&lt;player1&gt; Loose Ball Foul. His 4th Loose Ball Foul, &lt;team&gt;'s 7th Team Foul.</v>
      </c>
    </row>
    <row r="8183" spans="1:8" x14ac:dyDescent="0.25">
      <c r="A8183" t="s">
        <v>10154</v>
      </c>
      <c r="B8183" t="s">
        <v>10944</v>
      </c>
      <c r="C8183" t="str">
        <f>VLOOKUP(E8183,foul_type,3,FALSE)&amp;", &lt;team&gt;'s "</f>
        <v xml:space="preserve"> Flagrant Foul, &lt;team&gt;'s </v>
      </c>
      <c r="D8183" t="s">
        <v>10940</v>
      </c>
      <c r="E8183" t="s">
        <v>10799</v>
      </c>
      <c r="F8183" t="s">
        <v>10917</v>
      </c>
      <c r="G8183" t="s">
        <v>10920</v>
      </c>
      <c r="H8183" t="str">
        <f t="shared" si="121"/>
        <v>&lt;player1&gt; Flagrant Foul Type 2. His 4th Flagrant Foul, &lt;team&gt;'s 7th Team Foul.</v>
      </c>
    </row>
    <row r="8184" spans="1:8" x14ac:dyDescent="0.25">
      <c r="A8184" t="s">
        <v>10154</v>
      </c>
      <c r="B8184" t="s">
        <v>10944</v>
      </c>
      <c r="C8184" t="str">
        <f>VLOOKUP(E8184,foul_type,3,FALSE)&amp;", &lt;team&gt;'s "</f>
        <v xml:space="preserve"> Away From Ball Foul, &lt;team&gt;'s </v>
      </c>
      <c r="D8184" t="s">
        <v>10940</v>
      </c>
      <c r="E8184" t="s">
        <v>10800</v>
      </c>
      <c r="F8184" t="s">
        <v>10917</v>
      </c>
      <c r="G8184" t="s">
        <v>10920</v>
      </c>
      <c r="H8184" t="str">
        <f t="shared" si="121"/>
        <v>&lt;player1&gt; Away From Ball Foul. His 4th Away From Ball Foul, &lt;team&gt;'s 7th Team Foul.</v>
      </c>
    </row>
    <row r="8185" spans="1:8" x14ac:dyDescent="0.25">
      <c r="A8185" t="s">
        <v>10154</v>
      </c>
      <c r="B8185" t="s">
        <v>10944</v>
      </c>
      <c r="C8185" t="str">
        <f>VLOOKUP(E8185,foul_type,3,FALSE)&amp;", &lt;team&gt;'s "</f>
        <v xml:space="preserve"> Hanging on Rim Foul, &lt;team&gt;'s </v>
      </c>
      <c r="D8185" t="s">
        <v>10940</v>
      </c>
      <c r="E8185" t="s">
        <v>10801</v>
      </c>
      <c r="F8185" t="s">
        <v>10917</v>
      </c>
      <c r="G8185" t="s">
        <v>10920</v>
      </c>
      <c r="H8185" t="str">
        <f t="shared" si="121"/>
        <v>&lt;player1&gt; Hanging on Rim Foul. His 4th Hanging on Rim Foul, &lt;team&gt;'s 7th Team Foul.</v>
      </c>
    </row>
    <row r="8186" spans="1:8" x14ac:dyDescent="0.25">
      <c r="A8186" t="s">
        <v>10154</v>
      </c>
      <c r="B8186" t="s">
        <v>10944</v>
      </c>
      <c r="C8186" t="str">
        <f>VLOOKUP(E8186,foul_type,3,FALSE)&amp;", &lt;team&gt;'s "</f>
        <v xml:space="preserve"> Elbow Foul, &lt;team&gt;'s </v>
      </c>
      <c r="D8186" t="s">
        <v>10940</v>
      </c>
      <c r="E8186" t="s">
        <v>10802</v>
      </c>
      <c r="F8186" t="s">
        <v>10917</v>
      </c>
      <c r="G8186" t="s">
        <v>10920</v>
      </c>
      <c r="H8186" t="str">
        <f t="shared" si="121"/>
        <v>&lt;player1&gt; Elbow Foul. His 4th Elbow Foul, &lt;team&gt;'s 7th Team Foul.</v>
      </c>
    </row>
    <row r="8187" spans="1:8" x14ac:dyDescent="0.25">
      <c r="A8187" t="s">
        <v>10154</v>
      </c>
      <c r="B8187" t="s">
        <v>10944</v>
      </c>
      <c r="C8187" t="str">
        <f>VLOOKUP(E8187,foul_type,3,FALSE)&amp;", &lt;team&gt;'s "</f>
        <v xml:space="preserve"> Flagrant Foul, &lt;team&gt;'s </v>
      </c>
      <c r="D8187" t="s">
        <v>10940</v>
      </c>
      <c r="E8187" t="s">
        <v>10803</v>
      </c>
      <c r="F8187" t="s">
        <v>10917</v>
      </c>
      <c r="G8187" t="s">
        <v>10920</v>
      </c>
      <c r="H8187" t="str">
        <f t="shared" si="121"/>
        <v>&lt;player1&gt; Flagrant Foul Type 1. His 4th Flagrant Foul, &lt;team&gt;'s 7th Team Foul.</v>
      </c>
    </row>
    <row r="8188" spans="1:8" x14ac:dyDescent="0.25">
      <c r="A8188" t="s">
        <v>10154</v>
      </c>
      <c r="B8188" t="s">
        <v>10944</v>
      </c>
      <c r="C8188" t="str">
        <f>VLOOKUP(E8188,foul_type,3,FALSE)&amp;", &lt;team&gt;'s "</f>
        <v xml:space="preserve"> Clear Path Foul, &lt;team&gt;'s </v>
      </c>
      <c r="D8188" t="s">
        <v>10940</v>
      </c>
      <c r="E8188" t="s">
        <v>10804</v>
      </c>
      <c r="F8188" t="s">
        <v>10917</v>
      </c>
      <c r="G8188" t="s">
        <v>10920</v>
      </c>
      <c r="H8188" t="str">
        <f t="shared" si="121"/>
        <v>&lt;player1&gt; Clear Path Foul. His 4th Clear Path Foul, &lt;team&gt;'s 7th Team Foul.</v>
      </c>
    </row>
    <row r="8189" spans="1:8" x14ac:dyDescent="0.25">
      <c r="A8189" t="s">
        <v>10154</v>
      </c>
      <c r="B8189" t="s">
        <v>10944</v>
      </c>
      <c r="C8189" t="str">
        <f>VLOOKUP(E8189,foul_type,3,FALSE)&amp;", &lt;team&gt;'s "</f>
        <v xml:space="preserve"> Inbound Foul, &lt;team&gt;'s </v>
      </c>
      <c r="D8189" t="s">
        <v>10940</v>
      </c>
      <c r="E8189" t="s">
        <v>10805</v>
      </c>
      <c r="F8189" t="s">
        <v>10917</v>
      </c>
      <c r="G8189" t="s">
        <v>10920</v>
      </c>
      <c r="H8189" t="str">
        <f t="shared" si="121"/>
        <v>&lt;player1&gt; Inbound Foul. His 4th Inbound Foul, &lt;team&gt;'s 7th Team Foul.</v>
      </c>
    </row>
    <row r="8190" spans="1:8" x14ac:dyDescent="0.25">
      <c r="A8190" t="s">
        <v>10154</v>
      </c>
      <c r="B8190" t="s">
        <v>10944</v>
      </c>
      <c r="C8190" t="str">
        <f>VLOOKUP(E8190,foul_type,3,FALSE)&amp;", &lt;team&gt;'s "</f>
        <v xml:space="preserve"> Foul, &lt;team&gt;'s </v>
      </c>
      <c r="D8190" t="s">
        <v>10940</v>
      </c>
      <c r="E8190" t="s">
        <v>10806</v>
      </c>
      <c r="F8190" t="s">
        <v>10917</v>
      </c>
      <c r="G8190" t="s">
        <v>10920</v>
      </c>
      <c r="H8190" t="str">
        <f t="shared" si="121"/>
        <v>&lt;player1&gt; Foul. His 4th Foul, &lt;team&gt;'s 7th Team Foul.</v>
      </c>
    </row>
    <row r="8191" spans="1:8" x14ac:dyDescent="0.25">
      <c r="A8191" t="s">
        <v>10154</v>
      </c>
      <c r="B8191" t="s">
        <v>10944</v>
      </c>
      <c r="C8191" t="str">
        <f>VLOOKUP(E8191,foul_type,3,FALSE)&amp;", &lt;team&gt;'s "</f>
        <v xml:space="preserve"> Punching Foul, &lt;team&gt;'s </v>
      </c>
      <c r="D8191" t="s">
        <v>10940</v>
      </c>
      <c r="E8191" t="s">
        <v>10809</v>
      </c>
      <c r="F8191" t="s">
        <v>10917</v>
      </c>
      <c r="G8191" t="s">
        <v>10920</v>
      </c>
      <c r="H8191" t="str">
        <f t="shared" si="121"/>
        <v>&lt;player1&gt; Punching Foul. His 4th Punching Foul, &lt;team&gt;'s 7th Team Foul.</v>
      </c>
    </row>
    <row r="8192" spans="1:8" x14ac:dyDescent="0.25">
      <c r="A8192" t="s">
        <v>10154</v>
      </c>
      <c r="B8192" t="s">
        <v>10944</v>
      </c>
      <c r="C8192" t="str">
        <f>VLOOKUP(E8192,foul_type,3,FALSE)&amp;", &lt;team&gt;'s "</f>
        <v xml:space="preserve"> Shooting Foul, &lt;team&gt;'s </v>
      </c>
      <c r="D8192" t="s">
        <v>10940</v>
      </c>
      <c r="E8192" t="s">
        <v>10793</v>
      </c>
      <c r="F8192" t="s">
        <v>10918</v>
      </c>
      <c r="G8192" t="s">
        <v>10920</v>
      </c>
      <c r="H8192" t="str">
        <f t="shared" si="121"/>
        <v>&lt;player1&gt; Shooting Foul. His 5th Shooting Foul, &lt;team&gt;'s 7th Team Foul.</v>
      </c>
    </row>
    <row r="8193" spans="1:8" x14ac:dyDescent="0.25">
      <c r="A8193" t="s">
        <v>10154</v>
      </c>
      <c r="B8193" t="s">
        <v>10944</v>
      </c>
      <c r="C8193" t="str">
        <f>VLOOKUP(E8193,foul_type,3,FALSE)&amp;", &lt;team&gt;'s "</f>
        <v xml:space="preserve"> Personal Foul, &lt;team&gt;'s </v>
      </c>
      <c r="D8193" t="s">
        <v>10940</v>
      </c>
      <c r="E8193" t="s">
        <v>10794</v>
      </c>
      <c r="F8193" t="s">
        <v>10918</v>
      </c>
      <c r="G8193" t="s">
        <v>10920</v>
      </c>
      <c r="H8193" t="str">
        <f t="shared" si="121"/>
        <v>&lt;player1&gt; Personal Foul. His 5th Personal Foul, &lt;team&gt;'s 7th Team Foul.</v>
      </c>
    </row>
    <row r="8194" spans="1:8" x14ac:dyDescent="0.25">
      <c r="A8194" t="s">
        <v>10154</v>
      </c>
      <c r="B8194" t="s">
        <v>10944</v>
      </c>
      <c r="C8194" t="str">
        <f>VLOOKUP(E8194,foul_type,3,FALSE)&amp;", &lt;team&gt;'s "</f>
        <v xml:space="preserve"> Offensive Foul, &lt;team&gt;'s </v>
      </c>
      <c r="D8194" t="s">
        <v>10940</v>
      </c>
      <c r="E8194" t="s">
        <v>10795</v>
      </c>
      <c r="F8194" t="s">
        <v>10918</v>
      </c>
      <c r="G8194" t="s">
        <v>10920</v>
      </c>
      <c r="H8194" t="str">
        <f t="shared" si="121"/>
        <v>&lt;player1&gt; Offensive Foul. His 5th Offensive Foul, &lt;team&gt;'s 7th Team Foul.</v>
      </c>
    </row>
    <row r="8195" spans="1:8" x14ac:dyDescent="0.25">
      <c r="A8195" t="s">
        <v>10154</v>
      </c>
      <c r="B8195" t="s">
        <v>10944</v>
      </c>
      <c r="C8195" t="str">
        <f>VLOOKUP(E8195,foul_type,3,FALSE)&amp;", &lt;team&gt;'s "</f>
        <v xml:space="preserve"> Illegal Defense Foul, &lt;team&gt;'s </v>
      </c>
      <c r="D8195" t="s">
        <v>10940</v>
      </c>
      <c r="E8195" t="s">
        <v>10796</v>
      </c>
      <c r="F8195" t="s">
        <v>10918</v>
      </c>
      <c r="G8195" t="s">
        <v>10920</v>
      </c>
      <c r="H8195" t="str">
        <f t="shared" si="121"/>
        <v>&lt;player1&gt; Illegal Defense Foul. His 5th Illegal Defense Foul, &lt;team&gt;'s 7th Team Foul.</v>
      </c>
    </row>
    <row r="8196" spans="1:8" x14ac:dyDescent="0.25">
      <c r="A8196" t="s">
        <v>10154</v>
      </c>
      <c r="B8196" t="s">
        <v>10944</v>
      </c>
      <c r="C8196" t="str">
        <f>VLOOKUP(E8196,foul_type,3,FALSE)&amp;", &lt;team&gt;'s "</f>
        <v xml:space="preserve"> Technical Foul, &lt;team&gt;'s </v>
      </c>
      <c r="D8196" t="s">
        <v>10940</v>
      </c>
      <c r="E8196" t="s">
        <v>10797</v>
      </c>
      <c r="F8196" t="s">
        <v>10918</v>
      </c>
      <c r="G8196" t="s">
        <v>10920</v>
      </c>
      <c r="H8196" t="str">
        <f t="shared" si="121"/>
        <v>&lt;player1&gt; Technical Foul. His 5th Technical Foul, &lt;team&gt;'s 7th Team Foul.</v>
      </c>
    </row>
    <row r="8197" spans="1:8" x14ac:dyDescent="0.25">
      <c r="A8197" t="s">
        <v>10154</v>
      </c>
      <c r="B8197" t="s">
        <v>10944</v>
      </c>
      <c r="C8197" t="str">
        <f>VLOOKUP(E8197,foul_type,3,FALSE)&amp;", &lt;team&gt;'s "</f>
        <v xml:space="preserve"> Loose Ball Foul, &lt;team&gt;'s </v>
      </c>
      <c r="D8197" t="s">
        <v>10940</v>
      </c>
      <c r="E8197" t="s">
        <v>10798</v>
      </c>
      <c r="F8197" t="s">
        <v>10918</v>
      </c>
      <c r="G8197" t="s">
        <v>10920</v>
      </c>
      <c r="H8197" t="str">
        <f t="shared" si="121"/>
        <v>&lt;player1&gt; Loose Ball Foul. His 5th Loose Ball Foul, &lt;team&gt;'s 7th Team Foul.</v>
      </c>
    </row>
    <row r="8198" spans="1:8" x14ac:dyDescent="0.25">
      <c r="A8198" t="s">
        <v>10154</v>
      </c>
      <c r="B8198" t="s">
        <v>10944</v>
      </c>
      <c r="C8198" t="str">
        <f>VLOOKUP(E8198,foul_type,3,FALSE)&amp;", &lt;team&gt;'s "</f>
        <v xml:space="preserve"> Flagrant Foul, &lt;team&gt;'s </v>
      </c>
      <c r="D8198" t="s">
        <v>10940</v>
      </c>
      <c r="E8198" t="s">
        <v>10799</v>
      </c>
      <c r="F8198" t="s">
        <v>10918</v>
      </c>
      <c r="G8198" t="s">
        <v>10920</v>
      </c>
      <c r="H8198" t="str">
        <f t="shared" si="121"/>
        <v>&lt;player1&gt; Flagrant Foul Type 2. His 5th Flagrant Foul, &lt;team&gt;'s 7th Team Foul.</v>
      </c>
    </row>
    <row r="8199" spans="1:8" x14ac:dyDescent="0.25">
      <c r="A8199" t="s">
        <v>10154</v>
      </c>
      <c r="B8199" t="s">
        <v>10944</v>
      </c>
      <c r="C8199" t="str">
        <f>VLOOKUP(E8199,foul_type,3,FALSE)&amp;", &lt;team&gt;'s "</f>
        <v xml:space="preserve"> Away From Ball Foul, &lt;team&gt;'s </v>
      </c>
      <c r="D8199" t="s">
        <v>10940</v>
      </c>
      <c r="E8199" t="s">
        <v>10800</v>
      </c>
      <c r="F8199" t="s">
        <v>10918</v>
      </c>
      <c r="G8199" t="s">
        <v>10920</v>
      </c>
      <c r="H8199" t="str">
        <f t="shared" si="121"/>
        <v>&lt;player1&gt; Away From Ball Foul. His 5th Away From Ball Foul, &lt;team&gt;'s 7th Team Foul.</v>
      </c>
    </row>
    <row r="8200" spans="1:8" x14ac:dyDescent="0.25">
      <c r="A8200" t="s">
        <v>10154</v>
      </c>
      <c r="B8200" t="s">
        <v>10944</v>
      </c>
      <c r="C8200" t="str">
        <f>VLOOKUP(E8200,foul_type,3,FALSE)&amp;", &lt;team&gt;'s "</f>
        <v xml:space="preserve"> Hanging on Rim Foul, &lt;team&gt;'s </v>
      </c>
      <c r="D8200" t="s">
        <v>10940</v>
      </c>
      <c r="E8200" t="s">
        <v>10801</v>
      </c>
      <c r="F8200" t="s">
        <v>10918</v>
      </c>
      <c r="G8200" t="s">
        <v>10920</v>
      </c>
      <c r="H8200" t="str">
        <f t="shared" si="121"/>
        <v>&lt;player1&gt; Hanging on Rim Foul. His 5th Hanging on Rim Foul, &lt;team&gt;'s 7th Team Foul.</v>
      </c>
    </row>
    <row r="8201" spans="1:8" x14ac:dyDescent="0.25">
      <c r="A8201" t="s">
        <v>10154</v>
      </c>
      <c r="B8201" t="s">
        <v>10944</v>
      </c>
      <c r="C8201" t="str">
        <f>VLOOKUP(E8201,foul_type,3,FALSE)&amp;", &lt;team&gt;'s "</f>
        <v xml:space="preserve"> Elbow Foul, &lt;team&gt;'s </v>
      </c>
      <c r="D8201" t="s">
        <v>10940</v>
      </c>
      <c r="E8201" t="s">
        <v>10802</v>
      </c>
      <c r="F8201" t="s">
        <v>10918</v>
      </c>
      <c r="G8201" t="s">
        <v>10920</v>
      </c>
      <c r="H8201" t="str">
        <f t="shared" si="121"/>
        <v>&lt;player1&gt; Elbow Foul. His 5th Elbow Foul, &lt;team&gt;'s 7th Team Foul.</v>
      </c>
    </row>
    <row r="8202" spans="1:8" x14ac:dyDescent="0.25">
      <c r="A8202" t="s">
        <v>10154</v>
      </c>
      <c r="B8202" t="s">
        <v>10944</v>
      </c>
      <c r="C8202" t="str">
        <f>VLOOKUP(E8202,foul_type,3,FALSE)&amp;", &lt;team&gt;'s "</f>
        <v xml:space="preserve"> Flagrant Foul, &lt;team&gt;'s </v>
      </c>
      <c r="D8202" t="s">
        <v>10940</v>
      </c>
      <c r="E8202" t="s">
        <v>10803</v>
      </c>
      <c r="F8202" t="s">
        <v>10918</v>
      </c>
      <c r="G8202" t="s">
        <v>10920</v>
      </c>
      <c r="H8202" t="str">
        <f t="shared" si="121"/>
        <v>&lt;player1&gt; Flagrant Foul Type 1. His 5th Flagrant Foul, &lt;team&gt;'s 7th Team Foul.</v>
      </c>
    </row>
    <row r="8203" spans="1:8" x14ac:dyDescent="0.25">
      <c r="A8203" t="s">
        <v>10154</v>
      </c>
      <c r="B8203" t="s">
        <v>10944</v>
      </c>
      <c r="C8203" t="str">
        <f>VLOOKUP(E8203,foul_type,3,FALSE)&amp;", &lt;team&gt;'s "</f>
        <v xml:space="preserve"> Clear Path Foul, &lt;team&gt;'s </v>
      </c>
      <c r="D8203" t="s">
        <v>10940</v>
      </c>
      <c r="E8203" t="s">
        <v>10804</v>
      </c>
      <c r="F8203" t="s">
        <v>10918</v>
      </c>
      <c r="G8203" t="s">
        <v>10920</v>
      </c>
      <c r="H8203" t="str">
        <f t="shared" si="121"/>
        <v>&lt;player1&gt; Clear Path Foul. His 5th Clear Path Foul, &lt;team&gt;'s 7th Team Foul.</v>
      </c>
    </row>
    <row r="8204" spans="1:8" x14ac:dyDescent="0.25">
      <c r="A8204" t="s">
        <v>10154</v>
      </c>
      <c r="B8204" t="s">
        <v>10944</v>
      </c>
      <c r="C8204" t="str">
        <f>VLOOKUP(E8204,foul_type,3,FALSE)&amp;", &lt;team&gt;'s "</f>
        <v xml:space="preserve"> Inbound Foul, &lt;team&gt;'s </v>
      </c>
      <c r="D8204" t="s">
        <v>10940</v>
      </c>
      <c r="E8204" t="s">
        <v>10805</v>
      </c>
      <c r="F8204" t="s">
        <v>10918</v>
      </c>
      <c r="G8204" t="s">
        <v>10920</v>
      </c>
      <c r="H8204" t="str">
        <f t="shared" si="121"/>
        <v>&lt;player1&gt; Inbound Foul. His 5th Inbound Foul, &lt;team&gt;'s 7th Team Foul.</v>
      </c>
    </row>
    <row r="8205" spans="1:8" x14ac:dyDescent="0.25">
      <c r="A8205" t="s">
        <v>10154</v>
      </c>
      <c r="B8205" t="s">
        <v>10944</v>
      </c>
      <c r="C8205" t="str">
        <f>VLOOKUP(E8205,foul_type,3,FALSE)&amp;", &lt;team&gt;'s "</f>
        <v xml:space="preserve"> Foul, &lt;team&gt;'s </v>
      </c>
      <c r="D8205" t="s">
        <v>10940</v>
      </c>
      <c r="E8205" t="s">
        <v>10806</v>
      </c>
      <c r="F8205" t="s">
        <v>10918</v>
      </c>
      <c r="G8205" t="s">
        <v>10920</v>
      </c>
      <c r="H8205" t="str">
        <f t="shared" si="121"/>
        <v>&lt;player1&gt; Foul. His 5th Foul, &lt;team&gt;'s 7th Team Foul.</v>
      </c>
    </row>
    <row r="8206" spans="1:8" x14ac:dyDescent="0.25">
      <c r="A8206" t="s">
        <v>10154</v>
      </c>
      <c r="B8206" t="s">
        <v>10944</v>
      </c>
      <c r="C8206" t="str">
        <f>VLOOKUP(E8206,foul_type,3,FALSE)&amp;", &lt;team&gt;'s "</f>
        <v xml:space="preserve"> Punching Foul, &lt;team&gt;'s </v>
      </c>
      <c r="D8206" t="s">
        <v>10940</v>
      </c>
      <c r="E8206" t="s">
        <v>10809</v>
      </c>
      <c r="F8206" t="s">
        <v>10918</v>
      </c>
      <c r="G8206" t="s">
        <v>10920</v>
      </c>
      <c r="H8206" t="str">
        <f t="shared" si="121"/>
        <v>&lt;player1&gt; Punching Foul. His 5th Punching Foul, &lt;team&gt;'s 7th Team Foul.</v>
      </c>
    </row>
    <row r="8207" spans="1:8" x14ac:dyDescent="0.25">
      <c r="A8207" t="s">
        <v>10154</v>
      </c>
      <c r="B8207" t="s">
        <v>10944</v>
      </c>
      <c r="C8207" t="str">
        <f>VLOOKUP(E8207,foul_type,3,FALSE)&amp;", &lt;team&gt;'s "</f>
        <v xml:space="preserve"> Shooting Foul, &lt;team&gt;'s </v>
      </c>
      <c r="D8207" t="s">
        <v>10940</v>
      </c>
      <c r="E8207" t="s">
        <v>10793</v>
      </c>
      <c r="F8207" t="s">
        <v>10919</v>
      </c>
      <c r="G8207" t="s">
        <v>10920</v>
      </c>
      <c r="H8207" t="str">
        <f t="shared" si="121"/>
        <v>&lt;player1&gt; Shooting Foul. His 6th Shooting Foul, &lt;team&gt;'s 7th Team Foul.</v>
      </c>
    </row>
    <row r="8208" spans="1:8" x14ac:dyDescent="0.25">
      <c r="A8208" t="s">
        <v>10154</v>
      </c>
      <c r="B8208" t="s">
        <v>10944</v>
      </c>
      <c r="C8208" t="str">
        <f>VLOOKUP(E8208,foul_type,3,FALSE)&amp;", &lt;team&gt;'s "</f>
        <v xml:space="preserve"> Personal Foul, &lt;team&gt;'s </v>
      </c>
      <c r="D8208" t="s">
        <v>10940</v>
      </c>
      <c r="E8208" t="s">
        <v>10794</v>
      </c>
      <c r="F8208" t="s">
        <v>10919</v>
      </c>
      <c r="G8208" t="s">
        <v>10920</v>
      </c>
      <c r="H8208" t="str">
        <f t="shared" si="121"/>
        <v>&lt;player1&gt; Personal Foul. His 6th Personal Foul, &lt;team&gt;'s 7th Team Foul.</v>
      </c>
    </row>
    <row r="8209" spans="1:8" x14ac:dyDescent="0.25">
      <c r="A8209" t="s">
        <v>10154</v>
      </c>
      <c r="B8209" t="s">
        <v>10944</v>
      </c>
      <c r="C8209" t="str">
        <f>VLOOKUP(E8209,foul_type,3,FALSE)&amp;", &lt;team&gt;'s "</f>
        <v xml:space="preserve"> Offensive Foul, &lt;team&gt;'s </v>
      </c>
      <c r="D8209" t="s">
        <v>10940</v>
      </c>
      <c r="E8209" t="s">
        <v>10795</v>
      </c>
      <c r="F8209" t="s">
        <v>10919</v>
      </c>
      <c r="G8209" t="s">
        <v>10920</v>
      </c>
      <c r="H8209" t="str">
        <f t="shared" si="121"/>
        <v>&lt;player1&gt; Offensive Foul. His 6th Offensive Foul, &lt;team&gt;'s 7th Team Foul.</v>
      </c>
    </row>
    <row r="8210" spans="1:8" x14ac:dyDescent="0.25">
      <c r="A8210" t="s">
        <v>10154</v>
      </c>
      <c r="B8210" t="s">
        <v>10944</v>
      </c>
      <c r="C8210" t="str">
        <f>VLOOKUP(E8210,foul_type,3,FALSE)&amp;", &lt;team&gt;'s "</f>
        <v xml:space="preserve"> Illegal Defense Foul, &lt;team&gt;'s </v>
      </c>
      <c r="D8210" t="s">
        <v>10940</v>
      </c>
      <c r="E8210" t="s">
        <v>10796</v>
      </c>
      <c r="F8210" t="s">
        <v>10919</v>
      </c>
      <c r="G8210" t="s">
        <v>10920</v>
      </c>
      <c r="H8210" t="str">
        <f t="shared" si="121"/>
        <v>&lt;player1&gt; Illegal Defense Foul. His 6th Illegal Defense Foul, &lt;team&gt;'s 7th Team Foul.</v>
      </c>
    </row>
    <row r="8211" spans="1:8" x14ac:dyDescent="0.25">
      <c r="A8211" t="s">
        <v>10154</v>
      </c>
      <c r="B8211" t="s">
        <v>10944</v>
      </c>
      <c r="C8211" t="str">
        <f>VLOOKUP(E8211,foul_type,3,FALSE)&amp;", &lt;team&gt;'s "</f>
        <v xml:space="preserve"> Technical Foul, &lt;team&gt;'s </v>
      </c>
      <c r="D8211" t="s">
        <v>10940</v>
      </c>
      <c r="E8211" t="s">
        <v>10797</v>
      </c>
      <c r="F8211" t="s">
        <v>10919</v>
      </c>
      <c r="G8211" t="s">
        <v>10920</v>
      </c>
      <c r="H8211" t="str">
        <f t="shared" si="121"/>
        <v>&lt;player1&gt; Technical Foul. His 6th Technical Foul, &lt;team&gt;'s 7th Team Foul.</v>
      </c>
    </row>
    <row r="8212" spans="1:8" x14ac:dyDescent="0.25">
      <c r="A8212" t="s">
        <v>10154</v>
      </c>
      <c r="B8212" t="s">
        <v>10944</v>
      </c>
      <c r="C8212" t="str">
        <f>VLOOKUP(E8212,foul_type,3,FALSE)&amp;", &lt;team&gt;'s "</f>
        <v xml:space="preserve"> Loose Ball Foul, &lt;team&gt;'s </v>
      </c>
      <c r="D8212" t="s">
        <v>10940</v>
      </c>
      <c r="E8212" t="s">
        <v>10798</v>
      </c>
      <c r="F8212" t="s">
        <v>10919</v>
      </c>
      <c r="G8212" t="s">
        <v>10920</v>
      </c>
      <c r="H8212" t="str">
        <f t="shared" si="121"/>
        <v>&lt;player1&gt; Loose Ball Foul. His 6th Loose Ball Foul, &lt;team&gt;'s 7th Team Foul.</v>
      </c>
    </row>
    <row r="8213" spans="1:8" x14ac:dyDescent="0.25">
      <c r="A8213" t="s">
        <v>10154</v>
      </c>
      <c r="B8213" t="s">
        <v>10944</v>
      </c>
      <c r="C8213" t="str">
        <f>VLOOKUP(E8213,foul_type,3,FALSE)&amp;", &lt;team&gt;'s "</f>
        <v xml:space="preserve"> Flagrant Foul, &lt;team&gt;'s </v>
      </c>
      <c r="D8213" t="s">
        <v>10940</v>
      </c>
      <c r="E8213" t="s">
        <v>10799</v>
      </c>
      <c r="F8213" t="s">
        <v>10919</v>
      </c>
      <c r="G8213" t="s">
        <v>10920</v>
      </c>
      <c r="H8213" t="str">
        <f t="shared" si="121"/>
        <v>&lt;player1&gt; Flagrant Foul Type 2. His 6th Flagrant Foul, &lt;team&gt;'s 7th Team Foul.</v>
      </c>
    </row>
    <row r="8214" spans="1:8" x14ac:dyDescent="0.25">
      <c r="A8214" t="s">
        <v>10154</v>
      </c>
      <c r="B8214" t="s">
        <v>10944</v>
      </c>
      <c r="C8214" t="str">
        <f>VLOOKUP(E8214,foul_type,3,FALSE)&amp;", &lt;team&gt;'s "</f>
        <v xml:space="preserve"> Away From Ball Foul, &lt;team&gt;'s </v>
      </c>
      <c r="D8214" t="s">
        <v>10940</v>
      </c>
      <c r="E8214" t="s">
        <v>10800</v>
      </c>
      <c r="F8214" t="s">
        <v>10919</v>
      </c>
      <c r="G8214" t="s">
        <v>10920</v>
      </c>
      <c r="H8214" t="str">
        <f t="shared" si="121"/>
        <v>&lt;player1&gt; Away From Ball Foul. His 6th Away From Ball Foul, &lt;team&gt;'s 7th Team Foul.</v>
      </c>
    </row>
    <row r="8215" spans="1:8" x14ac:dyDescent="0.25">
      <c r="A8215" t="s">
        <v>10154</v>
      </c>
      <c r="B8215" t="s">
        <v>10944</v>
      </c>
      <c r="C8215" t="str">
        <f>VLOOKUP(E8215,foul_type,3,FALSE)&amp;", &lt;team&gt;'s "</f>
        <v xml:space="preserve"> Hanging on Rim Foul, &lt;team&gt;'s </v>
      </c>
      <c r="D8215" t="s">
        <v>10940</v>
      </c>
      <c r="E8215" t="s">
        <v>10801</v>
      </c>
      <c r="F8215" t="s">
        <v>10919</v>
      </c>
      <c r="G8215" t="s">
        <v>10920</v>
      </c>
      <c r="H8215" t="str">
        <f t="shared" si="121"/>
        <v>&lt;player1&gt; Hanging on Rim Foul. His 6th Hanging on Rim Foul, &lt;team&gt;'s 7th Team Foul.</v>
      </c>
    </row>
    <row r="8216" spans="1:8" x14ac:dyDescent="0.25">
      <c r="A8216" t="s">
        <v>10154</v>
      </c>
      <c r="B8216" t="s">
        <v>10944</v>
      </c>
      <c r="C8216" t="str">
        <f>VLOOKUP(E8216,foul_type,3,FALSE)&amp;", &lt;team&gt;'s "</f>
        <v xml:space="preserve"> Elbow Foul, &lt;team&gt;'s </v>
      </c>
      <c r="D8216" t="s">
        <v>10940</v>
      </c>
      <c r="E8216" t="s">
        <v>10802</v>
      </c>
      <c r="F8216" t="s">
        <v>10919</v>
      </c>
      <c r="G8216" t="s">
        <v>10920</v>
      </c>
      <c r="H8216" t="str">
        <f t="shared" si="121"/>
        <v>&lt;player1&gt; Elbow Foul. His 6th Elbow Foul, &lt;team&gt;'s 7th Team Foul.</v>
      </c>
    </row>
    <row r="8217" spans="1:8" x14ac:dyDescent="0.25">
      <c r="A8217" t="s">
        <v>10154</v>
      </c>
      <c r="B8217" t="s">
        <v>10944</v>
      </c>
      <c r="C8217" t="str">
        <f>VLOOKUP(E8217,foul_type,3,FALSE)&amp;", &lt;team&gt;'s "</f>
        <v xml:space="preserve"> Flagrant Foul, &lt;team&gt;'s </v>
      </c>
      <c r="D8217" t="s">
        <v>10940</v>
      </c>
      <c r="E8217" t="s">
        <v>10803</v>
      </c>
      <c r="F8217" t="s">
        <v>10919</v>
      </c>
      <c r="G8217" t="s">
        <v>10920</v>
      </c>
      <c r="H8217" t="str">
        <f t="shared" si="121"/>
        <v>&lt;player1&gt; Flagrant Foul Type 1. His 6th Flagrant Foul, &lt;team&gt;'s 7th Team Foul.</v>
      </c>
    </row>
    <row r="8218" spans="1:8" x14ac:dyDescent="0.25">
      <c r="A8218" t="s">
        <v>10154</v>
      </c>
      <c r="B8218" t="s">
        <v>10944</v>
      </c>
      <c r="C8218" t="str">
        <f>VLOOKUP(E8218,foul_type,3,FALSE)&amp;", &lt;team&gt;'s "</f>
        <v xml:space="preserve"> Clear Path Foul, &lt;team&gt;'s </v>
      </c>
      <c r="D8218" t="s">
        <v>10940</v>
      </c>
      <c r="E8218" t="s">
        <v>10804</v>
      </c>
      <c r="F8218" t="s">
        <v>10919</v>
      </c>
      <c r="G8218" t="s">
        <v>10920</v>
      </c>
      <c r="H8218" t="str">
        <f t="shared" si="121"/>
        <v>&lt;player1&gt; Clear Path Foul. His 6th Clear Path Foul, &lt;team&gt;'s 7th Team Foul.</v>
      </c>
    </row>
    <row r="8219" spans="1:8" x14ac:dyDescent="0.25">
      <c r="A8219" t="s">
        <v>10154</v>
      </c>
      <c r="B8219" t="s">
        <v>10944</v>
      </c>
      <c r="C8219" t="str">
        <f>VLOOKUP(E8219,foul_type,3,FALSE)&amp;", &lt;team&gt;'s "</f>
        <v xml:space="preserve"> Inbound Foul, &lt;team&gt;'s </v>
      </c>
      <c r="D8219" t="s">
        <v>10940</v>
      </c>
      <c r="E8219" t="s">
        <v>10805</v>
      </c>
      <c r="F8219" t="s">
        <v>10919</v>
      </c>
      <c r="G8219" t="s">
        <v>10920</v>
      </c>
      <c r="H8219" t="str">
        <f t="shared" si="121"/>
        <v>&lt;player1&gt; Inbound Foul. His 6th Inbound Foul, &lt;team&gt;'s 7th Team Foul.</v>
      </c>
    </row>
    <row r="8220" spans="1:8" x14ac:dyDescent="0.25">
      <c r="A8220" t="s">
        <v>10154</v>
      </c>
      <c r="B8220" t="s">
        <v>10944</v>
      </c>
      <c r="C8220" t="str">
        <f>VLOOKUP(E8220,foul_type,3,FALSE)&amp;", &lt;team&gt;'s "</f>
        <v xml:space="preserve"> Foul, &lt;team&gt;'s </v>
      </c>
      <c r="D8220" t="s">
        <v>10940</v>
      </c>
      <c r="E8220" t="s">
        <v>10806</v>
      </c>
      <c r="F8220" t="s">
        <v>10919</v>
      </c>
      <c r="G8220" t="s">
        <v>10920</v>
      </c>
      <c r="H8220" t="str">
        <f t="shared" si="121"/>
        <v>&lt;player1&gt; Foul. His 6th Foul, &lt;team&gt;'s 7th Team Foul.</v>
      </c>
    </row>
    <row r="8221" spans="1:8" x14ac:dyDescent="0.25">
      <c r="A8221" t="s">
        <v>10154</v>
      </c>
      <c r="B8221" t="s">
        <v>10944</v>
      </c>
      <c r="C8221" t="str">
        <f>VLOOKUP(E8221,foul_type,3,FALSE)&amp;", &lt;team&gt;'s "</f>
        <v xml:space="preserve"> Punching Foul, &lt;team&gt;'s </v>
      </c>
      <c r="D8221" t="s">
        <v>10940</v>
      </c>
      <c r="E8221" t="s">
        <v>10809</v>
      </c>
      <c r="F8221" t="s">
        <v>10919</v>
      </c>
      <c r="G8221" t="s">
        <v>10920</v>
      </c>
      <c r="H8221" t="str">
        <f t="shared" si="121"/>
        <v>&lt;player1&gt; Punching Foul. His 6th Punching Foul, &lt;team&gt;'s 7th Team Foul.</v>
      </c>
    </row>
    <row r="8222" spans="1:8" x14ac:dyDescent="0.25">
      <c r="A8222" t="s">
        <v>10154</v>
      </c>
      <c r="B8222" t="s">
        <v>10944</v>
      </c>
      <c r="C8222" t="str">
        <f>VLOOKUP(E8222,foul_type,3,FALSE)&amp;", &lt;team&gt;'s "</f>
        <v xml:space="preserve"> Shooting Foul, &lt;team&gt;'s </v>
      </c>
      <c r="D8222" t="s">
        <v>10940</v>
      </c>
      <c r="E8222" t="s">
        <v>10793</v>
      </c>
      <c r="F8222" t="s">
        <v>10920</v>
      </c>
      <c r="G8222" t="s">
        <v>10920</v>
      </c>
      <c r="H8222" t="str">
        <f t="shared" si="121"/>
        <v>&lt;player1&gt; Shooting Foul. His 7th Shooting Foul, &lt;team&gt;'s 7th Team Foul.</v>
      </c>
    </row>
    <row r="8223" spans="1:8" x14ac:dyDescent="0.25">
      <c r="A8223" t="s">
        <v>10154</v>
      </c>
      <c r="B8223" t="s">
        <v>10944</v>
      </c>
      <c r="C8223" t="str">
        <f>VLOOKUP(E8223,foul_type,3,FALSE)&amp;", &lt;team&gt;'s "</f>
        <v xml:space="preserve"> Personal Foul, &lt;team&gt;'s </v>
      </c>
      <c r="D8223" t="s">
        <v>10940</v>
      </c>
      <c r="E8223" t="s">
        <v>10794</v>
      </c>
      <c r="F8223" t="s">
        <v>10920</v>
      </c>
      <c r="G8223" t="s">
        <v>10920</v>
      </c>
      <c r="H8223" t="str">
        <f t="shared" si="121"/>
        <v>&lt;player1&gt; Personal Foul. His 7th Personal Foul, &lt;team&gt;'s 7th Team Foul.</v>
      </c>
    </row>
    <row r="8224" spans="1:8" x14ac:dyDescent="0.25">
      <c r="A8224" t="s">
        <v>10154</v>
      </c>
      <c r="B8224" t="s">
        <v>10944</v>
      </c>
      <c r="C8224" t="str">
        <f>VLOOKUP(E8224,foul_type,3,FALSE)&amp;", &lt;team&gt;'s "</f>
        <v xml:space="preserve"> Offensive Foul, &lt;team&gt;'s </v>
      </c>
      <c r="D8224" t="s">
        <v>10940</v>
      </c>
      <c r="E8224" t="s">
        <v>10795</v>
      </c>
      <c r="F8224" t="s">
        <v>10920</v>
      </c>
      <c r="G8224" t="s">
        <v>10920</v>
      </c>
      <c r="H8224" t="str">
        <f t="shared" si="121"/>
        <v>&lt;player1&gt; Offensive Foul. His 7th Offensive Foul, &lt;team&gt;'s 7th Team Foul.</v>
      </c>
    </row>
    <row r="8225" spans="1:8" x14ac:dyDescent="0.25">
      <c r="A8225" t="s">
        <v>10154</v>
      </c>
      <c r="B8225" t="s">
        <v>10944</v>
      </c>
      <c r="C8225" t="str">
        <f>VLOOKUP(E8225,foul_type,3,FALSE)&amp;", &lt;team&gt;'s "</f>
        <v xml:space="preserve"> Illegal Defense Foul, &lt;team&gt;'s </v>
      </c>
      <c r="D8225" t="s">
        <v>10940</v>
      </c>
      <c r="E8225" t="s">
        <v>10796</v>
      </c>
      <c r="F8225" t="s">
        <v>10920</v>
      </c>
      <c r="G8225" t="s">
        <v>10920</v>
      </c>
      <c r="H8225" t="str">
        <f t="shared" si="121"/>
        <v>&lt;player1&gt; Illegal Defense Foul. His 7th Illegal Defense Foul, &lt;team&gt;'s 7th Team Foul.</v>
      </c>
    </row>
    <row r="8226" spans="1:8" x14ac:dyDescent="0.25">
      <c r="A8226" t="s">
        <v>10154</v>
      </c>
      <c r="B8226" t="s">
        <v>10944</v>
      </c>
      <c r="C8226" t="str">
        <f>VLOOKUP(E8226,foul_type,3,FALSE)&amp;", &lt;team&gt;'s "</f>
        <v xml:space="preserve"> Technical Foul, &lt;team&gt;'s </v>
      </c>
      <c r="D8226" t="s">
        <v>10940</v>
      </c>
      <c r="E8226" t="s">
        <v>10797</v>
      </c>
      <c r="F8226" t="s">
        <v>10920</v>
      </c>
      <c r="G8226" t="s">
        <v>10920</v>
      </c>
      <c r="H8226" t="str">
        <f t="shared" si="121"/>
        <v>&lt;player1&gt; Technical Foul. His 7th Technical Foul, &lt;team&gt;'s 7th Team Foul.</v>
      </c>
    </row>
    <row r="8227" spans="1:8" x14ac:dyDescent="0.25">
      <c r="A8227" t="s">
        <v>10154</v>
      </c>
      <c r="B8227" t="s">
        <v>10944</v>
      </c>
      <c r="C8227" t="str">
        <f>VLOOKUP(E8227,foul_type,3,FALSE)&amp;", &lt;team&gt;'s "</f>
        <v xml:space="preserve"> Loose Ball Foul, &lt;team&gt;'s </v>
      </c>
      <c r="D8227" t="s">
        <v>10940</v>
      </c>
      <c r="E8227" t="s">
        <v>10798</v>
      </c>
      <c r="F8227" t="s">
        <v>10920</v>
      </c>
      <c r="G8227" t="s">
        <v>10920</v>
      </c>
      <c r="H8227" t="str">
        <f t="shared" si="121"/>
        <v>&lt;player1&gt; Loose Ball Foul. His 7th Loose Ball Foul, &lt;team&gt;'s 7th Team Foul.</v>
      </c>
    </row>
    <row r="8228" spans="1:8" x14ac:dyDescent="0.25">
      <c r="A8228" t="s">
        <v>10154</v>
      </c>
      <c r="B8228" t="s">
        <v>10944</v>
      </c>
      <c r="C8228" t="str">
        <f>VLOOKUP(E8228,foul_type,3,FALSE)&amp;", &lt;team&gt;'s "</f>
        <v xml:space="preserve"> Flagrant Foul, &lt;team&gt;'s </v>
      </c>
      <c r="D8228" t="s">
        <v>10940</v>
      </c>
      <c r="E8228" t="s">
        <v>10799</v>
      </c>
      <c r="F8228" t="s">
        <v>10920</v>
      </c>
      <c r="G8228" t="s">
        <v>10920</v>
      </c>
      <c r="H8228" t="str">
        <f t="shared" si="121"/>
        <v>&lt;player1&gt; Flagrant Foul Type 2. His 7th Flagrant Foul, &lt;team&gt;'s 7th Team Foul.</v>
      </c>
    </row>
    <row r="8229" spans="1:8" x14ac:dyDescent="0.25">
      <c r="A8229" t="s">
        <v>10154</v>
      </c>
      <c r="B8229" t="s">
        <v>10944</v>
      </c>
      <c r="C8229" t="str">
        <f>VLOOKUP(E8229,foul_type,3,FALSE)&amp;", &lt;team&gt;'s "</f>
        <v xml:space="preserve"> Away From Ball Foul, &lt;team&gt;'s </v>
      </c>
      <c r="D8229" t="s">
        <v>10940</v>
      </c>
      <c r="E8229" t="s">
        <v>10800</v>
      </c>
      <c r="F8229" t="s">
        <v>10920</v>
      </c>
      <c r="G8229" t="s">
        <v>10920</v>
      </c>
      <c r="H8229" t="str">
        <f t="shared" si="121"/>
        <v>&lt;player1&gt; Away From Ball Foul. His 7th Away From Ball Foul, &lt;team&gt;'s 7th Team Foul.</v>
      </c>
    </row>
    <row r="8230" spans="1:8" x14ac:dyDescent="0.25">
      <c r="A8230" t="s">
        <v>10154</v>
      </c>
      <c r="B8230" t="s">
        <v>10944</v>
      </c>
      <c r="C8230" t="str">
        <f>VLOOKUP(E8230,foul_type,3,FALSE)&amp;", &lt;team&gt;'s "</f>
        <v xml:space="preserve"> Hanging on Rim Foul, &lt;team&gt;'s </v>
      </c>
      <c r="D8230" t="s">
        <v>10940</v>
      </c>
      <c r="E8230" t="s">
        <v>10801</v>
      </c>
      <c r="F8230" t="s">
        <v>10920</v>
      </c>
      <c r="G8230" t="s">
        <v>10920</v>
      </c>
      <c r="H8230" t="str">
        <f t="shared" si="121"/>
        <v>&lt;player1&gt; Hanging on Rim Foul. His 7th Hanging on Rim Foul, &lt;team&gt;'s 7th Team Foul.</v>
      </c>
    </row>
    <row r="8231" spans="1:8" x14ac:dyDescent="0.25">
      <c r="A8231" t="s">
        <v>10154</v>
      </c>
      <c r="B8231" t="s">
        <v>10944</v>
      </c>
      <c r="C8231" t="str">
        <f>VLOOKUP(E8231,foul_type,3,FALSE)&amp;", &lt;team&gt;'s "</f>
        <v xml:space="preserve"> Elbow Foul, &lt;team&gt;'s </v>
      </c>
      <c r="D8231" t="s">
        <v>10940</v>
      </c>
      <c r="E8231" t="s">
        <v>10802</v>
      </c>
      <c r="F8231" t="s">
        <v>10920</v>
      </c>
      <c r="G8231" t="s">
        <v>10920</v>
      </c>
      <c r="H8231" t="str">
        <f t="shared" ref="H8231:H8294" si="122">+CONCATENATE(A8231,E8231,B8231,F8231,C8231,G8231,D8231)</f>
        <v>&lt;player1&gt; Elbow Foul. His 7th Elbow Foul, &lt;team&gt;'s 7th Team Foul.</v>
      </c>
    </row>
    <row r="8232" spans="1:8" x14ac:dyDescent="0.25">
      <c r="A8232" t="s">
        <v>10154</v>
      </c>
      <c r="B8232" t="s">
        <v>10944</v>
      </c>
      <c r="C8232" t="str">
        <f>VLOOKUP(E8232,foul_type,3,FALSE)&amp;", &lt;team&gt;'s "</f>
        <v xml:space="preserve"> Flagrant Foul, &lt;team&gt;'s </v>
      </c>
      <c r="D8232" t="s">
        <v>10940</v>
      </c>
      <c r="E8232" t="s">
        <v>10803</v>
      </c>
      <c r="F8232" t="s">
        <v>10920</v>
      </c>
      <c r="G8232" t="s">
        <v>10920</v>
      </c>
      <c r="H8232" t="str">
        <f t="shared" si="122"/>
        <v>&lt;player1&gt; Flagrant Foul Type 1. His 7th Flagrant Foul, &lt;team&gt;'s 7th Team Foul.</v>
      </c>
    </row>
    <row r="8233" spans="1:8" x14ac:dyDescent="0.25">
      <c r="A8233" t="s">
        <v>10154</v>
      </c>
      <c r="B8233" t="s">
        <v>10944</v>
      </c>
      <c r="C8233" t="str">
        <f>VLOOKUP(E8233,foul_type,3,FALSE)&amp;", &lt;team&gt;'s "</f>
        <v xml:space="preserve"> Clear Path Foul, &lt;team&gt;'s </v>
      </c>
      <c r="D8233" t="s">
        <v>10940</v>
      </c>
      <c r="E8233" t="s">
        <v>10804</v>
      </c>
      <c r="F8233" t="s">
        <v>10920</v>
      </c>
      <c r="G8233" t="s">
        <v>10920</v>
      </c>
      <c r="H8233" t="str">
        <f t="shared" si="122"/>
        <v>&lt;player1&gt; Clear Path Foul. His 7th Clear Path Foul, &lt;team&gt;'s 7th Team Foul.</v>
      </c>
    </row>
    <row r="8234" spans="1:8" x14ac:dyDescent="0.25">
      <c r="A8234" t="s">
        <v>10154</v>
      </c>
      <c r="B8234" t="s">
        <v>10944</v>
      </c>
      <c r="C8234" t="str">
        <f>VLOOKUP(E8234,foul_type,3,FALSE)&amp;", &lt;team&gt;'s "</f>
        <v xml:space="preserve"> Inbound Foul, &lt;team&gt;'s </v>
      </c>
      <c r="D8234" t="s">
        <v>10940</v>
      </c>
      <c r="E8234" t="s">
        <v>10805</v>
      </c>
      <c r="F8234" t="s">
        <v>10920</v>
      </c>
      <c r="G8234" t="s">
        <v>10920</v>
      </c>
      <c r="H8234" t="str">
        <f t="shared" si="122"/>
        <v>&lt;player1&gt; Inbound Foul. His 7th Inbound Foul, &lt;team&gt;'s 7th Team Foul.</v>
      </c>
    </row>
    <row r="8235" spans="1:8" x14ac:dyDescent="0.25">
      <c r="A8235" t="s">
        <v>10154</v>
      </c>
      <c r="B8235" t="s">
        <v>10944</v>
      </c>
      <c r="C8235" t="str">
        <f>VLOOKUP(E8235,foul_type,3,FALSE)&amp;", &lt;team&gt;'s "</f>
        <v xml:space="preserve"> Foul, &lt;team&gt;'s </v>
      </c>
      <c r="D8235" t="s">
        <v>10940</v>
      </c>
      <c r="E8235" t="s">
        <v>10806</v>
      </c>
      <c r="F8235" t="s">
        <v>10920</v>
      </c>
      <c r="G8235" t="s">
        <v>10920</v>
      </c>
      <c r="H8235" t="str">
        <f t="shared" si="122"/>
        <v>&lt;player1&gt; Foul. His 7th Foul, &lt;team&gt;'s 7th Team Foul.</v>
      </c>
    </row>
    <row r="8236" spans="1:8" x14ac:dyDescent="0.25">
      <c r="A8236" t="s">
        <v>10154</v>
      </c>
      <c r="B8236" t="s">
        <v>10944</v>
      </c>
      <c r="C8236" t="str">
        <f>VLOOKUP(E8236,foul_type,3,FALSE)&amp;", &lt;team&gt;'s "</f>
        <v xml:space="preserve"> Punching Foul, &lt;team&gt;'s </v>
      </c>
      <c r="D8236" t="s">
        <v>10940</v>
      </c>
      <c r="E8236" t="s">
        <v>10809</v>
      </c>
      <c r="F8236" t="s">
        <v>10920</v>
      </c>
      <c r="G8236" t="s">
        <v>10920</v>
      </c>
      <c r="H8236" t="str">
        <f t="shared" si="122"/>
        <v>&lt;player1&gt; Punching Foul. His 7th Punching Foul, &lt;team&gt;'s 7th Team Foul.</v>
      </c>
    </row>
    <row r="8237" spans="1:8" x14ac:dyDescent="0.25">
      <c r="A8237" t="s">
        <v>10154</v>
      </c>
      <c r="B8237" t="s">
        <v>10944</v>
      </c>
      <c r="C8237" t="str">
        <f>VLOOKUP(E8237,foul_type,3,FALSE)&amp;", &lt;team&gt;'s "</f>
        <v xml:space="preserve"> Shooting Foul, &lt;team&gt;'s </v>
      </c>
      <c r="D8237" t="s">
        <v>10940</v>
      </c>
      <c r="E8237" t="s">
        <v>10793</v>
      </c>
      <c r="F8237" t="s">
        <v>10921</v>
      </c>
      <c r="G8237" t="s">
        <v>10920</v>
      </c>
      <c r="H8237" t="str">
        <f t="shared" si="122"/>
        <v>&lt;player1&gt; Shooting Foul. His 8th Shooting Foul, &lt;team&gt;'s 7th Team Foul.</v>
      </c>
    </row>
    <row r="8238" spans="1:8" x14ac:dyDescent="0.25">
      <c r="A8238" t="s">
        <v>10154</v>
      </c>
      <c r="B8238" t="s">
        <v>10944</v>
      </c>
      <c r="C8238" t="str">
        <f>VLOOKUP(E8238,foul_type,3,FALSE)&amp;", &lt;team&gt;'s "</f>
        <v xml:space="preserve"> Personal Foul, &lt;team&gt;'s </v>
      </c>
      <c r="D8238" t="s">
        <v>10940</v>
      </c>
      <c r="E8238" t="s">
        <v>10794</v>
      </c>
      <c r="F8238" t="s">
        <v>10921</v>
      </c>
      <c r="G8238" t="s">
        <v>10920</v>
      </c>
      <c r="H8238" t="str">
        <f t="shared" si="122"/>
        <v>&lt;player1&gt; Personal Foul. His 8th Personal Foul, &lt;team&gt;'s 7th Team Foul.</v>
      </c>
    </row>
    <row r="8239" spans="1:8" x14ac:dyDescent="0.25">
      <c r="A8239" t="s">
        <v>10154</v>
      </c>
      <c r="B8239" t="s">
        <v>10944</v>
      </c>
      <c r="C8239" t="str">
        <f>VLOOKUP(E8239,foul_type,3,FALSE)&amp;", &lt;team&gt;'s "</f>
        <v xml:space="preserve"> Offensive Foul, &lt;team&gt;'s </v>
      </c>
      <c r="D8239" t="s">
        <v>10940</v>
      </c>
      <c r="E8239" t="s">
        <v>10795</v>
      </c>
      <c r="F8239" t="s">
        <v>10921</v>
      </c>
      <c r="G8239" t="s">
        <v>10920</v>
      </c>
      <c r="H8239" t="str">
        <f t="shared" si="122"/>
        <v>&lt;player1&gt; Offensive Foul. His 8th Offensive Foul, &lt;team&gt;'s 7th Team Foul.</v>
      </c>
    </row>
    <row r="8240" spans="1:8" x14ac:dyDescent="0.25">
      <c r="A8240" t="s">
        <v>10154</v>
      </c>
      <c r="B8240" t="s">
        <v>10944</v>
      </c>
      <c r="C8240" t="str">
        <f>VLOOKUP(E8240,foul_type,3,FALSE)&amp;", &lt;team&gt;'s "</f>
        <v xml:space="preserve"> Illegal Defense Foul, &lt;team&gt;'s </v>
      </c>
      <c r="D8240" t="s">
        <v>10940</v>
      </c>
      <c r="E8240" t="s">
        <v>10796</v>
      </c>
      <c r="F8240" t="s">
        <v>10921</v>
      </c>
      <c r="G8240" t="s">
        <v>10920</v>
      </c>
      <c r="H8240" t="str">
        <f t="shared" si="122"/>
        <v>&lt;player1&gt; Illegal Defense Foul. His 8th Illegal Defense Foul, &lt;team&gt;'s 7th Team Foul.</v>
      </c>
    </row>
    <row r="8241" spans="1:8" x14ac:dyDescent="0.25">
      <c r="A8241" t="s">
        <v>10154</v>
      </c>
      <c r="B8241" t="s">
        <v>10944</v>
      </c>
      <c r="C8241" t="str">
        <f>VLOOKUP(E8241,foul_type,3,FALSE)&amp;", &lt;team&gt;'s "</f>
        <v xml:space="preserve"> Technical Foul, &lt;team&gt;'s </v>
      </c>
      <c r="D8241" t="s">
        <v>10940</v>
      </c>
      <c r="E8241" t="s">
        <v>10797</v>
      </c>
      <c r="F8241" t="s">
        <v>10921</v>
      </c>
      <c r="G8241" t="s">
        <v>10920</v>
      </c>
      <c r="H8241" t="str">
        <f t="shared" si="122"/>
        <v>&lt;player1&gt; Technical Foul. His 8th Technical Foul, &lt;team&gt;'s 7th Team Foul.</v>
      </c>
    </row>
    <row r="8242" spans="1:8" x14ac:dyDescent="0.25">
      <c r="A8242" t="s">
        <v>10154</v>
      </c>
      <c r="B8242" t="s">
        <v>10944</v>
      </c>
      <c r="C8242" t="str">
        <f>VLOOKUP(E8242,foul_type,3,FALSE)&amp;", &lt;team&gt;'s "</f>
        <v xml:space="preserve"> Loose Ball Foul, &lt;team&gt;'s </v>
      </c>
      <c r="D8242" t="s">
        <v>10940</v>
      </c>
      <c r="E8242" t="s">
        <v>10798</v>
      </c>
      <c r="F8242" t="s">
        <v>10921</v>
      </c>
      <c r="G8242" t="s">
        <v>10920</v>
      </c>
      <c r="H8242" t="str">
        <f t="shared" si="122"/>
        <v>&lt;player1&gt; Loose Ball Foul. His 8th Loose Ball Foul, &lt;team&gt;'s 7th Team Foul.</v>
      </c>
    </row>
    <row r="8243" spans="1:8" x14ac:dyDescent="0.25">
      <c r="A8243" t="s">
        <v>10154</v>
      </c>
      <c r="B8243" t="s">
        <v>10944</v>
      </c>
      <c r="C8243" t="str">
        <f>VLOOKUP(E8243,foul_type,3,FALSE)&amp;", &lt;team&gt;'s "</f>
        <v xml:space="preserve"> Flagrant Foul, &lt;team&gt;'s </v>
      </c>
      <c r="D8243" t="s">
        <v>10940</v>
      </c>
      <c r="E8243" t="s">
        <v>10799</v>
      </c>
      <c r="F8243" t="s">
        <v>10921</v>
      </c>
      <c r="G8243" t="s">
        <v>10920</v>
      </c>
      <c r="H8243" t="str">
        <f t="shared" si="122"/>
        <v>&lt;player1&gt; Flagrant Foul Type 2. His 8th Flagrant Foul, &lt;team&gt;'s 7th Team Foul.</v>
      </c>
    </row>
    <row r="8244" spans="1:8" x14ac:dyDescent="0.25">
      <c r="A8244" t="s">
        <v>10154</v>
      </c>
      <c r="B8244" t="s">
        <v>10944</v>
      </c>
      <c r="C8244" t="str">
        <f>VLOOKUP(E8244,foul_type,3,FALSE)&amp;", &lt;team&gt;'s "</f>
        <v xml:space="preserve"> Away From Ball Foul, &lt;team&gt;'s </v>
      </c>
      <c r="D8244" t="s">
        <v>10940</v>
      </c>
      <c r="E8244" t="s">
        <v>10800</v>
      </c>
      <c r="F8244" t="s">
        <v>10921</v>
      </c>
      <c r="G8244" t="s">
        <v>10920</v>
      </c>
      <c r="H8244" t="str">
        <f t="shared" si="122"/>
        <v>&lt;player1&gt; Away From Ball Foul. His 8th Away From Ball Foul, &lt;team&gt;'s 7th Team Foul.</v>
      </c>
    </row>
    <row r="8245" spans="1:8" x14ac:dyDescent="0.25">
      <c r="A8245" t="s">
        <v>10154</v>
      </c>
      <c r="B8245" t="s">
        <v>10944</v>
      </c>
      <c r="C8245" t="str">
        <f>VLOOKUP(E8245,foul_type,3,FALSE)&amp;", &lt;team&gt;'s "</f>
        <v xml:space="preserve"> Hanging on Rim Foul, &lt;team&gt;'s </v>
      </c>
      <c r="D8245" t="s">
        <v>10940</v>
      </c>
      <c r="E8245" t="s">
        <v>10801</v>
      </c>
      <c r="F8245" t="s">
        <v>10921</v>
      </c>
      <c r="G8245" t="s">
        <v>10920</v>
      </c>
      <c r="H8245" t="str">
        <f t="shared" si="122"/>
        <v>&lt;player1&gt; Hanging on Rim Foul. His 8th Hanging on Rim Foul, &lt;team&gt;'s 7th Team Foul.</v>
      </c>
    </row>
    <row r="8246" spans="1:8" x14ac:dyDescent="0.25">
      <c r="A8246" t="s">
        <v>10154</v>
      </c>
      <c r="B8246" t="s">
        <v>10944</v>
      </c>
      <c r="C8246" t="str">
        <f>VLOOKUP(E8246,foul_type,3,FALSE)&amp;", &lt;team&gt;'s "</f>
        <v xml:space="preserve"> Elbow Foul, &lt;team&gt;'s </v>
      </c>
      <c r="D8246" t="s">
        <v>10940</v>
      </c>
      <c r="E8246" t="s">
        <v>10802</v>
      </c>
      <c r="F8246" t="s">
        <v>10921</v>
      </c>
      <c r="G8246" t="s">
        <v>10920</v>
      </c>
      <c r="H8246" t="str">
        <f t="shared" si="122"/>
        <v>&lt;player1&gt; Elbow Foul. His 8th Elbow Foul, &lt;team&gt;'s 7th Team Foul.</v>
      </c>
    </row>
    <row r="8247" spans="1:8" x14ac:dyDescent="0.25">
      <c r="A8247" t="s">
        <v>10154</v>
      </c>
      <c r="B8247" t="s">
        <v>10944</v>
      </c>
      <c r="C8247" t="str">
        <f>VLOOKUP(E8247,foul_type,3,FALSE)&amp;", &lt;team&gt;'s "</f>
        <v xml:space="preserve"> Flagrant Foul, &lt;team&gt;'s </v>
      </c>
      <c r="D8247" t="s">
        <v>10940</v>
      </c>
      <c r="E8247" t="s">
        <v>10803</v>
      </c>
      <c r="F8247" t="s">
        <v>10921</v>
      </c>
      <c r="G8247" t="s">
        <v>10920</v>
      </c>
      <c r="H8247" t="str">
        <f t="shared" si="122"/>
        <v>&lt;player1&gt; Flagrant Foul Type 1. His 8th Flagrant Foul, &lt;team&gt;'s 7th Team Foul.</v>
      </c>
    </row>
    <row r="8248" spans="1:8" x14ac:dyDescent="0.25">
      <c r="A8248" t="s">
        <v>10154</v>
      </c>
      <c r="B8248" t="s">
        <v>10944</v>
      </c>
      <c r="C8248" t="str">
        <f>VLOOKUP(E8248,foul_type,3,FALSE)&amp;", &lt;team&gt;'s "</f>
        <v xml:space="preserve"> Clear Path Foul, &lt;team&gt;'s </v>
      </c>
      <c r="D8248" t="s">
        <v>10940</v>
      </c>
      <c r="E8248" t="s">
        <v>10804</v>
      </c>
      <c r="F8248" t="s">
        <v>10921</v>
      </c>
      <c r="G8248" t="s">
        <v>10920</v>
      </c>
      <c r="H8248" t="str">
        <f t="shared" si="122"/>
        <v>&lt;player1&gt; Clear Path Foul. His 8th Clear Path Foul, &lt;team&gt;'s 7th Team Foul.</v>
      </c>
    </row>
    <row r="8249" spans="1:8" x14ac:dyDescent="0.25">
      <c r="A8249" t="s">
        <v>10154</v>
      </c>
      <c r="B8249" t="s">
        <v>10944</v>
      </c>
      <c r="C8249" t="str">
        <f>VLOOKUP(E8249,foul_type,3,FALSE)&amp;", &lt;team&gt;'s "</f>
        <v xml:space="preserve"> Inbound Foul, &lt;team&gt;'s </v>
      </c>
      <c r="D8249" t="s">
        <v>10940</v>
      </c>
      <c r="E8249" t="s">
        <v>10805</v>
      </c>
      <c r="F8249" t="s">
        <v>10921</v>
      </c>
      <c r="G8249" t="s">
        <v>10920</v>
      </c>
      <c r="H8249" t="str">
        <f t="shared" si="122"/>
        <v>&lt;player1&gt; Inbound Foul. His 8th Inbound Foul, &lt;team&gt;'s 7th Team Foul.</v>
      </c>
    </row>
    <row r="8250" spans="1:8" x14ac:dyDescent="0.25">
      <c r="A8250" t="s">
        <v>10154</v>
      </c>
      <c r="B8250" t="s">
        <v>10944</v>
      </c>
      <c r="C8250" t="str">
        <f>VLOOKUP(E8250,foul_type,3,FALSE)&amp;", &lt;team&gt;'s "</f>
        <v xml:space="preserve"> Foul, &lt;team&gt;'s </v>
      </c>
      <c r="D8250" t="s">
        <v>10940</v>
      </c>
      <c r="E8250" t="s">
        <v>10806</v>
      </c>
      <c r="F8250" t="s">
        <v>10921</v>
      </c>
      <c r="G8250" t="s">
        <v>10920</v>
      </c>
      <c r="H8250" t="str">
        <f t="shared" si="122"/>
        <v>&lt;player1&gt; Foul. His 8th Foul, &lt;team&gt;'s 7th Team Foul.</v>
      </c>
    </row>
    <row r="8251" spans="1:8" x14ac:dyDescent="0.25">
      <c r="A8251" t="s">
        <v>10154</v>
      </c>
      <c r="B8251" t="s">
        <v>10944</v>
      </c>
      <c r="C8251" t="str">
        <f>VLOOKUP(E8251,foul_type,3,FALSE)&amp;", &lt;team&gt;'s "</f>
        <v xml:space="preserve"> Punching Foul, &lt;team&gt;'s </v>
      </c>
      <c r="D8251" t="s">
        <v>10940</v>
      </c>
      <c r="E8251" t="s">
        <v>10809</v>
      </c>
      <c r="F8251" t="s">
        <v>10921</v>
      </c>
      <c r="G8251" t="s">
        <v>10920</v>
      </c>
      <c r="H8251" t="str">
        <f t="shared" si="122"/>
        <v>&lt;player1&gt; Punching Foul. His 8th Punching Foul, &lt;team&gt;'s 7th Team Foul.</v>
      </c>
    </row>
    <row r="8252" spans="1:8" x14ac:dyDescent="0.25">
      <c r="A8252" t="s">
        <v>10154</v>
      </c>
      <c r="B8252" t="s">
        <v>10944</v>
      </c>
      <c r="C8252" t="str">
        <f>VLOOKUP(E8252,foul_type,3,FALSE)&amp;", &lt;team&gt;'s "</f>
        <v xml:space="preserve"> Shooting Foul, &lt;team&gt;'s </v>
      </c>
      <c r="D8252" t="s">
        <v>10940</v>
      </c>
      <c r="E8252" t="s">
        <v>10793</v>
      </c>
      <c r="F8252" t="s">
        <v>10922</v>
      </c>
      <c r="G8252" t="s">
        <v>10920</v>
      </c>
      <c r="H8252" t="str">
        <f t="shared" si="122"/>
        <v>&lt;player1&gt; Shooting Foul. His 9th Shooting Foul, &lt;team&gt;'s 7th Team Foul.</v>
      </c>
    </row>
    <row r="8253" spans="1:8" x14ac:dyDescent="0.25">
      <c r="A8253" t="s">
        <v>10154</v>
      </c>
      <c r="B8253" t="s">
        <v>10944</v>
      </c>
      <c r="C8253" t="str">
        <f>VLOOKUP(E8253,foul_type,3,FALSE)&amp;", &lt;team&gt;'s "</f>
        <v xml:space="preserve"> Personal Foul, &lt;team&gt;'s </v>
      </c>
      <c r="D8253" t="s">
        <v>10940</v>
      </c>
      <c r="E8253" t="s">
        <v>10794</v>
      </c>
      <c r="F8253" t="s">
        <v>10922</v>
      </c>
      <c r="G8253" t="s">
        <v>10920</v>
      </c>
      <c r="H8253" t="str">
        <f t="shared" si="122"/>
        <v>&lt;player1&gt; Personal Foul. His 9th Personal Foul, &lt;team&gt;'s 7th Team Foul.</v>
      </c>
    </row>
    <row r="8254" spans="1:8" x14ac:dyDescent="0.25">
      <c r="A8254" t="s">
        <v>10154</v>
      </c>
      <c r="B8254" t="s">
        <v>10944</v>
      </c>
      <c r="C8254" t="str">
        <f>VLOOKUP(E8254,foul_type,3,FALSE)&amp;", &lt;team&gt;'s "</f>
        <v xml:space="preserve"> Offensive Foul, &lt;team&gt;'s </v>
      </c>
      <c r="D8254" t="s">
        <v>10940</v>
      </c>
      <c r="E8254" t="s">
        <v>10795</v>
      </c>
      <c r="F8254" t="s">
        <v>10922</v>
      </c>
      <c r="G8254" t="s">
        <v>10920</v>
      </c>
      <c r="H8254" t="str">
        <f t="shared" si="122"/>
        <v>&lt;player1&gt; Offensive Foul. His 9th Offensive Foul, &lt;team&gt;'s 7th Team Foul.</v>
      </c>
    </row>
    <row r="8255" spans="1:8" x14ac:dyDescent="0.25">
      <c r="A8255" t="s">
        <v>10154</v>
      </c>
      <c r="B8255" t="s">
        <v>10944</v>
      </c>
      <c r="C8255" t="str">
        <f>VLOOKUP(E8255,foul_type,3,FALSE)&amp;", &lt;team&gt;'s "</f>
        <v xml:space="preserve"> Illegal Defense Foul, &lt;team&gt;'s </v>
      </c>
      <c r="D8255" t="s">
        <v>10940</v>
      </c>
      <c r="E8255" t="s">
        <v>10796</v>
      </c>
      <c r="F8255" t="s">
        <v>10922</v>
      </c>
      <c r="G8255" t="s">
        <v>10920</v>
      </c>
      <c r="H8255" t="str">
        <f t="shared" si="122"/>
        <v>&lt;player1&gt; Illegal Defense Foul. His 9th Illegal Defense Foul, &lt;team&gt;'s 7th Team Foul.</v>
      </c>
    </row>
    <row r="8256" spans="1:8" x14ac:dyDescent="0.25">
      <c r="A8256" t="s">
        <v>10154</v>
      </c>
      <c r="B8256" t="s">
        <v>10944</v>
      </c>
      <c r="C8256" t="str">
        <f>VLOOKUP(E8256,foul_type,3,FALSE)&amp;", &lt;team&gt;'s "</f>
        <v xml:space="preserve"> Technical Foul, &lt;team&gt;'s </v>
      </c>
      <c r="D8256" t="s">
        <v>10940</v>
      </c>
      <c r="E8256" t="s">
        <v>10797</v>
      </c>
      <c r="F8256" t="s">
        <v>10922</v>
      </c>
      <c r="G8256" t="s">
        <v>10920</v>
      </c>
      <c r="H8256" t="str">
        <f t="shared" si="122"/>
        <v>&lt;player1&gt; Technical Foul. His 9th Technical Foul, &lt;team&gt;'s 7th Team Foul.</v>
      </c>
    </row>
    <row r="8257" spans="1:8" x14ac:dyDescent="0.25">
      <c r="A8257" t="s">
        <v>10154</v>
      </c>
      <c r="B8257" t="s">
        <v>10944</v>
      </c>
      <c r="C8257" t="str">
        <f>VLOOKUP(E8257,foul_type,3,FALSE)&amp;", &lt;team&gt;'s "</f>
        <v xml:space="preserve"> Loose Ball Foul, &lt;team&gt;'s </v>
      </c>
      <c r="D8257" t="s">
        <v>10940</v>
      </c>
      <c r="E8257" t="s">
        <v>10798</v>
      </c>
      <c r="F8257" t="s">
        <v>10922</v>
      </c>
      <c r="G8257" t="s">
        <v>10920</v>
      </c>
      <c r="H8257" t="str">
        <f t="shared" si="122"/>
        <v>&lt;player1&gt; Loose Ball Foul. His 9th Loose Ball Foul, &lt;team&gt;'s 7th Team Foul.</v>
      </c>
    </row>
    <row r="8258" spans="1:8" x14ac:dyDescent="0.25">
      <c r="A8258" t="s">
        <v>10154</v>
      </c>
      <c r="B8258" t="s">
        <v>10944</v>
      </c>
      <c r="C8258" t="str">
        <f>VLOOKUP(E8258,foul_type,3,FALSE)&amp;", &lt;team&gt;'s "</f>
        <v xml:space="preserve"> Flagrant Foul, &lt;team&gt;'s </v>
      </c>
      <c r="D8258" t="s">
        <v>10940</v>
      </c>
      <c r="E8258" t="s">
        <v>10799</v>
      </c>
      <c r="F8258" t="s">
        <v>10922</v>
      </c>
      <c r="G8258" t="s">
        <v>10920</v>
      </c>
      <c r="H8258" t="str">
        <f t="shared" si="122"/>
        <v>&lt;player1&gt; Flagrant Foul Type 2. His 9th Flagrant Foul, &lt;team&gt;'s 7th Team Foul.</v>
      </c>
    </row>
    <row r="8259" spans="1:8" x14ac:dyDescent="0.25">
      <c r="A8259" t="s">
        <v>10154</v>
      </c>
      <c r="B8259" t="s">
        <v>10944</v>
      </c>
      <c r="C8259" t="str">
        <f>VLOOKUP(E8259,foul_type,3,FALSE)&amp;", &lt;team&gt;'s "</f>
        <v xml:space="preserve"> Away From Ball Foul, &lt;team&gt;'s </v>
      </c>
      <c r="D8259" t="s">
        <v>10940</v>
      </c>
      <c r="E8259" t="s">
        <v>10800</v>
      </c>
      <c r="F8259" t="s">
        <v>10922</v>
      </c>
      <c r="G8259" t="s">
        <v>10920</v>
      </c>
      <c r="H8259" t="str">
        <f t="shared" si="122"/>
        <v>&lt;player1&gt; Away From Ball Foul. His 9th Away From Ball Foul, &lt;team&gt;'s 7th Team Foul.</v>
      </c>
    </row>
    <row r="8260" spans="1:8" x14ac:dyDescent="0.25">
      <c r="A8260" t="s">
        <v>10154</v>
      </c>
      <c r="B8260" t="s">
        <v>10944</v>
      </c>
      <c r="C8260" t="str">
        <f>VLOOKUP(E8260,foul_type,3,FALSE)&amp;", &lt;team&gt;'s "</f>
        <v xml:space="preserve"> Hanging on Rim Foul, &lt;team&gt;'s </v>
      </c>
      <c r="D8260" t="s">
        <v>10940</v>
      </c>
      <c r="E8260" t="s">
        <v>10801</v>
      </c>
      <c r="F8260" t="s">
        <v>10922</v>
      </c>
      <c r="G8260" t="s">
        <v>10920</v>
      </c>
      <c r="H8260" t="str">
        <f t="shared" si="122"/>
        <v>&lt;player1&gt; Hanging on Rim Foul. His 9th Hanging on Rim Foul, &lt;team&gt;'s 7th Team Foul.</v>
      </c>
    </row>
    <row r="8261" spans="1:8" x14ac:dyDescent="0.25">
      <c r="A8261" t="s">
        <v>10154</v>
      </c>
      <c r="B8261" t="s">
        <v>10944</v>
      </c>
      <c r="C8261" t="str">
        <f>VLOOKUP(E8261,foul_type,3,FALSE)&amp;", &lt;team&gt;'s "</f>
        <v xml:space="preserve"> Elbow Foul, &lt;team&gt;'s </v>
      </c>
      <c r="D8261" t="s">
        <v>10940</v>
      </c>
      <c r="E8261" t="s">
        <v>10802</v>
      </c>
      <c r="F8261" t="s">
        <v>10922</v>
      </c>
      <c r="G8261" t="s">
        <v>10920</v>
      </c>
      <c r="H8261" t="str">
        <f t="shared" si="122"/>
        <v>&lt;player1&gt; Elbow Foul. His 9th Elbow Foul, &lt;team&gt;'s 7th Team Foul.</v>
      </c>
    </row>
    <row r="8262" spans="1:8" x14ac:dyDescent="0.25">
      <c r="A8262" t="s">
        <v>10154</v>
      </c>
      <c r="B8262" t="s">
        <v>10944</v>
      </c>
      <c r="C8262" t="str">
        <f>VLOOKUP(E8262,foul_type,3,FALSE)&amp;", &lt;team&gt;'s "</f>
        <v xml:space="preserve"> Flagrant Foul, &lt;team&gt;'s </v>
      </c>
      <c r="D8262" t="s">
        <v>10940</v>
      </c>
      <c r="E8262" t="s">
        <v>10803</v>
      </c>
      <c r="F8262" t="s">
        <v>10922</v>
      </c>
      <c r="G8262" t="s">
        <v>10920</v>
      </c>
      <c r="H8262" t="str">
        <f t="shared" si="122"/>
        <v>&lt;player1&gt; Flagrant Foul Type 1. His 9th Flagrant Foul, &lt;team&gt;'s 7th Team Foul.</v>
      </c>
    </row>
    <row r="8263" spans="1:8" x14ac:dyDescent="0.25">
      <c r="A8263" t="s">
        <v>10154</v>
      </c>
      <c r="B8263" t="s">
        <v>10944</v>
      </c>
      <c r="C8263" t="str">
        <f>VLOOKUP(E8263,foul_type,3,FALSE)&amp;", &lt;team&gt;'s "</f>
        <v xml:space="preserve"> Clear Path Foul, &lt;team&gt;'s </v>
      </c>
      <c r="D8263" t="s">
        <v>10940</v>
      </c>
      <c r="E8263" t="s">
        <v>10804</v>
      </c>
      <c r="F8263" t="s">
        <v>10922</v>
      </c>
      <c r="G8263" t="s">
        <v>10920</v>
      </c>
      <c r="H8263" t="str">
        <f t="shared" si="122"/>
        <v>&lt;player1&gt; Clear Path Foul. His 9th Clear Path Foul, &lt;team&gt;'s 7th Team Foul.</v>
      </c>
    </row>
    <row r="8264" spans="1:8" x14ac:dyDescent="0.25">
      <c r="A8264" t="s">
        <v>10154</v>
      </c>
      <c r="B8264" t="s">
        <v>10944</v>
      </c>
      <c r="C8264" t="str">
        <f>VLOOKUP(E8264,foul_type,3,FALSE)&amp;", &lt;team&gt;'s "</f>
        <v xml:space="preserve"> Inbound Foul, &lt;team&gt;'s </v>
      </c>
      <c r="D8264" t="s">
        <v>10940</v>
      </c>
      <c r="E8264" t="s">
        <v>10805</v>
      </c>
      <c r="F8264" t="s">
        <v>10922</v>
      </c>
      <c r="G8264" t="s">
        <v>10920</v>
      </c>
      <c r="H8264" t="str">
        <f t="shared" si="122"/>
        <v>&lt;player1&gt; Inbound Foul. His 9th Inbound Foul, &lt;team&gt;'s 7th Team Foul.</v>
      </c>
    </row>
    <row r="8265" spans="1:8" x14ac:dyDescent="0.25">
      <c r="A8265" t="s">
        <v>10154</v>
      </c>
      <c r="B8265" t="s">
        <v>10944</v>
      </c>
      <c r="C8265" t="str">
        <f>VLOOKUP(E8265,foul_type,3,FALSE)&amp;", &lt;team&gt;'s "</f>
        <v xml:space="preserve"> Foul, &lt;team&gt;'s </v>
      </c>
      <c r="D8265" t="s">
        <v>10940</v>
      </c>
      <c r="E8265" t="s">
        <v>10806</v>
      </c>
      <c r="F8265" t="s">
        <v>10922</v>
      </c>
      <c r="G8265" t="s">
        <v>10920</v>
      </c>
      <c r="H8265" t="str">
        <f t="shared" si="122"/>
        <v>&lt;player1&gt; Foul. His 9th Foul, &lt;team&gt;'s 7th Team Foul.</v>
      </c>
    </row>
    <row r="8266" spans="1:8" x14ac:dyDescent="0.25">
      <c r="A8266" t="s">
        <v>10154</v>
      </c>
      <c r="B8266" t="s">
        <v>10944</v>
      </c>
      <c r="C8266" t="str">
        <f>VLOOKUP(E8266,foul_type,3,FALSE)&amp;", &lt;team&gt;'s "</f>
        <v xml:space="preserve"> Punching Foul, &lt;team&gt;'s </v>
      </c>
      <c r="D8266" t="s">
        <v>10940</v>
      </c>
      <c r="E8266" t="s">
        <v>10809</v>
      </c>
      <c r="F8266" t="s">
        <v>10922</v>
      </c>
      <c r="G8266" t="s">
        <v>10920</v>
      </c>
      <c r="H8266" t="str">
        <f t="shared" si="122"/>
        <v>&lt;player1&gt; Punching Foul. His 9th Punching Foul, &lt;team&gt;'s 7th Team Foul.</v>
      </c>
    </row>
    <row r="8267" spans="1:8" x14ac:dyDescent="0.25">
      <c r="A8267" t="s">
        <v>10154</v>
      </c>
      <c r="B8267" t="s">
        <v>10944</v>
      </c>
      <c r="C8267" t="str">
        <f>VLOOKUP(E8267,foul_type,3,FALSE)&amp;", &lt;team&gt;'s "</f>
        <v xml:space="preserve"> Shooting Foul, &lt;team&gt;'s </v>
      </c>
      <c r="D8267" t="s">
        <v>10940</v>
      </c>
      <c r="E8267" t="s">
        <v>10793</v>
      </c>
      <c r="F8267" t="s">
        <v>10923</v>
      </c>
      <c r="G8267" t="s">
        <v>10920</v>
      </c>
      <c r="H8267" t="str">
        <f t="shared" si="122"/>
        <v>&lt;player1&gt; Shooting Foul. His 10th Shooting Foul, &lt;team&gt;'s 7th Team Foul.</v>
      </c>
    </row>
    <row r="8268" spans="1:8" x14ac:dyDescent="0.25">
      <c r="A8268" t="s">
        <v>10154</v>
      </c>
      <c r="B8268" t="s">
        <v>10944</v>
      </c>
      <c r="C8268" t="str">
        <f>VLOOKUP(E8268,foul_type,3,FALSE)&amp;", &lt;team&gt;'s "</f>
        <v xml:space="preserve"> Personal Foul, &lt;team&gt;'s </v>
      </c>
      <c r="D8268" t="s">
        <v>10940</v>
      </c>
      <c r="E8268" t="s">
        <v>10794</v>
      </c>
      <c r="F8268" t="s">
        <v>10923</v>
      </c>
      <c r="G8268" t="s">
        <v>10920</v>
      </c>
      <c r="H8268" t="str">
        <f t="shared" si="122"/>
        <v>&lt;player1&gt; Personal Foul. His 10th Personal Foul, &lt;team&gt;'s 7th Team Foul.</v>
      </c>
    </row>
    <row r="8269" spans="1:8" x14ac:dyDescent="0.25">
      <c r="A8269" t="s">
        <v>10154</v>
      </c>
      <c r="B8269" t="s">
        <v>10944</v>
      </c>
      <c r="C8269" t="str">
        <f>VLOOKUP(E8269,foul_type,3,FALSE)&amp;", &lt;team&gt;'s "</f>
        <v xml:space="preserve"> Offensive Foul, &lt;team&gt;'s </v>
      </c>
      <c r="D8269" t="s">
        <v>10940</v>
      </c>
      <c r="E8269" t="s">
        <v>10795</v>
      </c>
      <c r="F8269" t="s">
        <v>10923</v>
      </c>
      <c r="G8269" t="s">
        <v>10920</v>
      </c>
      <c r="H8269" t="str">
        <f t="shared" si="122"/>
        <v>&lt;player1&gt; Offensive Foul. His 10th Offensive Foul, &lt;team&gt;'s 7th Team Foul.</v>
      </c>
    </row>
    <row r="8270" spans="1:8" x14ac:dyDescent="0.25">
      <c r="A8270" t="s">
        <v>10154</v>
      </c>
      <c r="B8270" t="s">
        <v>10944</v>
      </c>
      <c r="C8270" t="str">
        <f>VLOOKUP(E8270,foul_type,3,FALSE)&amp;", &lt;team&gt;'s "</f>
        <v xml:space="preserve"> Illegal Defense Foul, &lt;team&gt;'s </v>
      </c>
      <c r="D8270" t="s">
        <v>10940</v>
      </c>
      <c r="E8270" t="s">
        <v>10796</v>
      </c>
      <c r="F8270" t="s">
        <v>10923</v>
      </c>
      <c r="G8270" t="s">
        <v>10920</v>
      </c>
      <c r="H8270" t="str">
        <f t="shared" si="122"/>
        <v>&lt;player1&gt; Illegal Defense Foul. His 10th Illegal Defense Foul, &lt;team&gt;'s 7th Team Foul.</v>
      </c>
    </row>
    <row r="8271" spans="1:8" x14ac:dyDescent="0.25">
      <c r="A8271" t="s">
        <v>10154</v>
      </c>
      <c r="B8271" t="s">
        <v>10944</v>
      </c>
      <c r="C8271" t="str">
        <f>VLOOKUP(E8271,foul_type,3,FALSE)&amp;", &lt;team&gt;'s "</f>
        <v xml:space="preserve"> Technical Foul, &lt;team&gt;'s </v>
      </c>
      <c r="D8271" t="s">
        <v>10940</v>
      </c>
      <c r="E8271" t="s">
        <v>10797</v>
      </c>
      <c r="F8271" t="s">
        <v>10923</v>
      </c>
      <c r="G8271" t="s">
        <v>10920</v>
      </c>
      <c r="H8271" t="str">
        <f t="shared" si="122"/>
        <v>&lt;player1&gt; Technical Foul. His 10th Technical Foul, &lt;team&gt;'s 7th Team Foul.</v>
      </c>
    </row>
    <row r="8272" spans="1:8" x14ac:dyDescent="0.25">
      <c r="A8272" t="s">
        <v>10154</v>
      </c>
      <c r="B8272" t="s">
        <v>10944</v>
      </c>
      <c r="C8272" t="str">
        <f>VLOOKUP(E8272,foul_type,3,FALSE)&amp;", &lt;team&gt;'s "</f>
        <v xml:space="preserve"> Loose Ball Foul, &lt;team&gt;'s </v>
      </c>
      <c r="D8272" t="s">
        <v>10940</v>
      </c>
      <c r="E8272" t="s">
        <v>10798</v>
      </c>
      <c r="F8272" t="s">
        <v>10923</v>
      </c>
      <c r="G8272" t="s">
        <v>10920</v>
      </c>
      <c r="H8272" t="str">
        <f t="shared" si="122"/>
        <v>&lt;player1&gt; Loose Ball Foul. His 10th Loose Ball Foul, &lt;team&gt;'s 7th Team Foul.</v>
      </c>
    </row>
    <row r="8273" spans="1:8" x14ac:dyDescent="0.25">
      <c r="A8273" t="s">
        <v>10154</v>
      </c>
      <c r="B8273" t="s">
        <v>10944</v>
      </c>
      <c r="C8273" t="str">
        <f>VLOOKUP(E8273,foul_type,3,FALSE)&amp;", &lt;team&gt;'s "</f>
        <v xml:space="preserve"> Flagrant Foul, &lt;team&gt;'s </v>
      </c>
      <c r="D8273" t="s">
        <v>10940</v>
      </c>
      <c r="E8273" t="s">
        <v>10799</v>
      </c>
      <c r="F8273" t="s">
        <v>10923</v>
      </c>
      <c r="G8273" t="s">
        <v>10920</v>
      </c>
      <c r="H8273" t="str">
        <f t="shared" si="122"/>
        <v>&lt;player1&gt; Flagrant Foul Type 2. His 10th Flagrant Foul, &lt;team&gt;'s 7th Team Foul.</v>
      </c>
    </row>
    <row r="8274" spans="1:8" x14ac:dyDescent="0.25">
      <c r="A8274" t="s">
        <v>10154</v>
      </c>
      <c r="B8274" t="s">
        <v>10944</v>
      </c>
      <c r="C8274" t="str">
        <f>VLOOKUP(E8274,foul_type,3,FALSE)&amp;", &lt;team&gt;'s "</f>
        <v xml:space="preserve"> Away From Ball Foul, &lt;team&gt;'s </v>
      </c>
      <c r="D8274" t="s">
        <v>10940</v>
      </c>
      <c r="E8274" t="s">
        <v>10800</v>
      </c>
      <c r="F8274" t="s">
        <v>10923</v>
      </c>
      <c r="G8274" t="s">
        <v>10920</v>
      </c>
      <c r="H8274" t="str">
        <f t="shared" si="122"/>
        <v>&lt;player1&gt; Away From Ball Foul. His 10th Away From Ball Foul, &lt;team&gt;'s 7th Team Foul.</v>
      </c>
    </row>
    <row r="8275" spans="1:8" x14ac:dyDescent="0.25">
      <c r="A8275" t="s">
        <v>10154</v>
      </c>
      <c r="B8275" t="s">
        <v>10944</v>
      </c>
      <c r="C8275" t="str">
        <f>VLOOKUP(E8275,foul_type,3,FALSE)&amp;", &lt;team&gt;'s "</f>
        <v xml:space="preserve"> Hanging on Rim Foul, &lt;team&gt;'s </v>
      </c>
      <c r="D8275" t="s">
        <v>10940</v>
      </c>
      <c r="E8275" t="s">
        <v>10801</v>
      </c>
      <c r="F8275" t="s">
        <v>10923</v>
      </c>
      <c r="G8275" t="s">
        <v>10920</v>
      </c>
      <c r="H8275" t="str">
        <f t="shared" si="122"/>
        <v>&lt;player1&gt; Hanging on Rim Foul. His 10th Hanging on Rim Foul, &lt;team&gt;'s 7th Team Foul.</v>
      </c>
    </row>
    <row r="8276" spans="1:8" x14ac:dyDescent="0.25">
      <c r="A8276" t="s">
        <v>10154</v>
      </c>
      <c r="B8276" t="s">
        <v>10944</v>
      </c>
      <c r="C8276" t="str">
        <f>VLOOKUP(E8276,foul_type,3,FALSE)&amp;", &lt;team&gt;'s "</f>
        <v xml:space="preserve"> Elbow Foul, &lt;team&gt;'s </v>
      </c>
      <c r="D8276" t="s">
        <v>10940</v>
      </c>
      <c r="E8276" t="s">
        <v>10802</v>
      </c>
      <c r="F8276" t="s">
        <v>10923</v>
      </c>
      <c r="G8276" t="s">
        <v>10920</v>
      </c>
      <c r="H8276" t="str">
        <f t="shared" si="122"/>
        <v>&lt;player1&gt; Elbow Foul. His 10th Elbow Foul, &lt;team&gt;'s 7th Team Foul.</v>
      </c>
    </row>
    <row r="8277" spans="1:8" x14ac:dyDescent="0.25">
      <c r="A8277" t="s">
        <v>10154</v>
      </c>
      <c r="B8277" t="s">
        <v>10944</v>
      </c>
      <c r="C8277" t="str">
        <f>VLOOKUP(E8277,foul_type,3,FALSE)&amp;", &lt;team&gt;'s "</f>
        <v xml:space="preserve"> Flagrant Foul, &lt;team&gt;'s </v>
      </c>
      <c r="D8277" t="s">
        <v>10940</v>
      </c>
      <c r="E8277" t="s">
        <v>10803</v>
      </c>
      <c r="F8277" t="s">
        <v>10923</v>
      </c>
      <c r="G8277" t="s">
        <v>10920</v>
      </c>
      <c r="H8277" t="str">
        <f t="shared" si="122"/>
        <v>&lt;player1&gt; Flagrant Foul Type 1. His 10th Flagrant Foul, &lt;team&gt;'s 7th Team Foul.</v>
      </c>
    </row>
    <row r="8278" spans="1:8" x14ac:dyDescent="0.25">
      <c r="A8278" t="s">
        <v>10154</v>
      </c>
      <c r="B8278" t="s">
        <v>10944</v>
      </c>
      <c r="C8278" t="str">
        <f>VLOOKUP(E8278,foul_type,3,FALSE)&amp;", &lt;team&gt;'s "</f>
        <v xml:space="preserve"> Clear Path Foul, &lt;team&gt;'s </v>
      </c>
      <c r="D8278" t="s">
        <v>10940</v>
      </c>
      <c r="E8278" t="s">
        <v>10804</v>
      </c>
      <c r="F8278" t="s">
        <v>10923</v>
      </c>
      <c r="G8278" t="s">
        <v>10920</v>
      </c>
      <c r="H8278" t="str">
        <f t="shared" si="122"/>
        <v>&lt;player1&gt; Clear Path Foul. His 10th Clear Path Foul, &lt;team&gt;'s 7th Team Foul.</v>
      </c>
    </row>
    <row r="8279" spans="1:8" x14ac:dyDescent="0.25">
      <c r="A8279" t="s">
        <v>10154</v>
      </c>
      <c r="B8279" t="s">
        <v>10944</v>
      </c>
      <c r="C8279" t="str">
        <f>VLOOKUP(E8279,foul_type,3,FALSE)&amp;", &lt;team&gt;'s "</f>
        <v xml:space="preserve"> Inbound Foul, &lt;team&gt;'s </v>
      </c>
      <c r="D8279" t="s">
        <v>10940</v>
      </c>
      <c r="E8279" t="s">
        <v>10805</v>
      </c>
      <c r="F8279" t="s">
        <v>10923</v>
      </c>
      <c r="G8279" t="s">
        <v>10920</v>
      </c>
      <c r="H8279" t="str">
        <f t="shared" si="122"/>
        <v>&lt;player1&gt; Inbound Foul. His 10th Inbound Foul, &lt;team&gt;'s 7th Team Foul.</v>
      </c>
    </row>
    <row r="8280" spans="1:8" x14ac:dyDescent="0.25">
      <c r="A8280" t="s">
        <v>10154</v>
      </c>
      <c r="B8280" t="s">
        <v>10944</v>
      </c>
      <c r="C8280" t="str">
        <f>VLOOKUP(E8280,foul_type,3,FALSE)&amp;", &lt;team&gt;'s "</f>
        <v xml:space="preserve"> Foul, &lt;team&gt;'s </v>
      </c>
      <c r="D8280" t="s">
        <v>10940</v>
      </c>
      <c r="E8280" t="s">
        <v>10806</v>
      </c>
      <c r="F8280" t="s">
        <v>10923</v>
      </c>
      <c r="G8280" t="s">
        <v>10920</v>
      </c>
      <c r="H8280" t="str">
        <f t="shared" si="122"/>
        <v>&lt;player1&gt; Foul. His 10th Foul, &lt;team&gt;'s 7th Team Foul.</v>
      </c>
    </row>
    <row r="8281" spans="1:8" x14ac:dyDescent="0.25">
      <c r="A8281" t="s">
        <v>10154</v>
      </c>
      <c r="B8281" t="s">
        <v>10944</v>
      </c>
      <c r="C8281" t="str">
        <f>VLOOKUP(E8281,foul_type,3,FALSE)&amp;", &lt;team&gt;'s "</f>
        <v xml:space="preserve"> Punching Foul, &lt;team&gt;'s </v>
      </c>
      <c r="D8281" t="s">
        <v>10940</v>
      </c>
      <c r="E8281" t="s">
        <v>10809</v>
      </c>
      <c r="F8281" t="s">
        <v>10923</v>
      </c>
      <c r="G8281" t="s">
        <v>10920</v>
      </c>
      <c r="H8281" t="str">
        <f t="shared" si="122"/>
        <v>&lt;player1&gt; Punching Foul. His 10th Punching Foul, &lt;team&gt;'s 7th Team Foul.</v>
      </c>
    </row>
    <row r="8282" spans="1:8" x14ac:dyDescent="0.25">
      <c r="A8282" t="s">
        <v>10154</v>
      </c>
      <c r="B8282" t="s">
        <v>10944</v>
      </c>
      <c r="C8282" t="str">
        <f>VLOOKUP(E8282,foul_type,3,FALSE)&amp;", &lt;team&gt;'s "</f>
        <v xml:space="preserve"> Shooting Foul, &lt;team&gt;'s </v>
      </c>
      <c r="D8282" t="s">
        <v>10940</v>
      </c>
      <c r="E8282" t="s">
        <v>10793</v>
      </c>
      <c r="F8282" t="s">
        <v>10924</v>
      </c>
      <c r="G8282" t="s">
        <v>10920</v>
      </c>
      <c r="H8282" t="str">
        <f t="shared" si="122"/>
        <v>&lt;player1&gt; Shooting Foul. His 11th Shooting Foul, &lt;team&gt;'s 7th Team Foul.</v>
      </c>
    </row>
    <row r="8283" spans="1:8" x14ac:dyDescent="0.25">
      <c r="A8283" t="s">
        <v>10154</v>
      </c>
      <c r="B8283" t="s">
        <v>10944</v>
      </c>
      <c r="C8283" t="str">
        <f>VLOOKUP(E8283,foul_type,3,FALSE)&amp;", &lt;team&gt;'s "</f>
        <v xml:space="preserve"> Personal Foul, &lt;team&gt;'s </v>
      </c>
      <c r="D8283" t="s">
        <v>10940</v>
      </c>
      <c r="E8283" t="s">
        <v>10794</v>
      </c>
      <c r="F8283" t="s">
        <v>10924</v>
      </c>
      <c r="G8283" t="s">
        <v>10920</v>
      </c>
      <c r="H8283" t="str">
        <f t="shared" si="122"/>
        <v>&lt;player1&gt; Personal Foul. His 11th Personal Foul, &lt;team&gt;'s 7th Team Foul.</v>
      </c>
    </row>
    <row r="8284" spans="1:8" x14ac:dyDescent="0.25">
      <c r="A8284" t="s">
        <v>10154</v>
      </c>
      <c r="B8284" t="s">
        <v>10944</v>
      </c>
      <c r="C8284" t="str">
        <f>VLOOKUP(E8284,foul_type,3,FALSE)&amp;", &lt;team&gt;'s "</f>
        <v xml:space="preserve"> Offensive Foul, &lt;team&gt;'s </v>
      </c>
      <c r="D8284" t="s">
        <v>10940</v>
      </c>
      <c r="E8284" t="s">
        <v>10795</v>
      </c>
      <c r="F8284" t="s">
        <v>10924</v>
      </c>
      <c r="G8284" t="s">
        <v>10920</v>
      </c>
      <c r="H8284" t="str">
        <f t="shared" si="122"/>
        <v>&lt;player1&gt; Offensive Foul. His 11th Offensive Foul, &lt;team&gt;'s 7th Team Foul.</v>
      </c>
    </row>
    <row r="8285" spans="1:8" x14ac:dyDescent="0.25">
      <c r="A8285" t="s">
        <v>10154</v>
      </c>
      <c r="B8285" t="s">
        <v>10944</v>
      </c>
      <c r="C8285" t="str">
        <f>VLOOKUP(E8285,foul_type,3,FALSE)&amp;", &lt;team&gt;'s "</f>
        <v xml:space="preserve"> Illegal Defense Foul, &lt;team&gt;'s </v>
      </c>
      <c r="D8285" t="s">
        <v>10940</v>
      </c>
      <c r="E8285" t="s">
        <v>10796</v>
      </c>
      <c r="F8285" t="s">
        <v>10924</v>
      </c>
      <c r="G8285" t="s">
        <v>10920</v>
      </c>
      <c r="H8285" t="str">
        <f t="shared" si="122"/>
        <v>&lt;player1&gt; Illegal Defense Foul. His 11th Illegal Defense Foul, &lt;team&gt;'s 7th Team Foul.</v>
      </c>
    </row>
    <row r="8286" spans="1:8" x14ac:dyDescent="0.25">
      <c r="A8286" t="s">
        <v>10154</v>
      </c>
      <c r="B8286" t="s">
        <v>10944</v>
      </c>
      <c r="C8286" t="str">
        <f>VLOOKUP(E8286,foul_type,3,FALSE)&amp;", &lt;team&gt;'s "</f>
        <v xml:space="preserve"> Technical Foul, &lt;team&gt;'s </v>
      </c>
      <c r="D8286" t="s">
        <v>10940</v>
      </c>
      <c r="E8286" t="s">
        <v>10797</v>
      </c>
      <c r="F8286" t="s">
        <v>10924</v>
      </c>
      <c r="G8286" t="s">
        <v>10920</v>
      </c>
      <c r="H8286" t="str">
        <f t="shared" si="122"/>
        <v>&lt;player1&gt; Technical Foul. His 11th Technical Foul, &lt;team&gt;'s 7th Team Foul.</v>
      </c>
    </row>
    <row r="8287" spans="1:8" x14ac:dyDescent="0.25">
      <c r="A8287" t="s">
        <v>10154</v>
      </c>
      <c r="B8287" t="s">
        <v>10944</v>
      </c>
      <c r="C8287" t="str">
        <f>VLOOKUP(E8287,foul_type,3,FALSE)&amp;", &lt;team&gt;'s "</f>
        <v xml:space="preserve"> Loose Ball Foul, &lt;team&gt;'s </v>
      </c>
      <c r="D8287" t="s">
        <v>10940</v>
      </c>
      <c r="E8287" t="s">
        <v>10798</v>
      </c>
      <c r="F8287" t="s">
        <v>10924</v>
      </c>
      <c r="G8287" t="s">
        <v>10920</v>
      </c>
      <c r="H8287" t="str">
        <f t="shared" si="122"/>
        <v>&lt;player1&gt; Loose Ball Foul. His 11th Loose Ball Foul, &lt;team&gt;'s 7th Team Foul.</v>
      </c>
    </row>
    <row r="8288" spans="1:8" x14ac:dyDescent="0.25">
      <c r="A8288" t="s">
        <v>10154</v>
      </c>
      <c r="B8288" t="s">
        <v>10944</v>
      </c>
      <c r="C8288" t="str">
        <f>VLOOKUP(E8288,foul_type,3,FALSE)&amp;", &lt;team&gt;'s "</f>
        <v xml:space="preserve"> Flagrant Foul, &lt;team&gt;'s </v>
      </c>
      <c r="D8288" t="s">
        <v>10940</v>
      </c>
      <c r="E8288" t="s">
        <v>10799</v>
      </c>
      <c r="F8288" t="s">
        <v>10924</v>
      </c>
      <c r="G8288" t="s">
        <v>10920</v>
      </c>
      <c r="H8288" t="str">
        <f t="shared" si="122"/>
        <v>&lt;player1&gt; Flagrant Foul Type 2. His 11th Flagrant Foul, &lt;team&gt;'s 7th Team Foul.</v>
      </c>
    </row>
    <row r="8289" spans="1:8" x14ac:dyDescent="0.25">
      <c r="A8289" t="s">
        <v>10154</v>
      </c>
      <c r="B8289" t="s">
        <v>10944</v>
      </c>
      <c r="C8289" t="str">
        <f>VLOOKUP(E8289,foul_type,3,FALSE)&amp;", &lt;team&gt;'s "</f>
        <v xml:space="preserve"> Away From Ball Foul, &lt;team&gt;'s </v>
      </c>
      <c r="D8289" t="s">
        <v>10940</v>
      </c>
      <c r="E8289" t="s">
        <v>10800</v>
      </c>
      <c r="F8289" t="s">
        <v>10924</v>
      </c>
      <c r="G8289" t="s">
        <v>10920</v>
      </c>
      <c r="H8289" t="str">
        <f t="shared" si="122"/>
        <v>&lt;player1&gt; Away From Ball Foul. His 11th Away From Ball Foul, &lt;team&gt;'s 7th Team Foul.</v>
      </c>
    </row>
    <row r="8290" spans="1:8" x14ac:dyDescent="0.25">
      <c r="A8290" t="s">
        <v>10154</v>
      </c>
      <c r="B8290" t="s">
        <v>10944</v>
      </c>
      <c r="C8290" t="str">
        <f>VLOOKUP(E8290,foul_type,3,FALSE)&amp;", &lt;team&gt;'s "</f>
        <v xml:space="preserve"> Hanging on Rim Foul, &lt;team&gt;'s </v>
      </c>
      <c r="D8290" t="s">
        <v>10940</v>
      </c>
      <c r="E8290" t="s">
        <v>10801</v>
      </c>
      <c r="F8290" t="s">
        <v>10924</v>
      </c>
      <c r="G8290" t="s">
        <v>10920</v>
      </c>
      <c r="H8290" t="str">
        <f t="shared" si="122"/>
        <v>&lt;player1&gt; Hanging on Rim Foul. His 11th Hanging on Rim Foul, &lt;team&gt;'s 7th Team Foul.</v>
      </c>
    </row>
    <row r="8291" spans="1:8" x14ac:dyDescent="0.25">
      <c r="A8291" t="s">
        <v>10154</v>
      </c>
      <c r="B8291" t="s">
        <v>10944</v>
      </c>
      <c r="C8291" t="str">
        <f>VLOOKUP(E8291,foul_type,3,FALSE)&amp;", &lt;team&gt;'s "</f>
        <v xml:space="preserve"> Elbow Foul, &lt;team&gt;'s </v>
      </c>
      <c r="D8291" t="s">
        <v>10940</v>
      </c>
      <c r="E8291" t="s">
        <v>10802</v>
      </c>
      <c r="F8291" t="s">
        <v>10924</v>
      </c>
      <c r="G8291" t="s">
        <v>10920</v>
      </c>
      <c r="H8291" t="str">
        <f t="shared" si="122"/>
        <v>&lt;player1&gt; Elbow Foul. His 11th Elbow Foul, &lt;team&gt;'s 7th Team Foul.</v>
      </c>
    </row>
    <row r="8292" spans="1:8" x14ac:dyDescent="0.25">
      <c r="A8292" t="s">
        <v>10154</v>
      </c>
      <c r="B8292" t="s">
        <v>10944</v>
      </c>
      <c r="C8292" t="str">
        <f>VLOOKUP(E8292,foul_type,3,FALSE)&amp;", &lt;team&gt;'s "</f>
        <v xml:space="preserve"> Flagrant Foul, &lt;team&gt;'s </v>
      </c>
      <c r="D8292" t="s">
        <v>10940</v>
      </c>
      <c r="E8292" t="s">
        <v>10803</v>
      </c>
      <c r="F8292" t="s">
        <v>10924</v>
      </c>
      <c r="G8292" t="s">
        <v>10920</v>
      </c>
      <c r="H8292" t="str">
        <f t="shared" si="122"/>
        <v>&lt;player1&gt; Flagrant Foul Type 1. His 11th Flagrant Foul, &lt;team&gt;'s 7th Team Foul.</v>
      </c>
    </row>
    <row r="8293" spans="1:8" x14ac:dyDescent="0.25">
      <c r="A8293" t="s">
        <v>10154</v>
      </c>
      <c r="B8293" t="s">
        <v>10944</v>
      </c>
      <c r="C8293" t="str">
        <f>VLOOKUP(E8293,foul_type,3,FALSE)&amp;", &lt;team&gt;'s "</f>
        <v xml:space="preserve"> Clear Path Foul, &lt;team&gt;'s </v>
      </c>
      <c r="D8293" t="s">
        <v>10940</v>
      </c>
      <c r="E8293" t="s">
        <v>10804</v>
      </c>
      <c r="F8293" t="s">
        <v>10924</v>
      </c>
      <c r="G8293" t="s">
        <v>10920</v>
      </c>
      <c r="H8293" t="str">
        <f t="shared" si="122"/>
        <v>&lt;player1&gt; Clear Path Foul. His 11th Clear Path Foul, &lt;team&gt;'s 7th Team Foul.</v>
      </c>
    </row>
    <row r="8294" spans="1:8" x14ac:dyDescent="0.25">
      <c r="A8294" t="s">
        <v>10154</v>
      </c>
      <c r="B8294" t="s">
        <v>10944</v>
      </c>
      <c r="C8294" t="str">
        <f>VLOOKUP(E8294,foul_type,3,FALSE)&amp;", &lt;team&gt;'s "</f>
        <v xml:space="preserve"> Inbound Foul, &lt;team&gt;'s </v>
      </c>
      <c r="D8294" t="s">
        <v>10940</v>
      </c>
      <c r="E8294" t="s">
        <v>10805</v>
      </c>
      <c r="F8294" t="s">
        <v>10924</v>
      </c>
      <c r="G8294" t="s">
        <v>10920</v>
      </c>
      <c r="H8294" t="str">
        <f t="shared" si="122"/>
        <v>&lt;player1&gt; Inbound Foul. His 11th Inbound Foul, &lt;team&gt;'s 7th Team Foul.</v>
      </c>
    </row>
    <row r="8295" spans="1:8" x14ac:dyDescent="0.25">
      <c r="A8295" t="s">
        <v>10154</v>
      </c>
      <c r="B8295" t="s">
        <v>10944</v>
      </c>
      <c r="C8295" t="str">
        <f>VLOOKUP(E8295,foul_type,3,FALSE)&amp;", &lt;team&gt;'s "</f>
        <v xml:space="preserve"> Foul, &lt;team&gt;'s </v>
      </c>
      <c r="D8295" t="s">
        <v>10940</v>
      </c>
      <c r="E8295" t="s">
        <v>10806</v>
      </c>
      <c r="F8295" t="s">
        <v>10924</v>
      </c>
      <c r="G8295" t="s">
        <v>10920</v>
      </c>
      <c r="H8295" t="str">
        <f t="shared" ref="H8295:H8358" si="123">+CONCATENATE(A8295,E8295,B8295,F8295,C8295,G8295,D8295)</f>
        <v>&lt;player1&gt; Foul. His 11th Foul, &lt;team&gt;'s 7th Team Foul.</v>
      </c>
    </row>
    <row r="8296" spans="1:8" x14ac:dyDescent="0.25">
      <c r="A8296" t="s">
        <v>10154</v>
      </c>
      <c r="B8296" t="s">
        <v>10944</v>
      </c>
      <c r="C8296" t="str">
        <f>VLOOKUP(E8296,foul_type,3,FALSE)&amp;", &lt;team&gt;'s "</f>
        <v xml:space="preserve"> Punching Foul, &lt;team&gt;'s </v>
      </c>
      <c r="D8296" t="s">
        <v>10940</v>
      </c>
      <c r="E8296" t="s">
        <v>10809</v>
      </c>
      <c r="F8296" t="s">
        <v>10924</v>
      </c>
      <c r="G8296" t="s">
        <v>10920</v>
      </c>
      <c r="H8296" t="str">
        <f t="shared" si="123"/>
        <v>&lt;player1&gt; Punching Foul. His 11th Punching Foul, &lt;team&gt;'s 7th Team Foul.</v>
      </c>
    </row>
    <row r="8297" spans="1:8" x14ac:dyDescent="0.25">
      <c r="A8297" t="s">
        <v>10154</v>
      </c>
      <c r="B8297" t="s">
        <v>10944</v>
      </c>
      <c r="C8297" t="str">
        <f>VLOOKUP(E8297,foul_type,3,FALSE)&amp;", &lt;team&gt;'s "</f>
        <v xml:space="preserve"> Shooting Foul, &lt;team&gt;'s </v>
      </c>
      <c r="D8297" t="s">
        <v>10940</v>
      </c>
      <c r="E8297" t="s">
        <v>10793</v>
      </c>
      <c r="F8297" t="s">
        <v>10914</v>
      </c>
      <c r="G8297" t="s">
        <v>10921</v>
      </c>
      <c r="H8297" t="str">
        <f t="shared" si="123"/>
        <v>&lt;player1&gt; Shooting Foul. His 1st Shooting Foul, &lt;team&gt;'s 8th Team Foul.</v>
      </c>
    </row>
    <row r="8298" spans="1:8" x14ac:dyDescent="0.25">
      <c r="A8298" t="s">
        <v>10154</v>
      </c>
      <c r="B8298" t="s">
        <v>10944</v>
      </c>
      <c r="C8298" t="str">
        <f>VLOOKUP(E8298,foul_type,3,FALSE)&amp;", &lt;team&gt;'s "</f>
        <v xml:space="preserve"> Personal Foul, &lt;team&gt;'s </v>
      </c>
      <c r="D8298" t="s">
        <v>10940</v>
      </c>
      <c r="E8298" t="s">
        <v>10794</v>
      </c>
      <c r="F8298" t="s">
        <v>10914</v>
      </c>
      <c r="G8298" t="s">
        <v>10921</v>
      </c>
      <c r="H8298" t="str">
        <f t="shared" si="123"/>
        <v>&lt;player1&gt; Personal Foul. His 1st Personal Foul, &lt;team&gt;'s 8th Team Foul.</v>
      </c>
    </row>
    <row r="8299" spans="1:8" x14ac:dyDescent="0.25">
      <c r="A8299" t="s">
        <v>10154</v>
      </c>
      <c r="B8299" t="s">
        <v>10944</v>
      </c>
      <c r="C8299" t="str">
        <f>VLOOKUP(E8299,foul_type,3,FALSE)&amp;", &lt;team&gt;'s "</f>
        <v xml:space="preserve"> Offensive Foul, &lt;team&gt;'s </v>
      </c>
      <c r="D8299" t="s">
        <v>10940</v>
      </c>
      <c r="E8299" t="s">
        <v>10795</v>
      </c>
      <c r="F8299" t="s">
        <v>10914</v>
      </c>
      <c r="G8299" t="s">
        <v>10921</v>
      </c>
      <c r="H8299" t="str">
        <f t="shared" si="123"/>
        <v>&lt;player1&gt; Offensive Foul. His 1st Offensive Foul, &lt;team&gt;'s 8th Team Foul.</v>
      </c>
    </row>
    <row r="8300" spans="1:8" x14ac:dyDescent="0.25">
      <c r="A8300" t="s">
        <v>10154</v>
      </c>
      <c r="B8300" t="s">
        <v>10944</v>
      </c>
      <c r="C8300" t="str">
        <f>VLOOKUP(E8300,foul_type,3,FALSE)&amp;", &lt;team&gt;'s "</f>
        <v xml:space="preserve"> Illegal Defense Foul, &lt;team&gt;'s </v>
      </c>
      <c r="D8300" t="s">
        <v>10940</v>
      </c>
      <c r="E8300" t="s">
        <v>10796</v>
      </c>
      <c r="F8300" t="s">
        <v>10914</v>
      </c>
      <c r="G8300" t="s">
        <v>10921</v>
      </c>
      <c r="H8300" t="str">
        <f t="shared" si="123"/>
        <v>&lt;player1&gt; Illegal Defense Foul. His 1st Illegal Defense Foul, &lt;team&gt;'s 8th Team Foul.</v>
      </c>
    </row>
    <row r="8301" spans="1:8" x14ac:dyDescent="0.25">
      <c r="A8301" t="s">
        <v>10154</v>
      </c>
      <c r="B8301" t="s">
        <v>10944</v>
      </c>
      <c r="C8301" t="str">
        <f>VLOOKUP(E8301,foul_type,3,FALSE)&amp;", &lt;team&gt;'s "</f>
        <v xml:space="preserve"> Technical Foul, &lt;team&gt;'s </v>
      </c>
      <c r="D8301" t="s">
        <v>10940</v>
      </c>
      <c r="E8301" t="s">
        <v>10797</v>
      </c>
      <c r="F8301" t="s">
        <v>10914</v>
      </c>
      <c r="G8301" t="s">
        <v>10921</v>
      </c>
      <c r="H8301" t="str">
        <f t="shared" si="123"/>
        <v>&lt;player1&gt; Technical Foul. His 1st Technical Foul, &lt;team&gt;'s 8th Team Foul.</v>
      </c>
    </row>
    <row r="8302" spans="1:8" x14ac:dyDescent="0.25">
      <c r="A8302" t="s">
        <v>10154</v>
      </c>
      <c r="B8302" t="s">
        <v>10944</v>
      </c>
      <c r="C8302" t="str">
        <f>VLOOKUP(E8302,foul_type,3,FALSE)&amp;", &lt;team&gt;'s "</f>
        <v xml:space="preserve"> Loose Ball Foul, &lt;team&gt;'s </v>
      </c>
      <c r="D8302" t="s">
        <v>10940</v>
      </c>
      <c r="E8302" t="s">
        <v>10798</v>
      </c>
      <c r="F8302" t="s">
        <v>10914</v>
      </c>
      <c r="G8302" t="s">
        <v>10921</v>
      </c>
      <c r="H8302" t="str">
        <f t="shared" si="123"/>
        <v>&lt;player1&gt; Loose Ball Foul. His 1st Loose Ball Foul, &lt;team&gt;'s 8th Team Foul.</v>
      </c>
    </row>
    <row r="8303" spans="1:8" x14ac:dyDescent="0.25">
      <c r="A8303" t="s">
        <v>10154</v>
      </c>
      <c r="B8303" t="s">
        <v>10944</v>
      </c>
      <c r="C8303" t="str">
        <f>VLOOKUP(E8303,foul_type,3,FALSE)&amp;", &lt;team&gt;'s "</f>
        <v xml:space="preserve"> Flagrant Foul, &lt;team&gt;'s </v>
      </c>
      <c r="D8303" t="s">
        <v>10940</v>
      </c>
      <c r="E8303" t="s">
        <v>10799</v>
      </c>
      <c r="F8303" t="s">
        <v>10914</v>
      </c>
      <c r="G8303" t="s">
        <v>10921</v>
      </c>
      <c r="H8303" t="str">
        <f t="shared" si="123"/>
        <v>&lt;player1&gt; Flagrant Foul Type 2. His 1st Flagrant Foul, &lt;team&gt;'s 8th Team Foul.</v>
      </c>
    </row>
    <row r="8304" spans="1:8" x14ac:dyDescent="0.25">
      <c r="A8304" t="s">
        <v>10154</v>
      </c>
      <c r="B8304" t="s">
        <v>10944</v>
      </c>
      <c r="C8304" t="str">
        <f>VLOOKUP(E8304,foul_type,3,FALSE)&amp;", &lt;team&gt;'s "</f>
        <v xml:space="preserve"> Away From Ball Foul, &lt;team&gt;'s </v>
      </c>
      <c r="D8304" t="s">
        <v>10940</v>
      </c>
      <c r="E8304" t="s">
        <v>10800</v>
      </c>
      <c r="F8304" t="s">
        <v>10914</v>
      </c>
      <c r="G8304" t="s">
        <v>10921</v>
      </c>
      <c r="H8304" t="str">
        <f t="shared" si="123"/>
        <v>&lt;player1&gt; Away From Ball Foul. His 1st Away From Ball Foul, &lt;team&gt;'s 8th Team Foul.</v>
      </c>
    </row>
    <row r="8305" spans="1:8" x14ac:dyDescent="0.25">
      <c r="A8305" t="s">
        <v>10154</v>
      </c>
      <c r="B8305" t="s">
        <v>10944</v>
      </c>
      <c r="C8305" t="str">
        <f>VLOOKUP(E8305,foul_type,3,FALSE)&amp;", &lt;team&gt;'s "</f>
        <v xml:space="preserve"> Hanging on Rim Foul, &lt;team&gt;'s </v>
      </c>
      <c r="D8305" t="s">
        <v>10940</v>
      </c>
      <c r="E8305" t="s">
        <v>10801</v>
      </c>
      <c r="F8305" t="s">
        <v>10914</v>
      </c>
      <c r="G8305" t="s">
        <v>10921</v>
      </c>
      <c r="H8305" t="str">
        <f t="shared" si="123"/>
        <v>&lt;player1&gt; Hanging on Rim Foul. His 1st Hanging on Rim Foul, &lt;team&gt;'s 8th Team Foul.</v>
      </c>
    </row>
    <row r="8306" spans="1:8" x14ac:dyDescent="0.25">
      <c r="A8306" t="s">
        <v>10154</v>
      </c>
      <c r="B8306" t="s">
        <v>10944</v>
      </c>
      <c r="C8306" t="str">
        <f>VLOOKUP(E8306,foul_type,3,FALSE)&amp;", &lt;team&gt;'s "</f>
        <v xml:space="preserve"> Elbow Foul, &lt;team&gt;'s </v>
      </c>
      <c r="D8306" t="s">
        <v>10940</v>
      </c>
      <c r="E8306" t="s">
        <v>10802</v>
      </c>
      <c r="F8306" t="s">
        <v>10914</v>
      </c>
      <c r="G8306" t="s">
        <v>10921</v>
      </c>
      <c r="H8306" t="str">
        <f t="shared" si="123"/>
        <v>&lt;player1&gt; Elbow Foul. His 1st Elbow Foul, &lt;team&gt;'s 8th Team Foul.</v>
      </c>
    </row>
    <row r="8307" spans="1:8" x14ac:dyDescent="0.25">
      <c r="A8307" t="s">
        <v>10154</v>
      </c>
      <c r="B8307" t="s">
        <v>10944</v>
      </c>
      <c r="C8307" t="str">
        <f>VLOOKUP(E8307,foul_type,3,FALSE)&amp;", &lt;team&gt;'s "</f>
        <v xml:space="preserve"> Flagrant Foul, &lt;team&gt;'s </v>
      </c>
      <c r="D8307" t="s">
        <v>10940</v>
      </c>
      <c r="E8307" t="s">
        <v>10803</v>
      </c>
      <c r="F8307" t="s">
        <v>10914</v>
      </c>
      <c r="G8307" t="s">
        <v>10921</v>
      </c>
      <c r="H8307" t="str">
        <f t="shared" si="123"/>
        <v>&lt;player1&gt; Flagrant Foul Type 1. His 1st Flagrant Foul, &lt;team&gt;'s 8th Team Foul.</v>
      </c>
    </row>
    <row r="8308" spans="1:8" x14ac:dyDescent="0.25">
      <c r="A8308" t="s">
        <v>10154</v>
      </c>
      <c r="B8308" t="s">
        <v>10944</v>
      </c>
      <c r="C8308" t="str">
        <f>VLOOKUP(E8308,foul_type,3,FALSE)&amp;", &lt;team&gt;'s "</f>
        <v xml:space="preserve"> Clear Path Foul, &lt;team&gt;'s </v>
      </c>
      <c r="D8308" t="s">
        <v>10940</v>
      </c>
      <c r="E8308" t="s">
        <v>10804</v>
      </c>
      <c r="F8308" t="s">
        <v>10914</v>
      </c>
      <c r="G8308" t="s">
        <v>10921</v>
      </c>
      <c r="H8308" t="str">
        <f t="shared" si="123"/>
        <v>&lt;player1&gt; Clear Path Foul. His 1st Clear Path Foul, &lt;team&gt;'s 8th Team Foul.</v>
      </c>
    </row>
    <row r="8309" spans="1:8" x14ac:dyDescent="0.25">
      <c r="A8309" t="s">
        <v>10154</v>
      </c>
      <c r="B8309" t="s">
        <v>10944</v>
      </c>
      <c r="C8309" t="str">
        <f>VLOOKUP(E8309,foul_type,3,FALSE)&amp;", &lt;team&gt;'s "</f>
        <v xml:space="preserve"> Inbound Foul, &lt;team&gt;'s </v>
      </c>
      <c r="D8309" t="s">
        <v>10940</v>
      </c>
      <c r="E8309" t="s">
        <v>10805</v>
      </c>
      <c r="F8309" t="s">
        <v>10914</v>
      </c>
      <c r="G8309" t="s">
        <v>10921</v>
      </c>
      <c r="H8309" t="str">
        <f t="shared" si="123"/>
        <v>&lt;player1&gt; Inbound Foul. His 1st Inbound Foul, &lt;team&gt;'s 8th Team Foul.</v>
      </c>
    </row>
    <row r="8310" spans="1:8" x14ac:dyDescent="0.25">
      <c r="A8310" t="s">
        <v>10154</v>
      </c>
      <c r="B8310" t="s">
        <v>10944</v>
      </c>
      <c r="C8310" t="str">
        <f>VLOOKUP(E8310,foul_type,3,FALSE)&amp;", &lt;team&gt;'s "</f>
        <v xml:space="preserve"> Foul, &lt;team&gt;'s </v>
      </c>
      <c r="D8310" t="s">
        <v>10940</v>
      </c>
      <c r="E8310" t="s">
        <v>10806</v>
      </c>
      <c r="F8310" t="s">
        <v>10914</v>
      </c>
      <c r="G8310" t="s">
        <v>10921</v>
      </c>
      <c r="H8310" t="str">
        <f t="shared" si="123"/>
        <v>&lt;player1&gt; Foul. His 1st Foul, &lt;team&gt;'s 8th Team Foul.</v>
      </c>
    </row>
    <row r="8311" spans="1:8" x14ac:dyDescent="0.25">
      <c r="A8311" t="s">
        <v>10154</v>
      </c>
      <c r="B8311" t="s">
        <v>10944</v>
      </c>
      <c r="C8311" t="str">
        <f>VLOOKUP(E8311,foul_type,3,FALSE)&amp;", &lt;team&gt;'s "</f>
        <v xml:space="preserve"> Punching Foul, &lt;team&gt;'s </v>
      </c>
      <c r="D8311" t="s">
        <v>10940</v>
      </c>
      <c r="E8311" t="s">
        <v>10809</v>
      </c>
      <c r="F8311" t="s">
        <v>10914</v>
      </c>
      <c r="G8311" t="s">
        <v>10921</v>
      </c>
      <c r="H8311" t="str">
        <f t="shared" si="123"/>
        <v>&lt;player1&gt; Punching Foul. His 1st Punching Foul, &lt;team&gt;'s 8th Team Foul.</v>
      </c>
    </row>
    <row r="8312" spans="1:8" x14ac:dyDescent="0.25">
      <c r="A8312" t="s">
        <v>10154</v>
      </c>
      <c r="B8312" t="s">
        <v>10944</v>
      </c>
      <c r="C8312" t="str">
        <f>VLOOKUP(E8312,foul_type,3,FALSE)&amp;", &lt;team&gt;'s "</f>
        <v xml:space="preserve"> Shooting Foul, &lt;team&gt;'s </v>
      </c>
      <c r="D8312" t="s">
        <v>10940</v>
      </c>
      <c r="E8312" t="s">
        <v>10793</v>
      </c>
      <c r="F8312" t="s">
        <v>10915</v>
      </c>
      <c r="G8312" t="s">
        <v>10921</v>
      </c>
      <c r="H8312" t="str">
        <f t="shared" si="123"/>
        <v>&lt;player1&gt; Shooting Foul. His 2nd Shooting Foul, &lt;team&gt;'s 8th Team Foul.</v>
      </c>
    </row>
    <row r="8313" spans="1:8" x14ac:dyDescent="0.25">
      <c r="A8313" t="s">
        <v>10154</v>
      </c>
      <c r="B8313" t="s">
        <v>10944</v>
      </c>
      <c r="C8313" t="str">
        <f>VLOOKUP(E8313,foul_type,3,FALSE)&amp;", &lt;team&gt;'s "</f>
        <v xml:space="preserve"> Personal Foul, &lt;team&gt;'s </v>
      </c>
      <c r="D8313" t="s">
        <v>10940</v>
      </c>
      <c r="E8313" t="s">
        <v>10794</v>
      </c>
      <c r="F8313" t="s">
        <v>10915</v>
      </c>
      <c r="G8313" t="s">
        <v>10921</v>
      </c>
      <c r="H8313" t="str">
        <f t="shared" si="123"/>
        <v>&lt;player1&gt; Personal Foul. His 2nd Personal Foul, &lt;team&gt;'s 8th Team Foul.</v>
      </c>
    </row>
    <row r="8314" spans="1:8" x14ac:dyDescent="0.25">
      <c r="A8314" t="s">
        <v>10154</v>
      </c>
      <c r="B8314" t="s">
        <v>10944</v>
      </c>
      <c r="C8314" t="str">
        <f>VLOOKUP(E8314,foul_type,3,FALSE)&amp;", &lt;team&gt;'s "</f>
        <v xml:space="preserve"> Offensive Foul, &lt;team&gt;'s </v>
      </c>
      <c r="D8314" t="s">
        <v>10940</v>
      </c>
      <c r="E8314" t="s">
        <v>10795</v>
      </c>
      <c r="F8314" t="s">
        <v>10915</v>
      </c>
      <c r="G8314" t="s">
        <v>10921</v>
      </c>
      <c r="H8314" t="str">
        <f t="shared" si="123"/>
        <v>&lt;player1&gt; Offensive Foul. His 2nd Offensive Foul, &lt;team&gt;'s 8th Team Foul.</v>
      </c>
    </row>
    <row r="8315" spans="1:8" x14ac:dyDescent="0.25">
      <c r="A8315" t="s">
        <v>10154</v>
      </c>
      <c r="B8315" t="s">
        <v>10944</v>
      </c>
      <c r="C8315" t="str">
        <f>VLOOKUP(E8315,foul_type,3,FALSE)&amp;", &lt;team&gt;'s "</f>
        <v xml:space="preserve"> Illegal Defense Foul, &lt;team&gt;'s </v>
      </c>
      <c r="D8315" t="s">
        <v>10940</v>
      </c>
      <c r="E8315" t="s">
        <v>10796</v>
      </c>
      <c r="F8315" t="s">
        <v>10915</v>
      </c>
      <c r="G8315" t="s">
        <v>10921</v>
      </c>
      <c r="H8315" t="str">
        <f t="shared" si="123"/>
        <v>&lt;player1&gt; Illegal Defense Foul. His 2nd Illegal Defense Foul, &lt;team&gt;'s 8th Team Foul.</v>
      </c>
    </row>
    <row r="8316" spans="1:8" x14ac:dyDescent="0.25">
      <c r="A8316" t="s">
        <v>10154</v>
      </c>
      <c r="B8316" t="s">
        <v>10944</v>
      </c>
      <c r="C8316" t="str">
        <f>VLOOKUP(E8316,foul_type,3,FALSE)&amp;", &lt;team&gt;'s "</f>
        <v xml:space="preserve"> Technical Foul, &lt;team&gt;'s </v>
      </c>
      <c r="D8316" t="s">
        <v>10940</v>
      </c>
      <c r="E8316" t="s">
        <v>10797</v>
      </c>
      <c r="F8316" t="s">
        <v>10915</v>
      </c>
      <c r="G8316" t="s">
        <v>10921</v>
      </c>
      <c r="H8316" t="str">
        <f t="shared" si="123"/>
        <v>&lt;player1&gt; Technical Foul. His 2nd Technical Foul, &lt;team&gt;'s 8th Team Foul.</v>
      </c>
    </row>
    <row r="8317" spans="1:8" x14ac:dyDescent="0.25">
      <c r="A8317" t="s">
        <v>10154</v>
      </c>
      <c r="B8317" t="s">
        <v>10944</v>
      </c>
      <c r="C8317" t="str">
        <f>VLOOKUP(E8317,foul_type,3,FALSE)&amp;", &lt;team&gt;'s "</f>
        <v xml:space="preserve"> Loose Ball Foul, &lt;team&gt;'s </v>
      </c>
      <c r="D8317" t="s">
        <v>10940</v>
      </c>
      <c r="E8317" t="s">
        <v>10798</v>
      </c>
      <c r="F8317" t="s">
        <v>10915</v>
      </c>
      <c r="G8317" t="s">
        <v>10921</v>
      </c>
      <c r="H8317" t="str">
        <f t="shared" si="123"/>
        <v>&lt;player1&gt; Loose Ball Foul. His 2nd Loose Ball Foul, &lt;team&gt;'s 8th Team Foul.</v>
      </c>
    </row>
    <row r="8318" spans="1:8" x14ac:dyDescent="0.25">
      <c r="A8318" t="s">
        <v>10154</v>
      </c>
      <c r="B8318" t="s">
        <v>10944</v>
      </c>
      <c r="C8318" t="str">
        <f>VLOOKUP(E8318,foul_type,3,FALSE)&amp;", &lt;team&gt;'s "</f>
        <v xml:space="preserve"> Flagrant Foul, &lt;team&gt;'s </v>
      </c>
      <c r="D8318" t="s">
        <v>10940</v>
      </c>
      <c r="E8318" t="s">
        <v>10799</v>
      </c>
      <c r="F8318" t="s">
        <v>10915</v>
      </c>
      <c r="G8318" t="s">
        <v>10921</v>
      </c>
      <c r="H8318" t="str">
        <f t="shared" si="123"/>
        <v>&lt;player1&gt; Flagrant Foul Type 2. His 2nd Flagrant Foul, &lt;team&gt;'s 8th Team Foul.</v>
      </c>
    </row>
    <row r="8319" spans="1:8" x14ac:dyDescent="0.25">
      <c r="A8319" t="s">
        <v>10154</v>
      </c>
      <c r="B8319" t="s">
        <v>10944</v>
      </c>
      <c r="C8319" t="str">
        <f>VLOOKUP(E8319,foul_type,3,FALSE)&amp;", &lt;team&gt;'s "</f>
        <v xml:space="preserve"> Away From Ball Foul, &lt;team&gt;'s </v>
      </c>
      <c r="D8319" t="s">
        <v>10940</v>
      </c>
      <c r="E8319" t="s">
        <v>10800</v>
      </c>
      <c r="F8319" t="s">
        <v>10915</v>
      </c>
      <c r="G8319" t="s">
        <v>10921</v>
      </c>
      <c r="H8319" t="str">
        <f t="shared" si="123"/>
        <v>&lt;player1&gt; Away From Ball Foul. His 2nd Away From Ball Foul, &lt;team&gt;'s 8th Team Foul.</v>
      </c>
    </row>
    <row r="8320" spans="1:8" x14ac:dyDescent="0.25">
      <c r="A8320" t="s">
        <v>10154</v>
      </c>
      <c r="B8320" t="s">
        <v>10944</v>
      </c>
      <c r="C8320" t="str">
        <f>VLOOKUP(E8320,foul_type,3,FALSE)&amp;", &lt;team&gt;'s "</f>
        <v xml:space="preserve"> Hanging on Rim Foul, &lt;team&gt;'s </v>
      </c>
      <c r="D8320" t="s">
        <v>10940</v>
      </c>
      <c r="E8320" t="s">
        <v>10801</v>
      </c>
      <c r="F8320" t="s">
        <v>10915</v>
      </c>
      <c r="G8320" t="s">
        <v>10921</v>
      </c>
      <c r="H8320" t="str">
        <f t="shared" si="123"/>
        <v>&lt;player1&gt; Hanging on Rim Foul. His 2nd Hanging on Rim Foul, &lt;team&gt;'s 8th Team Foul.</v>
      </c>
    </row>
    <row r="8321" spans="1:8" x14ac:dyDescent="0.25">
      <c r="A8321" t="s">
        <v>10154</v>
      </c>
      <c r="B8321" t="s">
        <v>10944</v>
      </c>
      <c r="C8321" t="str">
        <f>VLOOKUP(E8321,foul_type,3,FALSE)&amp;", &lt;team&gt;'s "</f>
        <v xml:space="preserve"> Elbow Foul, &lt;team&gt;'s </v>
      </c>
      <c r="D8321" t="s">
        <v>10940</v>
      </c>
      <c r="E8321" t="s">
        <v>10802</v>
      </c>
      <c r="F8321" t="s">
        <v>10915</v>
      </c>
      <c r="G8321" t="s">
        <v>10921</v>
      </c>
      <c r="H8321" t="str">
        <f t="shared" si="123"/>
        <v>&lt;player1&gt; Elbow Foul. His 2nd Elbow Foul, &lt;team&gt;'s 8th Team Foul.</v>
      </c>
    </row>
    <row r="8322" spans="1:8" x14ac:dyDescent="0.25">
      <c r="A8322" t="s">
        <v>10154</v>
      </c>
      <c r="B8322" t="s">
        <v>10944</v>
      </c>
      <c r="C8322" t="str">
        <f>VLOOKUP(E8322,foul_type,3,FALSE)&amp;", &lt;team&gt;'s "</f>
        <v xml:space="preserve"> Flagrant Foul, &lt;team&gt;'s </v>
      </c>
      <c r="D8322" t="s">
        <v>10940</v>
      </c>
      <c r="E8322" t="s">
        <v>10803</v>
      </c>
      <c r="F8322" t="s">
        <v>10915</v>
      </c>
      <c r="G8322" t="s">
        <v>10921</v>
      </c>
      <c r="H8322" t="str">
        <f t="shared" si="123"/>
        <v>&lt;player1&gt; Flagrant Foul Type 1. His 2nd Flagrant Foul, &lt;team&gt;'s 8th Team Foul.</v>
      </c>
    </row>
    <row r="8323" spans="1:8" x14ac:dyDescent="0.25">
      <c r="A8323" t="s">
        <v>10154</v>
      </c>
      <c r="B8323" t="s">
        <v>10944</v>
      </c>
      <c r="C8323" t="str">
        <f>VLOOKUP(E8323,foul_type,3,FALSE)&amp;", &lt;team&gt;'s "</f>
        <v xml:space="preserve"> Clear Path Foul, &lt;team&gt;'s </v>
      </c>
      <c r="D8323" t="s">
        <v>10940</v>
      </c>
      <c r="E8323" t="s">
        <v>10804</v>
      </c>
      <c r="F8323" t="s">
        <v>10915</v>
      </c>
      <c r="G8323" t="s">
        <v>10921</v>
      </c>
      <c r="H8323" t="str">
        <f t="shared" si="123"/>
        <v>&lt;player1&gt; Clear Path Foul. His 2nd Clear Path Foul, &lt;team&gt;'s 8th Team Foul.</v>
      </c>
    </row>
    <row r="8324" spans="1:8" x14ac:dyDescent="0.25">
      <c r="A8324" t="s">
        <v>10154</v>
      </c>
      <c r="B8324" t="s">
        <v>10944</v>
      </c>
      <c r="C8324" t="str">
        <f>VLOOKUP(E8324,foul_type,3,FALSE)&amp;", &lt;team&gt;'s "</f>
        <v xml:space="preserve"> Inbound Foul, &lt;team&gt;'s </v>
      </c>
      <c r="D8324" t="s">
        <v>10940</v>
      </c>
      <c r="E8324" t="s">
        <v>10805</v>
      </c>
      <c r="F8324" t="s">
        <v>10915</v>
      </c>
      <c r="G8324" t="s">
        <v>10921</v>
      </c>
      <c r="H8324" t="str">
        <f t="shared" si="123"/>
        <v>&lt;player1&gt; Inbound Foul. His 2nd Inbound Foul, &lt;team&gt;'s 8th Team Foul.</v>
      </c>
    </row>
    <row r="8325" spans="1:8" x14ac:dyDescent="0.25">
      <c r="A8325" t="s">
        <v>10154</v>
      </c>
      <c r="B8325" t="s">
        <v>10944</v>
      </c>
      <c r="C8325" t="str">
        <f>VLOOKUP(E8325,foul_type,3,FALSE)&amp;", &lt;team&gt;'s "</f>
        <v xml:space="preserve"> Foul, &lt;team&gt;'s </v>
      </c>
      <c r="D8325" t="s">
        <v>10940</v>
      </c>
      <c r="E8325" t="s">
        <v>10806</v>
      </c>
      <c r="F8325" t="s">
        <v>10915</v>
      </c>
      <c r="G8325" t="s">
        <v>10921</v>
      </c>
      <c r="H8325" t="str">
        <f t="shared" si="123"/>
        <v>&lt;player1&gt; Foul. His 2nd Foul, &lt;team&gt;'s 8th Team Foul.</v>
      </c>
    </row>
    <row r="8326" spans="1:8" x14ac:dyDescent="0.25">
      <c r="A8326" t="s">
        <v>10154</v>
      </c>
      <c r="B8326" t="s">
        <v>10944</v>
      </c>
      <c r="C8326" t="str">
        <f>VLOOKUP(E8326,foul_type,3,FALSE)&amp;", &lt;team&gt;'s "</f>
        <v xml:space="preserve"> Punching Foul, &lt;team&gt;'s </v>
      </c>
      <c r="D8326" t="s">
        <v>10940</v>
      </c>
      <c r="E8326" t="s">
        <v>10809</v>
      </c>
      <c r="F8326" t="s">
        <v>10915</v>
      </c>
      <c r="G8326" t="s">
        <v>10921</v>
      </c>
      <c r="H8326" t="str">
        <f t="shared" si="123"/>
        <v>&lt;player1&gt; Punching Foul. His 2nd Punching Foul, &lt;team&gt;'s 8th Team Foul.</v>
      </c>
    </row>
    <row r="8327" spans="1:8" x14ac:dyDescent="0.25">
      <c r="A8327" t="s">
        <v>10154</v>
      </c>
      <c r="B8327" t="s">
        <v>10944</v>
      </c>
      <c r="C8327" t="str">
        <f>VLOOKUP(E8327,foul_type,3,FALSE)&amp;", &lt;team&gt;'s "</f>
        <v xml:space="preserve"> Shooting Foul, &lt;team&gt;'s </v>
      </c>
      <c r="D8327" t="s">
        <v>10940</v>
      </c>
      <c r="E8327" t="s">
        <v>10793</v>
      </c>
      <c r="F8327" t="s">
        <v>10916</v>
      </c>
      <c r="G8327" t="s">
        <v>10921</v>
      </c>
      <c r="H8327" t="str">
        <f t="shared" si="123"/>
        <v>&lt;player1&gt; Shooting Foul. His 3rd Shooting Foul, &lt;team&gt;'s 8th Team Foul.</v>
      </c>
    </row>
    <row r="8328" spans="1:8" x14ac:dyDescent="0.25">
      <c r="A8328" t="s">
        <v>10154</v>
      </c>
      <c r="B8328" t="s">
        <v>10944</v>
      </c>
      <c r="C8328" t="str">
        <f>VLOOKUP(E8328,foul_type,3,FALSE)&amp;", &lt;team&gt;'s "</f>
        <v xml:space="preserve"> Personal Foul, &lt;team&gt;'s </v>
      </c>
      <c r="D8328" t="s">
        <v>10940</v>
      </c>
      <c r="E8328" t="s">
        <v>10794</v>
      </c>
      <c r="F8328" t="s">
        <v>10916</v>
      </c>
      <c r="G8328" t="s">
        <v>10921</v>
      </c>
      <c r="H8328" t="str">
        <f t="shared" si="123"/>
        <v>&lt;player1&gt; Personal Foul. His 3rd Personal Foul, &lt;team&gt;'s 8th Team Foul.</v>
      </c>
    </row>
    <row r="8329" spans="1:8" x14ac:dyDescent="0.25">
      <c r="A8329" t="s">
        <v>10154</v>
      </c>
      <c r="B8329" t="s">
        <v>10944</v>
      </c>
      <c r="C8329" t="str">
        <f>VLOOKUP(E8329,foul_type,3,FALSE)&amp;", &lt;team&gt;'s "</f>
        <v xml:space="preserve"> Offensive Foul, &lt;team&gt;'s </v>
      </c>
      <c r="D8329" t="s">
        <v>10940</v>
      </c>
      <c r="E8329" t="s">
        <v>10795</v>
      </c>
      <c r="F8329" t="s">
        <v>10916</v>
      </c>
      <c r="G8329" t="s">
        <v>10921</v>
      </c>
      <c r="H8329" t="str">
        <f t="shared" si="123"/>
        <v>&lt;player1&gt; Offensive Foul. His 3rd Offensive Foul, &lt;team&gt;'s 8th Team Foul.</v>
      </c>
    </row>
    <row r="8330" spans="1:8" x14ac:dyDescent="0.25">
      <c r="A8330" t="s">
        <v>10154</v>
      </c>
      <c r="B8330" t="s">
        <v>10944</v>
      </c>
      <c r="C8330" t="str">
        <f>VLOOKUP(E8330,foul_type,3,FALSE)&amp;", &lt;team&gt;'s "</f>
        <v xml:space="preserve"> Illegal Defense Foul, &lt;team&gt;'s </v>
      </c>
      <c r="D8330" t="s">
        <v>10940</v>
      </c>
      <c r="E8330" t="s">
        <v>10796</v>
      </c>
      <c r="F8330" t="s">
        <v>10916</v>
      </c>
      <c r="G8330" t="s">
        <v>10921</v>
      </c>
      <c r="H8330" t="str">
        <f t="shared" si="123"/>
        <v>&lt;player1&gt; Illegal Defense Foul. His 3rd Illegal Defense Foul, &lt;team&gt;'s 8th Team Foul.</v>
      </c>
    </row>
    <row r="8331" spans="1:8" x14ac:dyDescent="0.25">
      <c r="A8331" t="s">
        <v>10154</v>
      </c>
      <c r="B8331" t="s">
        <v>10944</v>
      </c>
      <c r="C8331" t="str">
        <f>VLOOKUP(E8331,foul_type,3,FALSE)&amp;", &lt;team&gt;'s "</f>
        <v xml:space="preserve"> Technical Foul, &lt;team&gt;'s </v>
      </c>
      <c r="D8331" t="s">
        <v>10940</v>
      </c>
      <c r="E8331" t="s">
        <v>10797</v>
      </c>
      <c r="F8331" t="s">
        <v>10916</v>
      </c>
      <c r="G8331" t="s">
        <v>10921</v>
      </c>
      <c r="H8331" t="str">
        <f t="shared" si="123"/>
        <v>&lt;player1&gt; Technical Foul. His 3rd Technical Foul, &lt;team&gt;'s 8th Team Foul.</v>
      </c>
    </row>
    <row r="8332" spans="1:8" x14ac:dyDescent="0.25">
      <c r="A8332" t="s">
        <v>10154</v>
      </c>
      <c r="B8332" t="s">
        <v>10944</v>
      </c>
      <c r="C8332" t="str">
        <f>VLOOKUP(E8332,foul_type,3,FALSE)&amp;", &lt;team&gt;'s "</f>
        <v xml:space="preserve"> Loose Ball Foul, &lt;team&gt;'s </v>
      </c>
      <c r="D8332" t="s">
        <v>10940</v>
      </c>
      <c r="E8332" t="s">
        <v>10798</v>
      </c>
      <c r="F8332" t="s">
        <v>10916</v>
      </c>
      <c r="G8332" t="s">
        <v>10921</v>
      </c>
      <c r="H8332" t="str">
        <f t="shared" si="123"/>
        <v>&lt;player1&gt; Loose Ball Foul. His 3rd Loose Ball Foul, &lt;team&gt;'s 8th Team Foul.</v>
      </c>
    </row>
    <row r="8333" spans="1:8" x14ac:dyDescent="0.25">
      <c r="A8333" t="s">
        <v>10154</v>
      </c>
      <c r="B8333" t="s">
        <v>10944</v>
      </c>
      <c r="C8333" t="str">
        <f>VLOOKUP(E8333,foul_type,3,FALSE)&amp;", &lt;team&gt;'s "</f>
        <v xml:space="preserve"> Flagrant Foul, &lt;team&gt;'s </v>
      </c>
      <c r="D8333" t="s">
        <v>10940</v>
      </c>
      <c r="E8333" t="s">
        <v>10799</v>
      </c>
      <c r="F8333" t="s">
        <v>10916</v>
      </c>
      <c r="G8333" t="s">
        <v>10921</v>
      </c>
      <c r="H8333" t="str">
        <f t="shared" si="123"/>
        <v>&lt;player1&gt; Flagrant Foul Type 2. His 3rd Flagrant Foul, &lt;team&gt;'s 8th Team Foul.</v>
      </c>
    </row>
    <row r="8334" spans="1:8" x14ac:dyDescent="0.25">
      <c r="A8334" t="s">
        <v>10154</v>
      </c>
      <c r="B8334" t="s">
        <v>10944</v>
      </c>
      <c r="C8334" t="str">
        <f>VLOOKUP(E8334,foul_type,3,FALSE)&amp;", &lt;team&gt;'s "</f>
        <v xml:space="preserve"> Away From Ball Foul, &lt;team&gt;'s </v>
      </c>
      <c r="D8334" t="s">
        <v>10940</v>
      </c>
      <c r="E8334" t="s">
        <v>10800</v>
      </c>
      <c r="F8334" t="s">
        <v>10916</v>
      </c>
      <c r="G8334" t="s">
        <v>10921</v>
      </c>
      <c r="H8334" t="str">
        <f t="shared" si="123"/>
        <v>&lt;player1&gt; Away From Ball Foul. His 3rd Away From Ball Foul, &lt;team&gt;'s 8th Team Foul.</v>
      </c>
    </row>
    <row r="8335" spans="1:8" x14ac:dyDescent="0.25">
      <c r="A8335" t="s">
        <v>10154</v>
      </c>
      <c r="B8335" t="s">
        <v>10944</v>
      </c>
      <c r="C8335" t="str">
        <f>VLOOKUP(E8335,foul_type,3,FALSE)&amp;", &lt;team&gt;'s "</f>
        <v xml:space="preserve"> Hanging on Rim Foul, &lt;team&gt;'s </v>
      </c>
      <c r="D8335" t="s">
        <v>10940</v>
      </c>
      <c r="E8335" t="s">
        <v>10801</v>
      </c>
      <c r="F8335" t="s">
        <v>10916</v>
      </c>
      <c r="G8335" t="s">
        <v>10921</v>
      </c>
      <c r="H8335" t="str">
        <f t="shared" si="123"/>
        <v>&lt;player1&gt; Hanging on Rim Foul. His 3rd Hanging on Rim Foul, &lt;team&gt;'s 8th Team Foul.</v>
      </c>
    </row>
    <row r="8336" spans="1:8" x14ac:dyDescent="0.25">
      <c r="A8336" t="s">
        <v>10154</v>
      </c>
      <c r="B8336" t="s">
        <v>10944</v>
      </c>
      <c r="C8336" t="str">
        <f>VLOOKUP(E8336,foul_type,3,FALSE)&amp;", &lt;team&gt;'s "</f>
        <v xml:space="preserve"> Elbow Foul, &lt;team&gt;'s </v>
      </c>
      <c r="D8336" t="s">
        <v>10940</v>
      </c>
      <c r="E8336" t="s">
        <v>10802</v>
      </c>
      <c r="F8336" t="s">
        <v>10916</v>
      </c>
      <c r="G8336" t="s">
        <v>10921</v>
      </c>
      <c r="H8336" t="str">
        <f t="shared" si="123"/>
        <v>&lt;player1&gt; Elbow Foul. His 3rd Elbow Foul, &lt;team&gt;'s 8th Team Foul.</v>
      </c>
    </row>
    <row r="8337" spans="1:8" x14ac:dyDescent="0.25">
      <c r="A8337" t="s">
        <v>10154</v>
      </c>
      <c r="B8337" t="s">
        <v>10944</v>
      </c>
      <c r="C8337" t="str">
        <f>VLOOKUP(E8337,foul_type,3,FALSE)&amp;", &lt;team&gt;'s "</f>
        <v xml:space="preserve"> Flagrant Foul, &lt;team&gt;'s </v>
      </c>
      <c r="D8337" t="s">
        <v>10940</v>
      </c>
      <c r="E8337" t="s">
        <v>10803</v>
      </c>
      <c r="F8337" t="s">
        <v>10916</v>
      </c>
      <c r="G8337" t="s">
        <v>10921</v>
      </c>
      <c r="H8337" t="str">
        <f t="shared" si="123"/>
        <v>&lt;player1&gt; Flagrant Foul Type 1. His 3rd Flagrant Foul, &lt;team&gt;'s 8th Team Foul.</v>
      </c>
    </row>
    <row r="8338" spans="1:8" x14ac:dyDescent="0.25">
      <c r="A8338" t="s">
        <v>10154</v>
      </c>
      <c r="B8338" t="s">
        <v>10944</v>
      </c>
      <c r="C8338" t="str">
        <f>VLOOKUP(E8338,foul_type,3,FALSE)&amp;", &lt;team&gt;'s "</f>
        <v xml:space="preserve"> Clear Path Foul, &lt;team&gt;'s </v>
      </c>
      <c r="D8338" t="s">
        <v>10940</v>
      </c>
      <c r="E8338" t="s">
        <v>10804</v>
      </c>
      <c r="F8338" t="s">
        <v>10916</v>
      </c>
      <c r="G8338" t="s">
        <v>10921</v>
      </c>
      <c r="H8338" t="str">
        <f t="shared" si="123"/>
        <v>&lt;player1&gt; Clear Path Foul. His 3rd Clear Path Foul, &lt;team&gt;'s 8th Team Foul.</v>
      </c>
    </row>
    <row r="8339" spans="1:8" x14ac:dyDescent="0.25">
      <c r="A8339" t="s">
        <v>10154</v>
      </c>
      <c r="B8339" t="s">
        <v>10944</v>
      </c>
      <c r="C8339" t="str">
        <f>VLOOKUP(E8339,foul_type,3,FALSE)&amp;", &lt;team&gt;'s "</f>
        <v xml:space="preserve"> Inbound Foul, &lt;team&gt;'s </v>
      </c>
      <c r="D8339" t="s">
        <v>10940</v>
      </c>
      <c r="E8339" t="s">
        <v>10805</v>
      </c>
      <c r="F8339" t="s">
        <v>10916</v>
      </c>
      <c r="G8339" t="s">
        <v>10921</v>
      </c>
      <c r="H8339" t="str">
        <f t="shared" si="123"/>
        <v>&lt;player1&gt; Inbound Foul. His 3rd Inbound Foul, &lt;team&gt;'s 8th Team Foul.</v>
      </c>
    </row>
    <row r="8340" spans="1:8" x14ac:dyDescent="0.25">
      <c r="A8340" t="s">
        <v>10154</v>
      </c>
      <c r="B8340" t="s">
        <v>10944</v>
      </c>
      <c r="C8340" t="str">
        <f>VLOOKUP(E8340,foul_type,3,FALSE)&amp;", &lt;team&gt;'s "</f>
        <v xml:space="preserve"> Foul, &lt;team&gt;'s </v>
      </c>
      <c r="D8340" t="s">
        <v>10940</v>
      </c>
      <c r="E8340" t="s">
        <v>10806</v>
      </c>
      <c r="F8340" t="s">
        <v>10916</v>
      </c>
      <c r="G8340" t="s">
        <v>10921</v>
      </c>
      <c r="H8340" t="str">
        <f t="shared" si="123"/>
        <v>&lt;player1&gt; Foul. His 3rd Foul, &lt;team&gt;'s 8th Team Foul.</v>
      </c>
    </row>
    <row r="8341" spans="1:8" x14ac:dyDescent="0.25">
      <c r="A8341" t="s">
        <v>10154</v>
      </c>
      <c r="B8341" t="s">
        <v>10944</v>
      </c>
      <c r="C8341" t="str">
        <f>VLOOKUP(E8341,foul_type,3,FALSE)&amp;", &lt;team&gt;'s "</f>
        <v xml:space="preserve"> Punching Foul, &lt;team&gt;'s </v>
      </c>
      <c r="D8341" t="s">
        <v>10940</v>
      </c>
      <c r="E8341" t="s">
        <v>10809</v>
      </c>
      <c r="F8341" t="s">
        <v>10916</v>
      </c>
      <c r="G8341" t="s">
        <v>10921</v>
      </c>
      <c r="H8341" t="str">
        <f t="shared" si="123"/>
        <v>&lt;player1&gt; Punching Foul. His 3rd Punching Foul, &lt;team&gt;'s 8th Team Foul.</v>
      </c>
    </row>
    <row r="8342" spans="1:8" x14ac:dyDescent="0.25">
      <c r="A8342" t="s">
        <v>10154</v>
      </c>
      <c r="B8342" t="s">
        <v>10944</v>
      </c>
      <c r="C8342" t="str">
        <f>VLOOKUP(E8342,foul_type,3,FALSE)&amp;", &lt;team&gt;'s "</f>
        <v xml:space="preserve"> Shooting Foul, &lt;team&gt;'s </v>
      </c>
      <c r="D8342" t="s">
        <v>10940</v>
      </c>
      <c r="E8342" t="s">
        <v>10793</v>
      </c>
      <c r="F8342" t="s">
        <v>10917</v>
      </c>
      <c r="G8342" t="s">
        <v>10921</v>
      </c>
      <c r="H8342" t="str">
        <f t="shared" si="123"/>
        <v>&lt;player1&gt; Shooting Foul. His 4th Shooting Foul, &lt;team&gt;'s 8th Team Foul.</v>
      </c>
    </row>
    <row r="8343" spans="1:8" x14ac:dyDescent="0.25">
      <c r="A8343" t="s">
        <v>10154</v>
      </c>
      <c r="B8343" t="s">
        <v>10944</v>
      </c>
      <c r="C8343" t="str">
        <f>VLOOKUP(E8343,foul_type,3,FALSE)&amp;", &lt;team&gt;'s "</f>
        <v xml:space="preserve"> Personal Foul, &lt;team&gt;'s </v>
      </c>
      <c r="D8343" t="s">
        <v>10940</v>
      </c>
      <c r="E8343" t="s">
        <v>10794</v>
      </c>
      <c r="F8343" t="s">
        <v>10917</v>
      </c>
      <c r="G8343" t="s">
        <v>10921</v>
      </c>
      <c r="H8343" t="str">
        <f t="shared" si="123"/>
        <v>&lt;player1&gt; Personal Foul. His 4th Personal Foul, &lt;team&gt;'s 8th Team Foul.</v>
      </c>
    </row>
    <row r="8344" spans="1:8" x14ac:dyDescent="0.25">
      <c r="A8344" t="s">
        <v>10154</v>
      </c>
      <c r="B8344" t="s">
        <v>10944</v>
      </c>
      <c r="C8344" t="str">
        <f>VLOOKUP(E8344,foul_type,3,FALSE)&amp;", &lt;team&gt;'s "</f>
        <v xml:space="preserve"> Offensive Foul, &lt;team&gt;'s </v>
      </c>
      <c r="D8344" t="s">
        <v>10940</v>
      </c>
      <c r="E8344" t="s">
        <v>10795</v>
      </c>
      <c r="F8344" t="s">
        <v>10917</v>
      </c>
      <c r="G8344" t="s">
        <v>10921</v>
      </c>
      <c r="H8344" t="str">
        <f t="shared" si="123"/>
        <v>&lt;player1&gt; Offensive Foul. His 4th Offensive Foul, &lt;team&gt;'s 8th Team Foul.</v>
      </c>
    </row>
    <row r="8345" spans="1:8" x14ac:dyDescent="0.25">
      <c r="A8345" t="s">
        <v>10154</v>
      </c>
      <c r="B8345" t="s">
        <v>10944</v>
      </c>
      <c r="C8345" t="str">
        <f>VLOOKUP(E8345,foul_type,3,FALSE)&amp;", &lt;team&gt;'s "</f>
        <v xml:space="preserve"> Illegal Defense Foul, &lt;team&gt;'s </v>
      </c>
      <c r="D8345" t="s">
        <v>10940</v>
      </c>
      <c r="E8345" t="s">
        <v>10796</v>
      </c>
      <c r="F8345" t="s">
        <v>10917</v>
      </c>
      <c r="G8345" t="s">
        <v>10921</v>
      </c>
      <c r="H8345" t="str">
        <f t="shared" si="123"/>
        <v>&lt;player1&gt; Illegal Defense Foul. His 4th Illegal Defense Foul, &lt;team&gt;'s 8th Team Foul.</v>
      </c>
    </row>
    <row r="8346" spans="1:8" x14ac:dyDescent="0.25">
      <c r="A8346" t="s">
        <v>10154</v>
      </c>
      <c r="B8346" t="s">
        <v>10944</v>
      </c>
      <c r="C8346" t="str">
        <f>VLOOKUP(E8346,foul_type,3,FALSE)&amp;", &lt;team&gt;'s "</f>
        <v xml:space="preserve"> Technical Foul, &lt;team&gt;'s </v>
      </c>
      <c r="D8346" t="s">
        <v>10940</v>
      </c>
      <c r="E8346" t="s">
        <v>10797</v>
      </c>
      <c r="F8346" t="s">
        <v>10917</v>
      </c>
      <c r="G8346" t="s">
        <v>10921</v>
      </c>
      <c r="H8346" t="str">
        <f t="shared" si="123"/>
        <v>&lt;player1&gt; Technical Foul. His 4th Technical Foul, &lt;team&gt;'s 8th Team Foul.</v>
      </c>
    </row>
    <row r="8347" spans="1:8" x14ac:dyDescent="0.25">
      <c r="A8347" t="s">
        <v>10154</v>
      </c>
      <c r="B8347" t="s">
        <v>10944</v>
      </c>
      <c r="C8347" t="str">
        <f>VLOOKUP(E8347,foul_type,3,FALSE)&amp;", &lt;team&gt;'s "</f>
        <v xml:space="preserve"> Loose Ball Foul, &lt;team&gt;'s </v>
      </c>
      <c r="D8347" t="s">
        <v>10940</v>
      </c>
      <c r="E8347" t="s">
        <v>10798</v>
      </c>
      <c r="F8347" t="s">
        <v>10917</v>
      </c>
      <c r="G8347" t="s">
        <v>10921</v>
      </c>
      <c r="H8347" t="str">
        <f t="shared" si="123"/>
        <v>&lt;player1&gt; Loose Ball Foul. His 4th Loose Ball Foul, &lt;team&gt;'s 8th Team Foul.</v>
      </c>
    </row>
    <row r="8348" spans="1:8" x14ac:dyDescent="0.25">
      <c r="A8348" t="s">
        <v>10154</v>
      </c>
      <c r="B8348" t="s">
        <v>10944</v>
      </c>
      <c r="C8348" t="str">
        <f>VLOOKUP(E8348,foul_type,3,FALSE)&amp;", &lt;team&gt;'s "</f>
        <v xml:space="preserve"> Flagrant Foul, &lt;team&gt;'s </v>
      </c>
      <c r="D8348" t="s">
        <v>10940</v>
      </c>
      <c r="E8348" t="s">
        <v>10799</v>
      </c>
      <c r="F8348" t="s">
        <v>10917</v>
      </c>
      <c r="G8348" t="s">
        <v>10921</v>
      </c>
      <c r="H8348" t="str">
        <f t="shared" si="123"/>
        <v>&lt;player1&gt; Flagrant Foul Type 2. His 4th Flagrant Foul, &lt;team&gt;'s 8th Team Foul.</v>
      </c>
    </row>
    <row r="8349" spans="1:8" x14ac:dyDescent="0.25">
      <c r="A8349" t="s">
        <v>10154</v>
      </c>
      <c r="B8349" t="s">
        <v>10944</v>
      </c>
      <c r="C8349" t="str">
        <f>VLOOKUP(E8349,foul_type,3,FALSE)&amp;", &lt;team&gt;'s "</f>
        <v xml:space="preserve"> Away From Ball Foul, &lt;team&gt;'s </v>
      </c>
      <c r="D8349" t="s">
        <v>10940</v>
      </c>
      <c r="E8349" t="s">
        <v>10800</v>
      </c>
      <c r="F8349" t="s">
        <v>10917</v>
      </c>
      <c r="G8349" t="s">
        <v>10921</v>
      </c>
      <c r="H8349" t="str">
        <f t="shared" si="123"/>
        <v>&lt;player1&gt; Away From Ball Foul. His 4th Away From Ball Foul, &lt;team&gt;'s 8th Team Foul.</v>
      </c>
    </row>
    <row r="8350" spans="1:8" x14ac:dyDescent="0.25">
      <c r="A8350" t="s">
        <v>10154</v>
      </c>
      <c r="B8350" t="s">
        <v>10944</v>
      </c>
      <c r="C8350" t="str">
        <f>VLOOKUP(E8350,foul_type,3,FALSE)&amp;", &lt;team&gt;'s "</f>
        <v xml:space="preserve"> Hanging on Rim Foul, &lt;team&gt;'s </v>
      </c>
      <c r="D8350" t="s">
        <v>10940</v>
      </c>
      <c r="E8350" t="s">
        <v>10801</v>
      </c>
      <c r="F8350" t="s">
        <v>10917</v>
      </c>
      <c r="G8350" t="s">
        <v>10921</v>
      </c>
      <c r="H8350" t="str">
        <f t="shared" si="123"/>
        <v>&lt;player1&gt; Hanging on Rim Foul. His 4th Hanging on Rim Foul, &lt;team&gt;'s 8th Team Foul.</v>
      </c>
    </row>
    <row r="8351" spans="1:8" x14ac:dyDescent="0.25">
      <c r="A8351" t="s">
        <v>10154</v>
      </c>
      <c r="B8351" t="s">
        <v>10944</v>
      </c>
      <c r="C8351" t="str">
        <f>VLOOKUP(E8351,foul_type,3,FALSE)&amp;", &lt;team&gt;'s "</f>
        <v xml:space="preserve"> Elbow Foul, &lt;team&gt;'s </v>
      </c>
      <c r="D8351" t="s">
        <v>10940</v>
      </c>
      <c r="E8351" t="s">
        <v>10802</v>
      </c>
      <c r="F8351" t="s">
        <v>10917</v>
      </c>
      <c r="G8351" t="s">
        <v>10921</v>
      </c>
      <c r="H8351" t="str">
        <f t="shared" si="123"/>
        <v>&lt;player1&gt; Elbow Foul. His 4th Elbow Foul, &lt;team&gt;'s 8th Team Foul.</v>
      </c>
    </row>
    <row r="8352" spans="1:8" x14ac:dyDescent="0.25">
      <c r="A8352" t="s">
        <v>10154</v>
      </c>
      <c r="B8352" t="s">
        <v>10944</v>
      </c>
      <c r="C8352" t="str">
        <f>VLOOKUP(E8352,foul_type,3,FALSE)&amp;", &lt;team&gt;'s "</f>
        <v xml:space="preserve"> Flagrant Foul, &lt;team&gt;'s </v>
      </c>
      <c r="D8352" t="s">
        <v>10940</v>
      </c>
      <c r="E8352" t="s">
        <v>10803</v>
      </c>
      <c r="F8352" t="s">
        <v>10917</v>
      </c>
      <c r="G8352" t="s">
        <v>10921</v>
      </c>
      <c r="H8352" t="str">
        <f t="shared" si="123"/>
        <v>&lt;player1&gt; Flagrant Foul Type 1. His 4th Flagrant Foul, &lt;team&gt;'s 8th Team Foul.</v>
      </c>
    </row>
    <row r="8353" spans="1:8" x14ac:dyDescent="0.25">
      <c r="A8353" t="s">
        <v>10154</v>
      </c>
      <c r="B8353" t="s">
        <v>10944</v>
      </c>
      <c r="C8353" t="str">
        <f>VLOOKUP(E8353,foul_type,3,FALSE)&amp;", &lt;team&gt;'s "</f>
        <v xml:space="preserve"> Clear Path Foul, &lt;team&gt;'s </v>
      </c>
      <c r="D8353" t="s">
        <v>10940</v>
      </c>
      <c r="E8353" t="s">
        <v>10804</v>
      </c>
      <c r="F8353" t="s">
        <v>10917</v>
      </c>
      <c r="G8353" t="s">
        <v>10921</v>
      </c>
      <c r="H8353" t="str">
        <f t="shared" si="123"/>
        <v>&lt;player1&gt; Clear Path Foul. His 4th Clear Path Foul, &lt;team&gt;'s 8th Team Foul.</v>
      </c>
    </row>
    <row r="8354" spans="1:8" x14ac:dyDescent="0.25">
      <c r="A8354" t="s">
        <v>10154</v>
      </c>
      <c r="B8354" t="s">
        <v>10944</v>
      </c>
      <c r="C8354" t="str">
        <f>VLOOKUP(E8354,foul_type,3,FALSE)&amp;", &lt;team&gt;'s "</f>
        <v xml:space="preserve"> Inbound Foul, &lt;team&gt;'s </v>
      </c>
      <c r="D8354" t="s">
        <v>10940</v>
      </c>
      <c r="E8354" t="s">
        <v>10805</v>
      </c>
      <c r="F8354" t="s">
        <v>10917</v>
      </c>
      <c r="G8354" t="s">
        <v>10921</v>
      </c>
      <c r="H8354" t="str">
        <f t="shared" si="123"/>
        <v>&lt;player1&gt; Inbound Foul. His 4th Inbound Foul, &lt;team&gt;'s 8th Team Foul.</v>
      </c>
    </row>
    <row r="8355" spans="1:8" x14ac:dyDescent="0.25">
      <c r="A8355" t="s">
        <v>10154</v>
      </c>
      <c r="B8355" t="s">
        <v>10944</v>
      </c>
      <c r="C8355" t="str">
        <f>VLOOKUP(E8355,foul_type,3,FALSE)&amp;", &lt;team&gt;'s "</f>
        <v xml:space="preserve"> Foul, &lt;team&gt;'s </v>
      </c>
      <c r="D8355" t="s">
        <v>10940</v>
      </c>
      <c r="E8355" t="s">
        <v>10806</v>
      </c>
      <c r="F8355" t="s">
        <v>10917</v>
      </c>
      <c r="G8355" t="s">
        <v>10921</v>
      </c>
      <c r="H8355" t="str">
        <f t="shared" si="123"/>
        <v>&lt;player1&gt; Foul. His 4th Foul, &lt;team&gt;'s 8th Team Foul.</v>
      </c>
    </row>
    <row r="8356" spans="1:8" x14ac:dyDescent="0.25">
      <c r="A8356" t="s">
        <v>10154</v>
      </c>
      <c r="B8356" t="s">
        <v>10944</v>
      </c>
      <c r="C8356" t="str">
        <f>VLOOKUP(E8356,foul_type,3,FALSE)&amp;", &lt;team&gt;'s "</f>
        <v xml:space="preserve"> Punching Foul, &lt;team&gt;'s </v>
      </c>
      <c r="D8356" t="s">
        <v>10940</v>
      </c>
      <c r="E8356" t="s">
        <v>10809</v>
      </c>
      <c r="F8356" t="s">
        <v>10917</v>
      </c>
      <c r="G8356" t="s">
        <v>10921</v>
      </c>
      <c r="H8356" t="str">
        <f t="shared" si="123"/>
        <v>&lt;player1&gt; Punching Foul. His 4th Punching Foul, &lt;team&gt;'s 8th Team Foul.</v>
      </c>
    </row>
    <row r="8357" spans="1:8" x14ac:dyDescent="0.25">
      <c r="A8357" t="s">
        <v>10154</v>
      </c>
      <c r="B8357" t="s">
        <v>10944</v>
      </c>
      <c r="C8357" t="str">
        <f>VLOOKUP(E8357,foul_type,3,FALSE)&amp;", &lt;team&gt;'s "</f>
        <v xml:space="preserve"> Shooting Foul, &lt;team&gt;'s </v>
      </c>
      <c r="D8357" t="s">
        <v>10940</v>
      </c>
      <c r="E8357" t="s">
        <v>10793</v>
      </c>
      <c r="F8357" t="s">
        <v>10918</v>
      </c>
      <c r="G8357" t="s">
        <v>10921</v>
      </c>
      <c r="H8357" t="str">
        <f t="shared" si="123"/>
        <v>&lt;player1&gt; Shooting Foul. His 5th Shooting Foul, &lt;team&gt;'s 8th Team Foul.</v>
      </c>
    </row>
    <row r="8358" spans="1:8" x14ac:dyDescent="0.25">
      <c r="A8358" t="s">
        <v>10154</v>
      </c>
      <c r="B8358" t="s">
        <v>10944</v>
      </c>
      <c r="C8358" t="str">
        <f>VLOOKUP(E8358,foul_type,3,FALSE)&amp;", &lt;team&gt;'s "</f>
        <v xml:space="preserve"> Personal Foul, &lt;team&gt;'s </v>
      </c>
      <c r="D8358" t="s">
        <v>10940</v>
      </c>
      <c r="E8358" t="s">
        <v>10794</v>
      </c>
      <c r="F8358" t="s">
        <v>10918</v>
      </c>
      <c r="G8358" t="s">
        <v>10921</v>
      </c>
      <c r="H8358" t="str">
        <f t="shared" si="123"/>
        <v>&lt;player1&gt; Personal Foul. His 5th Personal Foul, &lt;team&gt;'s 8th Team Foul.</v>
      </c>
    </row>
    <row r="8359" spans="1:8" x14ac:dyDescent="0.25">
      <c r="A8359" t="s">
        <v>10154</v>
      </c>
      <c r="B8359" t="s">
        <v>10944</v>
      </c>
      <c r="C8359" t="str">
        <f>VLOOKUP(E8359,foul_type,3,FALSE)&amp;", &lt;team&gt;'s "</f>
        <v xml:space="preserve"> Offensive Foul, &lt;team&gt;'s </v>
      </c>
      <c r="D8359" t="s">
        <v>10940</v>
      </c>
      <c r="E8359" t="s">
        <v>10795</v>
      </c>
      <c r="F8359" t="s">
        <v>10918</v>
      </c>
      <c r="G8359" t="s">
        <v>10921</v>
      </c>
      <c r="H8359" t="str">
        <f t="shared" ref="H8359:H8422" si="124">+CONCATENATE(A8359,E8359,B8359,F8359,C8359,G8359,D8359)</f>
        <v>&lt;player1&gt; Offensive Foul. His 5th Offensive Foul, &lt;team&gt;'s 8th Team Foul.</v>
      </c>
    </row>
    <row r="8360" spans="1:8" x14ac:dyDescent="0.25">
      <c r="A8360" t="s">
        <v>10154</v>
      </c>
      <c r="B8360" t="s">
        <v>10944</v>
      </c>
      <c r="C8360" t="str">
        <f>VLOOKUP(E8360,foul_type,3,FALSE)&amp;", &lt;team&gt;'s "</f>
        <v xml:space="preserve"> Illegal Defense Foul, &lt;team&gt;'s </v>
      </c>
      <c r="D8360" t="s">
        <v>10940</v>
      </c>
      <c r="E8360" t="s">
        <v>10796</v>
      </c>
      <c r="F8360" t="s">
        <v>10918</v>
      </c>
      <c r="G8360" t="s">
        <v>10921</v>
      </c>
      <c r="H8360" t="str">
        <f t="shared" si="124"/>
        <v>&lt;player1&gt; Illegal Defense Foul. His 5th Illegal Defense Foul, &lt;team&gt;'s 8th Team Foul.</v>
      </c>
    </row>
    <row r="8361" spans="1:8" x14ac:dyDescent="0.25">
      <c r="A8361" t="s">
        <v>10154</v>
      </c>
      <c r="B8361" t="s">
        <v>10944</v>
      </c>
      <c r="C8361" t="str">
        <f>VLOOKUP(E8361,foul_type,3,FALSE)&amp;", &lt;team&gt;'s "</f>
        <v xml:space="preserve"> Technical Foul, &lt;team&gt;'s </v>
      </c>
      <c r="D8361" t="s">
        <v>10940</v>
      </c>
      <c r="E8361" t="s">
        <v>10797</v>
      </c>
      <c r="F8361" t="s">
        <v>10918</v>
      </c>
      <c r="G8361" t="s">
        <v>10921</v>
      </c>
      <c r="H8361" t="str">
        <f t="shared" si="124"/>
        <v>&lt;player1&gt; Technical Foul. His 5th Technical Foul, &lt;team&gt;'s 8th Team Foul.</v>
      </c>
    </row>
    <row r="8362" spans="1:8" x14ac:dyDescent="0.25">
      <c r="A8362" t="s">
        <v>10154</v>
      </c>
      <c r="B8362" t="s">
        <v>10944</v>
      </c>
      <c r="C8362" t="str">
        <f>VLOOKUP(E8362,foul_type,3,FALSE)&amp;", &lt;team&gt;'s "</f>
        <v xml:space="preserve"> Loose Ball Foul, &lt;team&gt;'s </v>
      </c>
      <c r="D8362" t="s">
        <v>10940</v>
      </c>
      <c r="E8362" t="s">
        <v>10798</v>
      </c>
      <c r="F8362" t="s">
        <v>10918</v>
      </c>
      <c r="G8362" t="s">
        <v>10921</v>
      </c>
      <c r="H8362" t="str">
        <f t="shared" si="124"/>
        <v>&lt;player1&gt; Loose Ball Foul. His 5th Loose Ball Foul, &lt;team&gt;'s 8th Team Foul.</v>
      </c>
    </row>
    <row r="8363" spans="1:8" x14ac:dyDescent="0.25">
      <c r="A8363" t="s">
        <v>10154</v>
      </c>
      <c r="B8363" t="s">
        <v>10944</v>
      </c>
      <c r="C8363" t="str">
        <f>VLOOKUP(E8363,foul_type,3,FALSE)&amp;", &lt;team&gt;'s "</f>
        <v xml:space="preserve"> Flagrant Foul, &lt;team&gt;'s </v>
      </c>
      <c r="D8363" t="s">
        <v>10940</v>
      </c>
      <c r="E8363" t="s">
        <v>10799</v>
      </c>
      <c r="F8363" t="s">
        <v>10918</v>
      </c>
      <c r="G8363" t="s">
        <v>10921</v>
      </c>
      <c r="H8363" t="str">
        <f t="shared" si="124"/>
        <v>&lt;player1&gt; Flagrant Foul Type 2. His 5th Flagrant Foul, &lt;team&gt;'s 8th Team Foul.</v>
      </c>
    </row>
    <row r="8364" spans="1:8" x14ac:dyDescent="0.25">
      <c r="A8364" t="s">
        <v>10154</v>
      </c>
      <c r="B8364" t="s">
        <v>10944</v>
      </c>
      <c r="C8364" t="str">
        <f>VLOOKUP(E8364,foul_type,3,FALSE)&amp;", &lt;team&gt;'s "</f>
        <v xml:space="preserve"> Away From Ball Foul, &lt;team&gt;'s </v>
      </c>
      <c r="D8364" t="s">
        <v>10940</v>
      </c>
      <c r="E8364" t="s">
        <v>10800</v>
      </c>
      <c r="F8364" t="s">
        <v>10918</v>
      </c>
      <c r="G8364" t="s">
        <v>10921</v>
      </c>
      <c r="H8364" t="str">
        <f t="shared" si="124"/>
        <v>&lt;player1&gt; Away From Ball Foul. His 5th Away From Ball Foul, &lt;team&gt;'s 8th Team Foul.</v>
      </c>
    </row>
    <row r="8365" spans="1:8" x14ac:dyDescent="0.25">
      <c r="A8365" t="s">
        <v>10154</v>
      </c>
      <c r="B8365" t="s">
        <v>10944</v>
      </c>
      <c r="C8365" t="str">
        <f>VLOOKUP(E8365,foul_type,3,FALSE)&amp;", &lt;team&gt;'s "</f>
        <v xml:space="preserve"> Hanging on Rim Foul, &lt;team&gt;'s </v>
      </c>
      <c r="D8365" t="s">
        <v>10940</v>
      </c>
      <c r="E8365" t="s">
        <v>10801</v>
      </c>
      <c r="F8365" t="s">
        <v>10918</v>
      </c>
      <c r="G8365" t="s">
        <v>10921</v>
      </c>
      <c r="H8365" t="str">
        <f t="shared" si="124"/>
        <v>&lt;player1&gt; Hanging on Rim Foul. His 5th Hanging on Rim Foul, &lt;team&gt;'s 8th Team Foul.</v>
      </c>
    </row>
    <row r="8366" spans="1:8" x14ac:dyDescent="0.25">
      <c r="A8366" t="s">
        <v>10154</v>
      </c>
      <c r="B8366" t="s">
        <v>10944</v>
      </c>
      <c r="C8366" t="str">
        <f>VLOOKUP(E8366,foul_type,3,FALSE)&amp;", &lt;team&gt;'s "</f>
        <v xml:space="preserve"> Elbow Foul, &lt;team&gt;'s </v>
      </c>
      <c r="D8366" t="s">
        <v>10940</v>
      </c>
      <c r="E8366" t="s">
        <v>10802</v>
      </c>
      <c r="F8366" t="s">
        <v>10918</v>
      </c>
      <c r="G8366" t="s">
        <v>10921</v>
      </c>
      <c r="H8366" t="str">
        <f t="shared" si="124"/>
        <v>&lt;player1&gt; Elbow Foul. His 5th Elbow Foul, &lt;team&gt;'s 8th Team Foul.</v>
      </c>
    </row>
    <row r="8367" spans="1:8" x14ac:dyDescent="0.25">
      <c r="A8367" t="s">
        <v>10154</v>
      </c>
      <c r="B8367" t="s">
        <v>10944</v>
      </c>
      <c r="C8367" t="str">
        <f>VLOOKUP(E8367,foul_type,3,FALSE)&amp;", &lt;team&gt;'s "</f>
        <v xml:space="preserve"> Flagrant Foul, &lt;team&gt;'s </v>
      </c>
      <c r="D8367" t="s">
        <v>10940</v>
      </c>
      <c r="E8367" t="s">
        <v>10803</v>
      </c>
      <c r="F8367" t="s">
        <v>10918</v>
      </c>
      <c r="G8367" t="s">
        <v>10921</v>
      </c>
      <c r="H8367" t="str">
        <f t="shared" si="124"/>
        <v>&lt;player1&gt; Flagrant Foul Type 1. His 5th Flagrant Foul, &lt;team&gt;'s 8th Team Foul.</v>
      </c>
    </row>
    <row r="8368" spans="1:8" x14ac:dyDescent="0.25">
      <c r="A8368" t="s">
        <v>10154</v>
      </c>
      <c r="B8368" t="s">
        <v>10944</v>
      </c>
      <c r="C8368" t="str">
        <f>VLOOKUP(E8368,foul_type,3,FALSE)&amp;", &lt;team&gt;'s "</f>
        <v xml:space="preserve"> Clear Path Foul, &lt;team&gt;'s </v>
      </c>
      <c r="D8368" t="s">
        <v>10940</v>
      </c>
      <c r="E8368" t="s">
        <v>10804</v>
      </c>
      <c r="F8368" t="s">
        <v>10918</v>
      </c>
      <c r="G8368" t="s">
        <v>10921</v>
      </c>
      <c r="H8368" t="str">
        <f t="shared" si="124"/>
        <v>&lt;player1&gt; Clear Path Foul. His 5th Clear Path Foul, &lt;team&gt;'s 8th Team Foul.</v>
      </c>
    </row>
    <row r="8369" spans="1:8" x14ac:dyDescent="0.25">
      <c r="A8369" t="s">
        <v>10154</v>
      </c>
      <c r="B8369" t="s">
        <v>10944</v>
      </c>
      <c r="C8369" t="str">
        <f>VLOOKUP(E8369,foul_type,3,FALSE)&amp;", &lt;team&gt;'s "</f>
        <v xml:space="preserve"> Inbound Foul, &lt;team&gt;'s </v>
      </c>
      <c r="D8369" t="s">
        <v>10940</v>
      </c>
      <c r="E8369" t="s">
        <v>10805</v>
      </c>
      <c r="F8369" t="s">
        <v>10918</v>
      </c>
      <c r="G8369" t="s">
        <v>10921</v>
      </c>
      <c r="H8369" t="str">
        <f t="shared" si="124"/>
        <v>&lt;player1&gt; Inbound Foul. His 5th Inbound Foul, &lt;team&gt;'s 8th Team Foul.</v>
      </c>
    </row>
    <row r="8370" spans="1:8" x14ac:dyDescent="0.25">
      <c r="A8370" t="s">
        <v>10154</v>
      </c>
      <c r="B8370" t="s">
        <v>10944</v>
      </c>
      <c r="C8370" t="str">
        <f>VLOOKUP(E8370,foul_type,3,FALSE)&amp;", &lt;team&gt;'s "</f>
        <v xml:space="preserve"> Foul, &lt;team&gt;'s </v>
      </c>
      <c r="D8370" t="s">
        <v>10940</v>
      </c>
      <c r="E8370" t="s">
        <v>10806</v>
      </c>
      <c r="F8370" t="s">
        <v>10918</v>
      </c>
      <c r="G8370" t="s">
        <v>10921</v>
      </c>
      <c r="H8370" t="str">
        <f t="shared" si="124"/>
        <v>&lt;player1&gt; Foul. His 5th Foul, &lt;team&gt;'s 8th Team Foul.</v>
      </c>
    </row>
    <row r="8371" spans="1:8" x14ac:dyDescent="0.25">
      <c r="A8371" t="s">
        <v>10154</v>
      </c>
      <c r="B8371" t="s">
        <v>10944</v>
      </c>
      <c r="C8371" t="str">
        <f>VLOOKUP(E8371,foul_type,3,FALSE)&amp;", &lt;team&gt;'s "</f>
        <v xml:space="preserve"> Punching Foul, &lt;team&gt;'s </v>
      </c>
      <c r="D8371" t="s">
        <v>10940</v>
      </c>
      <c r="E8371" t="s">
        <v>10809</v>
      </c>
      <c r="F8371" t="s">
        <v>10918</v>
      </c>
      <c r="G8371" t="s">
        <v>10921</v>
      </c>
      <c r="H8371" t="str">
        <f t="shared" si="124"/>
        <v>&lt;player1&gt; Punching Foul. His 5th Punching Foul, &lt;team&gt;'s 8th Team Foul.</v>
      </c>
    </row>
    <row r="8372" spans="1:8" x14ac:dyDescent="0.25">
      <c r="A8372" t="s">
        <v>10154</v>
      </c>
      <c r="B8372" t="s">
        <v>10944</v>
      </c>
      <c r="C8372" t="str">
        <f>VLOOKUP(E8372,foul_type,3,FALSE)&amp;", &lt;team&gt;'s "</f>
        <v xml:space="preserve"> Shooting Foul, &lt;team&gt;'s </v>
      </c>
      <c r="D8372" t="s">
        <v>10940</v>
      </c>
      <c r="E8372" t="s">
        <v>10793</v>
      </c>
      <c r="F8372" t="s">
        <v>10919</v>
      </c>
      <c r="G8372" t="s">
        <v>10921</v>
      </c>
      <c r="H8372" t="str">
        <f t="shared" si="124"/>
        <v>&lt;player1&gt; Shooting Foul. His 6th Shooting Foul, &lt;team&gt;'s 8th Team Foul.</v>
      </c>
    </row>
    <row r="8373" spans="1:8" x14ac:dyDescent="0.25">
      <c r="A8373" t="s">
        <v>10154</v>
      </c>
      <c r="B8373" t="s">
        <v>10944</v>
      </c>
      <c r="C8373" t="str">
        <f>VLOOKUP(E8373,foul_type,3,FALSE)&amp;", &lt;team&gt;'s "</f>
        <v xml:space="preserve"> Personal Foul, &lt;team&gt;'s </v>
      </c>
      <c r="D8373" t="s">
        <v>10940</v>
      </c>
      <c r="E8373" t="s">
        <v>10794</v>
      </c>
      <c r="F8373" t="s">
        <v>10919</v>
      </c>
      <c r="G8373" t="s">
        <v>10921</v>
      </c>
      <c r="H8373" t="str">
        <f t="shared" si="124"/>
        <v>&lt;player1&gt; Personal Foul. His 6th Personal Foul, &lt;team&gt;'s 8th Team Foul.</v>
      </c>
    </row>
    <row r="8374" spans="1:8" x14ac:dyDescent="0.25">
      <c r="A8374" t="s">
        <v>10154</v>
      </c>
      <c r="B8374" t="s">
        <v>10944</v>
      </c>
      <c r="C8374" t="str">
        <f>VLOOKUP(E8374,foul_type,3,FALSE)&amp;", &lt;team&gt;'s "</f>
        <v xml:space="preserve"> Offensive Foul, &lt;team&gt;'s </v>
      </c>
      <c r="D8374" t="s">
        <v>10940</v>
      </c>
      <c r="E8374" t="s">
        <v>10795</v>
      </c>
      <c r="F8374" t="s">
        <v>10919</v>
      </c>
      <c r="G8374" t="s">
        <v>10921</v>
      </c>
      <c r="H8374" t="str">
        <f t="shared" si="124"/>
        <v>&lt;player1&gt; Offensive Foul. His 6th Offensive Foul, &lt;team&gt;'s 8th Team Foul.</v>
      </c>
    </row>
    <row r="8375" spans="1:8" x14ac:dyDescent="0.25">
      <c r="A8375" t="s">
        <v>10154</v>
      </c>
      <c r="B8375" t="s">
        <v>10944</v>
      </c>
      <c r="C8375" t="str">
        <f>VLOOKUP(E8375,foul_type,3,FALSE)&amp;", &lt;team&gt;'s "</f>
        <v xml:space="preserve"> Illegal Defense Foul, &lt;team&gt;'s </v>
      </c>
      <c r="D8375" t="s">
        <v>10940</v>
      </c>
      <c r="E8375" t="s">
        <v>10796</v>
      </c>
      <c r="F8375" t="s">
        <v>10919</v>
      </c>
      <c r="G8375" t="s">
        <v>10921</v>
      </c>
      <c r="H8375" t="str">
        <f t="shared" si="124"/>
        <v>&lt;player1&gt; Illegal Defense Foul. His 6th Illegal Defense Foul, &lt;team&gt;'s 8th Team Foul.</v>
      </c>
    </row>
    <row r="8376" spans="1:8" x14ac:dyDescent="0.25">
      <c r="A8376" t="s">
        <v>10154</v>
      </c>
      <c r="B8376" t="s">
        <v>10944</v>
      </c>
      <c r="C8376" t="str">
        <f>VLOOKUP(E8376,foul_type,3,FALSE)&amp;", &lt;team&gt;'s "</f>
        <v xml:space="preserve"> Technical Foul, &lt;team&gt;'s </v>
      </c>
      <c r="D8376" t="s">
        <v>10940</v>
      </c>
      <c r="E8376" t="s">
        <v>10797</v>
      </c>
      <c r="F8376" t="s">
        <v>10919</v>
      </c>
      <c r="G8376" t="s">
        <v>10921</v>
      </c>
      <c r="H8376" t="str">
        <f t="shared" si="124"/>
        <v>&lt;player1&gt; Technical Foul. His 6th Technical Foul, &lt;team&gt;'s 8th Team Foul.</v>
      </c>
    </row>
    <row r="8377" spans="1:8" x14ac:dyDescent="0.25">
      <c r="A8377" t="s">
        <v>10154</v>
      </c>
      <c r="B8377" t="s">
        <v>10944</v>
      </c>
      <c r="C8377" t="str">
        <f>VLOOKUP(E8377,foul_type,3,FALSE)&amp;", &lt;team&gt;'s "</f>
        <v xml:space="preserve"> Loose Ball Foul, &lt;team&gt;'s </v>
      </c>
      <c r="D8377" t="s">
        <v>10940</v>
      </c>
      <c r="E8377" t="s">
        <v>10798</v>
      </c>
      <c r="F8377" t="s">
        <v>10919</v>
      </c>
      <c r="G8377" t="s">
        <v>10921</v>
      </c>
      <c r="H8377" t="str">
        <f t="shared" si="124"/>
        <v>&lt;player1&gt; Loose Ball Foul. His 6th Loose Ball Foul, &lt;team&gt;'s 8th Team Foul.</v>
      </c>
    </row>
    <row r="8378" spans="1:8" x14ac:dyDescent="0.25">
      <c r="A8378" t="s">
        <v>10154</v>
      </c>
      <c r="B8378" t="s">
        <v>10944</v>
      </c>
      <c r="C8378" t="str">
        <f>VLOOKUP(E8378,foul_type,3,FALSE)&amp;", &lt;team&gt;'s "</f>
        <v xml:space="preserve"> Flagrant Foul, &lt;team&gt;'s </v>
      </c>
      <c r="D8378" t="s">
        <v>10940</v>
      </c>
      <c r="E8378" t="s">
        <v>10799</v>
      </c>
      <c r="F8378" t="s">
        <v>10919</v>
      </c>
      <c r="G8378" t="s">
        <v>10921</v>
      </c>
      <c r="H8378" t="str">
        <f t="shared" si="124"/>
        <v>&lt;player1&gt; Flagrant Foul Type 2. His 6th Flagrant Foul, &lt;team&gt;'s 8th Team Foul.</v>
      </c>
    </row>
    <row r="8379" spans="1:8" x14ac:dyDescent="0.25">
      <c r="A8379" t="s">
        <v>10154</v>
      </c>
      <c r="B8379" t="s">
        <v>10944</v>
      </c>
      <c r="C8379" t="str">
        <f>VLOOKUP(E8379,foul_type,3,FALSE)&amp;", &lt;team&gt;'s "</f>
        <v xml:space="preserve"> Away From Ball Foul, &lt;team&gt;'s </v>
      </c>
      <c r="D8379" t="s">
        <v>10940</v>
      </c>
      <c r="E8379" t="s">
        <v>10800</v>
      </c>
      <c r="F8379" t="s">
        <v>10919</v>
      </c>
      <c r="G8379" t="s">
        <v>10921</v>
      </c>
      <c r="H8379" t="str">
        <f t="shared" si="124"/>
        <v>&lt;player1&gt; Away From Ball Foul. His 6th Away From Ball Foul, &lt;team&gt;'s 8th Team Foul.</v>
      </c>
    </row>
    <row r="8380" spans="1:8" x14ac:dyDescent="0.25">
      <c r="A8380" t="s">
        <v>10154</v>
      </c>
      <c r="B8380" t="s">
        <v>10944</v>
      </c>
      <c r="C8380" t="str">
        <f>VLOOKUP(E8380,foul_type,3,FALSE)&amp;", &lt;team&gt;'s "</f>
        <v xml:space="preserve"> Hanging on Rim Foul, &lt;team&gt;'s </v>
      </c>
      <c r="D8380" t="s">
        <v>10940</v>
      </c>
      <c r="E8380" t="s">
        <v>10801</v>
      </c>
      <c r="F8380" t="s">
        <v>10919</v>
      </c>
      <c r="G8380" t="s">
        <v>10921</v>
      </c>
      <c r="H8380" t="str">
        <f t="shared" si="124"/>
        <v>&lt;player1&gt; Hanging on Rim Foul. His 6th Hanging on Rim Foul, &lt;team&gt;'s 8th Team Foul.</v>
      </c>
    </row>
    <row r="8381" spans="1:8" x14ac:dyDescent="0.25">
      <c r="A8381" t="s">
        <v>10154</v>
      </c>
      <c r="B8381" t="s">
        <v>10944</v>
      </c>
      <c r="C8381" t="str">
        <f>VLOOKUP(E8381,foul_type,3,FALSE)&amp;", &lt;team&gt;'s "</f>
        <v xml:space="preserve"> Elbow Foul, &lt;team&gt;'s </v>
      </c>
      <c r="D8381" t="s">
        <v>10940</v>
      </c>
      <c r="E8381" t="s">
        <v>10802</v>
      </c>
      <c r="F8381" t="s">
        <v>10919</v>
      </c>
      <c r="G8381" t="s">
        <v>10921</v>
      </c>
      <c r="H8381" t="str">
        <f t="shared" si="124"/>
        <v>&lt;player1&gt; Elbow Foul. His 6th Elbow Foul, &lt;team&gt;'s 8th Team Foul.</v>
      </c>
    </row>
    <row r="8382" spans="1:8" x14ac:dyDescent="0.25">
      <c r="A8382" t="s">
        <v>10154</v>
      </c>
      <c r="B8382" t="s">
        <v>10944</v>
      </c>
      <c r="C8382" t="str">
        <f>VLOOKUP(E8382,foul_type,3,FALSE)&amp;", &lt;team&gt;'s "</f>
        <v xml:space="preserve"> Flagrant Foul, &lt;team&gt;'s </v>
      </c>
      <c r="D8382" t="s">
        <v>10940</v>
      </c>
      <c r="E8382" t="s">
        <v>10803</v>
      </c>
      <c r="F8382" t="s">
        <v>10919</v>
      </c>
      <c r="G8382" t="s">
        <v>10921</v>
      </c>
      <c r="H8382" t="str">
        <f t="shared" si="124"/>
        <v>&lt;player1&gt; Flagrant Foul Type 1. His 6th Flagrant Foul, &lt;team&gt;'s 8th Team Foul.</v>
      </c>
    </row>
    <row r="8383" spans="1:8" x14ac:dyDescent="0.25">
      <c r="A8383" t="s">
        <v>10154</v>
      </c>
      <c r="B8383" t="s">
        <v>10944</v>
      </c>
      <c r="C8383" t="str">
        <f>VLOOKUP(E8383,foul_type,3,FALSE)&amp;", &lt;team&gt;'s "</f>
        <v xml:space="preserve"> Clear Path Foul, &lt;team&gt;'s </v>
      </c>
      <c r="D8383" t="s">
        <v>10940</v>
      </c>
      <c r="E8383" t="s">
        <v>10804</v>
      </c>
      <c r="F8383" t="s">
        <v>10919</v>
      </c>
      <c r="G8383" t="s">
        <v>10921</v>
      </c>
      <c r="H8383" t="str">
        <f t="shared" si="124"/>
        <v>&lt;player1&gt; Clear Path Foul. His 6th Clear Path Foul, &lt;team&gt;'s 8th Team Foul.</v>
      </c>
    </row>
    <row r="8384" spans="1:8" x14ac:dyDescent="0.25">
      <c r="A8384" t="s">
        <v>10154</v>
      </c>
      <c r="B8384" t="s">
        <v>10944</v>
      </c>
      <c r="C8384" t="str">
        <f>VLOOKUP(E8384,foul_type,3,FALSE)&amp;", &lt;team&gt;'s "</f>
        <v xml:space="preserve"> Inbound Foul, &lt;team&gt;'s </v>
      </c>
      <c r="D8384" t="s">
        <v>10940</v>
      </c>
      <c r="E8384" t="s">
        <v>10805</v>
      </c>
      <c r="F8384" t="s">
        <v>10919</v>
      </c>
      <c r="G8384" t="s">
        <v>10921</v>
      </c>
      <c r="H8384" t="str">
        <f t="shared" si="124"/>
        <v>&lt;player1&gt; Inbound Foul. His 6th Inbound Foul, &lt;team&gt;'s 8th Team Foul.</v>
      </c>
    </row>
    <row r="8385" spans="1:8" x14ac:dyDescent="0.25">
      <c r="A8385" t="s">
        <v>10154</v>
      </c>
      <c r="B8385" t="s">
        <v>10944</v>
      </c>
      <c r="C8385" t="str">
        <f>VLOOKUP(E8385,foul_type,3,FALSE)&amp;", &lt;team&gt;'s "</f>
        <v xml:space="preserve"> Foul, &lt;team&gt;'s </v>
      </c>
      <c r="D8385" t="s">
        <v>10940</v>
      </c>
      <c r="E8385" t="s">
        <v>10806</v>
      </c>
      <c r="F8385" t="s">
        <v>10919</v>
      </c>
      <c r="G8385" t="s">
        <v>10921</v>
      </c>
      <c r="H8385" t="str">
        <f t="shared" si="124"/>
        <v>&lt;player1&gt; Foul. His 6th Foul, &lt;team&gt;'s 8th Team Foul.</v>
      </c>
    </row>
    <row r="8386" spans="1:8" x14ac:dyDescent="0.25">
      <c r="A8386" t="s">
        <v>10154</v>
      </c>
      <c r="B8386" t="s">
        <v>10944</v>
      </c>
      <c r="C8386" t="str">
        <f>VLOOKUP(E8386,foul_type,3,FALSE)&amp;", &lt;team&gt;'s "</f>
        <v xml:space="preserve"> Punching Foul, &lt;team&gt;'s </v>
      </c>
      <c r="D8386" t="s">
        <v>10940</v>
      </c>
      <c r="E8386" t="s">
        <v>10809</v>
      </c>
      <c r="F8386" t="s">
        <v>10919</v>
      </c>
      <c r="G8386" t="s">
        <v>10921</v>
      </c>
      <c r="H8386" t="str">
        <f t="shared" si="124"/>
        <v>&lt;player1&gt; Punching Foul. His 6th Punching Foul, &lt;team&gt;'s 8th Team Foul.</v>
      </c>
    </row>
    <row r="8387" spans="1:8" x14ac:dyDescent="0.25">
      <c r="A8387" t="s">
        <v>10154</v>
      </c>
      <c r="B8387" t="s">
        <v>10944</v>
      </c>
      <c r="C8387" t="str">
        <f>VLOOKUP(E8387,foul_type,3,FALSE)&amp;", &lt;team&gt;'s "</f>
        <v xml:space="preserve"> Shooting Foul, &lt;team&gt;'s </v>
      </c>
      <c r="D8387" t="s">
        <v>10940</v>
      </c>
      <c r="E8387" t="s">
        <v>10793</v>
      </c>
      <c r="F8387" t="s">
        <v>10920</v>
      </c>
      <c r="G8387" t="s">
        <v>10921</v>
      </c>
      <c r="H8387" t="str">
        <f t="shared" si="124"/>
        <v>&lt;player1&gt; Shooting Foul. His 7th Shooting Foul, &lt;team&gt;'s 8th Team Foul.</v>
      </c>
    </row>
    <row r="8388" spans="1:8" x14ac:dyDescent="0.25">
      <c r="A8388" t="s">
        <v>10154</v>
      </c>
      <c r="B8388" t="s">
        <v>10944</v>
      </c>
      <c r="C8388" t="str">
        <f>VLOOKUP(E8388,foul_type,3,FALSE)&amp;", &lt;team&gt;'s "</f>
        <v xml:space="preserve"> Personal Foul, &lt;team&gt;'s </v>
      </c>
      <c r="D8388" t="s">
        <v>10940</v>
      </c>
      <c r="E8388" t="s">
        <v>10794</v>
      </c>
      <c r="F8388" t="s">
        <v>10920</v>
      </c>
      <c r="G8388" t="s">
        <v>10921</v>
      </c>
      <c r="H8388" t="str">
        <f t="shared" si="124"/>
        <v>&lt;player1&gt; Personal Foul. His 7th Personal Foul, &lt;team&gt;'s 8th Team Foul.</v>
      </c>
    </row>
    <row r="8389" spans="1:8" x14ac:dyDescent="0.25">
      <c r="A8389" t="s">
        <v>10154</v>
      </c>
      <c r="B8389" t="s">
        <v>10944</v>
      </c>
      <c r="C8389" t="str">
        <f>VLOOKUP(E8389,foul_type,3,FALSE)&amp;", &lt;team&gt;'s "</f>
        <v xml:space="preserve"> Offensive Foul, &lt;team&gt;'s </v>
      </c>
      <c r="D8389" t="s">
        <v>10940</v>
      </c>
      <c r="E8389" t="s">
        <v>10795</v>
      </c>
      <c r="F8389" t="s">
        <v>10920</v>
      </c>
      <c r="G8389" t="s">
        <v>10921</v>
      </c>
      <c r="H8389" t="str">
        <f t="shared" si="124"/>
        <v>&lt;player1&gt; Offensive Foul. His 7th Offensive Foul, &lt;team&gt;'s 8th Team Foul.</v>
      </c>
    </row>
    <row r="8390" spans="1:8" x14ac:dyDescent="0.25">
      <c r="A8390" t="s">
        <v>10154</v>
      </c>
      <c r="B8390" t="s">
        <v>10944</v>
      </c>
      <c r="C8390" t="str">
        <f>VLOOKUP(E8390,foul_type,3,FALSE)&amp;", &lt;team&gt;'s "</f>
        <v xml:space="preserve"> Illegal Defense Foul, &lt;team&gt;'s </v>
      </c>
      <c r="D8390" t="s">
        <v>10940</v>
      </c>
      <c r="E8390" t="s">
        <v>10796</v>
      </c>
      <c r="F8390" t="s">
        <v>10920</v>
      </c>
      <c r="G8390" t="s">
        <v>10921</v>
      </c>
      <c r="H8390" t="str">
        <f t="shared" si="124"/>
        <v>&lt;player1&gt; Illegal Defense Foul. His 7th Illegal Defense Foul, &lt;team&gt;'s 8th Team Foul.</v>
      </c>
    </row>
    <row r="8391" spans="1:8" x14ac:dyDescent="0.25">
      <c r="A8391" t="s">
        <v>10154</v>
      </c>
      <c r="B8391" t="s">
        <v>10944</v>
      </c>
      <c r="C8391" t="str">
        <f>VLOOKUP(E8391,foul_type,3,FALSE)&amp;", &lt;team&gt;'s "</f>
        <v xml:space="preserve"> Technical Foul, &lt;team&gt;'s </v>
      </c>
      <c r="D8391" t="s">
        <v>10940</v>
      </c>
      <c r="E8391" t="s">
        <v>10797</v>
      </c>
      <c r="F8391" t="s">
        <v>10920</v>
      </c>
      <c r="G8391" t="s">
        <v>10921</v>
      </c>
      <c r="H8391" t="str">
        <f t="shared" si="124"/>
        <v>&lt;player1&gt; Technical Foul. His 7th Technical Foul, &lt;team&gt;'s 8th Team Foul.</v>
      </c>
    </row>
    <row r="8392" spans="1:8" x14ac:dyDescent="0.25">
      <c r="A8392" t="s">
        <v>10154</v>
      </c>
      <c r="B8392" t="s">
        <v>10944</v>
      </c>
      <c r="C8392" t="str">
        <f>VLOOKUP(E8392,foul_type,3,FALSE)&amp;", &lt;team&gt;'s "</f>
        <v xml:space="preserve"> Loose Ball Foul, &lt;team&gt;'s </v>
      </c>
      <c r="D8392" t="s">
        <v>10940</v>
      </c>
      <c r="E8392" t="s">
        <v>10798</v>
      </c>
      <c r="F8392" t="s">
        <v>10920</v>
      </c>
      <c r="G8392" t="s">
        <v>10921</v>
      </c>
      <c r="H8392" t="str">
        <f t="shared" si="124"/>
        <v>&lt;player1&gt; Loose Ball Foul. His 7th Loose Ball Foul, &lt;team&gt;'s 8th Team Foul.</v>
      </c>
    </row>
    <row r="8393" spans="1:8" x14ac:dyDescent="0.25">
      <c r="A8393" t="s">
        <v>10154</v>
      </c>
      <c r="B8393" t="s">
        <v>10944</v>
      </c>
      <c r="C8393" t="str">
        <f>VLOOKUP(E8393,foul_type,3,FALSE)&amp;", &lt;team&gt;'s "</f>
        <v xml:space="preserve"> Flagrant Foul, &lt;team&gt;'s </v>
      </c>
      <c r="D8393" t="s">
        <v>10940</v>
      </c>
      <c r="E8393" t="s">
        <v>10799</v>
      </c>
      <c r="F8393" t="s">
        <v>10920</v>
      </c>
      <c r="G8393" t="s">
        <v>10921</v>
      </c>
      <c r="H8393" t="str">
        <f t="shared" si="124"/>
        <v>&lt;player1&gt; Flagrant Foul Type 2. His 7th Flagrant Foul, &lt;team&gt;'s 8th Team Foul.</v>
      </c>
    </row>
    <row r="8394" spans="1:8" x14ac:dyDescent="0.25">
      <c r="A8394" t="s">
        <v>10154</v>
      </c>
      <c r="B8394" t="s">
        <v>10944</v>
      </c>
      <c r="C8394" t="str">
        <f>VLOOKUP(E8394,foul_type,3,FALSE)&amp;", &lt;team&gt;'s "</f>
        <v xml:space="preserve"> Away From Ball Foul, &lt;team&gt;'s </v>
      </c>
      <c r="D8394" t="s">
        <v>10940</v>
      </c>
      <c r="E8394" t="s">
        <v>10800</v>
      </c>
      <c r="F8394" t="s">
        <v>10920</v>
      </c>
      <c r="G8394" t="s">
        <v>10921</v>
      </c>
      <c r="H8394" t="str">
        <f t="shared" si="124"/>
        <v>&lt;player1&gt; Away From Ball Foul. His 7th Away From Ball Foul, &lt;team&gt;'s 8th Team Foul.</v>
      </c>
    </row>
    <row r="8395" spans="1:8" x14ac:dyDescent="0.25">
      <c r="A8395" t="s">
        <v>10154</v>
      </c>
      <c r="B8395" t="s">
        <v>10944</v>
      </c>
      <c r="C8395" t="str">
        <f>VLOOKUP(E8395,foul_type,3,FALSE)&amp;", &lt;team&gt;'s "</f>
        <v xml:space="preserve"> Hanging on Rim Foul, &lt;team&gt;'s </v>
      </c>
      <c r="D8395" t="s">
        <v>10940</v>
      </c>
      <c r="E8395" t="s">
        <v>10801</v>
      </c>
      <c r="F8395" t="s">
        <v>10920</v>
      </c>
      <c r="G8395" t="s">
        <v>10921</v>
      </c>
      <c r="H8395" t="str">
        <f t="shared" si="124"/>
        <v>&lt;player1&gt; Hanging on Rim Foul. His 7th Hanging on Rim Foul, &lt;team&gt;'s 8th Team Foul.</v>
      </c>
    </row>
    <row r="8396" spans="1:8" x14ac:dyDescent="0.25">
      <c r="A8396" t="s">
        <v>10154</v>
      </c>
      <c r="B8396" t="s">
        <v>10944</v>
      </c>
      <c r="C8396" t="str">
        <f>VLOOKUP(E8396,foul_type,3,FALSE)&amp;", &lt;team&gt;'s "</f>
        <v xml:space="preserve"> Elbow Foul, &lt;team&gt;'s </v>
      </c>
      <c r="D8396" t="s">
        <v>10940</v>
      </c>
      <c r="E8396" t="s">
        <v>10802</v>
      </c>
      <c r="F8396" t="s">
        <v>10920</v>
      </c>
      <c r="G8396" t="s">
        <v>10921</v>
      </c>
      <c r="H8396" t="str">
        <f t="shared" si="124"/>
        <v>&lt;player1&gt; Elbow Foul. His 7th Elbow Foul, &lt;team&gt;'s 8th Team Foul.</v>
      </c>
    </row>
    <row r="8397" spans="1:8" x14ac:dyDescent="0.25">
      <c r="A8397" t="s">
        <v>10154</v>
      </c>
      <c r="B8397" t="s">
        <v>10944</v>
      </c>
      <c r="C8397" t="str">
        <f>VLOOKUP(E8397,foul_type,3,FALSE)&amp;", &lt;team&gt;'s "</f>
        <v xml:space="preserve"> Flagrant Foul, &lt;team&gt;'s </v>
      </c>
      <c r="D8397" t="s">
        <v>10940</v>
      </c>
      <c r="E8397" t="s">
        <v>10803</v>
      </c>
      <c r="F8397" t="s">
        <v>10920</v>
      </c>
      <c r="G8397" t="s">
        <v>10921</v>
      </c>
      <c r="H8397" t="str">
        <f t="shared" si="124"/>
        <v>&lt;player1&gt; Flagrant Foul Type 1. His 7th Flagrant Foul, &lt;team&gt;'s 8th Team Foul.</v>
      </c>
    </row>
    <row r="8398" spans="1:8" x14ac:dyDescent="0.25">
      <c r="A8398" t="s">
        <v>10154</v>
      </c>
      <c r="B8398" t="s">
        <v>10944</v>
      </c>
      <c r="C8398" t="str">
        <f>VLOOKUP(E8398,foul_type,3,FALSE)&amp;", &lt;team&gt;'s "</f>
        <v xml:space="preserve"> Clear Path Foul, &lt;team&gt;'s </v>
      </c>
      <c r="D8398" t="s">
        <v>10940</v>
      </c>
      <c r="E8398" t="s">
        <v>10804</v>
      </c>
      <c r="F8398" t="s">
        <v>10920</v>
      </c>
      <c r="G8398" t="s">
        <v>10921</v>
      </c>
      <c r="H8398" t="str">
        <f t="shared" si="124"/>
        <v>&lt;player1&gt; Clear Path Foul. His 7th Clear Path Foul, &lt;team&gt;'s 8th Team Foul.</v>
      </c>
    </row>
    <row r="8399" spans="1:8" x14ac:dyDescent="0.25">
      <c r="A8399" t="s">
        <v>10154</v>
      </c>
      <c r="B8399" t="s">
        <v>10944</v>
      </c>
      <c r="C8399" t="str">
        <f>VLOOKUP(E8399,foul_type,3,FALSE)&amp;", &lt;team&gt;'s "</f>
        <v xml:space="preserve"> Inbound Foul, &lt;team&gt;'s </v>
      </c>
      <c r="D8399" t="s">
        <v>10940</v>
      </c>
      <c r="E8399" t="s">
        <v>10805</v>
      </c>
      <c r="F8399" t="s">
        <v>10920</v>
      </c>
      <c r="G8399" t="s">
        <v>10921</v>
      </c>
      <c r="H8399" t="str">
        <f t="shared" si="124"/>
        <v>&lt;player1&gt; Inbound Foul. His 7th Inbound Foul, &lt;team&gt;'s 8th Team Foul.</v>
      </c>
    </row>
    <row r="8400" spans="1:8" x14ac:dyDescent="0.25">
      <c r="A8400" t="s">
        <v>10154</v>
      </c>
      <c r="B8400" t="s">
        <v>10944</v>
      </c>
      <c r="C8400" t="str">
        <f>VLOOKUP(E8400,foul_type,3,FALSE)&amp;", &lt;team&gt;'s "</f>
        <v xml:space="preserve"> Foul, &lt;team&gt;'s </v>
      </c>
      <c r="D8400" t="s">
        <v>10940</v>
      </c>
      <c r="E8400" t="s">
        <v>10806</v>
      </c>
      <c r="F8400" t="s">
        <v>10920</v>
      </c>
      <c r="G8400" t="s">
        <v>10921</v>
      </c>
      <c r="H8400" t="str">
        <f t="shared" si="124"/>
        <v>&lt;player1&gt; Foul. His 7th Foul, &lt;team&gt;'s 8th Team Foul.</v>
      </c>
    </row>
    <row r="8401" spans="1:8" x14ac:dyDescent="0.25">
      <c r="A8401" t="s">
        <v>10154</v>
      </c>
      <c r="B8401" t="s">
        <v>10944</v>
      </c>
      <c r="C8401" t="str">
        <f>VLOOKUP(E8401,foul_type,3,FALSE)&amp;", &lt;team&gt;'s "</f>
        <v xml:space="preserve"> Punching Foul, &lt;team&gt;'s </v>
      </c>
      <c r="D8401" t="s">
        <v>10940</v>
      </c>
      <c r="E8401" t="s">
        <v>10809</v>
      </c>
      <c r="F8401" t="s">
        <v>10920</v>
      </c>
      <c r="G8401" t="s">
        <v>10921</v>
      </c>
      <c r="H8401" t="str">
        <f t="shared" si="124"/>
        <v>&lt;player1&gt; Punching Foul. His 7th Punching Foul, &lt;team&gt;'s 8th Team Foul.</v>
      </c>
    </row>
    <row r="8402" spans="1:8" x14ac:dyDescent="0.25">
      <c r="A8402" t="s">
        <v>10154</v>
      </c>
      <c r="B8402" t="s">
        <v>10944</v>
      </c>
      <c r="C8402" t="str">
        <f>VLOOKUP(E8402,foul_type,3,FALSE)&amp;", &lt;team&gt;'s "</f>
        <v xml:space="preserve"> Shooting Foul, &lt;team&gt;'s </v>
      </c>
      <c r="D8402" t="s">
        <v>10940</v>
      </c>
      <c r="E8402" t="s">
        <v>10793</v>
      </c>
      <c r="F8402" t="s">
        <v>10921</v>
      </c>
      <c r="G8402" t="s">
        <v>10921</v>
      </c>
      <c r="H8402" t="str">
        <f t="shared" si="124"/>
        <v>&lt;player1&gt; Shooting Foul. His 8th Shooting Foul, &lt;team&gt;'s 8th Team Foul.</v>
      </c>
    </row>
    <row r="8403" spans="1:8" x14ac:dyDescent="0.25">
      <c r="A8403" t="s">
        <v>10154</v>
      </c>
      <c r="B8403" t="s">
        <v>10944</v>
      </c>
      <c r="C8403" t="str">
        <f>VLOOKUP(E8403,foul_type,3,FALSE)&amp;", &lt;team&gt;'s "</f>
        <v xml:space="preserve"> Personal Foul, &lt;team&gt;'s </v>
      </c>
      <c r="D8403" t="s">
        <v>10940</v>
      </c>
      <c r="E8403" t="s">
        <v>10794</v>
      </c>
      <c r="F8403" t="s">
        <v>10921</v>
      </c>
      <c r="G8403" t="s">
        <v>10921</v>
      </c>
      <c r="H8403" t="str">
        <f t="shared" si="124"/>
        <v>&lt;player1&gt; Personal Foul. His 8th Personal Foul, &lt;team&gt;'s 8th Team Foul.</v>
      </c>
    </row>
    <row r="8404" spans="1:8" x14ac:dyDescent="0.25">
      <c r="A8404" t="s">
        <v>10154</v>
      </c>
      <c r="B8404" t="s">
        <v>10944</v>
      </c>
      <c r="C8404" t="str">
        <f>VLOOKUP(E8404,foul_type,3,FALSE)&amp;", &lt;team&gt;'s "</f>
        <v xml:space="preserve"> Offensive Foul, &lt;team&gt;'s </v>
      </c>
      <c r="D8404" t="s">
        <v>10940</v>
      </c>
      <c r="E8404" t="s">
        <v>10795</v>
      </c>
      <c r="F8404" t="s">
        <v>10921</v>
      </c>
      <c r="G8404" t="s">
        <v>10921</v>
      </c>
      <c r="H8404" t="str">
        <f t="shared" si="124"/>
        <v>&lt;player1&gt; Offensive Foul. His 8th Offensive Foul, &lt;team&gt;'s 8th Team Foul.</v>
      </c>
    </row>
    <row r="8405" spans="1:8" x14ac:dyDescent="0.25">
      <c r="A8405" t="s">
        <v>10154</v>
      </c>
      <c r="B8405" t="s">
        <v>10944</v>
      </c>
      <c r="C8405" t="str">
        <f>VLOOKUP(E8405,foul_type,3,FALSE)&amp;", &lt;team&gt;'s "</f>
        <v xml:space="preserve"> Illegal Defense Foul, &lt;team&gt;'s </v>
      </c>
      <c r="D8405" t="s">
        <v>10940</v>
      </c>
      <c r="E8405" t="s">
        <v>10796</v>
      </c>
      <c r="F8405" t="s">
        <v>10921</v>
      </c>
      <c r="G8405" t="s">
        <v>10921</v>
      </c>
      <c r="H8405" t="str">
        <f t="shared" si="124"/>
        <v>&lt;player1&gt; Illegal Defense Foul. His 8th Illegal Defense Foul, &lt;team&gt;'s 8th Team Foul.</v>
      </c>
    </row>
    <row r="8406" spans="1:8" x14ac:dyDescent="0.25">
      <c r="A8406" t="s">
        <v>10154</v>
      </c>
      <c r="B8406" t="s">
        <v>10944</v>
      </c>
      <c r="C8406" t="str">
        <f>VLOOKUP(E8406,foul_type,3,FALSE)&amp;", &lt;team&gt;'s "</f>
        <v xml:space="preserve"> Technical Foul, &lt;team&gt;'s </v>
      </c>
      <c r="D8406" t="s">
        <v>10940</v>
      </c>
      <c r="E8406" t="s">
        <v>10797</v>
      </c>
      <c r="F8406" t="s">
        <v>10921</v>
      </c>
      <c r="G8406" t="s">
        <v>10921</v>
      </c>
      <c r="H8406" t="str">
        <f t="shared" si="124"/>
        <v>&lt;player1&gt; Technical Foul. His 8th Technical Foul, &lt;team&gt;'s 8th Team Foul.</v>
      </c>
    </row>
    <row r="8407" spans="1:8" x14ac:dyDescent="0.25">
      <c r="A8407" t="s">
        <v>10154</v>
      </c>
      <c r="B8407" t="s">
        <v>10944</v>
      </c>
      <c r="C8407" t="str">
        <f>VLOOKUP(E8407,foul_type,3,FALSE)&amp;", &lt;team&gt;'s "</f>
        <v xml:space="preserve"> Loose Ball Foul, &lt;team&gt;'s </v>
      </c>
      <c r="D8407" t="s">
        <v>10940</v>
      </c>
      <c r="E8407" t="s">
        <v>10798</v>
      </c>
      <c r="F8407" t="s">
        <v>10921</v>
      </c>
      <c r="G8407" t="s">
        <v>10921</v>
      </c>
      <c r="H8407" t="str">
        <f t="shared" si="124"/>
        <v>&lt;player1&gt; Loose Ball Foul. His 8th Loose Ball Foul, &lt;team&gt;'s 8th Team Foul.</v>
      </c>
    </row>
    <row r="8408" spans="1:8" x14ac:dyDescent="0.25">
      <c r="A8408" t="s">
        <v>10154</v>
      </c>
      <c r="B8408" t="s">
        <v>10944</v>
      </c>
      <c r="C8408" t="str">
        <f>VLOOKUP(E8408,foul_type,3,FALSE)&amp;", &lt;team&gt;'s "</f>
        <v xml:space="preserve"> Flagrant Foul, &lt;team&gt;'s </v>
      </c>
      <c r="D8408" t="s">
        <v>10940</v>
      </c>
      <c r="E8408" t="s">
        <v>10799</v>
      </c>
      <c r="F8408" t="s">
        <v>10921</v>
      </c>
      <c r="G8408" t="s">
        <v>10921</v>
      </c>
      <c r="H8408" t="str">
        <f t="shared" si="124"/>
        <v>&lt;player1&gt; Flagrant Foul Type 2. His 8th Flagrant Foul, &lt;team&gt;'s 8th Team Foul.</v>
      </c>
    </row>
    <row r="8409" spans="1:8" x14ac:dyDescent="0.25">
      <c r="A8409" t="s">
        <v>10154</v>
      </c>
      <c r="B8409" t="s">
        <v>10944</v>
      </c>
      <c r="C8409" t="str">
        <f>VLOOKUP(E8409,foul_type,3,FALSE)&amp;", &lt;team&gt;'s "</f>
        <v xml:space="preserve"> Away From Ball Foul, &lt;team&gt;'s </v>
      </c>
      <c r="D8409" t="s">
        <v>10940</v>
      </c>
      <c r="E8409" t="s">
        <v>10800</v>
      </c>
      <c r="F8409" t="s">
        <v>10921</v>
      </c>
      <c r="G8409" t="s">
        <v>10921</v>
      </c>
      <c r="H8409" t="str">
        <f t="shared" si="124"/>
        <v>&lt;player1&gt; Away From Ball Foul. His 8th Away From Ball Foul, &lt;team&gt;'s 8th Team Foul.</v>
      </c>
    </row>
    <row r="8410" spans="1:8" x14ac:dyDescent="0.25">
      <c r="A8410" t="s">
        <v>10154</v>
      </c>
      <c r="B8410" t="s">
        <v>10944</v>
      </c>
      <c r="C8410" t="str">
        <f>VLOOKUP(E8410,foul_type,3,FALSE)&amp;", &lt;team&gt;'s "</f>
        <v xml:space="preserve"> Hanging on Rim Foul, &lt;team&gt;'s </v>
      </c>
      <c r="D8410" t="s">
        <v>10940</v>
      </c>
      <c r="E8410" t="s">
        <v>10801</v>
      </c>
      <c r="F8410" t="s">
        <v>10921</v>
      </c>
      <c r="G8410" t="s">
        <v>10921</v>
      </c>
      <c r="H8410" t="str">
        <f t="shared" si="124"/>
        <v>&lt;player1&gt; Hanging on Rim Foul. His 8th Hanging on Rim Foul, &lt;team&gt;'s 8th Team Foul.</v>
      </c>
    </row>
    <row r="8411" spans="1:8" x14ac:dyDescent="0.25">
      <c r="A8411" t="s">
        <v>10154</v>
      </c>
      <c r="B8411" t="s">
        <v>10944</v>
      </c>
      <c r="C8411" t="str">
        <f>VLOOKUP(E8411,foul_type,3,FALSE)&amp;", &lt;team&gt;'s "</f>
        <v xml:space="preserve"> Elbow Foul, &lt;team&gt;'s </v>
      </c>
      <c r="D8411" t="s">
        <v>10940</v>
      </c>
      <c r="E8411" t="s">
        <v>10802</v>
      </c>
      <c r="F8411" t="s">
        <v>10921</v>
      </c>
      <c r="G8411" t="s">
        <v>10921</v>
      </c>
      <c r="H8411" t="str">
        <f t="shared" si="124"/>
        <v>&lt;player1&gt; Elbow Foul. His 8th Elbow Foul, &lt;team&gt;'s 8th Team Foul.</v>
      </c>
    </row>
    <row r="8412" spans="1:8" x14ac:dyDescent="0.25">
      <c r="A8412" t="s">
        <v>10154</v>
      </c>
      <c r="B8412" t="s">
        <v>10944</v>
      </c>
      <c r="C8412" t="str">
        <f>VLOOKUP(E8412,foul_type,3,FALSE)&amp;", &lt;team&gt;'s "</f>
        <v xml:space="preserve"> Flagrant Foul, &lt;team&gt;'s </v>
      </c>
      <c r="D8412" t="s">
        <v>10940</v>
      </c>
      <c r="E8412" t="s">
        <v>10803</v>
      </c>
      <c r="F8412" t="s">
        <v>10921</v>
      </c>
      <c r="G8412" t="s">
        <v>10921</v>
      </c>
      <c r="H8412" t="str">
        <f t="shared" si="124"/>
        <v>&lt;player1&gt; Flagrant Foul Type 1. His 8th Flagrant Foul, &lt;team&gt;'s 8th Team Foul.</v>
      </c>
    </row>
    <row r="8413" spans="1:8" x14ac:dyDescent="0.25">
      <c r="A8413" t="s">
        <v>10154</v>
      </c>
      <c r="B8413" t="s">
        <v>10944</v>
      </c>
      <c r="C8413" t="str">
        <f>VLOOKUP(E8413,foul_type,3,FALSE)&amp;", &lt;team&gt;'s "</f>
        <v xml:space="preserve"> Clear Path Foul, &lt;team&gt;'s </v>
      </c>
      <c r="D8413" t="s">
        <v>10940</v>
      </c>
      <c r="E8413" t="s">
        <v>10804</v>
      </c>
      <c r="F8413" t="s">
        <v>10921</v>
      </c>
      <c r="G8413" t="s">
        <v>10921</v>
      </c>
      <c r="H8413" t="str">
        <f t="shared" si="124"/>
        <v>&lt;player1&gt; Clear Path Foul. His 8th Clear Path Foul, &lt;team&gt;'s 8th Team Foul.</v>
      </c>
    </row>
    <row r="8414" spans="1:8" x14ac:dyDescent="0.25">
      <c r="A8414" t="s">
        <v>10154</v>
      </c>
      <c r="B8414" t="s">
        <v>10944</v>
      </c>
      <c r="C8414" t="str">
        <f>VLOOKUP(E8414,foul_type,3,FALSE)&amp;", &lt;team&gt;'s "</f>
        <v xml:space="preserve"> Inbound Foul, &lt;team&gt;'s </v>
      </c>
      <c r="D8414" t="s">
        <v>10940</v>
      </c>
      <c r="E8414" t="s">
        <v>10805</v>
      </c>
      <c r="F8414" t="s">
        <v>10921</v>
      </c>
      <c r="G8414" t="s">
        <v>10921</v>
      </c>
      <c r="H8414" t="str">
        <f t="shared" si="124"/>
        <v>&lt;player1&gt; Inbound Foul. His 8th Inbound Foul, &lt;team&gt;'s 8th Team Foul.</v>
      </c>
    </row>
    <row r="8415" spans="1:8" x14ac:dyDescent="0.25">
      <c r="A8415" t="s">
        <v>10154</v>
      </c>
      <c r="B8415" t="s">
        <v>10944</v>
      </c>
      <c r="C8415" t="str">
        <f>VLOOKUP(E8415,foul_type,3,FALSE)&amp;", &lt;team&gt;'s "</f>
        <v xml:space="preserve"> Foul, &lt;team&gt;'s </v>
      </c>
      <c r="D8415" t="s">
        <v>10940</v>
      </c>
      <c r="E8415" t="s">
        <v>10806</v>
      </c>
      <c r="F8415" t="s">
        <v>10921</v>
      </c>
      <c r="G8415" t="s">
        <v>10921</v>
      </c>
      <c r="H8415" t="str">
        <f t="shared" si="124"/>
        <v>&lt;player1&gt; Foul. His 8th Foul, &lt;team&gt;'s 8th Team Foul.</v>
      </c>
    </row>
    <row r="8416" spans="1:8" x14ac:dyDescent="0.25">
      <c r="A8416" t="s">
        <v>10154</v>
      </c>
      <c r="B8416" t="s">
        <v>10944</v>
      </c>
      <c r="C8416" t="str">
        <f>VLOOKUP(E8416,foul_type,3,FALSE)&amp;", &lt;team&gt;'s "</f>
        <v xml:space="preserve"> Punching Foul, &lt;team&gt;'s </v>
      </c>
      <c r="D8416" t="s">
        <v>10940</v>
      </c>
      <c r="E8416" t="s">
        <v>10809</v>
      </c>
      <c r="F8416" t="s">
        <v>10921</v>
      </c>
      <c r="G8416" t="s">
        <v>10921</v>
      </c>
      <c r="H8416" t="str">
        <f t="shared" si="124"/>
        <v>&lt;player1&gt; Punching Foul. His 8th Punching Foul, &lt;team&gt;'s 8th Team Foul.</v>
      </c>
    </row>
    <row r="8417" spans="1:8" x14ac:dyDescent="0.25">
      <c r="A8417" t="s">
        <v>10154</v>
      </c>
      <c r="B8417" t="s">
        <v>10944</v>
      </c>
      <c r="C8417" t="str">
        <f>VLOOKUP(E8417,foul_type,3,FALSE)&amp;", &lt;team&gt;'s "</f>
        <v xml:space="preserve"> Shooting Foul, &lt;team&gt;'s </v>
      </c>
      <c r="D8417" t="s">
        <v>10940</v>
      </c>
      <c r="E8417" t="s">
        <v>10793</v>
      </c>
      <c r="F8417" t="s">
        <v>10922</v>
      </c>
      <c r="G8417" t="s">
        <v>10921</v>
      </c>
      <c r="H8417" t="str">
        <f t="shared" si="124"/>
        <v>&lt;player1&gt; Shooting Foul. His 9th Shooting Foul, &lt;team&gt;'s 8th Team Foul.</v>
      </c>
    </row>
    <row r="8418" spans="1:8" x14ac:dyDescent="0.25">
      <c r="A8418" t="s">
        <v>10154</v>
      </c>
      <c r="B8418" t="s">
        <v>10944</v>
      </c>
      <c r="C8418" t="str">
        <f>VLOOKUP(E8418,foul_type,3,FALSE)&amp;", &lt;team&gt;'s "</f>
        <v xml:space="preserve"> Personal Foul, &lt;team&gt;'s </v>
      </c>
      <c r="D8418" t="s">
        <v>10940</v>
      </c>
      <c r="E8418" t="s">
        <v>10794</v>
      </c>
      <c r="F8418" t="s">
        <v>10922</v>
      </c>
      <c r="G8418" t="s">
        <v>10921</v>
      </c>
      <c r="H8418" t="str">
        <f t="shared" si="124"/>
        <v>&lt;player1&gt; Personal Foul. His 9th Personal Foul, &lt;team&gt;'s 8th Team Foul.</v>
      </c>
    </row>
    <row r="8419" spans="1:8" x14ac:dyDescent="0.25">
      <c r="A8419" t="s">
        <v>10154</v>
      </c>
      <c r="B8419" t="s">
        <v>10944</v>
      </c>
      <c r="C8419" t="str">
        <f>VLOOKUP(E8419,foul_type,3,FALSE)&amp;", &lt;team&gt;'s "</f>
        <v xml:space="preserve"> Offensive Foul, &lt;team&gt;'s </v>
      </c>
      <c r="D8419" t="s">
        <v>10940</v>
      </c>
      <c r="E8419" t="s">
        <v>10795</v>
      </c>
      <c r="F8419" t="s">
        <v>10922</v>
      </c>
      <c r="G8419" t="s">
        <v>10921</v>
      </c>
      <c r="H8419" t="str">
        <f t="shared" si="124"/>
        <v>&lt;player1&gt; Offensive Foul. His 9th Offensive Foul, &lt;team&gt;'s 8th Team Foul.</v>
      </c>
    </row>
    <row r="8420" spans="1:8" x14ac:dyDescent="0.25">
      <c r="A8420" t="s">
        <v>10154</v>
      </c>
      <c r="B8420" t="s">
        <v>10944</v>
      </c>
      <c r="C8420" t="str">
        <f>VLOOKUP(E8420,foul_type,3,FALSE)&amp;", &lt;team&gt;'s "</f>
        <v xml:space="preserve"> Illegal Defense Foul, &lt;team&gt;'s </v>
      </c>
      <c r="D8420" t="s">
        <v>10940</v>
      </c>
      <c r="E8420" t="s">
        <v>10796</v>
      </c>
      <c r="F8420" t="s">
        <v>10922</v>
      </c>
      <c r="G8420" t="s">
        <v>10921</v>
      </c>
      <c r="H8420" t="str">
        <f t="shared" si="124"/>
        <v>&lt;player1&gt; Illegal Defense Foul. His 9th Illegal Defense Foul, &lt;team&gt;'s 8th Team Foul.</v>
      </c>
    </row>
    <row r="8421" spans="1:8" x14ac:dyDescent="0.25">
      <c r="A8421" t="s">
        <v>10154</v>
      </c>
      <c r="B8421" t="s">
        <v>10944</v>
      </c>
      <c r="C8421" t="str">
        <f>VLOOKUP(E8421,foul_type,3,FALSE)&amp;", &lt;team&gt;'s "</f>
        <v xml:space="preserve"> Technical Foul, &lt;team&gt;'s </v>
      </c>
      <c r="D8421" t="s">
        <v>10940</v>
      </c>
      <c r="E8421" t="s">
        <v>10797</v>
      </c>
      <c r="F8421" t="s">
        <v>10922</v>
      </c>
      <c r="G8421" t="s">
        <v>10921</v>
      </c>
      <c r="H8421" t="str">
        <f t="shared" si="124"/>
        <v>&lt;player1&gt; Technical Foul. His 9th Technical Foul, &lt;team&gt;'s 8th Team Foul.</v>
      </c>
    </row>
    <row r="8422" spans="1:8" x14ac:dyDescent="0.25">
      <c r="A8422" t="s">
        <v>10154</v>
      </c>
      <c r="B8422" t="s">
        <v>10944</v>
      </c>
      <c r="C8422" t="str">
        <f>VLOOKUP(E8422,foul_type,3,FALSE)&amp;", &lt;team&gt;'s "</f>
        <v xml:space="preserve"> Loose Ball Foul, &lt;team&gt;'s </v>
      </c>
      <c r="D8422" t="s">
        <v>10940</v>
      </c>
      <c r="E8422" t="s">
        <v>10798</v>
      </c>
      <c r="F8422" t="s">
        <v>10922</v>
      </c>
      <c r="G8422" t="s">
        <v>10921</v>
      </c>
      <c r="H8422" t="str">
        <f t="shared" si="124"/>
        <v>&lt;player1&gt; Loose Ball Foul. His 9th Loose Ball Foul, &lt;team&gt;'s 8th Team Foul.</v>
      </c>
    </row>
    <row r="8423" spans="1:8" x14ac:dyDescent="0.25">
      <c r="A8423" t="s">
        <v>10154</v>
      </c>
      <c r="B8423" t="s">
        <v>10944</v>
      </c>
      <c r="C8423" t="str">
        <f>VLOOKUP(E8423,foul_type,3,FALSE)&amp;", &lt;team&gt;'s "</f>
        <v xml:space="preserve"> Flagrant Foul, &lt;team&gt;'s </v>
      </c>
      <c r="D8423" t="s">
        <v>10940</v>
      </c>
      <c r="E8423" t="s">
        <v>10799</v>
      </c>
      <c r="F8423" t="s">
        <v>10922</v>
      </c>
      <c r="G8423" t="s">
        <v>10921</v>
      </c>
      <c r="H8423" t="str">
        <f t="shared" ref="H8423:H8486" si="125">+CONCATENATE(A8423,E8423,B8423,F8423,C8423,G8423,D8423)</f>
        <v>&lt;player1&gt; Flagrant Foul Type 2. His 9th Flagrant Foul, &lt;team&gt;'s 8th Team Foul.</v>
      </c>
    </row>
    <row r="8424" spans="1:8" x14ac:dyDescent="0.25">
      <c r="A8424" t="s">
        <v>10154</v>
      </c>
      <c r="B8424" t="s">
        <v>10944</v>
      </c>
      <c r="C8424" t="str">
        <f>VLOOKUP(E8424,foul_type,3,FALSE)&amp;", &lt;team&gt;'s "</f>
        <v xml:space="preserve"> Away From Ball Foul, &lt;team&gt;'s </v>
      </c>
      <c r="D8424" t="s">
        <v>10940</v>
      </c>
      <c r="E8424" t="s">
        <v>10800</v>
      </c>
      <c r="F8424" t="s">
        <v>10922</v>
      </c>
      <c r="G8424" t="s">
        <v>10921</v>
      </c>
      <c r="H8424" t="str">
        <f t="shared" si="125"/>
        <v>&lt;player1&gt; Away From Ball Foul. His 9th Away From Ball Foul, &lt;team&gt;'s 8th Team Foul.</v>
      </c>
    </row>
    <row r="8425" spans="1:8" x14ac:dyDescent="0.25">
      <c r="A8425" t="s">
        <v>10154</v>
      </c>
      <c r="B8425" t="s">
        <v>10944</v>
      </c>
      <c r="C8425" t="str">
        <f>VLOOKUP(E8425,foul_type,3,FALSE)&amp;", &lt;team&gt;'s "</f>
        <v xml:space="preserve"> Hanging on Rim Foul, &lt;team&gt;'s </v>
      </c>
      <c r="D8425" t="s">
        <v>10940</v>
      </c>
      <c r="E8425" t="s">
        <v>10801</v>
      </c>
      <c r="F8425" t="s">
        <v>10922</v>
      </c>
      <c r="G8425" t="s">
        <v>10921</v>
      </c>
      <c r="H8425" t="str">
        <f t="shared" si="125"/>
        <v>&lt;player1&gt; Hanging on Rim Foul. His 9th Hanging on Rim Foul, &lt;team&gt;'s 8th Team Foul.</v>
      </c>
    </row>
    <row r="8426" spans="1:8" x14ac:dyDescent="0.25">
      <c r="A8426" t="s">
        <v>10154</v>
      </c>
      <c r="B8426" t="s">
        <v>10944</v>
      </c>
      <c r="C8426" t="str">
        <f>VLOOKUP(E8426,foul_type,3,FALSE)&amp;", &lt;team&gt;'s "</f>
        <v xml:space="preserve"> Elbow Foul, &lt;team&gt;'s </v>
      </c>
      <c r="D8426" t="s">
        <v>10940</v>
      </c>
      <c r="E8426" t="s">
        <v>10802</v>
      </c>
      <c r="F8426" t="s">
        <v>10922</v>
      </c>
      <c r="G8426" t="s">
        <v>10921</v>
      </c>
      <c r="H8426" t="str">
        <f t="shared" si="125"/>
        <v>&lt;player1&gt; Elbow Foul. His 9th Elbow Foul, &lt;team&gt;'s 8th Team Foul.</v>
      </c>
    </row>
    <row r="8427" spans="1:8" x14ac:dyDescent="0.25">
      <c r="A8427" t="s">
        <v>10154</v>
      </c>
      <c r="B8427" t="s">
        <v>10944</v>
      </c>
      <c r="C8427" t="str">
        <f>VLOOKUP(E8427,foul_type,3,FALSE)&amp;", &lt;team&gt;'s "</f>
        <v xml:space="preserve"> Flagrant Foul, &lt;team&gt;'s </v>
      </c>
      <c r="D8427" t="s">
        <v>10940</v>
      </c>
      <c r="E8427" t="s">
        <v>10803</v>
      </c>
      <c r="F8427" t="s">
        <v>10922</v>
      </c>
      <c r="G8427" t="s">
        <v>10921</v>
      </c>
      <c r="H8427" t="str">
        <f t="shared" si="125"/>
        <v>&lt;player1&gt; Flagrant Foul Type 1. His 9th Flagrant Foul, &lt;team&gt;'s 8th Team Foul.</v>
      </c>
    </row>
    <row r="8428" spans="1:8" x14ac:dyDescent="0.25">
      <c r="A8428" t="s">
        <v>10154</v>
      </c>
      <c r="B8428" t="s">
        <v>10944</v>
      </c>
      <c r="C8428" t="str">
        <f>VLOOKUP(E8428,foul_type,3,FALSE)&amp;", &lt;team&gt;'s "</f>
        <v xml:space="preserve"> Clear Path Foul, &lt;team&gt;'s </v>
      </c>
      <c r="D8428" t="s">
        <v>10940</v>
      </c>
      <c r="E8428" t="s">
        <v>10804</v>
      </c>
      <c r="F8428" t="s">
        <v>10922</v>
      </c>
      <c r="G8428" t="s">
        <v>10921</v>
      </c>
      <c r="H8428" t="str">
        <f t="shared" si="125"/>
        <v>&lt;player1&gt; Clear Path Foul. His 9th Clear Path Foul, &lt;team&gt;'s 8th Team Foul.</v>
      </c>
    </row>
    <row r="8429" spans="1:8" x14ac:dyDescent="0.25">
      <c r="A8429" t="s">
        <v>10154</v>
      </c>
      <c r="B8429" t="s">
        <v>10944</v>
      </c>
      <c r="C8429" t="str">
        <f>VLOOKUP(E8429,foul_type,3,FALSE)&amp;", &lt;team&gt;'s "</f>
        <v xml:space="preserve"> Inbound Foul, &lt;team&gt;'s </v>
      </c>
      <c r="D8429" t="s">
        <v>10940</v>
      </c>
      <c r="E8429" t="s">
        <v>10805</v>
      </c>
      <c r="F8429" t="s">
        <v>10922</v>
      </c>
      <c r="G8429" t="s">
        <v>10921</v>
      </c>
      <c r="H8429" t="str">
        <f t="shared" si="125"/>
        <v>&lt;player1&gt; Inbound Foul. His 9th Inbound Foul, &lt;team&gt;'s 8th Team Foul.</v>
      </c>
    </row>
    <row r="8430" spans="1:8" x14ac:dyDescent="0.25">
      <c r="A8430" t="s">
        <v>10154</v>
      </c>
      <c r="B8430" t="s">
        <v>10944</v>
      </c>
      <c r="C8430" t="str">
        <f>VLOOKUP(E8430,foul_type,3,FALSE)&amp;", &lt;team&gt;'s "</f>
        <v xml:space="preserve"> Foul, &lt;team&gt;'s </v>
      </c>
      <c r="D8430" t="s">
        <v>10940</v>
      </c>
      <c r="E8430" t="s">
        <v>10806</v>
      </c>
      <c r="F8430" t="s">
        <v>10922</v>
      </c>
      <c r="G8430" t="s">
        <v>10921</v>
      </c>
      <c r="H8430" t="str">
        <f t="shared" si="125"/>
        <v>&lt;player1&gt; Foul. His 9th Foul, &lt;team&gt;'s 8th Team Foul.</v>
      </c>
    </row>
    <row r="8431" spans="1:8" x14ac:dyDescent="0.25">
      <c r="A8431" t="s">
        <v>10154</v>
      </c>
      <c r="B8431" t="s">
        <v>10944</v>
      </c>
      <c r="C8431" t="str">
        <f>VLOOKUP(E8431,foul_type,3,FALSE)&amp;", &lt;team&gt;'s "</f>
        <v xml:space="preserve"> Punching Foul, &lt;team&gt;'s </v>
      </c>
      <c r="D8431" t="s">
        <v>10940</v>
      </c>
      <c r="E8431" t="s">
        <v>10809</v>
      </c>
      <c r="F8431" t="s">
        <v>10922</v>
      </c>
      <c r="G8431" t="s">
        <v>10921</v>
      </c>
      <c r="H8431" t="str">
        <f t="shared" si="125"/>
        <v>&lt;player1&gt; Punching Foul. His 9th Punching Foul, &lt;team&gt;'s 8th Team Foul.</v>
      </c>
    </row>
    <row r="8432" spans="1:8" x14ac:dyDescent="0.25">
      <c r="A8432" t="s">
        <v>10154</v>
      </c>
      <c r="B8432" t="s">
        <v>10944</v>
      </c>
      <c r="C8432" t="str">
        <f>VLOOKUP(E8432,foul_type,3,FALSE)&amp;", &lt;team&gt;'s "</f>
        <v xml:space="preserve"> Shooting Foul, &lt;team&gt;'s </v>
      </c>
      <c r="D8432" t="s">
        <v>10940</v>
      </c>
      <c r="E8432" t="s">
        <v>10793</v>
      </c>
      <c r="F8432" t="s">
        <v>10923</v>
      </c>
      <c r="G8432" t="s">
        <v>10921</v>
      </c>
      <c r="H8432" t="str">
        <f t="shared" si="125"/>
        <v>&lt;player1&gt; Shooting Foul. His 10th Shooting Foul, &lt;team&gt;'s 8th Team Foul.</v>
      </c>
    </row>
    <row r="8433" spans="1:8" x14ac:dyDescent="0.25">
      <c r="A8433" t="s">
        <v>10154</v>
      </c>
      <c r="B8433" t="s">
        <v>10944</v>
      </c>
      <c r="C8433" t="str">
        <f>VLOOKUP(E8433,foul_type,3,FALSE)&amp;", &lt;team&gt;'s "</f>
        <v xml:space="preserve"> Personal Foul, &lt;team&gt;'s </v>
      </c>
      <c r="D8433" t="s">
        <v>10940</v>
      </c>
      <c r="E8433" t="s">
        <v>10794</v>
      </c>
      <c r="F8433" t="s">
        <v>10923</v>
      </c>
      <c r="G8433" t="s">
        <v>10921</v>
      </c>
      <c r="H8433" t="str">
        <f t="shared" si="125"/>
        <v>&lt;player1&gt; Personal Foul. His 10th Personal Foul, &lt;team&gt;'s 8th Team Foul.</v>
      </c>
    </row>
    <row r="8434" spans="1:8" x14ac:dyDescent="0.25">
      <c r="A8434" t="s">
        <v>10154</v>
      </c>
      <c r="B8434" t="s">
        <v>10944</v>
      </c>
      <c r="C8434" t="str">
        <f>VLOOKUP(E8434,foul_type,3,FALSE)&amp;", &lt;team&gt;'s "</f>
        <v xml:space="preserve"> Offensive Foul, &lt;team&gt;'s </v>
      </c>
      <c r="D8434" t="s">
        <v>10940</v>
      </c>
      <c r="E8434" t="s">
        <v>10795</v>
      </c>
      <c r="F8434" t="s">
        <v>10923</v>
      </c>
      <c r="G8434" t="s">
        <v>10921</v>
      </c>
      <c r="H8434" t="str">
        <f t="shared" si="125"/>
        <v>&lt;player1&gt; Offensive Foul. His 10th Offensive Foul, &lt;team&gt;'s 8th Team Foul.</v>
      </c>
    </row>
    <row r="8435" spans="1:8" x14ac:dyDescent="0.25">
      <c r="A8435" t="s">
        <v>10154</v>
      </c>
      <c r="B8435" t="s">
        <v>10944</v>
      </c>
      <c r="C8435" t="str">
        <f>VLOOKUP(E8435,foul_type,3,FALSE)&amp;", &lt;team&gt;'s "</f>
        <v xml:space="preserve"> Illegal Defense Foul, &lt;team&gt;'s </v>
      </c>
      <c r="D8435" t="s">
        <v>10940</v>
      </c>
      <c r="E8435" t="s">
        <v>10796</v>
      </c>
      <c r="F8435" t="s">
        <v>10923</v>
      </c>
      <c r="G8435" t="s">
        <v>10921</v>
      </c>
      <c r="H8435" t="str">
        <f t="shared" si="125"/>
        <v>&lt;player1&gt; Illegal Defense Foul. His 10th Illegal Defense Foul, &lt;team&gt;'s 8th Team Foul.</v>
      </c>
    </row>
    <row r="8436" spans="1:8" x14ac:dyDescent="0.25">
      <c r="A8436" t="s">
        <v>10154</v>
      </c>
      <c r="B8436" t="s">
        <v>10944</v>
      </c>
      <c r="C8436" t="str">
        <f>VLOOKUP(E8436,foul_type,3,FALSE)&amp;", &lt;team&gt;'s "</f>
        <v xml:space="preserve"> Technical Foul, &lt;team&gt;'s </v>
      </c>
      <c r="D8436" t="s">
        <v>10940</v>
      </c>
      <c r="E8436" t="s">
        <v>10797</v>
      </c>
      <c r="F8436" t="s">
        <v>10923</v>
      </c>
      <c r="G8436" t="s">
        <v>10921</v>
      </c>
      <c r="H8436" t="str">
        <f t="shared" si="125"/>
        <v>&lt;player1&gt; Technical Foul. His 10th Technical Foul, &lt;team&gt;'s 8th Team Foul.</v>
      </c>
    </row>
    <row r="8437" spans="1:8" x14ac:dyDescent="0.25">
      <c r="A8437" t="s">
        <v>10154</v>
      </c>
      <c r="B8437" t="s">
        <v>10944</v>
      </c>
      <c r="C8437" t="str">
        <f>VLOOKUP(E8437,foul_type,3,FALSE)&amp;", &lt;team&gt;'s "</f>
        <v xml:space="preserve"> Loose Ball Foul, &lt;team&gt;'s </v>
      </c>
      <c r="D8437" t="s">
        <v>10940</v>
      </c>
      <c r="E8437" t="s">
        <v>10798</v>
      </c>
      <c r="F8437" t="s">
        <v>10923</v>
      </c>
      <c r="G8437" t="s">
        <v>10921</v>
      </c>
      <c r="H8437" t="str">
        <f t="shared" si="125"/>
        <v>&lt;player1&gt; Loose Ball Foul. His 10th Loose Ball Foul, &lt;team&gt;'s 8th Team Foul.</v>
      </c>
    </row>
    <row r="8438" spans="1:8" x14ac:dyDescent="0.25">
      <c r="A8438" t="s">
        <v>10154</v>
      </c>
      <c r="B8438" t="s">
        <v>10944</v>
      </c>
      <c r="C8438" t="str">
        <f>VLOOKUP(E8438,foul_type,3,FALSE)&amp;", &lt;team&gt;'s "</f>
        <v xml:space="preserve"> Flagrant Foul, &lt;team&gt;'s </v>
      </c>
      <c r="D8438" t="s">
        <v>10940</v>
      </c>
      <c r="E8438" t="s">
        <v>10799</v>
      </c>
      <c r="F8438" t="s">
        <v>10923</v>
      </c>
      <c r="G8438" t="s">
        <v>10921</v>
      </c>
      <c r="H8438" t="str">
        <f t="shared" si="125"/>
        <v>&lt;player1&gt; Flagrant Foul Type 2. His 10th Flagrant Foul, &lt;team&gt;'s 8th Team Foul.</v>
      </c>
    </row>
    <row r="8439" spans="1:8" x14ac:dyDescent="0.25">
      <c r="A8439" t="s">
        <v>10154</v>
      </c>
      <c r="B8439" t="s">
        <v>10944</v>
      </c>
      <c r="C8439" t="str">
        <f>VLOOKUP(E8439,foul_type,3,FALSE)&amp;", &lt;team&gt;'s "</f>
        <v xml:space="preserve"> Away From Ball Foul, &lt;team&gt;'s </v>
      </c>
      <c r="D8439" t="s">
        <v>10940</v>
      </c>
      <c r="E8439" t="s">
        <v>10800</v>
      </c>
      <c r="F8439" t="s">
        <v>10923</v>
      </c>
      <c r="G8439" t="s">
        <v>10921</v>
      </c>
      <c r="H8439" t="str">
        <f t="shared" si="125"/>
        <v>&lt;player1&gt; Away From Ball Foul. His 10th Away From Ball Foul, &lt;team&gt;'s 8th Team Foul.</v>
      </c>
    </row>
    <row r="8440" spans="1:8" x14ac:dyDescent="0.25">
      <c r="A8440" t="s">
        <v>10154</v>
      </c>
      <c r="B8440" t="s">
        <v>10944</v>
      </c>
      <c r="C8440" t="str">
        <f>VLOOKUP(E8440,foul_type,3,FALSE)&amp;", &lt;team&gt;'s "</f>
        <v xml:space="preserve"> Hanging on Rim Foul, &lt;team&gt;'s </v>
      </c>
      <c r="D8440" t="s">
        <v>10940</v>
      </c>
      <c r="E8440" t="s">
        <v>10801</v>
      </c>
      <c r="F8440" t="s">
        <v>10923</v>
      </c>
      <c r="G8440" t="s">
        <v>10921</v>
      </c>
      <c r="H8440" t="str">
        <f t="shared" si="125"/>
        <v>&lt;player1&gt; Hanging on Rim Foul. His 10th Hanging on Rim Foul, &lt;team&gt;'s 8th Team Foul.</v>
      </c>
    </row>
    <row r="8441" spans="1:8" x14ac:dyDescent="0.25">
      <c r="A8441" t="s">
        <v>10154</v>
      </c>
      <c r="B8441" t="s">
        <v>10944</v>
      </c>
      <c r="C8441" t="str">
        <f>VLOOKUP(E8441,foul_type,3,FALSE)&amp;", &lt;team&gt;'s "</f>
        <v xml:space="preserve"> Elbow Foul, &lt;team&gt;'s </v>
      </c>
      <c r="D8441" t="s">
        <v>10940</v>
      </c>
      <c r="E8441" t="s">
        <v>10802</v>
      </c>
      <c r="F8441" t="s">
        <v>10923</v>
      </c>
      <c r="G8441" t="s">
        <v>10921</v>
      </c>
      <c r="H8441" t="str">
        <f t="shared" si="125"/>
        <v>&lt;player1&gt; Elbow Foul. His 10th Elbow Foul, &lt;team&gt;'s 8th Team Foul.</v>
      </c>
    </row>
    <row r="8442" spans="1:8" x14ac:dyDescent="0.25">
      <c r="A8442" t="s">
        <v>10154</v>
      </c>
      <c r="B8442" t="s">
        <v>10944</v>
      </c>
      <c r="C8442" t="str">
        <f>VLOOKUP(E8442,foul_type,3,FALSE)&amp;", &lt;team&gt;'s "</f>
        <v xml:space="preserve"> Flagrant Foul, &lt;team&gt;'s </v>
      </c>
      <c r="D8442" t="s">
        <v>10940</v>
      </c>
      <c r="E8442" t="s">
        <v>10803</v>
      </c>
      <c r="F8442" t="s">
        <v>10923</v>
      </c>
      <c r="G8442" t="s">
        <v>10921</v>
      </c>
      <c r="H8442" t="str">
        <f t="shared" si="125"/>
        <v>&lt;player1&gt; Flagrant Foul Type 1. His 10th Flagrant Foul, &lt;team&gt;'s 8th Team Foul.</v>
      </c>
    </row>
    <row r="8443" spans="1:8" x14ac:dyDescent="0.25">
      <c r="A8443" t="s">
        <v>10154</v>
      </c>
      <c r="B8443" t="s">
        <v>10944</v>
      </c>
      <c r="C8443" t="str">
        <f>VLOOKUP(E8443,foul_type,3,FALSE)&amp;", &lt;team&gt;'s "</f>
        <v xml:space="preserve"> Clear Path Foul, &lt;team&gt;'s </v>
      </c>
      <c r="D8443" t="s">
        <v>10940</v>
      </c>
      <c r="E8443" t="s">
        <v>10804</v>
      </c>
      <c r="F8443" t="s">
        <v>10923</v>
      </c>
      <c r="G8443" t="s">
        <v>10921</v>
      </c>
      <c r="H8443" t="str">
        <f t="shared" si="125"/>
        <v>&lt;player1&gt; Clear Path Foul. His 10th Clear Path Foul, &lt;team&gt;'s 8th Team Foul.</v>
      </c>
    </row>
    <row r="8444" spans="1:8" x14ac:dyDescent="0.25">
      <c r="A8444" t="s">
        <v>10154</v>
      </c>
      <c r="B8444" t="s">
        <v>10944</v>
      </c>
      <c r="C8444" t="str">
        <f>VLOOKUP(E8444,foul_type,3,FALSE)&amp;", &lt;team&gt;'s "</f>
        <v xml:space="preserve"> Inbound Foul, &lt;team&gt;'s </v>
      </c>
      <c r="D8444" t="s">
        <v>10940</v>
      </c>
      <c r="E8444" t="s">
        <v>10805</v>
      </c>
      <c r="F8444" t="s">
        <v>10923</v>
      </c>
      <c r="G8444" t="s">
        <v>10921</v>
      </c>
      <c r="H8444" t="str">
        <f t="shared" si="125"/>
        <v>&lt;player1&gt; Inbound Foul. His 10th Inbound Foul, &lt;team&gt;'s 8th Team Foul.</v>
      </c>
    </row>
    <row r="8445" spans="1:8" x14ac:dyDescent="0.25">
      <c r="A8445" t="s">
        <v>10154</v>
      </c>
      <c r="B8445" t="s">
        <v>10944</v>
      </c>
      <c r="C8445" t="str">
        <f>VLOOKUP(E8445,foul_type,3,FALSE)&amp;", &lt;team&gt;'s "</f>
        <v xml:space="preserve"> Foul, &lt;team&gt;'s </v>
      </c>
      <c r="D8445" t="s">
        <v>10940</v>
      </c>
      <c r="E8445" t="s">
        <v>10806</v>
      </c>
      <c r="F8445" t="s">
        <v>10923</v>
      </c>
      <c r="G8445" t="s">
        <v>10921</v>
      </c>
      <c r="H8445" t="str">
        <f t="shared" si="125"/>
        <v>&lt;player1&gt; Foul. His 10th Foul, &lt;team&gt;'s 8th Team Foul.</v>
      </c>
    </row>
    <row r="8446" spans="1:8" x14ac:dyDescent="0.25">
      <c r="A8446" t="s">
        <v>10154</v>
      </c>
      <c r="B8446" t="s">
        <v>10944</v>
      </c>
      <c r="C8446" t="str">
        <f>VLOOKUP(E8446,foul_type,3,FALSE)&amp;", &lt;team&gt;'s "</f>
        <v xml:space="preserve"> Punching Foul, &lt;team&gt;'s </v>
      </c>
      <c r="D8446" t="s">
        <v>10940</v>
      </c>
      <c r="E8446" t="s">
        <v>10809</v>
      </c>
      <c r="F8446" t="s">
        <v>10923</v>
      </c>
      <c r="G8446" t="s">
        <v>10921</v>
      </c>
      <c r="H8446" t="str">
        <f t="shared" si="125"/>
        <v>&lt;player1&gt; Punching Foul. His 10th Punching Foul, &lt;team&gt;'s 8th Team Foul.</v>
      </c>
    </row>
    <row r="8447" spans="1:8" x14ac:dyDescent="0.25">
      <c r="A8447" t="s">
        <v>10154</v>
      </c>
      <c r="B8447" t="s">
        <v>10944</v>
      </c>
      <c r="C8447" t="str">
        <f>VLOOKUP(E8447,foul_type,3,FALSE)&amp;", &lt;team&gt;'s "</f>
        <v xml:space="preserve"> Shooting Foul, &lt;team&gt;'s </v>
      </c>
      <c r="D8447" t="s">
        <v>10940</v>
      </c>
      <c r="E8447" t="s">
        <v>10793</v>
      </c>
      <c r="F8447" t="s">
        <v>10924</v>
      </c>
      <c r="G8447" t="s">
        <v>10921</v>
      </c>
      <c r="H8447" t="str">
        <f t="shared" si="125"/>
        <v>&lt;player1&gt; Shooting Foul. His 11th Shooting Foul, &lt;team&gt;'s 8th Team Foul.</v>
      </c>
    </row>
    <row r="8448" spans="1:8" x14ac:dyDescent="0.25">
      <c r="A8448" t="s">
        <v>10154</v>
      </c>
      <c r="B8448" t="s">
        <v>10944</v>
      </c>
      <c r="C8448" t="str">
        <f>VLOOKUP(E8448,foul_type,3,FALSE)&amp;", &lt;team&gt;'s "</f>
        <v xml:space="preserve"> Personal Foul, &lt;team&gt;'s </v>
      </c>
      <c r="D8448" t="s">
        <v>10940</v>
      </c>
      <c r="E8448" t="s">
        <v>10794</v>
      </c>
      <c r="F8448" t="s">
        <v>10924</v>
      </c>
      <c r="G8448" t="s">
        <v>10921</v>
      </c>
      <c r="H8448" t="str">
        <f t="shared" si="125"/>
        <v>&lt;player1&gt; Personal Foul. His 11th Personal Foul, &lt;team&gt;'s 8th Team Foul.</v>
      </c>
    </row>
    <row r="8449" spans="1:8" x14ac:dyDescent="0.25">
      <c r="A8449" t="s">
        <v>10154</v>
      </c>
      <c r="B8449" t="s">
        <v>10944</v>
      </c>
      <c r="C8449" t="str">
        <f>VLOOKUP(E8449,foul_type,3,FALSE)&amp;", &lt;team&gt;'s "</f>
        <v xml:space="preserve"> Offensive Foul, &lt;team&gt;'s </v>
      </c>
      <c r="D8449" t="s">
        <v>10940</v>
      </c>
      <c r="E8449" t="s">
        <v>10795</v>
      </c>
      <c r="F8449" t="s">
        <v>10924</v>
      </c>
      <c r="G8449" t="s">
        <v>10921</v>
      </c>
      <c r="H8449" t="str">
        <f t="shared" si="125"/>
        <v>&lt;player1&gt; Offensive Foul. His 11th Offensive Foul, &lt;team&gt;'s 8th Team Foul.</v>
      </c>
    </row>
    <row r="8450" spans="1:8" x14ac:dyDescent="0.25">
      <c r="A8450" t="s">
        <v>10154</v>
      </c>
      <c r="B8450" t="s">
        <v>10944</v>
      </c>
      <c r="C8450" t="str">
        <f>VLOOKUP(E8450,foul_type,3,FALSE)&amp;", &lt;team&gt;'s "</f>
        <v xml:space="preserve"> Illegal Defense Foul, &lt;team&gt;'s </v>
      </c>
      <c r="D8450" t="s">
        <v>10940</v>
      </c>
      <c r="E8450" t="s">
        <v>10796</v>
      </c>
      <c r="F8450" t="s">
        <v>10924</v>
      </c>
      <c r="G8450" t="s">
        <v>10921</v>
      </c>
      <c r="H8450" t="str">
        <f t="shared" si="125"/>
        <v>&lt;player1&gt; Illegal Defense Foul. His 11th Illegal Defense Foul, &lt;team&gt;'s 8th Team Foul.</v>
      </c>
    </row>
    <row r="8451" spans="1:8" x14ac:dyDescent="0.25">
      <c r="A8451" t="s">
        <v>10154</v>
      </c>
      <c r="B8451" t="s">
        <v>10944</v>
      </c>
      <c r="C8451" t="str">
        <f>VLOOKUP(E8451,foul_type,3,FALSE)&amp;", &lt;team&gt;'s "</f>
        <v xml:space="preserve"> Technical Foul, &lt;team&gt;'s </v>
      </c>
      <c r="D8451" t="s">
        <v>10940</v>
      </c>
      <c r="E8451" t="s">
        <v>10797</v>
      </c>
      <c r="F8451" t="s">
        <v>10924</v>
      </c>
      <c r="G8451" t="s">
        <v>10921</v>
      </c>
      <c r="H8451" t="str">
        <f t="shared" si="125"/>
        <v>&lt;player1&gt; Technical Foul. His 11th Technical Foul, &lt;team&gt;'s 8th Team Foul.</v>
      </c>
    </row>
    <row r="8452" spans="1:8" x14ac:dyDescent="0.25">
      <c r="A8452" t="s">
        <v>10154</v>
      </c>
      <c r="B8452" t="s">
        <v>10944</v>
      </c>
      <c r="C8452" t="str">
        <f>VLOOKUP(E8452,foul_type,3,FALSE)&amp;", &lt;team&gt;'s "</f>
        <v xml:space="preserve"> Loose Ball Foul, &lt;team&gt;'s </v>
      </c>
      <c r="D8452" t="s">
        <v>10940</v>
      </c>
      <c r="E8452" t="s">
        <v>10798</v>
      </c>
      <c r="F8452" t="s">
        <v>10924</v>
      </c>
      <c r="G8452" t="s">
        <v>10921</v>
      </c>
      <c r="H8452" t="str">
        <f t="shared" si="125"/>
        <v>&lt;player1&gt; Loose Ball Foul. His 11th Loose Ball Foul, &lt;team&gt;'s 8th Team Foul.</v>
      </c>
    </row>
    <row r="8453" spans="1:8" x14ac:dyDescent="0.25">
      <c r="A8453" t="s">
        <v>10154</v>
      </c>
      <c r="B8453" t="s">
        <v>10944</v>
      </c>
      <c r="C8453" t="str">
        <f>VLOOKUP(E8453,foul_type,3,FALSE)&amp;", &lt;team&gt;'s "</f>
        <v xml:space="preserve"> Flagrant Foul, &lt;team&gt;'s </v>
      </c>
      <c r="D8453" t="s">
        <v>10940</v>
      </c>
      <c r="E8453" t="s">
        <v>10799</v>
      </c>
      <c r="F8453" t="s">
        <v>10924</v>
      </c>
      <c r="G8453" t="s">
        <v>10921</v>
      </c>
      <c r="H8453" t="str">
        <f t="shared" si="125"/>
        <v>&lt;player1&gt; Flagrant Foul Type 2. His 11th Flagrant Foul, &lt;team&gt;'s 8th Team Foul.</v>
      </c>
    </row>
    <row r="8454" spans="1:8" x14ac:dyDescent="0.25">
      <c r="A8454" t="s">
        <v>10154</v>
      </c>
      <c r="B8454" t="s">
        <v>10944</v>
      </c>
      <c r="C8454" t="str">
        <f>VLOOKUP(E8454,foul_type,3,FALSE)&amp;", &lt;team&gt;'s "</f>
        <v xml:space="preserve"> Away From Ball Foul, &lt;team&gt;'s </v>
      </c>
      <c r="D8454" t="s">
        <v>10940</v>
      </c>
      <c r="E8454" t="s">
        <v>10800</v>
      </c>
      <c r="F8454" t="s">
        <v>10924</v>
      </c>
      <c r="G8454" t="s">
        <v>10921</v>
      </c>
      <c r="H8454" t="str">
        <f t="shared" si="125"/>
        <v>&lt;player1&gt; Away From Ball Foul. His 11th Away From Ball Foul, &lt;team&gt;'s 8th Team Foul.</v>
      </c>
    </row>
    <row r="8455" spans="1:8" x14ac:dyDescent="0.25">
      <c r="A8455" t="s">
        <v>10154</v>
      </c>
      <c r="B8455" t="s">
        <v>10944</v>
      </c>
      <c r="C8455" t="str">
        <f>VLOOKUP(E8455,foul_type,3,FALSE)&amp;", &lt;team&gt;'s "</f>
        <v xml:space="preserve"> Hanging on Rim Foul, &lt;team&gt;'s </v>
      </c>
      <c r="D8455" t="s">
        <v>10940</v>
      </c>
      <c r="E8455" t="s">
        <v>10801</v>
      </c>
      <c r="F8455" t="s">
        <v>10924</v>
      </c>
      <c r="G8455" t="s">
        <v>10921</v>
      </c>
      <c r="H8455" t="str">
        <f t="shared" si="125"/>
        <v>&lt;player1&gt; Hanging on Rim Foul. His 11th Hanging on Rim Foul, &lt;team&gt;'s 8th Team Foul.</v>
      </c>
    </row>
    <row r="8456" spans="1:8" x14ac:dyDescent="0.25">
      <c r="A8456" t="s">
        <v>10154</v>
      </c>
      <c r="B8456" t="s">
        <v>10944</v>
      </c>
      <c r="C8456" t="str">
        <f>VLOOKUP(E8456,foul_type,3,FALSE)&amp;", &lt;team&gt;'s "</f>
        <v xml:space="preserve"> Elbow Foul, &lt;team&gt;'s </v>
      </c>
      <c r="D8456" t="s">
        <v>10940</v>
      </c>
      <c r="E8456" t="s">
        <v>10802</v>
      </c>
      <c r="F8456" t="s">
        <v>10924</v>
      </c>
      <c r="G8456" t="s">
        <v>10921</v>
      </c>
      <c r="H8456" t="str">
        <f t="shared" si="125"/>
        <v>&lt;player1&gt; Elbow Foul. His 11th Elbow Foul, &lt;team&gt;'s 8th Team Foul.</v>
      </c>
    </row>
    <row r="8457" spans="1:8" x14ac:dyDescent="0.25">
      <c r="A8457" t="s">
        <v>10154</v>
      </c>
      <c r="B8457" t="s">
        <v>10944</v>
      </c>
      <c r="C8457" t="str">
        <f>VLOOKUP(E8457,foul_type,3,FALSE)&amp;", &lt;team&gt;'s "</f>
        <v xml:space="preserve"> Flagrant Foul, &lt;team&gt;'s </v>
      </c>
      <c r="D8457" t="s">
        <v>10940</v>
      </c>
      <c r="E8457" t="s">
        <v>10803</v>
      </c>
      <c r="F8457" t="s">
        <v>10924</v>
      </c>
      <c r="G8457" t="s">
        <v>10921</v>
      </c>
      <c r="H8457" t="str">
        <f t="shared" si="125"/>
        <v>&lt;player1&gt; Flagrant Foul Type 1. His 11th Flagrant Foul, &lt;team&gt;'s 8th Team Foul.</v>
      </c>
    </row>
    <row r="8458" spans="1:8" x14ac:dyDescent="0.25">
      <c r="A8458" t="s">
        <v>10154</v>
      </c>
      <c r="B8458" t="s">
        <v>10944</v>
      </c>
      <c r="C8458" t="str">
        <f>VLOOKUP(E8458,foul_type,3,FALSE)&amp;", &lt;team&gt;'s "</f>
        <v xml:space="preserve"> Clear Path Foul, &lt;team&gt;'s </v>
      </c>
      <c r="D8458" t="s">
        <v>10940</v>
      </c>
      <c r="E8458" t="s">
        <v>10804</v>
      </c>
      <c r="F8458" t="s">
        <v>10924</v>
      </c>
      <c r="G8458" t="s">
        <v>10921</v>
      </c>
      <c r="H8458" t="str">
        <f t="shared" si="125"/>
        <v>&lt;player1&gt; Clear Path Foul. His 11th Clear Path Foul, &lt;team&gt;'s 8th Team Foul.</v>
      </c>
    </row>
    <row r="8459" spans="1:8" x14ac:dyDescent="0.25">
      <c r="A8459" t="s">
        <v>10154</v>
      </c>
      <c r="B8459" t="s">
        <v>10944</v>
      </c>
      <c r="C8459" t="str">
        <f>VLOOKUP(E8459,foul_type,3,FALSE)&amp;", &lt;team&gt;'s "</f>
        <v xml:space="preserve"> Inbound Foul, &lt;team&gt;'s </v>
      </c>
      <c r="D8459" t="s">
        <v>10940</v>
      </c>
      <c r="E8459" t="s">
        <v>10805</v>
      </c>
      <c r="F8459" t="s">
        <v>10924</v>
      </c>
      <c r="G8459" t="s">
        <v>10921</v>
      </c>
      <c r="H8459" t="str">
        <f t="shared" si="125"/>
        <v>&lt;player1&gt; Inbound Foul. His 11th Inbound Foul, &lt;team&gt;'s 8th Team Foul.</v>
      </c>
    </row>
    <row r="8460" spans="1:8" x14ac:dyDescent="0.25">
      <c r="A8460" t="s">
        <v>10154</v>
      </c>
      <c r="B8460" t="s">
        <v>10944</v>
      </c>
      <c r="C8460" t="str">
        <f>VLOOKUP(E8460,foul_type,3,FALSE)&amp;", &lt;team&gt;'s "</f>
        <v xml:space="preserve"> Foul, &lt;team&gt;'s </v>
      </c>
      <c r="D8460" t="s">
        <v>10940</v>
      </c>
      <c r="E8460" t="s">
        <v>10806</v>
      </c>
      <c r="F8460" t="s">
        <v>10924</v>
      </c>
      <c r="G8460" t="s">
        <v>10921</v>
      </c>
      <c r="H8460" t="str">
        <f t="shared" si="125"/>
        <v>&lt;player1&gt; Foul. His 11th Foul, &lt;team&gt;'s 8th Team Foul.</v>
      </c>
    </row>
    <row r="8461" spans="1:8" x14ac:dyDescent="0.25">
      <c r="A8461" t="s">
        <v>10154</v>
      </c>
      <c r="B8461" t="s">
        <v>10944</v>
      </c>
      <c r="C8461" t="str">
        <f>VLOOKUP(E8461,foul_type,3,FALSE)&amp;", &lt;team&gt;'s "</f>
        <v xml:space="preserve"> Punching Foul, &lt;team&gt;'s </v>
      </c>
      <c r="D8461" t="s">
        <v>10940</v>
      </c>
      <c r="E8461" t="s">
        <v>10809</v>
      </c>
      <c r="F8461" t="s">
        <v>10924</v>
      </c>
      <c r="G8461" t="s">
        <v>10921</v>
      </c>
      <c r="H8461" t="str">
        <f t="shared" si="125"/>
        <v>&lt;player1&gt; Punching Foul. His 11th Punching Foul, &lt;team&gt;'s 8th Team Foul.</v>
      </c>
    </row>
    <row r="8462" spans="1:8" x14ac:dyDescent="0.25">
      <c r="A8462" t="s">
        <v>10154</v>
      </c>
      <c r="B8462" t="s">
        <v>10944</v>
      </c>
      <c r="C8462" t="str">
        <f>VLOOKUP(E8462,foul_type,3,FALSE)&amp;", &lt;team&gt;'s "</f>
        <v xml:space="preserve"> Shooting Foul, &lt;team&gt;'s </v>
      </c>
      <c r="D8462" t="s">
        <v>10940</v>
      </c>
      <c r="E8462" t="s">
        <v>10793</v>
      </c>
      <c r="F8462" t="s">
        <v>10914</v>
      </c>
      <c r="G8462" t="s">
        <v>10922</v>
      </c>
      <c r="H8462" t="str">
        <f t="shared" si="125"/>
        <v>&lt;player1&gt; Shooting Foul. His 1st Shooting Foul, &lt;team&gt;'s 9th Team Foul.</v>
      </c>
    </row>
    <row r="8463" spans="1:8" x14ac:dyDescent="0.25">
      <c r="A8463" t="s">
        <v>10154</v>
      </c>
      <c r="B8463" t="s">
        <v>10944</v>
      </c>
      <c r="C8463" t="str">
        <f>VLOOKUP(E8463,foul_type,3,FALSE)&amp;", &lt;team&gt;'s "</f>
        <v xml:space="preserve"> Personal Foul, &lt;team&gt;'s </v>
      </c>
      <c r="D8463" t="s">
        <v>10940</v>
      </c>
      <c r="E8463" t="s">
        <v>10794</v>
      </c>
      <c r="F8463" t="s">
        <v>10914</v>
      </c>
      <c r="G8463" t="s">
        <v>10922</v>
      </c>
      <c r="H8463" t="str">
        <f t="shared" si="125"/>
        <v>&lt;player1&gt; Personal Foul. His 1st Personal Foul, &lt;team&gt;'s 9th Team Foul.</v>
      </c>
    </row>
    <row r="8464" spans="1:8" x14ac:dyDescent="0.25">
      <c r="A8464" t="s">
        <v>10154</v>
      </c>
      <c r="B8464" t="s">
        <v>10944</v>
      </c>
      <c r="C8464" t="str">
        <f>VLOOKUP(E8464,foul_type,3,FALSE)&amp;", &lt;team&gt;'s "</f>
        <v xml:space="preserve"> Offensive Foul, &lt;team&gt;'s </v>
      </c>
      <c r="D8464" t="s">
        <v>10940</v>
      </c>
      <c r="E8464" t="s">
        <v>10795</v>
      </c>
      <c r="F8464" t="s">
        <v>10914</v>
      </c>
      <c r="G8464" t="s">
        <v>10922</v>
      </c>
      <c r="H8464" t="str">
        <f t="shared" si="125"/>
        <v>&lt;player1&gt; Offensive Foul. His 1st Offensive Foul, &lt;team&gt;'s 9th Team Foul.</v>
      </c>
    </row>
    <row r="8465" spans="1:8" x14ac:dyDescent="0.25">
      <c r="A8465" t="s">
        <v>10154</v>
      </c>
      <c r="B8465" t="s">
        <v>10944</v>
      </c>
      <c r="C8465" t="str">
        <f>VLOOKUP(E8465,foul_type,3,FALSE)&amp;", &lt;team&gt;'s "</f>
        <v xml:space="preserve"> Illegal Defense Foul, &lt;team&gt;'s </v>
      </c>
      <c r="D8465" t="s">
        <v>10940</v>
      </c>
      <c r="E8465" t="s">
        <v>10796</v>
      </c>
      <c r="F8465" t="s">
        <v>10914</v>
      </c>
      <c r="G8465" t="s">
        <v>10922</v>
      </c>
      <c r="H8465" t="str">
        <f t="shared" si="125"/>
        <v>&lt;player1&gt; Illegal Defense Foul. His 1st Illegal Defense Foul, &lt;team&gt;'s 9th Team Foul.</v>
      </c>
    </row>
    <row r="8466" spans="1:8" x14ac:dyDescent="0.25">
      <c r="A8466" t="s">
        <v>10154</v>
      </c>
      <c r="B8466" t="s">
        <v>10944</v>
      </c>
      <c r="C8466" t="str">
        <f>VLOOKUP(E8466,foul_type,3,FALSE)&amp;", &lt;team&gt;'s "</f>
        <v xml:space="preserve"> Technical Foul, &lt;team&gt;'s </v>
      </c>
      <c r="D8466" t="s">
        <v>10940</v>
      </c>
      <c r="E8466" t="s">
        <v>10797</v>
      </c>
      <c r="F8466" t="s">
        <v>10914</v>
      </c>
      <c r="G8466" t="s">
        <v>10922</v>
      </c>
      <c r="H8466" t="str">
        <f t="shared" si="125"/>
        <v>&lt;player1&gt; Technical Foul. His 1st Technical Foul, &lt;team&gt;'s 9th Team Foul.</v>
      </c>
    </row>
    <row r="8467" spans="1:8" x14ac:dyDescent="0.25">
      <c r="A8467" t="s">
        <v>10154</v>
      </c>
      <c r="B8467" t="s">
        <v>10944</v>
      </c>
      <c r="C8467" t="str">
        <f>VLOOKUP(E8467,foul_type,3,FALSE)&amp;", &lt;team&gt;'s "</f>
        <v xml:space="preserve"> Loose Ball Foul, &lt;team&gt;'s </v>
      </c>
      <c r="D8467" t="s">
        <v>10940</v>
      </c>
      <c r="E8467" t="s">
        <v>10798</v>
      </c>
      <c r="F8467" t="s">
        <v>10914</v>
      </c>
      <c r="G8467" t="s">
        <v>10922</v>
      </c>
      <c r="H8467" t="str">
        <f t="shared" si="125"/>
        <v>&lt;player1&gt; Loose Ball Foul. His 1st Loose Ball Foul, &lt;team&gt;'s 9th Team Foul.</v>
      </c>
    </row>
    <row r="8468" spans="1:8" x14ac:dyDescent="0.25">
      <c r="A8468" t="s">
        <v>10154</v>
      </c>
      <c r="B8468" t="s">
        <v>10944</v>
      </c>
      <c r="C8468" t="str">
        <f>VLOOKUP(E8468,foul_type,3,FALSE)&amp;", &lt;team&gt;'s "</f>
        <v xml:space="preserve"> Flagrant Foul, &lt;team&gt;'s </v>
      </c>
      <c r="D8468" t="s">
        <v>10940</v>
      </c>
      <c r="E8468" t="s">
        <v>10799</v>
      </c>
      <c r="F8468" t="s">
        <v>10914</v>
      </c>
      <c r="G8468" t="s">
        <v>10922</v>
      </c>
      <c r="H8468" t="str">
        <f t="shared" si="125"/>
        <v>&lt;player1&gt; Flagrant Foul Type 2. His 1st Flagrant Foul, &lt;team&gt;'s 9th Team Foul.</v>
      </c>
    </row>
    <row r="8469" spans="1:8" x14ac:dyDescent="0.25">
      <c r="A8469" t="s">
        <v>10154</v>
      </c>
      <c r="B8469" t="s">
        <v>10944</v>
      </c>
      <c r="C8469" t="str">
        <f>VLOOKUP(E8469,foul_type,3,FALSE)&amp;", &lt;team&gt;'s "</f>
        <v xml:space="preserve"> Away From Ball Foul, &lt;team&gt;'s </v>
      </c>
      <c r="D8469" t="s">
        <v>10940</v>
      </c>
      <c r="E8469" t="s">
        <v>10800</v>
      </c>
      <c r="F8469" t="s">
        <v>10914</v>
      </c>
      <c r="G8469" t="s">
        <v>10922</v>
      </c>
      <c r="H8469" t="str">
        <f t="shared" si="125"/>
        <v>&lt;player1&gt; Away From Ball Foul. His 1st Away From Ball Foul, &lt;team&gt;'s 9th Team Foul.</v>
      </c>
    </row>
    <row r="8470" spans="1:8" x14ac:dyDescent="0.25">
      <c r="A8470" t="s">
        <v>10154</v>
      </c>
      <c r="B8470" t="s">
        <v>10944</v>
      </c>
      <c r="C8470" t="str">
        <f>VLOOKUP(E8470,foul_type,3,FALSE)&amp;", &lt;team&gt;'s "</f>
        <v xml:space="preserve"> Hanging on Rim Foul, &lt;team&gt;'s </v>
      </c>
      <c r="D8470" t="s">
        <v>10940</v>
      </c>
      <c r="E8470" t="s">
        <v>10801</v>
      </c>
      <c r="F8470" t="s">
        <v>10914</v>
      </c>
      <c r="G8470" t="s">
        <v>10922</v>
      </c>
      <c r="H8470" t="str">
        <f t="shared" si="125"/>
        <v>&lt;player1&gt; Hanging on Rim Foul. His 1st Hanging on Rim Foul, &lt;team&gt;'s 9th Team Foul.</v>
      </c>
    </row>
    <row r="8471" spans="1:8" x14ac:dyDescent="0.25">
      <c r="A8471" t="s">
        <v>10154</v>
      </c>
      <c r="B8471" t="s">
        <v>10944</v>
      </c>
      <c r="C8471" t="str">
        <f>VLOOKUP(E8471,foul_type,3,FALSE)&amp;", &lt;team&gt;'s "</f>
        <v xml:space="preserve"> Elbow Foul, &lt;team&gt;'s </v>
      </c>
      <c r="D8471" t="s">
        <v>10940</v>
      </c>
      <c r="E8471" t="s">
        <v>10802</v>
      </c>
      <c r="F8471" t="s">
        <v>10914</v>
      </c>
      <c r="G8471" t="s">
        <v>10922</v>
      </c>
      <c r="H8471" t="str">
        <f t="shared" si="125"/>
        <v>&lt;player1&gt; Elbow Foul. His 1st Elbow Foul, &lt;team&gt;'s 9th Team Foul.</v>
      </c>
    </row>
    <row r="8472" spans="1:8" x14ac:dyDescent="0.25">
      <c r="A8472" t="s">
        <v>10154</v>
      </c>
      <c r="B8472" t="s">
        <v>10944</v>
      </c>
      <c r="C8472" t="str">
        <f>VLOOKUP(E8472,foul_type,3,FALSE)&amp;", &lt;team&gt;'s "</f>
        <v xml:space="preserve"> Flagrant Foul, &lt;team&gt;'s </v>
      </c>
      <c r="D8472" t="s">
        <v>10940</v>
      </c>
      <c r="E8472" t="s">
        <v>10803</v>
      </c>
      <c r="F8472" t="s">
        <v>10914</v>
      </c>
      <c r="G8472" t="s">
        <v>10922</v>
      </c>
      <c r="H8472" t="str">
        <f t="shared" si="125"/>
        <v>&lt;player1&gt; Flagrant Foul Type 1. His 1st Flagrant Foul, &lt;team&gt;'s 9th Team Foul.</v>
      </c>
    </row>
    <row r="8473" spans="1:8" x14ac:dyDescent="0.25">
      <c r="A8473" t="s">
        <v>10154</v>
      </c>
      <c r="B8473" t="s">
        <v>10944</v>
      </c>
      <c r="C8473" t="str">
        <f>VLOOKUP(E8473,foul_type,3,FALSE)&amp;", &lt;team&gt;'s "</f>
        <v xml:space="preserve"> Clear Path Foul, &lt;team&gt;'s </v>
      </c>
      <c r="D8473" t="s">
        <v>10940</v>
      </c>
      <c r="E8473" t="s">
        <v>10804</v>
      </c>
      <c r="F8473" t="s">
        <v>10914</v>
      </c>
      <c r="G8473" t="s">
        <v>10922</v>
      </c>
      <c r="H8473" t="str">
        <f t="shared" si="125"/>
        <v>&lt;player1&gt; Clear Path Foul. His 1st Clear Path Foul, &lt;team&gt;'s 9th Team Foul.</v>
      </c>
    </row>
    <row r="8474" spans="1:8" x14ac:dyDescent="0.25">
      <c r="A8474" t="s">
        <v>10154</v>
      </c>
      <c r="B8474" t="s">
        <v>10944</v>
      </c>
      <c r="C8474" t="str">
        <f>VLOOKUP(E8474,foul_type,3,FALSE)&amp;", &lt;team&gt;'s "</f>
        <v xml:space="preserve"> Inbound Foul, &lt;team&gt;'s </v>
      </c>
      <c r="D8474" t="s">
        <v>10940</v>
      </c>
      <c r="E8474" t="s">
        <v>10805</v>
      </c>
      <c r="F8474" t="s">
        <v>10914</v>
      </c>
      <c r="G8474" t="s">
        <v>10922</v>
      </c>
      <c r="H8474" t="str">
        <f t="shared" si="125"/>
        <v>&lt;player1&gt; Inbound Foul. His 1st Inbound Foul, &lt;team&gt;'s 9th Team Foul.</v>
      </c>
    </row>
    <row r="8475" spans="1:8" x14ac:dyDescent="0.25">
      <c r="A8475" t="s">
        <v>10154</v>
      </c>
      <c r="B8475" t="s">
        <v>10944</v>
      </c>
      <c r="C8475" t="str">
        <f>VLOOKUP(E8475,foul_type,3,FALSE)&amp;", &lt;team&gt;'s "</f>
        <v xml:space="preserve"> Foul, &lt;team&gt;'s </v>
      </c>
      <c r="D8475" t="s">
        <v>10940</v>
      </c>
      <c r="E8475" t="s">
        <v>10806</v>
      </c>
      <c r="F8475" t="s">
        <v>10914</v>
      </c>
      <c r="G8475" t="s">
        <v>10922</v>
      </c>
      <c r="H8475" t="str">
        <f t="shared" si="125"/>
        <v>&lt;player1&gt; Foul. His 1st Foul, &lt;team&gt;'s 9th Team Foul.</v>
      </c>
    </row>
    <row r="8476" spans="1:8" x14ac:dyDescent="0.25">
      <c r="A8476" t="s">
        <v>10154</v>
      </c>
      <c r="B8476" t="s">
        <v>10944</v>
      </c>
      <c r="C8476" t="str">
        <f>VLOOKUP(E8476,foul_type,3,FALSE)&amp;", &lt;team&gt;'s "</f>
        <v xml:space="preserve"> Punching Foul, &lt;team&gt;'s </v>
      </c>
      <c r="D8476" t="s">
        <v>10940</v>
      </c>
      <c r="E8476" t="s">
        <v>10809</v>
      </c>
      <c r="F8476" t="s">
        <v>10914</v>
      </c>
      <c r="G8476" t="s">
        <v>10922</v>
      </c>
      <c r="H8476" t="str">
        <f t="shared" si="125"/>
        <v>&lt;player1&gt; Punching Foul. His 1st Punching Foul, &lt;team&gt;'s 9th Team Foul.</v>
      </c>
    </row>
    <row r="8477" spans="1:8" x14ac:dyDescent="0.25">
      <c r="A8477" t="s">
        <v>10154</v>
      </c>
      <c r="B8477" t="s">
        <v>10944</v>
      </c>
      <c r="C8477" t="str">
        <f>VLOOKUP(E8477,foul_type,3,FALSE)&amp;", &lt;team&gt;'s "</f>
        <v xml:space="preserve"> Shooting Foul, &lt;team&gt;'s </v>
      </c>
      <c r="D8477" t="s">
        <v>10940</v>
      </c>
      <c r="E8477" t="s">
        <v>10793</v>
      </c>
      <c r="F8477" t="s">
        <v>10915</v>
      </c>
      <c r="G8477" t="s">
        <v>10922</v>
      </c>
      <c r="H8477" t="str">
        <f t="shared" si="125"/>
        <v>&lt;player1&gt; Shooting Foul. His 2nd Shooting Foul, &lt;team&gt;'s 9th Team Foul.</v>
      </c>
    </row>
    <row r="8478" spans="1:8" x14ac:dyDescent="0.25">
      <c r="A8478" t="s">
        <v>10154</v>
      </c>
      <c r="B8478" t="s">
        <v>10944</v>
      </c>
      <c r="C8478" t="str">
        <f>VLOOKUP(E8478,foul_type,3,FALSE)&amp;", &lt;team&gt;'s "</f>
        <v xml:space="preserve"> Personal Foul, &lt;team&gt;'s </v>
      </c>
      <c r="D8478" t="s">
        <v>10940</v>
      </c>
      <c r="E8478" t="s">
        <v>10794</v>
      </c>
      <c r="F8478" t="s">
        <v>10915</v>
      </c>
      <c r="G8478" t="s">
        <v>10922</v>
      </c>
      <c r="H8478" t="str">
        <f t="shared" si="125"/>
        <v>&lt;player1&gt; Personal Foul. His 2nd Personal Foul, &lt;team&gt;'s 9th Team Foul.</v>
      </c>
    </row>
    <row r="8479" spans="1:8" x14ac:dyDescent="0.25">
      <c r="A8479" t="s">
        <v>10154</v>
      </c>
      <c r="B8479" t="s">
        <v>10944</v>
      </c>
      <c r="C8479" t="str">
        <f>VLOOKUP(E8479,foul_type,3,FALSE)&amp;", &lt;team&gt;'s "</f>
        <v xml:space="preserve"> Offensive Foul, &lt;team&gt;'s </v>
      </c>
      <c r="D8479" t="s">
        <v>10940</v>
      </c>
      <c r="E8479" t="s">
        <v>10795</v>
      </c>
      <c r="F8479" t="s">
        <v>10915</v>
      </c>
      <c r="G8479" t="s">
        <v>10922</v>
      </c>
      <c r="H8479" t="str">
        <f t="shared" si="125"/>
        <v>&lt;player1&gt; Offensive Foul. His 2nd Offensive Foul, &lt;team&gt;'s 9th Team Foul.</v>
      </c>
    </row>
    <row r="8480" spans="1:8" x14ac:dyDescent="0.25">
      <c r="A8480" t="s">
        <v>10154</v>
      </c>
      <c r="B8480" t="s">
        <v>10944</v>
      </c>
      <c r="C8480" t="str">
        <f>VLOOKUP(E8480,foul_type,3,FALSE)&amp;", &lt;team&gt;'s "</f>
        <v xml:space="preserve"> Illegal Defense Foul, &lt;team&gt;'s </v>
      </c>
      <c r="D8480" t="s">
        <v>10940</v>
      </c>
      <c r="E8480" t="s">
        <v>10796</v>
      </c>
      <c r="F8480" t="s">
        <v>10915</v>
      </c>
      <c r="G8480" t="s">
        <v>10922</v>
      </c>
      <c r="H8480" t="str">
        <f t="shared" si="125"/>
        <v>&lt;player1&gt; Illegal Defense Foul. His 2nd Illegal Defense Foul, &lt;team&gt;'s 9th Team Foul.</v>
      </c>
    </row>
    <row r="8481" spans="1:8" x14ac:dyDescent="0.25">
      <c r="A8481" t="s">
        <v>10154</v>
      </c>
      <c r="B8481" t="s">
        <v>10944</v>
      </c>
      <c r="C8481" t="str">
        <f>VLOOKUP(E8481,foul_type,3,FALSE)&amp;", &lt;team&gt;'s "</f>
        <v xml:space="preserve"> Technical Foul, &lt;team&gt;'s </v>
      </c>
      <c r="D8481" t="s">
        <v>10940</v>
      </c>
      <c r="E8481" t="s">
        <v>10797</v>
      </c>
      <c r="F8481" t="s">
        <v>10915</v>
      </c>
      <c r="G8481" t="s">
        <v>10922</v>
      </c>
      <c r="H8481" t="str">
        <f t="shared" si="125"/>
        <v>&lt;player1&gt; Technical Foul. His 2nd Technical Foul, &lt;team&gt;'s 9th Team Foul.</v>
      </c>
    </row>
    <row r="8482" spans="1:8" x14ac:dyDescent="0.25">
      <c r="A8482" t="s">
        <v>10154</v>
      </c>
      <c r="B8482" t="s">
        <v>10944</v>
      </c>
      <c r="C8482" t="str">
        <f>VLOOKUP(E8482,foul_type,3,FALSE)&amp;", &lt;team&gt;'s "</f>
        <v xml:space="preserve"> Loose Ball Foul, &lt;team&gt;'s </v>
      </c>
      <c r="D8482" t="s">
        <v>10940</v>
      </c>
      <c r="E8482" t="s">
        <v>10798</v>
      </c>
      <c r="F8482" t="s">
        <v>10915</v>
      </c>
      <c r="G8482" t="s">
        <v>10922</v>
      </c>
      <c r="H8482" t="str">
        <f t="shared" si="125"/>
        <v>&lt;player1&gt; Loose Ball Foul. His 2nd Loose Ball Foul, &lt;team&gt;'s 9th Team Foul.</v>
      </c>
    </row>
    <row r="8483" spans="1:8" x14ac:dyDescent="0.25">
      <c r="A8483" t="s">
        <v>10154</v>
      </c>
      <c r="B8483" t="s">
        <v>10944</v>
      </c>
      <c r="C8483" t="str">
        <f>VLOOKUP(E8483,foul_type,3,FALSE)&amp;", &lt;team&gt;'s "</f>
        <v xml:space="preserve"> Flagrant Foul, &lt;team&gt;'s </v>
      </c>
      <c r="D8483" t="s">
        <v>10940</v>
      </c>
      <c r="E8483" t="s">
        <v>10799</v>
      </c>
      <c r="F8483" t="s">
        <v>10915</v>
      </c>
      <c r="G8483" t="s">
        <v>10922</v>
      </c>
      <c r="H8483" t="str">
        <f t="shared" si="125"/>
        <v>&lt;player1&gt; Flagrant Foul Type 2. His 2nd Flagrant Foul, &lt;team&gt;'s 9th Team Foul.</v>
      </c>
    </row>
    <row r="8484" spans="1:8" x14ac:dyDescent="0.25">
      <c r="A8484" t="s">
        <v>10154</v>
      </c>
      <c r="B8484" t="s">
        <v>10944</v>
      </c>
      <c r="C8484" t="str">
        <f>VLOOKUP(E8484,foul_type,3,FALSE)&amp;", &lt;team&gt;'s "</f>
        <v xml:space="preserve"> Away From Ball Foul, &lt;team&gt;'s </v>
      </c>
      <c r="D8484" t="s">
        <v>10940</v>
      </c>
      <c r="E8484" t="s">
        <v>10800</v>
      </c>
      <c r="F8484" t="s">
        <v>10915</v>
      </c>
      <c r="G8484" t="s">
        <v>10922</v>
      </c>
      <c r="H8484" t="str">
        <f t="shared" si="125"/>
        <v>&lt;player1&gt; Away From Ball Foul. His 2nd Away From Ball Foul, &lt;team&gt;'s 9th Team Foul.</v>
      </c>
    </row>
    <row r="8485" spans="1:8" x14ac:dyDescent="0.25">
      <c r="A8485" t="s">
        <v>10154</v>
      </c>
      <c r="B8485" t="s">
        <v>10944</v>
      </c>
      <c r="C8485" t="str">
        <f>VLOOKUP(E8485,foul_type,3,FALSE)&amp;", &lt;team&gt;'s "</f>
        <v xml:space="preserve"> Hanging on Rim Foul, &lt;team&gt;'s </v>
      </c>
      <c r="D8485" t="s">
        <v>10940</v>
      </c>
      <c r="E8485" t="s">
        <v>10801</v>
      </c>
      <c r="F8485" t="s">
        <v>10915</v>
      </c>
      <c r="G8485" t="s">
        <v>10922</v>
      </c>
      <c r="H8485" t="str">
        <f t="shared" si="125"/>
        <v>&lt;player1&gt; Hanging on Rim Foul. His 2nd Hanging on Rim Foul, &lt;team&gt;'s 9th Team Foul.</v>
      </c>
    </row>
    <row r="8486" spans="1:8" x14ac:dyDescent="0.25">
      <c r="A8486" t="s">
        <v>10154</v>
      </c>
      <c r="B8486" t="s">
        <v>10944</v>
      </c>
      <c r="C8486" t="str">
        <f>VLOOKUP(E8486,foul_type,3,FALSE)&amp;", &lt;team&gt;'s "</f>
        <v xml:space="preserve"> Elbow Foul, &lt;team&gt;'s </v>
      </c>
      <c r="D8486" t="s">
        <v>10940</v>
      </c>
      <c r="E8486" t="s">
        <v>10802</v>
      </c>
      <c r="F8486" t="s">
        <v>10915</v>
      </c>
      <c r="G8486" t="s">
        <v>10922</v>
      </c>
      <c r="H8486" t="str">
        <f t="shared" si="125"/>
        <v>&lt;player1&gt; Elbow Foul. His 2nd Elbow Foul, &lt;team&gt;'s 9th Team Foul.</v>
      </c>
    </row>
    <row r="8487" spans="1:8" x14ac:dyDescent="0.25">
      <c r="A8487" t="s">
        <v>10154</v>
      </c>
      <c r="B8487" t="s">
        <v>10944</v>
      </c>
      <c r="C8487" t="str">
        <f>VLOOKUP(E8487,foul_type,3,FALSE)&amp;", &lt;team&gt;'s "</f>
        <v xml:space="preserve"> Flagrant Foul, &lt;team&gt;'s </v>
      </c>
      <c r="D8487" t="s">
        <v>10940</v>
      </c>
      <c r="E8487" t="s">
        <v>10803</v>
      </c>
      <c r="F8487" t="s">
        <v>10915</v>
      </c>
      <c r="G8487" t="s">
        <v>10922</v>
      </c>
      <c r="H8487" t="str">
        <f t="shared" ref="H8487:H8550" si="126">+CONCATENATE(A8487,E8487,B8487,F8487,C8487,G8487,D8487)</f>
        <v>&lt;player1&gt; Flagrant Foul Type 1. His 2nd Flagrant Foul, &lt;team&gt;'s 9th Team Foul.</v>
      </c>
    </row>
    <row r="8488" spans="1:8" x14ac:dyDescent="0.25">
      <c r="A8488" t="s">
        <v>10154</v>
      </c>
      <c r="B8488" t="s">
        <v>10944</v>
      </c>
      <c r="C8488" t="str">
        <f>VLOOKUP(E8488,foul_type,3,FALSE)&amp;", &lt;team&gt;'s "</f>
        <v xml:space="preserve"> Clear Path Foul, &lt;team&gt;'s </v>
      </c>
      <c r="D8488" t="s">
        <v>10940</v>
      </c>
      <c r="E8488" t="s">
        <v>10804</v>
      </c>
      <c r="F8488" t="s">
        <v>10915</v>
      </c>
      <c r="G8488" t="s">
        <v>10922</v>
      </c>
      <c r="H8488" t="str">
        <f t="shared" si="126"/>
        <v>&lt;player1&gt; Clear Path Foul. His 2nd Clear Path Foul, &lt;team&gt;'s 9th Team Foul.</v>
      </c>
    </row>
    <row r="8489" spans="1:8" x14ac:dyDescent="0.25">
      <c r="A8489" t="s">
        <v>10154</v>
      </c>
      <c r="B8489" t="s">
        <v>10944</v>
      </c>
      <c r="C8489" t="str">
        <f>VLOOKUP(E8489,foul_type,3,FALSE)&amp;", &lt;team&gt;'s "</f>
        <v xml:space="preserve"> Inbound Foul, &lt;team&gt;'s </v>
      </c>
      <c r="D8489" t="s">
        <v>10940</v>
      </c>
      <c r="E8489" t="s">
        <v>10805</v>
      </c>
      <c r="F8489" t="s">
        <v>10915</v>
      </c>
      <c r="G8489" t="s">
        <v>10922</v>
      </c>
      <c r="H8489" t="str">
        <f t="shared" si="126"/>
        <v>&lt;player1&gt; Inbound Foul. His 2nd Inbound Foul, &lt;team&gt;'s 9th Team Foul.</v>
      </c>
    </row>
    <row r="8490" spans="1:8" x14ac:dyDescent="0.25">
      <c r="A8490" t="s">
        <v>10154</v>
      </c>
      <c r="B8490" t="s">
        <v>10944</v>
      </c>
      <c r="C8490" t="str">
        <f>VLOOKUP(E8490,foul_type,3,FALSE)&amp;", &lt;team&gt;'s "</f>
        <v xml:space="preserve"> Foul, &lt;team&gt;'s </v>
      </c>
      <c r="D8490" t="s">
        <v>10940</v>
      </c>
      <c r="E8490" t="s">
        <v>10806</v>
      </c>
      <c r="F8490" t="s">
        <v>10915</v>
      </c>
      <c r="G8490" t="s">
        <v>10922</v>
      </c>
      <c r="H8490" t="str">
        <f t="shared" si="126"/>
        <v>&lt;player1&gt; Foul. His 2nd Foul, &lt;team&gt;'s 9th Team Foul.</v>
      </c>
    </row>
    <row r="8491" spans="1:8" x14ac:dyDescent="0.25">
      <c r="A8491" t="s">
        <v>10154</v>
      </c>
      <c r="B8491" t="s">
        <v>10944</v>
      </c>
      <c r="C8491" t="str">
        <f>VLOOKUP(E8491,foul_type,3,FALSE)&amp;", &lt;team&gt;'s "</f>
        <v xml:space="preserve"> Punching Foul, &lt;team&gt;'s </v>
      </c>
      <c r="D8491" t="s">
        <v>10940</v>
      </c>
      <c r="E8491" t="s">
        <v>10809</v>
      </c>
      <c r="F8491" t="s">
        <v>10915</v>
      </c>
      <c r="G8491" t="s">
        <v>10922</v>
      </c>
      <c r="H8491" t="str">
        <f t="shared" si="126"/>
        <v>&lt;player1&gt; Punching Foul. His 2nd Punching Foul, &lt;team&gt;'s 9th Team Foul.</v>
      </c>
    </row>
    <row r="8492" spans="1:8" x14ac:dyDescent="0.25">
      <c r="A8492" t="s">
        <v>10154</v>
      </c>
      <c r="B8492" t="s">
        <v>10944</v>
      </c>
      <c r="C8492" t="str">
        <f>VLOOKUP(E8492,foul_type,3,FALSE)&amp;", &lt;team&gt;'s "</f>
        <v xml:space="preserve"> Shooting Foul, &lt;team&gt;'s </v>
      </c>
      <c r="D8492" t="s">
        <v>10940</v>
      </c>
      <c r="E8492" t="s">
        <v>10793</v>
      </c>
      <c r="F8492" t="s">
        <v>10916</v>
      </c>
      <c r="G8492" t="s">
        <v>10922</v>
      </c>
      <c r="H8492" t="str">
        <f t="shared" si="126"/>
        <v>&lt;player1&gt; Shooting Foul. His 3rd Shooting Foul, &lt;team&gt;'s 9th Team Foul.</v>
      </c>
    </row>
    <row r="8493" spans="1:8" x14ac:dyDescent="0.25">
      <c r="A8493" t="s">
        <v>10154</v>
      </c>
      <c r="B8493" t="s">
        <v>10944</v>
      </c>
      <c r="C8493" t="str">
        <f>VLOOKUP(E8493,foul_type,3,FALSE)&amp;", &lt;team&gt;'s "</f>
        <v xml:space="preserve"> Personal Foul, &lt;team&gt;'s </v>
      </c>
      <c r="D8493" t="s">
        <v>10940</v>
      </c>
      <c r="E8493" t="s">
        <v>10794</v>
      </c>
      <c r="F8493" t="s">
        <v>10916</v>
      </c>
      <c r="G8493" t="s">
        <v>10922</v>
      </c>
      <c r="H8493" t="str">
        <f t="shared" si="126"/>
        <v>&lt;player1&gt; Personal Foul. His 3rd Personal Foul, &lt;team&gt;'s 9th Team Foul.</v>
      </c>
    </row>
    <row r="8494" spans="1:8" x14ac:dyDescent="0.25">
      <c r="A8494" t="s">
        <v>10154</v>
      </c>
      <c r="B8494" t="s">
        <v>10944</v>
      </c>
      <c r="C8494" t="str">
        <f>VLOOKUP(E8494,foul_type,3,FALSE)&amp;", &lt;team&gt;'s "</f>
        <v xml:space="preserve"> Offensive Foul, &lt;team&gt;'s </v>
      </c>
      <c r="D8494" t="s">
        <v>10940</v>
      </c>
      <c r="E8494" t="s">
        <v>10795</v>
      </c>
      <c r="F8494" t="s">
        <v>10916</v>
      </c>
      <c r="G8494" t="s">
        <v>10922</v>
      </c>
      <c r="H8494" t="str">
        <f t="shared" si="126"/>
        <v>&lt;player1&gt; Offensive Foul. His 3rd Offensive Foul, &lt;team&gt;'s 9th Team Foul.</v>
      </c>
    </row>
    <row r="8495" spans="1:8" x14ac:dyDescent="0.25">
      <c r="A8495" t="s">
        <v>10154</v>
      </c>
      <c r="B8495" t="s">
        <v>10944</v>
      </c>
      <c r="C8495" t="str">
        <f>VLOOKUP(E8495,foul_type,3,FALSE)&amp;", &lt;team&gt;'s "</f>
        <v xml:space="preserve"> Illegal Defense Foul, &lt;team&gt;'s </v>
      </c>
      <c r="D8495" t="s">
        <v>10940</v>
      </c>
      <c r="E8495" t="s">
        <v>10796</v>
      </c>
      <c r="F8495" t="s">
        <v>10916</v>
      </c>
      <c r="G8495" t="s">
        <v>10922</v>
      </c>
      <c r="H8495" t="str">
        <f t="shared" si="126"/>
        <v>&lt;player1&gt; Illegal Defense Foul. His 3rd Illegal Defense Foul, &lt;team&gt;'s 9th Team Foul.</v>
      </c>
    </row>
    <row r="8496" spans="1:8" x14ac:dyDescent="0.25">
      <c r="A8496" t="s">
        <v>10154</v>
      </c>
      <c r="B8496" t="s">
        <v>10944</v>
      </c>
      <c r="C8496" t="str">
        <f>VLOOKUP(E8496,foul_type,3,FALSE)&amp;", &lt;team&gt;'s "</f>
        <v xml:space="preserve"> Technical Foul, &lt;team&gt;'s </v>
      </c>
      <c r="D8496" t="s">
        <v>10940</v>
      </c>
      <c r="E8496" t="s">
        <v>10797</v>
      </c>
      <c r="F8496" t="s">
        <v>10916</v>
      </c>
      <c r="G8496" t="s">
        <v>10922</v>
      </c>
      <c r="H8496" t="str">
        <f t="shared" si="126"/>
        <v>&lt;player1&gt; Technical Foul. His 3rd Technical Foul, &lt;team&gt;'s 9th Team Foul.</v>
      </c>
    </row>
    <row r="8497" spans="1:8" x14ac:dyDescent="0.25">
      <c r="A8497" t="s">
        <v>10154</v>
      </c>
      <c r="B8497" t="s">
        <v>10944</v>
      </c>
      <c r="C8497" t="str">
        <f>VLOOKUP(E8497,foul_type,3,FALSE)&amp;", &lt;team&gt;'s "</f>
        <v xml:space="preserve"> Loose Ball Foul, &lt;team&gt;'s </v>
      </c>
      <c r="D8497" t="s">
        <v>10940</v>
      </c>
      <c r="E8497" t="s">
        <v>10798</v>
      </c>
      <c r="F8497" t="s">
        <v>10916</v>
      </c>
      <c r="G8497" t="s">
        <v>10922</v>
      </c>
      <c r="H8497" t="str">
        <f t="shared" si="126"/>
        <v>&lt;player1&gt; Loose Ball Foul. His 3rd Loose Ball Foul, &lt;team&gt;'s 9th Team Foul.</v>
      </c>
    </row>
    <row r="8498" spans="1:8" x14ac:dyDescent="0.25">
      <c r="A8498" t="s">
        <v>10154</v>
      </c>
      <c r="B8498" t="s">
        <v>10944</v>
      </c>
      <c r="C8498" t="str">
        <f>VLOOKUP(E8498,foul_type,3,FALSE)&amp;", &lt;team&gt;'s "</f>
        <v xml:space="preserve"> Flagrant Foul, &lt;team&gt;'s </v>
      </c>
      <c r="D8498" t="s">
        <v>10940</v>
      </c>
      <c r="E8498" t="s">
        <v>10799</v>
      </c>
      <c r="F8498" t="s">
        <v>10916</v>
      </c>
      <c r="G8498" t="s">
        <v>10922</v>
      </c>
      <c r="H8498" t="str">
        <f t="shared" si="126"/>
        <v>&lt;player1&gt; Flagrant Foul Type 2. His 3rd Flagrant Foul, &lt;team&gt;'s 9th Team Foul.</v>
      </c>
    </row>
    <row r="8499" spans="1:8" x14ac:dyDescent="0.25">
      <c r="A8499" t="s">
        <v>10154</v>
      </c>
      <c r="B8499" t="s">
        <v>10944</v>
      </c>
      <c r="C8499" t="str">
        <f>VLOOKUP(E8499,foul_type,3,FALSE)&amp;", &lt;team&gt;'s "</f>
        <v xml:space="preserve"> Away From Ball Foul, &lt;team&gt;'s </v>
      </c>
      <c r="D8499" t="s">
        <v>10940</v>
      </c>
      <c r="E8499" t="s">
        <v>10800</v>
      </c>
      <c r="F8499" t="s">
        <v>10916</v>
      </c>
      <c r="G8499" t="s">
        <v>10922</v>
      </c>
      <c r="H8499" t="str">
        <f t="shared" si="126"/>
        <v>&lt;player1&gt; Away From Ball Foul. His 3rd Away From Ball Foul, &lt;team&gt;'s 9th Team Foul.</v>
      </c>
    </row>
    <row r="8500" spans="1:8" x14ac:dyDescent="0.25">
      <c r="A8500" t="s">
        <v>10154</v>
      </c>
      <c r="B8500" t="s">
        <v>10944</v>
      </c>
      <c r="C8500" t="str">
        <f>VLOOKUP(E8500,foul_type,3,FALSE)&amp;", &lt;team&gt;'s "</f>
        <v xml:space="preserve"> Hanging on Rim Foul, &lt;team&gt;'s </v>
      </c>
      <c r="D8500" t="s">
        <v>10940</v>
      </c>
      <c r="E8500" t="s">
        <v>10801</v>
      </c>
      <c r="F8500" t="s">
        <v>10916</v>
      </c>
      <c r="G8500" t="s">
        <v>10922</v>
      </c>
      <c r="H8500" t="str">
        <f t="shared" si="126"/>
        <v>&lt;player1&gt; Hanging on Rim Foul. His 3rd Hanging on Rim Foul, &lt;team&gt;'s 9th Team Foul.</v>
      </c>
    </row>
    <row r="8501" spans="1:8" x14ac:dyDescent="0.25">
      <c r="A8501" t="s">
        <v>10154</v>
      </c>
      <c r="B8501" t="s">
        <v>10944</v>
      </c>
      <c r="C8501" t="str">
        <f>VLOOKUP(E8501,foul_type,3,FALSE)&amp;", &lt;team&gt;'s "</f>
        <v xml:space="preserve"> Elbow Foul, &lt;team&gt;'s </v>
      </c>
      <c r="D8501" t="s">
        <v>10940</v>
      </c>
      <c r="E8501" t="s">
        <v>10802</v>
      </c>
      <c r="F8501" t="s">
        <v>10916</v>
      </c>
      <c r="G8501" t="s">
        <v>10922</v>
      </c>
      <c r="H8501" t="str">
        <f t="shared" si="126"/>
        <v>&lt;player1&gt; Elbow Foul. His 3rd Elbow Foul, &lt;team&gt;'s 9th Team Foul.</v>
      </c>
    </row>
    <row r="8502" spans="1:8" x14ac:dyDescent="0.25">
      <c r="A8502" t="s">
        <v>10154</v>
      </c>
      <c r="B8502" t="s">
        <v>10944</v>
      </c>
      <c r="C8502" t="str">
        <f>VLOOKUP(E8502,foul_type,3,FALSE)&amp;", &lt;team&gt;'s "</f>
        <v xml:space="preserve"> Flagrant Foul, &lt;team&gt;'s </v>
      </c>
      <c r="D8502" t="s">
        <v>10940</v>
      </c>
      <c r="E8502" t="s">
        <v>10803</v>
      </c>
      <c r="F8502" t="s">
        <v>10916</v>
      </c>
      <c r="G8502" t="s">
        <v>10922</v>
      </c>
      <c r="H8502" t="str">
        <f t="shared" si="126"/>
        <v>&lt;player1&gt; Flagrant Foul Type 1. His 3rd Flagrant Foul, &lt;team&gt;'s 9th Team Foul.</v>
      </c>
    </row>
    <row r="8503" spans="1:8" x14ac:dyDescent="0.25">
      <c r="A8503" t="s">
        <v>10154</v>
      </c>
      <c r="B8503" t="s">
        <v>10944</v>
      </c>
      <c r="C8503" t="str">
        <f>VLOOKUP(E8503,foul_type,3,FALSE)&amp;", &lt;team&gt;'s "</f>
        <v xml:space="preserve"> Clear Path Foul, &lt;team&gt;'s </v>
      </c>
      <c r="D8503" t="s">
        <v>10940</v>
      </c>
      <c r="E8503" t="s">
        <v>10804</v>
      </c>
      <c r="F8503" t="s">
        <v>10916</v>
      </c>
      <c r="G8503" t="s">
        <v>10922</v>
      </c>
      <c r="H8503" t="str">
        <f t="shared" si="126"/>
        <v>&lt;player1&gt; Clear Path Foul. His 3rd Clear Path Foul, &lt;team&gt;'s 9th Team Foul.</v>
      </c>
    </row>
    <row r="8504" spans="1:8" x14ac:dyDescent="0.25">
      <c r="A8504" t="s">
        <v>10154</v>
      </c>
      <c r="B8504" t="s">
        <v>10944</v>
      </c>
      <c r="C8504" t="str">
        <f>VLOOKUP(E8504,foul_type,3,FALSE)&amp;", &lt;team&gt;'s "</f>
        <v xml:space="preserve"> Inbound Foul, &lt;team&gt;'s </v>
      </c>
      <c r="D8504" t="s">
        <v>10940</v>
      </c>
      <c r="E8504" t="s">
        <v>10805</v>
      </c>
      <c r="F8504" t="s">
        <v>10916</v>
      </c>
      <c r="G8504" t="s">
        <v>10922</v>
      </c>
      <c r="H8504" t="str">
        <f t="shared" si="126"/>
        <v>&lt;player1&gt; Inbound Foul. His 3rd Inbound Foul, &lt;team&gt;'s 9th Team Foul.</v>
      </c>
    </row>
    <row r="8505" spans="1:8" x14ac:dyDescent="0.25">
      <c r="A8505" t="s">
        <v>10154</v>
      </c>
      <c r="B8505" t="s">
        <v>10944</v>
      </c>
      <c r="C8505" t="str">
        <f>VLOOKUP(E8505,foul_type,3,FALSE)&amp;", &lt;team&gt;'s "</f>
        <v xml:space="preserve"> Foul, &lt;team&gt;'s </v>
      </c>
      <c r="D8505" t="s">
        <v>10940</v>
      </c>
      <c r="E8505" t="s">
        <v>10806</v>
      </c>
      <c r="F8505" t="s">
        <v>10916</v>
      </c>
      <c r="G8505" t="s">
        <v>10922</v>
      </c>
      <c r="H8505" t="str">
        <f t="shared" si="126"/>
        <v>&lt;player1&gt; Foul. His 3rd Foul, &lt;team&gt;'s 9th Team Foul.</v>
      </c>
    </row>
    <row r="8506" spans="1:8" x14ac:dyDescent="0.25">
      <c r="A8506" t="s">
        <v>10154</v>
      </c>
      <c r="B8506" t="s">
        <v>10944</v>
      </c>
      <c r="C8506" t="str">
        <f>VLOOKUP(E8506,foul_type,3,FALSE)&amp;", &lt;team&gt;'s "</f>
        <v xml:space="preserve"> Punching Foul, &lt;team&gt;'s </v>
      </c>
      <c r="D8506" t="s">
        <v>10940</v>
      </c>
      <c r="E8506" t="s">
        <v>10809</v>
      </c>
      <c r="F8506" t="s">
        <v>10916</v>
      </c>
      <c r="G8506" t="s">
        <v>10922</v>
      </c>
      <c r="H8506" t="str">
        <f t="shared" si="126"/>
        <v>&lt;player1&gt; Punching Foul. His 3rd Punching Foul, &lt;team&gt;'s 9th Team Foul.</v>
      </c>
    </row>
    <row r="8507" spans="1:8" x14ac:dyDescent="0.25">
      <c r="A8507" t="s">
        <v>10154</v>
      </c>
      <c r="B8507" t="s">
        <v>10944</v>
      </c>
      <c r="C8507" t="str">
        <f>VLOOKUP(E8507,foul_type,3,FALSE)&amp;", &lt;team&gt;'s "</f>
        <v xml:space="preserve"> Shooting Foul, &lt;team&gt;'s </v>
      </c>
      <c r="D8507" t="s">
        <v>10940</v>
      </c>
      <c r="E8507" t="s">
        <v>10793</v>
      </c>
      <c r="F8507" t="s">
        <v>10917</v>
      </c>
      <c r="G8507" t="s">
        <v>10922</v>
      </c>
      <c r="H8507" t="str">
        <f t="shared" si="126"/>
        <v>&lt;player1&gt; Shooting Foul. His 4th Shooting Foul, &lt;team&gt;'s 9th Team Foul.</v>
      </c>
    </row>
    <row r="8508" spans="1:8" x14ac:dyDescent="0.25">
      <c r="A8508" t="s">
        <v>10154</v>
      </c>
      <c r="B8508" t="s">
        <v>10944</v>
      </c>
      <c r="C8508" t="str">
        <f>VLOOKUP(E8508,foul_type,3,FALSE)&amp;", &lt;team&gt;'s "</f>
        <v xml:space="preserve"> Personal Foul, &lt;team&gt;'s </v>
      </c>
      <c r="D8508" t="s">
        <v>10940</v>
      </c>
      <c r="E8508" t="s">
        <v>10794</v>
      </c>
      <c r="F8508" t="s">
        <v>10917</v>
      </c>
      <c r="G8508" t="s">
        <v>10922</v>
      </c>
      <c r="H8508" t="str">
        <f t="shared" si="126"/>
        <v>&lt;player1&gt; Personal Foul. His 4th Personal Foul, &lt;team&gt;'s 9th Team Foul.</v>
      </c>
    </row>
    <row r="8509" spans="1:8" x14ac:dyDescent="0.25">
      <c r="A8509" t="s">
        <v>10154</v>
      </c>
      <c r="B8509" t="s">
        <v>10944</v>
      </c>
      <c r="C8509" t="str">
        <f>VLOOKUP(E8509,foul_type,3,FALSE)&amp;", &lt;team&gt;'s "</f>
        <v xml:space="preserve"> Offensive Foul, &lt;team&gt;'s </v>
      </c>
      <c r="D8509" t="s">
        <v>10940</v>
      </c>
      <c r="E8509" t="s">
        <v>10795</v>
      </c>
      <c r="F8509" t="s">
        <v>10917</v>
      </c>
      <c r="G8509" t="s">
        <v>10922</v>
      </c>
      <c r="H8509" t="str">
        <f t="shared" si="126"/>
        <v>&lt;player1&gt; Offensive Foul. His 4th Offensive Foul, &lt;team&gt;'s 9th Team Foul.</v>
      </c>
    </row>
    <row r="8510" spans="1:8" x14ac:dyDescent="0.25">
      <c r="A8510" t="s">
        <v>10154</v>
      </c>
      <c r="B8510" t="s">
        <v>10944</v>
      </c>
      <c r="C8510" t="str">
        <f>VLOOKUP(E8510,foul_type,3,FALSE)&amp;", &lt;team&gt;'s "</f>
        <v xml:space="preserve"> Illegal Defense Foul, &lt;team&gt;'s </v>
      </c>
      <c r="D8510" t="s">
        <v>10940</v>
      </c>
      <c r="E8510" t="s">
        <v>10796</v>
      </c>
      <c r="F8510" t="s">
        <v>10917</v>
      </c>
      <c r="G8510" t="s">
        <v>10922</v>
      </c>
      <c r="H8510" t="str">
        <f t="shared" si="126"/>
        <v>&lt;player1&gt; Illegal Defense Foul. His 4th Illegal Defense Foul, &lt;team&gt;'s 9th Team Foul.</v>
      </c>
    </row>
    <row r="8511" spans="1:8" x14ac:dyDescent="0.25">
      <c r="A8511" t="s">
        <v>10154</v>
      </c>
      <c r="B8511" t="s">
        <v>10944</v>
      </c>
      <c r="C8511" t="str">
        <f>VLOOKUP(E8511,foul_type,3,FALSE)&amp;", &lt;team&gt;'s "</f>
        <v xml:space="preserve"> Technical Foul, &lt;team&gt;'s </v>
      </c>
      <c r="D8511" t="s">
        <v>10940</v>
      </c>
      <c r="E8511" t="s">
        <v>10797</v>
      </c>
      <c r="F8511" t="s">
        <v>10917</v>
      </c>
      <c r="G8511" t="s">
        <v>10922</v>
      </c>
      <c r="H8511" t="str">
        <f t="shared" si="126"/>
        <v>&lt;player1&gt; Technical Foul. His 4th Technical Foul, &lt;team&gt;'s 9th Team Foul.</v>
      </c>
    </row>
    <row r="8512" spans="1:8" x14ac:dyDescent="0.25">
      <c r="A8512" t="s">
        <v>10154</v>
      </c>
      <c r="B8512" t="s">
        <v>10944</v>
      </c>
      <c r="C8512" t="str">
        <f>VLOOKUP(E8512,foul_type,3,FALSE)&amp;", &lt;team&gt;'s "</f>
        <v xml:space="preserve"> Loose Ball Foul, &lt;team&gt;'s </v>
      </c>
      <c r="D8512" t="s">
        <v>10940</v>
      </c>
      <c r="E8512" t="s">
        <v>10798</v>
      </c>
      <c r="F8512" t="s">
        <v>10917</v>
      </c>
      <c r="G8512" t="s">
        <v>10922</v>
      </c>
      <c r="H8512" t="str">
        <f t="shared" si="126"/>
        <v>&lt;player1&gt; Loose Ball Foul. His 4th Loose Ball Foul, &lt;team&gt;'s 9th Team Foul.</v>
      </c>
    </row>
    <row r="8513" spans="1:8" x14ac:dyDescent="0.25">
      <c r="A8513" t="s">
        <v>10154</v>
      </c>
      <c r="B8513" t="s">
        <v>10944</v>
      </c>
      <c r="C8513" t="str">
        <f>VLOOKUP(E8513,foul_type,3,FALSE)&amp;", &lt;team&gt;'s "</f>
        <v xml:space="preserve"> Flagrant Foul, &lt;team&gt;'s </v>
      </c>
      <c r="D8513" t="s">
        <v>10940</v>
      </c>
      <c r="E8513" t="s">
        <v>10799</v>
      </c>
      <c r="F8513" t="s">
        <v>10917</v>
      </c>
      <c r="G8513" t="s">
        <v>10922</v>
      </c>
      <c r="H8513" t="str">
        <f t="shared" si="126"/>
        <v>&lt;player1&gt; Flagrant Foul Type 2. His 4th Flagrant Foul, &lt;team&gt;'s 9th Team Foul.</v>
      </c>
    </row>
    <row r="8514" spans="1:8" x14ac:dyDescent="0.25">
      <c r="A8514" t="s">
        <v>10154</v>
      </c>
      <c r="B8514" t="s">
        <v>10944</v>
      </c>
      <c r="C8514" t="str">
        <f>VLOOKUP(E8514,foul_type,3,FALSE)&amp;", &lt;team&gt;'s "</f>
        <v xml:space="preserve"> Away From Ball Foul, &lt;team&gt;'s </v>
      </c>
      <c r="D8514" t="s">
        <v>10940</v>
      </c>
      <c r="E8514" t="s">
        <v>10800</v>
      </c>
      <c r="F8514" t="s">
        <v>10917</v>
      </c>
      <c r="G8514" t="s">
        <v>10922</v>
      </c>
      <c r="H8514" t="str">
        <f t="shared" si="126"/>
        <v>&lt;player1&gt; Away From Ball Foul. His 4th Away From Ball Foul, &lt;team&gt;'s 9th Team Foul.</v>
      </c>
    </row>
    <row r="8515" spans="1:8" x14ac:dyDescent="0.25">
      <c r="A8515" t="s">
        <v>10154</v>
      </c>
      <c r="B8515" t="s">
        <v>10944</v>
      </c>
      <c r="C8515" t="str">
        <f>VLOOKUP(E8515,foul_type,3,FALSE)&amp;", &lt;team&gt;'s "</f>
        <v xml:space="preserve"> Hanging on Rim Foul, &lt;team&gt;'s </v>
      </c>
      <c r="D8515" t="s">
        <v>10940</v>
      </c>
      <c r="E8515" t="s">
        <v>10801</v>
      </c>
      <c r="F8515" t="s">
        <v>10917</v>
      </c>
      <c r="G8515" t="s">
        <v>10922</v>
      </c>
      <c r="H8515" t="str">
        <f t="shared" si="126"/>
        <v>&lt;player1&gt; Hanging on Rim Foul. His 4th Hanging on Rim Foul, &lt;team&gt;'s 9th Team Foul.</v>
      </c>
    </row>
    <row r="8516" spans="1:8" x14ac:dyDescent="0.25">
      <c r="A8516" t="s">
        <v>10154</v>
      </c>
      <c r="B8516" t="s">
        <v>10944</v>
      </c>
      <c r="C8516" t="str">
        <f>VLOOKUP(E8516,foul_type,3,FALSE)&amp;", &lt;team&gt;'s "</f>
        <v xml:space="preserve"> Elbow Foul, &lt;team&gt;'s </v>
      </c>
      <c r="D8516" t="s">
        <v>10940</v>
      </c>
      <c r="E8516" t="s">
        <v>10802</v>
      </c>
      <c r="F8516" t="s">
        <v>10917</v>
      </c>
      <c r="G8516" t="s">
        <v>10922</v>
      </c>
      <c r="H8516" t="str">
        <f t="shared" si="126"/>
        <v>&lt;player1&gt; Elbow Foul. His 4th Elbow Foul, &lt;team&gt;'s 9th Team Foul.</v>
      </c>
    </row>
    <row r="8517" spans="1:8" x14ac:dyDescent="0.25">
      <c r="A8517" t="s">
        <v>10154</v>
      </c>
      <c r="B8517" t="s">
        <v>10944</v>
      </c>
      <c r="C8517" t="str">
        <f>VLOOKUP(E8517,foul_type,3,FALSE)&amp;", &lt;team&gt;'s "</f>
        <v xml:space="preserve"> Flagrant Foul, &lt;team&gt;'s </v>
      </c>
      <c r="D8517" t="s">
        <v>10940</v>
      </c>
      <c r="E8517" t="s">
        <v>10803</v>
      </c>
      <c r="F8517" t="s">
        <v>10917</v>
      </c>
      <c r="G8517" t="s">
        <v>10922</v>
      </c>
      <c r="H8517" t="str">
        <f t="shared" si="126"/>
        <v>&lt;player1&gt; Flagrant Foul Type 1. His 4th Flagrant Foul, &lt;team&gt;'s 9th Team Foul.</v>
      </c>
    </row>
    <row r="8518" spans="1:8" x14ac:dyDescent="0.25">
      <c r="A8518" t="s">
        <v>10154</v>
      </c>
      <c r="B8518" t="s">
        <v>10944</v>
      </c>
      <c r="C8518" t="str">
        <f>VLOOKUP(E8518,foul_type,3,FALSE)&amp;", &lt;team&gt;'s "</f>
        <v xml:space="preserve"> Clear Path Foul, &lt;team&gt;'s </v>
      </c>
      <c r="D8518" t="s">
        <v>10940</v>
      </c>
      <c r="E8518" t="s">
        <v>10804</v>
      </c>
      <c r="F8518" t="s">
        <v>10917</v>
      </c>
      <c r="G8518" t="s">
        <v>10922</v>
      </c>
      <c r="H8518" t="str">
        <f t="shared" si="126"/>
        <v>&lt;player1&gt; Clear Path Foul. His 4th Clear Path Foul, &lt;team&gt;'s 9th Team Foul.</v>
      </c>
    </row>
    <row r="8519" spans="1:8" x14ac:dyDescent="0.25">
      <c r="A8519" t="s">
        <v>10154</v>
      </c>
      <c r="B8519" t="s">
        <v>10944</v>
      </c>
      <c r="C8519" t="str">
        <f>VLOOKUP(E8519,foul_type,3,FALSE)&amp;", &lt;team&gt;'s "</f>
        <v xml:space="preserve"> Inbound Foul, &lt;team&gt;'s </v>
      </c>
      <c r="D8519" t="s">
        <v>10940</v>
      </c>
      <c r="E8519" t="s">
        <v>10805</v>
      </c>
      <c r="F8519" t="s">
        <v>10917</v>
      </c>
      <c r="G8519" t="s">
        <v>10922</v>
      </c>
      <c r="H8519" t="str">
        <f t="shared" si="126"/>
        <v>&lt;player1&gt; Inbound Foul. His 4th Inbound Foul, &lt;team&gt;'s 9th Team Foul.</v>
      </c>
    </row>
    <row r="8520" spans="1:8" x14ac:dyDescent="0.25">
      <c r="A8520" t="s">
        <v>10154</v>
      </c>
      <c r="B8520" t="s">
        <v>10944</v>
      </c>
      <c r="C8520" t="str">
        <f>VLOOKUP(E8520,foul_type,3,FALSE)&amp;", &lt;team&gt;'s "</f>
        <v xml:space="preserve"> Foul, &lt;team&gt;'s </v>
      </c>
      <c r="D8520" t="s">
        <v>10940</v>
      </c>
      <c r="E8520" t="s">
        <v>10806</v>
      </c>
      <c r="F8520" t="s">
        <v>10917</v>
      </c>
      <c r="G8520" t="s">
        <v>10922</v>
      </c>
      <c r="H8520" t="str">
        <f t="shared" si="126"/>
        <v>&lt;player1&gt; Foul. His 4th Foul, &lt;team&gt;'s 9th Team Foul.</v>
      </c>
    </row>
    <row r="8521" spans="1:8" x14ac:dyDescent="0.25">
      <c r="A8521" t="s">
        <v>10154</v>
      </c>
      <c r="B8521" t="s">
        <v>10944</v>
      </c>
      <c r="C8521" t="str">
        <f>VLOOKUP(E8521,foul_type,3,FALSE)&amp;", &lt;team&gt;'s "</f>
        <v xml:space="preserve"> Punching Foul, &lt;team&gt;'s </v>
      </c>
      <c r="D8521" t="s">
        <v>10940</v>
      </c>
      <c r="E8521" t="s">
        <v>10809</v>
      </c>
      <c r="F8521" t="s">
        <v>10917</v>
      </c>
      <c r="G8521" t="s">
        <v>10922</v>
      </c>
      <c r="H8521" t="str">
        <f t="shared" si="126"/>
        <v>&lt;player1&gt; Punching Foul. His 4th Punching Foul, &lt;team&gt;'s 9th Team Foul.</v>
      </c>
    </row>
    <row r="8522" spans="1:8" x14ac:dyDescent="0.25">
      <c r="A8522" t="s">
        <v>10154</v>
      </c>
      <c r="B8522" t="s">
        <v>10944</v>
      </c>
      <c r="C8522" t="str">
        <f>VLOOKUP(E8522,foul_type,3,FALSE)&amp;", &lt;team&gt;'s "</f>
        <v xml:space="preserve"> Shooting Foul, &lt;team&gt;'s </v>
      </c>
      <c r="D8522" t="s">
        <v>10940</v>
      </c>
      <c r="E8522" t="s">
        <v>10793</v>
      </c>
      <c r="F8522" t="s">
        <v>10918</v>
      </c>
      <c r="G8522" t="s">
        <v>10922</v>
      </c>
      <c r="H8522" t="str">
        <f t="shared" si="126"/>
        <v>&lt;player1&gt; Shooting Foul. His 5th Shooting Foul, &lt;team&gt;'s 9th Team Foul.</v>
      </c>
    </row>
    <row r="8523" spans="1:8" x14ac:dyDescent="0.25">
      <c r="A8523" t="s">
        <v>10154</v>
      </c>
      <c r="B8523" t="s">
        <v>10944</v>
      </c>
      <c r="C8523" t="str">
        <f>VLOOKUP(E8523,foul_type,3,FALSE)&amp;", &lt;team&gt;'s "</f>
        <v xml:space="preserve"> Personal Foul, &lt;team&gt;'s </v>
      </c>
      <c r="D8523" t="s">
        <v>10940</v>
      </c>
      <c r="E8523" t="s">
        <v>10794</v>
      </c>
      <c r="F8523" t="s">
        <v>10918</v>
      </c>
      <c r="G8523" t="s">
        <v>10922</v>
      </c>
      <c r="H8523" t="str">
        <f t="shared" si="126"/>
        <v>&lt;player1&gt; Personal Foul. His 5th Personal Foul, &lt;team&gt;'s 9th Team Foul.</v>
      </c>
    </row>
    <row r="8524" spans="1:8" x14ac:dyDescent="0.25">
      <c r="A8524" t="s">
        <v>10154</v>
      </c>
      <c r="B8524" t="s">
        <v>10944</v>
      </c>
      <c r="C8524" t="str">
        <f>VLOOKUP(E8524,foul_type,3,FALSE)&amp;", &lt;team&gt;'s "</f>
        <v xml:space="preserve"> Offensive Foul, &lt;team&gt;'s </v>
      </c>
      <c r="D8524" t="s">
        <v>10940</v>
      </c>
      <c r="E8524" t="s">
        <v>10795</v>
      </c>
      <c r="F8524" t="s">
        <v>10918</v>
      </c>
      <c r="G8524" t="s">
        <v>10922</v>
      </c>
      <c r="H8524" t="str">
        <f t="shared" si="126"/>
        <v>&lt;player1&gt; Offensive Foul. His 5th Offensive Foul, &lt;team&gt;'s 9th Team Foul.</v>
      </c>
    </row>
    <row r="8525" spans="1:8" x14ac:dyDescent="0.25">
      <c r="A8525" t="s">
        <v>10154</v>
      </c>
      <c r="B8525" t="s">
        <v>10944</v>
      </c>
      <c r="C8525" t="str">
        <f>VLOOKUP(E8525,foul_type,3,FALSE)&amp;", &lt;team&gt;'s "</f>
        <v xml:space="preserve"> Illegal Defense Foul, &lt;team&gt;'s </v>
      </c>
      <c r="D8525" t="s">
        <v>10940</v>
      </c>
      <c r="E8525" t="s">
        <v>10796</v>
      </c>
      <c r="F8525" t="s">
        <v>10918</v>
      </c>
      <c r="G8525" t="s">
        <v>10922</v>
      </c>
      <c r="H8525" t="str">
        <f t="shared" si="126"/>
        <v>&lt;player1&gt; Illegal Defense Foul. His 5th Illegal Defense Foul, &lt;team&gt;'s 9th Team Foul.</v>
      </c>
    </row>
    <row r="8526" spans="1:8" x14ac:dyDescent="0.25">
      <c r="A8526" t="s">
        <v>10154</v>
      </c>
      <c r="B8526" t="s">
        <v>10944</v>
      </c>
      <c r="C8526" t="str">
        <f>VLOOKUP(E8526,foul_type,3,FALSE)&amp;", &lt;team&gt;'s "</f>
        <v xml:space="preserve"> Technical Foul, &lt;team&gt;'s </v>
      </c>
      <c r="D8526" t="s">
        <v>10940</v>
      </c>
      <c r="E8526" t="s">
        <v>10797</v>
      </c>
      <c r="F8526" t="s">
        <v>10918</v>
      </c>
      <c r="G8526" t="s">
        <v>10922</v>
      </c>
      <c r="H8526" t="str">
        <f t="shared" si="126"/>
        <v>&lt;player1&gt; Technical Foul. His 5th Technical Foul, &lt;team&gt;'s 9th Team Foul.</v>
      </c>
    </row>
    <row r="8527" spans="1:8" x14ac:dyDescent="0.25">
      <c r="A8527" t="s">
        <v>10154</v>
      </c>
      <c r="B8527" t="s">
        <v>10944</v>
      </c>
      <c r="C8527" t="str">
        <f>VLOOKUP(E8527,foul_type,3,FALSE)&amp;", &lt;team&gt;'s "</f>
        <v xml:space="preserve"> Loose Ball Foul, &lt;team&gt;'s </v>
      </c>
      <c r="D8527" t="s">
        <v>10940</v>
      </c>
      <c r="E8527" t="s">
        <v>10798</v>
      </c>
      <c r="F8527" t="s">
        <v>10918</v>
      </c>
      <c r="G8527" t="s">
        <v>10922</v>
      </c>
      <c r="H8527" t="str">
        <f t="shared" si="126"/>
        <v>&lt;player1&gt; Loose Ball Foul. His 5th Loose Ball Foul, &lt;team&gt;'s 9th Team Foul.</v>
      </c>
    </row>
    <row r="8528" spans="1:8" x14ac:dyDescent="0.25">
      <c r="A8528" t="s">
        <v>10154</v>
      </c>
      <c r="B8528" t="s">
        <v>10944</v>
      </c>
      <c r="C8528" t="str">
        <f>VLOOKUP(E8528,foul_type,3,FALSE)&amp;", &lt;team&gt;'s "</f>
        <v xml:space="preserve"> Flagrant Foul, &lt;team&gt;'s </v>
      </c>
      <c r="D8528" t="s">
        <v>10940</v>
      </c>
      <c r="E8528" t="s">
        <v>10799</v>
      </c>
      <c r="F8528" t="s">
        <v>10918</v>
      </c>
      <c r="G8528" t="s">
        <v>10922</v>
      </c>
      <c r="H8528" t="str">
        <f t="shared" si="126"/>
        <v>&lt;player1&gt; Flagrant Foul Type 2. His 5th Flagrant Foul, &lt;team&gt;'s 9th Team Foul.</v>
      </c>
    </row>
    <row r="8529" spans="1:8" x14ac:dyDescent="0.25">
      <c r="A8529" t="s">
        <v>10154</v>
      </c>
      <c r="B8529" t="s">
        <v>10944</v>
      </c>
      <c r="C8529" t="str">
        <f>VLOOKUP(E8529,foul_type,3,FALSE)&amp;", &lt;team&gt;'s "</f>
        <v xml:space="preserve"> Away From Ball Foul, &lt;team&gt;'s </v>
      </c>
      <c r="D8529" t="s">
        <v>10940</v>
      </c>
      <c r="E8529" t="s">
        <v>10800</v>
      </c>
      <c r="F8529" t="s">
        <v>10918</v>
      </c>
      <c r="G8529" t="s">
        <v>10922</v>
      </c>
      <c r="H8529" t="str">
        <f t="shared" si="126"/>
        <v>&lt;player1&gt; Away From Ball Foul. His 5th Away From Ball Foul, &lt;team&gt;'s 9th Team Foul.</v>
      </c>
    </row>
    <row r="8530" spans="1:8" x14ac:dyDescent="0.25">
      <c r="A8530" t="s">
        <v>10154</v>
      </c>
      <c r="B8530" t="s">
        <v>10944</v>
      </c>
      <c r="C8530" t="str">
        <f>VLOOKUP(E8530,foul_type,3,FALSE)&amp;", &lt;team&gt;'s "</f>
        <v xml:space="preserve"> Hanging on Rim Foul, &lt;team&gt;'s </v>
      </c>
      <c r="D8530" t="s">
        <v>10940</v>
      </c>
      <c r="E8530" t="s">
        <v>10801</v>
      </c>
      <c r="F8530" t="s">
        <v>10918</v>
      </c>
      <c r="G8530" t="s">
        <v>10922</v>
      </c>
      <c r="H8530" t="str">
        <f t="shared" si="126"/>
        <v>&lt;player1&gt; Hanging on Rim Foul. His 5th Hanging on Rim Foul, &lt;team&gt;'s 9th Team Foul.</v>
      </c>
    </row>
    <row r="8531" spans="1:8" x14ac:dyDescent="0.25">
      <c r="A8531" t="s">
        <v>10154</v>
      </c>
      <c r="B8531" t="s">
        <v>10944</v>
      </c>
      <c r="C8531" t="str">
        <f>VLOOKUP(E8531,foul_type,3,FALSE)&amp;", &lt;team&gt;'s "</f>
        <v xml:space="preserve"> Elbow Foul, &lt;team&gt;'s </v>
      </c>
      <c r="D8531" t="s">
        <v>10940</v>
      </c>
      <c r="E8531" t="s">
        <v>10802</v>
      </c>
      <c r="F8531" t="s">
        <v>10918</v>
      </c>
      <c r="G8531" t="s">
        <v>10922</v>
      </c>
      <c r="H8531" t="str">
        <f t="shared" si="126"/>
        <v>&lt;player1&gt; Elbow Foul. His 5th Elbow Foul, &lt;team&gt;'s 9th Team Foul.</v>
      </c>
    </row>
    <row r="8532" spans="1:8" x14ac:dyDescent="0.25">
      <c r="A8532" t="s">
        <v>10154</v>
      </c>
      <c r="B8532" t="s">
        <v>10944</v>
      </c>
      <c r="C8532" t="str">
        <f>VLOOKUP(E8532,foul_type,3,FALSE)&amp;", &lt;team&gt;'s "</f>
        <v xml:space="preserve"> Flagrant Foul, &lt;team&gt;'s </v>
      </c>
      <c r="D8532" t="s">
        <v>10940</v>
      </c>
      <c r="E8532" t="s">
        <v>10803</v>
      </c>
      <c r="F8532" t="s">
        <v>10918</v>
      </c>
      <c r="G8532" t="s">
        <v>10922</v>
      </c>
      <c r="H8532" t="str">
        <f t="shared" si="126"/>
        <v>&lt;player1&gt; Flagrant Foul Type 1. His 5th Flagrant Foul, &lt;team&gt;'s 9th Team Foul.</v>
      </c>
    </row>
    <row r="8533" spans="1:8" x14ac:dyDescent="0.25">
      <c r="A8533" t="s">
        <v>10154</v>
      </c>
      <c r="B8533" t="s">
        <v>10944</v>
      </c>
      <c r="C8533" t="str">
        <f>VLOOKUP(E8533,foul_type,3,FALSE)&amp;", &lt;team&gt;'s "</f>
        <v xml:space="preserve"> Clear Path Foul, &lt;team&gt;'s </v>
      </c>
      <c r="D8533" t="s">
        <v>10940</v>
      </c>
      <c r="E8533" t="s">
        <v>10804</v>
      </c>
      <c r="F8533" t="s">
        <v>10918</v>
      </c>
      <c r="G8533" t="s">
        <v>10922</v>
      </c>
      <c r="H8533" t="str">
        <f t="shared" si="126"/>
        <v>&lt;player1&gt; Clear Path Foul. His 5th Clear Path Foul, &lt;team&gt;'s 9th Team Foul.</v>
      </c>
    </row>
    <row r="8534" spans="1:8" x14ac:dyDescent="0.25">
      <c r="A8534" t="s">
        <v>10154</v>
      </c>
      <c r="B8534" t="s">
        <v>10944</v>
      </c>
      <c r="C8534" t="str">
        <f>VLOOKUP(E8534,foul_type,3,FALSE)&amp;", &lt;team&gt;'s "</f>
        <v xml:space="preserve"> Inbound Foul, &lt;team&gt;'s </v>
      </c>
      <c r="D8534" t="s">
        <v>10940</v>
      </c>
      <c r="E8534" t="s">
        <v>10805</v>
      </c>
      <c r="F8534" t="s">
        <v>10918</v>
      </c>
      <c r="G8534" t="s">
        <v>10922</v>
      </c>
      <c r="H8534" t="str">
        <f t="shared" si="126"/>
        <v>&lt;player1&gt; Inbound Foul. His 5th Inbound Foul, &lt;team&gt;'s 9th Team Foul.</v>
      </c>
    </row>
    <row r="8535" spans="1:8" x14ac:dyDescent="0.25">
      <c r="A8535" t="s">
        <v>10154</v>
      </c>
      <c r="B8535" t="s">
        <v>10944</v>
      </c>
      <c r="C8535" t="str">
        <f>VLOOKUP(E8535,foul_type,3,FALSE)&amp;", &lt;team&gt;'s "</f>
        <v xml:space="preserve"> Foul, &lt;team&gt;'s </v>
      </c>
      <c r="D8535" t="s">
        <v>10940</v>
      </c>
      <c r="E8535" t="s">
        <v>10806</v>
      </c>
      <c r="F8535" t="s">
        <v>10918</v>
      </c>
      <c r="G8535" t="s">
        <v>10922</v>
      </c>
      <c r="H8535" t="str">
        <f t="shared" si="126"/>
        <v>&lt;player1&gt; Foul. His 5th Foul, &lt;team&gt;'s 9th Team Foul.</v>
      </c>
    </row>
    <row r="8536" spans="1:8" x14ac:dyDescent="0.25">
      <c r="A8536" t="s">
        <v>10154</v>
      </c>
      <c r="B8536" t="s">
        <v>10944</v>
      </c>
      <c r="C8536" t="str">
        <f>VLOOKUP(E8536,foul_type,3,FALSE)&amp;", &lt;team&gt;'s "</f>
        <v xml:space="preserve"> Punching Foul, &lt;team&gt;'s </v>
      </c>
      <c r="D8536" t="s">
        <v>10940</v>
      </c>
      <c r="E8536" t="s">
        <v>10809</v>
      </c>
      <c r="F8536" t="s">
        <v>10918</v>
      </c>
      <c r="G8536" t="s">
        <v>10922</v>
      </c>
      <c r="H8536" t="str">
        <f t="shared" si="126"/>
        <v>&lt;player1&gt; Punching Foul. His 5th Punching Foul, &lt;team&gt;'s 9th Team Foul.</v>
      </c>
    </row>
    <row r="8537" spans="1:8" x14ac:dyDescent="0.25">
      <c r="A8537" t="s">
        <v>10154</v>
      </c>
      <c r="B8537" t="s">
        <v>10944</v>
      </c>
      <c r="C8537" t="str">
        <f>VLOOKUP(E8537,foul_type,3,FALSE)&amp;", &lt;team&gt;'s "</f>
        <v xml:space="preserve"> Shooting Foul, &lt;team&gt;'s </v>
      </c>
      <c r="D8537" t="s">
        <v>10940</v>
      </c>
      <c r="E8537" t="s">
        <v>10793</v>
      </c>
      <c r="F8537" t="s">
        <v>10919</v>
      </c>
      <c r="G8537" t="s">
        <v>10922</v>
      </c>
      <c r="H8537" t="str">
        <f t="shared" si="126"/>
        <v>&lt;player1&gt; Shooting Foul. His 6th Shooting Foul, &lt;team&gt;'s 9th Team Foul.</v>
      </c>
    </row>
    <row r="8538" spans="1:8" x14ac:dyDescent="0.25">
      <c r="A8538" t="s">
        <v>10154</v>
      </c>
      <c r="B8538" t="s">
        <v>10944</v>
      </c>
      <c r="C8538" t="str">
        <f>VLOOKUP(E8538,foul_type,3,FALSE)&amp;", &lt;team&gt;'s "</f>
        <v xml:space="preserve"> Personal Foul, &lt;team&gt;'s </v>
      </c>
      <c r="D8538" t="s">
        <v>10940</v>
      </c>
      <c r="E8538" t="s">
        <v>10794</v>
      </c>
      <c r="F8538" t="s">
        <v>10919</v>
      </c>
      <c r="G8538" t="s">
        <v>10922</v>
      </c>
      <c r="H8538" t="str">
        <f t="shared" si="126"/>
        <v>&lt;player1&gt; Personal Foul. His 6th Personal Foul, &lt;team&gt;'s 9th Team Foul.</v>
      </c>
    </row>
    <row r="8539" spans="1:8" x14ac:dyDescent="0.25">
      <c r="A8539" t="s">
        <v>10154</v>
      </c>
      <c r="B8539" t="s">
        <v>10944</v>
      </c>
      <c r="C8539" t="str">
        <f>VLOOKUP(E8539,foul_type,3,FALSE)&amp;", &lt;team&gt;'s "</f>
        <v xml:space="preserve"> Offensive Foul, &lt;team&gt;'s </v>
      </c>
      <c r="D8539" t="s">
        <v>10940</v>
      </c>
      <c r="E8539" t="s">
        <v>10795</v>
      </c>
      <c r="F8539" t="s">
        <v>10919</v>
      </c>
      <c r="G8539" t="s">
        <v>10922</v>
      </c>
      <c r="H8539" t="str">
        <f t="shared" si="126"/>
        <v>&lt;player1&gt; Offensive Foul. His 6th Offensive Foul, &lt;team&gt;'s 9th Team Foul.</v>
      </c>
    </row>
    <row r="8540" spans="1:8" x14ac:dyDescent="0.25">
      <c r="A8540" t="s">
        <v>10154</v>
      </c>
      <c r="B8540" t="s">
        <v>10944</v>
      </c>
      <c r="C8540" t="str">
        <f>VLOOKUP(E8540,foul_type,3,FALSE)&amp;", &lt;team&gt;'s "</f>
        <v xml:space="preserve"> Illegal Defense Foul, &lt;team&gt;'s </v>
      </c>
      <c r="D8540" t="s">
        <v>10940</v>
      </c>
      <c r="E8540" t="s">
        <v>10796</v>
      </c>
      <c r="F8540" t="s">
        <v>10919</v>
      </c>
      <c r="G8540" t="s">
        <v>10922</v>
      </c>
      <c r="H8540" t="str">
        <f t="shared" si="126"/>
        <v>&lt;player1&gt; Illegal Defense Foul. His 6th Illegal Defense Foul, &lt;team&gt;'s 9th Team Foul.</v>
      </c>
    </row>
    <row r="8541" spans="1:8" x14ac:dyDescent="0.25">
      <c r="A8541" t="s">
        <v>10154</v>
      </c>
      <c r="B8541" t="s">
        <v>10944</v>
      </c>
      <c r="C8541" t="str">
        <f>VLOOKUP(E8541,foul_type,3,FALSE)&amp;", &lt;team&gt;'s "</f>
        <v xml:space="preserve"> Technical Foul, &lt;team&gt;'s </v>
      </c>
      <c r="D8541" t="s">
        <v>10940</v>
      </c>
      <c r="E8541" t="s">
        <v>10797</v>
      </c>
      <c r="F8541" t="s">
        <v>10919</v>
      </c>
      <c r="G8541" t="s">
        <v>10922</v>
      </c>
      <c r="H8541" t="str">
        <f t="shared" si="126"/>
        <v>&lt;player1&gt; Technical Foul. His 6th Technical Foul, &lt;team&gt;'s 9th Team Foul.</v>
      </c>
    </row>
    <row r="8542" spans="1:8" x14ac:dyDescent="0.25">
      <c r="A8542" t="s">
        <v>10154</v>
      </c>
      <c r="B8542" t="s">
        <v>10944</v>
      </c>
      <c r="C8542" t="str">
        <f>VLOOKUP(E8542,foul_type,3,FALSE)&amp;", &lt;team&gt;'s "</f>
        <v xml:space="preserve"> Loose Ball Foul, &lt;team&gt;'s </v>
      </c>
      <c r="D8542" t="s">
        <v>10940</v>
      </c>
      <c r="E8542" t="s">
        <v>10798</v>
      </c>
      <c r="F8542" t="s">
        <v>10919</v>
      </c>
      <c r="G8542" t="s">
        <v>10922</v>
      </c>
      <c r="H8542" t="str">
        <f t="shared" si="126"/>
        <v>&lt;player1&gt; Loose Ball Foul. His 6th Loose Ball Foul, &lt;team&gt;'s 9th Team Foul.</v>
      </c>
    </row>
    <row r="8543" spans="1:8" x14ac:dyDescent="0.25">
      <c r="A8543" t="s">
        <v>10154</v>
      </c>
      <c r="B8543" t="s">
        <v>10944</v>
      </c>
      <c r="C8543" t="str">
        <f>VLOOKUP(E8543,foul_type,3,FALSE)&amp;", &lt;team&gt;'s "</f>
        <v xml:space="preserve"> Flagrant Foul, &lt;team&gt;'s </v>
      </c>
      <c r="D8543" t="s">
        <v>10940</v>
      </c>
      <c r="E8543" t="s">
        <v>10799</v>
      </c>
      <c r="F8543" t="s">
        <v>10919</v>
      </c>
      <c r="G8543" t="s">
        <v>10922</v>
      </c>
      <c r="H8543" t="str">
        <f t="shared" si="126"/>
        <v>&lt;player1&gt; Flagrant Foul Type 2. His 6th Flagrant Foul, &lt;team&gt;'s 9th Team Foul.</v>
      </c>
    </row>
    <row r="8544" spans="1:8" x14ac:dyDescent="0.25">
      <c r="A8544" t="s">
        <v>10154</v>
      </c>
      <c r="B8544" t="s">
        <v>10944</v>
      </c>
      <c r="C8544" t="str">
        <f>VLOOKUP(E8544,foul_type,3,FALSE)&amp;", &lt;team&gt;'s "</f>
        <v xml:space="preserve"> Away From Ball Foul, &lt;team&gt;'s </v>
      </c>
      <c r="D8544" t="s">
        <v>10940</v>
      </c>
      <c r="E8544" t="s">
        <v>10800</v>
      </c>
      <c r="F8544" t="s">
        <v>10919</v>
      </c>
      <c r="G8544" t="s">
        <v>10922</v>
      </c>
      <c r="H8544" t="str">
        <f t="shared" si="126"/>
        <v>&lt;player1&gt; Away From Ball Foul. His 6th Away From Ball Foul, &lt;team&gt;'s 9th Team Foul.</v>
      </c>
    </row>
    <row r="8545" spans="1:8" x14ac:dyDescent="0.25">
      <c r="A8545" t="s">
        <v>10154</v>
      </c>
      <c r="B8545" t="s">
        <v>10944</v>
      </c>
      <c r="C8545" t="str">
        <f>VLOOKUP(E8545,foul_type,3,FALSE)&amp;", &lt;team&gt;'s "</f>
        <v xml:space="preserve"> Hanging on Rim Foul, &lt;team&gt;'s </v>
      </c>
      <c r="D8545" t="s">
        <v>10940</v>
      </c>
      <c r="E8545" t="s">
        <v>10801</v>
      </c>
      <c r="F8545" t="s">
        <v>10919</v>
      </c>
      <c r="G8545" t="s">
        <v>10922</v>
      </c>
      <c r="H8545" t="str">
        <f t="shared" si="126"/>
        <v>&lt;player1&gt; Hanging on Rim Foul. His 6th Hanging on Rim Foul, &lt;team&gt;'s 9th Team Foul.</v>
      </c>
    </row>
    <row r="8546" spans="1:8" x14ac:dyDescent="0.25">
      <c r="A8546" t="s">
        <v>10154</v>
      </c>
      <c r="B8546" t="s">
        <v>10944</v>
      </c>
      <c r="C8546" t="str">
        <f>VLOOKUP(E8546,foul_type,3,FALSE)&amp;", &lt;team&gt;'s "</f>
        <v xml:space="preserve"> Elbow Foul, &lt;team&gt;'s </v>
      </c>
      <c r="D8546" t="s">
        <v>10940</v>
      </c>
      <c r="E8546" t="s">
        <v>10802</v>
      </c>
      <c r="F8546" t="s">
        <v>10919</v>
      </c>
      <c r="G8546" t="s">
        <v>10922</v>
      </c>
      <c r="H8546" t="str">
        <f t="shared" si="126"/>
        <v>&lt;player1&gt; Elbow Foul. His 6th Elbow Foul, &lt;team&gt;'s 9th Team Foul.</v>
      </c>
    </row>
    <row r="8547" spans="1:8" x14ac:dyDescent="0.25">
      <c r="A8547" t="s">
        <v>10154</v>
      </c>
      <c r="B8547" t="s">
        <v>10944</v>
      </c>
      <c r="C8547" t="str">
        <f>VLOOKUP(E8547,foul_type,3,FALSE)&amp;", &lt;team&gt;'s "</f>
        <v xml:space="preserve"> Flagrant Foul, &lt;team&gt;'s </v>
      </c>
      <c r="D8547" t="s">
        <v>10940</v>
      </c>
      <c r="E8547" t="s">
        <v>10803</v>
      </c>
      <c r="F8547" t="s">
        <v>10919</v>
      </c>
      <c r="G8547" t="s">
        <v>10922</v>
      </c>
      <c r="H8547" t="str">
        <f t="shared" si="126"/>
        <v>&lt;player1&gt; Flagrant Foul Type 1. His 6th Flagrant Foul, &lt;team&gt;'s 9th Team Foul.</v>
      </c>
    </row>
    <row r="8548" spans="1:8" x14ac:dyDescent="0.25">
      <c r="A8548" t="s">
        <v>10154</v>
      </c>
      <c r="B8548" t="s">
        <v>10944</v>
      </c>
      <c r="C8548" t="str">
        <f>VLOOKUP(E8548,foul_type,3,FALSE)&amp;", &lt;team&gt;'s "</f>
        <v xml:space="preserve"> Clear Path Foul, &lt;team&gt;'s </v>
      </c>
      <c r="D8548" t="s">
        <v>10940</v>
      </c>
      <c r="E8548" t="s">
        <v>10804</v>
      </c>
      <c r="F8548" t="s">
        <v>10919</v>
      </c>
      <c r="G8548" t="s">
        <v>10922</v>
      </c>
      <c r="H8548" t="str">
        <f t="shared" si="126"/>
        <v>&lt;player1&gt; Clear Path Foul. His 6th Clear Path Foul, &lt;team&gt;'s 9th Team Foul.</v>
      </c>
    </row>
    <row r="8549" spans="1:8" x14ac:dyDescent="0.25">
      <c r="A8549" t="s">
        <v>10154</v>
      </c>
      <c r="B8549" t="s">
        <v>10944</v>
      </c>
      <c r="C8549" t="str">
        <f>VLOOKUP(E8549,foul_type,3,FALSE)&amp;", &lt;team&gt;'s "</f>
        <v xml:space="preserve"> Inbound Foul, &lt;team&gt;'s </v>
      </c>
      <c r="D8549" t="s">
        <v>10940</v>
      </c>
      <c r="E8549" t="s">
        <v>10805</v>
      </c>
      <c r="F8549" t="s">
        <v>10919</v>
      </c>
      <c r="G8549" t="s">
        <v>10922</v>
      </c>
      <c r="H8549" t="str">
        <f t="shared" si="126"/>
        <v>&lt;player1&gt; Inbound Foul. His 6th Inbound Foul, &lt;team&gt;'s 9th Team Foul.</v>
      </c>
    </row>
    <row r="8550" spans="1:8" x14ac:dyDescent="0.25">
      <c r="A8550" t="s">
        <v>10154</v>
      </c>
      <c r="B8550" t="s">
        <v>10944</v>
      </c>
      <c r="C8550" t="str">
        <f>VLOOKUP(E8550,foul_type,3,FALSE)&amp;", &lt;team&gt;'s "</f>
        <v xml:space="preserve"> Foul, &lt;team&gt;'s </v>
      </c>
      <c r="D8550" t="s">
        <v>10940</v>
      </c>
      <c r="E8550" t="s">
        <v>10806</v>
      </c>
      <c r="F8550" t="s">
        <v>10919</v>
      </c>
      <c r="G8550" t="s">
        <v>10922</v>
      </c>
      <c r="H8550" t="str">
        <f t="shared" si="126"/>
        <v>&lt;player1&gt; Foul. His 6th Foul, &lt;team&gt;'s 9th Team Foul.</v>
      </c>
    </row>
    <row r="8551" spans="1:8" x14ac:dyDescent="0.25">
      <c r="A8551" t="s">
        <v>10154</v>
      </c>
      <c r="B8551" t="s">
        <v>10944</v>
      </c>
      <c r="C8551" t="str">
        <f>VLOOKUP(E8551,foul_type,3,FALSE)&amp;", &lt;team&gt;'s "</f>
        <v xml:space="preserve"> Punching Foul, &lt;team&gt;'s </v>
      </c>
      <c r="D8551" t="s">
        <v>10940</v>
      </c>
      <c r="E8551" t="s">
        <v>10809</v>
      </c>
      <c r="F8551" t="s">
        <v>10919</v>
      </c>
      <c r="G8551" t="s">
        <v>10922</v>
      </c>
      <c r="H8551" t="str">
        <f t="shared" ref="H8551:H8614" si="127">+CONCATENATE(A8551,E8551,B8551,F8551,C8551,G8551,D8551)</f>
        <v>&lt;player1&gt; Punching Foul. His 6th Punching Foul, &lt;team&gt;'s 9th Team Foul.</v>
      </c>
    </row>
    <row r="8552" spans="1:8" x14ac:dyDescent="0.25">
      <c r="A8552" t="s">
        <v>10154</v>
      </c>
      <c r="B8552" t="s">
        <v>10944</v>
      </c>
      <c r="C8552" t="str">
        <f>VLOOKUP(E8552,foul_type,3,FALSE)&amp;", &lt;team&gt;'s "</f>
        <v xml:space="preserve"> Shooting Foul, &lt;team&gt;'s </v>
      </c>
      <c r="D8552" t="s">
        <v>10940</v>
      </c>
      <c r="E8552" t="s">
        <v>10793</v>
      </c>
      <c r="F8552" t="s">
        <v>10920</v>
      </c>
      <c r="G8552" t="s">
        <v>10922</v>
      </c>
      <c r="H8552" t="str">
        <f t="shared" si="127"/>
        <v>&lt;player1&gt; Shooting Foul. His 7th Shooting Foul, &lt;team&gt;'s 9th Team Foul.</v>
      </c>
    </row>
    <row r="8553" spans="1:8" x14ac:dyDescent="0.25">
      <c r="A8553" t="s">
        <v>10154</v>
      </c>
      <c r="B8553" t="s">
        <v>10944</v>
      </c>
      <c r="C8553" t="str">
        <f>VLOOKUP(E8553,foul_type,3,FALSE)&amp;", &lt;team&gt;'s "</f>
        <v xml:space="preserve"> Personal Foul, &lt;team&gt;'s </v>
      </c>
      <c r="D8553" t="s">
        <v>10940</v>
      </c>
      <c r="E8553" t="s">
        <v>10794</v>
      </c>
      <c r="F8553" t="s">
        <v>10920</v>
      </c>
      <c r="G8553" t="s">
        <v>10922</v>
      </c>
      <c r="H8553" t="str">
        <f t="shared" si="127"/>
        <v>&lt;player1&gt; Personal Foul. His 7th Personal Foul, &lt;team&gt;'s 9th Team Foul.</v>
      </c>
    </row>
    <row r="8554" spans="1:8" x14ac:dyDescent="0.25">
      <c r="A8554" t="s">
        <v>10154</v>
      </c>
      <c r="B8554" t="s">
        <v>10944</v>
      </c>
      <c r="C8554" t="str">
        <f>VLOOKUP(E8554,foul_type,3,FALSE)&amp;", &lt;team&gt;'s "</f>
        <v xml:space="preserve"> Offensive Foul, &lt;team&gt;'s </v>
      </c>
      <c r="D8554" t="s">
        <v>10940</v>
      </c>
      <c r="E8554" t="s">
        <v>10795</v>
      </c>
      <c r="F8554" t="s">
        <v>10920</v>
      </c>
      <c r="G8554" t="s">
        <v>10922</v>
      </c>
      <c r="H8554" t="str">
        <f t="shared" si="127"/>
        <v>&lt;player1&gt; Offensive Foul. His 7th Offensive Foul, &lt;team&gt;'s 9th Team Foul.</v>
      </c>
    </row>
    <row r="8555" spans="1:8" x14ac:dyDescent="0.25">
      <c r="A8555" t="s">
        <v>10154</v>
      </c>
      <c r="B8555" t="s">
        <v>10944</v>
      </c>
      <c r="C8555" t="str">
        <f>VLOOKUP(E8555,foul_type,3,FALSE)&amp;", &lt;team&gt;'s "</f>
        <v xml:space="preserve"> Illegal Defense Foul, &lt;team&gt;'s </v>
      </c>
      <c r="D8555" t="s">
        <v>10940</v>
      </c>
      <c r="E8555" t="s">
        <v>10796</v>
      </c>
      <c r="F8555" t="s">
        <v>10920</v>
      </c>
      <c r="G8555" t="s">
        <v>10922</v>
      </c>
      <c r="H8555" t="str">
        <f t="shared" si="127"/>
        <v>&lt;player1&gt; Illegal Defense Foul. His 7th Illegal Defense Foul, &lt;team&gt;'s 9th Team Foul.</v>
      </c>
    </row>
    <row r="8556" spans="1:8" x14ac:dyDescent="0.25">
      <c r="A8556" t="s">
        <v>10154</v>
      </c>
      <c r="B8556" t="s">
        <v>10944</v>
      </c>
      <c r="C8556" t="str">
        <f>VLOOKUP(E8556,foul_type,3,FALSE)&amp;", &lt;team&gt;'s "</f>
        <v xml:space="preserve"> Technical Foul, &lt;team&gt;'s </v>
      </c>
      <c r="D8556" t="s">
        <v>10940</v>
      </c>
      <c r="E8556" t="s">
        <v>10797</v>
      </c>
      <c r="F8556" t="s">
        <v>10920</v>
      </c>
      <c r="G8556" t="s">
        <v>10922</v>
      </c>
      <c r="H8556" t="str">
        <f t="shared" si="127"/>
        <v>&lt;player1&gt; Technical Foul. His 7th Technical Foul, &lt;team&gt;'s 9th Team Foul.</v>
      </c>
    </row>
    <row r="8557" spans="1:8" x14ac:dyDescent="0.25">
      <c r="A8557" t="s">
        <v>10154</v>
      </c>
      <c r="B8557" t="s">
        <v>10944</v>
      </c>
      <c r="C8557" t="str">
        <f>VLOOKUP(E8557,foul_type,3,FALSE)&amp;", &lt;team&gt;'s "</f>
        <v xml:space="preserve"> Loose Ball Foul, &lt;team&gt;'s </v>
      </c>
      <c r="D8557" t="s">
        <v>10940</v>
      </c>
      <c r="E8557" t="s">
        <v>10798</v>
      </c>
      <c r="F8557" t="s">
        <v>10920</v>
      </c>
      <c r="G8557" t="s">
        <v>10922</v>
      </c>
      <c r="H8557" t="str">
        <f t="shared" si="127"/>
        <v>&lt;player1&gt; Loose Ball Foul. His 7th Loose Ball Foul, &lt;team&gt;'s 9th Team Foul.</v>
      </c>
    </row>
    <row r="8558" spans="1:8" x14ac:dyDescent="0.25">
      <c r="A8558" t="s">
        <v>10154</v>
      </c>
      <c r="B8558" t="s">
        <v>10944</v>
      </c>
      <c r="C8558" t="str">
        <f>VLOOKUP(E8558,foul_type,3,FALSE)&amp;", &lt;team&gt;'s "</f>
        <v xml:space="preserve"> Flagrant Foul, &lt;team&gt;'s </v>
      </c>
      <c r="D8558" t="s">
        <v>10940</v>
      </c>
      <c r="E8558" t="s">
        <v>10799</v>
      </c>
      <c r="F8558" t="s">
        <v>10920</v>
      </c>
      <c r="G8558" t="s">
        <v>10922</v>
      </c>
      <c r="H8558" t="str">
        <f t="shared" si="127"/>
        <v>&lt;player1&gt; Flagrant Foul Type 2. His 7th Flagrant Foul, &lt;team&gt;'s 9th Team Foul.</v>
      </c>
    </row>
    <row r="8559" spans="1:8" x14ac:dyDescent="0.25">
      <c r="A8559" t="s">
        <v>10154</v>
      </c>
      <c r="B8559" t="s">
        <v>10944</v>
      </c>
      <c r="C8559" t="str">
        <f>VLOOKUP(E8559,foul_type,3,FALSE)&amp;", &lt;team&gt;'s "</f>
        <v xml:space="preserve"> Away From Ball Foul, &lt;team&gt;'s </v>
      </c>
      <c r="D8559" t="s">
        <v>10940</v>
      </c>
      <c r="E8559" t="s">
        <v>10800</v>
      </c>
      <c r="F8559" t="s">
        <v>10920</v>
      </c>
      <c r="G8559" t="s">
        <v>10922</v>
      </c>
      <c r="H8559" t="str">
        <f t="shared" si="127"/>
        <v>&lt;player1&gt; Away From Ball Foul. His 7th Away From Ball Foul, &lt;team&gt;'s 9th Team Foul.</v>
      </c>
    </row>
    <row r="8560" spans="1:8" x14ac:dyDescent="0.25">
      <c r="A8560" t="s">
        <v>10154</v>
      </c>
      <c r="B8560" t="s">
        <v>10944</v>
      </c>
      <c r="C8560" t="str">
        <f>VLOOKUP(E8560,foul_type,3,FALSE)&amp;", &lt;team&gt;'s "</f>
        <v xml:space="preserve"> Hanging on Rim Foul, &lt;team&gt;'s </v>
      </c>
      <c r="D8560" t="s">
        <v>10940</v>
      </c>
      <c r="E8560" t="s">
        <v>10801</v>
      </c>
      <c r="F8560" t="s">
        <v>10920</v>
      </c>
      <c r="G8560" t="s">
        <v>10922</v>
      </c>
      <c r="H8560" t="str">
        <f t="shared" si="127"/>
        <v>&lt;player1&gt; Hanging on Rim Foul. His 7th Hanging on Rim Foul, &lt;team&gt;'s 9th Team Foul.</v>
      </c>
    </row>
    <row r="8561" spans="1:8" x14ac:dyDescent="0.25">
      <c r="A8561" t="s">
        <v>10154</v>
      </c>
      <c r="B8561" t="s">
        <v>10944</v>
      </c>
      <c r="C8561" t="str">
        <f>VLOOKUP(E8561,foul_type,3,FALSE)&amp;", &lt;team&gt;'s "</f>
        <v xml:space="preserve"> Elbow Foul, &lt;team&gt;'s </v>
      </c>
      <c r="D8561" t="s">
        <v>10940</v>
      </c>
      <c r="E8561" t="s">
        <v>10802</v>
      </c>
      <c r="F8561" t="s">
        <v>10920</v>
      </c>
      <c r="G8561" t="s">
        <v>10922</v>
      </c>
      <c r="H8561" t="str">
        <f t="shared" si="127"/>
        <v>&lt;player1&gt; Elbow Foul. His 7th Elbow Foul, &lt;team&gt;'s 9th Team Foul.</v>
      </c>
    </row>
    <row r="8562" spans="1:8" x14ac:dyDescent="0.25">
      <c r="A8562" t="s">
        <v>10154</v>
      </c>
      <c r="B8562" t="s">
        <v>10944</v>
      </c>
      <c r="C8562" t="str">
        <f>VLOOKUP(E8562,foul_type,3,FALSE)&amp;", &lt;team&gt;'s "</f>
        <v xml:space="preserve"> Flagrant Foul, &lt;team&gt;'s </v>
      </c>
      <c r="D8562" t="s">
        <v>10940</v>
      </c>
      <c r="E8562" t="s">
        <v>10803</v>
      </c>
      <c r="F8562" t="s">
        <v>10920</v>
      </c>
      <c r="G8562" t="s">
        <v>10922</v>
      </c>
      <c r="H8562" t="str">
        <f t="shared" si="127"/>
        <v>&lt;player1&gt; Flagrant Foul Type 1. His 7th Flagrant Foul, &lt;team&gt;'s 9th Team Foul.</v>
      </c>
    </row>
    <row r="8563" spans="1:8" x14ac:dyDescent="0.25">
      <c r="A8563" t="s">
        <v>10154</v>
      </c>
      <c r="B8563" t="s">
        <v>10944</v>
      </c>
      <c r="C8563" t="str">
        <f>VLOOKUP(E8563,foul_type,3,FALSE)&amp;", &lt;team&gt;'s "</f>
        <v xml:space="preserve"> Clear Path Foul, &lt;team&gt;'s </v>
      </c>
      <c r="D8563" t="s">
        <v>10940</v>
      </c>
      <c r="E8563" t="s">
        <v>10804</v>
      </c>
      <c r="F8563" t="s">
        <v>10920</v>
      </c>
      <c r="G8563" t="s">
        <v>10922</v>
      </c>
      <c r="H8563" t="str">
        <f t="shared" si="127"/>
        <v>&lt;player1&gt; Clear Path Foul. His 7th Clear Path Foul, &lt;team&gt;'s 9th Team Foul.</v>
      </c>
    </row>
    <row r="8564" spans="1:8" x14ac:dyDescent="0.25">
      <c r="A8564" t="s">
        <v>10154</v>
      </c>
      <c r="B8564" t="s">
        <v>10944</v>
      </c>
      <c r="C8564" t="str">
        <f>VLOOKUP(E8564,foul_type,3,FALSE)&amp;", &lt;team&gt;'s "</f>
        <v xml:space="preserve"> Inbound Foul, &lt;team&gt;'s </v>
      </c>
      <c r="D8564" t="s">
        <v>10940</v>
      </c>
      <c r="E8564" t="s">
        <v>10805</v>
      </c>
      <c r="F8564" t="s">
        <v>10920</v>
      </c>
      <c r="G8564" t="s">
        <v>10922</v>
      </c>
      <c r="H8564" t="str">
        <f t="shared" si="127"/>
        <v>&lt;player1&gt; Inbound Foul. His 7th Inbound Foul, &lt;team&gt;'s 9th Team Foul.</v>
      </c>
    </row>
    <row r="8565" spans="1:8" x14ac:dyDescent="0.25">
      <c r="A8565" t="s">
        <v>10154</v>
      </c>
      <c r="B8565" t="s">
        <v>10944</v>
      </c>
      <c r="C8565" t="str">
        <f>VLOOKUP(E8565,foul_type,3,FALSE)&amp;", &lt;team&gt;'s "</f>
        <v xml:space="preserve"> Foul, &lt;team&gt;'s </v>
      </c>
      <c r="D8565" t="s">
        <v>10940</v>
      </c>
      <c r="E8565" t="s">
        <v>10806</v>
      </c>
      <c r="F8565" t="s">
        <v>10920</v>
      </c>
      <c r="G8565" t="s">
        <v>10922</v>
      </c>
      <c r="H8565" t="str">
        <f t="shared" si="127"/>
        <v>&lt;player1&gt; Foul. His 7th Foul, &lt;team&gt;'s 9th Team Foul.</v>
      </c>
    </row>
    <row r="8566" spans="1:8" x14ac:dyDescent="0.25">
      <c r="A8566" t="s">
        <v>10154</v>
      </c>
      <c r="B8566" t="s">
        <v>10944</v>
      </c>
      <c r="C8566" t="str">
        <f>VLOOKUP(E8566,foul_type,3,FALSE)&amp;", &lt;team&gt;'s "</f>
        <v xml:space="preserve"> Punching Foul, &lt;team&gt;'s </v>
      </c>
      <c r="D8566" t="s">
        <v>10940</v>
      </c>
      <c r="E8566" t="s">
        <v>10809</v>
      </c>
      <c r="F8566" t="s">
        <v>10920</v>
      </c>
      <c r="G8566" t="s">
        <v>10922</v>
      </c>
      <c r="H8566" t="str">
        <f t="shared" si="127"/>
        <v>&lt;player1&gt; Punching Foul. His 7th Punching Foul, &lt;team&gt;'s 9th Team Foul.</v>
      </c>
    </row>
    <row r="8567" spans="1:8" x14ac:dyDescent="0.25">
      <c r="A8567" t="s">
        <v>10154</v>
      </c>
      <c r="B8567" t="s">
        <v>10944</v>
      </c>
      <c r="C8567" t="str">
        <f>VLOOKUP(E8567,foul_type,3,FALSE)&amp;", &lt;team&gt;'s "</f>
        <v xml:space="preserve"> Shooting Foul, &lt;team&gt;'s </v>
      </c>
      <c r="D8567" t="s">
        <v>10940</v>
      </c>
      <c r="E8567" t="s">
        <v>10793</v>
      </c>
      <c r="F8567" t="s">
        <v>10921</v>
      </c>
      <c r="G8567" t="s">
        <v>10922</v>
      </c>
      <c r="H8567" t="str">
        <f t="shared" si="127"/>
        <v>&lt;player1&gt; Shooting Foul. His 8th Shooting Foul, &lt;team&gt;'s 9th Team Foul.</v>
      </c>
    </row>
    <row r="8568" spans="1:8" x14ac:dyDescent="0.25">
      <c r="A8568" t="s">
        <v>10154</v>
      </c>
      <c r="B8568" t="s">
        <v>10944</v>
      </c>
      <c r="C8568" t="str">
        <f>VLOOKUP(E8568,foul_type,3,FALSE)&amp;", &lt;team&gt;'s "</f>
        <v xml:space="preserve"> Personal Foul, &lt;team&gt;'s </v>
      </c>
      <c r="D8568" t="s">
        <v>10940</v>
      </c>
      <c r="E8568" t="s">
        <v>10794</v>
      </c>
      <c r="F8568" t="s">
        <v>10921</v>
      </c>
      <c r="G8568" t="s">
        <v>10922</v>
      </c>
      <c r="H8568" t="str">
        <f t="shared" si="127"/>
        <v>&lt;player1&gt; Personal Foul. His 8th Personal Foul, &lt;team&gt;'s 9th Team Foul.</v>
      </c>
    </row>
    <row r="8569" spans="1:8" x14ac:dyDescent="0.25">
      <c r="A8569" t="s">
        <v>10154</v>
      </c>
      <c r="B8569" t="s">
        <v>10944</v>
      </c>
      <c r="C8569" t="str">
        <f>VLOOKUP(E8569,foul_type,3,FALSE)&amp;", &lt;team&gt;'s "</f>
        <v xml:space="preserve"> Offensive Foul, &lt;team&gt;'s </v>
      </c>
      <c r="D8569" t="s">
        <v>10940</v>
      </c>
      <c r="E8569" t="s">
        <v>10795</v>
      </c>
      <c r="F8569" t="s">
        <v>10921</v>
      </c>
      <c r="G8569" t="s">
        <v>10922</v>
      </c>
      <c r="H8569" t="str">
        <f t="shared" si="127"/>
        <v>&lt;player1&gt; Offensive Foul. His 8th Offensive Foul, &lt;team&gt;'s 9th Team Foul.</v>
      </c>
    </row>
    <row r="8570" spans="1:8" x14ac:dyDescent="0.25">
      <c r="A8570" t="s">
        <v>10154</v>
      </c>
      <c r="B8570" t="s">
        <v>10944</v>
      </c>
      <c r="C8570" t="str">
        <f>VLOOKUP(E8570,foul_type,3,FALSE)&amp;", &lt;team&gt;'s "</f>
        <v xml:space="preserve"> Illegal Defense Foul, &lt;team&gt;'s </v>
      </c>
      <c r="D8570" t="s">
        <v>10940</v>
      </c>
      <c r="E8570" t="s">
        <v>10796</v>
      </c>
      <c r="F8570" t="s">
        <v>10921</v>
      </c>
      <c r="G8570" t="s">
        <v>10922</v>
      </c>
      <c r="H8570" t="str">
        <f t="shared" si="127"/>
        <v>&lt;player1&gt; Illegal Defense Foul. His 8th Illegal Defense Foul, &lt;team&gt;'s 9th Team Foul.</v>
      </c>
    </row>
    <row r="8571" spans="1:8" x14ac:dyDescent="0.25">
      <c r="A8571" t="s">
        <v>10154</v>
      </c>
      <c r="B8571" t="s">
        <v>10944</v>
      </c>
      <c r="C8571" t="str">
        <f>VLOOKUP(E8571,foul_type,3,FALSE)&amp;", &lt;team&gt;'s "</f>
        <v xml:space="preserve"> Technical Foul, &lt;team&gt;'s </v>
      </c>
      <c r="D8571" t="s">
        <v>10940</v>
      </c>
      <c r="E8571" t="s">
        <v>10797</v>
      </c>
      <c r="F8571" t="s">
        <v>10921</v>
      </c>
      <c r="G8571" t="s">
        <v>10922</v>
      </c>
      <c r="H8571" t="str">
        <f t="shared" si="127"/>
        <v>&lt;player1&gt; Technical Foul. His 8th Technical Foul, &lt;team&gt;'s 9th Team Foul.</v>
      </c>
    </row>
    <row r="8572" spans="1:8" x14ac:dyDescent="0.25">
      <c r="A8572" t="s">
        <v>10154</v>
      </c>
      <c r="B8572" t="s">
        <v>10944</v>
      </c>
      <c r="C8572" t="str">
        <f>VLOOKUP(E8572,foul_type,3,FALSE)&amp;", &lt;team&gt;'s "</f>
        <v xml:space="preserve"> Loose Ball Foul, &lt;team&gt;'s </v>
      </c>
      <c r="D8572" t="s">
        <v>10940</v>
      </c>
      <c r="E8572" t="s">
        <v>10798</v>
      </c>
      <c r="F8572" t="s">
        <v>10921</v>
      </c>
      <c r="G8572" t="s">
        <v>10922</v>
      </c>
      <c r="H8572" t="str">
        <f t="shared" si="127"/>
        <v>&lt;player1&gt; Loose Ball Foul. His 8th Loose Ball Foul, &lt;team&gt;'s 9th Team Foul.</v>
      </c>
    </row>
    <row r="8573" spans="1:8" x14ac:dyDescent="0.25">
      <c r="A8573" t="s">
        <v>10154</v>
      </c>
      <c r="B8573" t="s">
        <v>10944</v>
      </c>
      <c r="C8573" t="str">
        <f>VLOOKUP(E8573,foul_type,3,FALSE)&amp;", &lt;team&gt;'s "</f>
        <v xml:space="preserve"> Flagrant Foul, &lt;team&gt;'s </v>
      </c>
      <c r="D8573" t="s">
        <v>10940</v>
      </c>
      <c r="E8573" t="s">
        <v>10799</v>
      </c>
      <c r="F8573" t="s">
        <v>10921</v>
      </c>
      <c r="G8573" t="s">
        <v>10922</v>
      </c>
      <c r="H8573" t="str">
        <f t="shared" si="127"/>
        <v>&lt;player1&gt; Flagrant Foul Type 2. His 8th Flagrant Foul, &lt;team&gt;'s 9th Team Foul.</v>
      </c>
    </row>
    <row r="8574" spans="1:8" x14ac:dyDescent="0.25">
      <c r="A8574" t="s">
        <v>10154</v>
      </c>
      <c r="B8574" t="s">
        <v>10944</v>
      </c>
      <c r="C8574" t="str">
        <f>VLOOKUP(E8574,foul_type,3,FALSE)&amp;", &lt;team&gt;'s "</f>
        <v xml:space="preserve"> Away From Ball Foul, &lt;team&gt;'s </v>
      </c>
      <c r="D8574" t="s">
        <v>10940</v>
      </c>
      <c r="E8574" t="s">
        <v>10800</v>
      </c>
      <c r="F8574" t="s">
        <v>10921</v>
      </c>
      <c r="G8574" t="s">
        <v>10922</v>
      </c>
      <c r="H8574" t="str">
        <f t="shared" si="127"/>
        <v>&lt;player1&gt; Away From Ball Foul. His 8th Away From Ball Foul, &lt;team&gt;'s 9th Team Foul.</v>
      </c>
    </row>
    <row r="8575" spans="1:8" x14ac:dyDescent="0.25">
      <c r="A8575" t="s">
        <v>10154</v>
      </c>
      <c r="B8575" t="s">
        <v>10944</v>
      </c>
      <c r="C8575" t="str">
        <f>VLOOKUP(E8575,foul_type,3,FALSE)&amp;", &lt;team&gt;'s "</f>
        <v xml:space="preserve"> Hanging on Rim Foul, &lt;team&gt;'s </v>
      </c>
      <c r="D8575" t="s">
        <v>10940</v>
      </c>
      <c r="E8575" t="s">
        <v>10801</v>
      </c>
      <c r="F8575" t="s">
        <v>10921</v>
      </c>
      <c r="G8575" t="s">
        <v>10922</v>
      </c>
      <c r="H8575" t="str">
        <f t="shared" si="127"/>
        <v>&lt;player1&gt; Hanging on Rim Foul. His 8th Hanging on Rim Foul, &lt;team&gt;'s 9th Team Foul.</v>
      </c>
    </row>
    <row r="8576" spans="1:8" x14ac:dyDescent="0.25">
      <c r="A8576" t="s">
        <v>10154</v>
      </c>
      <c r="B8576" t="s">
        <v>10944</v>
      </c>
      <c r="C8576" t="str">
        <f>VLOOKUP(E8576,foul_type,3,FALSE)&amp;", &lt;team&gt;'s "</f>
        <v xml:space="preserve"> Elbow Foul, &lt;team&gt;'s </v>
      </c>
      <c r="D8576" t="s">
        <v>10940</v>
      </c>
      <c r="E8576" t="s">
        <v>10802</v>
      </c>
      <c r="F8576" t="s">
        <v>10921</v>
      </c>
      <c r="G8576" t="s">
        <v>10922</v>
      </c>
      <c r="H8576" t="str">
        <f t="shared" si="127"/>
        <v>&lt;player1&gt; Elbow Foul. His 8th Elbow Foul, &lt;team&gt;'s 9th Team Foul.</v>
      </c>
    </row>
    <row r="8577" spans="1:8" x14ac:dyDescent="0.25">
      <c r="A8577" t="s">
        <v>10154</v>
      </c>
      <c r="B8577" t="s">
        <v>10944</v>
      </c>
      <c r="C8577" t="str">
        <f>VLOOKUP(E8577,foul_type,3,FALSE)&amp;", &lt;team&gt;'s "</f>
        <v xml:space="preserve"> Flagrant Foul, &lt;team&gt;'s </v>
      </c>
      <c r="D8577" t="s">
        <v>10940</v>
      </c>
      <c r="E8577" t="s">
        <v>10803</v>
      </c>
      <c r="F8577" t="s">
        <v>10921</v>
      </c>
      <c r="G8577" t="s">
        <v>10922</v>
      </c>
      <c r="H8577" t="str">
        <f t="shared" si="127"/>
        <v>&lt;player1&gt; Flagrant Foul Type 1. His 8th Flagrant Foul, &lt;team&gt;'s 9th Team Foul.</v>
      </c>
    </row>
    <row r="8578" spans="1:8" x14ac:dyDescent="0.25">
      <c r="A8578" t="s">
        <v>10154</v>
      </c>
      <c r="B8578" t="s">
        <v>10944</v>
      </c>
      <c r="C8578" t="str">
        <f>VLOOKUP(E8578,foul_type,3,FALSE)&amp;", &lt;team&gt;'s "</f>
        <v xml:space="preserve"> Clear Path Foul, &lt;team&gt;'s </v>
      </c>
      <c r="D8578" t="s">
        <v>10940</v>
      </c>
      <c r="E8578" t="s">
        <v>10804</v>
      </c>
      <c r="F8578" t="s">
        <v>10921</v>
      </c>
      <c r="G8578" t="s">
        <v>10922</v>
      </c>
      <c r="H8578" t="str">
        <f t="shared" si="127"/>
        <v>&lt;player1&gt; Clear Path Foul. His 8th Clear Path Foul, &lt;team&gt;'s 9th Team Foul.</v>
      </c>
    </row>
    <row r="8579" spans="1:8" x14ac:dyDescent="0.25">
      <c r="A8579" t="s">
        <v>10154</v>
      </c>
      <c r="B8579" t="s">
        <v>10944</v>
      </c>
      <c r="C8579" t="str">
        <f>VLOOKUP(E8579,foul_type,3,FALSE)&amp;", &lt;team&gt;'s "</f>
        <v xml:space="preserve"> Inbound Foul, &lt;team&gt;'s </v>
      </c>
      <c r="D8579" t="s">
        <v>10940</v>
      </c>
      <c r="E8579" t="s">
        <v>10805</v>
      </c>
      <c r="F8579" t="s">
        <v>10921</v>
      </c>
      <c r="G8579" t="s">
        <v>10922</v>
      </c>
      <c r="H8579" t="str">
        <f t="shared" si="127"/>
        <v>&lt;player1&gt; Inbound Foul. His 8th Inbound Foul, &lt;team&gt;'s 9th Team Foul.</v>
      </c>
    </row>
    <row r="8580" spans="1:8" x14ac:dyDescent="0.25">
      <c r="A8580" t="s">
        <v>10154</v>
      </c>
      <c r="B8580" t="s">
        <v>10944</v>
      </c>
      <c r="C8580" t="str">
        <f>VLOOKUP(E8580,foul_type,3,FALSE)&amp;", &lt;team&gt;'s "</f>
        <v xml:space="preserve"> Foul, &lt;team&gt;'s </v>
      </c>
      <c r="D8580" t="s">
        <v>10940</v>
      </c>
      <c r="E8580" t="s">
        <v>10806</v>
      </c>
      <c r="F8580" t="s">
        <v>10921</v>
      </c>
      <c r="G8580" t="s">
        <v>10922</v>
      </c>
      <c r="H8580" t="str">
        <f t="shared" si="127"/>
        <v>&lt;player1&gt; Foul. His 8th Foul, &lt;team&gt;'s 9th Team Foul.</v>
      </c>
    </row>
    <row r="8581" spans="1:8" x14ac:dyDescent="0.25">
      <c r="A8581" t="s">
        <v>10154</v>
      </c>
      <c r="B8581" t="s">
        <v>10944</v>
      </c>
      <c r="C8581" t="str">
        <f>VLOOKUP(E8581,foul_type,3,FALSE)&amp;", &lt;team&gt;'s "</f>
        <v xml:space="preserve"> Punching Foul, &lt;team&gt;'s </v>
      </c>
      <c r="D8581" t="s">
        <v>10940</v>
      </c>
      <c r="E8581" t="s">
        <v>10809</v>
      </c>
      <c r="F8581" t="s">
        <v>10921</v>
      </c>
      <c r="G8581" t="s">
        <v>10922</v>
      </c>
      <c r="H8581" t="str">
        <f t="shared" si="127"/>
        <v>&lt;player1&gt; Punching Foul. His 8th Punching Foul, &lt;team&gt;'s 9th Team Foul.</v>
      </c>
    </row>
    <row r="8582" spans="1:8" x14ac:dyDescent="0.25">
      <c r="A8582" t="s">
        <v>10154</v>
      </c>
      <c r="B8582" t="s">
        <v>10944</v>
      </c>
      <c r="C8582" t="str">
        <f>VLOOKUP(E8582,foul_type,3,FALSE)&amp;", &lt;team&gt;'s "</f>
        <v xml:space="preserve"> Shooting Foul, &lt;team&gt;'s </v>
      </c>
      <c r="D8582" t="s">
        <v>10940</v>
      </c>
      <c r="E8582" t="s">
        <v>10793</v>
      </c>
      <c r="F8582" t="s">
        <v>10922</v>
      </c>
      <c r="G8582" t="s">
        <v>10922</v>
      </c>
      <c r="H8582" t="str">
        <f t="shared" si="127"/>
        <v>&lt;player1&gt; Shooting Foul. His 9th Shooting Foul, &lt;team&gt;'s 9th Team Foul.</v>
      </c>
    </row>
    <row r="8583" spans="1:8" x14ac:dyDescent="0.25">
      <c r="A8583" t="s">
        <v>10154</v>
      </c>
      <c r="B8583" t="s">
        <v>10944</v>
      </c>
      <c r="C8583" t="str">
        <f>VLOOKUP(E8583,foul_type,3,FALSE)&amp;", &lt;team&gt;'s "</f>
        <v xml:space="preserve"> Personal Foul, &lt;team&gt;'s </v>
      </c>
      <c r="D8583" t="s">
        <v>10940</v>
      </c>
      <c r="E8583" t="s">
        <v>10794</v>
      </c>
      <c r="F8583" t="s">
        <v>10922</v>
      </c>
      <c r="G8583" t="s">
        <v>10922</v>
      </c>
      <c r="H8583" t="str">
        <f t="shared" si="127"/>
        <v>&lt;player1&gt; Personal Foul. His 9th Personal Foul, &lt;team&gt;'s 9th Team Foul.</v>
      </c>
    </row>
    <row r="8584" spans="1:8" x14ac:dyDescent="0.25">
      <c r="A8584" t="s">
        <v>10154</v>
      </c>
      <c r="B8584" t="s">
        <v>10944</v>
      </c>
      <c r="C8584" t="str">
        <f>VLOOKUP(E8584,foul_type,3,FALSE)&amp;", &lt;team&gt;'s "</f>
        <v xml:space="preserve"> Offensive Foul, &lt;team&gt;'s </v>
      </c>
      <c r="D8584" t="s">
        <v>10940</v>
      </c>
      <c r="E8584" t="s">
        <v>10795</v>
      </c>
      <c r="F8584" t="s">
        <v>10922</v>
      </c>
      <c r="G8584" t="s">
        <v>10922</v>
      </c>
      <c r="H8584" t="str">
        <f t="shared" si="127"/>
        <v>&lt;player1&gt; Offensive Foul. His 9th Offensive Foul, &lt;team&gt;'s 9th Team Foul.</v>
      </c>
    </row>
    <row r="8585" spans="1:8" x14ac:dyDescent="0.25">
      <c r="A8585" t="s">
        <v>10154</v>
      </c>
      <c r="B8585" t="s">
        <v>10944</v>
      </c>
      <c r="C8585" t="str">
        <f>VLOOKUP(E8585,foul_type,3,FALSE)&amp;", &lt;team&gt;'s "</f>
        <v xml:space="preserve"> Illegal Defense Foul, &lt;team&gt;'s </v>
      </c>
      <c r="D8585" t="s">
        <v>10940</v>
      </c>
      <c r="E8585" t="s">
        <v>10796</v>
      </c>
      <c r="F8585" t="s">
        <v>10922</v>
      </c>
      <c r="G8585" t="s">
        <v>10922</v>
      </c>
      <c r="H8585" t="str">
        <f t="shared" si="127"/>
        <v>&lt;player1&gt; Illegal Defense Foul. His 9th Illegal Defense Foul, &lt;team&gt;'s 9th Team Foul.</v>
      </c>
    </row>
    <row r="8586" spans="1:8" x14ac:dyDescent="0.25">
      <c r="A8586" t="s">
        <v>10154</v>
      </c>
      <c r="B8586" t="s">
        <v>10944</v>
      </c>
      <c r="C8586" t="str">
        <f>VLOOKUP(E8586,foul_type,3,FALSE)&amp;", &lt;team&gt;'s "</f>
        <v xml:space="preserve"> Technical Foul, &lt;team&gt;'s </v>
      </c>
      <c r="D8586" t="s">
        <v>10940</v>
      </c>
      <c r="E8586" t="s">
        <v>10797</v>
      </c>
      <c r="F8586" t="s">
        <v>10922</v>
      </c>
      <c r="G8586" t="s">
        <v>10922</v>
      </c>
      <c r="H8586" t="str">
        <f t="shared" si="127"/>
        <v>&lt;player1&gt; Technical Foul. His 9th Technical Foul, &lt;team&gt;'s 9th Team Foul.</v>
      </c>
    </row>
    <row r="8587" spans="1:8" x14ac:dyDescent="0.25">
      <c r="A8587" t="s">
        <v>10154</v>
      </c>
      <c r="B8587" t="s">
        <v>10944</v>
      </c>
      <c r="C8587" t="str">
        <f>VLOOKUP(E8587,foul_type,3,FALSE)&amp;", &lt;team&gt;'s "</f>
        <v xml:space="preserve"> Loose Ball Foul, &lt;team&gt;'s </v>
      </c>
      <c r="D8587" t="s">
        <v>10940</v>
      </c>
      <c r="E8587" t="s">
        <v>10798</v>
      </c>
      <c r="F8587" t="s">
        <v>10922</v>
      </c>
      <c r="G8587" t="s">
        <v>10922</v>
      </c>
      <c r="H8587" t="str">
        <f t="shared" si="127"/>
        <v>&lt;player1&gt; Loose Ball Foul. His 9th Loose Ball Foul, &lt;team&gt;'s 9th Team Foul.</v>
      </c>
    </row>
    <row r="8588" spans="1:8" x14ac:dyDescent="0.25">
      <c r="A8588" t="s">
        <v>10154</v>
      </c>
      <c r="B8588" t="s">
        <v>10944</v>
      </c>
      <c r="C8588" t="str">
        <f>VLOOKUP(E8588,foul_type,3,FALSE)&amp;", &lt;team&gt;'s "</f>
        <v xml:space="preserve"> Flagrant Foul, &lt;team&gt;'s </v>
      </c>
      <c r="D8588" t="s">
        <v>10940</v>
      </c>
      <c r="E8588" t="s">
        <v>10799</v>
      </c>
      <c r="F8588" t="s">
        <v>10922</v>
      </c>
      <c r="G8588" t="s">
        <v>10922</v>
      </c>
      <c r="H8588" t="str">
        <f t="shared" si="127"/>
        <v>&lt;player1&gt; Flagrant Foul Type 2. His 9th Flagrant Foul, &lt;team&gt;'s 9th Team Foul.</v>
      </c>
    </row>
    <row r="8589" spans="1:8" x14ac:dyDescent="0.25">
      <c r="A8589" t="s">
        <v>10154</v>
      </c>
      <c r="B8589" t="s">
        <v>10944</v>
      </c>
      <c r="C8589" t="str">
        <f>VLOOKUP(E8589,foul_type,3,FALSE)&amp;", &lt;team&gt;'s "</f>
        <v xml:space="preserve"> Away From Ball Foul, &lt;team&gt;'s </v>
      </c>
      <c r="D8589" t="s">
        <v>10940</v>
      </c>
      <c r="E8589" t="s">
        <v>10800</v>
      </c>
      <c r="F8589" t="s">
        <v>10922</v>
      </c>
      <c r="G8589" t="s">
        <v>10922</v>
      </c>
      <c r="H8589" t="str">
        <f t="shared" si="127"/>
        <v>&lt;player1&gt; Away From Ball Foul. His 9th Away From Ball Foul, &lt;team&gt;'s 9th Team Foul.</v>
      </c>
    </row>
    <row r="8590" spans="1:8" x14ac:dyDescent="0.25">
      <c r="A8590" t="s">
        <v>10154</v>
      </c>
      <c r="B8590" t="s">
        <v>10944</v>
      </c>
      <c r="C8590" t="str">
        <f>VLOOKUP(E8590,foul_type,3,FALSE)&amp;", &lt;team&gt;'s "</f>
        <v xml:space="preserve"> Hanging on Rim Foul, &lt;team&gt;'s </v>
      </c>
      <c r="D8590" t="s">
        <v>10940</v>
      </c>
      <c r="E8590" t="s">
        <v>10801</v>
      </c>
      <c r="F8590" t="s">
        <v>10922</v>
      </c>
      <c r="G8590" t="s">
        <v>10922</v>
      </c>
      <c r="H8590" t="str">
        <f t="shared" si="127"/>
        <v>&lt;player1&gt; Hanging on Rim Foul. His 9th Hanging on Rim Foul, &lt;team&gt;'s 9th Team Foul.</v>
      </c>
    </row>
    <row r="8591" spans="1:8" x14ac:dyDescent="0.25">
      <c r="A8591" t="s">
        <v>10154</v>
      </c>
      <c r="B8591" t="s">
        <v>10944</v>
      </c>
      <c r="C8591" t="str">
        <f>VLOOKUP(E8591,foul_type,3,FALSE)&amp;", &lt;team&gt;'s "</f>
        <v xml:space="preserve"> Elbow Foul, &lt;team&gt;'s </v>
      </c>
      <c r="D8591" t="s">
        <v>10940</v>
      </c>
      <c r="E8591" t="s">
        <v>10802</v>
      </c>
      <c r="F8591" t="s">
        <v>10922</v>
      </c>
      <c r="G8591" t="s">
        <v>10922</v>
      </c>
      <c r="H8591" t="str">
        <f t="shared" si="127"/>
        <v>&lt;player1&gt; Elbow Foul. His 9th Elbow Foul, &lt;team&gt;'s 9th Team Foul.</v>
      </c>
    </row>
    <row r="8592" spans="1:8" x14ac:dyDescent="0.25">
      <c r="A8592" t="s">
        <v>10154</v>
      </c>
      <c r="B8592" t="s">
        <v>10944</v>
      </c>
      <c r="C8592" t="str">
        <f>VLOOKUP(E8592,foul_type,3,FALSE)&amp;", &lt;team&gt;'s "</f>
        <v xml:space="preserve"> Flagrant Foul, &lt;team&gt;'s </v>
      </c>
      <c r="D8592" t="s">
        <v>10940</v>
      </c>
      <c r="E8592" t="s">
        <v>10803</v>
      </c>
      <c r="F8592" t="s">
        <v>10922</v>
      </c>
      <c r="G8592" t="s">
        <v>10922</v>
      </c>
      <c r="H8592" t="str">
        <f t="shared" si="127"/>
        <v>&lt;player1&gt; Flagrant Foul Type 1. His 9th Flagrant Foul, &lt;team&gt;'s 9th Team Foul.</v>
      </c>
    </row>
    <row r="8593" spans="1:8" x14ac:dyDescent="0.25">
      <c r="A8593" t="s">
        <v>10154</v>
      </c>
      <c r="B8593" t="s">
        <v>10944</v>
      </c>
      <c r="C8593" t="str">
        <f>VLOOKUP(E8593,foul_type,3,FALSE)&amp;", &lt;team&gt;'s "</f>
        <v xml:space="preserve"> Clear Path Foul, &lt;team&gt;'s </v>
      </c>
      <c r="D8593" t="s">
        <v>10940</v>
      </c>
      <c r="E8593" t="s">
        <v>10804</v>
      </c>
      <c r="F8593" t="s">
        <v>10922</v>
      </c>
      <c r="G8593" t="s">
        <v>10922</v>
      </c>
      <c r="H8593" t="str">
        <f t="shared" si="127"/>
        <v>&lt;player1&gt; Clear Path Foul. His 9th Clear Path Foul, &lt;team&gt;'s 9th Team Foul.</v>
      </c>
    </row>
    <row r="8594" spans="1:8" x14ac:dyDescent="0.25">
      <c r="A8594" t="s">
        <v>10154</v>
      </c>
      <c r="B8594" t="s">
        <v>10944</v>
      </c>
      <c r="C8594" t="str">
        <f>VLOOKUP(E8594,foul_type,3,FALSE)&amp;", &lt;team&gt;'s "</f>
        <v xml:space="preserve"> Inbound Foul, &lt;team&gt;'s </v>
      </c>
      <c r="D8594" t="s">
        <v>10940</v>
      </c>
      <c r="E8594" t="s">
        <v>10805</v>
      </c>
      <c r="F8594" t="s">
        <v>10922</v>
      </c>
      <c r="G8594" t="s">
        <v>10922</v>
      </c>
      <c r="H8594" t="str">
        <f t="shared" si="127"/>
        <v>&lt;player1&gt; Inbound Foul. His 9th Inbound Foul, &lt;team&gt;'s 9th Team Foul.</v>
      </c>
    </row>
    <row r="8595" spans="1:8" x14ac:dyDescent="0.25">
      <c r="A8595" t="s">
        <v>10154</v>
      </c>
      <c r="B8595" t="s">
        <v>10944</v>
      </c>
      <c r="C8595" t="str">
        <f>VLOOKUP(E8595,foul_type,3,FALSE)&amp;", &lt;team&gt;'s "</f>
        <v xml:space="preserve"> Foul, &lt;team&gt;'s </v>
      </c>
      <c r="D8595" t="s">
        <v>10940</v>
      </c>
      <c r="E8595" t="s">
        <v>10806</v>
      </c>
      <c r="F8595" t="s">
        <v>10922</v>
      </c>
      <c r="G8595" t="s">
        <v>10922</v>
      </c>
      <c r="H8595" t="str">
        <f t="shared" si="127"/>
        <v>&lt;player1&gt; Foul. His 9th Foul, &lt;team&gt;'s 9th Team Foul.</v>
      </c>
    </row>
    <row r="8596" spans="1:8" x14ac:dyDescent="0.25">
      <c r="A8596" t="s">
        <v>10154</v>
      </c>
      <c r="B8596" t="s">
        <v>10944</v>
      </c>
      <c r="C8596" t="str">
        <f>VLOOKUP(E8596,foul_type,3,FALSE)&amp;", &lt;team&gt;'s "</f>
        <v xml:space="preserve"> Punching Foul, &lt;team&gt;'s </v>
      </c>
      <c r="D8596" t="s">
        <v>10940</v>
      </c>
      <c r="E8596" t="s">
        <v>10809</v>
      </c>
      <c r="F8596" t="s">
        <v>10922</v>
      </c>
      <c r="G8596" t="s">
        <v>10922</v>
      </c>
      <c r="H8596" t="str">
        <f t="shared" si="127"/>
        <v>&lt;player1&gt; Punching Foul. His 9th Punching Foul, &lt;team&gt;'s 9th Team Foul.</v>
      </c>
    </row>
    <row r="8597" spans="1:8" x14ac:dyDescent="0.25">
      <c r="A8597" t="s">
        <v>10154</v>
      </c>
      <c r="B8597" t="s">
        <v>10944</v>
      </c>
      <c r="C8597" t="str">
        <f>VLOOKUP(E8597,foul_type,3,FALSE)&amp;", &lt;team&gt;'s "</f>
        <v xml:space="preserve"> Shooting Foul, &lt;team&gt;'s </v>
      </c>
      <c r="D8597" t="s">
        <v>10940</v>
      </c>
      <c r="E8597" t="s">
        <v>10793</v>
      </c>
      <c r="F8597" t="s">
        <v>10923</v>
      </c>
      <c r="G8597" t="s">
        <v>10922</v>
      </c>
      <c r="H8597" t="str">
        <f t="shared" si="127"/>
        <v>&lt;player1&gt; Shooting Foul. His 10th Shooting Foul, &lt;team&gt;'s 9th Team Foul.</v>
      </c>
    </row>
    <row r="8598" spans="1:8" x14ac:dyDescent="0.25">
      <c r="A8598" t="s">
        <v>10154</v>
      </c>
      <c r="B8598" t="s">
        <v>10944</v>
      </c>
      <c r="C8598" t="str">
        <f>VLOOKUP(E8598,foul_type,3,FALSE)&amp;", &lt;team&gt;'s "</f>
        <v xml:space="preserve"> Personal Foul, &lt;team&gt;'s </v>
      </c>
      <c r="D8598" t="s">
        <v>10940</v>
      </c>
      <c r="E8598" t="s">
        <v>10794</v>
      </c>
      <c r="F8598" t="s">
        <v>10923</v>
      </c>
      <c r="G8598" t="s">
        <v>10922</v>
      </c>
      <c r="H8598" t="str">
        <f t="shared" si="127"/>
        <v>&lt;player1&gt; Personal Foul. His 10th Personal Foul, &lt;team&gt;'s 9th Team Foul.</v>
      </c>
    </row>
    <row r="8599" spans="1:8" x14ac:dyDescent="0.25">
      <c r="A8599" t="s">
        <v>10154</v>
      </c>
      <c r="B8599" t="s">
        <v>10944</v>
      </c>
      <c r="C8599" t="str">
        <f>VLOOKUP(E8599,foul_type,3,FALSE)&amp;", &lt;team&gt;'s "</f>
        <v xml:space="preserve"> Offensive Foul, &lt;team&gt;'s </v>
      </c>
      <c r="D8599" t="s">
        <v>10940</v>
      </c>
      <c r="E8599" t="s">
        <v>10795</v>
      </c>
      <c r="F8599" t="s">
        <v>10923</v>
      </c>
      <c r="G8599" t="s">
        <v>10922</v>
      </c>
      <c r="H8599" t="str">
        <f t="shared" si="127"/>
        <v>&lt;player1&gt; Offensive Foul. His 10th Offensive Foul, &lt;team&gt;'s 9th Team Foul.</v>
      </c>
    </row>
    <row r="8600" spans="1:8" x14ac:dyDescent="0.25">
      <c r="A8600" t="s">
        <v>10154</v>
      </c>
      <c r="B8600" t="s">
        <v>10944</v>
      </c>
      <c r="C8600" t="str">
        <f>VLOOKUP(E8600,foul_type,3,FALSE)&amp;", &lt;team&gt;'s "</f>
        <v xml:space="preserve"> Illegal Defense Foul, &lt;team&gt;'s </v>
      </c>
      <c r="D8600" t="s">
        <v>10940</v>
      </c>
      <c r="E8600" t="s">
        <v>10796</v>
      </c>
      <c r="F8600" t="s">
        <v>10923</v>
      </c>
      <c r="G8600" t="s">
        <v>10922</v>
      </c>
      <c r="H8600" t="str">
        <f t="shared" si="127"/>
        <v>&lt;player1&gt; Illegal Defense Foul. His 10th Illegal Defense Foul, &lt;team&gt;'s 9th Team Foul.</v>
      </c>
    </row>
    <row r="8601" spans="1:8" x14ac:dyDescent="0.25">
      <c r="A8601" t="s">
        <v>10154</v>
      </c>
      <c r="B8601" t="s">
        <v>10944</v>
      </c>
      <c r="C8601" t="str">
        <f>VLOOKUP(E8601,foul_type,3,FALSE)&amp;", &lt;team&gt;'s "</f>
        <v xml:space="preserve"> Technical Foul, &lt;team&gt;'s </v>
      </c>
      <c r="D8601" t="s">
        <v>10940</v>
      </c>
      <c r="E8601" t="s">
        <v>10797</v>
      </c>
      <c r="F8601" t="s">
        <v>10923</v>
      </c>
      <c r="G8601" t="s">
        <v>10922</v>
      </c>
      <c r="H8601" t="str">
        <f t="shared" si="127"/>
        <v>&lt;player1&gt; Technical Foul. His 10th Technical Foul, &lt;team&gt;'s 9th Team Foul.</v>
      </c>
    </row>
    <row r="8602" spans="1:8" x14ac:dyDescent="0.25">
      <c r="A8602" t="s">
        <v>10154</v>
      </c>
      <c r="B8602" t="s">
        <v>10944</v>
      </c>
      <c r="C8602" t="str">
        <f>VLOOKUP(E8602,foul_type,3,FALSE)&amp;", &lt;team&gt;'s "</f>
        <v xml:space="preserve"> Loose Ball Foul, &lt;team&gt;'s </v>
      </c>
      <c r="D8602" t="s">
        <v>10940</v>
      </c>
      <c r="E8602" t="s">
        <v>10798</v>
      </c>
      <c r="F8602" t="s">
        <v>10923</v>
      </c>
      <c r="G8602" t="s">
        <v>10922</v>
      </c>
      <c r="H8602" t="str">
        <f t="shared" si="127"/>
        <v>&lt;player1&gt; Loose Ball Foul. His 10th Loose Ball Foul, &lt;team&gt;'s 9th Team Foul.</v>
      </c>
    </row>
    <row r="8603" spans="1:8" x14ac:dyDescent="0.25">
      <c r="A8603" t="s">
        <v>10154</v>
      </c>
      <c r="B8603" t="s">
        <v>10944</v>
      </c>
      <c r="C8603" t="str">
        <f>VLOOKUP(E8603,foul_type,3,FALSE)&amp;", &lt;team&gt;'s "</f>
        <v xml:space="preserve"> Flagrant Foul, &lt;team&gt;'s </v>
      </c>
      <c r="D8603" t="s">
        <v>10940</v>
      </c>
      <c r="E8603" t="s">
        <v>10799</v>
      </c>
      <c r="F8603" t="s">
        <v>10923</v>
      </c>
      <c r="G8603" t="s">
        <v>10922</v>
      </c>
      <c r="H8603" t="str">
        <f t="shared" si="127"/>
        <v>&lt;player1&gt; Flagrant Foul Type 2. His 10th Flagrant Foul, &lt;team&gt;'s 9th Team Foul.</v>
      </c>
    </row>
    <row r="8604" spans="1:8" x14ac:dyDescent="0.25">
      <c r="A8604" t="s">
        <v>10154</v>
      </c>
      <c r="B8604" t="s">
        <v>10944</v>
      </c>
      <c r="C8604" t="str">
        <f>VLOOKUP(E8604,foul_type,3,FALSE)&amp;", &lt;team&gt;'s "</f>
        <v xml:space="preserve"> Away From Ball Foul, &lt;team&gt;'s </v>
      </c>
      <c r="D8604" t="s">
        <v>10940</v>
      </c>
      <c r="E8604" t="s">
        <v>10800</v>
      </c>
      <c r="F8604" t="s">
        <v>10923</v>
      </c>
      <c r="G8604" t="s">
        <v>10922</v>
      </c>
      <c r="H8604" t="str">
        <f t="shared" si="127"/>
        <v>&lt;player1&gt; Away From Ball Foul. His 10th Away From Ball Foul, &lt;team&gt;'s 9th Team Foul.</v>
      </c>
    </row>
    <row r="8605" spans="1:8" x14ac:dyDescent="0.25">
      <c r="A8605" t="s">
        <v>10154</v>
      </c>
      <c r="B8605" t="s">
        <v>10944</v>
      </c>
      <c r="C8605" t="str">
        <f>VLOOKUP(E8605,foul_type,3,FALSE)&amp;", &lt;team&gt;'s "</f>
        <v xml:space="preserve"> Hanging on Rim Foul, &lt;team&gt;'s </v>
      </c>
      <c r="D8605" t="s">
        <v>10940</v>
      </c>
      <c r="E8605" t="s">
        <v>10801</v>
      </c>
      <c r="F8605" t="s">
        <v>10923</v>
      </c>
      <c r="G8605" t="s">
        <v>10922</v>
      </c>
      <c r="H8605" t="str">
        <f t="shared" si="127"/>
        <v>&lt;player1&gt; Hanging on Rim Foul. His 10th Hanging on Rim Foul, &lt;team&gt;'s 9th Team Foul.</v>
      </c>
    </row>
    <row r="8606" spans="1:8" x14ac:dyDescent="0.25">
      <c r="A8606" t="s">
        <v>10154</v>
      </c>
      <c r="B8606" t="s">
        <v>10944</v>
      </c>
      <c r="C8606" t="str">
        <f>VLOOKUP(E8606,foul_type,3,FALSE)&amp;", &lt;team&gt;'s "</f>
        <v xml:space="preserve"> Elbow Foul, &lt;team&gt;'s </v>
      </c>
      <c r="D8606" t="s">
        <v>10940</v>
      </c>
      <c r="E8606" t="s">
        <v>10802</v>
      </c>
      <c r="F8606" t="s">
        <v>10923</v>
      </c>
      <c r="G8606" t="s">
        <v>10922</v>
      </c>
      <c r="H8606" t="str">
        <f t="shared" si="127"/>
        <v>&lt;player1&gt; Elbow Foul. His 10th Elbow Foul, &lt;team&gt;'s 9th Team Foul.</v>
      </c>
    </row>
    <row r="8607" spans="1:8" x14ac:dyDescent="0.25">
      <c r="A8607" t="s">
        <v>10154</v>
      </c>
      <c r="B8607" t="s">
        <v>10944</v>
      </c>
      <c r="C8607" t="str">
        <f>VLOOKUP(E8607,foul_type,3,FALSE)&amp;", &lt;team&gt;'s "</f>
        <v xml:space="preserve"> Flagrant Foul, &lt;team&gt;'s </v>
      </c>
      <c r="D8607" t="s">
        <v>10940</v>
      </c>
      <c r="E8607" t="s">
        <v>10803</v>
      </c>
      <c r="F8607" t="s">
        <v>10923</v>
      </c>
      <c r="G8607" t="s">
        <v>10922</v>
      </c>
      <c r="H8607" t="str">
        <f t="shared" si="127"/>
        <v>&lt;player1&gt; Flagrant Foul Type 1. His 10th Flagrant Foul, &lt;team&gt;'s 9th Team Foul.</v>
      </c>
    </row>
    <row r="8608" spans="1:8" x14ac:dyDescent="0.25">
      <c r="A8608" t="s">
        <v>10154</v>
      </c>
      <c r="B8608" t="s">
        <v>10944</v>
      </c>
      <c r="C8608" t="str">
        <f>VLOOKUP(E8608,foul_type,3,FALSE)&amp;", &lt;team&gt;'s "</f>
        <v xml:space="preserve"> Clear Path Foul, &lt;team&gt;'s </v>
      </c>
      <c r="D8608" t="s">
        <v>10940</v>
      </c>
      <c r="E8608" t="s">
        <v>10804</v>
      </c>
      <c r="F8608" t="s">
        <v>10923</v>
      </c>
      <c r="G8608" t="s">
        <v>10922</v>
      </c>
      <c r="H8608" t="str">
        <f t="shared" si="127"/>
        <v>&lt;player1&gt; Clear Path Foul. His 10th Clear Path Foul, &lt;team&gt;'s 9th Team Foul.</v>
      </c>
    </row>
    <row r="8609" spans="1:8" x14ac:dyDescent="0.25">
      <c r="A8609" t="s">
        <v>10154</v>
      </c>
      <c r="B8609" t="s">
        <v>10944</v>
      </c>
      <c r="C8609" t="str">
        <f>VLOOKUP(E8609,foul_type,3,FALSE)&amp;", &lt;team&gt;'s "</f>
        <v xml:space="preserve"> Inbound Foul, &lt;team&gt;'s </v>
      </c>
      <c r="D8609" t="s">
        <v>10940</v>
      </c>
      <c r="E8609" t="s">
        <v>10805</v>
      </c>
      <c r="F8609" t="s">
        <v>10923</v>
      </c>
      <c r="G8609" t="s">
        <v>10922</v>
      </c>
      <c r="H8609" t="str">
        <f t="shared" si="127"/>
        <v>&lt;player1&gt; Inbound Foul. His 10th Inbound Foul, &lt;team&gt;'s 9th Team Foul.</v>
      </c>
    </row>
    <row r="8610" spans="1:8" x14ac:dyDescent="0.25">
      <c r="A8610" t="s">
        <v>10154</v>
      </c>
      <c r="B8610" t="s">
        <v>10944</v>
      </c>
      <c r="C8610" t="str">
        <f>VLOOKUP(E8610,foul_type,3,FALSE)&amp;", &lt;team&gt;'s "</f>
        <v xml:space="preserve"> Foul, &lt;team&gt;'s </v>
      </c>
      <c r="D8610" t="s">
        <v>10940</v>
      </c>
      <c r="E8610" t="s">
        <v>10806</v>
      </c>
      <c r="F8610" t="s">
        <v>10923</v>
      </c>
      <c r="G8610" t="s">
        <v>10922</v>
      </c>
      <c r="H8610" t="str">
        <f t="shared" si="127"/>
        <v>&lt;player1&gt; Foul. His 10th Foul, &lt;team&gt;'s 9th Team Foul.</v>
      </c>
    </row>
    <row r="8611" spans="1:8" x14ac:dyDescent="0.25">
      <c r="A8611" t="s">
        <v>10154</v>
      </c>
      <c r="B8611" t="s">
        <v>10944</v>
      </c>
      <c r="C8611" t="str">
        <f>VLOOKUP(E8611,foul_type,3,FALSE)&amp;", &lt;team&gt;'s "</f>
        <v xml:space="preserve"> Punching Foul, &lt;team&gt;'s </v>
      </c>
      <c r="D8611" t="s">
        <v>10940</v>
      </c>
      <c r="E8611" t="s">
        <v>10809</v>
      </c>
      <c r="F8611" t="s">
        <v>10923</v>
      </c>
      <c r="G8611" t="s">
        <v>10922</v>
      </c>
      <c r="H8611" t="str">
        <f t="shared" si="127"/>
        <v>&lt;player1&gt; Punching Foul. His 10th Punching Foul, &lt;team&gt;'s 9th Team Foul.</v>
      </c>
    </row>
    <row r="8612" spans="1:8" x14ac:dyDescent="0.25">
      <c r="A8612" t="s">
        <v>10154</v>
      </c>
      <c r="B8612" t="s">
        <v>10944</v>
      </c>
      <c r="C8612" t="str">
        <f>VLOOKUP(E8612,foul_type,3,FALSE)&amp;", &lt;team&gt;'s "</f>
        <v xml:space="preserve"> Shooting Foul, &lt;team&gt;'s </v>
      </c>
      <c r="D8612" t="s">
        <v>10940</v>
      </c>
      <c r="E8612" t="s">
        <v>10793</v>
      </c>
      <c r="F8612" t="s">
        <v>10924</v>
      </c>
      <c r="G8612" t="s">
        <v>10922</v>
      </c>
      <c r="H8612" t="str">
        <f t="shared" si="127"/>
        <v>&lt;player1&gt; Shooting Foul. His 11th Shooting Foul, &lt;team&gt;'s 9th Team Foul.</v>
      </c>
    </row>
    <row r="8613" spans="1:8" x14ac:dyDescent="0.25">
      <c r="A8613" t="s">
        <v>10154</v>
      </c>
      <c r="B8613" t="s">
        <v>10944</v>
      </c>
      <c r="C8613" t="str">
        <f>VLOOKUP(E8613,foul_type,3,FALSE)&amp;", &lt;team&gt;'s "</f>
        <v xml:space="preserve"> Personal Foul, &lt;team&gt;'s </v>
      </c>
      <c r="D8613" t="s">
        <v>10940</v>
      </c>
      <c r="E8613" t="s">
        <v>10794</v>
      </c>
      <c r="F8613" t="s">
        <v>10924</v>
      </c>
      <c r="G8613" t="s">
        <v>10922</v>
      </c>
      <c r="H8613" t="str">
        <f t="shared" si="127"/>
        <v>&lt;player1&gt; Personal Foul. His 11th Personal Foul, &lt;team&gt;'s 9th Team Foul.</v>
      </c>
    </row>
    <row r="8614" spans="1:8" x14ac:dyDescent="0.25">
      <c r="A8614" t="s">
        <v>10154</v>
      </c>
      <c r="B8614" t="s">
        <v>10944</v>
      </c>
      <c r="C8614" t="str">
        <f>VLOOKUP(E8614,foul_type,3,FALSE)&amp;", &lt;team&gt;'s "</f>
        <v xml:space="preserve"> Offensive Foul, &lt;team&gt;'s </v>
      </c>
      <c r="D8614" t="s">
        <v>10940</v>
      </c>
      <c r="E8614" t="s">
        <v>10795</v>
      </c>
      <c r="F8614" t="s">
        <v>10924</v>
      </c>
      <c r="G8614" t="s">
        <v>10922</v>
      </c>
      <c r="H8614" t="str">
        <f t="shared" si="127"/>
        <v>&lt;player1&gt; Offensive Foul. His 11th Offensive Foul, &lt;team&gt;'s 9th Team Foul.</v>
      </c>
    </row>
    <row r="8615" spans="1:8" x14ac:dyDescent="0.25">
      <c r="A8615" t="s">
        <v>10154</v>
      </c>
      <c r="B8615" t="s">
        <v>10944</v>
      </c>
      <c r="C8615" t="str">
        <f>VLOOKUP(E8615,foul_type,3,FALSE)&amp;", &lt;team&gt;'s "</f>
        <v xml:space="preserve"> Illegal Defense Foul, &lt;team&gt;'s </v>
      </c>
      <c r="D8615" t="s">
        <v>10940</v>
      </c>
      <c r="E8615" t="s">
        <v>10796</v>
      </c>
      <c r="F8615" t="s">
        <v>10924</v>
      </c>
      <c r="G8615" t="s">
        <v>10922</v>
      </c>
      <c r="H8615" t="str">
        <f t="shared" ref="H8615:H8678" si="128">+CONCATENATE(A8615,E8615,B8615,F8615,C8615,G8615,D8615)</f>
        <v>&lt;player1&gt; Illegal Defense Foul. His 11th Illegal Defense Foul, &lt;team&gt;'s 9th Team Foul.</v>
      </c>
    </row>
    <row r="8616" spans="1:8" x14ac:dyDescent="0.25">
      <c r="A8616" t="s">
        <v>10154</v>
      </c>
      <c r="B8616" t="s">
        <v>10944</v>
      </c>
      <c r="C8616" t="str">
        <f>VLOOKUP(E8616,foul_type,3,FALSE)&amp;", &lt;team&gt;'s "</f>
        <v xml:space="preserve"> Technical Foul, &lt;team&gt;'s </v>
      </c>
      <c r="D8616" t="s">
        <v>10940</v>
      </c>
      <c r="E8616" t="s">
        <v>10797</v>
      </c>
      <c r="F8616" t="s">
        <v>10924</v>
      </c>
      <c r="G8616" t="s">
        <v>10922</v>
      </c>
      <c r="H8616" t="str">
        <f t="shared" si="128"/>
        <v>&lt;player1&gt; Technical Foul. His 11th Technical Foul, &lt;team&gt;'s 9th Team Foul.</v>
      </c>
    </row>
    <row r="8617" spans="1:8" x14ac:dyDescent="0.25">
      <c r="A8617" t="s">
        <v>10154</v>
      </c>
      <c r="B8617" t="s">
        <v>10944</v>
      </c>
      <c r="C8617" t="str">
        <f>VLOOKUP(E8617,foul_type,3,FALSE)&amp;", &lt;team&gt;'s "</f>
        <v xml:space="preserve"> Loose Ball Foul, &lt;team&gt;'s </v>
      </c>
      <c r="D8617" t="s">
        <v>10940</v>
      </c>
      <c r="E8617" t="s">
        <v>10798</v>
      </c>
      <c r="F8617" t="s">
        <v>10924</v>
      </c>
      <c r="G8617" t="s">
        <v>10922</v>
      </c>
      <c r="H8617" t="str">
        <f t="shared" si="128"/>
        <v>&lt;player1&gt; Loose Ball Foul. His 11th Loose Ball Foul, &lt;team&gt;'s 9th Team Foul.</v>
      </c>
    </row>
    <row r="8618" spans="1:8" x14ac:dyDescent="0.25">
      <c r="A8618" t="s">
        <v>10154</v>
      </c>
      <c r="B8618" t="s">
        <v>10944</v>
      </c>
      <c r="C8618" t="str">
        <f>VLOOKUP(E8618,foul_type,3,FALSE)&amp;", &lt;team&gt;'s "</f>
        <v xml:space="preserve"> Flagrant Foul, &lt;team&gt;'s </v>
      </c>
      <c r="D8618" t="s">
        <v>10940</v>
      </c>
      <c r="E8618" t="s">
        <v>10799</v>
      </c>
      <c r="F8618" t="s">
        <v>10924</v>
      </c>
      <c r="G8618" t="s">
        <v>10922</v>
      </c>
      <c r="H8618" t="str">
        <f t="shared" si="128"/>
        <v>&lt;player1&gt; Flagrant Foul Type 2. His 11th Flagrant Foul, &lt;team&gt;'s 9th Team Foul.</v>
      </c>
    </row>
    <row r="8619" spans="1:8" x14ac:dyDescent="0.25">
      <c r="A8619" t="s">
        <v>10154</v>
      </c>
      <c r="B8619" t="s">
        <v>10944</v>
      </c>
      <c r="C8619" t="str">
        <f>VLOOKUP(E8619,foul_type,3,FALSE)&amp;", &lt;team&gt;'s "</f>
        <v xml:space="preserve"> Away From Ball Foul, &lt;team&gt;'s </v>
      </c>
      <c r="D8619" t="s">
        <v>10940</v>
      </c>
      <c r="E8619" t="s">
        <v>10800</v>
      </c>
      <c r="F8619" t="s">
        <v>10924</v>
      </c>
      <c r="G8619" t="s">
        <v>10922</v>
      </c>
      <c r="H8619" t="str">
        <f t="shared" si="128"/>
        <v>&lt;player1&gt; Away From Ball Foul. His 11th Away From Ball Foul, &lt;team&gt;'s 9th Team Foul.</v>
      </c>
    </row>
    <row r="8620" spans="1:8" x14ac:dyDescent="0.25">
      <c r="A8620" t="s">
        <v>10154</v>
      </c>
      <c r="B8620" t="s">
        <v>10944</v>
      </c>
      <c r="C8620" t="str">
        <f>VLOOKUP(E8620,foul_type,3,FALSE)&amp;", &lt;team&gt;'s "</f>
        <v xml:space="preserve"> Hanging on Rim Foul, &lt;team&gt;'s </v>
      </c>
      <c r="D8620" t="s">
        <v>10940</v>
      </c>
      <c r="E8620" t="s">
        <v>10801</v>
      </c>
      <c r="F8620" t="s">
        <v>10924</v>
      </c>
      <c r="G8620" t="s">
        <v>10922</v>
      </c>
      <c r="H8620" t="str">
        <f t="shared" si="128"/>
        <v>&lt;player1&gt; Hanging on Rim Foul. His 11th Hanging on Rim Foul, &lt;team&gt;'s 9th Team Foul.</v>
      </c>
    </row>
    <row r="8621" spans="1:8" x14ac:dyDescent="0.25">
      <c r="A8621" t="s">
        <v>10154</v>
      </c>
      <c r="B8621" t="s">
        <v>10944</v>
      </c>
      <c r="C8621" t="str">
        <f>VLOOKUP(E8621,foul_type,3,FALSE)&amp;", &lt;team&gt;'s "</f>
        <v xml:space="preserve"> Elbow Foul, &lt;team&gt;'s </v>
      </c>
      <c r="D8621" t="s">
        <v>10940</v>
      </c>
      <c r="E8621" t="s">
        <v>10802</v>
      </c>
      <c r="F8621" t="s">
        <v>10924</v>
      </c>
      <c r="G8621" t="s">
        <v>10922</v>
      </c>
      <c r="H8621" t="str">
        <f t="shared" si="128"/>
        <v>&lt;player1&gt; Elbow Foul. His 11th Elbow Foul, &lt;team&gt;'s 9th Team Foul.</v>
      </c>
    </row>
    <row r="8622" spans="1:8" x14ac:dyDescent="0.25">
      <c r="A8622" t="s">
        <v>10154</v>
      </c>
      <c r="B8622" t="s">
        <v>10944</v>
      </c>
      <c r="C8622" t="str">
        <f>VLOOKUP(E8622,foul_type,3,FALSE)&amp;", &lt;team&gt;'s "</f>
        <v xml:space="preserve"> Flagrant Foul, &lt;team&gt;'s </v>
      </c>
      <c r="D8622" t="s">
        <v>10940</v>
      </c>
      <c r="E8622" t="s">
        <v>10803</v>
      </c>
      <c r="F8622" t="s">
        <v>10924</v>
      </c>
      <c r="G8622" t="s">
        <v>10922</v>
      </c>
      <c r="H8622" t="str">
        <f t="shared" si="128"/>
        <v>&lt;player1&gt; Flagrant Foul Type 1. His 11th Flagrant Foul, &lt;team&gt;'s 9th Team Foul.</v>
      </c>
    </row>
    <row r="8623" spans="1:8" x14ac:dyDescent="0.25">
      <c r="A8623" t="s">
        <v>10154</v>
      </c>
      <c r="B8623" t="s">
        <v>10944</v>
      </c>
      <c r="C8623" t="str">
        <f>VLOOKUP(E8623,foul_type,3,FALSE)&amp;", &lt;team&gt;'s "</f>
        <v xml:space="preserve"> Clear Path Foul, &lt;team&gt;'s </v>
      </c>
      <c r="D8623" t="s">
        <v>10940</v>
      </c>
      <c r="E8623" t="s">
        <v>10804</v>
      </c>
      <c r="F8623" t="s">
        <v>10924</v>
      </c>
      <c r="G8623" t="s">
        <v>10922</v>
      </c>
      <c r="H8623" t="str">
        <f t="shared" si="128"/>
        <v>&lt;player1&gt; Clear Path Foul. His 11th Clear Path Foul, &lt;team&gt;'s 9th Team Foul.</v>
      </c>
    </row>
    <row r="8624" spans="1:8" x14ac:dyDescent="0.25">
      <c r="A8624" t="s">
        <v>10154</v>
      </c>
      <c r="B8624" t="s">
        <v>10944</v>
      </c>
      <c r="C8624" t="str">
        <f>VLOOKUP(E8624,foul_type,3,FALSE)&amp;", &lt;team&gt;'s "</f>
        <v xml:space="preserve"> Inbound Foul, &lt;team&gt;'s </v>
      </c>
      <c r="D8624" t="s">
        <v>10940</v>
      </c>
      <c r="E8624" t="s">
        <v>10805</v>
      </c>
      <c r="F8624" t="s">
        <v>10924</v>
      </c>
      <c r="G8624" t="s">
        <v>10922</v>
      </c>
      <c r="H8624" t="str">
        <f t="shared" si="128"/>
        <v>&lt;player1&gt; Inbound Foul. His 11th Inbound Foul, &lt;team&gt;'s 9th Team Foul.</v>
      </c>
    </row>
    <row r="8625" spans="1:8" x14ac:dyDescent="0.25">
      <c r="A8625" t="s">
        <v>10154</v>
      </c>
      <c r="B8625" t="s">
        <v>10944</v>
      </c>
      <c r="C8625" t="str">
        <f>VLOOKUP(E8625,foul_type,3,FALSE)&amp;", &lt;team&gt;'s "</f>
        <v xml:space="preserve"> Foul, &lt;team&gt;'s </v>
      </c>
      <c r="D8625" t="s">
        <v>10940</v>
      </c>
      <c r="E8625" t="s">
        <v>10806</v>
      </c>
      <c r="F8625" t="s">
        <v>10924</v>
      </c>
      <c r="G8625" t="s">
        <v>10922</v>
      </c>
      <c r="H8625" t="str">
        <f t="shared" si="128"/>
        <v>&lt;player1&gt; Foul. His 11th Foul, &lt;team&gt;'s 9th Team Foul.</v>
      </c>
    </row>
    <row r="8626" spans="1:8" x14ac:dyDescent="0.25">
      <c r="A8626" t="s">
        <v>10154</v>
      </c>
      <c r="B8626" t="s">
        <v>10944</v>
      </c>
      <c r="C8626" t="str">
        <f>VLOOKUP(E8626,foul_type,3,FALSE)&amp;", &lt;team&gt;'s "</f>
        <v xml:space="preserve"> Punching Foul, &lt;team&gt;'s </v>
      </c>
      <c r="D8626" t="s">
        <v>10940</v>
      </c>
      <c r="E8626" t="s">
        <v>10809</v>
      </c>
      <c r="F8626" t="s">
        <v>10924</v>
      </c>
      <c r="G8626" t="s">
        <v>10922</v>
      </c>
      <c r="H8626" t="str">
        <f t="shared" si="128"/>
        <v>&lt;player1&gt; Punching Foul. His 11th Punching Foul, &lt;team&gt;'s 9th Team Foul.</v>
      </c>
    </row>
    <row r="8627" spans="1:8" x14ac:dyDescent="0.25">
      <c r="A8627" t="s">
        <v>10154</v>
      </c>
      <c r="B8627" t="s">
        <v>10944</v>
      </c>
      <c r="C8627" t="str">
        <f>VLOOKUP(E8627,foul_type,3,FALSE)&amp;", &lt;team&gt;'s "</f>
        <v xml:space="preserve"> Shooting Foul, &lt;team&gt;'s </v>
      </c>
      <c r="D8627" t="s">
        <v>10940</v>
      </c>
      <c r="E8627" t="s">
        <v>10793</v>
      </c>
      <c r="F8627" t="s">
        <v>10914</v>
      </c>
      <c r="G8627" t="s">
        <v>10923</v>
      </c>
      <c r="H8627" t="str">
        <f t="shared" si="128"/>
        <v>&lt;player1&gt; Shooting Foul. His 1st Shooting Foul, &lt;team&gt;'s 10th Team Foul.</v>
      </c>
    </row>
    <row r="8628" spans="1:8" x14ac:dyDescent="0.25">
      <c r="A8628" t="s">
        <v>10154</v>
      </c>
      <c r="B8628" t="s">
        <v>10944</v>
      </c>
      <c r="C8628" t="str">
        <f>VLOOKUP(E8628,foul_type,3,FALSE)&amp;", &lt;team&gt;'s "</f>
        <v xml:space="preserve"> Personal Foul, &lt;team&gt;'s </v>
      </c>
      <c r="D8628" t="s">
        <v>10940</v>
      </c>
      <c r="E8628" t="s">
        <v>10794</v>
      </c>
      <c r="F8628" t="s">
        <v>10914</v>
      </c>
      <c r="G8628" t="s">
        <v>10923</v>
      </c>
      <c r="H8628" t="str">
        <f t="shared" si="128"/>
        <v>&lt;player1&gt; Personal Foul. His 1st Personal Foul, &lt;team&gt;'s 10th Team Foul.</v>
      </c>
    </row>
    <row r="8629" spans="1:8" x14ac:dyDescent="0.25">
      <c r="A8629" t="s">
        <v>10154</v>
      </c>
      <c r="B8629" t="s">
        <v>10944</v>
      </c>
      <c r="C8629" t="str">
        <f>VLOOKUP(E8629,foul_type,3,FALSE)&amp;", &lt;team&gt;'s "</f>
        <v xml:space="preserve"> Offensive Foul, &lt;team&gt;'s </v>
      </c>
      <c r="D8629" t="s">
        <v>10940</v>
      </c>
      <c r="E8629" t="s">
        <v>10795</v>
      </c>
      <c r="F8629" t="s">
        <v>10914</v>
      </c>
      <c r="G8629" t="s">
        <v>10923</v>
      </c>
      <c r="H8629" t="str">
        <f t="shared" si="128"/>
        <v>&lt;player1&gt; Offensive Foul. His 1st Offensive Foul, &lt;team&gt;'s 10th Team Foul.</v>
      </c>
    </row>
    <row r="8630" spans="1:8" x14ac:dyDescent="0.25">
      <c r="A8630" t="s">
        <v>10154</v>
      </c>
      <c r="B8630" t="s">
        <v>10944</v>
      </c>
      <c r="C8630" t="str">
        <f>VLOOKUP(E8630,foul_type,3,FALSE)&amp;", &lt;team&gt;'s "</f>
        <v xml:space="preserve"> Illegal Defense Foul, &lt;team&gt;'s </v>
      </c>
      <c r="D8630" t="s">
        <v>10940</v>
      </c>
      <c r="E8630" t="s">
        <v>10796</v>
      </c>
      <c r="F8630" t="s">
        <v>10914</v>
      </c>
      <c r="G8630" t="s">
        <v>10923</v>
      </c>
      <c r="H8630" t="str">
        <f t="shared" si="128"/>
        <v>&lt;player1&gt; Illegal Defense Foul. His 1st Illegal Defense Foul, &lt;team&gt;'s 10th Team Foul.</v>
      </c>
    </row>
    <row r="8631" spans="1:8" x14ac:dyDescent="0.25">
      <c r="A8631" t="s">
        <v>10154</v>
      </c>
      <c r="B8631" t="s">
        <v>10944</v>
      </c>
      <c r="C8631" t="str">
        <f>VLOOKUP(E8631,foul_type,3,FALSE)&amp;", &lt;team&gt;'s "</f>
        <v xml:space="preserve"> Technical Foul, &lt;team&gt;'s </v>
      </c>
      <c r="D8631" t="s">
        <v>10940</v>
      </c>
      <c r="E8631" t="s">
        <v>10797</v>
      </c>
      <c r="F8631" t="s">
        <v>10914</v>
      </c>
      <c r="G8631" t="s">
        <v>10923</v>
      </c>
      <c r="H8631" t="str">
        <f t="shared" si="128"/>
        <v>&lt;player1&gt; Technical Foul. His 1st Technical Foul, &lt;team&gt;'s 10th Team Foul.</v>
      </c>
    </row>
    <row r="8632" spans="1:8" x14ac:dyDescent="0.25">
      <c r="A8632" t="s">
        <v>10154</v>
      </c>
      <c r="B8632" t="s">
        <v>10944</v>
      </c>
      <c r="C8632" t="str">
        <f>VLOOKUP(E8632,foul_type,3,FALSE)&amp;", &lt;team&gt;'s "</f>
        <v xml:space="preserve"> Loose Ball Foul, &lt;team&gt;'s </v>
      </c>
      <c r="D8632" t="s">
        <v>10940</v>
      </c>
      <c r="E8632" t="s">
        <v>10798</v>
      </c>
      <c r="F8632" t="s">
        <v>10914</v>
      </c>
      <c r="G8632" t="s">
        <v>10923</v>
      </c>
      <c r="H8632" t="str">
        <f t="shared" si="128"/>
        <v>&lt;player1&gt; Loose Ball Foul. His 1st Loose Ball Foul, &lt;team&gt;'s 10th Team Foul.</v>
      </c>
    </row>
    <row r="8633" spans="1:8" x14ac:dyDescent="0.25">
      <c r="A8633" t="s">
        <v>10154</v>
      </c>
      <c r="B8633" t="s">
        <v>10944</v>
      </c>
      <c r="C8633" t="str">
        <f>VLOOKUP(E8633,foul_type,3,FALSE)&amp;", &lt;team&gt;'s "</f>
        <v xml:space="preserve"> Flagrant Foul, &lt;team&gt;'s </v>
      </c>
      <c r="D8633" t="s">
        <v>10940</v>
      </c>
      <c r="E8633" t="s">
        <v>10799</v>
      </c>
      <c r="F8633" t="s">
        <v>10914</v>
      </c>
      <c r="G8633" t="s">
        <v>10923</v>
      </c>
      <c r="H8633" t="str">
        <f t="shared" si="128"/>
        <v>&lt;player1&gt; Flagrant Foul Type 2. His 1st Flagrant Foul, &lt;team&gt;'s 10th Team Foul.</v>
      </c>
    </row>
    <row r="8634" spans="1:8" x14ac:dyDescent="0.25">
      <c r="A8634" t="s">
        <v>10154</v>
      </c>
      <c r="B8634" t="s">
        <v>10944</v>
      </c>
      <c r="C8634" t="str">
        <f>VLOOKUP(E8634,foul_type,3,FALSE)&amp;", &lt;team&gt;'s "</f>
        <v xml:space="preserve"> Away From Ball Foul, &lt;team&gt;'s </v>
      </c>
      <c r="D8634" t="s">
        <v>10940</v>
      </c>
      <c r="E8634" t="s">
        <v>10800</v>
      </c>
      <c r="F8634" t="s">
        <v>10914</v>
      </c>
      <c r="G8634" t="s">
        <v>10923</v>
      </c>
      <c r="H8634" t="str">
        <f t="shared" si="128"/>
        <v>&lt;player1&gt; Away From Ball Foul. His 1st Away From Ball Foul, &lt;team&gt;'s 10th Team Foul.</v>
      </c>
    </row>
    <row r="8635" spans="1:8" x14ac:dyDescent="0.25">
      <c r="A8635" t="s">
        <v>10154</v>
      </c>
      <c r="B8635" t="s">
        <v>10944</v>
      </c>
      <c r="C8635" t="str">
        <f>VLOOKUP(E8635,foul_type,3,FALSE)&amp;", &lt;team&gt;'s "</f>
        <v xml:space="preserve"> Hanging on Rim Foul, &lt;team&gt;'s </v>
      </c>
      <c r="D8635" t="s">
        <v>10940</v>
      </c>
      <c r="E8635" t="s">
        <v>10801</v>
      </c>
      <c r="F8635" t="s">
        <v>10914</v>
      </c>
      <c r="G8635" t="s">
        <v>10923</v>
      </c>
      <c r="H8635" t="str">
        <f t="shared" si="128"/>
        <v>&lt;player1&gt; Hanging on Rim Foul. His 1st Hanging on Rim Foul, &lt;team&gt;'s 10th Team Foul.</v>
      </c>
    </row>
    <row r="8636" spans="1:8" x14ac:dyDescent="0.25">
      <c r="A8636" t="s">
        <v>10154</v>
      </c>
      <c r="B8636" t="s">
        <v>10944</v>
      </c>
      <c r="C8636" t="str">
        <f>VLOOKUP(E8636,foul_type,3,FALSE)&amp;", &lt;team&gt;'s "</f>
        <v xml:space="preserve"> Elbow Foul, &lt;team&gt;'s </v>
      </c>
      <c r="D8636" t="s">
        <v>10940</v>
      </c>
      <c r="E8636" t="s">
        <v>10802</v>
      </c>
      <c r="F8636" t="s">
        <v>10914</v>
      </c>
      <c r="G8636" t="s">
        <v>10923</v>
      </c>
      <c r="H8636" t="str">
        <f t="shared" si="128"/>
        <v>&lt;player1&gt; Elbow Foul. His 1st Elbow Foul, &lt;team&gt;'s 10th Team Foul.</v>
      </c>
    </row>
    <row r="8637" spans="1:8" x14ac:dyDescent="0.25">
      <c r="A8637" t="s">
        <v>10154</v>
      </c>
      <c r="B8637" t="s">
        <v>10944</v>
      </c>
      <c r="C8637" t="str">
        <f>VLOOKUP(E8637,foul_type,3,FALSE)&amp;", &lt;team&gt;'s "</f>
        <v xml:space="preserve"> Flagrant Foul, &lt;team&gt;'s </v>
      </c>
      <c r="D8637" t="s">
        <v>10940</v>
      </c>
      <c r="E8637" t="s">
        <v>10803</v>
      </c>
      <c r="F8637" t="s">
        <v>10914</v>
      </c>
      <c r="G8637" t="s">
        <v>10923</v>
      </c>
      <c r="H8637" t="str">
        <f t="shared" si="128"/>
        <v>&lt;player1&gt; Flagrant Foul Type 1. His 1st Flagrant Foul, &lt;team&gt;'s 10th Team Foul.</v>
      </c>
    </row>
    <row r="8638" spans="1:8" x14ac:dyDescent="0.25">
      <c r="A8638" t="s">
        <v>10154</v>
      </c>
      <c r="B8638" t="s">
        <v>10944</v>
      </c>
      <c r="C8638" t="str">
        <f>VLOOKUP(E8638,foul_type,3,FALSE)&amp;", &lt;team&gt;'s "</f>
        <v xml:space="preserve"> Clear Path Foul, &lt;team&gt;'s </v>
      </c>
      <c r="D8638" t="s">
        <v>10940</v>
      </c>
      <c r="E8638" t="s">
        <v>10804</v>
      </c>
      <c r="F8638" t="s">
        <v>10914</v>
      </c>
      <c r="G8638" t="s">
        <v>10923</v>
      </c>
      <c r="H8638" t="str">
        <f t="shared" si="128"/>
        <v>&lt;player1&gt; Clear Path Foul. His 1st Clear Path Foul, &lt;team&gt;'s 10th Team Foul.</v>
      </c>
    </row>
    <row r="8639" spans="1:8" x14ac:dyDescent="0.25">
      <c r="A8639" t="s">
        <v>10154</v>
      </c>
      <c r="B8639" t="s">
        <v>10944</v>
      </c>
      <c r="C8639" t="str">
        <f>VLOOKUP(E8639,foul_type,3,FALSE)&amp;", &lt;team&gt;'s "</f>
        <v xml:space="preserve"> Inbound Foul, &lt;team&gt;'s </v>
      </c>
      <c r="D8639" t="s">
        <v>10940</v>
      </c>
      <c r="E8639" t="s">
        <v>10805</v>
      </c>
      <c r="F8639" t="s">
        <v>10914</v>
      </c>
      <c r="G8639" t="s">
        <v>10923</v>
      </c>
      <c r="H8639" t="str">
        <f t="shared" si="128"/>
        <v>&lt;player1&gt; Inbound Foul. His 1st Inbound Foul, &lt;team&gt;'s 10th Team Foul.</v>
      </c>
    </row>
    <row r="8640" spans="1:8" x14ac:dyDescent="0.25">
      <c r="A8640" t="s">
        <v>10154</v>
      </c>
      <c r="B8640" t="s">
        <v>10944</v>
      </c>
      <c r="C8640" t="str">
        <f>VLOOKUP(E8640,foul_type,3,FALSE)&amp;", &lt;team&gt;'s "</f>
        <v xml:space="preserve"> Foul, &lt;team&gt;'s </v>
      </c>
      <c r="D8640" t="s">
        <v>10940</v>
      </c>
      <c r="E8640" t="s">
        <v>10806</v>
      </c>
      <c r="F8640" t="s">
        <v>10914</v>
      </c>
      <c r="G8640" t="s">
        <v>10923</v>
      </c>
      <c r="H8640" t="str">
        <f t="shared" si="128"/>
        <v>&lt;player1&gt; Foul. His 1st Foul, &lt;team&gt;'s 10th Team Foul.</v>
      </c>
    </row>
    <row r="8641" spans="1:8" x14ac:dyDescent="0.25">
      <c r="A8641" t="s">
        <v>10154</v>
      </c>
      <c r="B8641" t="s">
        <v>10944</v>
      </c>
      <c r="C8641" t="str">
        <f>VLOOKUP(E8641,foul_type,3,FALSE)&amp;", &lt;team&gt;'s "</f>
        <v xml:space="preserve"> Punching Foul, &lt;team&gt;'s </v>
      </c>
      <c r="D8641" t="s">
        <v>10940</v>
      </c>
      <c r="E8641" t="s">
        <v>10809</v>
      </c>
      <c r="F8641" t="s">
        <v>10914</v>
      </c>
      <c r="G8641" t="s">
        <v>10923</v>
      </c>
      <c r="H8641" t="str">
        <f t="shared" si="128"/>
        <v>&lt;player1&gt; Punching Foul. His 1st Punching Foul, &lt;team&gt;'s 10th Team Foul.</v>
      </c>
    </row>
    <row r="8642" spans="1:8" x14ac:dyDescent="0.25">
      <c r="A8642" t="s">
        <v>10154</v>
      </c>
      <c r="B8642" t="s">
        <v>10944</v>
      </c>
      <c r="C8642" t="str">
        <f>VLOOKUP(E8642,foul_type,3,FALSE)&amp;", &lt;team&gt;'s "</f>
        <v xml:space="preserve"> Shooting Foul, &lt;team&gt;'s </v>
      </c>
      <c r="D8642" t="s">
        <v>10940</v>
      </c>
      <c r="E8642" t="s">
        <v>10793</v>
      </c>
      <c r="F8642" t="s">
        <v>10915</v>
      </c>
      <c r="G8642" t="s">
        <v>10923</v>
      </c>
      <c r="H8642" t="str">
        <f t="shared" si="128"/>
        <v>&lt;player1&gt; Shooting Foul. His 2nd Shooting Foul, &lt;team&gt;'s 10th Team Foul.</v>
      </c>
    </row>
    <row r="8643" spans="1:8" x14ac:dyDescent="0.25">
      <c r="A8643" t="s">
        <v>10154</v>
      </c>
      <c r="B8643" t="s">
        <v>10944</v>
      </c>
      <c r="C8643" t="str">
        <f>VLOOKUP(E8643,foul_type,3,FALSE)&amp;", &lt;team&gt;'s "</f>
        <v xml:space="preserve"> Personal Foul, &lt;team&gt;'s </v>
      </c>
      <c r="D8643" t="s">
        <v>10940</v>
      </c>
      <c r="E8643" t="s">
        <v>10794</v>
      </c>
      <c r="F8643" t="s">
        <v>10915</v>
      </c>
      <c r="G8643" t="s">
        <v>10923</v>
      </c>
      <c r="H8643" t="str">
        <f t="shared" si="128"/>
        <v>&lt;player1&gt; Personal Foul. His 2nd Personal Foul, &lt;team&gt;'s 10th Team Foul.</v>
      </c>
    </row>
    <row r="8644" spans="1:8" x14ac:dyDescent="0.25">
      <c r="A8644" t="s">
        <v>10154</v>
      </c>
      <c r="B8644" t="s">
        <v>10944</v>
      </c>
      <c r="C8644" t="str">
        <f>VLOOKUP(E8644,foul_type,3,FALSE)&amp;", &lt;team&gt;'s "</f>
        <v xml:space="preserve"> Offensive Foul, &lt;team&gt;'s </v>
      </c>
      <c r="D8644" t="s">
        <v>10940</v>
      </c>
      <c r="E8644" t="s">
        <v>10795</v>
      </c>
      <c r="F8644" t="s">
        <v>10915</v>
      </c>
      <c r="G8644" t="s">
        <v>10923</v>
      </c>
      <c r="H8644" t="str">
        <f t="shared" si="128"/>
        <v>&lt;player1&gt; Offensive Foul. His 2nd Offensive Foul, &lt;team&gt;'s 10th Team Foul.</v>
      </c>
    </row>
    <row r="8645" spans="1:8" x14ac:dyDescent="0.25">
      <c r="A8645" t="s">
        <v>10154</v>
      </c>
      <c r="B8645" t="s">
        <v>10944</v>
      </c>
      <c r="C8645" t="str">
        <f>VLOOKUP(E8645,foul_type,3,FALSE)&amp;", &lt;team&gt;'s "</f>
        <v xml:space="preserve"> Illegal Defense Foul, &lt;team&gt;'s </v>
      </c>
      <c r="D8645" t="s">
        <v>10940</v>
      </c>
      <c r="E8645" t="s">
        <v>10796</v>
      </c>
      <c r="F8645" t="s">
        <v>10915</v>
      </c>
      <c r="G8645" t="s">
        <v>10923</v>
      </c>
      <c r="H8645" t="str">
        <f t="shared" si="128"/>
        <v>&lt;player1&gt; Illegal Defense Foul. His 2nd Illegal Defense Foul, &lt;team&gt;'s 10th Team Foul.</v>
      </c>
    </row>
    <row r="8646" spans="1:8" x14ac:dyDescent="0.25">
      <c r="A8646" t="s">
        <v>10154</v>
      </c>
      <c r="B8646" t="s">
        <v>10944</v>
      </c>
      <c r="C8646" t="str">
        <f>VLOOKUP(E8646,foul_type,3,FALSE)&amp;", &lt;team&gt;'s "</f>
        <v xml:space="preserve"> Technical Foul, &lt;team&gt;'s </v>
      </c>
      <c r="D8646" t="s">
        <v>10940</v>
      </c>
      <c r="E8646" t="s">
        <v>10797</v>
      </c>
      <c r="F8646" t="s">
        <v>10915</v>
      </c>
      <c r="G8646" t="s">
        <v>10923</v>
      </c>
      <c r="H8646" t="str">
        <f t="shared" si="128"/>
        <v>&lt;player1&gt; Technical Foul. His 2nd Technical Foul, &lt;team&gt;'s 10th Team Foul.</v>
      </c>
    </row>
    <row r="8647" spans="1:8" x14ac:dyDescent="0.25">
      <c r="A8647" t="s">
        <v>10154</v>
      </c>
      <c r="B8647" t="s">
        <v>10944</v>
      </c>
      <c r="C8647" t="str">
        <f>VLOOKUP(E8647,foul_type,3,FALSE)&amp;", &lt;team&gt;'s "</f>
        <v xml:space="preserve"> Loose Ball Foul, &lt;team&gt;'s </v>
      </c>
      <c r="D8647" t="s">
        <v>10940</v>
      </c>
      <c r="E8647" t="s">
        <v>10798</v>
      </c>
      <c r="F8647" t="s">
        <v>10915</v>
      </c>
      <c r="G8647" t="s">
        <v>10923</v>
      </c>
      <c r="H8647" t="str">
        <f t="shared" si="128"/>
        <v>&lt;player1&gt; Loose Ball Foul. His 2nd Loose Ball Foul, &lt;team&gt;'s 10th Team Foul.</v>
      </c>
    </row>
    <row r="8648" spans="1:8" x14ac:dyDescent="0.25">
      <c r="A8648" t="s">
        <v>10154</v>
      </c>
      <c r="B8648" t="s">
        <v>10944</v>
      </c>
      <c r="C8648" t="str">
        <f>VLOOKUP(E8648,foul_type,3,FALSE)&amp;", &lt;team&gt;'s "</f>
        <v xml:space="preserve"> Flagrant Foul, &lt;team&gt;'s </v>
      </c>
      <c r="D8648" t="s">
        <v>10940</v>
      </c>
      <c r="E8648" t="s">
        <v>10799</v>
      </c>
      <c r="F8648" t="s">
        <v>10915</v>
      </c>
      <c r="G8648" t="s">
        <v>10923</v>
      </c>
      <c r="H8648" t="str">
        <f t="shared" si="128"/>
        <v>&lt;player1&gt; Flagrant Foul Type 2. His 2nd Flagrant Foul, &lt;team&gt;'s 10th Team Foul.</v>
      </c>
    </row>
    <row r="8649" spans="1:8" x14ac:dyDescent="0.25">
      <c r="A8649" t="s">
        <v>10154</v>
      </c>
      <c r="B8649" t="s">
        <v>10944</v>
      </c>
      <c r="C8649" t="str">
        <f>VLOOKUP(E8649,foul_type,3,FALSE)&amp;", &lt;team&gt;'s "</f>
        <v xml:space="preserve"> Away From Ball Foul, &lt;team&gt;'s </v>
      </c>
      <c r="D8649" t="s">
        <v>10940</v>
      </c>
      <c r="E8649" t="s">
        <v>10800</v>
      </c>
      <c r="F8649" t="s">
        <v>10915</v>
      </c>
      <c r="G8649" t="s">
        <v>10923</v>
      </c>
      <c r="H8649" t="str">
        <f t="shared" si="128"/>
        <v>&lt;player1&gt; Away From Ball Foul. His 2nd Away From Ball Foul, &lt;team&gt;'s 10th Team Foul.</v>
      </c>
    </row>
    <row r="8650" spans="1:8" x14ac:dyDescent="0.25">
      <c r="A8650" t="s">
        <v>10154</v>
      </c>
      <c r="B8650" t="s">
        <v>10944</v>
      </c>
      <c r="C8650" t="str">
        <f>VLOOKUP(E8650,foul_type,3,FALSE)&amp;", &lt;team&gt;'s "</f>
        <v xml:space="preserve"> Hanging on Rim Foul, &lt;team&gt;'s </v>
      </c>
      <c r="D8650" t="s">
        <v>10940</v>
      </c>
      <c r="E8650" t="s">
        <v>10801</v>
      </c>
      <c r="F8650" t="s">
        <v>10915</v>
      </c>
      <c r="G8650" t="s">
        <v>10923</v>
      </c>
      <c r="H8650" t="str">
        <f t="shared" si="128"/>
        <v>&lt;player1&gt; Hanging on Rim Foul. His 2nd Hanging on Rim Foul, &lt;team&gt;'s 10th Team Foul.</v>
      </c>
    </row>
    <row r="8651" spans="1:8" x14ac:dyDescent="0.25">
      <c r="A8651" t="s">
        <v>10154</v>
      </c>
      <c r="B8651" t="s">
        <v>10944</v>
      </c>
      <c r="C8651" t="str">
        <f>VLOOKUP(E8651,foul_type,3,FALSE)&amp;", &lt;team&gt;'s "</f>
        <v xml:space="preserve"> Elbow Foul, &lt;team&gt;'s </v>
      </c>
      <c r="D8651" t="s">
        <v>10940</v>
      </c>
      <c r="E8651" t="s">
        <v>10802</v>
      </c>
      <c r="F8651" t="s">
        <v>10915</v>
      </c>
      <c r="G8651" t="s">
        <v>10923</v>
      </c>
      <c r="H8651" t="str">
        <f t="shared" si="128"/>
        <v>&lt;player1&gt; Elbow Foul. His 2nd Elbow Foul, &lt;team&gt;'s 10th Team Foul.</v>
      </c>
    </row>
    <row r="8652" spans="1:8" x14ac:dyDescent="0.25">
      <c r="A8652" t="s">
        <v>10154</v>
      </c>
      <c r="B8652" t="s">
        <v>10944</v>
      </c>
      <c r="C8652" t="str">
        <f>VLOOKUP(E8652,foul_type,3,FALSE)&amp;", &lt;team&gt;'s "</f>
        <v xml:space="preserve"> Flagrant Foul, &lt;team&gt;'s </v>
      </c>
      <c r="D8652" t="s">
        <v>10940</v>
      </c>
      <c r="E8652" t="s">
        <v>10803</v>
      </c>
      <c r="F8652" t="s">
        <v>10915</v>
      </c>
      <c r="G8652" t="s">
        <v>10923</v>
      </c>
      <c r="H8652" t="str">
        <f t="shared" si="128"/>
        <v>&lt;player1&gt; Flagrant Foul Type 1. His 2nd Flagrant Foul, &lt;team&gt;'s 10th Team Foul.</v>
      </c>
    </row>
    <row r="8653" spans="1:8" x14ac:dyDescent="0.25">
      <c r="A8653" t="s">
        <v>10154</v>
      </c>
      <c r="B8653" t="s">
        <v>10944</v>
      </c>
      <c r="C8653" t="str">
        <f>VLOOKUP(E8653,foul_type,3,FALSE)&amp;", &lt;team&gt;'s "</f>
        <v xml:space="preserve"> Clear Path Foul, &lt;team&gt;'s </v>
      </c>
      <c r="D8653" t="s">
        <v>10940</v>
      </c>
      <c r="E8653" t="s">
        <v>10804</v>
      </c>
      <c r="F8653" t="s">
        <v>10915</v>
      </c>
      <c r="G8653" t="s">
        <v>10923</v>
      </c>
      <c r="H8653" t="str">
        <f t="shared" si="128"/>
        <v>&lt;player1&gt; Clear Path Foul. His 2nd Clear Path Foul, &lt;team&gt;'s 10th Team Foul.</v>
      </c>
    </row>
    <row r="8654" spans="1:8" x14ac:dyDescent="0.25">
      <c r="A8654" t="s">
        <v>10154</v>
      </c>
      <c r="B8654" t="s">
        <v>10944</v>
      </c>
      <c r="C8654" t="str">
        <f>VLOOKUP(E8654,foul_type,3,FALSE)&amp;", &lt;team&gt;'s "</f>
        <v xml:space="preserve"> Inbound Foul, &lt;team&gt;'s </v>
      </c>
      <c r="D8654" t="s">
        <v>10940</v>
      </c>
      <c r="E8654" t="s">
        <v>10805</v>
      </c>
      <c r="F8654" t="s">
        <v>10915</v>
      </c>
      <c r="G8654" t="s">
        <v>10923</v>
      </c>
      <c r="H8654" t="str">
        <f t="shared" si="128"/>
        <v>&lt;player1&gt; Inbound Foul. His 2nd Inbound Foul, &lt;team&gt;'s 10th Team Foul.</v>
      </c>
    </row>
    <row r="8655" spans="1:8" x14ac:dyDescent="0.25">
      <c r="A8655" t="s">
        <v>10154</v>
      </c>
      <c r="B8655" t="s">
        <v>10944</v>
      </c>
      <c r="C8655" t="str">
        <f>VLOOKUP(E8655,foul_type,3,FALSE)&amp;", &lt;team&gt;'s "</f>
        <v xml:space="preserve"> Foul, &lt;team&gt;'s </v>
      </c>
      <c r="D8655" t="s">
        <v>10940</v>
      </c>
      <c r="E8655" t="s">
        <v>10806</v>
      </c>
      <c r="F8655" t="s">
        <v>10915</v>
      </c>
      <c r="G8655" t="s">
        <v>10923</v>
      </c>
      <c r="H8655" t="str">
        <f t="shared" si="128"/>
        <v>&lt;player1&gt; Foul. His 2nd Foul, &lt;team&gt;'s 10th Team Foul.</v>
      </c>
    </row>
    <row r="8656" spans="1:8" x14ac:dyDescent="0.25">
      <c r="A8656" t="s">
        <v>10154</v>
      </c>
      <c r="B8656" t="s">
        <v>10944</v>
      </c>
      <c r="C8656" t="str">
        <f>VLOOKUP(E8656,foul_type,3,FALSE)&amp;", &lt;team&gt;'s "</f>
        <v xml:space="preserve"> Punching Foul, &lt;team&gt;'s </v>
      </c>
      <c r="D8656" t="s">
        <v>10940</v>
      </c>
      <c r="E8656" t="s">
        <v>10809</v>
      </c>
      <c r="F8656" t="s">
        <v>10915</v>
      </c>
      <c r="G8656" t="s">
        <v>10923</v>
      </c>
      <c r="H8656" t="str">
        <f t="shared" si="128"/>
        <v>&lt;player1&gt; Punching Foul. His 2nd Punching Foul, &lt;team&gt;'s 10th Team Foul.</v>
      </c>
    </row>
    <row r="8657" spans="1:8" x14ac:dyDescent="0.25">
      <c r="A8657" t="s">
        <v>10154</v>
      </c>
      <c r="B8657" t="s">
        <v>10944</v>
      </c>
      <c r="C8657" t="str">
        <f>VLOOKUP(E8657,foul_type,3,FALSE)&amp;", &lt;team&gt;'s "</f>
        <v xml:space="preserve"> Shooting Foul, &lt;team&gt;'s </v>
      </c>
      <c r="D8657" t="s">
        <v>10940</v>
      </c>
      <c r="E8657" t="s">
        <v>10793</v>
      </c>
      <c r="F8657" t="s">
        <v>10916</v>
      </c>
      <c r="G8657" t="s">
        <v>10923</v>
      </c>
      <c r="H8657" t="str">
        <f t="shared" si="128"/>
        <v>&lt;player1&gt; Shooting Foul. His 3rd Shooting Foul, &lt;team&gt;'s 10th Team Foul.</v>
      </c>
    </row>
    <row r="8658" spans="1:8" x14ac:dyDescent="0.25">
      <c r="A8658" t="s">
        <v>10154</v>
      </c>
      <c r="B8658" t="s">
        <v>10944</v>
      </c>
      <c r="C8658" t="str">
        <f>VLOOKUP(E8658,foul_type,3,FALSE)&amp;", &lt;team&gt;'s "</f>
        <v xml:space="preserve"> Personal Foul, &lt;team&gt;'s </v>
      </c>
      <c r="D8658" t="s">
        <v>10940</v>
      </c>
      <c r="E8658" t="s">
        <v>10794</v>
      </c>
      <c r="F8658" t="s">
        <v>10916</v>
      </c>
      <c r="G8658" t="s">
        <v>10923</v>
      </c>
      <c r="H8658" t="str">
        <f t="shared" si="128"/>
        <v>&lt;player1&gt; Personal Foul. His 3rd Personal Foul, &lt;team&gt;'s 10th Team Foul.</v>
      </c>
    </row>
    <row r="8659" spans="1:8" x14ac:dyDescent="0.25">
      <c r="A8659" t="s">
        <v>10154</v>
      </c>
      <c r="B8659" t="s">
        <v>10944</v>
      </c>
      <c r="C8659" t="str">
        <f>VLOOKUP(E8659,foul_type,3,FALSE)&amp;", &lt;team&gt;'s "</f>
        <v xml:space="preserve"> Offensive Foul, &lt;team&gt;'s </v>
      </c>
      <c r="D8659" t="s">
        <v>10940</v>
      </c>
      <c r="E8659" t="s">
        <v>10795</v>
      </c>
      <c r="F8659" t="s">
        <v>10916</v>
      </c>
      <c r="G8659" t="s">
        <v>10923</v>
      </c>
      <c r="H8659" t="str">
        <f t="shared" si="128"/>
        <v>&lt;player1&gt; Offensive Foul. His 3rd Offensive Foul, &lt;team&gt;'s 10th Team Foul.</v>
      </c>
    </row>
    <row r="8660" spans="1:8" x14ac:dyDescent="0.25">
      <c r="A8660" t="s">
        <v>10154</v>
      </c>
      <c r="B8660" t="s">
        <v>10944</v>
      </c>
      <c r="C8660" t="str">
        <f>VLOOKUP(E8660,foul_type,3,FALSE)&amp;", &lt;team&gt;'s "</f>
        <v xml:space="preserve"> Illegal Defense Foul, &lt;team&gt;'s </v>
      </c>
      <c r="D8660" t="s">
        <v>10940</v>
      </c>
      <c r="E8660" t="s">
        <v>10796</v>
      </c>
      <c r="F8660" t="s">
        <v>10916</v>
      </c>
      <c r="G8660" t="s">
        <v>10923</v>
      </c>
      <c r="H8660" t="str">
        <f t="shared" si="128"/>
        <v>&lt;player1&gt; Illegal Defense Foul. His 3rd Illegal Defense Foul, &lt;team&gt;'s 10th Team Foul.</v>
      </c>
    </row>
    <row r="8661" spans="1:8" x14ac:dyDescent="0.25">
      <c r="A8661" t="s">
        <v>10154</v>
      </c>
      <c r="B8661" t="s">
        <v>10944</v>
      </c>
      <c r="C8661" t="str">
        <f>VLOOKUP(E8661,foul_type,3,FALSE)&amp;", &lt;team&gt;'s "</f>
        <v xml:space="preserve"> Technical Foul, &lt;team&gt;'s </v>
      </c>
      <c r="D8661" t="s">
        <v>10940</v>
      </c>
      <c r="E8661" t="s">
        <v>10797</v>
      </c>
      <c r="F8661" t="s">
        <v>10916</v>
      </c>
      <c r="G8661" t="s">
        <v>10923</v>
      </c>
      <c r="H8661" t="str">
        <f t="shared" si="128"/>
        <v>&lt;player1&gt; Technical Foul. His 3rd Technical Foul, &lt;team&gt;'s 10th Team Foul.</v>
      </c>
    </row>
    <row r="8662" spans="1:8" x14ac:dyDescent="0.25">
      <c r="A8662" t="s">
        <v>10154</v>
      </c>
      <c r="B8662" t="s">
        <v>10944</v>
      </c>
      <c r="C8662" t="str">
        <f>VLOOKUP(E8662,foul_type,3,FALSE)&amp;", &lt;team&gt;'s "</f>
        <v xml:space="preserve"> Loose Ball Foul, &lt;team&gt;'s </v>
      </c>
      <c r="D8662" t="s">
        <v>10940</v>
      </c>
      <c r="E8662" t="s">
        <v>10798</v>
      </c>
      <c r="F8662" t="s">
        <v>10916</v>
      </c>
      <c r="G8662" t="s">
        <v>10923</v>
      </c>
      <c r="H8662" t="str">
        <f t="shared" si="128"/>
        <v>&lt;player1&gt; Loose Ball Foul. His 3rd Loose Ball Foul, &lt;team&gt;'s 10th Team Foul.</v>
      </c>
    </row>
    <row r="8663" spans="1:8" x14ac:dyDescent="0.25">
      <c r="A8663" t="s">
        <v>10154</v>
      </c>
      <c r="B8663" t="s">
        <v>10944</v>
      </c>
      <c r="C8663" t="str">
        <f>VLOOKUP(E8663,foul_type,3,FALSE)&amp;", &lt;team&gt;'s "</f>
        <v xml:space="preserve"> Flagrant Foul, &lt;team&gt;'s </v>
      </c>
      <c r="D8663" t="s">
        <v>10940</v>
      </c>
      <c r="E8663" t="s">
        <v>10799</v>
      </c>
      <c r="F8663" t="s">
        <v>10916</v>
      </c>
      <c r="G8663" t="s">
        <v>10923</v>
      </c>
      <c r="H8663" t="str">
        <f t="shared" si="128"/>
        <v>&lt;player1&gt; Flagrant Foul Type 2. His 3rd Flagrant Foul, &lt;team&gt;'s 10th Team Foul.</v>
      </c>
    </row>
    <row r="8664" spans="1:8" x14ac:dyDescent="0.25">
      <c r="A8664" t="s">
        <v>10154</v>
      </c>
      <c r="B8664" t="s">
        <v>10944</v>
      </c>
      <c r="C8664" t="str">
        <f>VLOOKUP(E8664,foul_type,3,FALSE)&amp;", &lt;team&gt;'s "</f>
        <v xml:space="preserve"> Away From Ball Foul, &lt;team&gt;'s </v>
      </c>
      <c r="D8664" t="s">
        <v>10940</v>
      </c>
      <c r="E8664" t="s">
        <v>10800</v>
      </c>
      <c r="F8664" t="s">
        <v>10916</v>
      </c>
      <c r="G8664" t="s">
        <v>10923</v>
      </c>
      <c r="H8664" t="str">
        <f t="shared" si="128"/>
        <v>&lt;player1&gt; Away From Ball Foul. His 3rd Away From Ball Foul, &lt;team&gt;'s 10th Team Foul.</v>
      </c>
    </row>
    <row r="8665" spans="1:8" x14ac:dyDescent="0.25">
      <c r="A8665" t="s">
        <v>10154</v>
      </c>
      <c r="B8665" t="s">
        <v>10944</v>
      </c>
      <c r="C8665" t="str">
        <f>VLOOKUP(E8665,foul_type,3,FALSE)&amp;", &lt;team&gt;'s "</f>
        <v xml:space="preserve"> Hanging on Rim Foul, &lt;team&gt;'s </v>
      </c>
      <c r="D8665" t="s">
        <v>10940</v>
      </c>
      <c r="E8665" t="s">
        <v>10801</v>
      </c>
      <c r="F8665" t="s">
        <v>10916</v>
      </c>
      <c r="G8665" t="s">
        <v>10923</v>
      </c>
      <c r="H8665" t="str">
        <f t="shared" si="128"/>
        <v>&lt;player1&gt; Hanging on Rim Foul. His 3rd Hanging on Rim Foul, &lt;team&gt;'s 10th Team Foul.</v>
      </c>
    </row>
    <row r="8666" spans="1:8" x14ac:dyDescent="0.25">
      <c r="A8666" t="s">
        <v>10154</v>
      </c>
      <c r="B8666" t="s">
        <v>10944</v>
      </c>
      <c r="C8666" t="str">
        <f>VLOOKUP(E8666,foul_type,3,FALSE)&amp;", &lt;team&gt;'s "</f>
        <v xml:space="preserve"> Elbow Foul, &lt;team&gt;'s </v>
      </c>
      <c r="D8666" t="s">
        <v>10940</v>
      </c>
      <c r="E8666" t="s">
        <v>10802</v>
      </c>
      <c r="F8666" t="s">
        <v>10916</v>
      </c>
      <c r="G8666" t="s">
        <v>10923</v>
      </c>
      <c r="H8666" t="str">
        <f t="shared" si="128"/>
        <v>&lt;player1&gt; Elbow Foul. His 3rd Elbow Foul, &lt;team&gt;'s 10th Team Foul.</v>
      </c>
    </row>
    <row r="8667" spans="1:8" x14ac:dyDescent="0.25">
      <c r="A8667" t="s">
        <v>10154</v>
      </c>
      <c r="B8667" t="s">
        <v>10944</v>
      </c>
      <c r="C8667" t="str">
        <f>VLOOKUP(E8667,foul_type,3,FALSE)&amp;", &lt;team&gt;'s "</f>
        <v xml:space="preserve"> Flagrant Foul, &lt;team&gt;'s </v>
      </c>
      <c r="D8667" t="s">
        <v>10940</v>
      </c>
      <c r="E8667" t="s">
        <v>10803</v>
      </c>
      <c r="F8667" t="s">
        <v>10916</v>
      </c>
      <c r="G8667" t="s">
        <v>10923</v>
      </c>
      <c r="H8667" t="str">
        <f t="shared" si="128"/>
        <v>&lt;player1&gt; Flagrant Foul Type 1. His 3rd Flagrant Foul, &lt;team&gt;'s 10th Team Foul.</v>
      </c>
    </row>
    <row r="8668" spans="1:8" x14ac:dyDescent="0.25">
      <c r="A8668" t="s">
        <v>10154</v>
      </c>
      <c r="B8668" t="s">
        <v>10944</v>
      </c>
      <c r="C8668" t="str">
        <f>VLOOKUP(E8668,foul_type,3,FALSE)&amp;", &lt;team&gt;'s "</f>
        <v xml:space="preserve"> Clear Path Foul, &lt;team&gt;'s </v>
      </c>
      <c r="D8668" t="s">
        <v>10940</v>
      </c>
      <c r="E8668" t="s">
        <v>10804</v>
      </c>
      <c r="F8668" t="s">
        <v>10916</v>
      </c>
      <c r="G8668" t="s">
        <v>10923</v>
      </c>
      <c r="H8668" t="str">
        <f t="shared" si="128"/>
        <v>&lt;player1&gt; Clear Path Foul. His 3rd Clear Path Foul, &lt;team&gt;'s 10th Team Foul.</v>
      </c>
    </row>
    <row r="8669" spans="1:8" x14ac:dyDescent="0.25">
      <c r="A8669" t="s">
        <v>10154</v>
      </c>
      <c r="B8669" t="s">
        <v>10944</v>
      </c>
      <c r="C8669" t="str">
        <f>VLOOKUP(E8669,foul_type,3,FALSE)&amp;", &lt;team&gt;'s "</f>
        <v xml:space="preserve"> Inbound Foul, &lt;team&gt;'s </v>
      </c>
      <c r="D8669" t="s">
        <v>10940</v>
      </c>
      <c r="E8669" t="s">
        <v>10805</v>
      </c>
      <c r="F8669" t="s">
        <v>10916</v>
      </c>
      <c r="G8669" t="s">
        <v>10923</v>
      </c>
      <c r="H8669" t="str">
        <f t="shared" si="128"/>
        <v>&lt;player1&gt; Inbound Foul. His 3rd Inbound Foul, &lt;team&gt;'s 10th Team Foul.</v>
      </c>
    </row>
    <row r="8670" spans="1:8" x14ac:dyDescent="0.25">
      <c r="A8670" t="s">
        <v>10154</v>
      </c>
      <c r="B8670" t="s">
        <v>10944</v>
      </c>
      <c r="C8670" t="str">
        <f>VLOOKUP(E8670,foul_type,3,FALSE)&amp;", &lt;team&gt;'s "</f>
        <v xml:space="preserve"> Foul, &lt;team&gt;'s </v>
      </c>
      <c r="D8670" t="s">
        <v>10940</v>
      </c>
      <c r="E8670" t="s">
        <v>10806</v>
      </c>
      <c r="F8670" t="s">
        <v>10916</v>
      </c>
      <c r="G8670" t="s">
        <v>10923</v>
      </c>
      <c r="H8670" t="str">
        <f t="shared" si="128"/>
        <v>&lt;player1&gt; Foul. His 3rd Foul, &lt;team&gt;'s 10th Team Foul.</v>
      </c>
    </row>
    <row r="8671" spans="1:8" x14ac:dyDescent="0.25">
      <c r="A8671" t="s">
        <v>10154</v>
      </c>
      <c r="B8671" t="s">
        <v>10944</v>
      </c>
      <c r="C8671" t="str">
        <f>VLOOKUP(E8671,foul_type,3,FALSE)&amp;", &lt;team&gt;'s "</f>
        <v xml:space="preserve"> Punching Foul, &lt;team&gt;'s </v>
      </c>
      <c r="D8671" t="s">
        <v>10940</v>
      </c>
      <c r="E8671" t="s">
        <v>10809</v>
      </c>
      <c r="F8671" t="s">
        <v>10916</v>
      </c>
      <c r="G8671" t="s">
        <v>10923</v>
      </c>
      <c r="H8671" t="str">
        <f t="shared" si="128"/>
        <v>&lt;player1&gt; Punching Foul. His 3rd Punching Foul, &lt;team&gt;'s 10th Team Foul.</v>
      </c>
    </row>
    <row r="8672" spans="1:8" x14ac:dyDescent="0.25">
      <c r="A8672" t="s">
        <v>10154</v>
      </c>
      <c r="B8672" t="s">
        <v>10944</v>
      </c>
      <c r="C8672" t="str">
        <f>VLOOKUP(E8672,foul_type,3,FALSE)&amp;", &lt;team&gt;'s "</f>
        <v xml:space="preserve"> Shooting Foul, &lt;team&gt;'s </v>
      </c>
      <c r="D8672" t="s">
        <v>10940</v>
      </c>
      <c r="E8672" t="s">
        <v>10793</v>
      </c>
      <c r="F8672" t="s">
        <v>10917</v>
      </c>
      <c r="G8672" t="s">
        <v>10923</v>
      </c>
      <c r="H8672" t="str">
        <f t="shared" si="128"/>
        <v>&lt;player1&gt; Shooting Foul. His 4th Shooting Foul, &lt;team&gt;'s 10th Team Foul.</v>
      </c>
    </row>
    <row r="8673" spans="1:8" x14ac:dyDescent="0.25">
      <c r="A8673" t="s">
        <v>10154</v>
      </c>
      <c r="B8673" t="s">
        <v>10944</v>
      </c>
      <c r="C8673" t="str">
        <f>VLOOKUP(E8673,foul_type,3,FALSE)&amp;", &lt;team&gt;'s "</f>
        <v xml:space="preserve"> Personal Foul, &lt;team&gt;'s </v>
      </c>
      <c r="D8673" t="s">
        <v>10940</v>
      </c>
      <c r="E8673" t="s">
        <v>10794</v>
      </c>
      <c r="F8673" t="s">
        <v>10917</v>
      </c>
      <c r="G8673" t="s">
        <v>10923</v>
      </c>
      <c r="H8673" t="str">
        <f t="shared" si="128"/>
        <v>&lt;player1&gt; Personal Foul. His 4th Personal Foul, &lt;team&gt;'s 10th Team Foul.</v>
      </c>
    </row>
    <row r="8674" spans="1:8" x14ac:dyDescent="0.25">
      <c r="A8674" t="s">
        <v>10154</v>
      </c>
      <c r="B8674" t="s">
        <v>10944</v>
      </c>
      <c r="C8674" t="str">
        <f>VLOOKUP(E8674,foul_type,3,FALSE)&amp;", &lt;team&gt;'s "</f>
        <v xml:space="preserve"> Offensive Foul, &lt;team&gt;'s </v>
      </c>
      <c r="D8674" t="s">
        <v>10940</v>
      </c>
      <c r="E8674" t="s">
        <v>10795</v>
      </c>
      <c r="F8674" t="s">
        <v>10917</v>
      </c>
      <c r="G8674" t="s">
        <v>10923</v>
      </c>
      <c r="H8674" t="str">
        <f t="shared" si="128"/>
        <v>&lt;player1&gt; Offensive Foul. His 4th Offensive Foul, &lt;team&gt;'s 10th Team Foul.</v>
      </c>
    </row>
    <row r="8675" spans="1:8" x14ac:dyDescent="0.25">
      <c r="A8675" t="s">
        <v>10154</v>
      </c>
      <c r="B8675" t="s">
        <v>10944</v>
      </c>
      <c r="C8675" t="str">
        <f>VLOOKUP(E8675,foul_type,3,FALSE)&amp;", &lt;team&gt;'s "</f>
        <v xml:space="preserve"> Illegal Defense Foul, &lt;team&gt;'s </v>
      </c>
      <c r="D8675" t="s">
        <v>10940</v>
      </c>
      <c r="E8675" t="s">
        <v>10796</v>
      </c>
      <c r="F8675" t="s">
        <v>10917</v>
      </c>
      <c r="G8675" t="s">
        <v>10923</v>
      </c>
      <c r="H8675" t="str">
        <f t="shared" si="128"/>
        <v>&lt;player1&gt; Illegal Defense Foul. His 4th Illegal Defense Foul, &lt;team&gt;'s 10th Team Foul.</v>
      </c>
    </row>
    <row r="8676" spans="1:8" x14ac:dyDescent="0.25">
      <c r="A8676" t="s">
        <v>10154</v>
      </c>
      <c r="B8676" t="s">
        <v>10944</v>
      </c>
      <c r="C8676" t="str">
        <f>VLOOKUP(E8676,foul_type,3,FALSE)&amp;", &lt;team&gt;'s "</f>
        <v xml:space="preserve"> Technical Foul, &lt;team&gt;'s </v>
      </c>
      <c r="D8676" t="s">
        <v>10940</v>
      </c>
      <c r="E8676" t="s">
        <v>10797</v>
      </c>
      <c r="F8676" t="s">
        <v>10917</v>
      </c>
      <c r="G8676" t="s">
        <v>10923</v>
      </c>
      <c r="H8676" t="str">
        <f t="shared" si="128"/>
        <v>&lt;player1&gt; Technical Foul. His 4th Technical Foul, &lt;team&gt;'s 10th Team Foul.</v>
      </c>
    </row>
    <row r="8677" spans="1:8" x14ac:dyDescent="0.25">
      <c r="A8677" t="s">
        <v>10154</v>
      </c>
      <c r="B8677" t="s">
        <v>10944</v>
      </c>
      <c r="C8677" t="str">
        <f>VLOOKUP(E8677,foul_type,3,FALSE)&amp;", &lt;team&gt;'s "</f>
        <v xml:space="preserve"> Loose Ball Foul, &lt;team&gt;'s </v>
      </c>
      <c r="D8677" t="s">
        <v>10940</v>
      </c>
      <c r="E8677" t="s">
        <v>10798</v>
      </c>
      <c r="F8677" t="s">
        <v>10917</v>
      </c>
      <c r="G8677" t="s">
        <v>10923</v>
      </c>
      <c r="H8677" t="str">
        <f t="shared" si="128"/>
        <v>&lt;player1&gt; Loose Ball Foul. His 4th Loose Ball Foul, &lt;team&gt;'s 10th Team Foul.</v>
      </c>
    </row>
    <row r="8678" spans="1:8" x14ac:dyDescent="0.25">
      <c r="A8678" t="s">
        <v>10154</v>
      </c>
      <c r="B8678" t="s">
        <v>10944</v>
      </c>
      <c r="C8678" t="str">
        <f>VLOOKUP(E8678,foul_type,3,FALSE)&amp;", &lt;team&gt;'s "</f>
        <v xml:space="preserve"> Flagrant Foul, &lt;team&gt;'s </v>
      </c>
      <c r="D8678" t="s">
        <v>10940</v>
      </c>
      <c r="E8678" t="s">
        <v>10799</v>
      </c>
      <c r="F8678" t="s">
        <v>10917</v>
      </c>
      <c r="G8678" t="s">
        <v>10923</v>
      </c>
      <c r="H8678" t="str">
        <f t="shared" si="128"/>
        <v>&lt;player1&gt; Flagrant Foul Type 2. His 4th Flagrant Foul, &lt;team&gt;'s 10th Team Foul.</v>
      </c>
    </row>
    <row r="8679" spans="1:8" x14ac:dyDescent="0.25">
      <c r="A8679" t="s">
        <v>10154</v>
      </c>
      <c r="B8679" t="s">
        <v>10944</v>
      </c>
      <c r="C8679" t="str">
        <f>VLOOKUP(E8679,foul_type,3,FALSE)&amp;", &lt;team&gt;'s "</f>
        <v xml:space="preserve"> Away From Ball Foul, &lt;team&gt;'s </v>
      </c>
      <c r="D8679" t="s">
        <v>10940</v>
      </c>
      <c r="E8679" t="s">
        <v>10800</v>
      </c>
      <c r="F8679" t="s">
        <v>10917</v>
      </c>
      <c r="G8679" t="s">
        <v>10923</v>
      </c>
      <c r="H8679" t="str">
        <f t="shared" ref="H8679:H8742" si="129">+CONCATENATE(A8679,E8679,B8679,F8679,C8679,G8679,D8679)</f>
        <v>&lt;player1&gt; Away From Ball Foul. His 4th Away From Ball Foul, &lt;team&gt;'s 10th Team Foul.</v>
      </c>
    </row>
    <row r="8680" spans="1:8" x14ac:dyDescent="0.25">
      <c r="A8680" t="s">
        <v>10154</v>
      </c>
      <c r="B8680" t="s">
        <v>10944</v>
      </c>
      <c r="C8680" t="str">
        <f>VLOOKUP(E8680,foul_type,3,FALSE)&amp;", &lt;team&gt;'s "</f>
        <v xml:space="preserve"> Hanging on Rim Foul, &lt;team&gt;'s </v>
      </c>
      <c r="D8680" t="s">
        <v>10940</v>
      </c>
      <c r="E8680" t="s">
        <v>10801</v>
      </c>
      <c r="F8680" t="s">
        <v>10917</v>
      </c>
      <c r="G8680" t="s">
        <v>10923</v>
      </c>
      <c r="H8680" t="str">
        <f t="shared" si="129"/>
        <v>&lt;player1&gt; Hanging on Rim Foul. His 4th Hanging on Rim Foul, &lt;team&gt;'s 10th Team Foul.</v>
      </c>
    </row>
    <row r="8681" spans="1:8" x14ac:dyDescent="0.25">
      <c r="A8681" t="s">
        <v>10154</v>
      </c>
      <c r="B8681" t="s">
        <v>10944</v>
      </c>
      <c r="C8681" t="str">
        <f>VLOOKUP(E8681,foul_type,3,FALSE)&amp;", &lt;team&gt;'s "</f>
        <v xml:space="preserve"> Elbow Foul, &lt;team&gt;'s </v>
      </c>
      <c r="D8681" t="s">
        <v>10940</v>
      </c>
      <c r="E8681" t="s">
        <v>10802</v>
      </c>
      <c r="F8681" t="s">
        <v>10917</v>
      </c>
      <c r="G8681" t="s">
        <v>10923</v>
      </c>
      <c r="H8681" t="str">
        <f t="shared" si="129"/>
        <v>&lt;player1&gt; Elbow Foul. His 4th Elbow Foul, &lt;team&gt;'s 10th Team Foul.</v>
      </c>
    </row>
    <row r="8682" spans="1:8" x14ac:dyDescent="0.25">
      <c r="A8682" t="s">
        <v>10154</v>
      </c>
      <c r="B8682" t="s">
        <v>10944</v>
      </c>
      <c r="C8682" t="str">
        <f>VLOOKUP(E8682,foul_type,3,FALSE)&amp;", &lt;team&gt;'s "</f>
        <v xml:space="preserve"> Flagrant Foul, &lt;team&gt;'s </v>
      </c>
      <c r="D8682" t="s">
        <v>10940</v>
      </c>
      <c r="E8682" t="s">
        <v>10803</v>
      </c>
      <c r="F8682" t="s">
        <v>10917</v>
      </c>
      <c r="G8682" t="s">
        <v>10923</v>
      </c>
      <c r="H8682" t="str">
        <f t="shared" si="129"/>
        <v>&lt;player1&gt; Flagrant Foul Type 1. His 4th Flagrant Foul, &lt;team&gt;'s 10th Team Foul.</v>
      </c>
    </row>
    <row r="8683" spans="1:8" x14ac:dyDescent="0.25">
      <c r="A8683" t="s">
        <v>10154</v>
      </c>
      <c r="B8683" t="s">
        <v>10944</v>
      </c>
      <c r="C8683" t="str">
        <f>VLOOKUP(E8683,foul_type,3,FALSE)&amp;", &lt;team&gt;'s "</f>
        <v xml:space="preserve"> Clear Path Foul, &lt;team&gt;'s </v>
      </c>
      <c r="D8683" t="s">
        <v>10940</v>
      </c>
      <c r="E8683" t="s">
        <v>10804</v>
      </c>
      <c r="F8683" t="s">
        <v>10917</v>
      </c>
      <c r="G8683" t="s">
        <v>10923</v>
      </c>
      <c r="H8683" t="str">
        <f t="shared" si="129"/>
        <v>&lt;player1&gt; Clear Path Foul. His 4th Clear Path Foul, &lt;team&gt;'s 10th Team Foul.</v>
      </c>
    </row>
    <row r="8684" spans="1:8" x14ac:dyDescent="0.25">
      <c r="A8684" t="s">
        <v>10154</v>
      </c>
      <c r="B8684" t="s">
        <v>10944</v>
      </c>
      <c r="C8684" t="str">
        <f>VLOOKUP(E8684,foul_type,3,FALSE)&amp;", &lt;team&gt;'s "</f>
        <v xml:space="preserve"> Inbound Foul, &lt;team&gt;'s </v>
      </c>
      <c r="D8684" t="s">
        <v>10940</v>
      </c>
      <c r="E8684" t="s">
        <v>10805</v>
      </c>
      <c r="F8684" t="s">
        <v>10917</v>
      </c>
      <c r="G8684" t="s">
        <v>10923</v>
      </c>
      <c r="H8684" t="str">
        <f t="shared" si="129"/>
        <v>&lt;player1&gt; Inbound Foul. His 4th Inbound Foul, &lt;team&gt;'s 10th Team Foul.</v>
      </c>
    </row>
    <row r="8685" spans="1:8" x14ac:dyDescent="0.25">
      <c r="A8685" t="s">
        <v>10154</v>
      </c>
      <c r="B8685" t="s">
        <v>10944</v>
      </c>
      <c r="C8685" t="str">
        <f>VLOOKUP(E8685,foul_type,3,FALSE)&amp;", &lt;team&gt;'s "</f>
        <v xml:space="preserve"> Foul, &lt;team&gt;'s </v>
      </c>
      <c r="D8685" t="s">
        <v>10940</v>
      </c>
      <c r="E8685" t="s">
        <v>10806</v>
      </c>
      <c r="F8685" t="s">
        <v>10917</v>
      </c>
      <c r="G8685" t="s">
        <v>10923</v>
      </c>
      <c r="H8685" t="str">
        <f t="shared" si="129"/>
        <v>&lt;player1&gt; Foul. His 4th Foul, &lt;team&gt;'s 10th Team Foul.</v>
      </c>
    </row>
    <row r="8686" spans="1:8" x14ac:dyDescent="0.25">
      <c r="A8686" t="s">
        <v>10154</v>
      </c>
      <c r="B8686" t="s">
        <v>10944</v>
      </c>
      <c r="C8686" t="str">
        <f>VLOOKUP(E8686,foul_type,3,FALSE)&amp;", &lt;team&gt;'s "</f>
        <v xml:space="preserve"> Punching Foul, &lt;team&gt;'s </v>
      </c>
      <c r="D8686" t="s">
        <v>10940</v>
      </c>
      <c r="E8686" t="s">
        <v>10809</v>
      </c>
      <c r="F8686" t="s">
        <v>10917</v>
      </c>
      <c r="G8686" t="s">
        <v>10923</v>
      </c>
      <c r="H8686" t="str">
        <f t="shared" si="129"/>
        <v>&lt;player1&gt; Punching Foul. His 4th Punching Foul, &lt;team&gt;'s 10th Team Foul.</v>
      </c>
    </row>
    <row r="8687" spans="1:8" x14ac:dyDescent="0.25">
      <c r="A8687" t="s">
        <v>10154</v>
      </c>
      <c r="B8687" t="s">
        <v>10944</v>
      </c>
      <c r="C8687" t="str">
        <f>VLOOKUP(E8687,foul_type,3,FALSE)&amp;", &lt;team&gt;'s "</f>
        <v xml:space="preserve"> Shooting Foul, &lt;team&gt;'s </v>
      </c>
      <c r="D8687" t="s">
        <v>10940</v>
      </c>
      <c r="E8687" t="s">
        <v>10793</v>
      </c>
      <c r="F8687" t="s">
        <v>10918</v>
      </c>
      <c r="G8687" t="s">
        <v>10923</v>
      </c>
      <c r="H8687" t="str">
        <f t="shared" si="129"/>
        <v>&lt;player1&gt; Shooting Foul. His 5th Shooting Foul, &lt;team&gt;'s 10th Team Foul.</v>
      </c>
    </row>
    <row r="8688" spans="1:8" x14ac:dyDescent="0.25">
      <c r="A8688" t="s">
        <v>10154</v>
      </c>
      <c r="B8688" t="s">
        <v>10944</v>
      </c>
      <c r="C8688" t="str">
        <f>VLOOKUP(E8688,foul_type,3,FALSE)&amp;", &lt;team&gt;'s "</f>
        <v xml:space="preserve"> Personal Foul, &lt;team&gt;'s </v>
      </c>
      <c r="D8688" t="s">
        <v>10940</v>
      </c>
      <c r="E8688" t="s">
        <v>10794</v>
      </c>
      <c r="F8688" t="s">
        <v>10918</v>
      </c>
      <c r="G8688" t="s">
        <v>10923</v>
      </c>
      <c r="H8688" t="str">
        <f t="shared" si="129"/>
        <v>&lt;player1&gt; Personal Foul. His 5th Personal Foul, &lt;team&gt;'s 10th Team Foul.</v>
      </c>
    </row>
    <row r="8689" spans="1:8" x14ac:dyDescent="0.25">
      <c r="A8689" t="s">
        <v>10154</v>
      </c>
      <c r="B8689" t="s">
        <v>10944</v>
      </c>
      <c r="C8689" t="str">
        <f>VLOOKUP(E8689,foul_type,3,FALSE)&amp;", &lt;team&gt;'s "</f>
        <v xml:space="preserve"> Offensive Foul, &lt;team&gt;'s </v>
      </c>
      <c r="D8689" t="s">
        <v>10940</v>
      </c>
      <c r="E8689" t="s">
        <v>10795</v>
      </c>
      <c r="F8689" t="s">
        <v>10918</v>
      </c>
      <c r="G8689" t="s">
        <v>10923</v>
      </c>
      <c r="H8689" t="str">
        <f t="shared" si="129"/>
        <v>&lt;player1&gt; Offensive Foul. His 5th Offensive Foul, &lt;team&gt;'s 10th Team Foul.</v>
      </c>
    </row>
    <row r="8690" spans="1:8" x14ac:dyDescent="0.25">
      <c r="A8690" t="s">
        <v>10154</v>
      </c>
      <c r="B8690" t="s">
        <v>10944</v>
      </c>
      <c r="C8690" t="str">
        <f>VLOOKUP(E8690,foul_type,3,FALSE)&amp;", &lt;team&gt;'s "</f>
        <v xml:space="preserve"> Illegal Defense Foul, &lt;team&gt;'s </v>
      </c>
      <c r="D8690" t="s">
        <v>10940</v>
      </c>
      <c r="E8690" t="s">
        <v>10796</v>
      </c>
      <c r="F8690" t="s">
        <v>10918</v>
      </c>
      <c r="G8690" t="s">
        <v>10923</v>
      </c>
      <c r="H8690" t="str">
        <f t="shared" si="129"/>
        <v>&lt;player1&gt; Illegal Defense Foul. His 5th Illegal Defense Foul, &lt;team&gt;'s 10th Team Foul.</v>
      </c>
    </row>
    <row r="8691" spans="1:8" x14ac:dyDescent="0.25">
      <c r="A8691" t="s">
        <v>10154</v>
      </c>
      <c r="B8691" t="s">
        <v>10944</v>
      </c>
      <c r="C8691" t="str">
        <f>VLOOKUP(E8691,foul_type,3,FALSE)&amp;", &lt;team&gt;'s "</f>
        <v xml:space="preserve"> Technical Foul, &lt;team&gt;'s </v>
      </c>
      <c r="D8691" t="s">
        <v>10940</v>
      </c>
      <c r="E8691" t="s">
        <v>10797</v>
      </c>
      <c r="F8691" t="s">
        <v>10918</v>
      </c>
      <c r="G8691" t="s">
        <v>10923</v>
      </c>
      <c r="H8691" t="str">
        <f t="shared" si="129"/>
        <v>&lt;player1&gt; Technical Foul. His 5th Technical Foul, &lt;team&gt;'s 10th Team Foul.</v>
      </c>
    </row>
    <row r="8692" spans="1:8" x14ac:dyDescent="0.25">
      <c r="A8692" t="s">
        <v>10154</v>
      </c>
      <c r="B8692" t="s">
        <v>10944</v>
      </c>
      <c r="C8692" t="str">
        <f>VLOOKUP(E8692,foul_type,3,FALSE)&amp;", &lt;team&gt;'s "</f>
        <v xml:space="preserve"> Loose Ball Foul, &lt;team&gt;'s </v>
      </c>
      <c r="D8692" t="s">
        <v>10940</v>
      </c>
      <c r="E8692" t="s">
        <v>10798</v>
      </c>
      <c r="F8692" t="s">
        <v>10918</v>
      </c>
      <c r="G8692" t="s">
        <v>10923</v>
      </c>
      <c r="H8692" t="str">
        <f t="shared" si="129"/>
        <v>&lt;player1&gt; Loose Ball Foul. His 5th Loose Ball Foul, &lt;team&gt;'s 10th Team Foul.</v>
      </c>
    </row>
    <row r="8693" spans="1:8" x14ac:dyDescent="0.25">
      <c r="A8693" t="s">
        <v>10154</v>
      </c>
      <c r="B8693" t="s">
        <v>10944</v>
      </c>
      <c r="C8693" t="str">
        <f>VLOOKUP(E8693,foul_type,3,FALSE)&amp;", &lt;team&gt;'s "</f>
        <v xml:space="preserve"> Flagrant Foul, &lt;team&gt;'s </v>
      </c>
      <c r="D8693" t="s">
        <v>10940</v>
      </c>
      <c r="E8693" t="s">
        <v>10799</v>
      </c>
      <c r="F8693" t="s">
        <v>10918</v>
      </c>
      <c r="G8693" t="s">
        <v>10923</v>
      </c>
      <c r="H8693" t="str">
        <f t="shared" si="129"/>
        <v>&lt;player1&gt; Flagrant Foul Type 2. His 5th Flagrant Foul, &lt;team&gt;'s 10th Team Foul.</v>
      </c>
    </row>
    <row r="8694" spans="1:8" x14ac:dyDescent="0.25">
      <c r="A8694" t="s">
        <v>10154</v>
      </c>
      <c r="B8694" t="s">
        <v>10944</v>
      </c>
      <c r="C8694" t="str">
        <f>VLOOKUP(E8694,foul_type,3,FALSE)&amp;", &lt;team&gt;'s "</f>
        <v xml:space="preserve"> Away From Ball Foul, &lt;team&gt;'s </v>
      </c>
      <c r="D8694" t="s">
        <v>10940</v>
      </c>
      <c r="E8694" t="s">
        <v>10800</v>
      </c>
      <c r="F8694" t="s">
        <v>10918</v>
      </c>
      <c r="G8694" t="s">
        <v>10923</v>
      </c>
      <c r="H8694" t="str">
        <f t="shared" si="129"/>
        <v>&lt;player1&gt; Away From Ball Foul. His 5th Away From Ball Foul, &lt;team&gt;'s 10th Team Foul.</v>
      </c>
    </row>
    <row r="8695" spans="1:8" x14ac:dyDescent="0.25">
      <c r="A8695" t="s">
        <v>10154</v>
      </c>
      <c r="B8695" t="s">
        <v>10944</v>
      </c>
      <c r="C8695" t="str">
        <f>VLOOKUP(E8695,foul_type,3,FALSE)&amp;", &lt;team&gt;'s "</f>
        <v xml:space="preserve"> Hanging on Rim Foul, &lt;team&gt;'s </v>
      </c>
      <c r="D8695" t="s">
        <v>10940</v>
      </c>
      <c r="E8695" t="s">
        <v>10801</v>
      </c>
      <c r="F8695" t="s">
        <v>10918</v>
      </c>
      <c r="G8695" t="s">
        <v>10923</v>
      </c>
      <c r="H8695" t="str">
        <f t="shared" si="129"/>
        <v>&lt;player1&gt; Hanging on Rim Foul. His 5th Hanging on Rim Foul, &lt;team&gt;'s 10th Team Foul.</v>
      </c>
    </row>
    <row r="8696" spans="1:8" x14ac:dyDescent="0.25">
      <c r="A8696" t="s">
        <v>10154</v>
      </c>
      <c r="B8696" t="s">
        <v>10944</v>
      </c>
      <c r="C8696" t="str">
        <f>VLOOKUP(E8696,foul_type,3,FALSE)&amp;", &lt;team&gt;'s "</f>
        <v xml:space="preserve"> Elbow Foul, &lt;team&gt;'s </v>
      </c>
      <c r="D8696" t="s">
        <v>10940</v>
      </c>
      <c r="E8696" t="s">
        <v>10802</v>
      </c>
      <c r="F8696" t="s">
        <v>10918</v>
      </c>
      <c r="G8696" t="s">
        <v>10923</v>
      </c>
      <c r="H8696" t="str">
        <f t="shared" si="129"/>
        <v>&lt;player1&gt; Elbow Foul. His 5th Elbow Foul, &lt;team&gt;'s 10th Team Foul.</v>
      </c>
    </row>
    <row r="8697" spans="1:8" x14ac:dyDescent="0.25">
      <c r="A8697" t="s">
        <v>10154</v>
      </c>
      <c r="B8697" t="s">
        <v>10944</v>
      </c>
      <c r="C8697" t="str">
        <f>VLOOKUP(E8697,foul_type,3,FALSE)&amp;", &lt;team&gt;'s "</f>
        <v xml:space="preserve"> Flagrant Foul, &lt;team&gt;'s </v>
      </c>
      <c r="D8697" t="s">
        <v>10940</v>
      </c>
      <c r="E8697" t="s">
        <v>10803</v>
      </c>
      <c r="F8697" t="s">
        <v>10918</v>
      </c>
      <c r="G8697" t="s">
        <v>10923</v>
      </c>
      <c r="H8697" t="str">
        <f t="shared" si="129"/>
        <v>&lt;player1&gt; Flagrant Foul Type 1. His 5th Flagrant Foul, &lt;team&gt;'s 10th Team Foul.</v>
      </c>
    </row>
    <row r="8698" spans="1:8" x14ac:dyDescent="0.25">
      <c r="A8698" t="s">
        <v>10154</v>
      </c>
      <c r="B8698" t="s">
        <v>10944</v>
      </c>
      <c r="C8698" t="str">
        <f>VLOOKUP(E8698,foul_type,3,FALSE)&amp;", &lt;team&gt;'s "</f>
        <v xml:space="preserve"> Clear Path Foul, &lt;team&gt;'s </v>
      </c>
      <c r="D8698" t="s">
        <v>10940</v>
      </c>
      <c r="E8698" t="s">
        <v>10804</v>
      </c>
      <c r="F8698" t="s">
        <v>10918</v>
      </c>
      <c r="G8698" t="s">
        <v>10923</v>
      </c>
      <c r="H8698" t="str">
        <f t="shared" si="129"/>
        <v>&lt;player1&gt; Clear Path Foul. His 5th Clear Path Foul, &lt;team&gt;'s 10th Team Foul.</v>
      </c>
    </row>
    <row r="8699" spans="1:8" x14ac:dyDescent="0.25">
      <c r="A8699" t="s">
        <v>10154</v>
      </c>
      <c r="B8699" t="s">
        <v>10944</v>
      </c>
      <c r="C8699" t="str">
        <f>VLOOKUP(E8699,foul_type,3,FALSE)&amp;", &lt;team&gt;'s "</f>
        <v xml:space="preserve"> Inbound Foul, &lt;team&gt;'s </v>
      </c>
      <c r="D8699" t="s">
        <v>10940</v>
      </c>
      <c r="E8699" t="s">
        <v>10805</v>
      </c>
      <c r="F8699" t="s">
        <v>10918</v>
      </c>
      <c r="G8699" t="s">
        <v>10923</v>
      </c>
      <c r="H8699" t="str">
        <f t="shared" si="129"/>
        <v>&lt;player1&gt; Inbound Foul. His 5th Inbound Foul, &lt;team&gt;'s 10th Team Foul.</v>
      </c>
    </row>
    <row r="8700" spans="1:8" x14ac:dyDescent="0.25">
      <c r="A8700" t="s">
        <v>10154</v>
      </c>
      <c r="B8700" t="s">
        <v>10944</v>
      </c>
      <c r="C8700" t="str">
        <f>VLOOKUP(E8700,foul_type,3,FALSE)&amp;", &lt;team&gt;'s "</f>
        <v xml:space="preserve"> Foul, &lt;team&gt;'s </v>
      </c>
      <c r="D8700" t="s">
        <v>10940</v>
      </c>
      <c r="E8700" t="s">
        <v>10806</v>
      </c>
      <c r="F8700" t="s">
        <v>10918</v>
      </c>
      <c r="G8700" t="s">
        <v>10923</v>
      </c>
      <c r="H8700" t="str">
        <f t="shared" si="129"/>
        <v>&lt;player1&gt; Foul. His 5th Foul, &lt;team&gt;'s 10th Team Foul.</v>
      </c>
    </row>
    <row r="8701" spans="1:8" x14ac:dyDescent="0.25">
      <c r="A8701" t="s">
        <v>10154</v>
      </c>
      <c r="B8701" t="s">
        <v>10944</v>
      </c>
      <c r="C8701" t="str">
        <f>VLOOKUP(E8701,foul_type,3,FALSE)&amp;", &lt;team&gt;'s "</f>
        <v xml:space="preserve"> Punching Foul, &lt;team&gt;'s </v>
      </c>
      <c r="D8701" t="s">
        <v>10940</v>
      </c>
      <c r="E8701" t="s">
        <v>10809</v>
      </c>
      <c r="F8701" t="s">
        <v>10918</v>
      </c>
      <c r="G8701" t="s">
        <v>10923</v>
      </c>
      <c r="H8701" t="str">
        <f t="shared" si="129"/>
        <v>&lt;player1&gt; Punching Foul. His 5th Punching Foul, &lt;team&gt;'s 10th Team Foul.</v>
      </c>
    </row>
    <row r="8702" spans="1:8" x14ac:dyDescent="0.25">
      <c r="A8702" t="s">
        <v>10154</v>
      </c>
      <c r="B8702" t="s">
        <v>10944</v>
      </c>
      <c r="C8702" t="str">
        <f>VLOOKUP(E8702,foul_type,3,FALSE)&amp;", &lt;team&gt;'s "</f>
        <v xml:space="preserve"> Shooting Foul, &lt;team&gt;'s </v>
      </c>
      <c r="D8702" t="s">
        <v>10940</v>
      </c>
      <c r="E8702" t="s">
        <v>10793</v>
      </c>
      <c r="F8702" t="s">
        <v>10919</v>
      </c>
      <c r="G8702" t="s">
        <v>10923</v>
      </c>
      <c r="H8702" t="str">
        <f t="shared" si="129"/>
        <v>&lt;player1&gt; Shooting Foul. His 6th Shooting Foul, &lt;team&gt;'s 10th Team Foul.</v>
      </c>
    </row>
    <row r="8703" spans="1:8" x14ac:dyDescent="0.25">
      <c r="A8703" t="s">
        <v>10154</v>
      </c>
      <c r="B8703" t="s">
        <v>10944</v>
      </c>
      <c r="C8703" t="str">
        <f>VLOOKUP(E8703,foul_type,3,FALSE)&amp;", &lt;team&gt;'s "</f>
        <v xml:space="preserve"> Personal Foul, &lt;team&gt;'s </v>
      </c>
      <c r="D8703" t="s">
        <v>10940</v>
      </c>
      <c r="E8703" t="s">
        <v>10794</v>
      </c>
      <c r="F8703" t="s">
        <v>10919</v>
      </c>
      <c r="G8703" t="s">
        <v>10923</v>
      </c>
      <c r="H8703" t="str">
        <f t="shared" si="129"/>
        <v>&lt;player1&gt; Personal Foul. His 6th Personal Foul, &lt;team&gt;'s 10th Team Foul.</v>
      </c>
    </row>
    <row r="8704" spans="1:8" x14ac:dyDescent="0.25">
      <c r="A8704" t="s">
        <v>10154</v>
      </c>
      <c r="B8704" t="s">
        <v>10944</v>
      </c>
      <c r="C8704" t="str">
        <f>VLOOKUP(E8704,foul_type,3,FALSE)&amp;", &lt;team&gt;'s "</f>
        <v xml:space="preserve"> Offensive Foul, &lt;team&gt;'s </v>
      </c>
      <c r="D8704" t="s">
        <v>10940</v>
      </c>
      <c r="E8704" t="s">
        <v>10795</v>
      </c>
      <c r="F8704" t="s">
        <v>10919</v>
      </c>
      <c r="G8704" t="s">
        <v>10923</v>
      </c>
      <c r="H8704" t="str">
        <f t="shared" si="129"/>
        <v>&lt;player1&gt; Offensive Foul. His 6th Offensive Foul, &lt;team&gt;'s 10th Team Foul.</v>
      </c>
    </row>
    <row r="8705" spans="1:8" x14ac:dyDescent="0.25">
      <c r="A8705" t="s">
        <v>10154</v>
      </c>
      <c r="B8705" t="s">
        <v>10944</v>
      </c>
      <c r="C8705" t="str">
        <f>VLOOKUP(E8705,foul_type,3,FALSE)&amp;", &lt;team&gt;'s "</f>
        <v xml:space="preserve"> Illegal Defense Foul, &lt;team&gt;'s </v>
      </c>
      <c r="D8705" t="s">
        <v>10940</v>
      </c>
      <c r="E8705" t="s">
        <v>10796</v>
      </c>
      <c r="F8705" t="s">
        <v>10919</v>
      </c>
      <c r="G8705" t="s">
        <v>10923</v>
      </c>
      <c r="H8705" t="str">
        <f t="shared" si="129"/>
        <v>&lt;player1&gt; Illegal Defense Foul. His 6th Illegal Defense Foul, &lt;team&gt;'s 10th Team Foul.</v>
      </c>
    </row>
    <row r="8706" spans="1:8" x14ac:dyDescent="0.25">
      <c r="A8706" t="s">
        <v>10154</v>
      </c>
      <c r="B8706" t="s">
        <v>10944</v>
      </c>
      <c r="C8706" t="str">
        <f>VLOOKUP(E8706,foul_type,3,FALSE)&amp;", &lt;team&gt;'s "</f>
        <v xml:space="preserve"> Technical Foul, &lt;team&gt;'s </v>
      </c>
      <c r="D8706" t="s">
        <v>10940</v>
      </c>
      <c r="E8706" t="s">
        <v>10797</v>
      </c>
      <c r="F8706" t="s">
        <v>10919</v>
      </c>
      <c r="G8706" t="s">
        <v>10923</v>
      </c>
      <c r="H8706" t="str">
        <f t="shared" si="129"/>
        <v>&lt;player1&gt; Technical Foul. His 6th Technical Foul, &lt;team&gt;'s 10th Team Foul.</v>
      </c>
    </row>
    <row r="8707" spans="1:8" x14ac:dyDescent="0.25">
      <c r="A8707" t="s">
        <v>10154</v>
      </c>
      <c r="B8707" t="s">
        <v>10944</v>
      </c>
      <c r="C8707" t="str">
        <f>VLOOKUP(E8707,foul_type,3,FALSE)&amp;", &lt;team&gt;'s "</f>
        <v xml:space="preserve"> Loose Ball Foul, &lt;team&gt;'s </v>
      </c>
      <c r="D8707" t="s">
        <v>10940</v>
      </c>
      <c r="E8707" t="s">
        <v>10798</v>
      </c>
      <c r="F8707" t="s">
        <v>10919</v>
      </c>
      <c r="G8707" t="s">
        <v>10923</v>
      </c>
      <c r="H8707" t="str">
        <f t="shared" si="129"/>
        <v>&lt;player1&gt; Loose Ball Foul. His 6th Loose Ball Foul, &lt;team&gt;'s 10th Team Foul.</v>
      </c>
    </row>
    <row r="8708" spans="1:8" x14ac:dyDescent="0.25">
      <c r="A8708" t="s">
        <v>10154</v>
      </c>
      <c r="B8708" t="s">
        <v>10944</v>
      </c>
      <c r="C8708" t="str">
        <f>VLOOKUP(E8708,foul_type,3,FALSE)&amp;", &lt;team&gt;'s "</f>
        <v xml:space="preserve"> Flagrant Foul, &lt;team&gt;'s </v>
      </c>
      <c r="D8708" t="s">
        <v>10940</v>
      </c>
      <c r="E8708" t="s">
        <v>10799</v>
      </c>
      <c r="F8708" t="s">
        <v>10919</v>
      </c>
      <c r="G8708" t="s">
        <v>10923</v>
      </c>
      <c r="H8708" t="str">
        <f t="shared" si="129"/>
        <v>&lt;player1&gt; Flagrant Foul Type 2. His 6th Flagrant Foul, &lt;team&gt;'s 10th Team Foul.</v>
      </c>
    </row>
    <row r="8709" spans="1:8" x14ac:dyDescent="0.25">
      <c r="A8709" t="s">
        <v>10154</v>
      </c>
      <c r="B8709" t="s">
        <v>10944</v>
      </c>
      <c r="C8709" t="str">
        <f>VLOOKUP(E8709,foul_type,3,FALSE)&amp;", &lt;team&gt;'s "</f>
        <v xml:space="preserve"> Away From Ball Foul, &lt;team&gt;'s </v>
      </c>
      <c r="D8709" t="s">
        <v>10940</v>
      </c>
      <c r="E8709" t="s">
        <v>10800</v>
      </c>
      <c r="F8709" t="s">
        <v>10919</v>
      </c>
      <c r="G8709" t="s">
        <v>10923</v>
      </c>
      <c r="H8709" t="str">
        <f t="shared" si="129"/>
        <v>&lt;player1&gt; Away From Ball Foul. His 6th Away From Ball Foul, &lt;team&gt;'s 10th Team Foul.</v>
      </c>
    </row>
    <row r="8710" spans="1:8" x14ac:dyDescent="0.25">
      <c r="A8710" t="s">
        <v>10154</v>
      </c>
      <c r="B8710" t="s">
        <v>10944</v>
      </c>
      <c r="C8710" t="str">
        <f>VLOOKUP(E8710,foul_type,3,FALSE)&amp;", &lt;team&gt;'s "</f>
        <v xml:space="preserve"> Hanging on Rim Foul, &lt;team&gt;'s </v>
      </c>
      <c r="D8710" t="s">
        <v>10940</v>
      </c>
      <c r="E8710" t="s">
        <v>10801</v>
      </c>
      <c r="F8710" t="s">
        <v>10919</v>
      </c>
      <c r="G8710" t="s">
        <v>10923</v>
      </c>
      <c r="H8710" t="str">
        <f t="shared" si="129"/>
        <v>&lt;player1&gt; Hanging on Rim Foul. His 6th Hanging on Rim Foul, &lt;team&gt;'s 10th Team Foul.</v>
      </c>
    </row>
    <row r="8711" spans="1:8" x14ac:dyDescent="0.25">
      <c r="A8711" t="s">
        <v>10154</v>
      </c>
      <c r="B8711" t="s">
        <v>10944</v>
      </c>
      <c r="C8711" t="str">
        <f>VLOOKUP(E8711,foul_type,3,FALSE)&amp;", &lt;team&gt;'s "</f>
        <v xml:space="preserve"> Elbow Foul, &lt;team&gt;'s </v>
      </c>
      <c r="D8711" t="s">
        <v>10940</v>
      </c>
      <c r="E8711" t="s">
        <v>10802</v>
      </c>
      <c r="F8711" t="s">
        <v>10919</v>
      </c>
      <c r="G8711" t="s">
        <v>10923</v>
      </c>
      <c r="H8711" t="str">
        <f t="shared" si="129"/>
        <v>&lt;player1&gt; Elbow Foul. His 6th Elbow Foul, &lt;team&gt;'s 10th Team Foul.</v>
      </c>
    </row>
    <row r="8712" spans="1:8" x14ac:dyDescent="0.25">
      <c r="A8712" t="s">
        <v>10154</v>
      </c>
      <c r="B8712" t="s">
        <v>10944</v>
      </c>
      <c r="C8712" t="str">
        <f>VLOOKUP(E8712,foul_type,3,FALSE)&amp;", &lt;team&gt;'s "</f>
        <v xml:space="preserve"> Flagrant Foul, &lt;team&gt;'s </v>
      </c>
      <c r="D8712" t="s">
        <v>10940</v>
      </c>
      <c r="E8712" t="s">
        <v>10803</v>
      </c>
      <c r="F8712" t="s">
        <v>10919</v>
      </c>
      <c r="G8712" t="s">
        <v>10923</v>
      </c>
      <c r="H8712" t="str">
        <f t="shared" si="129"/>
        <v>&lt;player1&gt; Flagrant Foul Type 1. His 6th Flagrant Foul, &lt;team&gt;'s 10th Team Foul.</v>
      </c>
    </row>
    <row r="8713" spans="1:8" x14ac:dyDescent="0.25">
      <c r="A8713" t="s">
        <v>10154</v>
      </c>
      <c r="B8713" t="s">
        <v>10944</v>
      </c>
      <c r="C8713" t="str">
        <f>VLOOKUP(E8713,foul_type,3,FALSE)&amp;", &lt;team&gt;'s "</f>
        <v xml:space="preserve"> Clear Path Foul, &lt;team&gt;'s </v>
      </c>
      <c r="D8713" t="s">
        <v>10940</v>
      </c>
      <c r="E8713" t="s">
        <v>10804</v>
      </c>
      <c r="F8713" t="s">
        <v>10919</v>
      </c>
      <c r="G8713" t="s">
        <v>10923</v>
      </c>
      <c r="H8713" t="str">
        <f t="shared" si="129"/>
        <v>&lt;player1&gt; Clear Path Foul. His 6th Clear Path Foul, &lt;team&gt;'s 10th Team Foul.</v>
      </c>
    </row>
    <row r="8714" spans="1:8" x14ac:dyDescent="0.25">
      <c r="A8714" t="s">
        <v>10154</v>
      </c>
      <c r="B8714" t="s">
        <v>10944</v>
      </c>
      <c r="C8714" t="str">
        <f>VLOOKUP(E8714,foul_type,3,FALSE)&amp;", &lt;team&gt;'s "</f>
        <v xml:space="preserve"> Inbound Foul, &lt;team&gt;'s </v>
      </c>
      <c r="D8714" t="s">
        <v>10940</v>
      </c>
      <c r="E8714" t="s">
        <v>10805</v>
      </c>
      <c r="F8714" t="s">
        <v>10919</v>
      </c>
      <c r="G8714" t="s">
        <v>10923</v>
      </c>
      <c r="H8714" t="str">
        <f t="shared" si="129"/>
        <v>&lt;player1&gt; Inbound Foul. His 6th Inbound Foul, &lt;team&gt;'s 10th Team Foul.</v>
      </c>
    </row>
    <row r="8715" spans="1:8" x14ac:dyDescent="0.25">
      <c r="A8715" t="s">
        <v>10154</v>
      </c>
      <c r="B8715" t="s">
        <v>10944</v>
      </c>
      <c r="C8715" t="str">
        <f>VLOOKUP(E8715,foul_type,3,FALSE)&amp;", &lt;team&gt;'s "</f>
        <v xml:space="preserve"> Foul, &lt;team&gt;'s </v>
      </c>
      <c r="D8715" t="s">
        <v>10940</v>
      </c>
      <c r="E8715" t="s">
        <v>10806</v>
      </c>
      <c r="F8715" t="s">
        <v>10919</v>
      </c>
      <c r="G8715" t="s">
        <v>10923</v>
      </c>
      <c r="H8715" t="str">
        <f t="shared" si="129"/>
        <v>&lt;player1&gt; Foul. His 6th Foul, &lt;team&gt;'s 10th Team Foul.</v>
      </c>
    </row>
    <row r="8716" spans="1:8" x14ac:dyDescent="0.25">
      <c r="A8716" t="s">
        <v>10154</v>
      </c>
      <c r="B8716" t="s">
        <v>10944</v>
      </c>
      <c r="C8716" t="str">
        <f>VLOOKUP(E8716,foul_type,3,FALSE)&amp;", &lt;team&gt;'s "</f>
        <v xml:space="preserve"> Punching Foul, &lt;team&gt;'s </v>
      </c>
      <c r="D8716" t="s">
        <v>10940</v>
      </c>
      <c r="E8716" t="s">
        <v>10809</v>
      </c>
      <c r="F8716" t="s">
        <v>10919</v>
      </c>
      <c r="G8716" t="s">
        <v>10923</v>
      </c>
      <c r="H8716" t="str">
        <f t="shared" si="129"/>
        <v>&lt;player1&gt; Punching Foul. His 6th Punching Foul, &lt;team&gt;'s 10th Team Foul.</v>
      </c>
    </row>
    <row r="8717" spans="1:8" x14ac:dyDescent="0.25">
      <c r="A8717" t="s">
        <v>10154</v>
      </c>
      <c r="B8717" t="s">
        <v>10944</v>
      </c>
      <c r="C8717" t="str">
        <f>VLOOKUP(E8717,foul_type,3,FALSE)&amp;", &lt;team&gt;'s "</f>
        <v xml:space="preserve"> Shooting Foul, &lt;team&gt;'s </v>
      </c>
      <c r="D8717" t="s">
        <v>10940</v>
      </c>
      <c r="E8717" t="s">
        <v>10793</v>
      </c>
      <c r="F8717" t="s">
        <v>10920</v>
      </c>
      <c r="G8717" t="s">
        <v>10923</v>
      </c>
      <c r="H8717" t="str">
        <f t="shared" si="129"/>
        <v>&lt;player1&gt; Shooting Foul. His 7th Shooting Foul, &lt;team&gt;'s 10th Team Foul.</v>
      </c>
    </row>
    <row r="8718" spans="1:8" x14ac:dyDescent="0.25">
      <c r="A8718" t="s">
        <v>10154</v>
      </c>
      <c r="B8718" t="s">
        <v>10944</v>
      </c>
      <c r="C8718" t="str">
        <f>VLOOKUP(E8718,foul_type,3,FALSE)&amp;", &lt;team&gt;'s "</f>
        <v xml:space="preserve"> Personal Foul, &lt;team&gt;'s </v>
      </c>
      <c r="D8718" t="s">
        <v>10940</v>
      </c>
      <c r="E8718" t="s">
        <v>10794</v>
      </c>
      <c r="F8718" t="s">
        <v>10920</v>
      </c>
      <c r="G8718" t="s">
        <v>10923</v>
      </c>
      <c r="H8718" t="str">
        <f t="shared" si="129"/>
        <v>&lt;player1&gt; Personal Foul. His 7th Personal Foul, &lt;team&gt;'s 10th Team Foul.</v>
      </c>
    </row>
    <row r="8719" spans="1:8" x14ac:dyDescent="0.25">
      <c r="A8719" t="s">
        <v>10154</v>
      </c>
      <c r="B8719" t="s">
        <v>10944</v>
      </c>
      <c r="C8719" t="str">
        <f>VLOOKUP(E8719,foul_type,3,FALSE)&amp;", &lt;team&gt;'s "</f>
        <v xml:space="preserve"> Offensive Foul, &lt;team&gt;'s </v>
      </c>
      <c r="D8719" t="s">
        <v>10940</v>
      </c>
      <c r="E8719" t="s">
        <v>10795</v>
      </c>
      <c r="F8719" t="s">
        <v>10920</v>
      </c>
      <c r="G8719" t="s">
        <v>10923</v>
      </c>
      <c r="H8719" t="str">
        <f t="shared" si="129"/>
        <v>&lt;player1&gt; Offensive Foul. His 7th Offensive Foul, &lt;team&gt;'s 10th Team Foul.</v>
      </c>
    </row>
    <row r="8720" spans="1:8" x14ac:dyDescent="0.25">
      <c r="A8720" t="s">
        <v>10154</v>
      </c>
      <c r="B8720" t="s">
        <v>10944</v>
      </c>
      <c r="C8720" t="str">
        <f>VLOOKUP(E8720,foul_type,3,FALSE)&amp;", &lt;team&gt;'s "</f>
        <v xml:space="preserve"> Illegal Defense Foul, &lt;team&gt;'s </v>
      </c>
      <c r="D8720" t="s">
        <v>10940</v>
      </c>
      <c r="E8720" t="s">
        <v>10796</v>
      </c>
      <c r="F8720" t="s">
        <v>10920</v>
      </c>
      <c r="G8720" t="s">
        <v>10923</v>
      </c>
      <c r="H8720" t="str">
        <f t="shared" si="129"/>
        <v>&lt;player1&gt; Illegal Defense Foul. His 7th Illegal Defense Foul, &lt;team&gt;'s 10th Team Foul.</v>
      </c>
    </row>
    <row r="8721" spans="1:8" x14ac:dyDescent="0.25">
      <c r="A8721" t="s">
        <v>10154</v>
      </c>
      <c r="B8721" t="s">
        <v>10944</v>
      </c>
      <c r="C8721" t="str">
        <f>VLOOKUP(E8721,foul_type,3,FALSE)&amp;", &lt;team&gt;'s "</f>
        <v xml:space="preserve"> Technical Foul, &lt;team&gt;'s </v>
      </c>
      <c r="D8721" t="s">
        <v>10940</v>
      </c>
      <c r="E8721" t="s">
        <v>10797</v>
      </c>
      <c r="F8721" t="s">
        <v>10920</v>
      </c>
      <c r="G8721" t="s">
        <v>10923</v>
      </c>
      <c r="H8721" t="str">
        <f t="shared" si="129"/>
        <v>&lt;player1&gt; Technical Foul. His 7th Technical Foul, &lt;team&gt;'s 10th Team Foul.</v>
      </c>
    </row>
    <row r="8722" spans="1:8" x14ac:dyDescent="0.25">
      <c r="A8722" t="s">
        <v>10154</v>
      </c>
      <c r="B8722" t="s">
        <v>10944</v>
      </c>
      <c r="C8722" t="str">
        <f>VLOOKUP(E8722,foul_type,3,FALSE)&amp;", &lt;team&gt;'s "</f>
        <v xml:space="preserve"> Loose Ball Foul, &lt;team&gt;'s </v>
      </c>
      <c r="D8722" t="s">
        <v>10940</v>
      </c>
      <c r="E8722" t="s">
        <v>10798</v>
      </c>
      <c r="F8722" t="s">
        <v>10920</v>
      </c>
      <c r="G8722" t="s">
        <v>10923</v>
      </c>
      <c r="H8722" t="str">
        <f t="shared" si="129"/>
        <v>&lt;player1&gt; Loose Ball Foul. His 7th Loose Ball Foul, &lt;team&gt;'s 10th Team Foul.</v>
      </c>
    </row>
    <row r="8723" spans="1:8" x14ac:dyDescent="0.25">
      <c r="A8723" t="s">
        <v>10154</v>
      </c>
      <c r="B8723" t="s">
        <v>10944</v>
      </c>
      <c r="C8723" t="str">
        <f>VLOOKUP(E8723,foul_type,3,FALSE)&amp;", &lt;team&gt;'s "</f>
        <v xml:space="preserve"> Flagrant Foul, &lt;team&gt;'s </v>
      </c>
      <c r="D8723" t="s">
        <v>10940</v>
      </c>
      <c r="E8723" t="s">
        <v>10799</v>
      </c>
      <c r="F8723" t="s">
        <v>10920</v>
      </c>
      <c r="G8723" t="s">
        <v>10923</v>
      </c>
      <c r="H8723" t="str">
        <f t="shared" si="129"/>
        <v>&lt;player1&gt; Flagrant Foul Type 2. His 7th Flagrant Foul, &lt;team&gt;'s 10th Team Foul.</v>
      </c>
    </row>
    <row r="8724" spans="1:8" x14ac:dyDescent="0.25">
      <c r="A8724" t="s">
        <v>10154</v>
      </c>
      <c r="B8724" t="s">
        <v>10944</v>
      </c>
      <c r="C8724" t="str">
        <f>VLOOKUP(E8724,foul_type,3,FALSE)&amp;", &lt;team&gt;'s "</f>
        <v xml:space="preserve"> Away From Ball Foul, &lt;team&gt;'s </v>
      </c>
      <c r="D8724" t="s">
        <v>10940</v>
      </c>
      <c r="E8724" t="s">
        <v>10800</v>
      </c>
      <c r="F8724" t="s">
        <v>10920</v>
      </c>
      <c r="G8724" t="s">
        <v>10923</v>
      </c>
      <c r="H8724" t="str">
        <f t="shared" si="129"/>
        <v>&lt;player1&gt; Away From Ball Foul. His 7th Away From Ball Foul, &lt;team&gt;'s 10th Team Foul.</v>
      </c>
    </row>
    <row r="8725" spans="1:8" x14ac:dyDescent="0.25">
      <c r="A8725" t="s">
        <v>10154</v>
      </c>
      <c r="B8725" t="s">
        <v>10944</v>
      </c>
      <c r="C8725" t="str">
        <f>VLOOKUP(E8725,foul_type,3,FALSE)&amp;", &lt;team&gt;'s "</f>
        <v xml:space="preserve"> Hanging on Rim Foul, &lt;team&gt;'s </v>
      </c>
      <c r="D8725" t="s">
        <v>10940</v>
      </c>
      <c r="E8725" t="s">
        <v>10801</v>
      </c>
      <c r="F8725" t="s">
        <v>10920</v>
      </c>
      <c r="G8725" t="s">
        <v>10923</v>
      </c>
      <c r="H8725" t="str">
        <f t="shared" si="129"/>
        <v>&lt;player1&gt; Hanging on Rim Foul. His 7th Hanging on Rim Foul, &lt;team&gt;'s 10th Team Foul.</v>
      </c>
    </row>
    <row r="8726" spans="1:8" x14ac:dyDescent="0.25">
      <c r="A8726" t="s">
        <v>10154</v>
      </c>
      <c r="B8726" t="s">
        <v>10944</v>
      </c>
      <c r="C8726" t="str">
        <f>VLOOKUP(E8726,foul_type,3,FALSE)&amp;", &lt;team&gt;'s "</f>
        <v xml:space="preserve"> Elbow Foul, &lt;team&gt;'s </v>
      </c>
      <c r="D8726" t="s">
        <v>10940</v>
      </c>
      <c r="E8726" t="s">
        <v>10802</v>
      </c>
      <c r="F8726" t="s">
        <v>10920</v>
      </c>
      <c r="G8726" t="s">
        <v>10923</v>
      </c>
      <c r="H8726" t="str">
        <f t="shared" si="129"/>
        <v>&lt;player1&gt; Elbow Foul. His 7th Elbow Foul, &lt;team&gt;'s 10th Team Foul.</v>
      </c>
    </row>
    <row r="8727" spans="1:8" x14ac:dyDescent="0.25">
      <c r="A8727" t="s">
        <v>10154</v>
      </c>
      <c r="B8727" t="s">
        <v>10944</v>
      </c>
      <c r="C8727" t="str">
        <f>VLOOKUP(E8727,foul_type,3,FALSE)&amp;", &lt;team&gt;'s "</f>
        <v xml:space="preserve"> Flagrant Foul, &lt;team&gt;'s </v>
      </c>
      <c r="D8727" t="s">
        <v>10940</v>
      </c>
      <c r="E8727" t="s">
        <v>10803</v>
      </c>
      <c r="F8727" t="s">
        <v>10920</v>
      </c>
      <c r="G8727" t="s">
        <v>10923</v>
      </c>
      <c r="H8727" t="str">
        <f t="shared" si="129"/>
        <v>&lt;player1&gt; Flagrant Foul Type 1. His 7th Flagrant Foul, &lt;team&gt;'s 10th Team Foul.</v>
      </c>
    </row>
    <row r="8728" spans="1:8" x14ac:dyDescent="0.25">
      <c r="A8728" t="s">
        <v>10154</v>
      </c>
      <c r="B8728" t="s">
        <v>10944</v>
      </c>
      <c r="C8728" t="str">
        <f>VLOOKUP(E8728,foul_type,3,FALSE)&amp;", &lt;team&gt;'s "</f>
        <v xml:space="preserve"> Clear Path Foul, &lt;team&gt;'s </v>
      </c>
      <c r="D8728" t="s">
        <v>10940</v>
      </c>
      <c r="E8728" t="s">
        <v>10804</v>
      </c>
      <c r="F8728" t="s">
        <v>10920</v>
      </c>
      <c r="G8728" t="s">
        <v>10923</v>
      </c>
      <c r="H8728" t="str">
        <f t="shared" si="129"/>
        <v>&lt;player1&gt; Clear Path Foul. His 7th Clear Path Foul, &lt;team&gt;'s 10th Team Foul.</v>
      </c>
    </row>
    <row r="8729" spans="1:8" x14ac:dyDescent="0.25">
      <c r="A8729" t="s">
        <v>10154</v>
      </c>
      <c r="B8729" t="s">
        <v>10944</v>
      </c>
      <c r="C8729" t="str">
        <f>VLOOKUP(E8729,foul_type,3,FALSE)&amp;", &lt;team&gt;'s "</f>
        <v xml:space="preserve"> Inbound Foul, &lt;team&gt;'s </v>
      </c>
      <c r="D8729" t="s">
        <v>10940</v>
      </c>
      <c r="E8729" t="s">
        <v>10805</v>
      </c>
      <c r="F8729" t="s">
        <v>10920</v>
      </c>
      <c r="G8729" t="s">
        <v>10923</v>
      </c>
      <c r="H8729" t="str">
        <f t="shared" si="129"/>
        <v>&lt;player1&gt; Inbound Foul. His 7th Inbound Foul, &lt;team&gt;'s 10th Team Foul.</v>
      </c>
    </row>
    <row r="8730" spans="1:8" x14ac:dyDescent="0.25">
      <c r="A8730" t="s">
        <v>10154</v>
      </c>
      <c r="B8730" t="s">
        <v>10944</v>
      </c>
      <c r="C8730" t="str">
        <f>VLOOKUP(E8730,foul_type,3,FALSE)&amp;", &lt;team&gt;'s "</f>
        <v xml:space="preserve"> Foul, &lt;team&gt;'s </v>
      </c>
      <c r="D8730" t="s">
        <v>10940</v>
      </c>
      <c r="E8730" t="s">
        <v>10806</v>
      </c>
      <c r="F8730" t="s">
        <v>10920</v>
      </c>
      <c r="G8730" t="s">
        <v>10923</v>
      </c>
      <c r="H8730" t="str">
        <f t="shared" si="129"/>
        <v>&lt;player1&gt; Foul. His 7th Foul, &lt;team&gt;'s 10th Team Foul.</v>
      </c>
    </row>
    <row r="8731" spans="1:8" x14ac:dyDescent="0.25">
      <c r="A8731" t="s">
        <v>10154</v>
      </c>
      <c r="B8731" t="s">
        <v>10944</v>
      </c>
      <c r="C8731" t="str">
        <f>VLOOKUP(E8731,foul_type,3,FALSE)&amp;", &lt;team&gt;'s "</f>
        <v xml:space="preserve"> Punching Foul, &lt;team&gt;'s </v>
      </c>
      <c r="D8731" t="s">
        <v>10940</v>
      </c>
      <c r="E8731" t="s">
        <v>10809</v>
      </c>
      <c r="F8731" t="s">
        <v>10920</v>
      </c>
      <c r="G8731" t="s">
        <v>10923</v>
      </c>
      <c r="H8731" t="str">
        <f t="shared" si="129"/>
        <v>&lt;player1&gt; Punching Foul. His 7th Punching Foul, &lt;team&gt;'s 10th Team Foul.</v>
      </c>
    </row>
    <row r="8732" spans="1:8" x14ac:dyDescent="0.25">
      <c r="A8732" t="s">
        <v>10154</v>
      </c>
      <c r="B8732" t="s">
        <v>10944</v>
      </c>
      <c r="C8732" t="str">
        <f>VLOOKUP(E8732,foul_type,3,FALSE)&amp;", &lt;team&gt;'s "</f>
        <v xml:space="preserve"> Shooting Foul, &lt;team&gt;'s </v>
      </c>
      <c r="D8732" t="s">
        <v>10940</v>
      </c>
      <c r="E8732" t="s">
        <v>10793</v>
      </c>
      <c r="F8732" t="s">
        <v>10921</v>
      </c>
      <c r="G8732" t="s">
        <v>10923</v>
      </c>
      <c r="H8732" t="str">
        <f t="shared" si="129"/>
        <v>&lt;player1&gt; Shooting Foul. His 8th Shooting Foul, &lt;team&gt;'s 10th Team Foul.</v>
      </c>
    </row>
    <row r="8733" spans="1:8" x14ac:dyDescent="0.25">
      <c r="A8733" t="s">
        <v>10154</v>
      </c>
      <c r="B8733" t="s">
        <v>10944</v>
      </c>
      <c r="C8733" t="str">
        <f>VLOOKUP(E8733,foul_type,3,FALSE)&amp;", &lt;team&gt;'s "</f>
        <v xml:space="preserve"> Personal Foul, &lt;team&gt;'s </v>
      </c>
      <c r="D8733" t="s">
        <v>10940</v>
      </c>
      <c r="E8733" t="s">
        <v>10794</v>
      </c>
      <c r="F8733" t="s">
        <v>10921</v>
      </c>
      <c r="G8733" t="s">
        <v>10923</v>
      </c>
      <c r="H8733" t="str">
        <f t="shared" si="129"/>
        <v>&lt;player1&gt; Personal Foul. His 8th Personal Foul, &lt;team&gt;'s 10th Team Foul.</v>
      </c>
    </row>
    <row r="8734" spans="1:8" x14ac:dyDescent="0.25">
      <c r="A8734" t="s">
        <v>10154</v>
      </c>
      <c r="B8734" t="s">
        <v>10944</v>
      </c>
      <c r="C8734" t="str">
        <f>VLOOKUP(E8734,foul_type,3,FALSE)&amp;", &lt;team&gt;'s "</f>
        <v xml:space="preserve"> Offensive Foul, &lt;team&gt;'s </v>
      </c>
      <c r="D8734" t="s">
        <v>10940</v>
      </c>
      <c r="E8734" t="s">
        <v>10795</v>
      </c>
      <c r="F8734" t="s">
        <v>10921</v>
      </c>
      <c r="G8734" t="s">
        <v>10923</v>
      </c>
      <c r="H8734" t="str">
        <f t="shared" si="129"/>
        <v>&lt;player1&gt; Offensive Foul. His 8th Offensive Foul, &lt;team&gt;'s 10th Team Foul.</v>
      </c>
    </row>
    <row r="8735" spans="1:8" x14ac:dyDescent="0.25">
      <c r="A8735" t="s">
        <v>10154</v>
      </c>
      <c r="B8735" t="s">
        <v>10944</v>
      </c>
      <c r="C8735" t="str">
        <f>VLOOKUP(E8735,foul_type,3,FALSE)&amp;", &lt;team&gt;'s "</f>
        <v xml:space="preserve"> Illegal Defense Foul, &lt;team&gt;'s </v>
      </c>
      <c r="D8735" t="s">
        <v>10940</v>
      </c>
      <c r="E8735" t="s">
        <v>10796</v>
      </c>
      <c r="F8735" t="s">
        <v>10921</v>
      </c>
      <c r="G8735" t="s">
        <v>10923</v>
      </c>
      <c r="H8735" t="str">
        <f t="shared" si="129"/>
        <v>&lt;player1&gt; Illegal Defense Foul. His 8th Illegal Defense Foul, &lt;team&gt;'s 10th Team Foul.</v>
      </c>
    </row>
    <row r="8736" spans="1:8" x14ac:dyDescent="0.25">
      <c r="A8736" t="s">
        <v>10154</v>
      </c>
      <c r="B8736" t="s">
        <v>10944</v>
      </c>
      <c r="C8736" t="str">
        <f>VLOOKUP(E8736,foul_type,3,FALSE)&amp;", &lt;team&gt;'s "</f>
        <v xml:space="preserve"> Technical Foul, &lt;team&gt;'s </v>
      </c>
      <c r="D8736" t="s">
        <v>10940</v>
      </c>
      <c r="E8736" t="s">
        <v>10797</v>
      </c>
      <c r="F8736" t="s">
        <v>10921</v>
      </c>
      <c r="G8736" t="s">
        <v>10923</v>
      </c>
      <c r="H8736" t="str">
        <f t="shared" si="129"/>
        <v>&lt;player1&gt; Technical Foul. His 8th Technical Foul, &lt;team&gt;'s 10th Team Foul.</v>
      </c>
    </row>
    <row r="8737" spans="1:8" x14ac:dyDescent="0.25">
      <c r="A8737" t="s">
        <v>10154</v>
      </c>
      <c r="B8737" t="s">
        <v>10944</v>
      </c>
      <c r="C8737" t="str">
        <f>VLOOKUP(E8737,foul_type,3,FALSE)&amp;", &lt;team&gt;'s "</f>
        <v xml:space="preserve"> Loose Ball Foul, &lt;team&gt;'s </v>
      </c>
      <c r="D8737" t="s">
        <v>10940</v>
      </c>
      <c r="E8737" t="s">
        <v>10798</v>
      </c>
      <c r="F8737" t="s">
        <v>10921</v>
      </c>
      <c r="G8737" t="s">
        <v>10923</v>
      </c>
      <c r="H8737" t="str">
        <f t="shared" si="129"/>
        <v>&lt;player1&gt; Loose Ball Foul. His 8th Loose Ball Foul, &lt;team&gt;'s 10th Team Foul.</v>
      </c>
    </row>
    <row r="8738" spans="1:8" x14ac:dyDescent="0.25">
      <c r="A8738" t="s">
        <v>10154</v>
      </c>
      <c r="B8738" t="s">
        <v>10944</v>
      </c>
      <c r="C8738" t="str">
        <f>VLOOKUP(E8738,foul_type,3,FALSE)&amp;", &lt;team&gt;'s "</f>
        <v xml:space="preserve"> Flagrant Foul, &lt;team&gt;'s </v>
      </c>
      <c r="D8738" t="s">
        <v>10940</v>
      </c>
      <c r="E8738" t="s">
        <v>10799</v>
      </c>
      <c r="F8738" t="s">
        <v>10921</v>
      </c>
      <c r="G8738" t="s">
        <v>10923</v>
      </c>
      <c r="H8738" t="str">
        <f t="shared" si="129"/>
        <v>&lt;player1&gt; Flagrant Foul Type 2. His 8th Flagrant Foul, &lt;team&gt;'s 10th Team Foul.</v>
      </c>
    </row>
    <row r="8739" spans="1:8" x14ac:dyDescent="0.25">
      <c r="A8739" t="s">
        <v>10154</v>
      </c>
      <c r="B8739" t="s">
        <v>10944</v>
      </c>
      <c r="C8739" t="str">
        <f>VLOOKUP(E8739,foul_type,3,FALSE)&amp;", &lt;team&gt;'s "</f>
        <v xml:space="preserve"> Away From Ball Foul, &lt;team&gt;'s </v>
      </c>
      <c r="D8739" t="s">
        <v>10940</v>
      </c>
      <c r="E8739" t="s">
        <v>10800</v>
      </c>
      <c r="F8739" t="s">
        <v>10921</v>
      </c>
      <c r="G8739" t="s">
        <v>10923</v>
      </c>
      <c r="H8739" t="str">
        <f t="shared" si="129"/>
        <v>&lt;player1&gt; Away From Ball Foul. His 8th Away From Ball Foul, &lt;team&gt;'s 10th Team Foul.</v>
      </c>
    </row>
    <row r="8740" spans="1:8" x14ac:dyDescent="0.25">
      <c r="A8740" t="s">
        <v>10154</v>
      </c>
      <c r="B8740" t="s">
        <v>10944</v>
      </c>
      <c r="C8740" t="str">
        <f>VLOOKUP(E8740,foul_type,3,FALSE)&amp;", &lt;team&gt;'s "</f>
        <v xml:space="preserve"> Hanging on Rim Foul, &lt;team&gt;'s </v>
      </c>
      <c r="D8740" t="s">
        <v>10940</v>
      </c>
      <c r="E8740" t="s">
        <v>10801</v>
      </c>
      <c r="F8740" t="s">
        <v>10921</v>
      </c>
      <c r="G8740" t="s">
        <v>10923</v>
      </c>
      <c r="H8740" t="str">
        <f t="shared" si="129"/>
        <v>&lt;player1&gt; Hanging on Rim Foul. His 8th Hanging on Rim Foul, &lt;team&gt;'s 10th Team Foul.</v>
      </c>
    </row>
    <row r="8741" spans="1:8" x14ac:dyDescent="0.25">
      <c r="A8741" t="s">
        <v>10154</v>
      </c>
      <c r="B8741" t="s">
        <v>10944</v>
      </c>
      <c r="C8741" t="str">
        <f>VLOOKUP(E8741,foul_type,3,FALSE)&amp;", &lt;team&gt;'s "</f>
        <v xml:space="preserve"> Elbow Foul, &lt;team&gt;'s </v>
      </c>
      <c r="D8741" t="s">
        <v>10940</v>
      </c>
      <c r="E8741" t="s">
        <v>10802</v>
      </c>
      <c r="F8741" t="s">
        <v>10921</v>
      </c>
      <c r="G8741" t="s">
        <v>10923</v>
      </c>
      <c r="H8741" t="str">
        <f t="shared" si="129"/>
        <v>&lt;player1&gt; Elbow Foul. His 8th Elbow Foul, &lt;team&gt;'s 10th Team Foul.</v>
      </c>
    </row>
    <row r="8742" spans="1:8" x14ac:dyDescent="0.25">
      <c r="A8742" t="s">
        <v>10154</v>
      </c>
      <c r="B8742" t="s">
        <v>10944</v>
      </c>
      <c r="C8742" t="str">
        <f>VLOOKUP(E8742,foul_type,3,FALSE)&amp;", &lt;team&gt;'s "</f>
        <v xml:space="preserve"> Flagrant Foul, &lt;team&gt;'s </v>
      </c>
      <c r="D8742" t="s">
        <v>10940</v>
      </c>
      <c r="E8742" t="s">
        <v>10803</v>
      </c>
      <c r="F8742" t="s">
        <v>10921</v>
      </c>
      <c r="G8742" t="s">
        <v>10923</v>
      </c>
      <c r="H8742" t="str">
        <f t="shared" si="129"/>
        <v>&lt;player1&gt; Flagrant Foul Type 1. His 8th Flagrant Foul, &lt;team&gt;'s 10th Team Foul.</v>
      </c>
    </row>
    <row r="8743" spans="1:8" x14ac:dyDescent="0.25">
      <c r="A8743" t="s">
        <v>10154</v>
      </c>
      <c r="B8743" t="s">
        <v>10944</v>
      </c>
      <c r="C8743" t="str">
        <f>VLOOKUP(E8743,foul_type,3,FALSE)&amp;", &lt;team&gt;'s "</f>
        <v xml:space="preserve"> Clear Path Foul, &lt;team&gt;'s </v>
      </c>
      <c r="D8743" t="s">
        <v>10940</v>
      </c>
      <c r="E8743" t="s">
        <v>10804</v>
      </c>
      <c r="F8743" t="s">
        <v>10921</v>
      </c>
      <c r="G8743" t="s">
        <v>10923</v>
      </c>
      <c r="H8743" t="str">
        <f t="shared" ref="H8743:H8806" si="130">+CONCATENATE(A8743,E8743,B8743,F8743,C8743,G8743,D8743)</f>
        <v>&lt;player1&gt; Clear Path Foul. His 8th Clear Path Foul, &lt;team&gt;'s 10th Team Foul.</v>
      </c>
    </row>
    <row r="8744" spans="1:8" x14ac:dyDescent="0.25">
      <c r="A8744" t="s">
        <v>10154</v>
      </c>
      <c r="B8744" t="s">
        <v>10944</v>
      </c>
      <c r="C8744" t="str">
        <f>VLOOKUP(E8744,foul_type,3,FALSE)&amp;", &lt;team&gt;'s "</f>
        <v xml:space="preserve"> Inbound Foul, &lt;team&gt;'s </v>
      </c>
      <c r="D8744" t="s">
        <v>10940</v>
      </c>
      <c r="E8744" t="s">
        <v>10805</v>
      </c>
      <c r="F8744" t="s">
        <v>10921</v>
      </c>
      <c r="G8744" t="s">
        <v>10923</v>
      </c>
      <c r="H8744" t="str">
        <f t="shared" si="130"/>
        <v>&lt;player1&gt; Inbound Foul. His 8th Inbound Foul, &lt;team&gt;'s 10th Team Foul.</v>
      </c>
    </row>
    <row r="8745" spans="1:8" x14ac:dyDescent="0.25">
      <c r="A8745" t="s">
        <v>10154</v>
      </c>
      <c r="B8745" t="s">
        <v>10944</v>
      </c>
      <c r="C8745" t="str">
        <f>VLOOKUP(E8745,foul_type,3,FALSE)&amp;", &lt;team&gt;'s "</f>
        <v xml:space="preserve"> Foul, &lt;team&gt;'s </v>
      </c>
      <c r="D8745" t="s">
        <v>10940</v>
      </c>
      <c r="E8745" t="s">
        <v>10806</v>
      </c>
      <c r="F8745" t="s">
        <v>10921</v>
      </c>
      <c r="G8745" t="s">
        <v>10923</v>
      </c>
      <c r="H8745" t="str">
        <f t="shared" si="130"/>
        <v>&lt;player1&gt; Foul. His 8th Foul, &lt;team&gt;'s 10th Team Foul.</v>
      </c>
    </row>
    <row r="8746" spans="1:8" x14ac:dyDescent="0.25">
      <c r="A8746" t="s">
        <v>10154</v>
      </c>
      <c r="B8746" t="s">
        <v>10944</v>
      </c>
      <c r="C8746" t="str">
        <f>VLOOKUP(E8746,foul_type,3,FALSE)&amp;", &lt;team&gt;'s "</f>
        <v xml:space="preserve"> Punching Foul, &lt;team&gt;'s </v>
      </c>
      <c r="D8746" t="s">
        <v>10940</v>
      </c>
      <c r="E8746" t="s">
        <v>10809</v>
      </c>
      <c r="F8746" t="s">
        <v>10921</v>
      </c>
      <c r="G8746" t="s">
        <v>10923</v>
      </c>
      <c r="H8746" t="str">
        <f t="shared" si="130"/>
        <v>&lt;player1&gt; Punching Foul. His 8th Punching Foul, &lt;team&gt;'s 10th Team Foul.</v>
      </c>
    </row>
    <row r="8747" spans="1:8" x14ac:dyDescent="0.25">
      <c r="A8747" t="s">
        <v>10154</v>
      </c>
      <c r="B8747" t="s">
        <v>10944</v>
      </c>
      <c r="C8747" t="str">
        <f>VLOOKUP(E8747,foul_type,3,FALSE)&amp;", &lt;team&gt;'s "</f>
        <v xml:space="preserve"> Shooting Foul, &lt;team&gt;'s </v>
      </c>
      <c r="D8747" t="s">
        <v>10940</v>
      </c>
      <c r="E8747" t="s">
        <v>10793</v>
      </c>
      <c r="F8747" t="s">
        <v>10922</v>
      </c>
      <c r="G8747" t="s">
        <v>10923</v>
      </c>
      <c r="H8747" t="str">
        <f t="shared" si="130"/>
        <v>&lt;player1&gt; Shooting Foul. His 9th Shooting Foul, &lt;team&gt;'s 10th Team Foul.</v>
      </c>
    </row>
    <row r="8748" spans="1:8" x14ac:dyDescent="0.25">
      <c r="A8748" t="s">
        <v>10154</v>
      </c>
      <c r="B8748" t="s">
        <v>10944</v>
      </c>
      <c r="C8748" t="str">
        <f>VLOOKUP(E8748,foul_type,3,FALSE)&amp;", &lt;team&gt;'s "</f>
        <v xml:space="preserve"> Personal Foul, &lt;team&gt;'s </v>
      </c>
      <c r="D8748" t="s">
        <v>10940</v>
      </c>
      <c r="E8748" t="s">
        <v>10794</v>
      </c>
      <c r="F8748" t="s">
        <v>10922</v>
      </c>
      <c r="G8748" t="s">
        <v>10923</v>
      </c>
      <c r="H8748" t="str">
        <f t="shared" si="130"/>
        <v>&lt;player1&gt; Personal Foul. His 9th Personal Foul, &lt;team&gt;'s 10th Team Foul.</v>
      </c>
    </row>
    <row r="8749" spans="1:8" x14ac:dyDescent="0.25">
      <c r="A8749" t="s">
        <v>10154</v>
      </c>
      <c r="B8749" t="s">
        <v>10944</v>
      </c>
      <c r="C8749" t="str">
        <f>VLOOKUP(E8749,foul_type,3,FALSE)&amp;", &lt;team&gt;'s "</f>
        <v xml:space="preserve"> Offensive Foul, &lt;team&gt;'s </v>
      </c>
      <c r="D8749" t="s">
        <v>10940</v>
      </c>
      <c r="E8749" t="s">
        <v>10795</v>
      </c>
      <c r="F8749" t="s">
        <v>10922</v>
      </c>
      <c r="G8749" t="s">
        <v>10923</v>
      </c>
      <c r="H8749" t="str">
        <f t="shared" si="130"/>
        <v>&lt;player1&gt; Offensive Foul. His 9th Offensive Foul, &lt;team&gt;'s 10th Team Foul.</v>
      </c>
    </row>
    <row r="8750" spans="1:8" x14ac:dyDescent="0.25">
      <c r="A8750" t="s">
        <v>10154</v>
      </c>
      <c r="B8750" t="s">
        <v>10944</v>
      </c>
      <c r="C8750" t="str">
        <f>VLOOKUP(E8750,foul_type,3,FALSE)&amp;", &lt;team&gt;'s "</f>
        <v xml:space="preserve"> Illegal Defense Foul, &lt;team&gt;'s </v>
      </c>
      <c r="D8750" t="s">
        <v>10940</v>
      </c>
      <c r="E8750" t="s">
        <v>10796</v>
      </c>
      <c r="F8750" t="s">
        <v>10922</v>
      </c>
      <c r="G8750" t="s">
        <v>10923</v>
      </c>
      <c r="H8750" t="str">
        <f t="shared" si="130"/>
        <v>&lt;player1&gt; Illegal Defense Foul. His 9th Illegal Defense Foul, &lt;team&gt;'s 10th Team Foul.</v>
      </c>
    </row>
    <row r="8751" spans="1:8" x14ac:dyDescent="0.25">
      <c r="A8751" t="s">
        <v>10154</v>
      </c>
      <c r="B8751" t="s">
        <v>10944</v>
      </c>
      <c r="C8751" t="str">
        <f>VLOOKUP(E8751,foul_type,3,FALSE)&amp;", &lt;team&gt;'s "</f>
        <v xml:space="preserve"> Technical Foul, &lt;team&gt;'s </v>
      </c>
      <c r="D8751" t="s">
        <v>10940</v>
      </c>
      <c r="E8751" t="s">
        <v>10797</v>
      </c>
      <c r="F8751" t="s">
        <v>10922</v>
      </c>
      <c r="G8751" t="s">
        <v>10923</v>
      </c>
      <c r="H8751" t="str">
        <f t="shared" si="130"/>
        <v>&lt;player1&gt; Technical Foul. His 9th Technical Foul, &lt;team&gt;'s 10th Team Foul.</v>
      </c>
    </row>
    <row r="8752" spans="1:8" x14ac:dyDescent="0.25">
      <c r="A8752" t="s">
        <v>10154</v>
      </c>
      <c r="B8752" t="s">
        <v>10944</v>
      </c>
      <c r="C8752" t="str">
        <f>VLOOKUP(E8752,foul_type,3,FALSE)&amp;", &lt;team&gt;'s "</f>
        <v xml:space="preserve"> Loose Ball Foul, &lt;team&gt;'s </v>
      </c>
      <c r="D8752" t="s">
        <v>10940</v>
      </c>
      <c r="E8752" t="s">
        <v>10798</v>
      </c>
      <c r="F8752" t="s">
        <v>10922</v>
      </c>
      <c r="G8752" t="s">
        <v>10923</v>
      </c>
      <c r="H8752" t="str">
        <f t="shared" si="130"/>
        <v>&lt;player1&gt; Loose Ball Foul. His 9th Loose Ball Foul, &lt;team&gt;'s 10th Team Foul.</v>
      </c>
    </row>
    <row r="8753" spans="1:8" x14ac:dyDescent="0.25">
      <c r="A8753" t="s">
        <v>10154</v>
      </c>
      <c r="B8753" t="s">
        <v>10944</v>
      </c>
      <c r="C8753" t="str">
        <f>VLOOKUP(E8753,foul_type,3,FALSE)&amp;", &lt;team&gt;'s "</f>
        <v xml:space="preserve"> Flagrant Foul, &lt;team&gt;'s </v>
      </c>
      <c r="D8753" t="s">
        <v>10940</v>
      </c>
      <c r="E8753" t="s">
        <v>10799</v>
      </c>
      <c r="F8753" t="s">
        <v>10922</v>
      </c>
      <c r="G8753" t="s">
        <v>10923</v>
      </c>
      <c r="H8753" t="str">
        <f t="shared" si="130"/>
        <v>&lt;player1&gt; Flagrant Foul Type 2. His 9th Flagrant Foul, &lt;team&gt;'s 10th Team Foul.</v>
      </c>
    </row>
    <row r="8754" spans="1:8" x14ac:dyDescent="0.25">
      <c r="A8754" t="s">
        <v>10154</v>
      </c>
      <c r="B8754" t="s">
        <v>10944</v>
      </c>
      <c r="C8754" t="str">
        <f>VLOOKUP(E8754,foul_type,3,FALSE)&amp;", &lt;team&gt;'s "</f>
        <v xml:space="preserve"> Away From Ball Foul, &lt;team&gt;'s </v>
      </c>
      <c r="D8754" t="s">
        <v>10940</v>
      </c>
      <c r="E8754" t="s">
        <v>10800</v>
      </c>
      <c r="F8754" t="s">
        <v>10922</v>
      </c>
      <c r="G8754" t="s">
        <v>10923</v>
      </c>
      <c r="H8754" t="str">
        <f t="shared" si="130"/>
        <v>&lt;player1&gt; Away From Ball Foul. His 9th Away From Ball Foul, &lt;team&gt;'s 10th Team Foul.</v>
      </c>
    </row>
    <row r="8755" spans="1:8" x14ac:dyDescent="0.25">
      <c r="A8755" t="s">
        <v>10154</v>
      </c>
      <c r="B8755" t="s">
        <v>10944</v>
      </c>
      <c r="C8755" t="str">
        <f>VLOOKUP(E8755,foul_type,3,FALSE)&amp;", &lt;team&gt;'s "</f>
        <v xml:space="preserve"> Hanging on Rim Foul, &lt;team&gt;'s </v>
      </c>
      <c r="D8755" t="s">
        <v>10940</v>
      </c>
      <c r="E8755" t="s">
        <v>10801</v>
      </c>
      <c r="F8755" t="s">
        <v>10922</v>
      </c>
      <c r="G8755" t="s">
        <v>10923</v>
      </c>
      <c r="H8755" t="str">
        <f t="shared" si="130"/>
        <v>&lt;player1&gt; Hanging on Rim Foul. His 9th Hanging on Rim Foul, &lt;team&gt;'s 10th Team Foul.</v>
      </c>
    </row>
    <row r="8756" spans="1:8" x14ac:dyDescent="0.25">
      <c r="A8756" t="s">
        <v>10154</v>
      </c>
      <c r="B8756" t="s">
        <v>10944</v>
      </c>
      <c r="C8756" t="str">
        <f>VLOOKUP(E8756,foul_type,3,FALSE)&amp;", &lt;team&gt;'s "</f>
        <v xml:space="preserve"> Elbow Foul, &lt;team&gt;'s </v>
      </c>
      <c r="D8756" t="s">
        <v>10940</v>
      </c>
      <c r="E8756" t="s">
        <v>10802</v>
      </c>
      <c r="F8756" t="s">
        <v>10922</v>
      </c>
      <c r="G8756" t="s">
        <v>10923</v>
      </c>
      <c r="H8756" t="str">
        <f t="shared" si="130"/>
        <v>&lt;player1&gt; Elbow Foul. His 9th Elbow Foul, &lt;team&gt;'s 10th Team Foul.</v>
      </c>
    </row>
    <row r="8757" spans="1:8" x14ac:dyDescent="0.25">
      <c r="A8757" t="s">
        <v>10154</v>
      </c>
      <c r="B8757" t="s">
        <v>10944</v>
      </c>
      <c r="C8757" t="str">
        <f>VLOOKUP(E8757,foul_type,3,FALSE)&amp;", &lt;team&gt;'s "</f>
        <v xml:space="preserve"> Flagrant Foul, &lt;team&gt;'s </v>
      </c>
      <c r="D8757" t="s">
        <v>10940</v>
      </c>
      <c r="E8757" t="s">
        <v>10803</v>
      </c>
      <c r="F8757" t="s">
        <v>10922</v>
      </c>
      <c r="G8757" t="s">
        <v>10923</v>
      </c>
      <c r="H8757" t="str">
        <f t="shared" si="130"/>
        <v>&lt;player1&gt; Flagrant Foul Type 1. His 9th Flagrant Foul, &lt;team&gt;'s 10th Team Foul.</v>
      </c>
    </row>
    <row r="8758" spans="1:8" x14ac:dyDescent="0.25">
      <c r="A8758" t="s">
        <v>10154</v>
      </c>
      <c r="B8758" t="s">
        <v>10944</v>
      </c>
      <c r="C8758" t="str">
        <f>VLOOKUP(E8758,foul_type,3,FALSE)&amp;", &lt;team&gt;'s "</f>
        <v xml:space="preserve"> Clear Path Foul, &lt;team&gt;'s </v>
      </c>
      <c r="D8758" t="s">
        <v>10940</v>
      </c>
      <c r="E8758" t="s">
        <v>10804</v>
      </c>
      <c r="F8758" t="s">
        <v>10922</v>
      </c>
      <c r="G8758" t="s">
        <v>10923</v>
      </c>
      <c r="H8758" t="str">
        <f t="shared" si="130"/>
        <v>&lt;player1&gt; Clear Path Foul. His 9th Clear Path Foul, &lt;team&gt;'s 10th Team Foul.</v>
      </c>
    </row>
    <row r="8759" spans="1:8" x14ac:dyDescent="0.25">
      <c r="A8759" t="s">
        <v>10154</v>
      </c>
      <c r="B8759" t="s">
        <v>10944</v>
      </c>
      <c r="C8759" t="str">
        <f>VLOOKUP(E8759,foul_type,3,FALSE)&amp;", &lt;team&gt;'s "</f>
        <v xml:space="preserve"> Inbound Foul, &lt;team&gt;'s </v>
      </c>
      <c r="D8759" t="s">
        <v>10940</v>
      </c>
      <c r="E8759" t="s">
        <v>10805</v>
      </c>
      <c r="F8759" t="s">
        <v>10922</v>
      </c>
      <c r="G8759" t="s">
        <v>10923</v>
      </c>
      <c r="H8759" t="str">
        <f t="shared" si="130"/>
        <v>&lt;player1&gt; Inbound Foul. His 9th Inbound Foul, &lt;team&gt;'s 10th Team Foul.</v>
      </c>
    </row>
    <row r="8760" spans="1:8" x14ac:dyDescent="0.25">
      <c r="A8760" t="s">
        <v>10154</v>
      </c>
      <c r="B8760" t="s">
        <v>10944</v>
      </c>
      <c r="C8760" t="str">
        <f>VLOOKUP(E8760,foul_type,3,FALSE)&amp;", &lt;team&gt;'s "</f>
        <v xml:space="preserve"> Foul, &lt;team&gt;'s </v>
      </c>
      <c r="D8760" t="s">
        <v>10940</v>
      </c>
      <c r="E8760" t="s">
        <v>10806</v>
      </c>
      <c r="F8760" t="s">
        <v>10922</v>
      </c>
      <c r="G8760" t="s">
        <v>10923</v>
      </c>
      <c r="H8760" t="str">
        <f t="shared" si="130"/>
        <v>&lt;player1&gt; Foul. His 9th Foul, &lt;team&gt;'s 10th Team Foul.</v>
      </c>
    </row>
    <row r="8761" spans="1:8" x14ac:dyDescent="0.25">
      <c r="A8761" t="s">
        <v>10154</v>
      </c>
      <c r="B8761" t="s">
        <v>10944</v>
      </c>
      <c r="C8761" t="str">
        <f>VLOOKUP(E8761,foul_type,3,FALSE)&amp;", &lt;team&gt;'s "</f>
        <v xml:space="preserve"> Punching Foul, &lt;team&gt;'s </v>
      </c>
      <c r="D8761" t="s">
        <v>10940</v>
      </c>
      <c r="E8761" t="s">
        <v>10809</v>
      </c>
      <c r="F8761" t="s">
        <v>10922</v>
      </c>
      <c r="G8761" t="s">
        <v>10923</v>
      </c>
      <c r="H8761" t="str">
        <f t="shared" si="130"/>
        <v>&lt;player1&gt; Punching Foul. His 9th Punching Foul, &lt;team&gt;'s 10th Team Foul.</v>
      </c>
    </row>
    <row r="8762" spans="1:8" x14ac:dyDescent="0.25">
      <c r="A8762" t="s">
        <v>10154</v>
      </c>
      <c r="B8762" t="s">
        <v>10944</v>
      </c>
      <c r="C8762" t="str">
        <f>VLOOKUP(E8762,foul_type,3,FALSE)&amp;", &lt;team&gt;'s "</f>
        <v xml:space="preserve"> Shooting Foul, &lt;team&gt;'s </v>
      </c>
      <c r="D8762" t="s">
        <v>10940</v>
      </c>
      <c r="E8762" t="s">
        <v>10793</v>
      </c>
      <c r="F8762" t="s">
        <v>10923</v>
      </c>
      <c r="G8762" t="s">
        <v>10923</v>
      </c>
      <c r="H8762" t="str">
        <f t="shared" si="130"/>
        <v>&lt;player1&gt; Shooting Foul. His 10th Shooting Foul, &lt;team&gt;'s 10th Team Foul.</v>
      </c>
    </row>
    <row r="8763" spans="1:8" x14ac:dyDescent="0.25">
      <c r="A8763" t="s">
        <v>10154</v>
      </c>
      <c r="B8763" t="s">
        <v>10944</v>
      </c>
      <c r="C8763" t="str">
        <f>VLOOKUP(E8763,foul_type,3,FALSE)&amp;", &lt;team&gt;'s "</f>
        <v xml:space="preserve"> Personal Foul, &lt;team&gt;'s </v>
      </c>
      <c r="D8763" t="s">
        <v>10940</v>
      </c>
      <c r="E8763" t="s">
        <v>10794</v>
      </c>
      <c r="F8763" t="s">
        <v>10923</v>
      </c>
      <c r="G8763" t="s">
        <v>10923</v>
      </c>
      <c r="H8763" t="str">
        <f t="shared" si="130"/>
        <v>&lt;player1&gt; Personal Foul. His 10th Personal Foul, &lt;team&gt;'s 10th Team Foul.</v>
      </c>
    </row>
    <row r="8764" spans="1:8" x14ac:dyDescent="0.25">
      <c r="A8764" t="s">
        <v>10154</v>
      </c>
      <c r="B8764" t="s">
        <v>10944</v>
      </c>
      <c r="C8764" t="str">
        <f>VLOOKUP(E8764,foul_type,3,FALSE)&amp;", &lt;team&gt;'s "</f>
        <v xml:space="preserve"> Offensive Foul, &lt;team&gt;'s </v>
      </c>
      <c r="D8764" t="s">
        <v>10940</v>
      </c>
      <c r="E8764" t="s">
        <v>10795</v>
      </c>
      <c r="F8764" t="s">
        <v>10923</v>
      </c>
      <c r="G8764" t="s">
        <v>10923</v>
      </c>
      <c r="H8764" t="str">
        <f t="shared" si="130"/>
        <v>&lt;player1&gt; Offensive Foul. His 10th Offensive Foul, &lt;team&gt;'s 10th Team Foul.</v>
      </c>
    </row>
    <row r="8765" spans="1:8" x14ac:dyDescent="0.25">
      <c r="A8765" t="s">
        <v>10154</v>
      </c>
      <c r="B8765" t="s">
        <v>10944</v>
      </c>
      <c r="C8765" t="str">
        <f>VLOOKUP(E8765,foul_type,3,FALSE)&amp;", &lt;team&gt;'s "</f>
        <v xml:space="preserve"> Illegal Defense Foul, &lt;team&gt;'s </v>
      </c>
      <c r="D8765" t="s">
        <v>10940</v>
      </c>
      <c r="E8765" t="s">
        <v>10796</v>
      </c>
      <c r="F8765" t="s">
        <v>10923</v>
      </c>
      <c r="G8765" t="s">
        <v>10923</v>
      </c>
      <c r="H8765" t="str">
        <f t="shared" si="130"/>
        <v>&lt;player1&gt; Illegal Defense Foul. His 10th Illegal Defense Foul, &lt;team&gt;'s 10th Team Foul.</v>
      </c>
    </row>
    <row r="8766" spans="1:8" x14ac:dyDescent="0.25">
      <c r="A8766" t="s">
        <v>10154</v>
      </c>
      <c r="B8766" t="s">
        <v>10944</v>
      </c>
      <c r="C8766" t="str">
        <f>VLOOKUP(E8766,foul_type,3,FALSE)&amp;", &lt;team&gt;'s "</f>
        <v xml:space="preserve"> Technical Foul, &lt;team&gt;'s </v>
      </c>
      <c r="D8766" t="s">
        <v>10940</v>
      </c>
      <c r="E8766" t="s">
        <v>10797</v>
      </c>
      <c r="F8766" t="s">
        <v>10923</v>
      </c>
      <c r="G8766" t="s">
        <v>10923</v>
      </c>
      <c r="H8766" t="str">
        <f t="shared" si="130"/>
        <v>&lt;player1&gt; Technical Foul. His 10th Technical Foul, &lt;team&gt;'s 10th Team Foul.</v>
      </c>
    </row>
    <row r="8767" spans="1:8" x14ac:dyDescent="0.25">
      <c r="A8767" t="s">
        <v>10154</v>
      </c>
      <c r="B8767" t="s">
        <v>10944</v>
      </c>
      <c r="C8767" t="str">
        <f>VLOOKUP(E8767,foul_type,3,FALSE)&amp;", &lt;team&gt;'s "</f>
        <v xml:space="preserve"> Loose Ball Foul, &lt;team&gt;'s </v>
      </c>
      <c r="D8767" t="s">
        <v>10940</v>
      </c>
      <c r="E8767" t="s">
        <v>10798</v>
      </c>
      <c r="F8767" t="s">
        <v>10923</v>
      </c>
      <c r="G8767" t="s">
        <v>10923</v>
      </c>
      <c r="H8767" t="str">
        <f t="shared" si="130"/>
        <v>&lt;player1&gt; Loose Ball Foul. His 10th Loose Ball Foul, &lt;team&gt;'s 10th Team Foul.</v>
      </c>
    </row>
    <row r="8768" spans="1:8" x14ac:dyDescent="0.25">
      <c r="A8768" t="s">
        <v>10154</v>
      </c>
      <c r="B8768" t="s">
        <v>10944</v>
      </c>
      <c r="C8768" t="str">
        <f>VLOOKUP(E8768,foul_type,3,FALSE)&amp;", &lt;team&gt;'s "</f>
        <v xml:space="preserve"> Flagrant Foul, &lt;team&gt;'s </v>
      </c>
      <c r="D8768" t="s">
        <v>10940</v>
      </c>
      <c r="E8768" t="s">
        <v>10799</v>
      </c>
      <c r="F8768" t="s">
        <v>10923</v>
      </c>
      <c r="G8768" t="s">
        <v>10923</v>
      </c>
      <c r="H8768" t="str">
        <f t="shared" si="130"/>
        <v>&lt;player1&gt; Flagrant Foul Type 2. His 10th Flagrant Foul, &lt;team&gt;'s 10th Team Foul.</v>
      </c>
    </row>
    <row r="8769" spans="1:8" x14ac:dyDescent="0.25">
      <c r="A8769" t="s">
        <v>10154</v>
      </c>
      <c r="B8769" t="s">
        <v>10944</v>
      </c>
      <c r="C8769" t="str">
        <f>VLOOKUP(E8769,foul_type,3,FALSE)&amp;", &lt;team&gt;'s "</f>
        <v xml:space="preserve"> Away From Ball Foul, &lt;team&gt;'s </v>
      </c>
      <c r="D8769" t="s">
        <v>10940</v>
      </c>
      <c r="E8769" t="s">
        <v>10800</v>
      </c>
      <c r="F8769" t="s">
        <v>10923</v>
      </c>
      <c r="G8769" t="s">
        <v>10923</v>
      </c>
      <c r="H8769" t="str">
        <f t="shared" si="130"/>
        <v>&lt;player1&gt; Away From Ball Foul. His 10th Away From Ball Foul, &lt;team&gt;'s 10th Team Foul.</v>
      </c>
    </row>
    <row r="8770" spans="1:8" x14ac:dyDescent="0.25">
      <c r="A8770" t="s">
        <v>10154</v>
      </c>
      <c r="B8770" t="s">
        <v>10944</v>
      </c>
      <c r="C8770" t="str">
        <f>VLOOKUP(E8770,foul_type,3,FALSE)&amp;", &lt;team&gt;'s "</f>
        <v xml:space="preserve"> Hanging on Rim Foul, &lt;team&gt;'s </v>
      </c>
      <c r="D8770" t="s">
        <v>10940</v>
      </c>
      <c r="E8770" t="s">
        <v>10801</v>
      </c>
      <c r="F8770" t="s">
        <v>10923</v>
      </c>
      <c r="G8770" t="s">
        <v>10923</v>
      </c>
      <c r="H8770" t="str">
        <f t="shared" si="130"/>
        <v>&lt;player1&gt; Hanging on Rim Foul. His 10th Hanging on Rim Foul, &lt;team&gt;'s 10th Team Foul.</v>
      </c>
    </row>
    <row r="8771" spans="1:8" x14ac:dyDescent="0.25">
      <c r="A8771" t="s">
        <v>10154</v>
      </c>
      <c r="B8771" t="s">
        <v>10944</v>
      </c>
      <c r="C8771" t="str">
        <f>VLOOKUP(E8771,foul_type,3,FALSE)&amp;", &lt;team&gt;'s "</f>
        <v xml:space="preserve"> Elbow Foul, &lt;team&gt;'s </v>
      </c>
      <c r="D8771" t="s">
        <v>10940</v>
      </c>
      <c r="E8771" t="s">
        <v>10802</v>
      </c>
      <c r="F8771" t="s">
        <v>10923</v>
      </c>
      <c r="G8771" t="s">
        <v>10923</v>
      </c>
      <c r="H8771" t="str">
        <f t="shared" si="130"/>
        <v>&lt;player1&gt; Elbow Foul. His 10th Elbow Foul, &lt;team&gt;'s 10th Team Foul.</v>
      </c>
    </row>
    <row r="8772" spans="1:8" x14ac:dyDescent="0.25">
      <c r="A8772" t="s">
        <v>10154</v>
      </c>
      <c r="B8772" t="s">
        <v>10944</v>
      </c>
      <c r="C8772" t="str">
        <f>VLOOKUP(E8772,foul_type,3,FALSE)&amp;", &lt;team&gt;'s "</f>
        <v xml:space="preserve"> Flagrant Foul, &lt;team&gt;'s </v>
      </c>
      <c r="D8772" t="s">
        <v>10940</v>
      </c>
      <c r="E8772" t="s">
        <v>10803</v>
      </c>
      <c r="F8772" t="s">
        <v>10923</v>
      </c>
      <c r="G8772" t="s">
        <v>10923</v>
      </c>
      <c r="H8772" t="str">
        <f t="shared" si="130"/>
        <v>&lt;player1&gt; Flagrant Foul Type 1. His 10th Flagrant Foul, &lt;team&gt;'s 10th Team Foul.</v>
      </c>
    </row>
    <row r="8773" spans="1:8" x14ac:dyDescent="0.25">
      <c r="A8773" t="s">
        <v>10154</v>
      </c>
      <c r="B8773" t="s">
        <v>10944</v>
      </c>
      <c r="C8773" t="str">
        <f>VLOOKUP(E8773,foul_type,3,FALSE)&amp;", &lt;team&gt;'s "</f>
        <v xml:space="preserve"> Clear Path Foul, &lt;team&gt;'s </v>
      </c>
      <c r="D8773" t="s">
        <v>10940</v>
      </c>
      <c r="E8773" t="s">
        <v>10804</v>
      </c>
      <c r="F8773" t="s">
        <v>10923</v>
      </c>
      <c r="G8773" t="s">
        <v>10923</v>
      </c>
      <c r="H8773" t="str">
        <f t="shared" si="130"/>
        <v>&lt;player1&gt; Clear Path Foul. His 10th Clear Path Foul, &lt;team&gt;'s 10th Team Foul.</v>
      </c>
    </row>
    <row r="8774" spans="1:8" x14ac:dyDescent="0.25">
      <c r="A8774" t="s">
        <v>10154</v>
      </c>
      <c r="B8774" t="s">
        <v>10944</v>
      </c>
      <c r="C8774" t="str">
        <f>VLOOKUP(E8774,foul_type,3,FALSE)&amp;", &lt;team&gt;'s "</f>
        <v xml:space="preserve"> Inbound Foul, &lt;team&gt;'s </v>
      </c>
      <c r="D8774" t="s">
        <v>10940</v>
      </c>
      <c r="E8774" t="s">
        <v>10805</v>
      </c>
      <c r="F8774" t="s">
        <v>10923</v>
      </c>
      <c r="G8774" t="s">
        <v>10923</v>
      </c>
      <c r="H8774" t="str">
        <f t="shared" si="130"/>
        <v>&lt;player1&gt; Inbound Foul. His 10th Inbound Foul, &lt;team&gt;'s 10th Team Foul.</v>
      </c>
    </row>
    <row r="8775" spans="1:8" x14ac:dyDescent="0.25">
      <c r="A8775" t="s">
        <v>10154</v>
      </c>
      <c r="B8775" t="s">
        <v>10944</v>
      </c>
      <c r="C8775" t="str">
        <f>VLOOKUP(E8775,foul_type,3,FALSE)&amp;", &lt;team&gt;'s "</f>
        <v xml:space="preserve"> Foul, &lt;team&gt;'s </v>
      </c>
      <c r="D8775" t="s">
        <v>10940</v>
      </c>
      <c r="E8775" t="s">
        <v>10806</v>
      </c>
      <c r="F8775" t="s">
        <v>10923</v>
      </c>
      <c r="G8775" t="s">
        <v>10923</v>
      </c>
      <c r="H8775" t="str">
        <f t="shared" si="130"/>
        <v>&lt;player1&gt; Foul. His 10th Foul, &lt;team&gt;'s 10th Team Foul.</v>
      </c>
    </row>
    <row r="8776" spans="1:8" x14ac:dyDescent="0.25">
      <c r="A8776" t="s">
        <v>10154</v>
      </c>
      <c r="B8776" t="s">
        <v>10944</v>
      </c>
      <c r="C8776" t="str">
        <f>VLOOKUP(E8776,foul_type,3,FALSE)&amp;", &lt;team&gt;'s "</f>
        <v xml:space="preserve"> Punching Foul, &lt;team&gt;'s </v>
      </c>
      <c r="D8776" t="s">
        <v>10940</v>
      </c>
      <c r="E8776" t="s">
        <v>10809</v>
      </c>
      <c r="F8776" t="s">
        <v>10923</v>
      </c>
      <c r="G8776" t="s">
        <v>10923</v>
      </c>
      <c r="H8776" t="str">
        <f t="shared" si="130"/>
        <v>&lt;player1&gt; Punching Foul. His 10th Punching Foul, &lt;team&gt;'s 10th Team Foul.</v>
      </c>
    </row>
    <row r="8777" spans="1:8" x14ac:dyDescent="0.25">
      <c r="A8777" t="s">
        <v>10154</v>
      </c>
      <c r="B8777" t="s">
        <v>10944</v>
      </c>
      <c r="C8777" t="str">
        <f>VLOOKUP(E8777,foul_type,3,FALSE)&amp;", &lt;team&gt;'s "</f>
        <v xml:space="preserve"> Shooting Foul, &lt;team&gt;'s </v>
      </c>
      <c r="D8777" t="s">
        <v>10940</v>
      </c>
      <c r="E8777" t="s">
        <v>10793</v>
      </c>
      <c r="F8777" t="s">
        <v>10924</v>
      </c>
      <c r="G8777" t="s">
        <v>10923</v>
      </c>
      <c r="H8777" t="str">
        <f t="shared" si="130"/>
        <v>&lt;player1&gt; Shooting Foul. His 11th Shooting Foul, &lt;team&gt;'s 10th Team Foul.</v>
      </c>
    </row>
    <row r="8778" spans="1:8" x14ac:dyDescent="0.25">
      <c r="A8778" t="s">
        <v>10154</v>
      </c>
      <c r="B8778" t="s">
        <v>10944</v>
      </c>
      <c r="C8778" t="str">
        <f>VLOOKUP(E8778,foul_type,3,FALSE)&amp;", &lt;team&gt;'s "</f>
        <v xml:space="preserve"> Personal Foul, &lt;team&gt;'s </v>
      </c>
      <c r="D8778" t="s">
        <v>10940</v>
      </c>
      <c r="E8778" t="s">
        <v>10794</v>
      </c>
      <c r="F8778" t="s">
        <v>10924</v>
      </c>
      <c r="G8778" t="s">
        <v>10923</v>
      </c>
      <c r="H8778" t="str">
        <f t="shared" si="130"/>
        <v>&lt;player1&gt; Personal Foul. His 11th Personal Foul, &lt;team&gt;'s 10th Team Foul.</v>
      </c>
    </row>
    <row r="8779" spans="1:8" x14ac:dyDescent="0.25">
      <c r="A8779" t="s">
        <v>10154</v>
      </c>
      <c r="B8779" t="s">
        <v>10944</v>
      </c>
      <c r="C8779" t="str">
        <f>VLOOKUP(E8779,foul_type,3,FALSE)&amp;", &lt;team&gt;'s "</f>
        <v xml:space="preserve"> Offensive Foul, &lt;team&gt;'s </v>
      </c>
      <c r="D8779" t="s">
        <v>10940</v>
      </c>
      <c r="E8779" t="s">
        <v>10795</v>
      </c>
      <c r="F8779" t="s">
        <v>10924</v>
      </c>
      <c r="G8779" t="s">
        <v>10923</v>
      </c>
      <c r="H8779" t="str">
        <f t="shared" si="130"/>
        <v>&lt;player1&gt; Offensive Foul. His 11th Offensive Foul, &lt;team&gt;'s 10th Team Foul.</v>
      </c>
    </row>
    <row r="8780" spans="1:8" x14ac:dyDescent="0.25">
      <c r="A8780" t="s">
        <v>10154</v>
      </c>
      <c r="B8780" t="s">
        <v>10944</v>
      </c>
      <c r="C8780" t="str">
        <f>VLOOKUP(E8780,foul_type,3,FALSE)&amp;", &lt;team&gt;'s "</f>
        <v xml:space="preserve"> Illegal Defense Foul, &lt;team&gt;'s </v>
      </c>
      <c r="D8780" t="s">
        <v>10940</v>
      </c>
      <c r="E8780" t="s">
        <v>10796</v>
      </c>
      <c r="F8780" t="s">
        <v>10924</v>
      </c>
      <c r="G8780" t="s">
        <v>10923</v>
      </c>
      <c r="H8780" t="str">
        <f t="shared" si="130"/>
        <v>&lt;player1&gt; Illegal Defense Foul. His 11th Illegal Defense Foul, &lt;team&gt;'s 10th Team Foul.</v>
      </c>
    </row>
    <row r="8781" spans="1:8" x14ac:dyDescent="0.25">
      <c r="A8781" t="s">
        <v>10154</v>
      </c>
      <c r="B8781" t="s">
        <v>10944</v>
      </c>
      <c r="C8781" t="str">
        <f>VLOOKUP(E8781,foul_type,3,FALSE)&amp;", &lt;team&gt;'s "</f>
        <v xml:space="preserve"> Technical Foul, &lt;team&gt;'s </v>
      </c>
      <c r="D8781" t="s">
        <v>10940</v>
      </c>
      <c r="E8781" t="s">
        <v>10797</v>
      </c>
      <c r="F8781" t="s">
        <v>10924</v>
      </c>
      <c r="G8781" t="s">
        <v>10923</v>
      </c>
      <c r="H8781" t="str">
        <f t="shared" si="130"/>
        <v>&lt;player1&gt; Technical Foul. His 11th Technical Foul, &lt;team&gt;'s 10th Team Foul.</v>
      </c>
    </row>
    <row r="8782" spans="1:8" x14ac:dyDescent="0.25">
      <c r="A8782" t="s">
        <v>10154</v>
      </c>
      <c r="B8782" t="s">
        <v>10944</v>
      </c>
      <c r="C8782" t="str">
        <f>VLOOKUP(E8782,foul_type,3,FALSE)&amp;", &lt;team&gt;'s "</f>
        <v xml:space="preserve"> Loose Ball Foul, &lt;team&gt;'s </v>
      </c>
      <c r="D8782" t="s">
        <v>10940</v>
      </c>
      <c r="E8782" t="s">
        <v>10798</v>
      </c>
      <c r="F8782" t="s">
        <v>10924</v>
      </c>
      <c r="G8782" t="s">
        <v>10923</v>
      </c>
      <c r="H8782" t="str">
        <f t="shared" si="130"/>
        <v>&lt;player1&gt; Loose Ball Foul. His 11th Loose Ball Foul, &lt;team&gt;'s 10th Team Foul.</v>
      </c>
    </row>
    <row r="8783" spans="1:8" x14ac:dyDescent="0.25">
      <c r="A8783" t="s">
        <v>10154</v>
      </c>
      <c r="B8783" t="s">
        <v>10944</v>
      </c>
      <c r="C8783" t="str">
        <f>VLOOKUP(E8783,foul_type,3,FALSE)&amp;", &lt;team&gt;'s "</f>
        <v xml:space="preserve"> Flagrant Foul, &lt;team&gt;'s </v>
      </c>
      <c r="D8783" t="s">
        <v>10940</v>
      </c>
      <c r="E8783" t="s">
        <v>10799</v>
      </c>
      <c r="F8783" t="s">
        <v>10924</v>
      </c>
      <c r="G8783" t="s">
        <v>10923</v>
      </c>
      <c r="H8783" t="str">
        <f t="shared" si="130"/>
        <v>&lt;player1&gt; Flagrant Foul Type 2. His 11th Flagrant Foul, &lt;team&gt;'s 10th Team Foul.</v>
      </c>
    </row>
    <row r="8784" spans="1:8" x14ac:dyDescent="0.25">
      <c r="A8784" t="s">
        <v>10154</v>
      </c>
      <c r="B8784" t="s">
        <v>10944</v>
      </c>
      <c r="C8784" t="str">
        <f>VLOOKUP(E8784,foul_type,3,FALSE)&amp;", &lt;team&gt;'s "</f>
        <v xml:space="preserve"> Away From Ball Foul, &lt;team&gt;'s </v>
      </c>
      <c r="D8784" t="s">
        <v>10940</v>
      </c>
      <c r="E8784" t="s">
        <v>10800</v>
      </c>
      <c r="F8784" t="s">
        <v>10924</v>
      </c>
      <c r="G8784" t="s">
        <v>10923</v>
      </c>
      <c r="H8784" t="str">
        <f t="shared" si="130"/>
        <v>&lt;player1&gt; Away From Ball Foul. His 11th Away From Ball Foul, &lt;team&gt;'s 10th Team Foul.</v>
      </c>
    </row>
    <row r="8785" spans="1:8" x14ac:dyDescent="0.25">
      <c r="A8785" t="s">
        <v>10154</v>
      </c>
      <c r="B8785" t="s">
        <v>10944</v>
      </c>
      <c r="C8785" t="str">
        <f>VLOOKUP(E8785,foul_type,3,FALSE)&amp;", &lt;team&gt;'s "</f>
        <v xml:space="preserve"> Hanging on Rim Foul, &lt;team&gt;'s </v>
      </c>
      <c r="D8785" t="s">
        <v>10940</v>
      </c>
      <c r="E8785" t="s">
        <v>10801</v>
      </c>
      <c r="F8785" t="s">
        <v>10924</v>
      </c>
      <c r="G8785" t="s">
        <v>10923</v>
      </c>
      <c r="H8785" t="str">
        <f t="shared" si="130"/>
        <v>&lt;player1&gt; Hanging on Rim Foul. His 11th Hanging on Rim Foul, &lt;team&gt;'s 10th Team Foul.</v>
      </c>
    </row>
    <row r="8786" spans="1:8" x14ac:dyDescent="0.25">
      <c r="A8786" t="s">
        <v>10154</v>
      </c>
      <c r="B8786" t="s">
        <v>10944</v>
      </c>
      <c r="C8786" t="str">
        <f>VLOOKUP(E8786,foul_type,3,FALSE)&amp;", &lt;team&gt;'s "</f>
        <v xml:space="preserve"> Elbow Foul, &lt;team&gt;'s </v>
      </c>
      <c r="D8786" t="s">
        <v>10940</v>
      </c>
      <c r="E8786" t="s">
        <v>10802</v>
      </c>
      <c r="F8786" t="s">
        <v>10924</v>
      </c>
      <c r="G8786" t="s">
        <v>10923</v>
      </c>
      <c r="H8786" t="str">
        <f t="shared" si="130"/>
        <v>&lt;player1&gt; Elbow Foul. His 11th Elbow Foul, &lt;team&gt;'s 10th Team Foul.</v>
      </c>
    </row>
    <row r="8787" spans="1:8" x14ac:dyDescent="0.25">
      <c r="A8787" t="s">
        <v>10154</v>
      </c>
      <c r="B8787" t="s">
        <v>10944</v>
      </c>
      <c r="C8787" t="str">
        <f>VLOOKUP(E8787,foul_type,3,FALSE)&amp;", &lt;team&gt;'s "</f>
        <v xml:space="preserve"> Flagrant Foul, &lt;team&gt;'s </v>
      </c>
      <c r="D8787" t="s">
        <v>10940</v>
      </c>
      <c r="E8787" t="s">
        <v>10803</v>
      </c>
      <c r="F8787" t="s">
        <v>10924</v>
      </c>
      <c r="G8787" t="s">
        <v>10923</v>
      </c>
      <c r="H8787" t="str">
        <f t="shared" si="130"/>
        <v>&lt;player1&gt; Flagrant Foul Type 1. His 11th Flagrant Foul, &lt;team&gt;'s 10th Team Foul.</v>
      </c>
    </row>
    <row r="8788" spans="1:8" x14ac:dyDescent="0.25">
      <c r="A8788" t="s">
        <v>10154</v>
      </c>
      <c r="B8788" t="s">
        <v>10944</v>
      </c>
      <c r="C8788" t="str">
        <f>VLOOKUP(E8788,foul_type,3,FALSE)&amp;", &lt;team&gt;'s "</f>
        <v xml:space="preserve"> Clear Path Foul, &lt;team&gt;'s </v>
      </c>
      <c r="D8788" t="s">
        <v>10940</v>
      </c>
      <c r="E8788" t="s">
        <v>10804</v>
      </c>
      <c r="F8788" t="s">
        <v>10924</v>
      </c>
      <c r="G8788" t="s">
        <v>10923</v>
      </c>
      <c r="H8788" t="str">
        <f t="shared" si="130"/>
        <v>&lt;player1&gt; Clear Path Foul. His 11th Clear Path Foul, &lt;team&gt;'s 10th Team Foul.</v>
      </c>
    </row>
    <row r="8789" spans="1:8" x14ac:dyDescent="0.25">
      <c r="A8789" t="s">
        <v>10154</v>
      </c>
      <c r="B8789" t="s">
        <v>10944</v>
      </c>
      <c r="C8789" t="str">
        <f>VLOOKUP(E8789,foul_type,3,FALSE)&amp;", &lt;team&gt;'s "</f>
        <v xml:space="preserve"> Inbound Foul, &lt;team&gt;'s </v>
      </c>
      <c r="D8789" t="s">
        <v>10940</v>
      </c>
      <c r="E8789" t="s">
        <v>10805</v>
      </c>
      <c r="F8789" t="s">
        <v>10924</v>
      </c>
      <c r="G8789" t="s">
        <v>10923</v>
      </c>
      <c r="H8789" t="str">
        <f t="shared" si="130"/>
        <v>&lt;player1&gt; Inbound Foul. His 11th Inbound Foul, &lt;team&gt;'s 10th Team Foul.</v>
      </c>
    </row>
    <row r="8790" spans="1:8" x14ac:dyDescent="0.25">
      <c r="A8790" t="s">
        <v>10154</v>
      </c>
      <c r="B8790" t="s">
        <v>10944</v>
      </c>
      <c r="C8790" t="str">
        <f>VLOOKUP(E8790,foul_type,3,FALSE)&amp;", &lt;team&gt;'s "</f>
        <v xml:space="preserve"> Foul, &lt;team&gt;'s </v>
      </c>
      <c r="D8790" t="s">
        <v>10940</v>
      </c>
      <c r="E8790" t="s">
        <v>10806</v>
      </c>
      <c r="F8790" t="s">
        <v>10924</v>
      </c>
      <c r="G8790" t="s">
        <v>10923</v>
      </c>
      <c r="H8790" t="str">
        <f t="shared" si="130"/>
        <v>&lt;player1&gt; Foul. His 11th Foul, &lt;team&gt;'s 10th Team Foul.</v>
      </c>
    </row>
    <row r="8791" spans="1:8" x14ac:dyDescent="0.25">
      <c r="A8791" t="s">
        <v>10154</v>
      </c>
      <c r="B8791" t="s">
        <v>10944</v>
      </c>
      <c r="C8791" t="str">
        <f>VLOOKUP(E8791,foul_type,3,FALSE)&amp;", &lt;team&gt;'s "</f>
        <v xml:space="preserve"> Punching Foul, &lt;team&gt;'s </v>
      </c>
      <c r="D8791" t="s">
        <v>10940</v>
      </c>
      <c r="E8791" t="s">
        <v>10809</v>
      </c>
      <c r="F8791" t="s">
        <v>10924</v>
      </c>
      <c r="G8791" t="s">
        <v>10923</v>
      </c>
      <c r="H8791" t="str">
        <f t="shared" si="130"/>
        <v>&lt;player1&gt; Punching Foul. His 11th Punching Foul, &lt;team&gt;'s 10th Team Foul.</v>
      </c>
    </row>
    <row r="8792" spans="1:8" x14ac:dyDescent="0.25">
      <c r="A8792" t="s">
        <v>10154</v>
      </c>
      <c r="B8792" t="s">
        <v>10944</v>
      </c>
      <c r="C8792" t="str">
        <f>VLOOKUP(E8792,foul_type,3,FALSE)&amp;", &lt;team&gt;'s "</f>
        <v xml:space="preserve"> Shooting Foul, &lt;team&gt;'s </v>
      </c>
      <c r="D8792" t="s">
        <v>10940</v>
      </c>
      <c r="E8792" t="s">
        <v>10793</v>
      </c>
      <c r="F8792" t="s">
        <v>10914</v>
      </c>
      <c r="G8792" t="s">
        <v>10924</v>
      </c>
      <c r="H8792" t="str">
        <f t="shared" si="130"/>
        <v>&lt;player1&gt; Shooting Foul. His 1st Shooting Foul, &lt;team&gt;'s 11th Team Foul.</v>
      </c>
    </row>
    <row r="8793" spans="1:8" x14ac:dyDescent="0.25">
      <c r="A8793" t="s">
        <v>10154</v>
      </c>
      <c r="B8793" t="s">
        <v>10944</v>
      </c>
      <c r="C8793" t="str">
        <f>VLOOKUP(E8793,foul_type,3,FALSE)&amp;", &lt;team&gt;'s "</f>
        <v xml:space="preserve"> Personal Foul, &lt;team&gt;'s </v>
      </c>
      <c r="D8793" t="s">
        <v>10940</v>
      </c>
      <c r="E8793" t="s">
        <v>10794</v>
      </c>
      <c r="F8793" t="s">
        <v>10914</v>
      </c>
      <c r="G8793" t="s">
        <v>10924</v>
      </c>
      <c r="H8793" t="str">
        <f t="shared" si="130"/>
        <v>&lt;player1&gt; Personal Foul. His 1st Personal Foul, &lt;team&gt;'s 11th Team Foul.</v>
      </c>
    </row>
    <row r="8794" spans="1:8" x14ac:dyDescent="0.25">
      <c r="A8794" t="s">
        <v>10154</v>
      </c>
      <c r="B8794" t="s">
        <v>10944</v>
      </c>
      <c r="C8794" t="str">
        <f>VLOOKUP(E8794,foul_type,3,FALSE)&amp;", &lt;team&gt;'s "</f>
        <v xml:space="preserve"> Offensive Foul, &lt;team&gt;'s </v>
      </c>
      <c r="D8794" t="s">
        <v>10940</v>
      </c>
      <c r="E8794" t="s">
        <v>10795</v>
      </c>
      <c r="F8794" t="s">
        <v>10914</v>
      </c>
      <c r="G8794" t="s">
        <v>10924</v>
      </c>
      <c r="H8794" t="str">
        <f t="shared" si="130"/>
        <v>&lt;player1&gt; Offensive Foul. His 1st Offensive Foul, &lt;team&gt;'s 11th Team Foul.</v>
      </c>
    </row>
    <row r="8795" spans="1:8" x14ac:dyDescent="0.25">
      <c r="A8795" t="s">
        <v>10154</v>
      </c>
      <c r="B8795" t="s">
        <v>10944</v>
      </c>
      <c r="C8795" t="str">
        <f>VLOOKUP(E8795,foul_type,3,FALSE)&amp;", &lt;team&gt;'s "</f>
        <v xml:space="preserve"> Illegal Defense Foul, &lt;team&gt;'s </v>
      </c>
      <c r="D8795" t="s">
        <v>10940</v>
      </c>
      <c r="E8795" t="s">
        <v>10796</v>
      </c>
      <c r="F8795" t="s">
        <v>10914</v>
      </c>
      <c r="G8795" t="s">
        <v>10924</v>
      </c>
      <c r="H8795" t="str">
        <f t="shared" si="130"/>
        <v>&lt;player1&gt; Illegal Defense Foul. His 1st Illegal Defense Foul, &lt;team&gt;'s 11th Team Foul.</v>
      </c>
    </row>
    <row r="8796" spans="1:8" x14ac:dyDescent="0.25">
      <c r="A8796" t="s">
        <v>10154</v>
      </c>
      <c r="B8796" t="s">
        <v>10944</v>
      </c>
      <c r="C8796" t="str">
        <f>VLOOKUP(E8796,foul_type,3,FALSE)&amp;", &lt;team&gt;'s "</f>
        <v xml:space="preserve"> Technical Foul, &lt;team&gt;'s </v>
      </c>
      <c r="D8796" t="s">
        <v>10940</v>
      </c>
      <c r="E8796" t="s">
        <v>10797</v>
      </c>
      <c r="F8796" t="s">
        <v>10914</v>
      </c>
      <c r="G8796" t="s">
        <v>10924</v>
      </c>
      <c r="H8796" t="str">
        <f t="shared" si="130"/>
        <v>&lt;player1&gt; Technical Foul. His 1st Technical Foul, &lt;team&gt;'s 11th Team Foul.</v>
      </c>
    </row>
    <row r="8797" spans="1:8" x14ac:dyDescent="0.25">
      <c r="A8797" t="s">
        <v>10154</v>
      </c>
      <c r="B8797" t="s">
        <v>10944</v>
      </c>
      <c r="C8797" t="str">
        <f>VLOOKUP(E8797,foul_type,3,FALSE)&amp;", &lt;team&gt;'s "</f>
        <v xml:space="preserve"> Loose Ball Foul, &lt;team&gt;'s </v>
      </c>
      <c r="D8797" t="s">
        <v>10940</v>
      </c>
      <c r="E8797" t="s">
        <v>10798</v>
      </c>
      <c r="F8797" t="s">
        <v>10914</v>
      </c>
      <c r="G8797" t="s">
        <v>10924</v>
      </c>
      <c r="H8797" t="str">
        <f t="shared" si="130"/>
        <v>&lt;player1&gt; Loose Ball Foul. His 1st Loose Ball Foul, &lt;team&gt;'s 11th Team Foul.</v>
      </c>
    </row>
    <row r="8798" spans="1:8" x14ac:dyDescent="0.25">
      <c r="A8798" t="s">
        <v>10154</v>
      </c>
      <c r="B8798" t="s">
        <v>10944</v>
      </c>
      <c r="C8798" t="str">
        <f>VLOOKUP(E8798,foul_type,3,FALSE)&amp;", &lt;team&gt;'s "</f>
        <v xml:space="preserve"> Flagrant Foul, &lt;team&gt;'s </v>
      </c>
      <c r="D8798" t="s">
        <v>10940</v>
      </c>
      <c r="E8798" t="s">
        <v>10799</v>
      </c>
      <c r="F8798" t="s">
        <v>10914</v>
      </c>
      <c r="G8798" t="s">
        <v>10924</v>
      </c>
      <c r="H8798" t="str">
        <f t="shared" si="130"/>
        <v>&lt;player1&gt; Flagrant Foul Type 2. His 1st Flagrant Foul, &lt;team&gt;'s 11th Team Foul.</v>
      </c>
    </row>
    <row r="8799" spans="1:8" x14ac:dyDescent="0.25">
      <c r="A8799" t="s">
        <v>10154</v>
      </c>
      <c r="B8799" t="s">
        <v>10944</v>
      </c>
      <c r="C8799" t="str">
        <f>VLOOKUP(E8799,foul_type,3,FALSE)&amp;", &lt;team&gt;'s "</f>
        <v xml:space="preserve"> Away From Ball Foul, &lt;team&gt;'s </v>
      </c>
      <c r="D8799" t="s">
        <v>10940</v>
      </c>
      <c r="E8799" t="s">
        <v>10800</v>
      </c>
      <c r="F8799" t="s">
        <v>10914</v>
      </c>
      <c r="G8799" t="s">
        <v>10924</v>
      </c>
      <c r="H8799" t="str">
        <f t="shared" si="130"/>
        <v>&lt;player1&gt; Away From Ball Foul. His 1st Away From Ball Foul, &lt;team&gt;'s 11th Team Foul.</v>
      </c>
    </row>
    <row r="8800" spans="1:8" x14ac:dyDescent="0.25">
      <c r="A8800" t="s">
        <v>10154</v>
      </c>
      <c r="B8800" t="s">
        <v>10944</v>
      </c>
      <c r="C8800" t="str">
        <f>VLOOKUP(E8800,foul_type,3,FALSE)&amp;", &lt;team&gt;'s "</f>
        <v xml:space="preserve"> Hanging on Rim Foul, &lt;team&gt;'s </v>
      </c>
      <c r="D8800" t="s">
        <v>10940</v>
      </c>
      <c r="E8800" t="s">
        <v>10801</v>
      </c>
      <c r="F8800" t="s">
        <v>10914</v>
      </c>
      <c r="G8800" t="s">
        <v>10924</v>
      </c>
      <c r="H8800" t="str">
        <f t="shared" si="130"/>
        <v>&lt;player1&gt; Hanging on Rim Foul. His 1st Hanging on Rim Foul, &lt;team&gt;'s 11th Team Foul.</v>
      </c>
    </row>
    <row r="8801" spans="1:8" x14ac:dyDescent="0.25">
      <c r="A8801" t="s">
        <v>10154</v>
      </c>
      <c r="B8801" t="s">
        <v>10944</v>
      </c>
      <c r="C8801" t="str">
        <f>VLOOKUP(E8801,foul_type,3,FALSE)&amp;", &lt;team&gt;'s "</f>
        <v xml:space="preserve"> Elbow Foul, &lt;team&gt;'s </v>
      </c>
      <c r="D8801" t="s">
        <v>10940</v>
      </c>
      <c r="E8801" t="s">
        <v>10802</v>
      </c>
      <c r="F8801" t="s">
        <v>10914</v>
      </c>
      <c r="G8801" t="s">
        <v>10924</v>
      </c>
      <c r="H8801" t="str">
        <f t="shared" si="130"/>
        <v>&lt;player1&gt; Elbow Foul. His 1st Elbow Foul, &lt;team&gt;'s 11th Team Foul.</v>
      </c>
    </row>
    <row r="8802" spans="1:8" x14ac:dyDescent="0.25">
      <c r="A8802" t="s">
        <v>10154</v>
      </c>
      <c r="B8802" t="s">
        <v>10944</v>
      </c>
      <c r="C8802" t="str">
        <f>VLOOKUP(E8802,foul_type,3,FALSE)&amp;", &lt;team&gt;'s "</f>
        <v xml:space="preserve"> Flagrant Foul, &lt;team&gt;'s </v>
      </c>
      <c r="D8802" t="s">
        <v>10940</v>
      </c>
      <c r="E8802" t="s">
        <v>10803</v>
      </c>
      <c r="F8802" t="s">
        <v>10914</v>
      </c>
      <c r="G8802" t="s">
        <v>10924</v>
      </c>
      <c r="H8802" t="str">
        <f t="shared" si="130"/>
        <v>&lt;player1&gt; Flagrant Foul Type 1. His 1st Flagrant Foul, &lt;team&gt;'s 11th Team Foul.</v>
      </c>
    </row>
    <row r="8803" spans="1:8" x14ac:dyDescent="0.25">
      <c r="A8803" t="s">
        <v>10154</v>
      </c>
      <c r="B8803" t="s">
        <v>10944</v>
      </c>
      <c r="C8803" t="str">
        <f>VLOOKUP(E8803,foul_type,3,FALSE)&amp;", &lt;team&gt;'s "</f>
        <v xml:space="preserve"> Clear Path Foul, &lt;team&gt;'s </v>
      </c>
      <c r="D8803" t="s">
        <v>10940</v>
      </c>
      <c r="E8803" t="s">
        <v>10804</v>
      </c>
      <c r="F8803" t="s">
        <v>10914</v>
      </c>
      <c r="G8803" t="s">
        <v>10924</v>
      </c>
      <c r="H8803" t="str">
        <f t="shared" si="130"/>
        <v>&lt;player1&gt; Clear Path Foul. His 1st Clear Path Foul, &lt;team&gt;'s 11th Team Foul.</v>
      </c>
    </row>
    <row r="8804" spans="1:8" x14ac:dyDescent="0.25">
      <c r="A8804" t="s">
        <v>10154</v>
      </c>
      <c r="B8804" t="s">
        <v>10944</v>
      </c>
      <c r="C8804" t="str">
        <f>VLOOKUP(E8804,foul_type,3,FALSE)&amp;", &lt;team&gt;'s "</f>
        <v xml:space="preserve"> Inbound Foul, &lt;team&gt;'s </v>
      </c>
      <c r="D8804" t="s">
        <v>10940</v>
      </c>
      <c r="E8804" t="s">
        <v>10805</v>
      </c>
      <c r="F8804" t="s">
        <v>10914</v>
      </c>
      <c r="G8804" t="s">
        <v>10924</v>
      </c>
      <c r="H8804" t="str">
        <f t="shared" si="130"/>
        <v>&lt;player1&gt; Inbound Foul. His 1st Inbound Foul, &lt;team&gt;'s 11th Team Foul.</v>
      </c>
    </row>
    <row r="8805" spans="1:8" x14ac:dyDescent="0.25">
      <c r="A8805" t="s">
        <v>10154</v>
      </c>
      <c r="B8805" t="s">
        <v>10944</v>
      </c>
      <c r="C8805" t="str">
        <f>VLOOKUP(E8805,foul_type,3,FALSE)&amp;", &lt;team&gt;'s "</f>
        <v xml:space="preserve"> Foul, &lt;team&gt;'s </v>
      </c>
      <c r="D8805" t="s">
        <v>10940</v>
      </c>
      <c r="E8805" t="s">
        <v>10806</v>
      </c>
      <c r="F8805" t="s">
        <v>10914</v>
      </c>
      <c r="G8805" t="s">
        <v>10924</v>
      </c>
      <c r="H8805" t="str">
        <f t="shared" si="130"/>
        <v>&lt;player1&gt; Foul. His 1st Foul, &lt;team&gt;'s 11th Team Foul.</v>
      </c>
    </row>
    <row r="8806" spans="1:8" x14ac:dyDescent="0.25">
      <c r="A8806" t="s">
        <v>10154</v>
      </c>
      <c r="B8806" t="s">
        <v>10944</v>
      </c>
      <c r="C8806" t="str">
        <f>VLOOKUP(E8806,foul_type,3,FALSE)&amp;", &lt;team&gt;'s "</f>
        <v xml:space="preserve"> Punching Foul, &lt;team&gt;'s </v>
      </c>
      <c r="D8806" t="s">
        <v>10940</v>
      </c>
      <c r="E8806" t="s">
        <v>10809</v>
      </c>
      <c r="F8806" t="s">
        <v>10914</v>
      </c>
      <c r="G8806" t="s">
        <v>10924</v>
      </c>
      <c r="H8806" t="str">
        <f t="shared" si="130"/>
        <v>&lt;player1&gt; Punching Foul. His 1st Punching Foul, &lt;team&gt;'s 11th Team Foul.</v>
      </c>
    </row>
    <row r="8807" spans="1:8" x14ac:dyDescent="0.25">
      <c r="A8807" t="s">
        <v>10154</v>
      </c>
      <c r="B8807" t="s">
        <v>10944</v>
      </c>
      <c r="C8807" t="str">
        <f>VLOOKUP(E8807,foul_type,3,FALSE)&amp;", &lt;team&gt;'s "</f>
        <v xml:space="preserve"> Shooting Foul, &lt;team&gt;'s </v>
      </c>
      <c r="D8807" t="s">
        <v>10940</v>
      </c>
      <c r="E8807" t="s">
        <v>10793</v>
      </c>
      <c r="F8807" t="s">
        <v>10915</v>
      </c>
      <c r="G8807" t="s">
        <v>10924</v>
      </c>
      <c r="H8807" t="str">
        <f t="shared" ref="H8807:H8870" si="131">+CONCATENATE(A8807,E8807,B8807,F8807,C8807,G8807,D8807)</f>
        <v>&lt;player1&gt; Shooting Foul. His 2nd Shooting Foul, &lt;team&gt;'s 11th Team Foul.</v>
      </c>
    </row>
    <row r="8808" spans="1:8" x14ac:dyDescent="0.25">
      <c r="A8808" t="s">
        <v>10154</v>
      </c>
      <c r="B8808" t="s">
        <v>10944</v>
      </c>
      <c r="C8808" t="str">
        <f>VLOOKUP(E8808,foul_type,3,FALSE)&amp;", &lt;team&gt;'s "</f>
        <v xml:space="preserve"> Personal Foul, &lt;team&gt;'s </v>
      </c>
      <c r="D8808" t="s">
        <v>10940</v>
      </c>
      <c r="E8808" t="s">
        <v>10794</v>
      </c>
      <c r="F8808" t="s">
        <v>10915</v>
      </c>
      <c r="G8808" t="s">
        <v>10924</v>
      </c>
      <c r="H8808" t="str">
        <f t="shared" si="131"/>
        <v>&lt;player1&gt; Personal Foul. His 2nd Personal Foul, &lt;team&gt;'s 11th Team Foul.</v>
      </c>
    </row>
    <row r="8809" spans="1:8" x14ac:dyDescent="0.25">
      <c r="A8809" t="s">
        <v>10154</v>
      </c>
      <c r="B8809" t="s">
        <v>10944</v>
      </c>
      <c r="C8809" t="str">
        <f>VLOOKUP(E8809,foul_type,3,FALSE)&amp;", &lt;team&gt;'s "</f>
        <v xml:space="preserve"> Offensive Foul, &lt;team&gt;'s </v>
      </c>
      <c r="D8809" t="s">
        <v>10940</v>
      </c>
      <c r="E8809" t="s">
        <v>10795</v>
      </c>
      <c r="F8809" t="s">
        <v>10915</v>
      </c>
      <c r="G8809" t="s">
        <v>10924</v>
      </c>
      <c r="H8809" t="str">
        <f t="shared" si="131"/>
        <v>&lt;player1&gt; Offensive Foul. His 2nd Offensive Foul, &lt;team&gt;'s 11th Team Foul.</v>
      </c>
    </row>
    <row r="8810" spans="1:8" x14ac:dyDescent="0.25">
      <c r="A8810" t="s">
        <v>10154</v>
      </c>
      <c r="B8810" t="s">
        <v>10944</v>
      </c>
      <c r="C8810" t="str">
        <f>VLOOKUP(E8810,foul_type,3,FALSE)&amp;", &lt;team&gt;'s "</f>
        <v xml:space="preserve"> Illegal Defense Foul, &lt;team&gt;'s </v>
      </c>
      <c r="D8810" t="s">
        <v>10940</v>
      </c>
      <c r="E8810" t="s">
        <v>10796</v>
      </c>
      <c r="F8810" t="s">
        <v>10915</v>
      </c>
      <c r="G8810" t="s">
        <v>10924</v>
      </c>
      <c r="H8810" t="str">
        <f t="shared" si="131"/>
        <v>&lt;player1&gt; Illegal Defense Foul. His 2nd Illegal Defense Foul, &lt;team&gt;'s 11th Team Foul.</v>
      </c>
    </row>
    <row r="8811" spans="1:8" x14ac:dyDescent="0.25">
      <c r="A8811" t="s">
        <v>10154</v>
      </c>
      <c r="B8811" t="s">
        <v>10944</v>
      </c>
      <c r="C8811" t="str">
        <f>VLOOKUP(E8811,foul_type,3,FALSE)&amp;", &lt;team&gt;'s "</f>
        <v xml:space="preserve"> Technical Foul, &lt;team&gt;'s </v>
      </c>
      <c r="D8811" t="s">
        <v>10940</v>
      </c>
      <c r="E8811" t="s">
        <v>10797</v>
      </c>
      <c r="F8811" t="s">
        <v>10915</v>
      </c>
      <c r="G8811" t="s">
        <v>10924</v>
      </c>
      <c r="H8811" t="str">
        <f t="shared" si="131"/>
        <v>&lt;player1&gt; Technical Foul. His 2nd Technical Foul, &lt;team&gt;'s 11th Team Foul.</v>
      </c>
    </row>
    <row r="8812" spans="1:8" x14ac:dyDescent="0.25">
      <c r="A8812" t="s">
        <v>10154</v>
      </c>
      <c r="B8812" t="s">
        <v>10944</v>
      </c>
      <c r="C8812" t="str">
        <f>VLOOKUP(E8812,foul_type,3,FALSE)&amp;", &lt;team&gt;'s "</f>
        <v xml:space="preserve"> Loose Ball Foul, &lt;team&gt;'s </v>
      </c>
      <c r="D8812" t="s">
        <v>10940</v>
      </c>
      <c r="E8812" t="s">
        <v>10798</v>
      </c>
      <c r="F8812" t="s">
        <v>10915</v>
      </c>
      <c r="G8812" t="s">
        <v>10924</v>
      </c>
      <c r="H8812" t="str">
        <f t="shared" si="131"/>
        <v>&lt;player1&gt; Loose Ball Foul. His 2nd Loose Ball Foul, &lt;team&gt;'s 11th Team Foul.</v>
      </c>
    </row>
    <row r="8813" spans="1:8" x14ac:dyDescent="0.25">
      <c r="A8813" t="s">
        <v>10154</v>
      </c>
      <c r="B8813" t="s">
        <v>10944</v>
      </c>
      <c r="C8813" t="str">
        <f>VLOOKUP(E8813,foul_type,3,FALSE)&amp;", &lt;team&gt;'s "</f>
        <v xml:space="preserve"> Flagrant Foul, &lt;team&gt;'s </v>
      </c>
      <c r="D8813" t="s">
        <v>10940</v>
      </c>
      <c r="E8813" t="s">
        <v>10799</v>
      </c>
      <c r="F8813" t="s">
        <v>10915</v>
      </c>
      <c r="G8813" t="s">
        <v>10924</v>
      </c>
      <c r="H8813" t="str">
        <f t="shared" si="131"/>
        <v>&lt;player1&gt; Flagrant Foul Type 2. His 2nd Flagrant Foul, &lt;team&gt;'s 11th Team Foul.</v>
      </c>
    </row>
    <row r="8814" spans="1:8" x14ac:dyDescent="0.25">
      <c r="A8814" t="s">
        <v>10154</v>
      </c>
      <c r="B8814" t="s">
        <v>10944</v>
      </c>
      <c r="C8814" t="str">
        <f>VLOOKUP(E8814,foul_type,3,FALSE)&amp;", &lt;team&gt;'s "</f>
        <v xml:space="preserve"> Away From Ball Foul, &lt;team&gt;'s </v>
      </c>
      <c r="D8814" t="s">
        <v>10940</v>
      </c>
      <c r="E8814" t="s">
        <v>10800</v>
      </c>
      <c r="F8814" t="s">
        <v>10915</v>
      </c>
      <c r="G8814" t="s">
        <v>10924</v>
      </c>
      <c r="H8814" t="str">
        <f t="shared" si="131"/>
        <v>&lt;player1&gt; Away From Ball Foul. His 2nd Away From Ball Foul, &lt;team&gt;'s 11th Team Foul.</v>
      </c>
    </row>
    <row r="8815" spans="1:8" x14ac:dyDescent="0.25">
      <c r="A8815" t="s">
        <v>10154</v>
      </c>
      <c r="B8815" t="s">
        <v>10944</v>
      </c>
      <c r="C8815" t="str">
        <f>VLOOKUP(E8815,foul_type,3,FALSE)&amp;", &lt;team&gt;'s "</f>
        <v xml:space="preserve"> Hanging on Rim Foul, &lt;team&gt;'s </v>
      </c>
      <c r="D8815" t="s">
        <v>10940</v>
      </c>
      <c r="E8815" t="s">
        <v>10801</v>
      </c>
      <c r="F8815" t="s">
        <v>10915</v>
      </c>
      <c r="G8815" t="s">
        <v>10924</v>
      </c>
      <c r="H8815" t="str">
        <f t="shared" si="131"/>
        <v>&lt;player1&gt; Hanging on Rim Foul. His 2nd Hanging on Rim Foul, &lt;team&gt;'s 11th Team Foul.</v>
      </c>
    </row>
    <row r="8816" spans="1:8" x14ac:dyDescent="0.25">
      <c r="A8816" t="s">
        <v>10154</v>
      </c>
      <c r="B8816" t="s">
        <v>10944</v>
      </c>
      <c r="C8816" t="str">
        <f>VLOOKUP(E8816,foul_type,3,FALSE)&amp;", &lt;team&gt;'s "</f>
        <v xml:space="preserve"> Elbow Foul, &lt;team&gt;'s </v>
      </c>
      <c r="D8816" t="s">
        <v>10940</v>
      </c>
      <c r="E8816" t="s">
        <v>10802</v>
      </c>
      <c r="F8816" t="s">
        <v>10915</v>
      </c>
      <c r="G8816" t="s">
        <v>10924</v>
      </c>
      <c r="H8816" t="str">
        <f t="shared" si="131"/>
        <v>&lt;player1&gt; Elbow Foul. His 2nd Elbow Foul, &lt;team&gt;'s 11th Team Foul.</v>
      </c>
    </row>
    <row r="8817" spans="1:8" x14ac:dyDescent="0.25">
      <c r="A8817" t="s">
        <v>10154</v>
      </c>
      <c r="B8817" t="s">
        <v>10944</v>
      </c>
      <c r="C8817" t="str">
        <f>VLOOKUP(E8817,foul_type,3,FALSE)&amp;", &lt;team&gt;'s "</f>
        <v xml:space="preserve"> Flagrant Foul, &lt;team&gt;'s </v>
      </c>
      <c r="D8817" t="s">
        <v>10940</v>
      </c>
      <c r="E8817" t="s">
        <v>10803</v>
      </c>
      <c r="F8817" t="s">
        <v>10915</v>
      </c>
      <c r="G8817" t="s">
        <v>10924</v>
      </c>
      <c r="H8817" t="str">
        <f t="shared" si="131"/>
        <v>&lt;player1&gt; Flagrant Foul Type 1. His 2nd Flagrant Foul, &lt;team&gt;'s 11th Team Foul.</v>
      </c>
    </row>
    <row r="8818" spans="1:8" x14ac:dyDescent="0.25">
      <c r="A8818" t="s">
        <v>10154</v>
      </c>
      <c r="B8818" t="s">
        <v>10944</v>
      </c>
      <c r="C8818" t="str">
        <f>VLOOKUP(E8818,foul_type,3,FALSE)&amp;", &lt;team&gt;'s "</f>
        <v xml:space="preserve"> Clear Path Foul, &lt;team&gt;'s </v>
      </c>
      <c r="D8818" t="s">
        <v>10940</v>
      </c>
      <c r="E8818" t="s">
        <v>10804</v>
      </c>
      <c r="F8818" t="s">
        <v>10915</v>
      </c>
      <c r="G8818" t="s">
        <v>10924</v>
      </c>
      <c r="H8818" t="str">
        <f t="shared" si="131"/>
        <v>&lt;player1&gt; Clear Path Foul. His 2nd Clear Path Foul, &lt;team&gt;'s 11th Team Foul.</v>
      </c>
    </row>
    <row r="8819" spans="1:8" x14ac:dyDescent="0.25">
      <c r="A8819" t="s">
        <v>10154</v>
      </c>
      <c r="B8819" t="s">
        <v>10944</v>
      </c>
      <c r="C8819" t="str">
        <f>VLOOKUP(E8819,foul_type,3,FALSE)&amp;", &lt;team&gt;'s "</f>
        <v xml:space="preserve"> Inbound Foul, &lt;team&gt;'s </v>
      </c>
      <c r="D8819" t="s">
        <v>10940</v>
      </c>
      <c r="E8819" t="s">
        <v>10805</v>
      </c>
      <c r="F8819" t="s">
        <v>10915</v>
      </c>
      <c r="G8819" t="s">
        <v>10924</v>
      </c>
      <c r="H8819" t="str">
        <f t="shared" si="131"/>
        <v>&lt;player1&gt; Inbound Foul. His 2nd Inbound Foul, &lt;team&gt;'s 11th Team Foul.</v>
      </c>
    </row>
    <row r="8820" spans="1:8" x14ac:dyDescent="0.25">
      <c r="A8820" t="s">
        <v>10154</v>
      </c>
      <c r="B8820" t="s">
        <v>10944</v>
      </c>
      <c r="C8820" t="str">
        <f>VLOOKUP(E8820,foul_type,3,FALSE)&amp;", &lt;team&gt;'s "</f>
        <v xml:space="preserve"> Foul, &lt;team&gt;'s </v>
      </c>
      <c r="D8820" t="s">
        <v>10940</v>
      </c>
      <c r="E8820" t="s">
        <v>10806</v>
      </c>
      <c r="F8820" t="s">
        <v>10915</v>
      </c>
      <c r="G8820" t="s">
        <v>10924</v>
      </c>
      <c r="H8820" t="str">
        <f t="shared" si="131"/>
        <v>&lt;player1&gt; Foul. His 2nd Foul, &lt;team&gt;'s 11th Team Foul.</v>
      </c>
    </row>
    <row r="8821" spans="1:8" x14ac:dyDescent="0.25">
      <c r="A8821" t="s">
        <v>10154</v>
      </c>
      <c r="B8821" t="s">
        <v>10944</v>
      </c>
      <c r="C8821" t="str">
        <f>VLOOKUP(E8821,foul_type,3,FALSE)&amp;", &lt;team&gt;'s "</f>
        <v xml:space="preserve"> Punching Foul, &lt;team&gt;'s </v>
      </c>
      <c r="D8821" t="s">
        <v>10940</v>
      </c>
      <c r="E8821" t="s">
        <v>10809</v>
      </c>
      <c r="F8821" t="s">
        <v>10915</v>
      </c>
      <c r="G8821" t="s">
        <v>10924</v>
      </c>
      <c r="H8821" t="str">
        <f t="shared" si="131"/>
        <v>&lt;player1&gt; Punching Foul. His 2nd Punching Foul, &lt;team&gt;'s 11th Team Foul.</v>
      </c>
    </row>
    <row r="8822" spans="1:8" x14ac:dyDescent="0.25">
      <c r="A8822" t="s">
        <v>10154</v>
      </c>
      <c r="B8822" t="s">
        <v>10944</v>
      </c>
      <c r="C8822" t="str">
        <f>VLOOKUP(E8822,foul_type,3,FALSE)&amp;", &lt;team&gt;'s "</f>
        <v xml:space="preserve"> Shooting Foul, &lt;team&gt;'s </v>
      </c>
      <c r="D8822" t="s">
        <v>10940</v>
      </c>
      <c r="E8822" t="s">
        <v>10793</v>
      </c>
      <c r="F8822" t="s">
        <v>10916</v>
      </c>
      <c r="G8822" t="s">
        <v>10924</v>
      </c>
      <c r="H8822" t="str">
        <f t="shared" si="131"/>
        <v>&lt;player1&gt; Shooting Foul. His 3rd Shooting Foul, &lt;team&gt;'s 11th Team Foul.</v>
      </c>
    </row>
    <row r="8823" spans="1:8" x14ac:dyDescent="0.25">
      <c r="A8823" t="s">
        <v>10154</v>
      </c>
      <c r="B8823" t="s">
        <v>10944</v>
      </c>
      <c r="C8823" t="str">
        <f>VLOOKUP(E8823,foul_type,3,FALSE)&amp;", &lt;team&gt;'s "</f>
        <v xml:space="preserve"> Personal Foul, &lt;team&gt;'s </v>
      </c>
      <c r="D8823" t="s">
        <v>10940</v>
      </c>
      <c r="E8823" t="s">
        <v>10794</v>
      </c>
      <c r="F8823" t="s">
        <v>10916</v>
      </c>
      <c r="G8823" t="s">
        <v>10924</v>
      </c>
      <c r="H8823" t="str">
        <f t="shared" si="131"/>
        <v>&lt;player1&gt; Personal Foul. His 3rd Personal Foul, &lt;team&gt;'s 11th Team Foul.</v>
      </c>
    </row>
    <row r="8824" spans="1:8" x14ac:dyDescent="0.25">
      <c r="A8824" t="s">
        <v>10154</v>
      </c>
      <c r="B8824" t="s">
        <v>10944</v>
      </c>
      <c r="C8824" t="str">
        <f>VLOOKUP(E8824,foul_type,3,FALSE)&amp;", &lt;team&gt;'s "</f>
        <v xml:space="preserve"> Offensive Foul, &lt;team&gt;'s </v>
      </c>
      <c r="D8824" t="s">
        <v>10940</v>
      </c>
      <c r="E8824" t="s">
        <v>10795</v>
      </c>
      <c r="F8824" t="s">
        <v>10916</v>
      </c>
      <c r="G8824" t="s">
        <v>10924</v>
      </c>
      <c r="H8824" t="str">
        <f t="shared" si="131"/>
        <v>&lt;player1&gt; Offensive Foul. His 3rd Offensive Foul, &lt;team&gt;'s 11th Team Foul.</v>
      </c>
    </row>
    <row r="8825" spans="1:8" x14ac:dyDescent="0.25">
      <c r="A8825" t="s">
        <v>10154</v>
      </c>
      <c r="B8825" t="s">
        <v>10944</v>
      </c>
      <c r="C8825" t="str">
        <f>VLOOKUP(E8825,foul_type,3,FALSE)&amp;", &lt;team&gt;'s "</f>
        <v xml:space="preserve"> Illegal Defense Foul, &lt;team&gt;'s </v>
      </c>
      <c r="D8825" t="s">
        <v>10940</v>
      </c>
      <c r="E8825" t="s">
        <v>10796</v>
      </c>
      <c r="F8825" t="s">
        <v>10916</v>
      </c>
      <c r="G8825" t="s">
        <v>10924</v>
      </c>
      <c r="H8825" t="str">
        <f t="shared" si="131"/>
        <v>&lt;player1&gt; Illegal Defense Foul. His 3rd Illegal Defense Foul, &lt;team&gt;'s 11th Team Foul.</v>
      </c>
    </row>
    <row r="8826" spans="1:8" x14ac:dyDescent="0.25">
      <c r="A8826" t="s">
        <v>10154</v>
      </c>
      <c r="B8826" t="s">
        <v>10944</v>
      </c>
      <c r="C8826" t="str">
        <f>VLOOKUP(E8826,foul_type,3,FALSE)&amp;", &lt;team&gt;'s "</f>
        <v xml:space="preserve"> Technical Foul, &lt;team&gt;'s </v>
      </c>
      <c r="D8826" t="s">
        <v>10940</v>
      </c>
      <c r="E8826" t="s">
        <v>10797</v>
      </c>
      <c r="F8826" t="s">
        <v>10916</v>
      </c>
      <c r="G8826" t="s">
        <v>10924</v>
      </c>
      <c r="H8826" t="str">
        <f t="shared" si="131"/>
        <v>&lt;player1&gt; Technical Foul. His 3rd Technical Foul, &lt;team&gt;'s 11th Team Foul.</v>
      </c>
    </row>
    <row r="8827" spans="1:8" x14ac:dyDescent="0.25">
      <c r="A8827" t="s">
        <v>10154</v>
      </c>
      <c r="B8827" t="s">
        <v>10944</v>
      </c>
      <c r="C8827" t="str">
        <f>VLOOKUP(E8827,foul_type,3,FALSE)&amp;", &lt;team&gt;'s "</f>
        <v xml:space="preserve"> Loose Ball Foul, &lt;team&gt;'s </v>
      </c>
      <c r="D8827" t="s">
        <v>10940</v>
      </c>
      <c r="E8827" t="s">
        <v>10798</v>
      </c>
      <c r="F8827" t="s">
        <v>10916</v>
      </c>
      <c r="G8827" t="s">
        <v>10924</v>
      </c>
      <c r="H8827" t="str">
        <f t="shared" si="131"/>
        <v>&lt;player1&gt; Loose Ball Foul. His 3rd Loose Ball Foul, &lt;team&gt;'s 11th Team Foul.</v>
      </c>
    </row>
    <row r="8828" spans="1:8" x14ac:dyDescent="0.25">
      <c r="A8828" t="s">
        <v>10154</v>
      </c>
      <c r="B8828" t="s">
        <v>10944</v>
      </c>
      <c r="C8828" t="str">
        <f>VLOOKUP(E8828,foul_type,3,FALSE)&amp;", &lt;team&gt;'s "</f>
        <v xml:space="preserve"> Flagrant Foul, &lt;team&gt;'s </v>
      </c>
      <c r="D8828" t="s">
        <v>10940</v>
      </c>
      <c r="E8828" t="s">
        <v>10799</v>
      </c>
      <c r="F8828" t="s">
        <v>10916</v>
      </c>
      <c r="G8828" t="s">
        <v>10924</v>
      </c>
      <c r="H8828" t="str">
        <f t="shared" si="131"/>
        <v>&lt;player1&gt; Flagrant Foul Type 2. His 3rd Flagrant Foul, &lt;team&gt;'s 11th Team Foul.</v>
      </c>
    </row>
    <row r="8829" spans="1:8" x14ac:dyDescent="0.25">
      <c r="A8829" t="s">
        <v>10154</v>
      </c>
      <c r="B8829" t="s">
        <v>10944</v>
      </c>
      <c r="C8829" t="str">
        <f>VLOOKUP(E8829,foul_type,3,FALSE)&amp;", &lt;team&gt;'s "</f>
        <v xml:space="preserve"> Away From Ball Foul, &lt;team&gt;'s </v>
      </c>
      <c r="D8829" t="s">
        <v>10940</v>
      </c>
      <c r="E8829" t="s">
        <v>10800</v>
      </c>
      <c r="F8829" t="s">
        <v>10916</v>
      </c>
      <c r="G8829" t="s">
        <v>10924</v>
      </c>
      <c r="H8829" t="str">
        <f t="shared" si="131"/>
        <v>&lt;player1&gt; Away From Ball Foul. His 3rd Away From Ball Foul, &lt;team&gt;'s 11th Team Foul.</v>
      </c>
    </row>
    <row r="8830" spans="1:8" x14ac:dyDescent="0.25">
      <c r="A8830" t="s">
        <v>10154</v>
      </c>
      <c r="B8830" t="s">
        <v>10944</v>
      </c>
      <c r="C8830" t="str">
        <f>VLOOKUP(E8830,foul_type,3,FALSE)&amp;", &lt;team&gt;'s "</f>
        <v xml:space="preserve"> Hanging on Rim Foul, &lt;team&gt;'s </v>
      </c>
      <c r="D8830" t="s">
        <v>10940</v>
      </c>
      <c r="E8830" t="s">
        <v>10801</v>
      </c>
      <c r="F8830" t="s">
        <v>10916</v>
      </c>
      <c r="G8830" t="s">
        <v>10924</v>
      </c>
      <c r="H8830" t="str">
        <f t="shared" si="131"/>
        <v>&lt;player1&gt; Hanging on Rim Foul. His 3rd Hanging on Rim Foul, &lt;team&gt;'s 11th Team Foul.</v>
      </c>
    </row>
    <row r="8831" spans="1:8" x14ac:dyDescent="0.25">
      <c r="A8831" t="s">
        <v>10154</v>
      </c>
      <c r="B8831" t="s">
        <v>10944</v>
      </c>
      <c r="C8831" t="str">
        <f>VLOOKUP(E8831,foul_type,3,FALSE)&amp;", &lt;team&gt;'s "</f>
        <v xml:space="preserve"> Elbow Foul, &lt;team&gt;'s </v>
      </c>
      <c r="D8831" t="s">
        <v>10940</v>
      </c>
      <c r="E8831" t="s">
        <v>10802</v>
      </c>
      <c r="F8831" t="s">
        <v>10916</v>
      </c>
      <c r="G8831" t="s">
        <v>10924</v>
      </c>
      <c r="H8831" t="str">
        <f t="shared" si="131"/>
        <v>&lt;player1&gt; Elbow Foul. His 3rd Elbow Foul, &lt;team&gt;'s 11th Team Foul.</v>
      </c>
    </row>
    <row r="8832" spans="1:8" x14ac:dyDescent="0.25">
      <c r="A8832" t="s">
        <v>10154</v>
      </c>
      <c r="B8832" t="s">
        <v>10944</v>
      </c>
      <c r="C8832" t="str">
        <f>VLOOKUP(E8832,foul_type,3,FALSE)&amp;", &lt;team&gt;'s "</f>
        <v xml:space="preserve"> Flagrant Foul, &lt;team&gt;'s </v>
      </c>
      <c r="D8832" t="s">
        <v>10940</v>
      </c>
      <c r="E8832" t="s">
        <v>10803</v>
      </c>
      <c r="F8832" t="s">
        <v>10916</v>
      </c>
      <c r="G8832" t="s">
        <v>10924</v>
      </c>
      <c r="H8832" t="str">
        <f t="shared" si="131"/>
        <v>&lt;player1&gt; Flagrant Foul Type 1. His 3rd Flagrant Foul, &lt;team&gt;'s 11th Team Foul.</v>
      </c>
    </row>
    <row r="8833" spans="1:8" x14ac:dyDescent="0.25">
      <c r="A8833" t="s">
        <v>10154</v>
      </c>
      <c r="B8833" t="s">
        <v>10944</v>
      </c>
      <c r="C8833" t="str">
        <f>VLOOKUP(E8833,foul_type,3,FALSE)&amp;", &lt;team&gt;'s "</f>
        <v xml:space="preserve"> Clear Path Foul, &lt;team&gt;'s </v>
      </c>
      <c r="D8833" t="s">
        <v>10940</v>
      </c>
      <c r="E8833" t="s">
        <v>10804</v>
      </c>
      <c r="F8833" t="s">
        <v>10916</v>
      </c>
      <c r="G8833" t="s">
        <v>10924</v>
      </c>
      <c r="H8833" t="str">
        <f t="shared" si="131"/>
        <v>&lt;player1&gt; Clear Path Foul. His 3rd Clear Path Foul, &lt;team&gt;'s 11th Team Foul.</v>
      </c>
    </row>
    <row r="8834" spans="1:8" x14ac:dyDescent="0.25">
      <c r="A8834" t="s">
        <v>10154</v>
      </c>
      <c r="B8834" t="s">
        <v>10944</v>
      </c>
      <c r="C8834" t="str">
        <f>VLOOKUP(E8834,foul_type,3,FALSE)&amp;", &lt;team&gt;'s "</f>
        <v xml:space="preserve"> Inbound Foul, &lt;team&gt;'s </v>
      </c>
      <c r="D8834" t="s">
        <v>10940</v>
      </c>
      <c r="E8834" t="s">
        <v>10805</v>
      </c>
      <c r="F8834" t="s">
        <v>10916</v>
      </c>
      <c r="G8834" t="s">
        <v>10924</v>
      </c>
      <c r="H8834" t="str">
        <f t="shared" si="131"/>
        <v>&lt;player1&gt; Inbound Foul. His 3rd Inbound Foul, &lt;team&gt;'s 11th Team Foul.</v>
      </c>
    </row>
    <row r="8835" spans="1:8" x14ac:dyDescent="0.25">
      <c r="A8835" t="s">
        <v>10154</v>
      </c>
      <c r="B8835" t="s">
        <v>10944</v>
      </c>
      <c r="C8835" t="str">
        <f>VLOOKUP(E8835,foul_type,3,FALSE)&amp;", &lt;team&gt;'s "</f>
        <v xml:space="preserve"> Foul, &lt;team&gt;'s </v>
      </c>
      <c r="D8835" t="s">
        <v>10940</v>
      </c>
      <c r="E8835" t="s">
        <v>10806</v>
      </c>
      <c r="F8835" t="s">
        <v>10916</v>
      </c>
      <c r="G8835" t="s">
        <v>10924</v>
      </c>
      <c r="H8835" t="str">
        <f t="shared" si="131"/>
        <v>&lt;player1&gt; Foul. His 3rd Foul, &lt;team&gt;'s 11th Team Foul.</v>
      </c>
    </row>
    <row r="8836" spans="1:8" x14ac:dyDescent="0.25">
      <c r="A8836" t="s">
        <v>10154</v>
      </c>
      <c r="B8836" t="s">
        <v>10944</v>
      </c>
      <c r="C8836" t="str">
        <f>VLOOKUP(E8836,foul_type,3,FALSE)&amp;", &lt;team&gt;'s "</f>
        <v xml:space="preserve"> Punching Foul, &lt;team&gt;'s </v>
      </c>
      <c r="D8836" t="s">
        <v>10940</v>
      </c>
      <c r="E8836" t="s">
        <v>10809</v>
      </c>
      <c r="F8836" t="s">
        <v>10916</v>
      </c>
      <c r="G8836" t="s">
        <v>10924</v>
      </c>
      <c r="H8836" t="str">
        <f t="shared" si="131"/>
        <v>&lt;player1&gt; Punching Foul. His 3rd Punching Foul, &lt;team&gt;'s 11th Team Foul.</v>
      </c>
    </row>
    <row r="8837" spans="1:8" x14ac:dyDescent="0.25">
      <c r="A8837" t="s">
        <v>10154</v>
      </c>
      <c r="B8837" t="s">
        <v>10944</v>
      </c>
      <c r="C8837" t="str">
        <f>VLOOKUP(E8837,foul_type,3,FALSE)&amp;", &lt;team&gt;'s "</f>
        <v xml:space="preserve"> Shooting Foul, &lt;team&gt;'s </v>
      </c>
      <c r="D8837" t="s">
        <v>10940</v>
      </c>
      <c r="E8837" t="s">
        <v>10793</v>
      </c>
      <c r="F8837" t="s">
        <v>10917</v>
      </c>
      <c r="G8837" t="s">
        <v>10924</v>
      </c>
      <c r="H8837" t="str">
        <f t="shared" si="131"/>
        <v>&lt;player1&gt; Shooting Foul. His 4th Shooting Foul, &lt;team&gt;'s 11th Team Foul.</v>
      </c>
    </row>
    <row r="8838" spans="1:8" x14ac:dyDescent="0.25">
      <c r="A8838" t="s">
        <v>10154</v>
      </c>
      <c r="B8838" t="s">
        <v>10944</v>
      </c>
      <c r="C8838" t="str">
        <f>VLOOKUP(E8838,foul_type,3,FALSE)&amp;", &lt;team&gt;'s "</f>
        <v xml:space="preserve"> Personal Foul, &lt;team&gt;'s </v>
      </c>
      <c r="D8838" t="s">
        <v>10940</v>
      </c>
      <c r="E8838" t="s">
        <v>10794</v>
      </c>
      <c r="F8838" t="s">
        <v>10917</v>
      </c>
      <c r="G8838" t="s">
        <v>10924</v>
      </c>
      <c r="H8838" t="str">
        <f t="shared" si="131"/>
        <v>&lt;player1&gt; Personal Foul. His 4th Personal Foul, &lt;team&gt;'s 11th Team Foul.</v>
      </c>
    </row>
    <row r="8839" spans="1:8" x14ac:dyDescent="0.25">
      <c r="A8839" t="s">
        <v>10154</v>
      </c>
      <c r="B8839" t="s">
        <v>10944</v>
      </c>
      <c r="C8839" t="str">
        <f>VLOOKUP(E8839,foul_type,3,FALSE)&amp;", &lt;team&gt;'s "</f>
        <v xml:space="preserve"> Offensive Foul, &lt;team&gt;'s </v>
      </c>
      <c r="D8839" t="s">
        <v>10940</v>
      </c>
      <c r="E8839" t="s">
        <v>10795</v>
      </c>
      <c r="F8839" t="s">
        <v>10917</v>
      </c>
      <c r="G8839" t="s">
        <v>10924</v>
      </c>
      <c r="H8839" t="str">
        <f t="shared" si="131"/>
        <v>&lt;player1&gt; Offensive Foul. His 4th Offensive Foul, &lt;team&gt;'s 11th Team Foul.</v>
      </c>
    </row>
    <row r="8840" spans="1:8" x14ac:dyDescent="0.25">
      <c r="A8840" t="s">
        <v>10154</v>
      </c>
      <c r="B8840" t="s">
        <v>10944</v>
      </c>
      <c r="C8840" t="str">
        <f>VLOOKUP(E8840,foul_type,3,FALSE)&amp;", &lt;team&gt;'s "</f>
        <v xml:space="preserve"> Illegal Defense Foul, &lt;team&gt;'s </v>
      </c>
      <c r="D8840" t="s">
        <v>10940</v>
      </c>
      <c r="E8840" t="s">
        <v>10796</v>
      </c>
      <c r="F8840" t="s">
        <v>10917</v>
      </c>
      <c r="G8840" t="s">
        <v>10924</v>
      </c>
      <c r="H8840" t="str">
        <f t="shared" si="131"/>
        <v>&lt;player1&gt; Illegal Defense Foul. His 4th Illegal Defense Foul, &lt;team&gt;'s 11th Team Foul.</v>
      </c>
    </row>
    <row r="8841" spans="1:8" x14ac:dyDescent="0.25">
      <c r="A8841" t="s">
        <v>10154</v>
      </c>
      <c r="B8841" t="s">
        <v>10944</v>
      </c>
      <c r="C8841" t="str">
        <f>VLOOKUP(E8841,foul_type,3,FALSE)&amp;", &lt;team&gt;'s "</f>
        <v xml:space="preserve"> Technical Foul, &lt;team&gt;'s </v>
      </c>
      <c r="D8841" t="s">
        <v>10940</v>
      </c>
      <c r="E8841" t="s">
        <v>10797</v>
      </c>
      <c r="F8841" t="s">
        <v>10917</v>
      </c>
      <c r="G8841" t="s">
        <v>10924</v>
      </c>
      <c r="H8841" t="str">
        <f t="shared" si="131"/>
        <v>&lt;player1&gt; Technical Foul. His 4th Technical Foul, &lt;team&gt;'s 11th Team Foul.</v>
      </c>
    </row>
    <row r="8842" spans="1:8" x14ac:dyDescent="0.25">
      <c r="A8842" t="s">
        <v>10154</v>
      </c>
      <c r="B8842" t="s">
        <v>10944</v>
      </c>
      <c r="C8842" t="str">
        <f>VLOOKUP(E8842,foul_type,3,FALSE)&amp;", &lt;team&gt;'s "</f>
        <v xml:space="preserve"> Loose Ball Foul, &lt;team&gt;'s </v>
      </c>
      <c r="D8842" t="s">
        <v>10940</v>
      </c>
      <c r="E8842" t="s">
        <v>10798</v>
      </c>
      <c r="F8842" t="s">
        <v>10917</v>
      </c>
      <c r="G8842" t="s">
        <v>10924</v>
      </c>
      <c r="H8842" t="str">
        <f t="shared" si="131"/>
        <v>&lt;player1&gt; Loose Ball Foul. His 4th Loose Ball Foul, &lt;team&gt;'s 11th Team Foul.</v>
      </c>
    </row>
    <row r="8843" spans="1:8" x14ac:dyDescent="0.25">
      <c r="A8843" t="s">
        <v>10154</v>
      </c>
      <c r="B8843" t="s">
        <v>10944</v>
      </c>
      <c r="C8843" t="str">
        <f>VLOOKUP(E8843,foul_type,3,FALSE)&amp;", &lt;team&gt;'s "</f>
        <v xml:space="preserve"> Flagrant Foul, &lt;team&gt;'s </v>
      </c>
      <c r="D8843" t="s">
        <v>10940</v>
      </c>
      <c r="E8843" t="s">
        <v>10799</v>
      </c>
      <c r="F8843" t="s">
        <v>10917</v>
      </c>
      <c r="G8843" t="s">
        <v>10924</v>
      </c>
      <c r="H8843" t="str">
        <f t="shared" si="131"/>
        <v>&lt;player1&gt; Flagrant Foul Type 2. His 4th Flagrant Foul, &lt;team&gt;'s 11th Team Foul.</v>
      </c>
    </row>
    <row r="8844" spans="1:8" x14ac:dyDescent="0.25">
      <c r="A8844" t="s">
        <v>10154</v>
      </c>
      <c r="B8844" t="s">
        <v>10944</v>
      </c>
      <c r="C8844" t="str">
        <f>VLOOKUP(E8844,foul_type,3,FALSE)&amp;", &lt;team&gt;'s "</f>
        <v xml:space="preserve"> Away From Ball Foul, &lt;team&gt;'s </v>
      </c>
      <c r="D8844" t="s">
        <v>10940</v>
      </c>
      <c r="E8844" t="s">
        <v>10800</v>
      </c>
      <c r="F8844" t="s">
        <v>10917</v>
      </c>
      <c r="G8844" t="s">
        <v>10924</v>
      </c>
      <c r="H8844" t="str">
        <f t="shared" si="131"/>
        <v>&lt;player1&gt; Away From Ball Foul. His 4th Away From Ball Foul, &lt;team&gt;'s 11th Team Foul.</v>
      </c>
    </row>
    <row r="8845" spans="1:8" x14ac:dyDescent="0.25">
      <c r="A8845" t="s">
        <v>10154</v>
      </c>
      <c r="B8845" t="s">
        <v>10944</v>
      </c>
      <c r="C8845" t="str">
        <f>VLOOKUP(E8845,foul_type,3,FALSE)&amp;", &lt;team&gt;'s "</f>
        <v xml:space="preserve"> Hanging on Rim Foul, &lt;team&gt;'s </v>
      </c>
      <c r="D8845" t="s">
        <v>10940</v>
      </c>
      <c r="E8845" t="s">
        <v>10801</v>
      </c>
      <c r="F8845" t="s">
        <v>10917</v>
      </c>
      <c r="G8845" t="s">
        <v>10924</v>
      </c>
      <c r="H8845" t="str">
        <f t="shared" si="131"/>
        <v>&lt;player1&gt; Hanging on Rim Foul. His 4th Hanging on Rim Foul, &lt;team&gt;'s 11th Team Foul.</v>
      </c>
    </row>
    <row r="8846" spans="1:8" x14ac:dyDescent="0.25">
      <c r="A8846" t="s">
        <v>10154</v>
      </c>
      <c r="B8846" t="s">
        <v>10944</v>
      </c>
      <c r="C8846" t="str">
        <f>VLOOKUP(E8846,foul_type,3,FALSE)&amp;", &lt;team&gt;'s "</f>
        <v xml:space="preserve"> Elbow Foul, &lt;team&gt;'s </v>
      </c>
      <c r="D8846" t="s">
        <v>10940</v>
      </c>
      <c r="E8846" t="s">
        <v>10802</v>
      </c>
      <c r="F8846" t="s">
        <v>10917</v>
      </c>
      <c r="G8846" t="s">
        <v>10924</v>
      </c>
      <c r="H8846" t="str">
        <f t="shared" si="131"/>
        <v>&lt;player1&gt; Elbow Foul. His 4th Elbow Foul, &lt;team&gt;'s 11th Team Foul.</v>
      </c>
    </row>
    <row r="8847" spans="1:8" x14ac:dyDescent="0.25">
      <c r="A8847" t="s">
        <v>10154</v>
      </c>
      <c r="B8847" t="s">
        <v>10944</v>
      </c>
      <c r="C8847" t="str">
        <f>VLOOKUP(E8847,foul_type,3,FALSE)&amp;", &lt;team&gt;'s "</f>
        <v xml:space="preserve"> Flagrant Foul, &lt;team&gt;'s </v>
      </c>
      <c r="D8847" t="s">
        <v>10940</v>
      </c>
      <c r="E8847" t="s">
        <v>10803</v>
      </c>
      <c r="F8847" t="s">
        <v>10917</v>
      </c>
      <c r="G8847" t="s">
        <v>10924</v>
      </c>
      <c r="H8847" t="str">
        <f t="shared" si="131"/>
        <v>&lt;player1&gt; Flagrant Foul Type 1. His 4th Flagrant Foul, &lt;team&gt;'s 11th Team Foul.</v>
      </c>
    </row>
    <row r="8848" spans="1:8" x14ac:dyDescent="0.25">
      <c r="A8848" t="s">
        <v>10154</v>
      </c>
      <c r="B8848" t="s">
        <v>10944</v>
      </c>
      <c r="C8848" t="str">
        <f>VLOOKUP(E8848,foul_type,3,FALSE)&amp;", &lt;team&gt;'s "</f>
        <v xml:space="preserve"> Clear Path Foul, &lt;team&gt;'s </v>
      </c>
      <c r="D8848" t="s">
        <v>10940</v>
      </c>
      <c r="E8848" t="s">
        <v>10804</v>
      </c>
      <c r="F8848" t="s">
        <v>10917</v>
      </c>
      <c r="G8848" t="s">
        <v>10924</v>
      </c>
      <c r="H8848" t="str">
        <f t="shared" si="131"/>
        <v>&lt;player1&gt; Clear Path Foul. His 4th Clear Path Foul, &lt;team&gt;'s 11th Team Foul.</v>
      </c>
    </row>
    <row r="8849" spans="1:8" x14ac:dyDescent="0.25">
      <c r="A8849" t="s">
        <v>10154</v>
      </c>
      <c r="B8849" t="s">
        <v>10944</v>
      </c>
      <c r="C8849" t="str">
        <f>VLOOKUP(E8849,foul_type,3,FALSE)&amp;", &lt;team&gt;'s "</f>
        <v xml:space="preserve"> Inbound Foul, &lt;team&gt;'s </v>
      </c>
      <c r="D8849" t="s">
        <v>10940</v>
      </c>
      <c r="E8849" t="s">
        <v>10805</v>
      </c>
      <c r="F8849" t="s">
        <v>10917</v>
      </c>
      <c r="G8849" t="s">
        <v>10924</v>
      </c>
      <c r="H8849" t="str">
        <f t="shared" si="131"/>
        <v>&lt;player1&gt; Inbound Foul. His 4th Inbound Foul, &lt;team&gt;'s 11th Team Foul.</v>
      </c>
    </row>
    <row r="8850" spans="1:8" x14ac:dyDescent="0.25">
      <c r="A8850" t="s">
        <v>10154</v>
      </c>
      <c r="B8850" t="s">
        <v>10944</v>
      </c>
      <c r="C8850" t="str">
        <f>VLOOKUP(E8850,foul_type,3,FALSE)&amp;", &lt;team&gt;'s "</f>
        <v xml:space="preserve"> Foul, &lt;team&gt;'s </v>
      </c>
      <c r="D8850" t="s">
        <v>10940</v>
      </c>
      <c r="E8850" t="s">
        <v>10806</v>
      </c>
      <c r="F8850" t="s">
        <v>10917</v>
      </c>
      <c r="G8850" t="s">
        <v>10924</v>
      </c>
      <c r="H8850" t="str">
        <f t="shared" si="131"/>
        <v>&lt;player1&gt; Foul. His 4th Foul, &lt;team&gt;'s 11th Team Foul.</v>
      </c>
    </row>
    <row r="8851" spans="1:8" x14ac:dyDescent="0.25">
      <c r="A8851" t="s">
        <v>10154</v>
      </c>
      <c r="B8851" t="s">
        <v>10944</v>
      </c>
      <c r="C8851" t="str">
        <f>VLOOKUP(E8851,foul_type,3,FALSE)&amp;", &lt;team&gt;'s "</f>
        <v xml:space="preserve"> Punching Foul, &lt;team&gt;'s </v>
      </c>
      <c r="D8851" t="s">
        <v>10940</v>
      </c>
      <c r="E8851" t="s">
        <v>10809</v>
      </c>
      <c r="F8851" t="s">
        <v>10917</v>
      </c>
      <c r="G8851" t="s">
        <v>10924</v>
      </c>
      <c r="H8851" t="str">
        <f t="shared" si="131"/>
        <v>&lt;player1&gt; Punching Foul. His 4th Punching Foul, &lt;team&gt;'s 11th Team Foul.</v>
      </c>
    </row>
    <row r="8852" spans="1:8" x14ac:dyDescent="0.25">
      <c r="A8852" t="s">
        <v>10154</v>
      </c>
      <c r="B8852" t="s">
        <v>10944</v>
      </c>
      <c r="C8852" t="str">
        <f>VLOOKUP(E8852,foul_type,3,FALSE)&amp;", &lt;team&gt;'s "</f>
        <v xml:space="preserve"> Shooting Foul, &lt;team&gt;'s </v>
      </c>
      <c r="D8852" t="s">
        <v>10940</v>
      </c>
      <c r="E8852" t="s">
        <v>10793</v>
      </c>
      <c r="F8852" t="s">
        <v>10918</v>
      </c>
      <c r="G8852" t="s">
        <v>10924</v>
      </c>
      <c r="H8852" t="str">
        <f t="shared" si="131"/>
        <v>&lt;player1&gt; Shooting Foul. His 5th Shooting Foul, &lt;team&gt;'s 11th Team Foul.</v>
      </c>
    </row>
    <row r="8853" spans="1:8" x14ac:dyDescent="0.25">
      <c r="A8853" t="s">
        <v>10154</v>
      </c>
      <c r="B8853" t="s">
        <v>10944</v>
      </c>
      <c r="C8853" t="str">
        <f>VLOOKUP(E8853,foul_type,3,FALSE)&amp;", &lt;team&gt;'s "</f>
        <v xml:space="preserve"> Personal Foul, &lt;team&gt;'s </v>
      </c>
      <c r="D8853" t="s">
        <v>10940</v>
      </c>
      <c r="E8853" t="s">
        <v>10794</v>
      </c>
      <c r="F8853" t="s">
        <v>10918</v>
      </c>
      <c r="G8853" t="s">
        <v>10924</v>
      </c>
      <c r="H8853" t="str">
        <f t="shared" si="131"/>
        <v>&lt;player1&gt; Personal Foul. His 5th Personal Foul, &lt;team&gt;'s 11th Team Foul.</v>
      </c>
    </row>
    <row r="8854" spans="1:8" x14ac:dyDescent="0.25">
      <c r="A8854" t="s">
        <v>10154</v>
      </c>
      <c r="B8854" t="s">
        <v>10944</v>
      </c>
      <c r="C8854" t="str">
        <f>VLOOKUP(E8854,foul_type,3,FALSE)&amp;", &lt;team&gt;'s "</f>
        <v xml:space="preserve"> Offensive Foul, &lt;team&gt;'s </v>
      </c>
      <c r="D8854" t="s">
        <v>10940</v>
      </c>
      <c r="E8854" t="s">
        <v>10795</v>
      </c>
      <c r="F8854" t="s">
        <v>10918</v>
      </c>
      <c r="G8854" t="s">
        <v>10924</v>
      </c>
      <c r="H8854" t="str">
        <f t="shared" si="131"/>
        <v>&lt;player1&gt; Offensive Foul. His 5th Offensive Foul, &lt;team&gt;'s 11th Team Foul.</v>
      </c>
    </row>
    <row r="8855" spans="1:8" x14ac:dyDescent="0.25">
      <c r="A8855" t="s">
        <v>10154</v>
      </c>
      <c r="B8855" t="s">
        <v>10944</v>
      </c>
      <c r="C8855" t="str">
        <f>VLOOKUP(E8855,foul_type,3,FALSE)&amp;", &lt;team&gt;'s "</f>
        <v xml:space="preserve"> Illegal Defense Foul, &lt;team&gt;'s </v>
      </c>
      <c r="D8855" t="s">
        <v>10940</v>
      </c>
      <c r="E8855" t="s">
        <v>10796</v>
      </c>
      <c r="F8855" t="s">
        <v>10918</v>
      </c>
      <c r="G8855" t="s">
        <v>10924</v>
      </c>
      <c r="H8855" t="str">
        <f t="shared" si="131"/>
        <v>&lt;player1&gt; Illegal Defense Foul. His 5th Illegal Defense Foul, &lt;team&gt;'s 11th Team Foul.</v>
      </c>
    </row>
    <row r="8856" spans="1:8" x14ac:dyDescent="0.25">
      <c r="A8856" t="s">
        <v>10154</v>
      </c>
      <c r="B8856" t="s">
        <v>10944</v>
      </c>
      <c r="C8856" t="str">
        <f>VLOOKUP(E8856,foul_type,3,FALSE)&amp;", &lt;team&gt;'s "</f>
        <v xml:space="preserve"> Technical Foul, &lt;team&gt;'s </v>
      </c>
      <c r="D8856" t="s">
        <v>10940</v>
      </c>
      <c r="E8856" t="s">
        <v>10797</v>
      </c>
      <c r="F8856" t="s">
        <v>10918</v>
      </c>
      <c r="G8856" t="s">
        <v>10924</v>
      </c>
      <c r="H8856" t="str">
        <f t="shared" si="131"/>
        <v>&lt;player1&gt; Technical Foul. His 5th Technical Foul, &lt;team&gt;'s 11th Team Foul.</v>
      </c>
    </row>
    <row r="8857" spans="1:8" x14ac:dyDescent="0.25">
      <c r="A8857" t="s">
        <v>10154</v>
      </c>
      <c r="B8857" t="s">
        <v>10944</v>
      </c>
      <c r="C8857" t="str">
        <f>VLOOKUP(E8857,foul_type,3,FALSE)&amp;", &lt;team&gt;'s "</f>
        <v xml:space="preserve"> Loose Ball Foul, &lt;team&gt;'s </v>
      </c>
      <c r="D8857" t="s">
        <v>10940</v>
      </c>
      <c r="E8857" t="s">
        <v>10798</v>
      </c>
      <c r="F8857" t="s">
        <v>10918</v>
      </c>
      <c r="G8857" t="s">
        <v>10924</v>
      </c>
      <c r="H8857" t="str">
        <f t="shared" si="131"/>
        <v>&lt;player1&gt; Loose Ball Foul. His 5th Loose Ball Foul, &lt;team&gt;'s 11th Team Foul.</v>
      </c>
    </row>
    <row r="8858" spans="1:8" x14ac:dyDescent="0.25">
      <c r="A8858" t="s">
        <v>10154</v>
      </c>
      <c r="B8858" t="s">
        <v>10944</v>
      </c>
      <c r="C8858" t="str">
        <f>VLOOKUP(E8858,foul_type,3,FALSE)&amp;", &lt;team&gt;'s "</f>
        <v xml:space="preserve"> Flagrant Foul, &lt;team&gt;'s </v>
      </c>
      <c r="D8858" t="s">
        <v>10940</v>
      </c>
      <c r="E8858" t="s">
        <v>10799</v>
      </c>
      <c r="F8858" t="s">
        <v>10918</v>
      </c>
      <c r="G8858" t="s">
        <v>10924</v>
      </c>
      <c r="H8858" t="str">
        <f t="shared" si="131"/>
        <v>&lt;player1&gt; Flagrant Foul Type 2. His 5th Flagrant Foul, &lt;team&gt;'s 11th Team Foul.</v>
      </c>
    </row>
    <row r="8859" spans="1:8" x14ac:dyDescent="0.25">
      <c r="A8859" t="s">
        <v>10154</v>
      </c>
      <c r="B8859" t="s">
        <v>10944</v>
      </c>
      <c r="C8859" t="str">
        <f>VLOOKUP(E8859,foul_type,3,FALSE)&amp;", &lt;team&gt;'s "</f>
        <v xml:space="preserve"> Away From Ball Foul, &lt;team&gt;'s </v>
      </c>
      <c r="D8859" t="s">
        <v>10940</v>
      </c>
      <c r="E8859" t="s">
        <v>10800</v>
      </c>
      <c r="F8859" t="s">
        <v>10918</v>
      </c>
      <c r="G8859" t="s">
        <v>10924</v>
      </c>
      <c r="H8859" t="str">
        <f t="shared" si="131"/>
        <v>&lt;player1&gt; Away From Ball Foul. His 5th Away From Ball Foul, &lt;team&gt;'s 11th Team Foul.</v>
      </c>
    </row>
    <row r="8860" spans="1:8" x14ac:dyDescent="0.25">
      <c r="A8860" t="s">
        <v>10154</v>
      </c>
      <c r="B8860" t="s">
        <v>10944</v>
      </c>
      <c r="C8860" t="str">
        <f>VLOOKUP(E8860,foul_type,3,FALSE)&amp;", &lt;team&gt;'s "</f>
        <v xml:space="preserve"> Hanging on Rim Foul, &lt;team&gt;'s </v>
      </c>
      <c r="D8860" t="s">
        <v>10940</v>
      </c>
      <c r="E8860" t="s">
        <v>10801</v>
      </c>
      <c r="F8860" t="s">
        <v>10918</v>
      </c>
      <c r="G8860" t="s">
        <v>10924</v>
      </c>
      <c r="H8860" t="str">
        <f t="shared" si="131"/>
        <v>&lt;player1&gt; Hanging on Rim Foul. His 5th Hanging on Rim Foul, &lt;team&gt;'s 11th Team Foul.</v>
      </c>
    </row>
    <row r="8861" spans="1:8" x14ac:dyDescent="0.25">
      <c r="A8861" t="s">
        <v>10154</v>
      </c>
      <c r="B8861" t="s">
        <v>10944</v>
      </c>
      <c r="C8861" t="str">
        <f>VLOOKUP(E8861,foul_type,3,FALSE)&amp;", &lt;team&gt;'s "</f>
        <v xml:space="preserve"> Elbow Foul, &lt;team&gt;'s </v>
      </c>
      <c r="D8861" t="s">
        <v>10940</v>
      </c>
      <c r="E8861" t="s">
        <v>10802</v>
      </c>
      <c r="F8861" t="s">
        <v>10918</v>
      </c>
      <c r="G8861" t="s">
        <v>10924</v>
      </c>
      <c r="H8861" t="str">
        <f t="shared" si="131"/>
        <v>&lt;player1&gt; Elbow Foul. His 5th Elbow Foul, &lt;team&gt;'s 11th Team Foul.</v>
      </c>
    </row>
    <row r="8862" spans="1:8" x14ac:dyDescent="0.25">
      <c r="A8862" t="s">
        <v>10154</v>
      </c>
      <c r="B8862" t="s">
        <v>10944</v>
      </c>
      <c r="C8862" t="str">
        <f>VLOOKUP(E8862,foul_type,3,FALSE)&amp;", &lt;team&gt;'s "</f>
        <v xml:space="preserve"> Flagrant Foul, &lt;team&gt;'s </v>
      </c>
      <c r="D8862" t="s">
        <v>10940</v>
      </c>
      <c r="E8862" t="s">
        <v>10803</v>
      </c>
      <c r="F8862" t="s">
        <v>10918</v>
      </c>
      <c r="G8862" t="s">
        <v>10924</v>
      </c>
      <c r="H8862" t="str">
        <f t="shared" si="131"/>
        <v>&lt;player1&gt; Flagrant Foul Type 1. His 5th Flagrant Foul, &lt;team&gt;'s 11th Team Foul.</v>
      </c>
    </row>
    <row r="8863" spans="1:8" x14ac:dyDescent="0.25">
      <c r="A8863" t="s">
        <v>10154</v>
      </c>
      <c r="B8863" t="s">
        <v>10944</v>
      </c>
      <c r="C8863" t="str">
        <f>VLOOKUP(E8863,foul_type,3,FALSE)&amp;", &lt;team&gt;'s "</f>
        <v xml:space="preserve"> Clear Path Foul, &lt;team&gt;'s </v>
      </c>
      <c r="D8863" t="s">
        <v>10940</v>
      </c>
      <c r="E8863" t="s">
        <v>10804</v>
      </c>
      <c r="F8863" t="s">
        <v>10918</v>
      </c>
      <c r="G8863" t="s">
        <v>10924</v>
      </c>
      <c r="H8863" t="str">
        <f t="shared" si="131"/>
        <v>&lt;player1&gt; Clear Path Foul. His 5th Clear Path Foul, &lt;team&gt;'s 11th Team Foul.</v>
      </c>
    </row>
    <row r="8864" spans="1:8" x14ac:dyDescent="0.25">
      <c r="A8864" t="s">
        <v>10154</v>
      </c>
      <c r="B8864" t="s">
        <v>10944</v>
      </c>
      <c r="C8864" t="str">
        <f>VLOOKUP(E8864,foul_type,3,FALSE)&amp;", &lt;team&gt;'s "</f>
        <v xml:space="preserve"> Inbound Foul, &lt;team&gt;'s </v>
      </c>
      <c r="D8864" t="s">
        <v>10940</v>
      </c>
      <c r="E8864" t="s">
        <v>10805</v>
      </c>
      <c r="F8864" t="s">
        <v>10918</v>
      </c>
      <c r="G8864" t="s">
        <v>10924</v>
      </c>
      <c r="H8864" t="str">
        <f t="shared" si="131"/>
        <v>&lt;player1&gt; Inbound Foul. His 5th Inbound Foul, &lt;team&gt;'s 11th Team Foul.</v>
      </c>
    </row>
    <row r="8865" spans="1:8" x14ac:dyDescent="0.25">
      <c r="A8865" t="s">
        <v>10154</v>
      </c>
      <c r="B8865" t="s">
        <v>10944</v>
      </c>
      <c r="C8865" t="str">
        <f>VLOOKUP(E8865,foul_type,3,FALSE)&amp;", &lt;team&gt;'s "</f>
        <v xml:space="preserve"> Foul, &lt;team&gt;'s </v>
      </c>
      <c r="D8865" t="s">
        <v>10940</v>
      </c>
      <c r="E8865" t="s">
        <v>10806</v>
      </c>
      <c r="F8865" t="s">
        <v>10918</v>
      </c>
      <c r="G8865" t="s">
        <v>10924</v>
      </c>
      <c r="H8865" t="str">
        <f t="shared" si="131"/>
        <v>&lt;player1&gt; Foul. His 5th Foul, &lt;team&gt;'s 11th Team Foul.</v>
      </c>
    </row>
    <row r="8866" spans="1:8" x14ac:dyDescent="0.25">
      <c r="A8866" t="s">
        <v>10154</v>
      </c>
      <c r="B8866" t="s">
        <v>10944</v>
      </c>
      <c r="C8866" t="str">
        <f>VLOOKUP(E8866,foul_type,3,FALSE)&amp;", &lt;team&gt;'s "</f>
        <v xml:space="preserve"> Punching Foul, &lt;team&gt;'s </v>
      </c>
      <c r="D8866" t="s">
        <v>10940</v>
      </c>
      <c r="E8866" t="s">
        <v>10809</v>
      </c>
      <c r="F8866" t="s">
        <v>10918</v>
      </c>
      <c r="G8866" t="s">
        <v>10924</v>
      </c>
      <c r="H8866" t="str">
        <f t="shared" si="131"/>
        <v>&lt;player1&gt; Punching Foul. His 5th Punching Foul, &lt;team&gt;'s 11th Team Foul.</v>
      </c>
    </row>
    <row r="8867" spans="1:8" x14ac:dyDescent="0.25">
      <c r="A8867" t="s">
        <v>10154</v>
      </c>
      <c r="B8867" t="s">
        <v>10944</v>
      </c>
      <c r="C8867" t="str">
        <f>VLOOKUP(E8867,foul_type,3,FALSE)&amp;", &lt;team&gt;'s "</f>
        <v xml:space="preserve"> Shooting Foul, &lt;team&gt;'s </v>
      </c>
      <c r="D8867" t="s">
        <v>10940</v>
      </c>
      <c r="E8867" t="s">
        <v>10793</v>
      </c>
      <c r="F8867" t="s">
        <v>10919</v>
      </c>
      <c r="G8867" t="s">
        <v>10924</v>
      </c>
      <c r="H8867" t="str">
        <f t="shared" si="131"/>
        <v>&lt;player1&gt; Shooting Foul. His 6th Shooting Foul, &lt;team&gt;'s 11th Team Foul.</v>
      </c>
    </row>
    <row r="8868" spans="1:8" x14ac:dyDescent="0.25">
      <c r="A8868" t="s">
        <v>10154</v>
      </c>
      <c r="B8868" t="s">
        <v>10944</v>
      </c>
      <c r="C8868" t="str">
        <f>VLOOKUP(E8868,foul_type,3,FALSE)&amp;", &lt;team&gt;'s "</f>
        <v xml:space="preserve"> Personal Foul, &lt;team&gt;'s </v>
      </c>
      <c r="D8868" t="s">
        <v>10940</v>
      </c>
      <c r="E8868" t="s">
        <v>10794</v>
      </c>
      <c r="F8868" t="s">
        <v>10919</v>
      </c>
      <c r="G8868" t="s">
        <v>10924</v>
      </c>
      <c r="H8868" t="str">
        <f t="shared" si="131"/>
        <v>&lt;player1&gt; Personal Foul. His 6th Personal Foul, &lt;team&gt;'s 11th Team Foul.</v>
      </c>
    </row>
    <row r="8869" spans="1:8" x14ac:dyDescent="0.25">
      <c r="A8869" t="s">
        <v>10154</v>
      </c>
      <c r="B8869" t="s">
        <v>10944</v>
      </c>
      <c r="C8869" t="str">
        <f>VLOOKUP(E8869,foul_type,3,FALSE)&amp;", &lt;team&gt;'s "</f>
        <v xml:space="preserve"> Offensive Foul, &lt;team&gt;'s </v>
      </c>
      <c r="D8869" t="s">
        <v>10940</v>
      </c>
      <c r="E8869" t="s">
        <v>10795</v>
      </c>
      <c r="F8869" t="s">
        <v>10919</v>
      </c>
      <c r="G8869" t="s">
        <v>10924</v>
      </c>
      <c r="H8869" t="str">
        <f t="shared" si="131"/>
        <v>&lt;player1&gt; Offensive Foul. His 6th Offensive Foul, &lt;team&gt;'s 11th Team Foul.</v>
      </c>
    </row>
    <row r="8870" spans="1:8" x14ac:dyDescent="0.25">
      <c r="A8870" t="s">
        <v>10154</v>
      </c>
      <c r="B8870" t="s">
        <v>10944</v>
      </c>
      <c r="C8870" t="str">
        <f>VLOOKUP(E8870,foul_type,3,FALSE)&amp;", &lt;team&gt;'s "</f>
        <v xml:space="preserve"> Illegal Defense Foul, &lt;team&gt;'s </v>
      </c>
      <c r="D8870" t="s">
        <v>10940</v>
      </c>
      <c r="E8870" t="s">
        <v>10796</v>
      </c>
      <c r="F8870" t="s">
        <v>10919</v>
      </c>
      <c r="G8870" t="s">
        <v>10924</v>
      </c>
      <c r="H8870" t="str">
        <f t="shared" si="131"/>
        <v>&lt;player1&gt; Illegal Defense Foul. His 6th Illegal Defense Foul, &lt;team&gt;'s 11th Team Foul.</v>
      </c>
    </row>
    <row r="8871" spans="1:8" x14ac:dyDescent="0.25">
      <c r="A8871" t="s">
        <v>10154</v>
      </c>
      <c r="B8871" t="s">
        <v>10944</v>
      </c>
      <c r="C8871" t="str">
        <f>VLOOKUP(E8871,foul_type,3,FALSE)&amp;", &lt;team&gt;'s "</f>
        <v xml:space="preserve"> Technical Foul, &lt;team&gt;'s </v>
      </c>
      <c r="D8871" t="s">
        <v>10940</v>
      </c>
      <c r="E8871" t="s">
        <v>10797</v>
      </c>
      <c r="F8871" t="s">
        <v>10919</v>
      </c>
      <c r="G8871" t="s">
        <v>10924</v>
      </c>
      <c r="H8871" t="str">
        <f t="shared" ref="H8871:H8934" si="132">+CONCATENATE(A8871,E8871,B8871,F8871,C8871,G8871,D8871)</f>
        <v>&lt;player1&gt; Technical Foul. His 6th Technical Foul, &lt;team&gt;'s 11th Team Foul.</v>
      </c>
    </row>
    <row r="8872" spans="1:8" x14ac:dyDescent="0.25">
      <c r="A8872" t="s">
        <v>10154</v>
      </c>
      <c r="B8872" t="s">
        <v>10944</v>
      </c>
      <c r="C8872" t="str">
        <f>VLOOKUP(E8872,foul_type,3,FALSE)&amp;", &lt;team&gt;'s "</f>
        <v xml:space="preserve"> Loose Ball Foul, &lt;team&gt;'s </v>
      </c>
      <c r="D8872" t="s">
        <v>10940</v>
      </c>
      <c r="E8872" t="s">
        <v>10798</v>
      </c>
      <c r="F8872" t="s">
        <v>10919</v>
      </c>
      <c r="G8872" t="s">
        <v>10924</v>
      </c>
      <c r="H8872" t="str">
        <f t="shared" si="132"/>
        <v>&lt;player1&gt; Loose Ball Foul. His 6th Loose Ball Foul, &lt;team&gt;'s 11th Team Foul.</v>
      </c>
    </row>
    <row r="8873" spans="1:8" x14ac:dyDescent="0.25">
      <c r="A8873" t="s">
        <v>10154</v>
      </c>
      <c r="B8873" t="s">
        <v>10944</v>
      </c>
      <c r="C8873" t="str">
        <f>VLOOKUP(E8873,foul_type,3,FALSE)&amp;", &lt;team&gt;'s "</f>
        <v xml:space="preserve"> Flagrant Foul, &lt;team&gt;'s </v>
      </c>
      <c r="D8873" t="s">
        <v>10940</v>
      </c>
      <c r="E8873" t="s">
        <v>10799</v>
      </c>
      <c r="F8873" t="s">
        <v>10919</v>
      </c>
      <c r="G8873" t="s">
        <v>10924</v>
      </c>
      <c r="H8873" t="str">
        <f t="shared" si="132"/>
        <v>&lt;player1&gt; Flagrant Foul Type 2. His 6th Flagrant Foul, &lt;team&gt;'s 11th Team Foul.</v>
      </c>
    </row>
    <row r="8874" spans="1:8" x14ac:dyDescent="0.25">
      <c r="A8874" t="s">
        <v>10154</v>
      </c>
      <c r="B8874" t="s">
        <v>10944</v>
      </c>
      <c r="C8874" t="str">
        <f>VLOOKUP(E8874,foul_type,3,FALSE)&amp;", &lt;team&gt;'s "</f>
        <v xml:space="preserve"> Away From Ball Foul, &lt;team&gt;'s </v>
      </c>
      <c r="D8874" t="s">
        <v>10940</v>
      </c>
      <c r="E8874" t="s">
        <v>10800</v>
      </c>
      <c r="F8874" t="s">
        <v>10919</v>
      </c>
      <c r="G8874" t="s">
        <v>10924</v>
      </c>
      <c r="H8874" t="str">
        <f t="shared" si="132"/>
        <v>&lt;player1&gt; Away From Ball Foul. His 6th Away From Ball Foul, &lt;team&gt;'s 11th Team Foul.</v>
      </c>
    </row>
    <row r="8875" spans="1:8" x14ac:dyDescent="0.25">
      <c r="A8875" t="s">
        <v>10154</v>
      </c>
      <c r="B8875" t="s">
        <v>10944</v>
      </c>
      <c r="C8875" t="str">
        <f>VLOOKUP(E8875,foul_type,3,FALSE)&amp;", &lt;team&gt;'s "</f>
        <v xml:space="preserve"> Hanging on Rim Foul, &lt;team&gt;'s </v>
      </c>
      <c r="D8875" t="s">
        <v>10940</v>
      </c>
      <c r="E8875" t="s">
        <v>10801</v>
      </c>
      <c r="F8875" t="s">
        <v>10919</v>
      </c>
      <c r="G8875" t="s">
        <v>10924</v>
      </c>
      <c r="H8875" t="str">
        <f t="shared" si="132"/>
        <v>&lt;player1&gt; Hanging on Rim Foul. His 6th Hanging on Rim Foul, &lt;team&gt;'s 11th Team Foul.</v>
      </c>
    </row>
    <row r="8876" spans="1:8" x14ac:dyDescent="0.25">
      <c r="A8876" t="s">
        <v>10154</v>
      </c>
      <c r="B8876" t="s">
        <v>10944</v>
      </c>
      <c r="C8876" t="str">
        <f>VLOOKUP(E8876,foul_type,3,FALSE)&amp;", &lt;team&gt;'s "</f>
        <v xml:space="preserve"> Elbow Foul, &lt;team&gt;'s </v>
      </c>
      <c r="D8876" t="s">
        <v>10940</v>
      </c>
      <c r="E8876" t="s">
        <v>10802</v>
      </c>
      <c r="F8876" t="s">
        <v>10919</v>
      </c>
      <c r="G8876" t="s">
        <v>10924</v>
      </c>
      <c r="H8876" t="str">
        <f t="shared" si="132"/>
        <v>&lt;player1&gt; Elbow Foul. His 6th Elbow Foul, &lt;team&gt;'s 11th Team Foul.</v>
      </c>
    </row>
    <row r="8877" spans="1:8" x14ac:dyDescent="0.25">
      <c r="A8877" t="s">
        <v>10154</v>
      </c>
      <c r="B8877" t="s">
        <v>10944</v>
      </c>
      <c r="C8877" t="str">
        <f>VLOOKUP(E8877,foul_type,3,FALSE)&amp;", &lt;team&gt;'s "</f>
        <v xml:space="preserve"> Flagrant Foul, &lt;team&gt;'s </v>
      </c>
      <c r="D8877" t="s">
        <v>10940</v>
      </c>
      <c r="E8877" t="s">
        <v>10803</v>
      </c>
      <c r="F8877" t="s">
        <v>10919</v>
      </c>
      <c r="G8877" t="s">
        <v>10924</v>
      </c>
      <c r="H8877" t="str">
        <f t="shared" si="132"/>
        <v>&lt;player1&gt; Flagrant Foul Type 1. His 6th Flagrant Foul, &lt;team&gt;'s 11th Team Foul.</v>
      </c>
    </row>
    <row r="8878" spans="1:8" x14ac:dyDescent="0.25">
      <c r="A8878" t="s">
        <v>10154</v>
      </c>
      <c r="B8878" t="s">
        <v>10944</v>
      </c>
      <c r="C8878" t="str">
        <f>VLOOKUP(E8878,foul_type,3,FALSE)&amp;", &lt;team&gt;'s "</f>
        <v xml:space="preserve"> Clear Path Foul, &lt;team&gt;'s </v>
      </c>
      <c r="D8878" t="s">
        <v>10940</v>
      </c>
      <c r="E8878" t="s">
        <v>10804</v>
      </c>
      <c r="F8878" t="s">
        <v>10919</v>
      </c>
      <c r="G8878" t="s">
        <v>10924</v>
      </c>
      <c r="H8878" t="str">
        <f t="shared" si="132"/>
        <v>&lt;player1&gt; Clear Path Foul. His 6th Clear Path Foul, &lt;team&gt;'s 11th Team Foul.</v>
      </c>
    </row>
    <row r="8879" spans="1:8" x14ac:dyDescent="0.25">
      <c r="A8879" t="s">
        <v>10154</v>
      </c>
      <c r="B8879" t="s">
        <v>10944</v>
      </c>
      <c r="C8879" t="str">
        <f>VLOOKUP(E8879,foul_type,3,FALSE)&amp;", &lt;team&gt;'s "</f>
        <v xml:space="preserve"> Inbound Foul, &lt;team&gt;'s </v>
      </c>
      <c r="D8879" t="s">
        <v>10940</v>
      </c>
      <c r="E8879" t="s">
        <v>10805</v>
      </c>
      <c r="F8879" t="s">
        <v>10919</v>
      </c>
      <c r="G8879" t="s">
        <v>10924</v>
      </c>
      <c r="H8879" t="str">
        <f t="shared" si="132"/>
        <v>&lt;player1&gt; Inbound Foul. His 6th Inbound Foul, &lt;team&gt;'s 11th Team Foul.</v>
      </c>
    </row>
    <row r="8880" spans="1:8" x14ac:dyDescent="0.25">
      <c r="A8880" t="s">
        <v>10154</v>
      </c>
      <c r="B8880" t="s">
        <v>10944</v>
      </c>
      <c r="C8880" t="str">
        <f>VLOOKUP(E8880,foul_type,3,FALSE)&amp;", &lt;team&gt;'s "</f>
        <v xml:space="preserve"> Foul, &lt;team&gt;'s </v>
      </c>
      <c r="D8880" t="s">
        <v>10940</v>
      </c>
      <c r="E8880" t="s">
        <v>10806</v>
      </c>
      <c r="F8880" t="s">
        <v>10919</v>
      </c>
      <c r="G8880" t="s">
        <v>10924</v>
      </c>
      <c r="H8880" t="str">
        <f t="shared" si="132"/>
        <v>&lt;player1&gt; Foul. His 6th Foul, &lt;team&gt;'s 11th Team Foul.</v>
      </c>
    </row>
    <row r="8881" spans="1:8" x14ac:dyDescent="0.25">
      <c r="A8881" t="s">
        <v>10154</v>
      </c>
      <c r="B8881" t="s">
        <v>10944</v>
      </c>
      <c r="C8881" t="str">
        <f>VLOOKUP(E8881,foul_type,3,FALSE)&amp;", &lt;team&gt;'s "</f>
        <v xml:space="preserve"> Punching Foul, &lt;team&gt;'s </v>
      </c>
      <c r="D8881" t="s">
        <v>10940</v>
      </c>
      <c r="E8881" t="s">
        <v>10809</v>
      </c>
      <c r="F8881" t="s">
        <v>10919</v>
      </c>
      <c r="G8881" t="s">
        <v>10924</v>
      </c>
      <c r="H8881" t="str">
        <f t="shared" si="132"/>
        <v>&lt;player1&gt; Punching Foul. His 6th Punching Foul, &lt;team&gt;'s 11th Team Foul.</v>
      </c>
    </row>
    <row r="8882" spans="1:8" x14ac:dyDescent="0.25">
      <c r="A8882" t="s">
        <v>10154</v>
      </c>
      <c r="B8882" t="s">
        <v>10944</v>
      </c>
      <c r="C8882" t="str">
        <f>VLOOKUP(E8882,foul_type,3,FALSE)&amp;", &lt;team&gt;'s "</f>
        <v xml:space="preserve"> Shooting Foul, &lt;team&gt;'s </v>
      </c>
      <c r="D8882" t="s">
        <v>10940</v>
      </c>
      <c r="E8882" t="s">
        <v>10793</v>
      </c>
      <c r="F8882" t="s">
        <v>10920</v>
      </c>
      <c r="G8882" t="s">
        <v>10924</v>
      </c>
      <c r="H8882" t="str">
        <f t="shared" si="132"/>
        <v>&lt;player1&gt; Shooting Foul. His 7th Shooting Foul, &lt;team&gt;'s 11th Team Foul.</v>
      </c>
    </row>
    <row r="8883" spans="1:8" x14ac:dyDescent="0.25">
      <c r="A8883" t="s">
        <v>10154</v>
      </c>
      <c r="B8883" t="s">
        <v>10944</v>
      </c>
      <c r="C8883" t="str">
        <f>VLOOKUP(E8883,foul_type,3,FALSE)&amp;", &lt;team&gt;'s "</f>
        <v xml:space="preserve"> Personal Foul, &lt;team&gt;'s </v>
      </c>
      <c r="D8883" t="s">
        <v>10940</v>
      </c>
      <c r="E8883" t="s">
        <v>10794</v>
      </c>
      <c r="F8883" t="s">
        <v>10920</v>
      </c>
      <c r="G8883" t="s">
        <v>10924</v>
      </c>
      <c r="H8883" t="str">
        <f t="shared" si="132"/>
        <v>&lt;player1&gt; Personal Foul. His 7th Personal Foul, &lt;team&gt;'s 11th Team Foul.</v>
      </c>
    </row>
    <row r="8884" spans="1:8" x14ac:dyDescent="0.25">
      <c r="A8884" t="s">
        <v>10154</v>
      </c>
      <c r="B8884" t="s">
        <v>10944</v>
      </c>
      <c r="C8884" t="str">
        <f>VLOOKUP(E8884,foul_type,3,FALSE)&amp;", &lt;team&gt;'s "</f>
        <v xml:space="preserve"> Offensive Foul, &lt;team&gt;'s </v>
      </c>
      <c r="D8884" t="s">
        <v>10940</v>
      </c>
      <c r="E8884" t="s">
        <v>10795</v>
      </c>
      <c r="F8884" t="s">
        <v>10920</v>
      </c>
      <c r="G8884" t="s">
        <v>10924</v>
      </c>
      <c r="H8884" t="str">
        <f t="shared" si="132"/>
        <v>&lt;player1&gt; Offensive Foul. His 7th Offensive Foul, &lt;team&gt;'s 11th Team Foul.</v>
      </c>
    </row>
    <row r="8885" spans="1:8" x14ac:dyDescent="0.25">
      <c r="A8885" t="s">
        <v>10154</v>
      </c>
      <c r="B8885" t="s">
        <v>10944</v>
      </c>
      <c r="C8885" t="str">
        <f>VLOOKUP(E8885,foul_type,3,FALSE)&amp;", &lt;team&gt;'s "</f>
        <v xml:space="preserve"> Illegal Defense Foul, &lt;team&gt;'s </v>
      </c>
      <c r="D8885" t="s">
        <v>10940</v>
      </c>
      <c r="E8885" t="s">
        <v>10796</v>
      </c>
      <c r="F8885" t="s">
        <v>10920</v>
      </c>
      <c r="G8885" t="s">
        <v>10924</v>
      </c>
      <c r="H8885" t="str">
        <f t="shared" si="132"/>
        <v>&lt;player1&gt; Illegal Defense Foul. His 7th Illegal Defense Foul, &lt;team&gt;'s 11th Team Foul.</v>
      </c>
    </row>
    <row r="8886" spans="1:8" x14ac:dyDescent="0.25">
      <c r="A8886" t="s">
        <v>10154</v>
      </c>
      <c r="B8886" t="s">
        <v>10944</v>
      </c>
      <c r="C8886" t="str">
        <f>VLOOKUP(E8886,foul_type,3,FALSE)&amp;", &lt;team&gt;'s "</f>
        <v xml:space="preserve"> Technical Foul, &lt;team&gt;'s </v>
      </c>
      <c r="D8886" t="s">
        <v>10940</v>
      </c>
      <c r="E8886" t="s">
        <v>10797</v>
      </c>
      <c r="F8886" t="s">
        <v>10920</v>
      </c>
      <c r="G8886" t="s">
        <v>10924</v>
      </c>
      <c r="H8886" t="str">
        <f t="shared" si="132"/>
        <v>&lt;player1&gt; Technical Foul. His 7th Technical Foul, &lt;team&gt;'s 11th Team Foul.</v>
      </c>
    </row>
    <row r="8887" spans="1:8" x14ac:dyDescent="0.25">
      <c r="A8887" t="s">
        <v>10154</v>
      </c>
      <c r="B8887" t="s">
        <v>10944</v>
      </c>
      <c r="C8887" t="str">
        <f>VLOOKUP(E8887,foul_type,3,FALSE)&amp;", &lt;team&gt;'s "</f>
        <v xml:space="preserve"> Loose Ball Foul, &lt;team&gt;'s </v>
      </c>
      <c r="D8887" t="s">
        <v>10940</v>
      </c>
      <c r="E8887" t="s">
        <v>10798</v>
      </c>
      <c r="F8887" t="s">
        <v>10920</v>
      </c>
      <c r="G8887" t="s">
        <v>10924</v>
      </c>
      <c r="H8887" t="str">
        <f t="shared" si="132"/>
        <v>&lt;player1&gt; Loose Ball Foul. His 7th Loose Ball Foul, &lt;team&gt;'s 11th Team Foul.</v>
      </c>
    </row>
    <row r="8888" spans="1:8" x14ac:dyDescent="0.25">
      <c r="A8888" t="s">
        <v>10154</v>
      </c>
      <c r="B8888" t="s">
        <v>10944</v>
      </c>
      <c r="C8888" t="str">
        <f>VLOOKUP(E8888,foul_type,3,FALSE)&amp;", &lt;team&gt;'s "</f>
        <v xml:space="preserve"> Flagrant Foul, &lt;team&gt;'s </v>
      </c>
      <c r="D8888" t="s">
        <v>10940</v>
      </c>
      <c r="E8888" t="s">
        <v>10799</v>
      </c>
      <c r="F8888" t="s">
        <v>10920</v>
      </c>
      <c r="G8888" t="s">
        <v>10924</v>
      </c>
      <c r="H8888" t="str">
        <f t="shared" si="132"/>
        <v>&lt;player1&gt; Flagrant Foul Type 2. His 7th Flagrant Foul, &lt;team&gt;'s 11th Team Foul.</v>
      </c>
    </row>
    <row r="8889" spans="1:8" x14ac:dyDescent="0.25">
      <c r="A8889" t="s">
        <v>10154</v>
      </c>
      <c r="B8889" t="s">
        <v>10944</v>
      </c>
      <c r="C8889" t="str">
        <f>VLOOKUP(E8889,foul_type,3,FALSE)&amp;", &lt;team&gt;'s "</f>
        <v xml:space="preserve"> Away From Ball Foul, &lt;team&gt;'s </v>
      </c>
      <c r="D8889" t="s">
        <v>10940</v>
      </c>
      <c r="E8889" t="s">
        <v>10800</v>
      </c>
      <c r="F8889" t="s">
        <v>10920</v>
      </c>
      <c r="G8889" t="s">
        <v>10924</v>
      </c>
      <c r="H8889" t="str">
        <f t="shared" si="132"/>
        <v>&lt;player1&gt; Away From Ball Foul. His 7th Away From Ball Foul, &lt;team&gt;'s 11th Team Foul.</v>
      </c>
    </row>
    <row r="8890" spans="1:8" x14ac:dyDescent="0.25">
      <c r="A8890" t="s">
        <v>10154</v>
      </c>
      <c r="B8890" t="s">
        <v>10944</v>
      </c>
      <c r="C8890" t="str">
        <f>VLOOKUP(E8890,foul_type,3,FALSE)&amp;", &lt;team&gt;'s "</f>
        <v xml:space="preserve"> Hanging on Rim Foul, &lt;team&gt;'s </v>
      </c>
      <c r="D8890" t="s">
        <v>10940</v>
      </c>
      <c r="E8890" t="s">
        <v>10801</v>
      </c>
      <c r="F8890" t="s">
        <v>10920</v>
      </c>
      <c r="G8890" t="s">
        <v>10924</v>
      </c>
      <c r="H8890" t="str">
        <f t="shared" si="132"/>
        <v>&lt;player1&gt; Hanging on Rim Foul. His 7th Hanging on Rim Foul, &lt;team&gt;'s 11th Team Foul.</v>
      </c>
    </row>
    <row r="8891" spans="1:8" x14ac:dyDescent="0.25">
      <c r="A8891" t="s">
        <v>10154</v>
      </c>
      <c r="B8891" t="s">
        <v>10944</v>
      </c>
      <c r="C8891" t="str">
        <f>VLOOKUP(E8891,foul_type,3,FALSE)&amp;", &lt;team&gt;'s "</f>
        <v xml:space="preserve"> Elbow Foul, &lt;team&gt;'s </v>
      </c>
      <c r="D8891" t="s">
        <v>10940</v>
      </c>
      <c r="E8891" t="s">
        <v>10802</v>
      </c>
      <c r="F8891" t="s">
        <v>10920</v>
      </c>
      <c r="G8891" t="s">
        <v>10924</v>
      </c>
      <c r="H8891" t="str">
        <f t="shared" si="132"/>
        <v>&lt;player1&gt; Elbow Foul. His 7th Elbow Foul, &lt;team&gt;'s 11th Team Foul.</v>
      </c>
    </row>
    <row r="8892" spans="1:8" x14ac:dyDescent="0.25">
      <c r="A8892" t="s">
        <v>10154</v>
      </c>
      <c r="B8892" t="s">
        <v>10944</v>
      </c>
      <c r="C8892" t="str">
        <f>VLOOKUP(E8892,foul_type,3,FALSE)&amp;", &lt;team&gt;'s "</f>
        <v xml:space="preserve"> Flagrant Foul, &lt;team&gt;'s </v>
      </c>
      <c r="D8892" t="s">
        <v>10940</v>
      </c>
      <c r="E8892" t="s">
        <v>10803</v>
      </c>
      <c r="F8892" t="s">
        <v>10920</v>
      </c>
      <c r="G8892" t="s">
        <v>10924</v>
      </c>
      <c r="H8892" t="str">
        <f t="shared" si="132"/>
        <v>&lt;player1&gt; Flagrant Foul Type 1. His 7th Flagrant Foul, &lt;team&gt;'s 11th Team Foul.</v>
      </c>
    </row>
    <row r="8893" spans="1:8" x14ac:dyDescent="0.25">
      <c r="A8893" t="s">
        <v>10154</v>
      </c>
      <c r="B8893" t="s">
        <v>10944</v>
      </c>
      <c r="C8893" t="str">
        <f>VLOOKUP(E8893,foul_type,3,FALSE)&amp;", &lt;team&gt;'s "</f>
        <v xml:space="preserve"> Clear Path Foul, &lt;team&gt;'s </v>
      </c>
      <c r="D8893" t="s">
        <v>10940</v>
      </c>
      <c r="E8893" t="s">
        <v>10804</v>
      </c>
      <c r="F8893" t="s">
        <v>10920</v>
      </c>
      <c r="G8893" t="s">
        <v>10924</v>
      </c>
      <c r="H8893" t="str">
        <f t="shared" si="132"/>
        <v>&lt;player1&gt; Clear Path Foul. His 7th Clear Path Foul, &lt;team&gt;'s 11th Team Foul.</v>
      </c>
    </row>
    <row r="8894" spans="1:8" x14ac:dyDescent="0.25">
      <c r="A8894" t="s">
        <v>10154</v>
      </c>
      <c r="B8894" t="s">
        <v>10944</v>
      </c>
      <c r="C8894" t="str">
        <f>VLOOKUP(E8894,foul_type,3,FALSE)&amp;", &lt;team&gt;'s "</f>
        <v xml:space="preserve"> Inbound Foul, &lt;team&gt;'s </v>
      </c>
      <c r="D8894" t="s">
        <v>10940</v>
      </c>
      <c r="E8894" t="s">
        <v>10805</v>
      </c>
      <c r="F8894" t="s">
        <v>10920</v>
      </c>
      <c r="G8894" t="s">
        <v>10924</v>
      </c>
      <c r="H8894" t="str">
        <f t="shared" si="132"/>
        <v>&lt;player1&gt; Inbound Foul. His 7th Inbound Foul, &lt;team&gt;'s 11th Team Foul.</v>
      </c>
    </row>
    <row r="8895" spans="1:8" x14ac:dyDescent="0.25">
      <c r="A8895" t="s">
        <v>10154</v>
      </c>
      <c r="B8895" t="s">
        <v>10944</v>
      </c>
      <c r="C8895" t="str">
        <f>VLOOKUP(E8895,foul_type,3,FALSE)&amp;", &lt;team&gt;'s "</f>
        <v xml:space="preserve"> Foul, &lt;team&gt;'s </v>
      </c>
      <c r="D8895" t="s">
        <v>10940</v>
      </c>
      <c r="E8895" t="s">
        <v>10806</v>
      </c>
      <c r="F8895" t="s">
        <v>10920</v>
      </c>
      <c r="G8895" t="s">
        <v>10924</v>
      </c>
      <c r="H8895" t="str">
        <f t="shared" si="132"/>
        <v>&lt;player1&gt; Foul. His 7th Foul, &lt;team&gt;'s 11th Team Foul.</v>
      </c>
    </row>
    <row r="8896" spans="1:8" x14ac:dyDescent="0.25">
      <c r="A8896" t="s">
        <v>10154</v>
      </c>
      <c r="B8896" t="s">
        <v>10944</v>
      </c>
      <c r="C8896" t="str">
        <f>VLOOKUP(E8896,foul_type,3,FALSE)&amp;", &lt;team&gt;'s "</f>
        <v xml:space="preserve"> Punching Foul, &lt;team&gt;'s </v>
      </c>
      <c r="D8896" t="s">
        <v>10940</v>
      </c>
      <c r="E8896" t="s">
        <v>10809</v>
      </c>
      <c r="F8896" t="s">
        <v>10920</v>
      </c>
      <c r="G8896" t="s">
        <v>10924</v>
      </c>
      <c r="H8896" t="str">
        <f t="shared" si="132"/>
        <v>&lt;player1&gt; Punching Foul. His 7th Punching Foul, &lt;team&gt;'s 11th Team Foul.</v>
      </c>
    </row>
    <row r="8897" spans="1:8" x14ac:dyDescent="0.25">
      <c r="A8897" t="s">
        <v>10154</v>
      </c>
      <c r="B8897" t="s">
        <v>10944</v>
      </c>
      <c r="C8897" t="str">
        <f>VLOOKUP(E8897,foul_type,3,FALSE)&amp;", &lt;team&gt;'s "</f>
        <v xml:space="preserve"> Shooting Foul, &lt;team&gt;'s </v>
      </c>
      <c r="D8897" t="s">
        <v>10940</v>
      </c>
      <c r="E8897" t="s">
        <v>10793</v>
      </c>
      <c r="F8897" t="s">
        <v>10921</v>
      </c>
      <c r="G8897" t="s">
        <v>10924</v>
      </c>
      <c r="H8897" t="str">
        <f t="shared" si="132"/>
        <v>&lt;player1&gt; Shooting Foul. His 8th Shooting Foul, &lt;team&gt;'s 11th Team Foul.</v>
      </c>
    </row>
    <row r="8898" spans="1:8" x14ac:dyDescent="0.25">
      <c r="A8898" t="s">
        <v>10154</v>
      </c>
      <c r="B8898" t="s">
        <v>10944</v>
      </c>
      <c r="C8898" t="str">
        <f>VLOOKUP(E8898,foul_type,3,FALSE)&amp;", &lt;team&gt;'s "</f>
        <v xml:space="preserve"> Personal Foul, &lt;team&gt;'s </v>
      </c>
      <c r="D8898" t="s">
        <v>10940</v>
      </c>
      <c r="E8898" t="s">
        <v>10794</v>
      </c>
      <c r="F8898" t="s">
        <v>10921</v>
      </c>
      <c r="G8898" t="s">
        <v>10924</v>
      </c>
      <c r="H8898" t="str">
        <f t="shared" si="132"/>
        <v>&lt;player1&gt; Personal Foul. His 8th Personal Foul, &lt;team&gt;'s 11th Team Foul.</v>
      </c>
    </row>
    <row r="8899" spans="1:8" x14ac:dyDescent="0.25">
      <c r="A8899" t="s">
        <v>10154</v>
      </c>
      <c r="B8899" t="s">
        <v>10944</v>
      </c>
      <c r="C8899" t="str">
        <f>VLOOKUP(E8899,foul_type,3,FALSE)&amp;", &lt;team&gt;'s "</f>
        <v xml:space="preserve"> Offensive Foul, &lt;team&gt;'s </v>
      </c>
      <c r="D8899" t="s">
        <v>10940</v>
      </c>
      <c r="E8899" t="s">
        <v>10795</v>
      </c>
      <c r="F8899" t="s">
        <v>10921</v>
      </c>
      <c r="G8899" t="s">
        <v>10924</v>
      </c>
      <c r="H8899" t="str">
        <f t="shared" si="132"/>
        <v>&lt;player1&gt; Offensive Foul. His 8th Offensive Foul, &lt;team&gt;'s 11th Team Foul.</v>
      </c>
    </row>
    <row r="8900" spans="1:8" x14ac:dyDescent="0.25">
      <c r="A8900" t="s">
        <v>10154</v>
      </c>
      <c r="B8900" t="s">
        <v>10944</v>
      </c>
      <c r="C8900" t="str">
        <f>VLOOKUP(E8900,foul_type,3,FALSE)&amp;", &lt;team&gt;'s "</f>
        <v xml:space="preserve"> Illegal Defense Foul, &lt;team&gt;'s </v>
      </c>
      <c r="D8900" t="s">
        <v>10940</v>
      </c>
      <c r="E8900" t="s">
        <v>10796</v>
      </c>
      <c r="F8900" t="s">
        <v>10921</v>
      </c>
      <c r="G8900" t="s">
        <v>10924</v>
      </c>
      <c r="H8900" t="str">
        <f t="shared" si="132"/>
        <v>&lt;player1&gt; Illegal Defense Foul. His 8th Illegal Defense Foul, &lt;team&gt;'s 11th Team Foul.</v>
      </c>
    </row>
    <row r="8901" spans="1:8" x14ac:dyDescent="0.25">
      <c r="A8901" t="s">
        <v>10154</v>
      </c>
      <c r="B8901" t="s">
        <v>10944</v>
      </c>
      <c r="C8901" t="str">
        <f>VLOOKUP(E8901,foul_type,3,FALSE)&amp;", &lt;team&gt;'s "</f>
        <v xml:space="preserve"> Technical Foul, &lt;team&gt;'s </v>
      </c>
      <c r="D8901" t="s">
        <v>10940</v>
      </c>
      <c r="E8901" t="s">
        <v>10797</v>
      </c>
      <c r="F8901" t="s">
        <v>10921</v>
      </c>
      <c r="G8901" t="s">
        <v>10924</v>
      </c>
      <c r="H8901" t="str">
        <f t="shared" si="132"/>
        <v>&lt;player1&gt; Technical Foul. His 8th Technical Foul, &lt;team&gt;'s 11th Team Foul.</v>
      </c>
    </row>
    <row r="8902" spans="1:8" x14ac:dyDescent="0.25">
      <c r="A8902" t="s">
        <v>10154</v>
      </c>
      <c r="B8902" t="s">
        <v>10944</v>
      </c>
      <c r="C8902" t="str">
        <f>VLOOKUP(E8902,foul_type,3,FALSE)&amp;", &lt;team&gt;'s "</f>
        <v xml:space="preserve"> Loose Ball Foul, &lt;team&gt;'s </v>
      </c>
      <c r="D8902" t="s">
        <v>10940</v>
      </c>
      <c r="E8902" t="s">
        <v>10798</v>
      </c>
      <c r="F8902" t="s">
        <v>10921</v>
      </c>
      <c r="G8902" t="s">
        <v>10924</v>
      </c>
      <c r="H8902" t="str">
        <f t="shared" si="132"/>
        <v>&lt;player1&gt; Loose Ball Foul. His 8th Loose Ball Foul, &lt;team&gt;'s 11th Team Foul.</v>
      </c>
    </row>
    <row r="8903" spans="1:8" x14ac:dyDescent="0.25">
      <c r="A8903" t="s">
        <v>10154</v>
      </c>
      <c r="B8903" t="s">
        <v>10944</v>
      </c>
      <c r="C8903" t="str">
        <f>VLOOKUP(E8903,foul_type,3,FALSE)&amp;", &lt;team&gt;'s "</f>
        <v xml:space="preserve"> Flagrant Foul, &lt;team&gt;'s </v>
      </c>
      <c r="D8903" t="s">
        <v>10940</v>
      </c>
      <c r="E8903" t="s">
        <v>10799</v>
      </c>
      <c r="F8903" t="s">
        <v>10921</v>
      </c>
      <c r="G8903" t="s">
        <v>10924</v>
      </c>
      <c r="H8903" t="str">
        <f t="shared" si="132"/>
        <v>&lt;player1&gt; Flagrant Foul Type 2. His 8th Flagrant Foul, &lt;team&gt;'s 11th Team Foul.</v>
      </c>
    </row>
    <row r="8904" spans="1:8" x14ac:dyDescent="0.25">
      <c r="A8904" t="s">
        <v>10154</v>
      </c>
      <c r="B8904" t="s">
        <v>10944</v>
      </c>
      <c r="C8904" t="str">
        <f>VLOOKUP(E8904,foul_type,3,FALSE)&amp;", &lt;team&gt;'s "</f>
        <v xml:space="preserve"> Away From Ball Foul, &lt;team&gt;'s </v>
      </c>
      <c r="D8904" t="s">
        <v>10940</v>
      </c>
      <c r="E8904" t="s">
        <v>10800</v>
      </c>
      <c r="F8904" t="s">
        <v>10921</v>
      </c>
      <c r="G8904" t="s">
        <v>10924</v>
      </c>
      <c r="H8904" t="str">
        <f t="shared" si="132"/>
        <v>&lt;player1&gt; Away From Ball Foul. His 8th Away From Ball Foul, &lt;team&gt;'s 11th Team Foul.</v>
      </c>
    </row>
    <row r="8905" spans="1:8" x14ac:dyDescent="0.25">
      <c r="A8905" t="s">
        <v>10154</v>
      </c>
      <c r="B8905" t="s">
        <v>10944</v>
      </c>
      <c r="C8905" t="str">
        <f>VLOOKUP(E8905,foul_type,3,FALSE)&amp;", &lt;team&gt;'s "</f>
        <v xml:space="preserve"> Hanging on Rim Foul, &lt;team&gt;'s </v>
      </c>
      <c r="D8905" t="s">
        <v>10940</v>
      </c>
      <c r="E8905" t="s">
        <v>10801</v>
      </c>
      <c r="F8905" t="s">
        <v>10921</v>
      </c>
      <c r="G8905" t="s">
        <v>10924</v>
      </c>
      <c r="H8905" t="str">
        <f t="shared" si="132"/>
        <v>&lt;player1&gt; Hanging on Rim Foul. His 8th Hanging on Rim Foul, &lt;team&gt;'s 11th Team Foul.</v>
      </c>
    </row>
    <row r="8906" spans="1:8" x14ac:dyDescent="0.25">
      <c r="A8906" t="s">
        <v>10154</v>
      </c>
      <c r="B8906" t="s">
        <v>10944</v>
      </c>
      <c r="C8906" t="str">
        <f>VLOOKUP(E8906,foul_type,3,FALSE)&amp;", &lt;team&gt;'s "</f>
        <v xml:space="preserve"> Elbow Foul, &lt;team&gt;'s </v>
      </c>
      <c r="D8906" t="s">
        <v>10940</v>
      </c>
      <c r="E8906" t="s">
        <v>10802</v>
      </c>
      <c r="F8906" t="s">
        <v>10921</v>
      </c>
      <c r="G8906" t="s">
        <v>10924</v>
      </c>
      <c r="H8906" t="str">
        <f t="shared" si="132"/>
        <v>&lt;player1&gt; Elbow Foul. His 8th Elbow Foul, &lt;team&gt;'s 11th Team Foul.</v>
      </c>
    </row>
    <row r="8907" spans="1:8" x14ac:dyDescent="0.25">
      <c r="A8907" t="s">
        <v>10154</v>
      </c>
      <c r="B8907" t="s">
        <v>10944</v>
      </c>
      <c r="C8907" t="str">
        <f>VLOOKUP(E8907,foul_type,3,FALSE)&amp;", &lt;team&gt;'s "</f>
        <v xml:space="preserve"> Flagrant Foul, &lt;team&gt;'s </v>
      </c>
      <c r="D8907" t="s">
        <v>10940</v>
      </c>
      <c r="E8907" t="s">
        <v>10803</v>
      </c>
      <c r="F8907" t="s">
        <v>10921</v>
      </c>
      <c r="G8907" t="s">
        <v>10924</v>
      </c>
      <c r="H8907" t="str">
        <f t="shared" si="132"/>
        <v>&lt;player1&gt; Flagrant Foul Type 1. His 8th Flagrant Foul, &lt;team&gt;'s 11th Team Foul.</v>
      </c>
    </row>
    <row r="8908" spans="1:8" x14ac:dyDescent="0.25">
      <c r="A8908" t="s">
        <v>10154</v>
      </c>
      <c r="B8908" t="s">
        <v>10944</v>
      </c>
      <c r="C8908" t="str">
        <f>VLOOKUP(E8908,foul_type,3,FALSE)&amp;", &lt;team&gt;'s "</f>
        <v xml:space="preserve"> Clear Path Foul, &lt;team&gt;'s </v>
      </c>
      <c r="D8908" t="s">
        <v>10940</v>
      </c>
      <c r="E8908" t="s">
        <v>10804</v>
      </c>
      <c r="F8908" t="s">
        <v>10921</v>
      </c>
      <c r="G8908" t="s">
        <v>10924</v>
      </c>
      <c r="H8908" t="str">
        <f t="shared" si="132"/>
        <v>&lt;player1&gt; Clear Path Foul. His 8th Clear Path Foul, &lt;team&gt;'s 11th Team Foul.</v>
      </c>
    </row>
    <row r="8909" spans="1:8" x14ac:dyDescent="0.25">
      <c r="A8909" t="s">
        <v>10154</v>
      </c>
      <c r="B8909" t="s">
        <v>10944</v>
      </c>
      <c r="C8909" t="str">
        <f>VLOOKUP(E8909,foul_type,3,FALSE)&amp;", &lt;team&gt;'s "</f>
        <v xml:space="preserve"> Inbound Foul, &lt;team&gt;'s </v>
      </c>
      <c r="D8909" t="s">
        <v>10940</v>
      </c>
      <c r="E8909" t="s">
        <v>10805</v>
      </c>
      <c r="F8909" t="s">
        <v>10921</v>
      </c>
      <c r="G8909" t="s">
        <v>10924</v>
      </c>
      <c r="H8909" t="str">
        <f t="shared" si="132"/>
        <v>&lt;player1&gt; Inbound Foul. His 8th Inbound Foul, &lt;team&gt;'s 11th Team Foul.</v>
      </c>
    </row>
    <row r="8910" spans="1:8" x14ac:dyDescent="0.25">
      <c r="A8910" t="s">
        <v>10154</v>
      </c>
      <c r="B8910" t="s">
        <v>10944</v>
      </c>
      <c r="C8910" t="str">
        <f>VLOOKUP(E8910,foul_type,3,FALSE)&amp;", &lt;team&gt;'s "</f>
        <v xml:space="preserve"> Foul, &lt;team&gt;'s </v>
      </c>
      <c r="D8910" t="s">
        <v>10940</v>
      </c>
      <c r="E8910" t="s">
        <v>10806</v>
      </c>
      <c r="F8910" t="s">
        <v>10921</v>
      </c>
      <c r="G8910" t="s">
        <v>10924</v>
      </c>
      <c r="H8910" t="str">
        <f t="shared" si="132"/>
        <v>&lt;player1&gt; Foul. His 8th Foul, &lt;team&gt;'s 11th Team Foul.</v>
      </c>
    </row>
    <row r="8911" spans="1:8" x14ac:dyDescent="0.25">
      <c r="A8911" t="s">
        <v>10154</v>
      </c>
      <c r="B8911" t="s">
        <v>10944</v>
      </c>
      <c r="C8911" t="str">
        <f>VLOOKUP(E8911,foul_type,3,FALSE)&amp;", &lt;team&gt;'s "</f>
        <v xml:space="preserve"> Punching Foul, &lt;team&gt;'s </v>
      </c>
      <c r="D8911" t="s">
        <v>10940</v>
      </c>
      <c r="E8911" t="s">
        <v>10809</v>
      </c>
      <c r="F8911" t="s">
        <v>10921</v>
      </c>
      <c r="G8911" t="s">
        <v>10924</v>
      </c>
      <c r="H8911" t="str">
        <f t="shared" si="132"/>
        <v>&lt;player1&gt; Punching Foul. His 8th Punching Foul, &lt;team&gt;'s 11th Team Foul.</v>
      </c>
    </row>
    <row r="8912" spans="1:8" x14ac:dyDescent="0.25">
      <c r="A8912" t="s">
        <v>10154</v>
      </c>
      <c r="B8912" t="s">
        <v>10944</v>
      </c>
      <c r="C8912" t="str">
        <f>VLOOKUP(E8912,foul_type,3,FALSE)&amp;", &lt;team&gt;'s "</f>
        <v xml:space="preserve"> Shooting Foul, &lt;team&gt;'s </v>
      </c>
      <c r="D8912" t="s">
        <v>10940</v>
      </c>
      <c r="E8912" t="s">
        <v>10793</v>
      </c>
      <c r="F8912" t="s">
        <v>10922</v>
      </c>
      <c r="G8912" t="s">
        <v>10924</v>
      </c>
      <c r="H8912" t="str">
        <f t="shared" si="132"/>
        <v>&lt;player1&gt; Shooting Foul. His 9th Shooting Foul, &lt;team&gt;'s 11th Team Foul.</v>
      </c>
    </row>
    <row r="8913" spans="1:8" x14ac:dyDescent="0.25">
      <c r="A8913" t="s">
        <v>10154</v>
      </c>
      <c r="B8913" t="s">
        <v>10944</v>
      </c>
      <c r="C8913" t="str">
        <f>VLOOKUP(E8913,foul_type,3,FALSE)&amp;", &lt;team&gt;'s "</f>
        <v xml:space="preserve"> Personal Foul, &lt;team&gt;'s </v>
      </c>
      <c r="D8913" t="s">
        <v>10940</v>
      </c>
      <c r="E8913" t="s">
        <v>10794</v>
      </c>
      <c r="F8913" t="s">
        <v>10922</v>
      </c>
      <c r="G8913" t="s">
        <v>10924</v>
      </c>
      <c r="H8913" t="str">
        <f t="shared" si="132"/>
        <v>&lt;player1&gt; Personal Foul. His 9th Personal Foul, &lt;team&gt;'s 11th Team Foul.</v>
      </c>
    </row>
    <row r="8914" spans="1:8" x14ac:dyDescent="0.25">
      <c r="A8914" t="s">
        <v>10154</v>
      </c>
      <c r="B8914" t="s">
        <v>10944</v>
      </c>
      <c r="C8914" t="str">
        <f>VLOOKUP(E8914,foul_type,3,FALSE)&amp;", &lt;team&gt;'s "</f>
        <v xml:space="preserve"> Offensive Foul, &lt;team&gt;'s </v>
      </c>
      <c r="D8914" t="s">
        <v>10940</v>
      </c>
      <c r="E8914" t="s">
        <v>10795</v>
      </c>
      <c r="F8914" t="s">
        <v>10922</v>
      </c>
      <c r="G8914" t="s">
        <v>10924</v>
      </c>
      <c r="H8914" t="str">
        <f t="shared" si="132"/>
        <v>&lt;player1&gt; Offensive Foul. His 9th Offensive Foul, &lt;team&gt;'s 11th Team Foul.</v>
      </c>
    </row>
    <row r="8915" spans="1:8" x14ac:dyDescent="0.25">
      <c r="A8915" t="s">
        <v>10154</v>
      </c>
      <c r="B8915" t="s">
        <v>10944</v>
      </c>
      <c r="C8915" t="str">
        <f>VLOOKUP(E8915,foul_type,3,FALSE)&amp;", &lt;team&gt;'s "</f>
        <v xml:space="preserve"> Illegal Defense Foul, &lt;team&gt;'s </v>
      </c>
      <c r="D8915" t="s">
        <v>10940</v>
      </c>
      <c r="E8915" t="s">
        <v>10796</v>
      </c>
      <c r="F8915" t="s">
        <v>10922</v>
      </c>
      <c r="G8915" t="s">
        <v>10924</v>
      </c>
      <c r="H8915" t="str">
        <f t="shared" si="132"/>
        <v>&lt;player1&gt; Illegal Defense Foul. His 9th Illegal Defense Foul, &lt;team&gt;'s 11th Team Foul.</v>
      </c>
    </row>
    <row r="8916" spans="1:8" x14ac:dyDescent="0.25">
      <c r="A8916" t="s">
        <v>10154</v>
      </c>
      <c r="B8916" t="s">
        <v>10944</v>
      </c>
      <c r="C8916" t="str">
        <f>VLOOKUP(E8916,foul_type,3,FALSE)&amp;", &lt;team&gt;'s "</f>
        <v xml:space="preserve"> Technical Foul, &lt;team&gt;'s </v>
      </c>
      <c r="D8916" t="s">
        <v>10940</v>
      </c>
      <c r="E8916" t="s">
        <v>10797</v>
      </c>
      <c r="F8916" t="s">
        <v>10922</v>
      </c>
      <c r="G8916" t="s">
        <v>10924</v>
      </c>
      <c r="H8916" t="str">
        <f t="shared" si="132"/>
        <v>&lt;player1&gt; Technical Foul. His 9th Technical Foul, &lt;team&gt;'s 11th Team Foul.</v>
      </c>
    </row>
    <row r="8917" spans="1:8" x14ac:dyDescent="0.25">
      <c r="A8917" t="s">
        <v>10154</v>
      </c>
      <c r="B8917" t="s">
        <v>10944</v>
      </c>
      <c r="C8917" t="str">
        <f>VLOOKUP(E8917,foul_type,3,FALSE)&amp;", &lt;team&gt;'s "</f>
        <v xml:space="preserve"> Loose Ball Foul, &lt;team&gt;'s </v>
      </c>
      <c r="D8917" t="s">
        <v>10940</v>
      </c>
      <c r="E8917" t="s">
        <v>10798</v>
      </c>
      <c r="F8917" t="s">
        <v>10922</v>
      </c>
      <c r="G8917" t="s">
        <v>10924</v>
      </c>
      <c r="H8917" t="str">
        <f t="shared" si="132"/>
        <v>&lt;player1&gt; Loose Ball Foul. His 9th Loose Ball Foul, &lt;team&gt;'s 11th Team Foul.</v>
      </c>
    </row>
    <row r="8918" spans="1:8" x14ac:dyDescent="0.25">
      <c r="A8918" t="s">
        <v>10154</v>
      </c>
      <c r="B8918" t="s">
        <v>10944</v>
      </c>
      <c r="C8918" t="str">
        <f>VLOOKUP(E8918,foul_type,3,FALSE)&amp;", &lt;team&gt;'s "</f>
        <v xml:space="preserve"> Flagrant Foul, &lt;team&gt;'s </v>
      </c>
      <c r="D8918" t="s">
        <v>10940</v>
      </c>
      <c r="E8918" t="s">
        <v>10799</v>
      </c>
      <c r="F8918" t="s">
        <v>10922</v>
      </c>
      <c r="G8918" t="s">
        <v>10924</v>
      </c>
      <c r="H8918" t="str">
        <f t="shared" si="132"/>
        <v>&lt;player1&gt; Flagrant Foul Type 2. His 9th Flagrant Foul, &lt;team&gt;'s 11th Team Foul.</v>
      </c>
    </row>
    <row r="8919" spans="1:8" x14ac:dyDescent="0.25">
      <c r="A8919" t="s">
        <v>10154</v>
      </c>
      <c r="B8919" t="s">
        <v>10944</v>
      </c>
      <c r="C8919" t="str">
        <f>VLOOKUP(E8919,foul_type,3,FALSE)&amp;", &lt;team&gt;'s "</f>
        <v xml:space="preserve"> Away From Ball Foul, &lt;team&gt;'s </v>
      </c>
      <c r="D8919" t="s">
        <v>10940</v>
      </c>
      <c r="E8919" t="s">
        <v>10800</v>
      </c>
      <c r="F8919" t="s">
        <v>10922</v>
      </c>
      <c r="G8919" t="s">
        <v>10924</v>
      </c>
      <c r="H8919" t="str">
        <f t="shared" si="132"/>
        <v>&lt;player1&gt; Away From Ball Foul. His 9th Away From Ball Foul, &lt;team&gt;'s 11th Team Foul.</v>
      </c>
    </row>
    <row r="8920" spans="1:8" x14ac:dyDescent="0.25">
      <c r="A8920" t="s">
        <v>10154</v>
      </c>
      <c r="B8920" t="s">
        <v>10944</v>
      </c>
      <c r="C8920" t="str">
        <f>VLOOKUP(E8920,foul_type,3,FALSE)&amp;", &lt;team&gt;'s "</f>
        <v xml:space="preserve"> Hanging on Rim Foul, &lt;team&gt;'s </v>
      </c>
      <c r="D8920" t="s">
        <v>10940</v>
      </c>
      <c r="E8920" t="s">
        <v>10801</v>
      </c>
      <c r="F8920" t="s">
        <v>10922</v>
      </c>
      <c r="G8920" t="s">
        <v>10924</v>
      </c>
      <c r="H8920" t="str">
        <f t="shared" si="132"/>
        <v>&lt;player1&gt; Hanging on Rim Foul. His 9th Hanging on Rim Foul, &lt;team&gt;'s 11th Team Foul.</v>
      </c>
    </row>
    <row r="8921" spans="1:8" x14ac:dyDescent="0.25">
      <c r="A8921" t="s">
        <v>10154</v>
      </c>
      <c r="B8921" t="s">
        <v>10944</v>
      </c>
      <c r="C8921" t="str">
        <f>VLOOKUP(E8921,foul_type,3,FALSE)&amp;", &lt;team&gt;'s "</f>
        <v xml:space="preserve"> Elbow Foul, &lt;team&gt;'s </v>
      </c>
      <c r="D8921" t="s">
        <v>10940</v>
      </c>
      <c r="E8921" t="s">
        <v>10802</v>
      </c>
      <c r="F8921" t="s">
        <v>10922</v>
      </c>
      <c r="G8921" t="s">
        <v>10924</v>
      </c>
      <c r="H8921" t="str">
        <f t="shared" si="132"/>
        <v>&lt;player1&gt; Elbow Foul. His 9th Elbow Foul, &lt;team&gt;'s 11th Team Foul.</v>
      </c>
    </row>
    <row r="8922" spans="1:8" x14ac:dyDescent="0.25">
      <c r="A8922" t="s">
        <v>10154</v>
      </c>
      <c r="B8922" t="s">
        <v>10944</v>
      </c>
      <c r="C8922" t="str">
        <f>VLOOKUP(E8922,foul_type,3,FALSE)&amp;", &lt;team&gt;'s "</f>
        <v xml:space="preserve"> Flagrant Foul, &lt;team&gt;'s </v>
      </c>
      <c r="D8922" t="s">
        <v>10940</v>
      </c>
      <c r="E8922" t="s">
        <v>10803</v>
      </c>
      <c r="F8922" t="s">
        <v>10922</v>
      </c>
      <c r="G8922" t="s">
        <v>10924</v>
      </c>
      <c r="H8922" t="str">
        <f t="shared" si="132"/>
        <v>&lt;player1&gt; Flagrant Foul Type 1. His 9th Flagrant Foul, &lt;team&gt;'s 11th Team Foul.</v>
      </c>
    </row>
    <row r="8923" spans="1:8" x14ac:dyDescent="0.25">
      <c r="A8923" t="s">
        <v>10154</v>
      </c>
      <c r="B8923" t="s">
        <v>10944</v>
      </c>
      <c r="C8923" t="str">
        <f>VLOOKUP(E8923,foul_type,3,FALSE)&amp;", &lt;team&gt;'s "</f>
        <v xml:space="preserve"> Clear Path Foul, &lt;team&gt;'s </v>
      </c>
      <c r="D8923" t="s">
        <v>10940</v>
      </c>
      <c r="E8923" t="s">
        <v>10804</v>
      </c>
      <c r="F8923" t="s">
        <v>10922</v>
      </c>
      <c r="G8923" t="s">
        <v>10924</v>
      </c>
      <c r="H8923" t="str">
        <f t="shared" si="132"/>
        <v>&lt;player1&gt; Clear Path Foul. His 9th Clear Path Foul, &lt;team&gt;'s 11th Team Foul.</v>
      </c>
    </row>
    <row r="8924" spans="1:8" x14ac:dyDescent="0.25">
      <c r="A8924" t="s">
        <v>10154</v>
      </c>
      <c r="B8924" t="s">
        <v>10944</v>
      </c>
      <c r="C8924" t="str">
        <f>VLOOKUP(E8924,foul_type,3,FALSE)&amp;", &lt;team&gt;'s "</f>
        <v xml:space="preserve"> Inbound Foul, &lt;team&gt;'s </v>
      </c>
      <c r="D8924" t="s">
        <v>10940</v>
      </c>
      <c r="E8924" t="s">
        <v>10805</v>
      </c>
      <c r="F8924" t="s">
        <v>10922</v>
      </c>
      <c r="G8924" t="s">
        <v>10924</v>
      </c>
      <c r="H8924" t="str">
        <f t="shared" si="132"/>
        <v>&lt;player1&gt; Inbound Foul. His 9th Inbound Foul, &lt;team&gt;'s 11th Team Foul.</v>
      </c>
    </row>
    <row r="8925" spans="1:8" x14ac:dyDescent="0.25">
      <c r="A8925" t="s">
        <v>10154</v>
      </c>
      <c r="B8925" t="s">
        <v>10944</v>
      </c>
      <c r="C8925" t="str">
        <f>VLOOKUP(E8925,foul_type,3,FALSE)&amp;", &lt;team&gt;'s "</f>
        <v xml:space="preserve"> Foul, &lt;team&gt;'s </v>
      </c>
      <c r="D8925" t="s">
        <v>10940</v>
      </c>
      <c r="E8925" t="s">
        <v>10806</v>
      </c>
      <c r="F8925" t="s">
        <v>10922</v>
      </c>
      <c r="G8925" t="s">
        <v>10924</v>
      </c>
      <c r="H8925" t="str">
        <f t="shared" si="132"/>
        <v>&lt;player1&gt; Foul. His 9th Foul, &lt;team&gt;'s 11th Team Foul.</v>
      </c>
    </row>
    <row r="8926" spans="1:8" x14ac:dyDescent="0.25">
      <c r="A8926" t="s">
        <v>10154</v>
      </c>
      <c r="B8926" t="s">
        <v>10944</v>
      </c>
      <c r="C8926" t="str">
        <f>VLOOKUP(E8926,foul_type,3,FALSE)&amp;", &lt;team&gt;'s "</f>
        <v xml:space="preserve"> Punching Foul, &lt;team&gt;'s </v>
      </c>
      <c r="D8926" t="s">
        <v>10940</v>
      </c>
      <c r="E8926" t="s">
        <v>10809</v>
      </c>
      <c r="F8926" t="s">
        <v>10922</v>
      </c>
      <c r="G8926" t="s">
        <v>10924</v>
      </c>
      <c r="H8926" t="str">
        <f t="shared" si="132"/>
        <v>&lt;player1&gt; Punching Foul. His 9th Punching Foul, &lt;team&gt;'s 11th Team Foul.</v>
      </c>
    </row>
    <row r="8927" spans="1:8" x14ac:dyDescent="0.25">
      <c r="A8927" t="s">
        <v>10154</v>
      </c>
      <c r="B8927" t="s">
        <v>10944</v>
      </c>
      <c r="C8927" t="str">
        <f>VLOOKUP(E8927,foul_type,3,FALSE)&amp;", &lt;team&gt;'s "</f>
        <v xml:space="preserve"> Shooting Foul, &lt;team&gt;'s </v>
      </c>
      <c r="D8927" t="s">
        <v>10940</v>
      </c>
      <c r="E8927" t="s">
        <v>10793</v>
      </c>
      <c r="F8927" t="s">
        <v>10923</v>
      </c>
      <c r="G8927" t="s">
        <v>10924</v>
      </c>
      <c r="H8927" t="str">
        <f t="shared" si="132"/>
        <v>&lt;player1&gt; Shooting Foul. His 10th Shooting Foul, &lt;team&gt;'s 11th Team Foul.</v>
      </c>
    </row>
    <row r="8928" spans="1:8" x14ac:dyDescent="0.25">
      <c r="A8928" t="s">
        <v>10154</v>
      </c>
      <c r="B8928" t="s">
        <v>10944</v>
      </c>
      <c r="C8928" t="str">
        <f>VLOOKUP(E8928,foul_type,3,FALSE)&amp;", &lt;team&gt;'s "</f>
        <v xml:space="preserve"> Personal Foul, &lt;team&gt;'s </v>
      </c>
      <c r="D8928" t="s">
        <v>10940</v>
      </c>
      <c r="E8928" t="s">
        <v>10794</v>
      </c>
      <c r="F8928" t="s">
        <v>10923</v>
      </c>
      <c r="G8928" t="s">
        <v>10924</v>
      </c>
      <c r="H8928" t="str">
        <f t="shared" si="132"/>
        <v>&lt;player1&gt; Personal Foul. His 10th Personal Foul, &lt;team&gt;'s 11th Team Foul.</v>
      </c>
    </row>
    <row r="8929" spans="1:8" x14ac:dyDescent="0.25">
      <c r="A8929" t="s">
        <v>10154</v>
      </c>
      <c r="B8929" t="s">
        <v>10944</v>
      </c>
      <c r="C8929" t="str">
        <f>VLOOKUP(E8929,foul_type,3,FALSE)&amp;", &lt;team&gt;'s "</f>
        <v xml:space="preserve"> Offensive Foul, &lt;team&gt;'s </v>
      </c>
      <c r="D8929" t="s">
        <v>10940</v>
      </c>
      <c r="E8929" t="s">
        <v>10795</v>
      </c>
      <c r="F8929" t="s">
        <v>10923</v>
      </c>
      <c r="G8929" t="s">
        <v>10924</v>
      </c>
      <c r="H8929" t="str">
        <f t="shared" si="132"/>
        <v>&lt;player1&gt; Offensive Foul. His 10th Offensive Foul, &lt;team&gt;'s 11th Team Foul.</v>
      </c>
    </row>
    <row r="8930" spans="1:8" x14ac:dyDescent="0.25">
      <c r="A8930" t="s">
        <v>10154</v>
      </c>
      <c r="B8930" t="s">
        <v>10944</v>
      </c>
      <c r="C8930" t="str">
        <f>VLOOKUP(E8930,foul_type,3,FALSE)&amp;", &lt;team&gt;'s "</f>
        <v xml:space="preserve"> Illegal Defense Foul, &lt;team&gt;'s </v>
      </c>
      <c r="D8930" t="s">
        <v>10940</v>
      </c>
      <c r="E8930" t="s">
        <v>10796</v>
      </c>
      <c r="F8930" t="s">
        <v>10923</v>
      </c>
      <c r="G8930" t="s">
        <v>10924</v>
      </c>
      <c r="H8930" t="str">
        <f t="shared" si="132"/>
        <v>&lt;player1&gt; Illegal Defense Foul. His 10th Illegal Defense Foul, &lt;team&gt;'s 11th Team Foul.</v>
      </c>
    </row>
    <row r="8931" spans="1:8" x14ac:dyDescent="0.25">
      <c r="A8931" t="s">
        <v>10154</v>
      </c>
      <c r="B8931" t="s">
        <v>10944</v>
      </c>
      <c r="C8931" t="str">
        <f>VLOOKUP(E8931,foul_type,3,FALSE)&amp;", &lt;team&gt;'s "</f>
        <v xml:space="preserve"> Technical Foul, &lt;team&gt;'s </v>
      </c>
      <c r="D8931" t="s">
        <v>10940</v>
      </c>
      <c r="E8931" t="s">
        <v>10797</v>
      </c>
      <c r="F8931" t="s">
        <v>10923</v>
      </c>
      <c r="G8931" t="s">
        <v>10924</v>
      </c>
      <c r="H8931" t="str">
        <f t="shared" si="132"/>
        <v>&lt;player1&gt; Technical Foul. His 10th Technical Foul, &lt;team&gt;'s 11th Team Foul.</v>
      </c>
    </row>
    <row r="8932" spans="1:8" x14ac:dyDescent="0.25">
      <c r="A8932" t="s">
        <v>10154</v>
      </c>
      <c r="B8932" t="s">
        <v>10944</v>
      </c>
      <c r="C8932" t="str">
        <f>VLOOKUP(E8932,foul_type,3,FALSE)&amp;", &lt;team&gt;'s "</f>
        <v xml:space="preserve"> Loose Ball Foul, &lt;team&gt;'s </v>
      </c>
      <c r="D8932" t="s">
        <v>10940</v>
      </c>
      <c r="E8932" t="s">
        <v>10798</v>
      </c>
      <c r="F8932" t="s">
        <v>10923</v>
      </c>
      <c r="G8932" t="s">
        <v>10924</v>
      </c>
      <c r="H8932" t="str">
        <f t="shared" si="132"/>
        <v>&lt;player1&gt; Loose Ball Foul. His 10th Loose Ball Foul, &lt;team&gt;'s 11th Team Foul.</v>
      </c>
    </row>
    <row r="8933" spans="1:8" x14ac:dyDescent="0.25">
      <c r="A8933" t="s">
        <v>10154</v>
      </c>
      <c r="B8933" t="s">
        <v>10944</v>
      </c>
      <c r="C8933" t="str">
        <f>VLOOKUP(E8933,foul_type,3,FALSE)&amp;", &lt;team&gt;'s "</f>
        <v xml:space="preserve"> Flagrant Foul, &lt;team&gt;'s </v>
      </c>
      <c r="D8933" t="s">
        <v>10940</v>
      </c>
      <c r="E8933" t="s">
        <v>10799</v>
      </c>
      <c r="F8933" t="s">
        <v>10923</v>
      </c>
      <c r="G8933" t="s">
        <v>10924</v>
      </c>
      <c r="H8933" t="str">
        <f t="shared" si="132"/>
        <v>&lt;player1&gt; Flagrant Foul Type 2. His 10th Flagrant Foul, &lt;team&gt;'s 11th Team Foul.</v>
      </c>
    </row>
    <row r="8934" spans="1:8" x14ac:dyDescent="0.25">
      <c r="A8934" t="s">
        <v>10154</v>
      </c>
      <c r="B8934" t="s">
        <v>10944</v>
      </c>
      <c r="C8934" t="str">
        <f>VLOOKUP(E8934,foul_type,3,FALSE)&amp;", &lt;team&gt;'s "</f>
        <v xml:space="preserve"> Away From Ball Foul, &lt;team&gt;'s </v>
      </c>
      <c r="D8934" t="s">
        <v>10940</v>
      </c>
      <c r="E8934" t="s">
        <v>10800</v>
      </c>
      <c r="F8934" t="s">
        <v>10923</v>
      </c>
      <c r="G8934" t="s">
        <v>10924</v>
      </c>
      <c r="H8934" t="str">
        <f t="shared" si="132"/>
        <v>&lt;player1&gt; Away From Ball Foul. His 10th Away From Ball Foul, &lt;team&gt;'s 11th Team Foul.</v>
      </c>
    </row>
    <row r="8935" spans="1:8" x14ac:dyDescent="0.25">
      <c r="A8935" t="s">
        <v>10154</v>
      </c>
      <c r="B8935" t="s">
        <v>10944</v>
      </c>
      <c r="C8935" t="str">
        <f>VLOOKUP(E8935,foul_type,3,FALSE)&amp;", &lt;team&gt;'s "</f>
        <v xml:space="preserve"> Hanging on Rim Foul, &lt;team&gt;'s </v>
      </c>
      <c r="D8935" t="s">
        <v>10940</v>
      </c>
      <c r="E8935" t="s">
        <v>10801</v>
      </c>
      <c r="F8935" t="s">
        <v>10923</v>
      </c>
      <c r="G8935" t="s">
        <v>10924</v>
      </c>
      <c r="H8935" t="str">
        <f t="shared" ref="H8935:H8998" si="133">+CONCATENATE(A8935,E8935,B8935,F8935,C8935,G8935,D8935)</f>
        <v>&lt;player1&gt; Hanging on Rim Foul. His 10th Hanging on Rim Foul, &lt;team&gt;'s 11th Team Foul.</v>
      </c>
    </row>
    <row r="8936" spans="1:8" x14ac:dyDescent="0.25">
      <c r="A8936" t="s">
        <v>10154</v>
      </c>
      <c r="B8936" t="s">
        <v>10944</v>
      </c>
      <c r="C8936" t="str">
        <f>VLOOKUP(E8936,foul_type,3,FALSE)&amp;", &lt;team&gt;'s "</f>
        <v xml:space="preserve"> Elbow Foul, &lt;team&gt;'s </v>
      </c>
      <c r="D8936" t="s">
        <v>10940</v>
      </c>
      <c r="E8936" t="s">
        <v>10802</v>
      </c>
      <c r="F8936" t="s">
        <v>10923</v>
      </c>
      <c r="G8936" t="s">
        <v>10924</v>
      </c>
      <c r="H8936" t="str">
        <f t="shared" si="133"/>
        <v>&lt;player1&gt; Elbow Foul. His 10th Elbow Foul, &lt;team&gt;'s 11th Team Foul.</v>
      </c>
    </row>
    <row r="8937" spans="1:8" x14ac:dyDescent="0.25">
      <c r="A8937" t="s">
        <v>10154</v>
      </c>
      <c r="B8937" t="s">
        <v>10944</v>
      </c>
      <c r="C8937" t="str">
        <f>VLOOKUP(E8937,foul_type,3,FALSE)&amp;", &lt;team&gt;'s "</f>
        <v xml:space="preserve"> Flagrant Foul, &lt;team&gt;'s </v>
      </c>
      <c r="D8937" t="s">
        <v>10940</v>
      </c>
      <c r="E8937" t="s">
        <v>10803</v>
      </c>
      <c r="F8937" t="s">
        <v>10923</v>
      </c>
      <c r="G8937" t="s">
        <v>10924</v>
      </c>
      <c r="H8937" t="str">
        <f t="shared" si="133"/>
        <v>&lt;player1&gt; Flagrant Foul Type 1. His 10th Flagrant Foul, &lt;team&gt;'s 11th Team Foul.</v>
      </c>
    </row>
    <row r="8938" spans="1:8" x14ac:dyDescent="0.25">
      <c r="A8938" t="s">
        <v>10154</v>
      </c>
      <c r="B8938" t="s">
        <v>10944</v>
      </c>
      <c r="C8938" t="str">
        <f>VLOOKUP(E8938,foul_type,3,FALSE)&amp;", &lt;team&gt;'s "</f>
        <v xml:space="preserve"> Clear Path Foul, &lt;team&gt;'s </v>
      </c>
      <c r="D8938" t="s">
        <v>10940</v>
      </c>
      <c r="E8938" t="s">
        <v>10804</v>
      </c>
      <c r="F8938" t="s">
        <v>10923</v>
      </c>
      <c r="G8938" t="s">
        <v>10924</v>
      </c>
      <c r="H8938" t="str">
        <f t="shared" si="133"/>
        <v>&lt;player1&gt; Clear Path Foul. His 10th Clear Path Foul, &lt;team&gt;'s 11th Team Foul.</v>
      </c>
    </row>
    <row r="8939" spans="1:8" x14ac:dyDescent="0.25">
      <c r="A8939" t="s">
        <v>10154</v>
      </c>
      <c r="B8939" t="s">
        <v>10944</v>
      </c>
      <c r="C8939" t="str">
        <f>VLOOKUP(E8939,foul_type,3,FALSE)&amp;", &lt;team&gt;'s "</f>
        <v xml:space="preserve"> Inbound Foul, &lt;team&gt;'s </v>
      </c>
      <c r="D8939" t="s">
        <v>10940</v>
      </c>
      <c r="E8939" t="s">
        <v>10805</v>
      </c>
      <c r="F8939" t="s">
        <v>10923</v>
      </c>
      <c r="G8939" t="s">
        <v>10924</v>
      </c>
      <c r="H8939" t="str">
        <f t="shared" si="133"/>
        <v>&lt;player1&gt; Inbound Foul. His 10th Inbound Foul, &lt;team&gt;'s 11th Team Foul.</v>
      </c>
    </row>
    <row r="8940" spans="1:8" x14ac:dyDescent="0.25">
      <c r="A8940" t="s">
        <v>10154</v>
      </c>
      <c r="B8940" t="s">
        <v>10944</v>
      </c>
      <c r="C8940" t="str">
        <f>VLOOKUP(E8940,foul_type,3,FALSE)&amp;", &lt;team&gt;'s "</f>
        <v xml:space="preserve"> Foul, &lt;team&gt;'s </v>
      </c>
      <c r="D8940" t="s">
        <v>10940</v>
      </c>
      <c r="E8940" t="s">
        <v>10806</v>
      </c>
      <c r="F8940" t="s">
        <v>10923</v>
      </c>
      <c r="G8940" t="s">
        <v>10924</v>
      </c>
      <c r="H8940" t="str">
        <f t="shared" si="133"/>
        <v>&lt;player1&gt; Foul. His 10th Foul, &lt;team&gt;'s 11th Team Foul.</v>
      </c>
    </row>
    <row r="8941" spans="1:8" x14ac:dyDescent="0.25">
      <c r="A8941" t="s">
        <v>10154</v>
      </c>
      <c r="B8941" t="s">
        <v>10944</v>
      </c>
      <c r="C8941" t="str">
        <f>VLOOKUP(E8941,foul_type,3,FALSE)&amp;", &lt;team&gt;'s "</f>
        <v xml:space="preserve"> Punching Foul, &lt;team&gt;'s </v>
      </c>
      <c r="D8941" t="s">
        <v>10940</v>
      </c>
      <c r="E8941" t="s">
        <v>10809</v>
      </c>
      <c r="F8941" t="s">
        <v>10923</v>
      </c>
      <c r="G8941" t="s">
        <v>10924</v>
      </c>
      <c r="H8941" t="str">
        <f t="shared" si="133"/>
        <v>&lt;player1&gt; Punching Foul. His 10th Punching Foul, &lt;team&gt;'s 11th Team Foul.</v>
      </c>
    </row>
    <row r="8942" spans="1:8" x14ac:dyDescent="0.25">
      <c r="A8942" t="s">
        <v>10154</v>
      </c>
      <c r="B8942" t="s">
        <v>10944</v>
      </c>
      <c r="C8942" t="str">
        <f>VLOOKUP(E8942,foul_type,3,FALSE)&amp;", &lt;team&gt;'s "</f>
        <v xml:space="preserve"> Shooting Foul, &lt;team&gt;'s </v>
      </c>
      <c r="D8942" t="s">
        <v>10940</v>
      </c>
      <c r="E8942" t="s">
        <v>10793</v>
      </c>
      <c r="F8942" t="s">
        <v>10924</v>
      </c>
      <c r="G8942" t="s">
        <v>10924</v>
      </c>
      <c r="H8942" t="str">
        <f t="shared" si="133"/>
        <v>&lt;player1&gt; Shooting Foul. His 11th Shooting Foul, &lt;team&gt;'s 11th Team Foul.</v>
      </c>
    </row>
    <row r="8943" spans="1:8" x14ac:dyDescent="0.25">
      <c r="A8943" t="s">
        <v>10154</v>
      </c>
      <c r="B8943" t="s">
        <v>10944</v>
      </c>
      <c r="C8943" t="str">
        <f>VLOOKUP(E8943,foul_type,3,FALSE)&amp;", &lt;team&gt;'s "</f>
        <v xml:space="preserve"> Personal Foul, &lt;team&gt;'s </v>
      </c>
      <c r="D8943" t="s">
        <v>10940</v>
      </c>
      <c r="E8943" t="s">
        <v>10794</v>
      </c>
      <c r="F8943" t="s">
        <v>10924</v>
      </c>
      <c r="G8943" t="s">
        <v>10924</v>
      </c>
      <c r="H8943" t="str">
        <f t="shared" si="133"/>
        <v>&lt;player1&gt; Personal Foul. His 11th Personal Foul, &lt;team&gt;'s 11th Team Foul.</v>
      </c>
    </row>
    <row r="8944" spans="1:8" x14ac:dyDescent="0.25">
      <c r="A8944" t="s">
        <v>10154</v>
      </c>
      <c r="B8944" t="s">
        <v>10944</v>
      </c>
      <c r="C8944" t="str">
        <f>VLOOKUP(E8944,foul_type,3,FALSE)&amp;", &lt;team&gt;'s "</f>
        <v xml:space="preserve"> Offensive Foul, &lt;team&gt;'s </v>
      </c>
      <c r="D8944" t="s">
        <v>10940</v>
      </c>
      <c r="E8944" t="s">
        <v>10795</v>
      </c>
      <c r="F8944" t="s">
        <v>10924</v>
      </c>
      <c r="G8944" t="s">
        <v>10924</v>
      </c>
      <c r="H8944" t="str">
        <f t="shared" si="133"/>
        <v>&lt;player1&gt; Offensive Foul. His 11th Offensive Foul, &lt;team&gt;'s 11th Team Foul.</v>
      </c>
    </row>
    <row r="8945" spans="1:8" x14ac:dyDescent="0.25">
      <c r="A8945" t="s">
        <v>10154</v>
      </c>
      <c r="B8945" t="s">
        <v>10944</v>
      </c>
      <c r="C8945" t="str">
        <f>VLOOKUP(E8945,foul_type,3,FALSE)&amp;", &lt;team&gt;'s "</f>
        <v xml:space="preserve"> Illegal Defense Foul, &lt;team&gt;'s </v>
      </c>
      <c r="D8945" t="s">
        <v>10940</v>
      </c>
      <c r="E8945" t="s">
        <v>10796</v>
      </c>
      <c r="F8945" t="s">
        <v>10924</v>
      </c>
      <c r="G8945" t="s">
        <v>10924</v>
      </c>
      <c r="H8945" t="str">
        <f t="shared" si="133"/>
        <v>&lt;player1&gt; Illegal Defense Foul. His 11th Illegal Defense Foul, &lt;team&gt;'s 11th Team Foul.</v>
      </c>
    </row>
    <row r="8946" spans="1:8" x14ac:dyDescent="0.25">
      <c r="A8946" t="s">
        <v>10154</v>
      </c>
      <c r="B8946" t="s">
        <v>10944</v>
      </c>
      <c r="C8946" t="str">
        <f>VLOOKUP(E8946,foul_type,3,FALSE)&amp;", &lt;team&gt;'s "</f>
        <v xml:space="preserve"> Technical Foul, &lt;team&gt;'s </v>
      </c>
      <c r="D8946" t="s">
        <v>10940</v>
      </c>
      <c r="E8946" t="s">
        <v>10797</v>
      </c>
      <c r="F8946" t="s">
        <v>10924</v>
      </c>
      <c r="G8946" t="s">
        <v>10924</v>
      </c>
      <c r="H8946" t="str">
        <f t="shared" si="133"/>
        <v>&lt;player1&gt; Technical Foul. His 11th Technical Foul, &lt;team&gt;'s 11th Team Foul.</v>
      </c>
    </row>
    <row r="8947" spans="1:8" x14ac:dyDescent="0.25">
      <c r="A8947" t="s">
        <v>10154</v>
      </c>
      <c r="B8947" t="s">
        <v>10944</v>
      </c>
      <c r="C8947" t="str">
        <f>VLOOKUP(E8947,foul_type,3,FALSE)&amp;", &lt;team&gt;'s "</f>
        <v xml:space="preserve"> Loose Ball Foul, &lt;team&gt;'s </v>
      </c>
      <c r="D8947" t="s">
        <v>10940</v>
      </c>
      <c r="E8947" t="s">
        <v>10798</v>
      </c>
      <c r="F8947" t="s">
        <v>10924</v>
      </c>
      <c r="G8947" t="s">
        <v>10924</v>
      </c>
      <c r="H8947" t="str">
        <f t="shared" si="133"/>
        <v>&lt;player1&gt; Loose Ball Foul. His 11th Loose Ball Foul, &lt;team&gt;'s 11th Team Foul.</v>
      </c>
    </row>
    <row r="8948" spans="1:8" x14ac:dyDescent="0.25">
      <c r="A8948" t="s">
        <v>10154</v>
      </c>
      <c r="B8948" t="s">
        <v>10944</v>
      </c>
      <c r="C8948" t="str">
        <f>VLOOKUP(E8948,foul_type,3,FALSE)&amp;", &lt;team&gt;'s "</f>
        <v xml:space="preserve"> Flagrant Foul, &lt;team&gt;'s </v>
      </c>
      <c r="D8948" t="s">
        <v>10940</v>
      </c>
      <c r="E8948" t="s">
        <v>10799</v>
      </c>
      <c r="F8948" t="s">
        <v>10924</v>
      </c>
      <c r="G8948" t="s">
        <v>10924</v>
      </c>
      <c r="H8948" t="str">
        <f t="shared" si="133"/>
        <v>&lt;player1&gt; Flagrant Foul Type 2. His 11th Flagrant Foul, &lt;team&gt;'s 11th Team Foul.</v>
      </c>
    </row>
    <row r="8949" spans="1:8" x14ac:dyDescent="0.25">
      <c r="A8949" t="s">
        <v>10154</v>
      </c>
      <c r="B8949" t="s">
        <v>10944</v>
      </c>
      <c r="C8949" t="str">
        <f>VLOOKUP(E8949,foul_type,3,FALSE)&amp;", &lt;team&gt;'s "</f>
        <v xml:space="preserve"> Away From Ball Foul, &lt;team&gt;'s </v>
      </c>
      <c r="D8949" t="s">
        <v>10940</v>
      </c>
      <c r="E8949" t="s">
        <v>10800</v>
      </c>
      <c r="F8949" t="s">
        <v>10924</v>
      </c>
      <c r="G8949" t="s">
        <v>10924</v>
      </c>
      <c r="H8949" t="str">
        <f t="shared" si="133"/>
        <v>&lt;player1&gt; Away From Ball Foul. His 11th Away From Ball Foul, &lt;team&gt;'s 11th Team Foul.</v>
      </c>
    </row>
    <row r="8950" spans="1:8" x14ac:dyDescent="0.25">
      <c r="A8950" t="s">
        <v>10154</v>
      </c>
      <c r="B8950" t="s">
        <v>10944</v>
      </c>
      <c r="C8950" t="str">
        <f>VLOOKUP(E8950,foul_type,3,FALSE)&amp;", &lt;team&gt;'s "</f>
        <v xml:space="preserve"> Hanging on Rim Foul, &lt;team&gt;'s </v>
      </c>
      <c r="D8950" t="s">
        <v>10940</v>
      </c>
      <c r="E8950" t="s">
        <v>10801</v>
      </c>
      <c r="F8950" t="s">
        <v>10924</v>
      </c>
      <c r="G8950" t="s">
        <v>10924</v>
      </c>
      <c r="H8950" t="str">
        <f t="shared" si="133"/>
        <v>&lt;player1&gt; Hanging on Rim Foul. His 11th Hanging on Rim Foul, &lt;team&gt;'s 11th Team Foul.</v>
      </c>
    </row>
    <row r="8951" spans="1:8" x14ac:dyDescent="0.25">
      <c r="A8951" t="s">
        <v>10154</v>
      </c>
      <c r="B8951" t="s">
        <v>10944</v>
      </c>
      <c r="C8951" t="str">
        <f>VLOOKUP(E8951,foul_type,3,FALSE)&amp;", &lt;team&gt;'s "</f>
        <v xml:space="preserve"> Elbow Foul, &lt;team&gt;'s </v>
      </c>
      <c r="D8951" t="s">
        <v>10940</v>
      </c>
      <c r="E8951" t="s">
        <v>10802</v>
      </c>
      <c r="F8951" t="s">
        <v>10924</v>
      </c>
      <c r="G8951" t="s">
        <v>10924</v>
      </c>
      <c r="H8951" t="str">
        <f t="shared" si="133"/>
        <v>&lt;player1&gt; Elbow Foul. His 11th Elbow Foul, &lt;team&gt;'s 11th Team Foul.</v>
      </c>
    </row>
    <row r="8952" spans="1:8" x14ac:dyDescent="0.25">
      <c r="A8952" t="s">
        <v>10154</v>
      </c>
      <c r="B8952" t="s">
        <v>10944</v>
      </c>
      <c r="C8952" t="str">
        <f>VLOOKUP(E8952,foul_type,3,FALSE)&amp;", &lt;team&gt;'s "</f>
        <v xml:space="preserve"> Flagrant Foul, &lt;team&gt;'s </v>
      </c>
      <c r="D8952" t="s">
        <v>10940</v>
      </c>
      <c r="E8952" t="s">
        <v>10803</v>
      </c>
      <c r="F8952" t="s">
        <v>10924</v>
      </c>
      <c r="G8952" t="s">
        <v>10924</v>
      </c>
      <c r="H8952" t="str">
        <f t="shared" si="133"/>
        <v>&lt;player1&gt; Flagrant Foul Type 1. His 11th Flagrant Foul, &lt;team&gt;'s 11th Team Foul.</v>
      </c>
    </row>
    <row r="8953" spans="1:8" x14ac:dyDescent="0.25">
      <c r="A8953" t="s">
        <v>10154</v>
      </c>
      <c r="B8953" t="s">
        <v>10944</v>
      </c>
      <c r="C8953" t="str">
        <f>VLOOKUP(E8953,foul_type,3,FALSE)&amp;", &lt;team&gt;'s "</f>
        <v xml:space="preserve"> Clear Path Foul, &lt;team&gt;'s </v>
      </c>
      <c r="D8953" t="s">
        <v>10940</v>
      </c>
      <c r="E8953" t="s">
        <v>10804</v>
      </c>
      <c r="F8953" t="s">
        <v>10924</v>
      </c>
      <c r="G8953" t="s">
        <v>10924</v>
      </c>
      <c r="H8953" t="str">
        <f t="shared" si="133"/>
        <v>&lt;player1&gt; Clear Path Foul. His 11th Clear Path Foul, &lt;team&gt;'s 11th Team Foul.</v>
      </c>
    </row>
    <row r="8954" spans="1:8" x14ac:dyDescent="0.25">
      <c r="A8954" t="s">
        <v>10154</v>
      </c>
      <c r="B8954" t="s">
        <v>10944</v>
      </c>
      <c r="C8954" t="str">
        <f>VLOOKUP(E8954,foul_type,3,FALSE)&amp;", &lt;team&gt;'s "</f>
        <v xml:space="preserve"> Inbound Foul, &lt;team&gt;'s </v>
      </c>
      <c r="D8954" t="s">
        <v>10940</v>
      </c>
      <c r="E8954" t="s">
        <v>10805</v>
      </c>
      <c r="F8954" t="s">
        <v>10924</v>
      </c>
      <c r="G8954" t="s">
        <v>10924</v>
      </c>
      <c r="H8954" t="str">
        <f t="shared" si="133"/>
        <v>&lt;player1&gt; Inbound Foul. His 11th Inbound Foul, &lt;team&gt;'s 11th Team Foul.</v>
      </c>
    </row>
    <row r="8955" spans="1:8" x14ac:dyDescent="0.25">
      <c r="A8955" t="s">
        <v>10154</v>
      </c>
      <c r="B8955" t="s">
        <v>10944</v>
      </c>
      <c r="C8955" t="str">
        <f>VLOOKUP(E8955,foul_type,3,FALSE)&amp;", &lt;team&gt;'s "</f>
        <v xml:space="preserve"> Foul, &lt;team&gt;'s </v>
      </c>
      <c r="D8955" t="s">
        <v>10940</v>
      </c>
      <c r="E8955" t="s">
        <v>10806</v>
      </c>
      <c r="F8955" t="s">
        <v>10924</v>
      </c>
      <c r="G8955" t="s">
        <v>10924</v>
      </c>
      <c r="H8955" t="str">
        <f t="shared" si="133"/>
        <v>&lt;player1&gt; Foul. His 11th Foul, &lt;team&gt;'s 11th Team Foul.</v>
      </c>
    </row>
    <row r="8956" spans="1:8" x14ac:dyDescent="0.25">
      <c r="A8956" t="s">
        <v>10154</v>
      </c>
      <c r="B8956" t="s">
        <v>10944</v>
      </c>
      <c r="C8956" t="str">
        <f>VLOOKUP(E8956,foul_type,3,FALSE)&amp;", &lt;team&gt;'s "</f>
        <v xml:space="preserve"> Punching Foul, &lt;team&gt;'s </v>
      </c>
      <c r="D8956" t="s">
        <v>10940</v>
      </c>
      <c r="E8956" t="s">
        <v>10809</v>
      </c>
      <c r="F8956" t="s">
        <v>10924</v>
      </c>
      <c r="G8956" t="s">
        <v>10924</v>
      </c>
      <c r="H8956" t="str">
        <f t="shared" si="133"/>
        <v>&lt;player1&gt; Punching Foul. His 11th Punching Foul, &lt;team&gt;'s 11th Team Foul.</v>
      </c>
    </row>
    <row r="8957" spans="1:8" x14ac:dyDescent="0.25">
      <c r="A8957" t="s">
        <v>10154</v>
      </c>
      <c r="B8957" t="s">
        <v>10944</v>
      </c>
      <c r="C8957" t="str">
        <f>VLOOKUP(E8957,foul_type,3,FALSE)&amp;", &lt;team&gt;'s "</f>
        <v xml:space="preserve"> Shooting Foul, &lt;team&gt;'s </v>
      </c>
      <c r="D8957" t="s">
        <v>10940</v>
      </c>
      <c r="E8957" t="s">
        <v>10793</v>
      </c>
      <c r="F8957" t="s">
        <v>10914</v>
      </c>
      <c r="G8957" t="s">
        <v>10925</v>
      </c>
      <c r="H8957" t="str">
        <f t="shared" si="133"/>
        <v>&lt;player1&gt; Shooting Foul. His 1st Shooting Foul, &lt;team&gt;'s 12th Team Foul.</v>
      </c>
    </row>
    <row r="8958" spans="1:8" x14ac:dyDescent="0.25">
      <c r="A8958" t="s">
        <v>10154</v>
      </c>
      <c r="B8958" t="s">
        <v>10944</v>
      </c>
      <c r="C8958" t="str">
        <f>VLOOKUP(E8958,foul_type,3,FALSE)&amp;", &lt;team&gt;'s "</f>
        <v xml:space="preserve"> Personal Foul, &lt;team&gt;'s </v>
      </c>
      <c r="D8958" t="s">
        <v>10940</v>
      </c>
      <c r="E8958" t="s">
        <v>10794</v>
      </c>
      <c r="F8958" t="s">
        <v>10914</v>
      </c>
      <c r="G8958" t="s">
        <v>10925</v>
      </c>
      <c r="H8958" t="str">
        <f t="shared" si="133"/>
        <v>&lt;player1&gt; Personal Foul. His 1st Personal Foul, &lt;team&gt;'s 12th Team Foul.</v>
      </c>
    </row>
    <row r="8959" spans="1:8" x14ac:dyDescent="0.25">
      <c r="A8959" t="s">
        <v>10154</v>
      </c>
      <c r="B8959" t="s">
        <v>10944</v>
      </c>
      <c r="C8959" t="str">
        <f>VLOOKUP(E8959,foul_type,3,FALSE)&amp;", &lt;team&gt;'s "</f>
        <v xml:space="preserve"> Offensive Foul, &lt;team&gt;'s </v>
      </c>
      <c r="D8959" t="s">
        <v>10940</v>
      </c>
      <c r="E8959" t="s">
        <v>10795</v>
      </c>
      <c r="F8959" t="s">
        <v>10914</v>
      </c>
      <c r="G8959" t="s">
        <v>10925</v>
      </c>
      <c r="H8959" t="str">
        <f t="shared" si="133"/>
        <v>&lt;player1&gt; Offensive Foul. His 1st Offensive Foul, &lt;team&gt;'s 12th Team Foul.</v>
      </c>
    </row>
    <row r="8960" spans="1:8" x14ac:dyDescent="0.25">
      <c r="A8960" t="s">
        <v>10154</v>
      </c>
      <c r="B8960" t="s">
        <v>10944</v>
      </c>
      <c r="C8960" t="str">
        <f>VLOOKUP(E8960,foul_type,3,FALSE)&amp;", &lt;team&gt;'s "</f>
        <v xml:space="preserve"> Illegal Defense Foul, &lt;team&gt;'s </v>
      </c>
      <c r="D8960" t="s">
        <v>10940</v>
      </c>
      <c r="E8960" t="s">
        <v>10796</v>
      </c>
      <c r="F8960" t="s">
        <v>10914</v>
      </c>
      <c r="G8960" t="s">
        <v>10925</v>
      </c>
      <c r="H8960" t="str">
        <f t="shared" si="133"/>
        <v>&lt;player1&gt; Illegal Defense Foul. His 1st Illegal Defense Foul, &lt;team&gt;'s 12th Team Foul.</v>
      </c>
    </row>
    <row r="8961" spans="1:8" x14ac:dyDescent="0.25">
      <c r="A8961" t="s">
        <v>10154</v>
      </c>
      <c r="B8961" t="s">
        <v>10944</v>
      </c>
      <c r="C8961" t="str">
        <f>VLOOKUP(E8961,foul_type,3,FALSE)&amp;", &lt;team&gt;'s "</f>
        <v xml:space="preserve"> Technical Foul, &lt;team&gt;'s </v>
      </c>
      <c r="D8961" t="s">
        <v>10940</v>
      </c>
      <c r="E8961" t="s">
        <v>10797</v>
      </c>
      <c r="F8961" t="s">
        <v>10914</v>
      </c>
      <c r="G8961" t="s">
        <v>10925</v>
      </c>
      <c r="H8961" t="str">
        <f t="shared" si="133"/>
        <v>&lt;player1&gt; Technical Foul. His 1st Technical Foul, &lt;team&gt;'s 12th Team Foul.</v>
      </c>
    </row>
    <row r="8962" spans="1:8" x14ac:dyDescent="0.25">
      <c r="A8962" t="s">
        <v>10154</v>
      </c>
      <c r="B8962" t="s">
        <v>10944</v>
      </c>
      <c r="C8962" t="str">
        <f>VLOOKUP(E8962,foul_type,3,FALSE)&amp;", &lt;team&gt;'s "</f>
        <v xml:space="preserve"> Loose Ball Foul, &lt;team&gt;'s </v>
      </c>
      <c r="D8962" t="s">
        <v>10940</v>
      </c>
      <c r="E8962" t="s">
        <v>10798</v>
      </c>
      <c r="F8962" t="s">
        <v>10914</v>
      </c>
      <c r="G8962" t="s">
        <v>10925</v>
      </c>
      <c r="H8962" t="str">
        <f t="shared" si="133"/>
        <v>&lt;player1&gt; Loose Ball Foul. His 1st Loose Ball Foul, &lt;team&gt;'s 12th Team Foul.</v>
      </c>
    </row>
    <row r="8963" spans="1:8" x14ac:dyDescent="0.25">
      <c r="A8963" t="s">
        <v>10154</v>
      </c>
      <c r="B8963" t="s">
        <v>10944</v>
      </c>
      <c r="C8963" t="str">
        <f>VLOOKUP(E8963,foul_type,3,FALSE)&amp;", &lt;team&gt;'s "</f>
        <v xml:space="preserve"> Flagrant Foul, &lt;team&gt;'s </v>
      </c>
      <c r="D8963" t="s">
        <v>10940</v>
      </c>
      <c r="E8963" t="s">
        <v>10799</v>
      </c>
      <c r="F8963" t="s">
        <v>10914</v>
      </c>
      <c r="G8963" t="s">
        <v>10925</v>
      </c>
      <c r="H8963" t="str">
        <f t="shared" si="133"/>
        <v>&lt;player1&gt; Flagrant Foul Type 2. His 1st Flagrant Foul, &lt;team&gt;'s 12th Team Foul.</v>
      </c>
    </row>
    <row r="8964" spans="1:8" x14ac:dyDescent="0.25">
      <c r="A8964" t="s">
        <v>10154</v>
      </c>
      <c r="B8964" t="s">
        <v>10944</v>
      </c>
      <c r="C8964" t="str">
        <f>VLOOKUP(E8964,foul_type,3,FALSE)&amp;", &lt;team&gt;'s "</f>
        <v xml:space="preserve"> Away From Ball Foul, &lt;team&gt;'s </v>
      </c>
      <c r="D8964" t="s">
        <v>10940</v>
      </c>
      <c r="E8964" t="s">
        <v>10800</v>
      </c>
      <c r="F8964" t="s">
        <v>10914</v>
      </c>
      <c r="G8964" t="s">
        <v>10925</v>
      </c>
      <c r="H8964" t="str">
        <f t="shared" si="133"/>
        <v>&lt;player1&gt; Away From Ball Foul. His 1st Away From Ball Foul, &lt;team&gt;'s 12th Team Foul.</v>
      </c>
    </row>
    <row r="8965" spans="1:8" x14ac:dyDescent="0.25">
      <c r="A8965" t="s">
        <v>10154</v>
      </c>
      <c r="B8965" t="s">
        <v>10944</v>
      </c>
      <c r="C8965" t="str">
        <f>VLOOKUP(E8965,foul_type,3,FALSE)&amp;", &lt;team&gt;'s "</f>
        <v xml:space="preserve"> Hanging on Rim Foul, &lt;team&gt;'s </v>
      </c>
      <c r="D8965" t="s">
        <v>10940</v>
      </c>
      <c r="E8965" t="s">
        <v>10801</v>
      </c>
      <c r="F8965" t="s">
        <v>10914</v>
      </c>
      <c r="G8965" t="s">
        <v>10925</v>
      </c>
      <c r="H8965" t="str">
        <f t="shared" si="133"/>
        <v>&lt;player1&gt; Hanging on Rim Foul. His 1st Hanging on Rim Foul, &lt;team&gt;'s 12th Team Foul.</v>
      </c>
    </row>
    <row r="8966" spans="1:8" x14ac:dyDescent="0.25">
      <c r="A8966" t="s">
        <v>10154</v>
      </c>
      <c r="B8966" t="s">
        <v>10944</v>
      </c>
      <c r="C8966" t="str">
        <f>VLOOKUP(E8966,foul_type,3,FALSE)&amp;", &lt;team&gt;'s "</f>
        <v xml:space="preserve"> Elbow Foul, &lt;team&gt;'s </v>
      </c>
      <c r="D8966" t="s">
        <v>10940</v>
      </c>
      <c r="E8966" t="s">
        <v>10802</v>
      </c>
      <c r="F8966" t="s">
        <v>10914</v>
      </c>
      <c r="G8966" t="s">
        <v>10925</v>
      </c>
      <c r="H8966" t="str">
        <f t="shared" si="133"/>
        <v>&lt;player1&gt; Elbow Foul. His 1st Elbow Foul, &lt;team&gt;'s 12th Team Foul.</v>
      </c>
    </row>
    <row r="8967" spans="1:8" x14ac:dyDescent="0.25">
      <c r="A8967" t="s">
        <v>10154</v>
      </c>
      <c r="B8967" t="s">
        <v>10944</v>
      </c>
      <c r="C8967" t="str">
        <f>VLOOKUP(E8967,foul_type,3,FALSE)&amp;", &lt;team&gt;'s "</f>
        <v xml:space="preserve"> Flagrant Foul, &lt;team&gt;'s </v>
      </c>
      <c r="D8967" t="s">
        <v>10940</v>
      </c>
      <c r="E8967" t="s">
        <v>10803</v>
      </c>
      <c r="F8967" t="s">
        <v>10914</v>
      </c>
      <c r="G8967" t="s">
        <v>10925</v>
      </c>
      <c r="H8967" t="str">
        <f t="shared" si="133"/>
        <v>&lt;player1&gt; Flagrant Foul Type 1. His 1st Flagrant Foul, &lt;team&gt;'s 12th Team Foul.</v>
      </c>
    </row>
    <row r="8968" spans="1:8" x14ac:dyDescent="0.25">
      <c r="A8968" t="s">
        <v>10154</v>
      </c>
      <c r="B8968" t="s">
        <v>10944</v>
      </c>
      <c r="C8968" t="str">
        <f>VLOOKUP(E8968,foul_type,3,FALSE)&amp;", &lt;team&gt;'s "</f>
        <v xml:space="preserve"> Clear Path Foul, &lt;team&gt;'s </v>
      </c>
      <c r="D8968" t="s">
        <v>10940</v>
      </c>
      <c r="E8968" t="s">
        <v>10804</v>
      </c>
      <c r="F8968" t="s">
        <v>10914</v>
      </c>
      <c r="G8968" t="s">
        <v>10925</v>
      </c>
      <c r="H8968" t="str">
        <f t="shared" si="133"/>
        <v>&lt;player1&gt; Clear Path Foul. His 1st Clear Path Foul, &lt;team&gt;'s 12th Team Foul.</v>
      </c>
    </row>
    <row r="8969" spans="1:8" x14ac:dyDescent="0.25">
      <c r="A8969" t="s">
        <v>10154</v>
      </c>
      <c r="B8969" t="s">
        <v>10944</v>
      </c>
      <c r="C8969" t="str">
        <f>VLOOKUP(E8969,foul_type,3,FALSE)&amp;", &lt;team&gt;'s "</f>
        <v xml:space="preserve"> Inbound Foul, &lt;team&gt;'s </v>
      </c>
      <c r="D8969" t="s">
        <v>10940</v>
      </c>
      <c r="E8969" t="s">
        <v>10805</v>
      </c>
      <c r="F8969" t="s">
        <v>10914</v>
      </c>
      <c r="G8969" t="s">
        <v>10925</v>
      </c>
      <c r="H8969" t="str">
        <f t="shared" si="133"/>
        <v>&lt;player1&gt; Inbound Foul. His 1st Inbound Foul, &lt;team&gt;'s 12th Team Foul.</v>
      </c>
    </row>
    <row r="8970" spans="1:8" x14ac:dyDescent="0.25">
      <c r="A8970" t="s">
        <v>10154</v>
      </c>
      <c r="B8970" t="s">
        <v>10944</v>
      </c>
      <c r="C8970" t="str">
        <f>VLOOKUP(E8970,foul_type,3,FALSE)&amp;", &lt;team&gt;'s "</f>
        <v xml:space="preserve"> Foul, &lt;team&gt;'s </v>
      </c>
      <c r="D8970" t="s">
        <v>10940</v>
      </c>
      <c r="E8970" t="s">
        <v>10806</v>
      </c>
      <c r="F8970" t="s">
        <v>10914</v>
      </c>
      <c r="G8970" t="s">
        <v>10925</v>
      </c>
      <c r="H8970" t="str">
        <f t="shared" si="133"/>
        <v>&lt;player1&gt; Foul. His 1st Foul, &lt;team&gt;'s 12th Team Foul.</v>
      </c>
    </row>
    <row r="8971" spans="1:8" x14ac:dyDescent="0.25">
      <c r="A8971" t="s">
        <v>10154</v>
      </c>
      <c r="B8971" t="s">
        <v>10944</v>
      </c>
      <c r="C8971" t="str">
        <f>VLOOKUP(E8971,foul_type,3,FALSE)&amp;", &lt;team&gt;'s "</f>
        <v xml:space="preserve"> Punching Foul, &lt;team&gt;'s </v>
      </c>
      <c r="D8971" t="s">
        <v>10940</v>
      </c>
      <c r="E8971" t="s">
        <v>10809</v>
      </c>
      <c r="F8971" t="s">
        <v>10914</v>
      </c>
      <c r="G8971" t="s">
        <v>10925</v>
      </c>
      <c r="H8971" t="str">
        <f t="shared" si="133"/>
        <v>&lt;player1&gt; Punching Foul. His 1st Punching Foul, &lt;team&gt;'s 12th Team Foul.</v>
      </c>
    </row>
    <row r="8972" spans="1:8" x14ac:dyDescent="0.25">
      <c r="A8972" t="s">
        <v>10154</v>
      </c>
      <c r="B8972" t="s">
        <v>10944</v>
      </c>
      <c r="C8972" t="str">
        <f>VLOOKUP(E8972,foul_type,3,FALSE)&amp;", &lt;team&gt;'s "</f>
        <v xml:space="preserve"> Shooting Foul, &lt;team&gt;'s </v>
      </c>
      <c r="D8972" t="s">
        <v>10940</v>
      </c>
      <c r="E8972" t="s">
        <v>10793</v>
      </c>
      <c r="F8972" t="s">
        <v>10915</v>
      </c>
      <c r="G8972" t="s">
        <v>10925</v>
      </c>
      <c r="H8972" t="str">
        <f t="shared" si="133"/>
        <v>&lt;player1&gt; Shooting Foul. His 2nd Shooting Foul, &lt;team&gt;'s 12th Team Foul.</v>
      </c>
    </row>
    <row r="8973" spans="1:8" x14ac:dyDescent="0.25">
      <c r="A8973" t="s">
        <v>10154</v>
      </c>
      <c r="B8973" t="s">
        <v>10944</v>
      </c>
      <c r="C8973" t="str">
        <f>VLOOKUP(E8973,foul_type,3,FALSE)&amp;", &lt;team&gt;'s "</f>
        <v xml:space="preserve"> Personal Foul, &lt;team&gt;'s </v>
      </c>
      <c r="D8973" t="s">
        <v>10940</v>
      </c>
      <c r="E8973" t="s">
        <v>10794</v>
      </c>
      <c r="F8973" t="s">
        <v>10915</v>
      </c>
      <c r="G8973" t="s">
        <v>10925</v>
      </c>
      <c r="H8973" t="str">
        <f t="shared" si="133"/>
        <v>&lt;player1&gt; Personal Foul. His 2nd Personal Foul, &lt;team&gt;'s 12th Team Foul.</v>
      </c>
    </row>
    <row r="8974" spans="1:8" x14ac:dyDescent="0.25">
      <c r="A8974" t="s">
        <v>10154</v>
      </c>
      <c r="B8974" t="s">
        <v>10944</v>
      </c>
      <c r="C8974" t="str">
        <f>VLOOKUP(E8974,foul_type,3,FALSE)&amp;", &lt;team&gt;'s "</f>
        <v xml:space="preserve"> Offensive Foul, &lt;team&gt;'s </v>
      </c>
      <c r="D8974" t="s">
        <v>10940</v>
      </c>
      <c r="E8974" t="s">
        <v>10795</v>
      </c>
      <c r="F8974" t="s">
        <v>10915</v>
      </c>
      <c r="G8974" t="s">
        <v>10925</v>
      </c>
      <c r="H8974" t="str">
        <f t="shared" si="133"/>
        <v>&lt;player1&gt; Offensive Foul. His 2nd Offensive Foul, &lt;team&gt;'s 12th Team Foul.</v>
      </c>
    </row>
    <row r="8975" spans="1:8" x14ac:dyDescent="0.25">
      <c r="A8975" t="s">
        <v>10154</v>
      </c>
      <c r="B8975" t="s">
        <v>10944</v>
      </c>
      <c r="C8975" t="str">
        <f>VLOOKUP(E8975,foul_type,3,FALSE)&amp;", &lt;team&gt;'s "</f>
        <v xml:space="preserve"> Illegal Defense Foul, &lt;team&gt;'s </v>
      </c>
      <c r="D8975" t="s">
        <v>10940</v>
      </c>
      <c r="E8975" t="s">
        <v>10796</v>
      </c>
      <c r="F8975" t="s">
        <v>10915</v>
      </c>
      <c r="G8975" t="s">
        <v>10925</v>
      </c>
      <c r="H8975" t="str">
        <f t="shared" si="133"/>
        <v>&lt;player1&gt; Illegal Defense Foul. His 2nd Illegal Defense Foul, &lt;team&gt;'s 12th Team Foul.</v>
      </c>
    </row>
    <row r="8976" spans="1:8" x14ac:dyDescent="0.25">
      <c r="A8976" t="s">
        <v>10154</v>
      </c>
      <c r="B8976" t="s">
        <v>10944</v>
      </c>
      <c r="C8976" t="str">
        <f>VLOOKUP(E8976,foul_type,3,FALSE)&amp;", &lt;team&gt;'s "</f>
        <v xml:space="preserve"> Technical Foul, &lt;team&gt;'s </v>
      </c>
      <c r="D8976" t="s">
        <v>10940</v>
      </c>
      <c r="E8976" t="s">
        <v>10797</v>
      </c>
      <c r="F8976" t="s">
        <v>10915</v>
      </c>
      <c r="G8976" t="s">
        <v>10925</v>
      </c>
      <c r="H8976" t="str">
        <f t="shared" si="133"/>
        <v>&lt;player1&gt; Technical Foul. His 2nd Technical Foul, &lt;team&gt;'s 12th Team Foul.</v>
      </c>
    </row>
    <row r="8977" spans="1:8" x14ac:dyDescent="0.25">
      <c r="A8977" t="s">
        <v>10154</v>
      </c>
      <c r="B8977" t="s">
        <v>10944</v>
      </c>
      <c r="C8977" t="str">
        <f>VLOOKUP(E8977,foul_type,3,FALSE)&amp;", &lt;team&gt;'s "</f>
        <v xml:space="preserve"> Loose Ball Foul, &lt;team&gt;'s </v>
      </c>
      <c r="D8977" t="s">
        <v>10940</v>
      </c>
      <c r="E8977" t="s">
        <v>10798</v>
      </c>
      <c r="F8977" t="s">
        <v>10915</v>
      </c>
      <c r="G8977" t="s">
        <v>10925</v>
      </c>
      <c r="H8977" t="str">
        <f t="shared" si="133"/>
        <v>&lt;player1&gt; Loose Ball Foul. His 2nd Loose Ball Foul, &lt;team&gt;'s 12th Team Foul.</v>
      </c>
    </row>
    <row r="8978" spans="1:8" x14ac:dyDescent="0.25">
      <c r="A8978" t="s">
        <v>10154</v>
      </c>
      <c r="B8978" t="s">
        <v>10944</v>
      </c>
      <c r="C8978" t="str">
        <f>VLOOKUP(E8978,foul_type,3,FALSE)&amp;", &lt;team&gt;'s "</f>
        <v xml:space="preserve"> Flagrant Foul, &lt;team&gt;'s </v>
      </c>
      <c r="D8978" t="s">
        <v>10940</v>
      </c>
      <c r="E8978" t="s">
        <v>10799</v>
      </c>
      <c r="F8978" t="s">
        <v>10915</v>
      </c>
      <c r="G8978" t="s">
        <v>10925</v>
      </c>
      <c r="H8978" t="str">
        <f t="shared" si="133"/>
        <v>&lt;player1&gt; Flagrant Foul Type 2. His 2nd Flagrant Foul, &lt;team&gt;'s 12th Team Foul.</v>
      </c>
    </row>
    <row r="8979" spans="1:8" x14ac:dyDescent="0.25">
      <c r="A8979" t="s">
        <v>10154</v>
      </c>
      <c r="B8979" t="s">
        <v>10944</v>
      </c>
      <c r="C8979" t="str">
        <f>VLOOKUP(E8979,foul_type,3,FALSE)&amp;", &lt;team&gt;'s "</f>
        <v xml:space="preserve"> Away From Ball Foul, &lt;team&gt;'s </v>
      </c>
      <c r="D8979" t="s">
        <v>10940</v>
      </c>
      <c r="E8979" t="s">
        <v>10800</v>
      </c>
      <c r="F8979" t="s">
        <v>10915</v>
      </c>
      <c r="G8979" t="s">
        <v>10925</v>
      </c>
      <c r="H8979" t="str">
        <f t="shared" si="133"/>
        <v>&lt;player1&gt; Away From Ball Foul. His 2nd Away From Ball Foul, &lt;team&gt;'s 12th Team Foul.</v>
      </c>
    </row>
    <row r="8980" spans="1:8" x14ac:dyDescent="0.25">
      <c r="A8980" t="s">
        <v>10154</v>
      </c>
      <c r="B8980" t="s">
        <v>10944</v>
      </c>
      <c r="C8980" t="str">
        <f>VLOOKUP(E8980,foul_type,3,FALSE)&amp;", &lt;team&gt;'s "</f>
        <v xml:space="preserve"> Hanging on Rim Foul, &lt;team&gt;'s </v>
      </c>
      <c r="D8980" t="s">
        <v>10940</v>
      </c>
      <c r="E8980" t="s">
        <v>10801</v>
      </c>
      <c r="F8980" t="s">
        <v>10915</v>
      </c>
      <c r="G8980" t="s">
        <v>10925</v>
      </c>
      <c r="H8980" t="str">
        <f t="shared" si="133"/>
        <v>&lt;player1&gt; Hanging on Rim Foul. His 2nd Hanging on Rim Foul, &lt;team&gt;'s 12th Team Foul.</v>
      </c>
    </row>
    <row r="8981" spans="1:8" x14ac:dyDescent="0.25">
      <c r="A8981" t="s">
        <v>10154</v>
      </c>
      <c r="B8981" t="s">
        <v>10944</v>
      </c>
      <c r="C8981" t="str">
        <f>VLOOKUP(E8981,foul_type,3,FALSE)&amp;", &lt;team&gt;'s "</f>
        <v xml:space="preserve"> Elbow Foul, &lt;team&gt;'s </v>
      </c>
      <c r="D8981" t="s">
        <v>10940</v>
      </c>
      <c r="E8981" t="s">
        <v>10802</v>
      </c>
      <c r="F8981" t="s">
        <v>10915</v>
      </c>
      <c r="G8981" t="s">
        <v>10925</v>
      </c>
      <c r="H8981" t="str">
        <f t="shared" si="133"/>
        <v>&lt;player1&gt; Elbow Foul. His 2nd Elbow Foul, &lt;team&gt;'s 12th Team Foul.</v>
      </c>
    </row>
    <row r="8982" spans="1:8" x14ac:dyDescent="0.25">
      <c r="A8982" t="s">
        <v>10154</v>
      </c>
      <c r="B8982" t="s">
        <v>10944</v>
      </c>
      <c r="C8982" t="str">
        <f>VLOOKUP(E8982,foul_type,3,FALSE)&amp;", &lt;team&gt;'s "</f>
        <v xml:space="preserve"> Flagrant Foul, &lt;team&gt;'s </v>
      </c>
      <c r="D8982" t="s">
        <v>10940</v>
      </c>
      <c r="E8982" t="s">
        <v>10803</v>
      </c>
      <c r="F8982" t="s">
        <v>10915</v>
      </c>
      <c r="G8982" t="s">
        <v>10925</v>
      </c>
      <c r="H8982" t="str">
        <f t="shared" si="133"/>
        <v>&lt;player1&gt; Flagrant Foul Type 1. His 2nd Flagrant Foul, &lt;team&gt;'s 12th Team Foul.</v>
      </c>
    </row>
    <row r="8983" spans="1:8" x14ac:dyDescent="0.25">
      <c r="A8983" t="s">
        <v>10154</v>
      </c>
      <c r="B8983" t="s">
        <v>10944</v>
      </c>
      <c r="C8983" t="str">
        <f>VLOOKUP(E8983,foul_type,3,FALSE)&amp;", &lt;team&gt;'s "</f>
        <v xml:space="preserve"> Clear Path Foul, &lt;team&gt;'s </v>
      </c>
      <c r="D8983" t="s">
        <v>10940</v>
      </c>
      <c r="E8983" t="s">
        <v>10804</v>
      </c>
      <c r="F8983" t="s">
        <v>10915</v>
      </c>
      <c r="G8983" t="s">
        <v>10925</v>
      </c>
      <c r="H8983" t="str">
        <f t="shared" si="133"/>
        <v>&lt;player1&gt; Clear Path Foul. His 2nd Clear Path Foul, &lt;team&gt;'s 12th Team Foul.</v>
      </c>
    </row>
    <row r="8984" spans="1:8" x14ac:dyDescent="0.25">
      <c r="A8984" t="s">
        <v>10154</v>
      </c>
      <c r="B8984" t="s">
        <v>10944</v>
      </c>
      <c r="C8984" t="str">
        <f>VLOOKUP(E8984,foul_type,3,FALSE)&amp;", &lt;team&gt;'s "</f>
        <v xml:space="preserve"> Inbound Foul, &lt;team&gt;'s </v>
      </c>
      <c r="D8984" t="s">
        <v>10940</v>
      </c>
      <c r="E8984" t="s">
        <v>10805</v>
      </c>
      <c r="F8984" t="s">
        <v>10915</v>
      </c>
      <c r="G8984" t="s">
        <v>10925</v>
      </c>
      <c r="H8984" t="str">
        <f t="shared" si="133"/>
        <v>&lt;player1&gt; Inbound Foul. His 2nd Inbound Foul, &lt;team&gt;'s 12th Team Foul.</v>
      </c>
    </row>
    <row r="8985" spans="1:8" x14ac:dyDescent="0.25">
      <c r="A8985" t="s">
        <v>10154</v>
      </c>
      <c r="B8985" t="s">
        <v>10944</v>
      </c>
      <c r="C8985" t="str">
        <f>VLOOKUP(E8985,foul_type,3,FALSE)&amp;", &lt;team&gt;'s "</f>
        <v xml:space="preserve"> Foul, &lt;team&gt;'s </v>
      </c>
      <c r="D8985" t="s">
        <v>10940</v>
      </c>
      <c r="E8985" t="s">
        <v>10806</v>
      </c>
      <c r="F8985" t="s">
        <v>10915</v>
      </c>
      <c r="G8985" t="s">
        <v>10925</v>
      </c>
      <c r="H8985" t="str">
        <f t="shared" si="133"/>
        <v>&lt;player1&gt; Foul. His 2nd Foul, &lt;team&gt;'s 12th Team Foul.</v>
      </c>
    </row>
    <row r="8986" spans="1:8" x14ac:dyDescent="0.25">
      <c r="A8986" t="s">
        <v>10154</v>
      </c>
      <c r="B8986" t="s">
        <v>10944</v>
      </c>
      <c r="C8986" t="str">
        <f>VLOOKUP(E8986,foul_type,3,FALSE)&amp;", &lt;team&gt;'s "</f>
        <v xml:space="preserve"> Punching Foul, &lt;team&gt;'s </v>
      </c>
      <c r="D8986" t="s">
        <v>10940</v>
      </c>
      <c r="E8986" t="s">
        <v>10809</v>
      </c>
      <c r="F8986" t="s">
        <v>10915</v>
      </c>
      <c r="G8986" t="s">
        <v>10925</v>
      </c>
      <c r="H8986" t="str">
        <f t="shared" si="133"/>
        <v>&lt;player1&gt; Punching Foul. His 2nd Punching Foul, &lt;team&gt;'s 12th Team Foul.</v>
      </c>
    </row>
    <row r="8987" spans="1:8" x14ac:dyDescent="0.25">
      <c r="A8987" t="s">
        <v>10154</v>
      </c>
      <c r="B8987" t="s">
        <v>10944</v>
      </c>
      <c r="C8987" t="str">
        <f>VLOOKUP(E8987,foul_type,3,FALSE)&amp;", &lt;team&gt;'s "</f>
        <v xml:space="preserve"> Shooting Foul, &lt;team&gt;'s </v>
      </c>
      <c r="D8987" t="s">
        <v>10940</v>
      </c>
      <c r="E8987" t="s">
        <v>10793</v>
      </c>
      <c r="F8987" t="s">
        <v>10916</v>
      </c>
      <c r="G8987" t="s">
        <v>10925</v>
      </c>
      <c r="H8987" t="str">
        <f t="shared" si="133"/>
        <v>&lt;player1&gt; Shooting Foul. His 3rd Shooting Foul, &lt;team&gt;'s 12th Team Foul.</v>
      </c>
    </row>
    <row r="8988" spans="1:8" x14ac:dyDescent="0.25">
      <c r="A8988" t="s">
        <v>10154</v>
      </c>
      <c r="B8988" t="s">
        <v>10944</v>
      </c>
      <c r="C8988" t="str">
        <f>VLOOKUP(E8988,foul_type,3,FALSE)&amp;", &lt;team&gt;'s "</f>
        <v xml:space="preserve"> Personal Foul, &lt;team&gt;'s </v>
      </c>
      <c r="D8988" t="s">
        <v>10940</v>
      </c>
      <c r="E8988" t="s">
        <v>10794</v>
      </c>
      <c r="F8988" t="s">
        <v>10916</v>
      </c>
      <c r="G8988" t="s">
        <v>10925</v>
      </c>
      <c r="H8988" t="str">
        <f t="shared" si="133"/>
        <v>&lt;player1&gt; Personal Foul. His 3rd Personal Foul, &lt;team&gt;'s 12th Team Foul.</v>
      </c>
    </row>
    <row r="8989" spans="1:8" x14ac:dyDescent="0.25">
      <c r="A8989" t="s">
        <v>10154</v>
      </c>
      <c r="B8989" t="s">
        <v>10944</v>
      </c>
      <c r="C8989" t="str">
        <f>VLOOKUP(E8989,foul_type,3,FALSE)&amp;", &lt;team&gt;'s "</f>
        <v xml:space="preserve"> Offensive Foul, &lt;team&gt;'s </v>
      </c>
      <c r="D8989" t="s">
        <v>10940</v>
      </c>
      <c r="E8989" t="s">
        <v>10795</v>
      </c>
      <c r="F8989" t="s">
        <v>10916</v>
      </c>
      <c r="G8989" t="s">
        <v>10925</v>
      </c>
      <c r="H8989" t="str">
        <f t="shared" si="133"/>
        <v>&lt;player1&gt; Offensive Foul. His 3rd Offensive Foul, &lt;team&gt;'s 12th Team Foul.</v>
      </c>
    </row>
    <row r="8990" spans="1:8" x14ac:dyDescent="0.25">
      <c r="A8990" t="s">
        <v>10154</v>
      </c>
      <c r="B8990" t="s">
        <v>10944</v>
      </c>
      <c r="C8990" t="str">
        <f>VLOOKUP(E8990,foul_type,3,FALSE)&amp;", &lt;team&gt;'s "</f>
        <v xml:space="preserve"> Illegal Defense Foul, &lt;team&gt;'s </v>
      </c>
      <c r="D8990" t="s">
        <v>10940</v>
      </c>
      <c r="E8990" t="s">
        <v>10796</v>
      </c>
      <c r="F8990" t="s">
        <v>10916</v>
      </c>
      <c r="G8990" t="s">
        <v>10925</v>
      </c>
      <c r="H8990" t="str">
        <f t="shared" si="133"/>
        <v>&lt;player1&gt; Illegal Defense Foul. His 3rd Illegal Defense Foul, &lt;team&gt;'s 12th Team Foul.</v>
      </c>
    </row>
    <row r="8991" spans="1:8" x14ac:dyDescent="0.25">
      <c r="A8991" t="s">
        <v>10154</v>
      </c>
      <c r="B8991" t="s">
        <v>10944</v>
      </c>
      <c r="C8991" t="str">
        <f>VLOOKUP(E8991,foul_type,3,FALSE)&amp;", &lt;team&gt;'s "</f>
        <v xml:space="preserve"> Technical Foul, &lt;team&gt;'s </v>
      </c>
      <c r="D8991" t="s">
        <v>10940</v>
      </c>
      <c r="E8991" t="s">
        <v>10797</v>
      </c>
      <c r="F8991" t="s">
        <v>10916</v>
      </c>
      <c r="G8991" t="s">
        <v>10925</v>
      </c>
      <c r="H8991" t="str">
        <f t="shared" si="133"/>
        <v>&lt;player1&gt; Technical Foul. His 3rd Technical Foul, &lt;team&gt;'s 12th Team Foul.</v>
      </c>
    </row>
    <row r="8992" spans="1:8" x14ac:dyDescent="0.25">
      <c r="A8992" t="s">
        <v>10154</v>
      </c>
      <c r="B8992" t="s">
        <v>10944</v>
      </c>
      <c r="C8992" t="str">
        <f>VLOOKUP(E8992,foul_type,3,FALSE)&amp;", &lt;team&gt;'s "</f>
        <v xml:space="preserve"> Loose Ball Foul, &lt;team&gt;'s </v>
      </c>
      <c r="D8992" t="s">
        <v>10940</v>
      </c>
      <c r="E8992" t="s">
        <v>10798</v>
      </c>
      <c r="F8992" t="s">
        <v>10916</v>
      </c>
      <c r="G8992" t="s">
        <v>10925</v>
      </c>
      <c r="H8992" t="str">
        <f t="shared" si="133"/>
        <v>&lt;player1&gt; Loose Ball Foul. His 3rd Loose Ball Foul, &lt;team&gt;'s 12th Team Foul.</v>
      </c>
    </row>
    <row r="8993" spans="1:8" x14ac:dyDescent="0.25">
      <c r="A8993" t="s">
        <v>10154</v>
      </c>
      <c r="B8993" t="s">
        <v>10944</v>
      </c>
      <c r="C8993" t="str">
        <f>VLOOKUP(E8993,foul_type,3,FALSE)&amp;", &lt;team&gt;'s "</f>
        <v xml:space="preserve"> Flagrant Foul, &lt;team&gt;'s </v>
      </c>
      <c r="D8993" t="s">
        <v>10940</v>
      </c>
      <c r="E8993" t="s">
        <v>10799</v>
      </c>
      <c r="F8993" t="s">
        <v>10916</v>
      </c>
      <c r="G8993" t="s">
        <v>10925</v>
      </c>
      <c r="H8993" t="str">
        <f t="shared" si="133"/>
        <v>&lt;player1&gt; Flagrant Foul Type 2. His 3rd Flagrant Foul, &lt;team&gt;'s 12th Team Foul.</v>
      </c>
    </row>
    <row r="8994" spans="1:8" x14ac:dyDescent="0.25">
      <c r="A8994" t="s">
        <v>10154</v>
      </c>
      <c r="B8994" t="s">
        <v>10944</v>
      </c>
      <c r="C8994" t="str">
        <f>VLOOKUP(E8994,foul_type,3,FALSE)&amp;", &lt;team&gt;'s "</f>
        <v xml:space="preserve"> Away From Ball Foul, &lt;team&gt;'s </v>
      </c>
      <c r="D8994" t="s">
        <v>10940</v>
      </c>
      <c r="E8994" t="s">
        <v>10800</v>
      </c>
      <c r="F8994" t="s">
        <v>10916</v>
      </c>
      <c r="G8994" t="s">
        <v>10925</v>
      </c>
      <c r="H8994" t="str">
        <f t="shared" si="133"/>
        <v>&lt;player1&gt; Away From Ball Foul. His 3rd Away From Ball Foul, &lt;team&gt;'s 12th Team Foul.</v>
      </c>
    </row>
    <row r="8995" spans="1:8" x14ac:dyDescent="0.25">
      <c r="A8995" t="s">
        <v>10154</v>
      </c>
      <c r="B8995" t="s">
        <v>10944</v>
      </c>
      <c r="C8995" t="str">
        <f>VLOOKUP(E8995,foul_type,3,FALSE)&amp;", &lt;team&gt;'s "</f>
        <v xml:space="preserve"> Hanging on Rim Foul, &lt;team&gt;'s </v>
      </c>
      <c r="D8995" t="s">
        <v>10940</v>
      </c>
      <c r="E8995" t="s">
        <v>10801</v>
      </c>
      <c r="F8995" t="s">
        <v>10916</v>
      </c>
      <c r="G8995" t="s">
        <v>10925</v>
      </c>
      <c r="H8995" t="str">
        <f t="shared" si="133"/>
        <v>&lt;player1&gt; Hanging on Rim Foul. His 3rd Hanging on Rim Foul, &lt;team&gt;'s 12th Team Foul.</v>
      </c>
    </row>
    <row r="8996" spans="1:8" x14ac:dyDescent="0.25">
      <c r="A8996" t="s">
        <v>10154</v>
      </c>
      <c r="B8996" t="s">
        <v>10944</v>
      </c>
      <c r="C8996" t="str">
        <f>VLOOKUP(E8996,foul_type,3,FALSE)&amp;", &lt;team&gt;'s "</f>
        <v xml:space="preserve"> Elbow Foul, &lt;team&gt;'s </v>
      </c>
      <c r="D8996" t="s">
        <v>10940</v>
      </c>
      <c r="E8996" t="s">
        <v>10802</v>
      </c>
      <c r="F8996" t="s">
        <v>10916</v>
      </c>
      <c r="G8996" t="s">
        <v>10925</v>
      </c>
      <c r="H8996" t="str">
        <f t="shared" si="133"/>
        <v>&lt;player1&gt; Elbow Foul. His 3rd Elbow Foul, &lt;team&gt;'s 12th Team Foul.</v>
      </c>
    </row>
    <row r="8997" spans="1:8" x14ac:dyDescent="0.25">
      <c r="A8997" t="s">
        <v>10154</v>
      </c>
      <c r="B8997" t="s">
        <v>10944</v>
      </c>
      <c r="C8997" t="str">
        <f>VLOOKUP(E8997,foul_type,3,FALSE)&amp;", &lt;team&gt;'s "</f>
        <v xml:space="preserve"> Flagrant Foul, &lt;team&gt;'s </v>
      </c>
      <c r="D8997" t="s">
        <v>10940</v>
      </c>
      <c r="E8997" t="s">
        <v>10803</v>
      </c>
      <c r="F8997" t="s">
        <v>10916</v>
      </c>
      <c r="G8997" t="s">
        <v>10925</v>
      </c>
      <c r="H8997" t="str">
        <f t="shared" si="133"/>
        <v>&lt;player1&gt; Flagrant Foul Type 1. His 3rd Flagrant Foul, &lt;team&gt;'s 12th Team Foul.</v>
      </c>
    </row>
    <row r="8998" spans="1:8" x14ac:dyDescent="0.25">
      <c r="A8998" t="s">
        <v>10154</v>
      </c>
      <c r="B8998" t="s">
        <v>10944</v>
      </c>
      <c r="C8998" t="str">
        <f>VLOOKUP(E8998,foul_type,3,FALSE)&amp;", &lt;team&gt;'s "</f>
        <v xml:space="preserve"> Clear Path Foul, &lt;team&gt;'s </v>
      </c>
      <c r="D8998" t="s">
        <v>10940</v>
      </c>
      <c r="E8998" t="s">
        <v>10804</v>
      </c>
      <c r="F8998" t="s">
        <v>10916</v>
      </c>
      <c r="G8998" t="s">
        <v>10925</v>
      </c>
      <c r="H8998" t="str">
        <f t="shared" si="133"/>
        <v>&lt;player1&gt; Clear Path Foul. His 3rd Clear Path Foul, &lt;team&gt;'s 12th Team Foul.</v>
      </c>
    </row>
    <row r="8999" spans="1:8" x14ac:dyDescent="0.25">
      <c r="A8999" t="s">
        <v>10154</v>
      </c>
      <c r="B8999" t="s">
        <v>10944</v>
      </c>
      <c r="C8999" t="str">
        <f>VLOOKUP(E8999,foul_type,3,FALSE)&amp;", &lt;team&gt;'s "</f>
        <v xml:space="preserve"> Inbound Foul, &lt;team&gt;'s </v>
      </c>
      <c r="D8999" t="s">
        <v>10940</v>
      </c>
      <c r="E8999" t="s">
        <v>10805</v>
      </c>
      <c r="F8999" t="s">
        <v>10916</v>
      </c>
      <c r="G8999" t="s">
        <v>10925</v>
      </c>
      <c r="H8999" t="str">
        <f t="shared" ref="H8999:H9062" si="134">+CONCATENATE(A8999,E8999,B8999,F8999,C8999,G8999,D8999)</f>
        <v>&lt;player1&gt; Inbound Foul. His 3rd Inbound Foul, &lt;team&gt;'s 12th Team Foul.</v>
      </c>
    </row>
    <row r="9000" spans="1:8" x14ac:dyDescent="0.25">
      <c r="A9000" t="s">
        <v>10154</v>
      </c>
      <c r="B9000" t="s">
        <v>10944</v>
      </c>
      <c r="C9000" t="str">
        <f>VLOOKUP(E9000,foul_type,3,FALSE)&amp;", &lt;team&gt;'s "</f>
        <v xml:space="preserve"> Foul, &lt;team&gt;'s </v>
      </c>
      <c r="D9000" t="s">
        <v>10940</v>
      </c>
      <c r="E9000" t="s">
        <v>10806</v>
      </c>
      <c r="F9000" t="s">
        <v>10916</v>
      </c>
      <c r="G9000" t="s">
        <v>10925</v>
      </c>
      <c r="H9000" t="str">
        <f t="shared" si="134"/>
        <v>&lt;player1&gt; Foul. His 3rd Foul, &lt;team&gt;'s 12th Team Foul.</v>
      </c>
    </row>
    <row r="9001" spans="1:8" x14ac:dyDescent="0.25">
      <c r="A9001" t="s">
        <v>10154</v>
      </c>
      <c r="B9001" t="s">
        <v>10944</v>
      </c>
      <c r="C9001" t="str">
        <f>VLOOKUP(E9001,foul_type,3,FALSE)&amp;", &lt;team&gt;'s "</f>
        <v xml:space="preserve"> Punching Foul, &lt;team&gt;'s </v>
      </c>
      <c r="D9001" t="s">
        <v>10940</v>
      </c>
      <c r="E9001" t="s">
        <v>10809</v>
      </c>
      <c r="F9001" t="s">
        <v>10916</v>
      </c>
      <c r="G9001" t="s">
        <v>10925</v>
      </c>
      <c r="H9001" t="str">
        <f t="shared" si="134"/>
        <v>&lt;player1&gt; Punching Foul. His 3rd Punching Foul, &lt;team&gt;'s 12th Team Foul.</v>
      </c>
    </row>
    <row r="9002" spans="1:8" x14ac:dyDescent="0.25">
      <c r="A9002" t="s">
        <v>10154</v>
      </c>
      <c r="B9002" t="s">
        <v>10944</v>
      </c>
      <c r="C9002" t="str">
        <f>VLOOKUP(E9002,foul_type,3,FALSE)&amp;", &lt;team&gt;'s "</f>
        <v xml:space="preserve"> Shooting Foul, &lt;team&gt;'s </v>
      </c>
      <c r="D9002" t="s">
        <v>10940</v>
      </c>
      <c r="E9002" t="s">
        <v>10793</v>
      </c>
      <c r="F9002" t="s">
        <v>10917</v>
      </c>
      <c r="G9002" t="s">
        <v>10925</v>
      </c>
      <c r="H9002" t="str">
        <f t="shared" si="134"/>
        <v>&lt;player1&gt; Shooting Foul. His 4th Shooting Foul, &lt;team&gt;'s 12th Team Foul.</v>
      </c>
    </row>
    <row r="9003" spans="1:8" x14ac:dyDescent="0.25">
      <c r="A9003" t="s">
        <v>10154</v>
      </c>
      <c r="B9003" t="s">
        <v>10944</v>
      </c>
      <c r="C9003" t="str">
        <f>VLOOKUP(E9003,foul_type,3,FALSE)&amp;", &lt;team&gt;'s "</f>
        <v xml:space="preserve"> Personal Foul, &lt;team&gt;'s </v>
      </c>
      <c r="D9003" t="s">
        <v>10940</v>
      </c>
      <c r="E9003" t="s">
        <v>10794</v>
      </c>
      <c r="F9003" t="s">
        <v>10917</v>
      </c>
      <c r="G9003" t="s">
        <v>10925</v>
      </c>
      <c r="H9003" t="str">
        <f t="shared" si="134"/>
        <v>&lt;player1&gt; Personal Foul. His 4th Personal Foul, &lt;team&gt;'s 12th Team Foul.</v>
      </c>
    </row>
    <row r="9004" spans="1:8" x14ac:dyDescent="0.25">
      <c r="A9004" t="s">
        <v>10154</v>
      </c>
      <c r="B9004" t="s">
        <v>10944</v>
      </c>
      <c r="C9004" t="str">
        <f>VLOOKUP(E9004,foul_type,3,FALSE)&amp;", &lt;team&gt;'s "</f>
        <v xml:space="preserve"> Offensive Foul, &lt;team&gt;'s </v>
      </c>
      <c r="D9004" t="s">
        <v>10940</v>
      </c>
      <c r="E9004" t="s">
        <v>10795</v>
      </c>
      <c r="F9004" t="s">
        <v>10917</v>
      </c>
      <c r="G9004" t="s">
        <v>10925</v>
      </c>
      <c r="H9004" t="str">
        <f t="shared" si="134"/>
        <v>&lt;player1&gt; Offensive Foul. His 4th Offensive Foul, &lt;team&gt;'s 12th Team Foul.</v>
      </c>
    </row>
    <row r="9005" spans="1:8" x14ac:dyDescent="0.25">
      <c r="A9005" t="s">
        <v>10154</v>
      </c>
      <c r="B9005" t="s">
        <v>10944</v>
      </c>
      <c r="C9005" t="str">
        <f>VLOOKUP(E9005,foul_type,3,FALSE)&amp;", &lt;team&gt;'s "</f>
        <v xml:space="preserve"> Illegal Defense Foul, &lt;team&gt;'s </v>
      </c>
      <c r="D9005" t="s">
        <v>10940</v>
      </c>
      <c r="E9005" t="s">
        <v>10796</v>
      </c>
      <c r="F9005" t="s">
        <v>10917</v>
      </c>
      <c r="G9005" t="s">
        <v>10925</v>
      </c>
      <c r="H9005" t="str">
        <f t="shared" si="134"/>
        <v>&lt;player1&gt; Illegal Defense Foul. His 4th Illegal Defense Foul, &lt;team&gt;'s 12th Team Foul.</v>
      </c>
    </row>
    <row r="9006" spans="1:8" x14ac:dyDescent="0.25">
      <c r="A9006" t="s">
        <v>10154</v>
      </c>
      <c r="B9006" t="s">
        <v>10944</v>
      </c>
      <c r="C9006" t="str">
        <f>VLOOKUP(E9006,foul_type,3,FALSE)&amp;", &lt;team&gt;'s "</f>
        <v xml:space="preserve"> Technical Foul, &lt;team&gt;'s </v>
      </c>
      <c r="D9006" t="s">
        <v>10940</v>
      </c>
      <c r="E9006" t="s">
        <v>10797</v>
      </c>
      <c r="F9006" t="s">
        <v>10917</v>
      </c>
      <c r="G9006" t="s">
        <v>10925</v>
      </c>
      <c r="H9006" t="str">
        <f t="shared" si="134"/>
        <v>&lt;player1&gt; Technical Foul. His 4th Technical Foul, &lt;team&gt;'s 12th Team Foul.</v>
      </c>
    </row>
    <row r="9007" spans="1:8" x14ac:dyDescent="0.25">
      <c r="A9007" t="s">
        <v>10154</v>
      </c>
      <c r="B9007" t="s">
        <v>10944</v>
      </c>
      <c r="C9007" t="str">
        <f>VLOOKUP(E9007,foul_type,3,FALSE)&amp;", &lt;team&gt;'s "</f>
        <v xml:space="preserve"> Loose Ball Foul, &lt;team&gt;'s </v>
      </c>
      <c r="D9007" t="s">
        <v>10940</v>
      </c>
      <c r="E9007" t="s">
        <v>10798</v>
      </c>
      <c r="F9007" t="s">
        <v>10917</v>
      </c>
      <c r="G9007" t="s">
        <v>10925</v>
      </c>
      <c r="H9007" t="str">
        <f t="shared" si="134"/>
        <v>&lt;player1&gt; Loose Ball Foul. His 4th Loose Ball Foul, &lt;team&gt;'s 12th Team Foul.</v>
      </c>
    </row>
    <row r="9008" spans="1:8" x14ac:dyDescent="0.25">
      <c r="A9008" t="s">
        <v>10154</v>
      </c>
      <c r="B9008" t="s">
        <v>10944</v>
      </c>
      <c r="C9008" t="str">
        <f>VLOOKUP(E9008,foul_type,3,FALSE)&amp;", &lt;team&gt;'s "</f>
        <v xml:space="preserve"> Flagrant Foul, &lt;team&gt;'s </v>
      </c>
      <c r="D9008" t="s">
        <v>10940</v>
      </c>
      <c r="E9008" t="s">
        <v>10799</v>
      </c>
      <c r="F9008" t="s">
        <v>10917</v>
      </c>
      <c r="G9008" t="s">
        <v>10925</v>
      </c>
      <c r="H9008" t="str">
        <f t="shared" si="134"/>
        <v>&lt;player1&gt; Flagrant Foul Type 2. His 4th Flagrant Foul, &lt;team&gt;'s 12th Team Foul.</v>
      </c>
    </row>
    <row r="9009" spans="1:8" x14ac:dyDescent="0.25">
      <c r="A9009" t="s">
        <v>10154</v>
      </c>
      <c r="B9009" t="s">
        <v>10944</v>
      </c>
      <c r="C9009" t="str">
        <f>VLOOKUP(E9009,foul_type,3,FALSE)&amp;", &lt;team&gt;'s "</f>
        <v xml:space="preserve"> Away From Ball Foul, &lt;team&gt;'s </v>
      </c>
      <c r="D9009" t="s">
        <v>10940</v>
      </c>
      <c r="E9009" t="s">
        <v>10800</v>
      </c>
      <c r="F9009" t="s">
        <v>10917</v>
      </c>
      <c r="G9009" t="s">
        <v>10925</v>
      </c>
      <c r="H9009" t="str">
        <f t="shared" si="134"/>
        <v>&lt;player1&gt; Away From Ball Foul. His 4th Away From Ball Foul, &lt;team&gt;'s 12th Team Foul.</v>
      </c>
    </row>
    <row r="9010" spans="1:8" x14ac:dyDescent="0.25">
      <c r="A9010" t="s">
        <v>10154</v>
      </c>
      <c r="B9010" t="s">
        <v>10944</v>
      </c>
      <c r="C9010" t="str">
        <f>VLOOKUP(E9010,foul_type,3,FALSE)&amp;", &lt;team&gt;'s "</f>
        <v xml:space="preserve"> Hanging on Rim Foul, &lt;team&gt;'s </v>
      </c>
      <c r="D9010" t="s">
        <v>10940</v>
      </c>
      <c r="E9010" t="s">
        <v>10801</v>
      </c>
      <c r="F9010" t="s">
        <v>10917</v>
      </c>
      <c r="G9010" t="s">
        <v>10925</v>
      </c>
      <c r="H9010" t="str">
        <f t="shared" si="134"/>
        <v>&lt;player1&gt; Hanging on Rim Foul. His 4th Hanging on Rim Foul, &lt;team&gt;'s 12th Team Foul.</v>
      </c>
    </row>
    <row r="9011" spans="1:8" x14ac:dyDescent="0.25">
      <c r="A9011" t="s">
        <v>10154</v>
      </c>
      <c r="B9011" t="s">
        <v>10944</v>
      </c>
      <c r="C9011" t="str">
        <f>VLOOKUP(E9011,foul_type,3,FALSE)&amp;", &lt;team&gt;'s "</f>
        <v xml:space="preserve"> Elbow Foul, &lt;team&gt;'s </v>
      </c>
      <c r="D9011" t="s">
        <v>10940</v>
      </c>
      <c r="E9011" t="s">
        <v>10802</v>
      </c>
      <c r="F9011" t="s">
        <v>10917</v>
      </c>
      <c r="G9011" t="s">
        <v>10925</v>
      </c>
      <c r="H9011" t="str">
        <f t="shared" si="134"/>
        <v>&lt;player1&gt; Elbow Foul. His 4th Elbow Foul, &lt;team&gt;'s 12th Team Foul.</v>
      </c>
    </row>
    <row r="9012" spans="1:8" x14ac:dyDescent="0.25">
      <c r="A9012" t="s">
        <v>10154</v>
      </c>
      <c r="B9012" t="s">
        <v>10944</v>
      </c>
      <c r="C9012" t="str">
        <f>VLOOKUP(E9012,foul_type,3,FALSE)&amp;", &lt;team&gt;'s "</f>
        <v xml:space="preserve"> Flagrant Foul, &lt;team&gt;'s </v>
      </c>
      <c r="D9012" t="s">
        <v>10940</v>
      </c>
      <c r="E9012" t="s">
        <v>10803</v>
      </c>
      <c r="F9012" t="s">
        <v>10917</v>
      </c>
      <c r="G9012" t="s">
        <v>10925</v>
      </c>
      <c r="H9012" t="str">
        <f t="shared" si="134"/>
        <v>&lt;player1&gt; Flagrant Foul Type 1. His 4th Flagrant Foul, &lt;team&gt;'s 12th Team Foul.</v>
      </c>
    </row>
    <row r="9013" spans="1:8" x14ac:dyDescent="0.25">
      <c r="A9013" t="s">
        <v>10154</v>
      </c>
      <c r="B9013" t="s">
        <v>10944</v>
      </c>
      <c r="C9013" t="str">
        <f>VLOOKUP(E9013,foul_type,3,FALSE)&amp;", &lt;team&gt;'s "</f>
        <v xml:space="preserve"> Clear Path Foul, &lt;team&gt;'s </v>
      </c>
      <c r="D9013" t="s">
        <v>10940</v>
      </c>
      <c r="E9013" t="s">
        <v>10804</v>
      </c>
      <c r="F9013" t="s">
        <v>10917</v>
      </c>
      <c r="G9013" t="s">
        <v>10925</v>
      </c>
      <c r="H9013" t="str">
        <f t="shared" si="134"/>
        <v>&lt;player1&gt; Clear Path Foul. His 4th Clear Path Foul, &lt;team&gt;'s 12th Team Foul.</v>
      </c>
    </row>
    <row r="9014" spans="1:8" x14ac:dyDescent="0.25">
      <c r="A9014" t="s">
        <v>10154</v>
      </c>
      <c r="B9014" t="s">
        <v>10944</v>
      </c>
      <c r="C9014" t="str">
        <f>VLOOKUP(E9014,foul_type,3,FALSE)&amp;", &lt;team&gt;'s "</f>
        <v xml:space="preserve"> Inbound Foul, &lt;team&gt;'s </v>
      </c>
      <c r="D9014" t="s">
        <v>10940</v>
      </c>
      <c r="E9014" t="s">
        <v>10805</v>
      </c>
      <c r="F9014" t="s">
        <v>10917</v>
      </c>
      <c r="G9014" t="s">
        <v>10925</v>
      </c>
      <c r="H9014" t="str">
        <f t="shared" si="134"/>
        <v>&lt;player1&gt; Inbound Foul. His 4th Inbound Foul, &lt;team&gt;'s 12th Team Foul.</v>
      </c>
    </row>
    <row r="9015" spans="1:8" x14ac:dyDescent="0.25">
      <c r="A9015" t="s">
        <v>10154</v>
      </c>
      <c r="B9015" t="s">
        <v>10944</v>
      </c>
      <c r="C9015" t="str">
        <f>VLOOKUP(E9015,foul_type,3,FALSE)&amp;", &lt;team&gt;'s "</f>
        <v xml:space="preserve"> Foul, &lt;team&gt;'s </v>
      </c>
      <c r="D9015" t="s">
        <v>10940</v>
      </c>
      <c r="E9015" t="s">
        <v>10806</v>
      </c>
      <c r="F9015" t="s">
        <v>10917</v>
      </c>
      <c r="G9015" t="s">
        <v>10925</v>
      </c>
      <c r="H9015" t="str">
        <f t="shared" si="134"/>
        <v>&lt;player1&gt; Foul. His 4th Foul, &lt;team&gt;'s 12th Team Foul.</v>
      </c>
    </row>
    <row r="9016" spans="1:8" x14ac:dyDescent="0.25">
      <c r="A9016" t="s">
        <v>10154</v>
      </c>
      <c r="B9016" t="s">
        <v>10944</v>
      </c>
      <c r="C9016" t="str">
        <f>VLOOKUP(E9016,foul_type,3,FALSE)&amp;", &lt;team&gt;'s "</f>
        <v xml:space="preserve"> Punching Foul, &lt;team&gt;'s </v>
      </c>
      <c r="D9016" t="s">
        <v>10940</v>
      </c>
      <c r="E9016" t="s">
        <v>10809</v>
      </c>
      <c r="F9016" t="s">
        <v>10917</v>
      </c>
      <c r="G9016" t="s">
        <v>10925</v>
      </c>
      <c r="H9016" t="str">
        <f t="shared" si="134"/>
        <v>&lt;player1&gt; Punching Foul. His 4th Punching Foul, &lt;team&gt;'s 12th Team Foul.</v>
      </c>
    </row>
    <row r="9017" spans="1:8" x14ac:dyDescent="0.25">
      <c r="A9017" t="s">
        <v>10154</v>
      </c>
      <c r="B9017" t="s">
        <v>10944</v>
      </c>
      <c r="C9017" t="str">
        <f>VLOOKUP(E9017,foul_type,3,FALSE)&amp;", &lt;team&gt;'s "</f>
        <v xml:space="preserve"> Shooting Foul, &lt;team&gt;'s </v>
      </c>
      <c r="D9017" t="s">
        <v>10940</v>
      </c>
      <c r="E9017" t="s">
        <v>10793</v>
      </c>
      <c r="F9017" t="s">
        <v>10918</v>
      </c>
      <c r="G9017" t="s">
        <v>10925</v>
      </c>
      <c r="H9017" t="str">
        <f t="shared" si="134"/>
        <v>&lt;player1&gt; Shooting Foul. His 5th Shooting Foul, &lt;team&gt;'s 12th Team Foul.</v>
      </c>
    </row>
    <row r="9018" spans="1:8" x14ac:dyDescent="0.25">
      <c r="A9018" t="s">
        <v>10154</v>
      </c>
      <c r="B9018" t="s">
        <v>10944</v>
      </c>
      <c r="C9018" t="str">
        <f>VLOOKUP(E9018,foul_type,3,FALSE)&amp;", &lt;team&gt;'s "</f>
        <v xml:space="preserve"> Personal Foul, &lt;team&gt;'s </v>
      </c>
      <c r="D9018" t="s">
        <v>10940</v>
      </c>
      <c r="E9018" t="s">
        <v>10794</v>
      </c>
      <c r="F9018" t="s">
        <v>10918</v>
      </c>
      <c r="G9018" t="s">
        <v>10925</v>
      </c>
      <c r="H9018" t="str">
        <f t="shared" si="134"/>
        <v>&lt;player1&gt; Personal Foul. His 5th Personal Foul, &lt;team&gt;'s 12th Team Foul.</v>
      </c>
    </row>
    <row r="9019" spans="1:8" x14ac:dyDescent="0.25">
      <c r="A9019" t="s">
        <v>10154</v>
      </c>
      <c r="B9019" t="s">
        <v>10944</v>
      </c>
      <c r="C9019" t="str">
        <f>VLOOKUP(E9019,foul_type,3,FALSE)&amp;", &lt;team&gt;'s "</f>
        <v xml:space="preserve"> Offensive Foul, &lt;team&gt;'s </v>
      </c>
      <c r="D9019" t="s">
        <v>10940</v>
      </c>
      <c r="E9019" t="s">
        <v>10795</v>
      </c>
      <c r="F9019" t="s">
        <v>10918</v>
      </c>
      <c r="G9019" t="s">
        <v>10925</v>
      </c>
      <c r="H9019" t="str">
        <f t="shared" si="134"/>
        <v>&lt;player1&gt; Offensive Foul. His 5th Offensive Foul, &lt;team&gt;'s 12th Team Foul.</v>
      </c>
    </row>
    <row r="9020" spans="1:8" x14ac:dyDescent="0.25">
      <c r="A9020" t="s">
        <v>10154</v>
      </c>
      <c r="B9020" t="s">
        <v>10944</v>
      </c>
      <c r="C9020" t="str">
        <f>VLOOKUP(E9020,foul_type,3,FALSE)&amp;", &lt;team&gt;'s "</f>
        <v xml:space="preserve"> Illegal Defense Foul, &lt;team&gt;'s </v>
      </c>
      <c r="D9020" t="s">
        <v>10940</v>
      </c>
      <c r="E9020" t="s">
        <v>10796</v>
      </c>
      <c r="F9020" t="s">
        <v>10918</v>
      </c>
      <c r="G9020" t="s">
        <v>10925</v>
      </c>
      <c r="H9020" t="str">
        <f t="shared" si="134"/>
        <v>&lt;player1&gt; Illegal Defense Foul. His 5th Illegal Defense Foul, &lt;team&gt;'s 12th Team Foul.</v>
      </c>
    </row>
    <row r="9021" spans="1:8" x14ac:dyDescent="0.25">
      <c r="A9021" t="s">
        <v>10154</v>
      </c>
      <c r="B9021" t="s">
        <v>10944</v>
      </c>
      <c r="C9021" t="str">
        <f>VLOOKUP(E9021,foul_type,3,FALSE)&amp;", &lt;team&gt;'s "</f>
        <v xml:space="preserve"> Technical Foul, &lt;team&gt;'s </v>
      </c>
      <c r="D9021" t="s">
        <v>10940</v>
      </c>
      <c r="E9021" t="s">
        <v>10797</v>
      </c>
      <c r="F9021" t="s">
        <v>10918</v>
      </c>
      <c r="G9021" t="s">
        <v>10925</v>
      </c>
      <c r="H9021" t="str">
        <f t="shared" si="134"/>
        <v>&lt;player1&gt; Technical Foul. His 5th Technical Foul, &lt;team&gt;'s 12th Team Foul.</v>
      </c>
    </row>
    <row r="9022" spans="1:8" x14ac:dyDescent="0.25">
      <c r="A9022" t="s">
        <v>10154</v>
      </c>
      <c r="B9022" t="s">
        <v>10944</v>
      </c>
      <c r="C9022" t="str">
        <f>VLOOKUP(E9022,foul_type,3,FALSE)&amp;", &lt;team&gt;'s "</f>
        <v xml:space="preserve"> Loose Ball Foul, &lt;team&gt;'s </v>
      </c>
      <c r="D9022" t="s">
        <v>10940</v>
      </c>
      <c r="E9022" t="s">
        <v>10798</v>
      </c>
      <c r="F9022" t="s">
        <v>10918</v>
      </c>
      <c r="G9022" t="s">
        <v>10925</v>
      </c>
      <c r="H9022" t="str">
        <f t="shared" si="134"/>
        <v>&lt;player1&gt; Loose Ball Foul. His 5th Loose Ball Foul, &lt;team&gt;'s 12th Team Foul.</v>
      </c>
    </row>
    <row r="9023" spans="1:8" x14ac:dyDescent="0.25">
      <c r="A9023" t="s">
        <v>10154</v>
      </c>
      <c r="B9023" t="s">
        <v>10944</v>
      </c>
      <c r="C9023" t="str">
        <f>VLOOKUP(E9023,foul_type,3,FALSE)&amp;", &lt;team&gt;'s "</f>
        <v xml:space="preserve"> Flagrant Foul, &lt;team&gt;'s </v>
      </c>
      <c r="D9023" t="s">
        <v>10940</v>
      </c>
      <c r="E9023" t="s">
        <v>10799</v>
      </c>
      <c r="F9023" t="s">
        <v>10918</v>
      </c>
      <c r="G9023" t="s">
        <v>10925</v>
      </c>
      <c r="H9023" t="str">
        <f t="shared" si="134"/>
        <v>&lt;player1&gt; Flagrant Foul Type 2. His 5th Flagrant Foul, &lt;team&gt;'s 12th Team Foul.</v>
      </c>
    </row>
    <row r="9024" spans="1:8" x14ac:dyDescent="0.25">
      <c r="A9024" t="s">
        <v>10154</v>
      </c>
      <c r="B9024" t="s">
        <v>10944</v>
      </c>
      <c r="C9024" t="str">
        <f>VLOOKUP(E9024,foul_type,3,FALSE)&amp;", &lt;team&gt;'s "</f>
        <v xml:space="preserve"> Away From Ball Foul, &lt;team&gt;'s </v>
      </c>
      <c r="D9024" t="s">
        <v>10940</v>
      </c>
      <c r="E9024" t="s">
        <v>10800</v>
      </c>
      <c r="F9024" t="s">
        <v>10918</v>
      </c>
      <c r="G9024" t="s">
        <v>10925</v>
      </c>
      <c r="H9024" t="str">
        <f t="shared" si="134"/>
        <v>&lt;player1&gt; Away From Ball Foul. His 5th Away From Ball Foul, &lt;team&gt;'s 12th Team Foul.</v>
      </c>
    </row>
    <row r="9025" spans="1:8" x14ac:dyDescent="0.25">
      <c r="A9025" t="s">
        <v>10154</v>
      </c>
      <c r="B9025" t="s">
        <v>10944</v>
      </c>
      <c r="C9025" t="str">
        <f>VLOOKUP(E9025,foul_type,3,FALSE)&amp;", &lt;team&gt;'s "</f>
        <v xml:space="preserve"> Hanging on Rim Foul, &lt;team&gt;'s </v>
      </c>
      <c r="D9025" t="s">
        <v>10940</v>
      </c>
      <c r="E9025" t="s">
        <v>10801</v>
      </c>
      <c r="F9025" t="s">
        <v>10918</v>
      </c>
      <c r="G9025" t="s">
        <v>10925</v>
      </c>
      <c r="H9025" t="str">
        <f t="shared" si="134"/>
        <v>&lt;player1&gt; Hanging on Rim Foul. His 5th Hanging on Rim Foul, &lt;team&gt;'s 12th Team Foul.</v>
      </c>
    </row>
    <row r="9026" spans="1:8" x14ac:dyDescent="0.25">
      <c r="A9026" t="s">
        <v>10154</v>
      </c>
      <c r="B9026" t="s">
        <v>10944</v>
      </c>
      <c r="C9026" t="str">
        <f>VLOOKUP(E9026,foul_type,3,FALSE)&amp;", &lt;team&gt;'s "</f>
        <v xml:space="preserve"> Elbow Foul, &lt;team&gt;'s </v>
      </c>
      <c r="D9026" t="s">
        <v>10940</v>
      </c>
      <c r="E9026" t="s">
        <v>10802</v>
      </c>
      <c r="F9026" t="s">
        <v>10918</v>
      </c>
      <c r="G9026" t="s">
        <v>10925</v>
      </c>
      <c r="H9026" t="str">
        <f t="shared" si="134"/>
        <v>&lt;player1&gt; Elbow Foul. His 5th Elbow Foul, &lt;team&gt;'s 12th Team Foul.</v>
      </c>
    </row>
    <row r="9027" spans="1:8" x14ac:dyDescent="0.25">
      <c r="A9027" t="s">
        <v>10154</v>
      </c>
      <c r="B9027" t="s">
        <v>10944</v>
      </c>
      <c r="C9027" t="str">
        <f>VLOOKUP(E9027,foul_type,3,FALSE)&amp;", &lt;team&gt;'s "</f>
        <v xml:space="preserve"> Flagrant Foul, &lt;team&gt;'s </v>
      </c>
      <c r="D9027" t="s">
        <v>10940</v>
      </c>
      <c r="E9027" t="s">
        <v>10803</v>
      </c>
      <c r="F9027" t="s">
        <v>10918</v>
      </c>
      <c r="G9027" t="s">
        <v>10925</v>
      </c>
      <c r="H9027" t="str">
        <f t="shared" si="134"/>
        <v>&lt;player1&gt; Flagrant Foul Type 1. His 5th Flagrant Foul, &lt;team&gt;'s 12th Team Foul.</v>
      </c>
    </row>
    <row r="9028" spans="1:8" x14ac:dyDescent="0.25">
      <c r="A9028" t="s">
        <v>10154</v>
      </c>
      <c r="B9028" t="s">
        <v>10944</v>
      </c>
      <c r="C9028" t="str">
        <f>VLOOKUP(E9028,foul_type,3,FALSE)&amp;", &lt;team&gt;'s "</f>
        <v xml:space="preserve"> Clear Path Foul, &lt;team&gt;'s </v>
      </c>
      <c r="D9028" t="s">
        <v>10940</v>
      </c>
      <c r="E9028" t="s">
        <v>10804</v>
      </c>
      <c r="F9028" t="s">
        <v>10918</v>
      </c>
      <c r="G9028" t="s">
        <v>10925</v>
      </c>
      <c r="H9028" t="str">
        <f t="shared" si="134"/>
        <v>&lt;player1&gt; Clear Path Foul. His 5th Clear Path Foul, &lt;team&gt;'s 12th Team Foul.</v>
      </c>
    </row>
    <row r="9029" spans="1:8" x14ac:dyDescent="0.25">
      <c r="A9029" t="s">
        <v>10154</v>
      </c>
      <c r="B9029" t="s">
        <v>10944</v>
      </c>
      <c r="C9029" t="str">
        <f>VLOOKUP(E9029,foul_type,3,FALSE)&amp;", &lt;team&gt;'s "</f>
        <v xml:space="preserve"> Inbound Foul, &lt;team&gt;'s </v>
      </c>
      <c r="D9029" t="s">
        <v>10940</v>
      </c>
      <c r="E9029" t="s">
        <v>10805</v>
      </c>
      <c r="F9029" t="s">
        <v>10918</v>
      </c>
      <c r="G9029" t="s">
        <v>10925</v>
      </c>
      <c r="H9029" t="str">
        <f t="shared" si="134"/>
        <v>&lt;player1&gt; Inbound Foul. His 5th Inbound Foul, &lt;team&gt;'s 12th Team Foul.</v>
      </c>
    </row>
    <row r="9030" spans="1:8" x14ac:dyDescent="0.25">
      <c r="A9030" t="s">
        <v>10154</v>
      </c>
      <c r="B9030" t="s">
        <v>10944</v>
      </c>
      <c r="C9030" t="str">
        <f>VLOOKUP(E9030,foul_type,3,FALSE)&amp;", &lt;team&gt;'s "</f>
        <v xml:space="preserve"> Foul, &lt;team&gt;'s </v>
      </c>
      <c r="D9030" t="s">
        <v>10940</v>
      </c>
      <c r="E9030" t="s">
        <v>10806</v>
      </c>
      <c r="F9030" t="s">
        <v>10918</v>
      </c>
      <c r="G9030" t="s">
        <v>10925</v>
      </c>
      <c r="H9030" t="str">
        <f t="shared" si="134"/>
        <v>&lt;player1&gt; Foul. His 5th Foul, &lt;team&gt;'s 12th Team Foul.</v>
      </c>
    </row>
    <row r="9031" spans="1:8" x14ac:dyDescent="0.25">
      <c r="A9031" t="s">
        <v>10154</v>
      </c>
      <c r="B9031" t="s">
        <v>10944</v>
      </c>
      <c r="C9031" t="str">
        <f>VLOOKUP(E9031,foul_type,3,FALSE)&amp;", &lt;team&gt;'s "</f>
        <v xml:space="preserve"> Punching Foul, &lt;team&gt;'s </v>
      </c>
      <c r="D9031" t="s">
        <v>10940</v>
      </c>
      <c r="E9031" t="s">
        <v>10809</v>
      </c>
      <c r="F9031" t="s">
        <v>10918</v>
      </c>
      <c r="G9031" t="s">
        <v>10925</v>
      </c>
      <c r="H9031" t="str">
        <f t="shared" si="134"/>
        <v>&lt;player1&gt; Punching Foul. His 5th Punching Foul, &lt;team&gt;'s 12th Team Foul.</v>
      </c>
    </row>
    <row r="9032" spans="1:8" x14ac:dyDescent="0.25">
      <c r="A9032" t="s">
        <v>10154</v>
      </c>
      <c r="B9032" t="s">
        <v>10944</v>
      </c>
      <c r="C9032" t="str">
        <f>VLOOKUP(E9032,foul_type,3,FALSE)&amp;", &lt;team&gt;'s "</f>
        <v xml:space="preserve"> Shooting Foul, &lt;team&gt;'s </v>
      </c>
      <c r="D9032" t="s">
        <v>10940</v>
      </c>
      <c r="E9032" t="s">
        <v>10793</v>
      </c>
      <c r="F9032" t="s">
        <v>10919</v>
      </c>
      <c r="G9032" t="s">
        <v>10925</v>
      </c>
      <c r="H9032" t="str">
        <f t="shared" si="134"/>
        <v>&lt;player1&gt; Shooting Foul. His 6th Shooting Foul, &lt;team&gt;'s 12th Team Foul.</v>
      </c>
    </row>
    <row r="9033" spans="1:8" x14ac:dyDescent="0.25">
      <c r="A9033" t="s">
        <v>10154</v>
      </c>
      <c r="B9033" t="s">
        <v>10944</v>
      </c>
      <c r="C9033" t="str">
        <f>VLOOKUP(E9033,foul_type,3,FALSE)&amp;", &lt;team&gt;'s "</f>
        <v xml:space="preserve"> Personal Foul, &lt;team&gt;'s </v>
      </c>
      <c r="D9033" t="s">
        <v>10940</v>
      </c>
      <c r="E9033" t="s">
        <v>10794</v>
      </c>
      <c r="F9033" t="s">
        <v>10919</v>
      </c>
      <c r="G9033" t="s">
        <v>10925</v>
      </c>
      <c r="H9033" t="str">
        <f t="shared" si="134"/>
        <v>&lt;player1&gt; Personal Foul. His 6th Personal Foul, &lt;team&gt;'s 12th Team Foul.</v>
      </c>
    </row>
    <row r="9034" spans="1:8" x14ac:dyDescent="0.25">
      <c r="A9034" t="s">
        <v>10154</v>
      </c>
      <c r="B9034" t="s">
        <v>10944</v>
      </c>
      <c r="C9034" t="str">
        <f>VLOOKUP(E9034,foul_type,3,FALSE)&amp;", &lt;team&gt;'s "</f>
        <v xml:space="preserve"> Offensive Foul, &lt;team&gt;'s </v>
      </c>
      <c r="D9034" t="s">
        <v>10940</v>
      </c>
      <c r="E9034" t="s">
        <v>10795</v>
      </c>
      <c r="F9034" t="s">
        <v>10919</v>
      </c>
      <c r="G9034" t="s">
        <v>10925</v>
      </c>
      <c r="H9034" t="str">
        <f t="shared" si="134"/>
        <v>&lt;player1&gt; Offensive Foul. His 6th Offensive Foul, &lt;team&gt;'s 12th Team Foul.</v>
      </c>
    </row>
    <row r="9035" spans="1:8" x14ac:dyDescent="0.25">
      <c r="A9035" t="s">
        <v>10154</v>
      </c>
      <c r="B9035" t="s">
        <v>10944</v>
      </c>
      <c r="C9035" t="str">
        <f>VLOOKUP(E9035,foul_type,3,FALSE)&amp;", &lt;team&gt;'s "</f>
        <v xml:space="preserve"> Illegal Defense Foul, &lt;team&gt;'s </v>
      </c>
      <c r="D9035" t="s">
        <v>10940</v>
      </c>
      <c r="E9035" t="s">
        <v>10796</v>
      </c>
      <c r="F9035" t="s">
        <v>10919</v>
      </c>
      <c r="G9035" t="s">
        <v>10925</v>
      </c>
      <c r="H9035" t="str">
        <f t="shared" si="134"/>
        <v>&lt;player1&gt; Illegal Defense Foul. His 6th Illegal Defense Foul, &lt;team&gt;'s 12th Team Foul.</v>
      </c>
    </row>
    <row r="9036" spans="1:8" x14ac:dyDescent="0.25">
      <c r="A9036" t="s">
        <v>10154</v>
      </c>
      <c r="B9036" t="s">
        <v>10944</v>
      </c>
      <c r="C9036" t="str">
        <f>VLOOKUP(E9036,foul_type,3,FALSE)&amp;", &lt;team&gt;'s "</f>
        <v xml:space="preserve"> Technical Foul, &lt;team&gt;'s </v>
      </c>
      <c r="D9036" t="s">
        <v>10940</v>
      </c>
      <c r="E9036" t="s">
        <v>10797</v>
      </c>
      <c r="F9036" t="s">
        <v>10919</v>
      </c>
      <c r="G9036" t="s">
        <v>10925</v>
      </c>
      <c r="H9036" t="str">
        <f t="shared" si="134"/>
        <v>&lt;player1&gt; Technical Foul. His 6th Technical Foul, &lt;team&gt;'s 12th Team Foul.</v>
      </c>
    </row>
    <row r="9037" spans="1:8" x14ac:dyDescent="0.25">
      <c r="A9037" t="s">
        <v>10154</v>
      </c>
      <c r="B9037" t="s">
        <v>10944</v>
      </c>
      <c r="C9037" t="str">
        <f>VLOOKUP(E9037,foul_type,3,FALSE)&amp;", &lt;team&gt;'s "</f>
        <v xml:space="preserve"> Loose Ball Foul, &lt;team&gt;'s </v>
      </c>
      <c r="D9037" t="s">
        <v>10940</v>
      </c>
      <c r="E9037" t="s">
        <v>10798</v>
      </c>
      <c r="F9037" t="s">
        <v>10919</v>
      </c>
      <c r="G9037" t="s">
        <v>10925</v>
      </c>
      <c r="H9037" t="str">
        <f t="shared" si="134"/>
        <v>&lt;player1&gt; Loose Ball Foul. His 6th Loose Ball Foul, &lt;team&gt;'s 12th Team Foul.</v>
      </c>
    </row>
    <row r="9038" spans="1:8" x14ac:dyDescent="0.25">
      <c r="A9038" t="s">
        <v>10154</v>
      </c>
      <c r="B9038" t="s">
        <v>10944</v>
      </c>
      <c r="C9038" t="str">
        <f>VLOOKUP(E9038,foul_type,3,FALSE)&amp;", &lt;team&gt;'s "</f>
        <v xml:space="preserve"> Flagrant Foul, &lt;team&gt;'s </v>
      </c>
      <c r="D9038" t="s">
        <v>10940</v>
      </c>
      <c r="E9038" t="s">
        <v>10799</v>
      </c>
      <c r="F9038" t="s">
        <v>10919</v>
      </c>
      <c r="G9038" t="s">
        <v>10925</v>
      </c>
      <c r="H9038" t="str">
        <f t="shared" si="134"/>
        <v>&lt;player1&gt; Flagrant Foul Type 2. His 6th Flagrant Foul, &lt;team&gt;'s 12th Team Foul.</v>
      </c>
    </row>
    <row r="9039" spans="1:8" x14ac:dyDescent="0.25">
      <c r="A9039" t="s">
        <v>10154</v>
      </c>
      <c r="B9039" t="s">
        <v>10944</v>
      </c>
      <c r="C9039" t="str">
        <f>VLOOKUP(E9039,foul_type,3,FALSE)&amp;", &lt;team&gt;'s "</f>
        <v xml:space="preserve"> Away From Ball Foul, &lt;team&gt;'s </v>
      </c>
      <c r="D9039" t="s">
        <v>10940</v>
      </c>
      <c r="E9039" t="s">
        <v>10800</v>
      </c>
      <c r="F9039" t="s">
        <v>10919</v>
      </c>
      <c r="G9039" t="s">
        <v>10925</v>
      </c>
      <c r="H9039" t="str">
        <f t="shared" si="134"/>
        <v>&lt;player1&gt; Away From Ball Foul. His 6th Away From Ball Foul, &lt;team&gt;'s 12th Team Foul.</v>
      </c>
    </row>
    <row r="9040" spans="1:8" x14ac:dyDescent="0.25">
      <c r="A9040" t="s">
        <v>10154</v>
      </c>
      <c r="B9040" t="s">
        <v>10944</v>
      </c>
      <c r="C9040" t="str">
        <f>VLOOKUP(E9040,foul_type,3,FALSE)&amp;", &lt;team&gt;'s "</f>
        <v xml:space="preserve"> Hanging on Rim Foul, &lt;team&gt;'s </v>
      </c>
      <c r="D9040" t="s">
        <v>10940</v>
      </c>
      <c r="E9040" t="s">
        <v>10801</v>
      </c>
      <c r="F9040" t="s">
        <v>10919</v>
      </c>
      <c r="G9040" t="s">
        <v>10925</v>
      </c>
      <c r="H9040" t="str">
        <f t="shared" si="134"/>
        <v>&lt;player1&gt; Hanging on Rim Foul. His 6th Hanging on Rim Foul, &lt;team&gt;'s 12th Team Foul.</v>
      </c>
    </row>
    <row r="9041" spans="1:8" x14ac:dyDescent="0.25">
      <c r="A9041" t="s">
        <v>10154</v>
      </c>
      <c r="B9041" t="s">
        <v>10944</v>
      </c>
      <c r="C9041" t="str">
        <f>VLOOKUP(E9041,foul_type,3,FALSE)&amp;", &lt;team&gt;'s "</f>
        <v xml:space="preserve"> Elbow Foul, &lt;team&gt;'s </v>
      </c>
      <c r="D9041" t="s">
        <v>10940</v>
      </c>
      <c r="E9041" t="s">
        <v>10802</v>
      </c>
      <c r="F9041" t="s">
        <v>10919</v>
      </c>
      <c r="G9041" t="s">
        <v>10925</v>
      </c>
      <c r="H9041" t="str">
        <f t="shared" si="134"/>
        <v>&lt;player1&gt; Elbow Foul. His 6th Elbow Foul, &lt;team&gt;'s 12th Team Foul.</v>
      </c>
    </row>
    <row r="9042" spans="1:8" x14ac:dyDescent="0.25">
      <c r="A9042" t="s">
        <v>10154</v>
      </c>
      <c r="B9042" t="s">
        <v>10944</v>
      </c>
      <c r="C9042" t="str">
        <f>VLOOKUP(E9042,foul_type,3,FALSE)&amp;", &lt;team&gt;'s "</f>
        <v xml:space="preserve"> Flagrant Foul, &lt;team&gt;'s </v>
      </c>
      <c r="D9042" t="s">
        <v>10940</v>
      </c>
      <c r="E9042" t="s">
        <v>10803</v>
      </c>
      <c r="F9042" t="s">
        <v>10919</v>
      </c>
      <c r="G9042" t="s">
        <v>10925</v>
      </c>
      <c r="H9042" t="str">
        <f t="shared" si="134"/>
        <v>&lt;player1&gt; Flagrant Foul Type 1. His 6th Flagrant Foul, &lt;team&gt;'s 12th Team Foul.</v>
      </c>
    </row>
    <row r="9043" spans="1:8" x14ac:dyDescent="0.25">
      <c r="A9043" t="s">
        <v>10154</v>
      </c>
      <c r="B9043" t="s">
        <v>10944</v>
      </c>
      <c r="C9043" t="str">
        <f>VLOOKUP(E9043,foul_type,3,FALSE)&amp;", &lt;team&gt;'s "</f>
        <v xml:space="preserve"> Clear Path Foul, &lt;team&gt;'s </v>
      </c>
      <c r="D9043" t="s">
        <v>10940</v>
      </c>
      <c r="E9043" t="s">
        <v>10804</v>
      </c>
      <c r="F9043" t="s">
        <v>10919</v>
      </c>
      <c r="G9043" t="s">
        <v>10925</v>
      </c>
      <c r="H9043" t="str">
        <f t="shared" si="134"/>
        <v>&lt;player1&gt; Clear Path Foul. His 6th Clear Path Foul, &lt;team&gt;'s 12th Team Foul.</v>
      </c>
    </row>
    <row r="9044" spans="1:8" x14ac:dyDescent="0.25">
      <c r="A9044" t="s">
        <v>10154</v>
      </c>
      <c r="B9044" t="s">
        <v>10944</v>
      </c>
      <c r="C9044" t="str">
        <f>VLOOKUP(E9044,foul_type,3,FALSE)&amp;", &lt;team&gt;'s "</f>
        <v xml:space="preserve"> Inbound Foul, &lt;team&gt;'s </v>
      </c>
      <c r="D9044" t="s">
        <v>10940</v>
      </c>
      <c r="E9044" t="s">
        <v>10805</v>
      </c>
      <c r="F9044" t="s">
        <v>10919</v>
      </c>
      <c r="G9044" t="s">
        <v>10925</v>
      </c>
      <c r="H9044" t="str">
        <f t="shared" si="134"/>
        <v>&lt;player1&gt; Inbound Foul. His 6th Inbound Foul, &lt;team&gt;'s 12th Team Foul.</v>
      </c>
    </row>
    <row r="9045" spans="1:8" x14ac:dyDescent="0.25">
      <c r="A9045" t="s">
        <v>10154</v>
      </c>
      <c r="B9045" t="s">
        <v>10944</v>
      </c>
      <c r="C9045" t="str">
        <f>VLOOKUP(E9045,foul_type,3,FALSE)&amp;", &lt;team&gt;'s "</f>
        <v xml:space="preserve"> Foul, &lt;team&gt;'s </v>
      </c>
      <c r="D9045" t="s">
        <v>10940</v>
      </c>
      <c r="E9045" t="s">
        <v>10806</v>
      </c>
      <c r="F9045" t="s">
        <v>10919</v>
      </c>
      <c r="G9045" t="s">
        <v>10925</v>
      </c>
      <c r="H9045" t="str">
        <f t="shared" si="134"/>
        <v>&lt;player1&gt; Foul. His 6th Foul, &lt;team&gt;'s 12th Team Foul.</v>
      </c>
    </row>
    <row r="9046" spans="1:8" x14ac:dyDescent="0.25">
      <c r="A9046" t="s">
        <v>10154</v>
      </c>
      <c r="B9046" t="s">
        <v>10944</v>
      </c>
      <c r="C9046" t="str">
        <f>VLOOKUP(E9046,foul_type,3,FALSE)&amp;", &lt;team&gt;'s "</f>
        <v xml:space="preserve"> Punching Foul, &lt;team&gt;'s </v>
      </c>
      <c r="D9046" t="s">
        <v>10940</v>
      </c>
      <c r="E9046" t="s">
        <v>10809</v>
      </c>
      <c r="F9046" t="s">
        <v>10919</v>
      </c>
      <c r="G9046" t="s">
        <v>10925</v>
      </c>
      <c r="H9046" t="str">
        <f t="shared" si="134"/>
        <v>&lt;player1&gt; Punching Foul. His 6th Punching Foul, &lt;team&gt;'s 12th Team Foul.</v>
      </c>
    </row>
    <row r="9047" spans="1:8" x14ac:dyDescent="0.25">
      <c r="A9047" t="s">
        <v>10154</v>
      </c>
      <c r="B9047" t="s">
        <v>10944</v>
      </c>
      <c r="C9047" t="str">
        <f>VLOOKUP(E9047,foul_type,3,FALSE)&amp;", &lt;team&gt;'s "</f>
        <v xml:space="preserve"> Shooting Foul, &lt;team&gt;'s </v>
      </c>
      <c r="D9047" t="s">
        <v>10940</v>
      </c>
      <c r="E9047" t="s">
        <v>10793</v>
      </c>
      <c r="F9047" t="s">
        <v>10920</v>
      </c>
      <c r="G9047" t="s">
        <v>10925</v>
      </c>
      <c r="H9047" t="str">
        <f t="shared" si="134"/>
        <v>&lt;player1&gt; Shooting Foul. His 7th Shooting Foul, &lt;team&gt;'s 12th Team Foul.</v>
      </c>
    </row>
    <row r="9048" spans="1:8" x14ac:dyDescent="0.25">
      <c r="A9048" t="s">
        <v>10154</v>
      </c>
      <c r="B9048" t="s">
        <v>10944</v>
      </c>
      <c r="C9048" t="str">
        <f>VLOOKUP(E9048,foul_type,3,FALSE)&amp;", &lt;team&gt;'s "</f>
        <v xml:space="preserve"> Personal Foul, &lt;team&gt;'s </v>
      </c>
      <c r="D9048" t="s">
        <v>10940</v>
      </c>
      <c r="E9048" t="s">
        <v>10794</v>
      </c>
      <c r="F9048" t="s">
        <v>10920</v>
      </c>
      <c r="G9048" t="s">
        <v>10925</v>
      </c>
      <c r="H9048" t="str">
        <f t="shared" si="134"/>
        <v>&lt;player1&gt; Personal Foul. His 7th Personal Foul, &lt;team&gt;'s 12th Team Foul.</v>
      </c>
    </row>
    <row r="9049" spans="1:8" x14ac:dyDescent="0.25">
      <c r="A9049" t="s">
        <v>10154</v>
      </c>
      <c r="B9049" t="s">
        <v>10944</v>
      </c>
      <c r="C9049" t="str">
        <f>VLOOKUP(E9049,foul_type,3,FALSE)&amp;", &lt;team&gt;'s "</f>
        <v xml:space="preserve"> Offensive Foul, &lt;team&gt;'s </v>
      </c>
      <c r="D9049" t="s">
        <v>10940</v>
      </c>
      <c r="E9049" t="s">
        <v>10795</v>
      </c>
      <c r="F9049" t="s">
        <v>10920</v>
      </c>
      <c r="G9049" t="s">
        <v>10925</v>
      </c>
      <c r="H9049" t="str">
        <f t="shared" si="134"/>
        <v>&lt;player1&gt; Offensive Foul. His 7th Offensive Foul, &lt;team&gt;'s 12th Team Foul.</v>
      </c>
    </row>
    <row r="9050" spans="1:8" x14ac:dyDescent="0.25">
      <c r="A9050" t="s">
        <v>10154</v>
      </c>
      <c r="B9050" t="s">
        <v>10944</v>
      </c>
      <c r="C9050" t="str">
        <f>VLOOKUP(E9050,foul_type,3,FALSE)&amp;", &lt;team&gt;'s "</f>
        <v xml:space="preserve"> Illegal Defense Foul, &lt;team&gt;'s </v>
      </c>
      <c r="D9050" t="s">
        <v>10940</v>
      </c>
      <c r="E9050" t="s">
        <v>10796</v>
      </c>
      <c r="F9050" t="s">
        <v>10920</v>
      </c>
      <c r="G9050" t="s">
        <v>10925</v>
      </c>
      <c r="H9050" t="str">
        <f t="shared" si="134"/>
        <v>&lt;player1&gt; Illegal Defense Foul. His 7th Illegal Defense Foul, &lt;team&gt;'s 12th Team Foul.</v>
      </c>
    </row>
    <row r="9051" spans="1:8" x14ac:dyDescent="0.25">
      <c r="A9051" t="s">
        <v>10154</v>
      </c>
      <c r="B9051" t="s">
        <v>10944</v>
      </c>
      <c r="C9051" t="str">
        <f>VLOOKUP(E9051,foul_type,3,FALSE)&amp;", &lt;team&gt;'s "</f>
        <v xml:space="preserve"> Technical Foul, &lt;team&gt;'s </v>
      </c>
      <c r="D9051" t="s">
        <v>10940</v>
      </c>
      <c r="E9051" t="s">
        <v>10797</v>
      </c>
      <c r="F9051" t="s">
        <v>10920</v>
      </c>
      <c r="G9051" t="s">
        <v>10925</v>
      </c>
      <c r="H9051" t="str">
        <f t="shared" si="134"/>
        <v>&lt;player1&gt; Technical Foul. His 7th Technical Foul, &lt;team&gt;'s 12th Team Foul.</v>
      </c>
    </row>
    <row r="9052" spans="1:8" x14ac:dyDescent="0.25">
      <c r="A9052" t="s">
        <v>10154</v>
      </c>
      <c r="B9052" t="s">
        <v>10944</v>
      </c>
      <c r="C9052" t="str">
        <f>VLOOKUP(E9052,foul_type,3,FALSE)&amp;", &lt;team&gt;'s "</f>
        <v xml:space="preserve"> Loose Ball Foul, &lt;team&gt;'s </v>
      </c>
      <c r="D9052" t="s">
        <v>10940</v>
      </c>
      <c r="E9052" t="s">
        <v>10798</v>
      </c>
      <c r="F9052" t="s">
        <v>10920</v>
      </c>
      <c r="G9052" t="s">
        <v>10925</v>
      </c>
      <c r="H9052" t="str">
        <f t="shared" si="134"/>
        <v>&lt;player1&gt; Loose Ball Foul. His 7th Loose Ball Foul, &lt;team&gt;'s 12th Team Foul.</v>
      </c>
    </row>
    <row r="9053" spans="1:8" x14ac:dyDescent="0.25">
      <c r="A9053" t="s">
        <v>10154</v>
      </c>
      <c r="B9053" t="s">
        <v>10944</v>
      </c>
      <c r="C9053" t="str">
        <f>VLOOKUP(E9053,foul_type,3,FALSE)&amp;", &lt;team&gt;'s "</f>
        <v xml:space="preserve"> Flagrant Foul, &lt;team&gt;'s </v>
      </c>
      <c r="D9053" t="s">
        <v>10940</v>
      </c>
      <c r="E9053" t="s">
        <v>10799</v>
      </c>
      <c r="F9053" t="s">
        <v>10920</v>
      </c>
      <c r="G9053" t="s">
        <v>10925</v>
      </c>
      <c r="H9053" t="str">
        <f t="shared" si="134"/>
        <v>&lt;player1&gt; Flagrant Foul Type 2. His 7th Flagrant Foul, &lt;team&gt;'s 12th Team Foul.</v>
      </c>
    </row>
    <row r="9054" spans="1:8" x14ac:dyDescent="0.25">
      <c r="A9054" t="s">
        <v>10154</v>
      </c>
      <c r="B9054" t="s">
        <v>10944</v>
      </c>
      <c r="C9054" t="str">
        <f>VLOOKUP(E9054,foul_type,3,FALSE)&amp;", &lt;team&gt;'s "</f>
        <v xml:space="preserve"> Away From Ball Foul, &lt;team&gt;'s </v>
      </c>
      <c r="D9054" t="s">
        <v>10940</v>
      </c>
      <c r="E9054" t="s">
        <v>10800</v>
      </c>
      <c r="F9054" t="s">
        <v>10920</v>
      </c>
      <c r="G9054" t="s">
        <v>10925</v>
      </c>
      <c r="H9054" t="str">
        <f t="shared" si="134"/>
        <v>&lt;player1&gt; Away From Ball Foul. His 7th Away From Ball Foul, &lt;team&gt;'s 12th Team Foul.</v>
      </c>
    </row>
    <row r="9055" spans="1:8" x14ac:dyDescent="0.25">
      <c r="A9055" t="s">
        <v>10154</v>
      </c>
      <c r="B9055" t="s">
        <v>10944</v>
      </c>
      <c r="C9055" t="str">
        <f>VLOOKUP(E9055,foul_type,3,FALSE)&amp;", &lt;team&gt;'s "</f>
        <v xml:space="preserve"> Hanging on Rim Foul, &lt;team&gt;'s </v>
      </c>
      <c r="D9055" t="s">
        <v>10940</v>
      </c>
      <c r="E9055" t="s">
        <v>10801</v>
      </c>
      <c r="F9055" t="s">
        <v>10920</v>
      </c>
      <c r="G9055" t="s">
        <v>10925</v>
      </c>
      <c r="H9055" t="str">
        <f t="shared" si="134"/>
        <v>&lt;player1&gt; Hanging on Rim Foul. His 7th Hanging on Rim Foul, &lt;team&gt;'s 12th Team Foul.</v>
      </c>
    </row>
    <row r="9056" spans="1:8" x14ac:dyDescent="0.25">
      <c r="A9056" t="s">
        <v>10154</v>
      </c>
      <c r="B9056" t="s">
        <v>10944</v>
      </c>
      <c r="C9056" t="str">
        <f>VLOOKUP(E9056,foul_type,3,FALSE)&amp;", &lt;team&gt;'s "</f>
        <v xml:space="preserve"> Elbow Foul, &lt;team&gt;'s </v>
      </c>
      <c r="D9056" t="s">
        <v>10940</v>
      </c>
      <c r="E9056" t="s">
        <v>10802</v>
      </c>
      <c r="F9056" t="s">
        <v>10920</v>
      </c>
      <c r="G9056" t="s">
        <v>10925</v>
      </c>
      <c r="H9056" t="str">
        <f t="shared" si="134"/>
        <v>&lt;player1&gt; Elbow Foul. His 7th Elbow Foul, &lt;team&gt;'s 12th Team Foul.</v>
      </c>
    </row>
    <row r="9057" spans="1:8" x14ac:dyDescent="0.25">
      <c r="A9057" t="s">
        <v>10154</v>
      </c>
      <c r="B9057" t="s">
        <v>10944</v>
      </c>
      <c r="C9057" t="str">
        <f>VLOOKUP(E9057,foul_type,3,FALSE)&amp;", &lt;team&gt;'s "</f>
        <v xml:space="preserve"> Flagrant Foul, &lt;team&gt;'s </v>
      </c>
      <c r="D9057" t="s">
        <v>10940</v>
      </c>
      <c r="E9057" t="s">
        <v>10803</v>
      </c>
      <c r="F9057" t="s">
        <v>10920</v>
      </c>
      <c r="G9057" t="s">
        <v>10925</v>
      </c>
      <c r="H9057" t="str">
        <f t="shared" si="134"/>
        <v>&lt;player1&gt; Flagrant Foul Type 1. His 7th Flagrant Foul, &lt;team&gt;'s 12th Team Foul.</v>
      </c>
    </row>
    <row r="9058" spans="1:8" x14ac:dyDescent="0.25">
      <c r="A9058" t="s">
        <v>10154</v>
      </c>
      <c r="B9058" t="s">
        <v>10944</v>
      </c>
      <c r="C9058" t="str">
        <f>VLOOKUP(E9058,foul_type,3,FALSE)&amp;", &lt;team&gt;'s "</f>
        <v xml:space="preserve"> Clear Path Foul, &lt;team&gt;'s </v>
      </c>
      <c r="D9058" t="s">
        <v>10940</v>
      </c>
      <c r="E9058" t="s">
        <v>10804</v>
      </c>
      <c r="F9058" t="s">
        <v>10920</v>
      </c>
      <c r="G9058" t="s">
        <v>10925</v>
      </c>
      <c r="H9058" t="str">
        <f t="shared" si="134"/>
        <v>&lt;player1&gt; Clear Path Foul. His 7th Clear Path Foul, &lt;team&gt;'s 12th Team Foul.</v>
      </c>
    </row>
    <row r="9059" spans="1:8" x14ac:dyDescent="0.25">
      <c r="A9059" t="s">
        <v>10154</v>
      </c>
      <c r="B9059" t="s">
        <v>10944</v>
      </c>
      <c r="C9059" t="str">
        <f>VLOOKUP(E9059,foul_type,3,FALSE)&amp;", &lt;team&gt;'s "</f>
        <v xml:space="preserve"> Inbound Foul, &lt;team&gt;'s </v>
      </c>
      <c r="D9059" t="s">
        <v>10940</v>
      </c>
      <c r="E9059" t="s">
        <v>10805</v>
      </c>
      <c r="F9059" t="s">
        <v>10920</v>
      </c>
      <c r="G9059" t="s">
        <v>10925</v>
      </c>
      <c r="H9059" t="str">
        <f t="shared" si="134"/>
        <v>&lt;player1&gt; Inbound Foul. His 7th Inbound Foul, &lt;team&gt;'s 12th Team Foul.</v>
      </c>
    </row>
    <row r="9060" spans="1:8" x14ac:dyDescent="0.25">
      <c r="A9060" t="s">
        <v>10154</v>
      </c>
      <c r="B9060" t="s">
        <v>10944</v>
      </c>
      <c r="C9060" t="str">
        <f>VLOOKUP(E9060,foul_type,3,FALSE)&amp;", &lt;team&gt;'s "</f>
        <v xml:space="preserve"> Foul, &lt;team&gt;'s </v>
      </c>
      <c r="D9060" t="s">
        <v>10940</v>
      </c>
      <c r="E9060" t="s">
        <v>10806</v>
      </c>
      <c r="F9060" t="s">
        <v>10920</v>
      </c>
      <c r="G9060" t="s">
        <v>10925</v>
      </c>
      <c r="H9060" t="str">
        <f t="shared" si="134"/>
        <v>&lt;player1&gt; Foul. His 7th Foul, &lt;team&gt;'s 12th Team Foul.</v>
      </c>
    </row>
    <row r="9061" spans="1:8" x14ac:dyDescent="0.25">
      <c r="A9061" t="s">
        <v>10154</v>
      </c>
      <c r="B9061" t="s">
        <v>10944</v>
      </c>
      <c r="C9061" t="str">
        <f>VLOOKUP(E9061,foul_type,3,FALSE)&amp;", &lt;team&gt;'s "</f>
        <v xml:space="preserve"> Punching Foul, &lt;team&gt;'s </v>
      </c>
      <c r="D9061" t="s">
        <v>10940</v>
      </c>
      <c r="E9061" t="s">
        <v>10809</v>
      </c>
      <c r="F9061" t="s">
        <v>10920</v>
      </c>
      <c r="G9061" t="s">
        <v>10925</v>
      </c>
      <c r="H9061" t="str">
        <f t="shared" si="134"/>
        <v>&lt;player1&gt; Punching Foul. His 7th Punching Foul, &lt;team&gt;'s 12th Team Foul.</v>
      </c>
    </row>
    <row r="9062" spans="1:8" x14ac:dyDescent="0.25">
      <c r="A9062" t="s">
        <v>10154</v>
      </c>
      <c r="B9062" t="s">
        <v>10944</v>
      </c>
      <c r="C9062" t="str">
        <f>VLOOKUP(E9062,foul_type,3,FALSE)&amp;", &lt;team&gt;'s "</f>
        <v xml:space="preserve"> Shooting Foul, &lt;team&gt;'s </v>
      </c>
      <c r="D9062" t="s">
        <v>10940</v>
      </c>
      <c r="E9062" t="s">
        <v>10793</v>
      </c>
      <c r="F9062" t="s">
        <v>10921</v>
      </c>
      <c r="G9062" t="s">
        <v>10925</v>
      </c>
      <c r="H9062" t="str">
        <f t="shared" si="134"/>
        <v>&lt;player1&gt; Shooting Foul. His 8th Shooting Foul, &lt;team&gt;'s 12th Team Foul.</v>
      </c>
    </row>
    <row r="9063" spans="1:8" x14ac:dyDescent="0.25">
      <c r="A9063" t="s">
        <v>10154</v>
      </c>
      <c r="B9063" t="s">
        <v>10944</v>
      </c>
      <c r="C9063" t="str">
        <f>VLOOKUP(E9063,foul_type,3,FALSE)&amp;", &lt;team&gt;'s "</f>
        <v xml:space="preserve"> Personal Foul, &lt;team&gt;'s </v>
      </c>
      <c r="D9063" t="s">
        <v>10940</v>
      </c>
      <c r="E9063" t="s">
        <v>10794</v>
      </c>
      <c r="F9063" t="s">
        <v>10921</v>
      </c>
      <c r="G9063" t="s">
        <v>10925</v>
      </c>
      <c r="H9063" t="str">
        <f t="shared" ref="H9063:H9126" si="135">+CONCATENATE(A9063,E9063,B9063,F9063,C9063,G9063,D9063)</f>
        <v>&lt;player1&gt; Personal Foul. His 8th Personal Foul, &lt;team&gt;'s 12th Team Foul.</v>
      </c>
    </row>
    <row r="9064" spans="1:8" x14ac:dyDescent="0.25">
      <c r="A9064" t="s">
        <v>10154</v>
      </c>
      <c r="B9064" t="s">
        <v>10944</v>
      </c>
      <c r="C9064" t="str">
        <f>VLOOKUP(E9064,foul_type,3,FALSE)&amp;", &lt;team&gt;'s "</f>
        <v xml:space="preserve"> Offensive Foul, &lt;team&gt;'s </v>
      </c>
      <c r="D9064" t="s">
        <v>10940</v>
      </c>
      <c r="E9064" t="s">
        <v>10795</v>
      </c>
      <c r="F9064" t="s">
        <v>10921</v>
      </c>
      <c r="G9064" t="s">
        <v>10925</v>
      </c>
      <c r="H9064" t="str">
        <f t="shared" si="135"/>
        <v>&lt;player1&gt; Offensive Foul. His 8th Offensive Foul, &lt;team&gt;'s 12th Team Foul.</v>
      </c>
    </row>
    <row r="9065" spans="1:8" x14ac:dyDescent="0.25">
      <c r="A9065" t="s">
        <v>10154</v>
      </c>
      <c r="B9065" t="s">
        <v>10944</v>
      </c>
      <c r="C9065" t="str">
        <f>VLOOKUP(E9065,foul_type,3,FALSE)&amp;", &lt;team&gt;'s "</f>
        <v xml:space="preserve"> Illegal Defense Foul, &lt;team&gt;'s </v>
      </c>
      <c r="D9065" t="s">
        <v>10940</v>
      </c>
      <c r="E9065" t="s">
        <v>10796</v>
      </c>
      <c r="F9065" t="s">
        <v>10921</v>
      </c>
      <c r="G9065" t="s">
        <v>10925</v>
      </c>
      <c r="H9065" t="str">
        <f t="shared" si="135"/>
        <v>&lt;player1&gt; Illegal Defense Foul. His 8th Illegal Defense Foul, &lt;team&gt;'s 12th Team Foul.</v>
      </c>
    </row>
    <row r="9066" spans="1:8" x14ac:dyDescent="0.25">
      <c r="A9066" t="s">
        <v>10154</v>
      </c>
      <c r="B9066" t="s">
        <v>10944</v>
      </c>
      <c r="C9066" t="str">
        <f>VLOOKUP(E9066,foul_type,3,FALSE)&amp;", &lt;team&gt;'s "</f>
        <v xml:space="preserve"> Technical Foul, &lt;team&gt;'s </v>
      </c>
      <c r="D9066" t="s">
        <v>10940</v>
      </c>
      <c r="E9066" t="s">
        <v>10797</v>
      </c>
      <c r="F9066" t="s">
        <v>10921</v>
      </c>
      <c r="G9066" t="s">
        <v>10925</v>
      </c>
      <c r="H9066" t="str">
        <f t="shared" si="135"/>
        <v>&lt;player1&gt; Technical Foul. His 8th Technical Foul, &lt;team&gt;'s 12th Team Foul.</v>
      </c>
    </row>
    <row r="9067" spans="1:8" x14ac:dyDescent="0.25">
      <c r="A9067" t="s">
        <v>10154</v>
      </c>
      <c r="B9067" t="s">
        <v>10944</v>
      </c>
      <c r="C9067" t="str">
        <f>VLOOKUP(E9067,foul_type,3,FALSE)&amp;", &lt;team&gt;'s "</f>
        <v xml:space="preserve"> Loose Ball Foul, &lt;team&gt;'s </v>
      </c>
      <c r="D9067" t="s">
        <v>10940</v>
      </c>
      <c r="E9067" t="s">
        <v>10798</v>
      </c>
      <c r="F9067" t="s">
        <v>10921</v>
      </c>
      <c r="G9067" t="s">
        <v>10925</v>
      </c>
      <c r="H9067" t="str">
        <f t="shared" si="135"/>
        <v>&lt;player1&gt; Loose Ball Foul. His 8th Loose Ball Foul, &lt;team&gt;'s 12th Team Foul.</v>
      </c>
    </row>
    <row r="9068" spans="1:8" x14ac:dyDescent="0.25">
      <c r="A9068" t="s">
        <v>10154</v>
      </c>
      <c r="B9068" t="s">
        <v>10944</v>
      </c>
      <c r="C9068" t="str">
        <f>VLOOKUP(E9068,foul_type,3,FALSE)&amp;", &lt;team&gt;'s "</f>
        <v xml:space="preserve"> Flagrant Foul, &lt;team&gt;'s </v>
      </c>
      <c r="D9068" t="s">
        <v>10940</v>
      </c>
      <c r="E9068" t="s">
        <v>10799</v>
      </c>
      <c r="F9068" t="s">
        <v>10921</v>
      </c>
      <c r="G9068" t="s">
        <v>10925</v>
      </c>
      <c r="H9068" t="str">
        <f t="shared" si="135"/>
        <v>&lt;player1&gt; Flagrant Foul Type 2. His 8th Flagrant Foul, &lt;team&gt;'s 12th Team Foul.</v>
      </c>
    </row>
    <row r="9069" spans="1:8" x14ac:dyDescent="0.25">
      <c r="A9069" t="s">
        <v>10154</v>
      </c>
      <c r="B9069" t="s">
        <v>10944</v>
      </c>
      <c r="C9069" t="str">
        <f>VLOOKUP(E9069,foul_type,3,FALSE)&amp;", &lt;team&gt;'s "</f>
        <v xml:space="preserve"> Away From Ball Foul, &lt;team&gt;'s </v>
      </c>
      <c r="D9069" t="s">
        <v>10940</v>
      </c>
      <c r="E9069" t="s">
        <v>10800</v>
      </c>
      <c r="F9069" t="s">
        <v>10921</v>
      </c>
      <c r="G9069" t="s">
        <v>10925</v>
      </c>
      <c r="H9069" t="str">
        <f t="shared" si="135"/>
        <v>&lt;player1&gt; Away From Ball Foul. His 8th Away From Ball Foul, &lt;team&gt;'s 12th Team Foul.</v>
      </c>
    </row>
    <row r="9070" spans="1:8" x14ac:dyDescent="0.25">
      <c r="A9070" t="s">
        <v>10154</v>
      </c>
      <c r="B9070" t="s">
        <v>10944</v>
      </c>
      <c r="C9070" t="str">
        <f>VLOOKUP(E9070,foul_type,3,FALSE)&amp;", &lt;team&gt;'s "</f>
        <v xml:space="preserve"> Hanging on Rim Foul, &lt;team&gt;'s </v>
      </c>
      <c r="D9070" t="s">
        <v>10940</v>
      </c>
      <c r="E9070" t="s">
        <v>10801</v>
      </c>
      <c r="F9070" t="s">
        <v>10921</v>
      </c>
      <c r="G9070" t="s">
        <v>10925</v>
      </c>
      <c r="H9070" t="str">
        <f t="shared" si="135"/>
        <v>&lt;player1&gt; Hanging on Rim Foul. His 8th Hanging on Rim Foul, &lt;team&gt;'s 12th Team Foul.</v>
      </c>
    </row>
    <row r="9071" spans="1:8" x14ac:dyDescent="0.25">
      <c r="A9071" t="s">
        <v>10154</v>
      </c>
      <c r="B9071" t="s">
        <v>10944</v>
      </c>
      <c r="C9071" t="str">
        <f>VLOOKUP(E9071,foul_type,3,FALSE)&amp;", &lt;team&gt;'s "</f>
        <v xml:space="preserve"> Elbow Foul, &lt;team&gt;'s </v>
      </c>
      <c r="D9071" t="s">
        <v>10940</v>
      </c>
      <c r="E9071" t="s">
        <v>10802</v>
      </c>
      <c r="F9071" t="s">
        <v>10921</v>
      </c>
      <c r="G9071" t="s">
        <v>10925</v>
      </c>
      <c r="H9071" t="str">
        <f t="shared" si="135"/>
        <v>&lt;player1&gt; Elbow Foul. His 8th Elbow Foul, &lt;team&gt;'s 12th Team Foul.</v>
      </c>
    </row>
    <row r="9072" spans="1:8" x14ac:dyDescent="0.25">
      <c r="A9072" t="s">
        <v>10154</v>
      </c>
      <c r="B9072" t="s">
        <v>10944</v>
      </c>
      <c r="C9072" t="str">
        <f>VLOOKUP(E9072,foul_type,3,FALSE)&amp;", &lt;team&gt;'s "</f>
        <v xml:space="preserve"> Flagrant Foul, &lt;team&gt;'s </v>
      </c>
      <c r="D9072" t="s">
        <v>10940</v>
      </c>
      <c r="E9072" t="s">
        <v>10803</v>
      </c>
      <c r="F9072" t="s">
        <v>10921</v>
      </c>
      <c r="G9072" t="s">
        <v>10925</v>
      </c>
      <c r="H9072" t="str">
        <f t="shared" si="135"/>
        <v>&lt;player1&gt; Flagrant Foul Type 1. His 8th Flagrant Foul, &lt;team&gt;'s 12th Team Foul.</v>
      </c>
    </row>
    <row r="9073" spans="1:8" x14ac:dyDescent="0.25">
      <c r="A9073" t="s">
        <v>10154</v>
      </c>
      <c r="B9073" t="s">
        <v>10944</v>
      </c>
      <c r="C9073" t="str">
        <f>VLOOKUP(E9073,foul_type,3,FALSE)&amp;", &lt;team&gt;'s "</f>
        <v xml:space="preserve"> Clear Path Foul, &lt;team&gt;'s </v>
      </c>
      <c r="D9073" t="s">
        <v>10940</v>
      </c>
      <c r="E9073" t="s">
        <v>10804</v>
      </c>
      <c r="F9073" t="s">
        <v>10921</v>
      </c>
      <c r="G9073" t="s">
        <v>10925</v>
      </c>
      <c r="H9073" t="str">
        <f t="shared" si="135"/>
        <v>&lt;player1&gt; Clear Path Foul. His 8th Clear Path Foul, &lt;team&gt;'s 12th Team Foul.</v>
      </c>
    </row>
    <row r="9074" spans="1:8" x14ac:dyDescent="0.25">
      <c r="A9074" t="s">
        <v>10154</v>
      </c>
      <c r="B9074" t="s">
        <v>10944</v>
      </c>
      <c r="C9074" t="str">
        <f>VLOOKUP(E9074,foul_type,3,FALSE)&amp;", &lt;team&gt;'s "</f>
        <v xml:space="preserve"> Inbound Foul, &lt;team&gt;'s </v>
      </c>
      <c r="D9074" t="s">
        <v>10940</v>
      </c>
      <c r="E9074" t="s">
        <v>10805</v>
      </c>
      <c r="F9074" t="s">
        <v>10921</v>
      </c>
      <c r="G9074" t="s">
        <v>10925</v>
      </c>
      <c r="H9074" t="str">
        <f t="shared" si="135"/>
        <v>&lt;player1&gt; Inbound Foul. His 8th Inbound Foul, &lt;team&gt;'s 12th Team Foul.</v>
      </c>
    </row>
    <row r="9075" spans="1:8" x14ac:dyDescent="0.25">
      <c r="A9075" t="s">
        <v>10154</v>
      </c>
      <c r="B9075" t="s">
        <v>10944</v>
      </c>
      <c r="C9075" t="str">
        <f>VLOOKUP(E9075,foul_type,3,FALSE)&amp;", &lt;team&gt;'s "</f>
        <v xml:space="preserve"> Foul, &lt;team&gt;'s </v>
      </c>
      <c r="D9075" t="s">
        <v>10940</v>
      </c>
      <c r="E9075" t="s">
        <v>10806</v>
      </c>
      <c r="F9075" t="s">
        <v>10921</v>
      </c>
      <c r="G9075" t="s">
        <v>10925</v>
      </c>
      <c r="H9075" t="str">
        <f t="shared" si="135"/>
        <v>&lt;player1&gt; Foul. His 8th Foul, &lt;team&gt;'s 12th Team Foul.</v>
      </c>
    </row>
    <row r="9076" spans="1:8" x14ac:dyDescent="0.25">
      <c r="A9076" t="s">
        <v>10154</v>
      </c>
      <c r="B9076" t="s">
        <v>10944</v>
      </c>
      <c r="C9076" t="str">
        <f>VLOOKUP(E9076,foul_type,3,FALSE)&amp;", &lt;team&gt;'s "</f>
        <v xml:space="preserve"> Punching Foul, &lt;team&gt;'s </v>
      </c>
      <c r="D9076" t="s">
        <v>10940</v>
      </c>
      <c r="E9076" t="s">
        <v>10809</v>
      </c>
      <c r="F9076" t="s">
        <v>10921</v>
      </c>
      <c r="G9076" t="s">
        <v>10925</v>
      </c>
      <c r="H9076" t="str">
        <f t="shared" si="135"/>
        <v>&lt;player1&gt; Punching Foul. His 8th Punching Foul, &lt;team&gt;'s 12th Team Foul.</v>
      </c>
    </row>
    <row r="9077" spans="1:8" x14ac:dyDescent="0.25">
      <c r="A9077" t="s">
        <v>10154</v>
      </c>
      <c r="B9077" t="s">
        <v>10944</v>
      </c>
      <c r="C9077" t="str">
        <f>VLOOKUP(E9077,foul_type,3,FALSE)&amp;", &lt;team&gt;'s "</f>
        <v xml:space="preserve"> Shooting Foul, &lt;team&gt;'s </v>
      </c>
      <c r="D9077" t="s">
        <v>10940</v>
      </c>
      <c r="E9077" t="s">
        <v>10793</v>
      </c>
      <c r="F9077" t="s">
        <v>10922</v>
      </c>
      <c r="G9077" t="s">
        <v>10925</v>
      </c>
      <c r="H9077" t="str">
        <f t="shared" si="135"/>
        <v>&lt;player1&gt; Shooting Foul. His 9th Shooting Foul, &lt;team&gt;'s 12th Team Foul.</v>
      </c>
    </row>
    <row r="9078" spans="1:8" x14ac:dyDescent="0.25">
      <c r="A9078" t="s">
        <v>10154</v>
      </c>
      <c r="B9078" t="s">
        <v>10944</v>
      </c>
      <c r="C9078" t="str">
        <f>VLOOKUP(E9078,foul_type,3,FALSE)&amp;", &lt;team&gt;'s "</f>
        <v xml:space="preserve"> Personal Foul, &lt;team&gt;'s </v>
      </c>
      <c r="D9078" t="s">
        <v>10940</v>
      </c>
      <c r="E9078" t="s">
        <v>10794</v>
      </c>
      <c r="F9078" t="s">
        <v>10922</v>
      </c>
      <c r="G9078" t="s">
        <v>10925</v>
      </c>
      <c r="H9078" t="str">
        <f t="shared" si="135"/>
        <v>&lt;player1&gt; Personal Foul. His 9th Personal Foul, &lt;team&gt;'s 12th Team Foul.</v>
      </c>
    </row>
    <row r="9079" spans="1:8" x14ac:dyDescent="0.25">
      <c r="A9079" t="s">
        <v>10154</v>
      </c>
      <c r="B9079" t="s">
        <v>10944</v>
      </c>
      <c r="C9079" t="str">
        <f>VLOOKUP(E9079,foul_type,3,FALSE)&amp;", &lt;team&gt;'s "</f>
        <v xml:space="preserve"> Offensive Foul, &lt;team&gt;'s </v>
      </c>
      <c r="D9079" t="s">
        <v>10940</v>
      </c>
      <c r="E9079" t="s">
        <v>10795</v>
      </c>
      <c r="F9079" t="s">
        <v>10922</v>
      </c>
      <c r="G9079" t="s">
        <v>10925</v>
      </c>
      <c r="H9079" t="str">
        <f t="shared" si="135"/>
        <v>&lt;player1&gt; Offensive Foul. His 9th Offensive Foul, &lt;team&gt;'s 12th Team Foul.</v>
      </c>
    </row>
    <row r="9080" spans="1:8" x14ac:dyDescent="0.25">
      <c r="A9080" t="s">
        <v>10154</v>
      </c>
      <c r="B9080" t="s">
        <v>10944</v>
      </c>
      <c r="C9080" t="str">
        <f>VLOOKUP(E9080,foul_type,3,FALSE)&amp;", &lt;team&gt;'s "</f>
        <v xml:space="preserve"> Illegal Defense Foul, &lt;team&gt;'s </v>
      </c>
      <c r="D9080" t="s">
        <v>10940</v>
      </c>
      <c r="E9080" t="s">
        <v>10796</v>
      </c>
      <c r="F9080" t="s">
        <v>10922</v>
      </c>
      <c r="G9080" t="s">
        <v>10925</v>
      </c>
      <c r="H9080" t="str">
        <f t="shared" si="135"/>
        <v>&lt;player1&gt; Illegal Defense Foul. His 9th Illegal Defense Foul, &lt;team&gt;'s 12th Team Foul.</v>
      </c>
    </row>
    <row r="9081" spans="1:8" x14ac:dyDescent="0.25">
      <c r="A9081" t="s">
        <v>10154</v>
      </c>
      <c r="B9081" t="s">
        <v>10944</v>
      </c>
      <c r="C9081" t="str">
        <f>VLOOKUP(E9081,foul_type,3,FALSE)&amp;", &lt;team&gt;'s "</f>
        <v xml:space="preserve"> Technical Foul, &lt;team&gt;'s </v>
      </c>
      <c r="D9081" t="s">
        <v>10940</v>
      </c>
      <c r="E9081" t="s">
        <v>10797</v>
      </c>
      <c r="F9081" t="s">
        <v>10922</v>
      </c>
      <c r="G9081" t="s">
        <v>10925</v>
      </c>
      <c r="H9081" t="str">
        <f t="shared" si="135"/>
        <v>&lt;player1&gt; Technical Foul. His 9th Technical Foul, &lt;team&gt;'s 12th Team Foul.</v>
      </c>
    </row>
    <row r="9082" spans="1:8" x14ac:dyDescent="0.25">
      <c r="A9082" t="s">
        <v>10154</v>
      </c>
      <c r="B9082" t="s">
        <v>10944</v>
      </c>
      <c r="C9082" t="str">
        <f>VLOOKUP(E9082,foul_type,3,FALSE)&amp;", &lt;team&gt;'s "</f>
        <v xml:space="preserve"> Loose Ball Foul, &lt;team&gt;'s </v>
      </c>
      <c r="D9082" t="s">
        <v>10940</v>
      </c>
      <c r="E9082" t="s">
        <v>10798</v>
      </c>
      <c r="F9082" t="s">
        <v>10922</v>
      </c>
      <c r="G9082" t="s">
        <v>10925</v>
      </c>
      <c r="H9082" t="str">
        <f t="shared" si="135"/>
        <v>&lt;player1&gt; Loose Ball Foul. His 9th Loose Ball Foul, &lt;team&gt;'s 12th Team Foul.</v>
      </c>
    </row>
    <row r="9083" spans="1:8" x14ac:dyDescent="0.25">
      <c r="A9083" t="s">
        <v>10154</v>
      </c>
      <c r="B9083" t="s">
        <v>10944</v>
      </c>
      <c r="C9083" t="str">
        <f>VLOOKUP(E9083,foul_type,3,FALSE)&amp;", &lt;team&gt;'s "</f>
        <v xml:space="preserve"> Flagrant Foul, &lt;team&gt;'s </v>
      </c>
      <c r="D9083" t="s">
        <v>10940</v>
      </c>
      <c r="E9083" t="s">
        <v>10799</v>
      </c>
      <c r="F9083" t="s">
        <v>10922</v>
      </c>
      <c r="G9083" t="s">
        <v>10925</v>
      </c>
      <c r="H9083" t="str">
        <f t="shared" si="135"/>
        <v>&lt;player1&gt; Flagrant Foul Type 2. His 9th Flagrant Foul, &lt;team&gt;'s 12th Team Foul.</v>
      </c>
    </row>
    <row r="9084" spans="1:8" x14ac:dyDescent="0.25">
      <c r="A9084" t="s">
        <v>10154</v>
      </c>
      <c r="B9084" t="s">
        <v>10944</v>
      </c>
      <c r="C9084" t="str">
        <f>VLOOKUP(E9084,foul_type,3,FALSE)&amp;", &lt;team&gt;'s "</f>
        <v xml:space="preserve"> Away From Ball Foul, &lt;team&gt;'s </v>
      </c>
      <c r="D9084" t="s">
        <v>10940</v>
      </c>
      <c r="E9084" t="s">
        <v>10800</v>
      </c>
      <c r="F9084" t="s">
        <v>10922</v>
      </c>
      <c r="G9084" t="s">
        <v>10925</v>
      </c>
      <c r="H9084" t="str">
        <f t="shared" si="135"/>
        <v>&lt;player1&gt; Away From Ball Foul. His 9th Away From Ball Foul, &lt;team&gt;'s 12th Team Foul.</v>
      </c>
    </row>
    <row r="9085" spans="1:8" x14ac:dyDescent="0.25">
      <c r="A9085" t="s">
        <v>10154</v>
      </c>
      <c r="B9085" t="s">
        <v>10944</v>
      </c>
      <c r="C9085" t="str">
        <f>VLOOKUP(E9085,foul_type,3,FALSE)&amp;", &lt;team&gt;'s "</f>
        <v xml:space="preserve"> Hanging on Rim Foul, &lt;team&gt;'s </v>
      </c>
      <c r="D9085" t="s">
        <v>10940</v>
      </c>
      <c r="E9085" t="s">
        <v>10801</v>
      </c>
      <c r="F9085" t="s">
        <v>10922</v>
      </c>
      <c r="G9085" t="s">
        <v>10925</v>
      </c>
      <c r="H9085" t="str">
        <f t="shared" si="135"/>
        <v>&lt;player1&gt; Hanging on Rim Foul. His 9th Hanging on Rim Foul, &lt;team&gt;'s 12th Team Foul.</v>
      </c>
    </row>
    <row r="9086" spans="1:8" x14ac:dyDescent="0.25">
      <c r="A9086" t="s">
        <v>10154</v>
      </c>
      <c r="B9086" t="s">
        <v>10944</v>
      </c>
      <c r="C9086" t="str">
        <f>VLOOKUP(E9086,foul_type,3,FALSE)&amp;", &lt;team&gt;'s "</f>
        <v xml:space="preserve"> Elbow Foul, &lt;team&gt;'s </v>
      </c>
      <c r="D9086" t="s">
        <v>10940</v>
      </c>
      <c r="E9086" t="s">
        <v>10802</v>
      </c>
      <c r="F9086" t="s">
        <v>10922</v>
      </c>
      <c r="G9086" t="s">
        <v>10925</v>
      </c>
      <c r="H9086" t="str">
        <f t="shared" si="135"/>
        <v>&lt;player1&gt; Elbow Foul. His 9th Elbow Foul, &lt;team&gt;'s 12th Team Foul.</v>
      </c>
    </row>
    <row r="9087" spans="1:8" x14ac:dyDescent="0.25">
      <c r="A9087" t="s">
        <v>10154</v>
      </c>
      <c r="B9087" t="s">
        <v>10944</v>
      </c>
      <c r="C9087" t="str">
        <f>VLOOKUP(E9087,foul_type,3,FALSE)&amp;", &lt;team&gt;'s "</f>
        <v xml:space="preserve"> Flagrant Foul, &lt;team&gt;'s </v>
      </c>
      <c r="D9087" t="s">
        <v>10940</v>
      </c>
      <c r="E9087" t="s">
        <v>10803</v>
      </c>
      <c r="F9087" t="s">
        <v>10922</v>
      </c>
      <c r="G9087" t="s">
        <v>10925</v>
      </c>
      <c r="H9087" t="str">
        <f t="shared" si="135"/>
        <v>&lt;player1&gt; Flagrant Foul Type 1. His 9th Flagrant Foul, &lt;team&gt;'s 12th Team Foul.</v>
      </c>
    </row>
    <row r="9088" spans="1:8" x14ac:dyDescent="0.25">
      <c r="A9088" t="s">
        <v>10154</v>
      </c>
      <c r="B9088" t="s">
        <v>10944</v>
      </c>
      <c r="C9088" t="str">
        <f>VLOOKUP(E9088,foul_type,3,FALSE)&amp;", &lt;team&gt;'s "</f>
        <v xml:space="preserve"> Clear Path Foul, &lt;team&gt;'s </v>
      </c>
      <c r="D9088" t="s">
        <v>10940</v>
      </c>
      <c r="E9088" t="s">
        <v>10804</v>
      </c>
      <c r="F9088" t="s">
        <v>10922</v>
      </c>
      <c r="G9088" t="s">
        <v>10925</v>
      </c>
      <c r="H9088" t="str">
        <f t="shared" si="135"/>
        <v>&lt;player1&gt; Clear Path Foul. His 9th Clear Path Foul, &lt;team&gt;'s 12th Team Foul.</v>
      </c>
    </row>
    <row r="9089" spans="1:8" x14ac:dyDescent="0.25">
      <c r="A9089" t="s">
        <v>10154</v>
      </c>
      <c r="B9089" t="s">
        <v>10944</v>
      </c>
      <c r="C9089" t="str">
        <f>VLOOKUP(E9089,foul_type,3,FALSE)&amp;", &lt;team&gt;'s "</f>
        <v xml:space="preserve"> Inbound Foul, &lt;team&gt;'s </v>
      </c>
      <c r="D9089" t="s">
        <v>10940</v>
      </c>
      <c r="E9089" t="s">
        <v>10805</v>
      </c>
      <c r="F9089" t="s">
        <v>10922</v>
      </c>
      <c r="G9089" t="s">
        <v>10925</v>
      </c>
      <c r="H9089" t="str">
        <f t="shared" si="135"/>
        <v>&lt;player1&gt; Inbound Foul. His 9th Inbound Foul, &lt;team&gt;'s 12th Team Foul.</v>
      </c>
    </row>
    <row r="9090" spans="1:8" x14ac:dyDescent="0.25">
      <c r="A9090" t="s">
        <v>10154</v>
      </c>
      <c r="B9090" t="s">
        <v>10944</v>
      </c>
      <c r="C9090" t="str">
        <f>VLOOKUP(E9090,foul_type,3,FALSE)&amp;", &lt;team&gt;'s "</f>
        <v xml:space="preserve"> Foul, &lt;team&gt;'s </v>
      </c>
      <c r="D9090" t="s">
        <v>10940</v>
      </c>
      <c r="E9090" t="s">
        <v>10806</v>
      </c>
      <c r="F9090" t="s">
        <v>10922</v>
      </c>
      <c r="G9090" t="s">
        <v>10925</v>
      </c>
      <c r="H9090" t="str">
        <f t="shared" si="135"/>
        <v>&lt;player1&gt; Foul. His 9th Foul, &lt;team&gt;'s 12th Team Foul.</v>
      </c>
    </row>
    <row r="9091" spans="1:8" x14ac:dyDescent="0.25">
      <c r="A9091" t="s">
        <v>10154</v>
      </c>
      <c r="B9091" t="s">
        <v>10944</v>
      </c>
      <c r="C9091" t="str">
        <f>VLOOKUP(E9091,foul_type,3,FALSE)&amp;", &lt;team&gt;'s "</f>
        <v xml:space="preserve"> Punching Foul, &lt;team&gt;'s </v>
      </c>
      <c r="D9091" t="s">
        <v>10940</v>
      </c>
      <c r="E9091" t="s">
        <v>10809</v>
      </c>
      <c r="F9091" t="s">
        <v>10922</v>
      </c>
      <c r="G9091" t="s">
        <v>10925</v>
      </c>
      <c r="H9091" t="str">
        <f t="shared" si="135"/>
        <v>&lt;player1&gt; Punching Foul. His 9th Punching Foul, &lt;team&gt;'s 12th Team Foul.</v>
      </c>
    </row>
    <row r="9092" spans="1:8" x14ac:dyDescent="0.25">
      <c r="A9092" t="s">
        <v>10154</v>
      </c>
      <c r="B9092" t="s">
        <v>10944</v>
      </c>
      <c r="C9092" t="str">
        <f>VLOOKUP(E9092,foul_type,3,FALSE)&amp;", &lt;team&gt;'s "</f>
        <v xml:space="preserve"> Shooting Foul, &lt;team&gt;'s </v>
      </c>
      <c r="D9092" t="s">
        <v>10940</v>
      </c>
      <c r="E9092" t="s">
        <v>10793</v>
      </c>
      <c r="F9092" t="s">
        <v>10923</v>
      </c>
      <c r="G9092" t="s">
        <v>10925</v>
      </c>
      <c r="H9092" t="str">
        <f t="shared" si="135"/>
        <v>&lt;player1&gt; Shooting Foul. His 10th Shooting Foul, &lt;team&gt;'s 12th Team Foul.</v>
      </c>
    </row>
    <row r="9093" spans="1:8" x14ac:dyDescent="0.25">
      <c r="A9093" t="s">
        <v>10154</v>
      </c>
      <c r="B9093" t="s">
        <v>10944</v>
      </c>
      <c r="C9093" t="str">
        <f>VLOOKUP(E9093,foul_type,3,FALSE)&amp;", &lt;team&gt;'s "</f>
        <v xml:space="preserve"> Personal Foul, &lt;team&gt;'s </v>
      </c>
      <c r="D9093" t="s">
        <v>10940</v>
      </c>
      <c r="E9093" t="s">
        <v>10794</v>
      </c>
      <c r="F9093" t="s">
        <v>10923</v>
      </c>
      <c r="G9093" t="s">
        <v>10925</v>
      </c>
      <c r="H9093" t="str">
        <f t="shared" si="135"/>
        <v>&lt;player1&gt; Personal Foul. His 10th Personal Foul, &lt;team&gt;'s 12th Team Foul.</v>
      </c>
    </row>
    <row r="9094" spans="1:8" x14ac:dyDescent="0.25">
      <c r="A9094" t="s">
        <v>10154</v>
      </c>
      <c r="B9094" t="s">
        <v>10944</v>
      </c>
      <c r="C9094" t="str">
        <f>VLOOKUP(E9094,foul_type,3,FALSE)&amp;", &lt;team&gt;'s "</f>
        <v xml:space="preserve"> Offensive Foul, &lt;team&gt;'s </v>
      </c>
      <c r="D9094" t="s">
        <v>10940</v>
      </c>
      <c r="E9094" t="s">
        <v>10795</v>
      </c>
      <c r="F9094" t="s">
        <v>10923</v>
      </c>
      <c r="G9094" t="s">
        <v>10925</v>
      </c>
      <c r="H9094" t="str">
        <f t="shared" si="135"/>
        <v>&lt;player1&gt; Offensive Foul. His 10th Offensive Foul, &lt;team&gt;'s 12th Team Foul.</v>
      </c>
    </row>
    <row r="9095" spans="1:8" x14ac:dyDescent="0.25">
      <c r="A9095" t="s">
        <v>10154</v>
      </c>
      <c r="B9095" t="s">
        <v>10944</v>
      </c>
      <c r="C9095" t="str">
        <f>VLOOKUP(E9095,foul_type,3,FALSE)&amp;", &lt;team&gt;'s "</f>
        <v xml:space="preserve"> Illegal Defense Foul, &lt;team&gt;'s </v>
      </c>
      <c r="D9095" t="s">
        <v>10940</v>
      </c>
      <c r="E9095" t="s">
        <v>10796</v>
      </c>
      <c r="F9095" t="s">
        <v>10923</v>
      </c>
      <c r="G9095" t="s">
        <v>10925</v>
      </c>
      <c r="H9095" t="str">
        <f t="shared" si="135"/>
        <v>&lt;player1&gt; Illegal Defense Foul. His 10th Illegal Defense Foul, &lt;team&gt;'s 12th Team Foul.</v>
      </c>
    </row>
    <row r="9096" spans="1:8" x14ac:dyDescent="0.25">
      <c r="A9096" t="s">
        <v>10154</v>
      </c>
      <c r="B9096" t="s">
        <v>10944</v>
      </c>
      <c r="C9096" t="str">
        <f>VLOOKUP(E9096,foul_type,3,FALSE)&amp;", &lt;team&gt;'s "</f>
        <v xml:space="preserve"> Technical Foul, &lt;team&gt;'s </v>
      </c>
      <c r="D9096" t="s">
        <v>10940</v>
      </c>
      <c r="E9096" t="s">
        <v>10797</v>
      </c>
      <c r="F9096" t="s">
        <v>10923</v>
      </c>
      <c r="G9096" t="s">
        <v>10925</v>
      </c>
      <c r="H9096" t="str">
        <f t="shared" si="135"/>
        <v>&lt;player1&gt; Technical Foul. His 10th Technical Foul, &lt;team&gt;'s 12th Team Foul.</v>
      </c>
    </row>
    <row r="9097" spans="1:8" x14ac:dyDescent="0.25">
      <c r="A9097" t="s">
        <v>10154</v>
      </c>
      <c r="B9097" t="s">
        <v>10944</v>
      </c>
      <c r="C9097" t="str">
        <f>VLOOKUP(E9097,foul_type,3,FALSE)&amp;", &lt;team&gt;'s "</f>
        <v xml:space="preserve"> Loose Ball Foul, &lt;team&gt;'s </v>
      </c>
      <c r="D9097" t="s">
        <v>10940</v>
      </c>
      <c r="E9097" t="s">
        <v>10798</v>
      </c>
      <c r="F9097" t="s">
        <v>10923</v>
      </c>
      <c r="G9097" t="s">
        <v>10925</v>
      </c>
      <c r="H9097" t="str">
        <f t="shared" si="135"/>
        <v>&lt;player1&gt; Loose Ball Foul. His 10th Loose Ball Foul, &lt;team&gt;'s 12th Team Foul.</v>
      </c>
    </row>
    <row r="9098" spans="1:8" x14ac:dyDescent="0.25">
      <c r="A9098" t="s">
        <v>10154</v>
      </c>
      <c r="B9098" t="s">
        <v>10944</v>
      </c>
      <c r="C9098" t="str">
        <f>VLOOKUP(E9098,foul_type,3,FALSE)&amp;", &lt;team&gt;'s "</f>
        <v xml:space="preserve"> Flagrant Foul, &lt;team&gt;'s </v>
      </c>
      <c r="D9098" t="s">
        <v>10940</v>
      </c>
      <c r="E9098" t="s">
        <v>10799</v>
      </c>
      <c r="F9098" t="s">
        <v>10923</v>
      </c>
      <c r="G9098" t="s">
        <v>10925</v>
      </c>
      <c r="H9098" t="str">
        <f t="shared" si="135"/>
        <v>&lt;player1&gt; Flagrant Foul Type 2. His 10th Flagrant Foul, &lt;team&gt;'s 12th Team Foul.</v>
      </c>
    </row>
    <row r="9099" spans="1:8" x14ac:dyDescent="0.25">
      <c r="A9099" t="s">
        <v>10154</v>
      </c>
      <c r="B9099" t="s">
        <v>10944</v>
      </c>
      <c r="C9099" t="str">
        <f>VLOOKUP(E9099,foul_type,3,FALSE)&amp;", &lt;team&gt;'s "</f>
        <v xml:space="preserve"> Away From Ball Foul, &lt;team&gt;'s </v>
      </c>
      <c r="D9099" t="s">
        <v>10940</v>
      </c>
      <c r="E9099" t="s">
        <v>10800</v>
      </c>
      <c r="F9099" t="s">
        <v>10923</v>
      </c>
      <c r="G9099" t="s">
        <v>10925</v>
      </c>
      <c r="H9099" t="str">
        <f t="shared" si="135"/>
        <v>&lt;player1&gt; Away From Ball Foul. His 10th Away From Ball Foul, &lt;team&gt;'s 12th Team Foul.</v>
      </c>
    </row>
    <row r="9100" spans="1:8" x14ac:dyDescent="0.25">
      <c r="A9100" t="s">
        <v>10154</v>
      </c>
      <c r="B9100" t="s">
        <v>10944</v>
      </c>
      <c r="C9100" t="str">
        <f>VLOOKUP(E9100,foul_type,3,FALSE)&amp;", &lt;team&gt;'s "</f>
        <v xml:space="preserve"> Hanging on Rim Foul, &lt;team&gt;'s </v>
      </c>
      <c r="D9100" t="s">
        <v>10940</v>
      </c>
      <c r="E9100" t="s">
        <v>10801</v>
      </c>
      <c r="F9100" t="s">
        <v>10923</v>
      </c>
      <c r="G9100" t="s">
        <v>10925</v>
      </c>
      <c r="H9100" t="str">
        <f t="shared" si="135"/>
        <v>&lt;player1&gt; Hanging on Rim Foul. His 10th Hanging on Rim Foul, &lt;team&gt;'s 12th Team Foul.</v>
      </c>
    </row>
    <row r="9101" spans="1:8" x14ac:dyDescent="0.25">
      <c r="A9101" t="s">
        <v>10154</v>
      </c>
      <c r="B9101" t="s">
        <v>10944</v>
      </c>
      <c r="C9101" t="str">
        <f>VLOOKUP(E9101,foul_type,3,FALSE)&amp;", &lt;team&gt;'s "</f>
        <v xml:space="preserve"> Elbow Foul, &lt;team&gt;'s </v>
      </c>
      <c r="D9101" t="s">
        <v>10940</v>
      </c>
      <c r="E9101" t="s">
        <v>10802</v>
      </c>
      <c r="F9101" t="s">
        <v>10923</v>
      </c>
      <c r="G9101" t="s">
        <v>10925</v>
      </c>
      <c r="H9101" t="str">
        <f t="shared" si="135"/>
        <v>&lt;player1&gt; Elbow Foul. His 10th Elbow Foul, &lt;team&gt;'s 12th Team Foul.</v>
      </c>
    </row>
    <row r="9102" spans="1:8" x14ac:dyDescent="0.25">
      <c r="A9102" t="s">
        <v>10154</v>
      </c>
      <c r="B9102" t="s">
        <v>10944</v>
      </c>
      <c r="C9102" t="str">
        <f>VLOOKUP(E9102,foul_type,3,FALSE)&amp;", &lt;team&gt;'s "</f>
        <v xml:space="preserve"> Flagrant Foul, &lt;team&gt;'s </v>
      </c>
      <c r="D9102" t="s">
        <v>10940</v>
      </c>
      <c r="E9102" t="s">
        <v>10803</v>
      </c>
      <c r="F9102" t="s">
        <v>10923</v>
      </c>
      <c r="G9102" t="s">
        <v>10925</v>
      </c>
      <c r="H9102" t="str">
        <f t="shared" si="135"/>
        <v>&lt;player1&gt; Flagrant Foul Type 1. His 10th Flagrant Foul, &lt;team&gt;'s 12th Team Foul.</v>
      </c>
    </row>
    <row r="9103" spans="1:8" x14ac:dyDescent="0.25">
      <c r="A9103" t="s">
        <v>10154</v>
      </c>
      <c r="B9103" t="s">
        <v>10944</v>
      </c>
      <c r="C9103" t="str">
        <f>VLOOKUP(E9103,foul_type,3,FALSE)&amp;", &lt;team&gt;'s "</f>
        <v xml:space="preserve"> Clear Path Foul, &lt;team&gt;'s </v>
      </c>
      <c r="D9103" t="s">
        <v>10940</v>
      </c>
      <c r="E9103" t="s">
        <v>10804</v>
      </c>
      <c r="F9103" t="s">
        <v>10923</v>
      </c>
      <c r="G9103" t="s">
        <v>10925</v>
      </c>
      <c r="H9103" t="str">
        <f t="shared" si="135"/>
        <v>&lt;player1&gt; Clear Path Foul. His 10th Clear Path Foul, &lt;team&gt;'s 12th Team Foul.</v>
      </c>
    </row>
    <row r="9104" spans="1:8" x14ac:dyDescent="0.25">
      <c r="A9104" t="s">
        <v>10154</v>
      </c>
      <c r="B9104" t="s">
        <v>10944</v>
      </c>
      <c r="C9104" t="str">
        <f>VLOOKUP(E9104,foul_type,3,FALSE)&amp;", &lt;team&gt;'s "</f>
        <v xml:space="preserve"> Inbound Foul, &lt;team&gt;'s </v>
      </c>
      <c r="D9104" t="s">
        <v>10940</v>
      </c>
      <c r="E9104" t="s">
        <v>10805</v>
      </c>
      <c r="F9104" t="s">
        <v>10923</v>
      </c>
      <c r="G9104" t="s">
        <v>10925</v>
      </c>
      <c r="H9104" t="str">
        <f t="shared" si="135"/>
        <v>&lt;player1&gt; Inbound Foul. His 10th Inbound Foul, &lt;team&gt;'s 12th Team Foul.</v>
      </c>
    </row>
    <row r="9105" spans="1:8" x14ac:dyDescent="0.25">
      <c r="A9105" t="s">
        <v>10154</v>
      </c>
      <c r="B9105" t="s">
        <v>10944</v>
      </c>
      <c r="C9105" t="str">
        <f>VLOOKUP(E9105,foul_type,3,FALSE)&amp;", &lt;team&gt;'s "</f>
        <v xml:space="preserve"> Foul, &lt;team&gt;'s </v>
      </c>
      <c r="D9105" t="s">
        <v>10940</v>
      </c>
      <c r="E9105" t="s">
        <v>10806</v>
      </c>
      <c r="F9105" t="s">
        <v>10923</v>
      </c>
      <c r="G9105" t="s">
        <v>10925</v>
      </c>
      <c r="H9105" t="str">
        <f t="shared" si="135"/>
        <v>&lt;player1&gt; Foul. His 10th Foul, &lt;team&gt;'s 12th Team Foul.</v>
      </c>
    </row>
    <row r="9106" spans="1:8" x14ac:dyDescent="0.25">
      <c r="A9106" t="s">
        <v>10154</v>
      </c>
      <c r="B9106" t="s">
        <v>10944</v>
      </c>
      <c r="C9106" t="str">
        <f>VLOOKUP(E9106,foul_type,3,FALSE)&amp;", &lt;team&gt;'s "</f>
        <v xml:space="preserve"> Punching Foul, &lt;team&gt;'s </v>
      </c>
      <c r="D9106" t="s">
        <v>10940</v>
      </c>
      <c r="E9106" t="s">
        <v>10809</v>
      </c>
      <c r="F9106" t="s">
        <v>10923</v>
      </c>
      <c r="G9106" t="s">
        <v>10925</v>
      </c>
      <c r="H9106" t="str">
        <f t="shared" si="135"/>
        <v>&lt;player1&gt; Punching Foul. His 10th Punching Foul, &lt;team&gt;'s 12th Team Foul.</v>
      </c>
    </row>
    <row r="9107" spans="1:8" x14ac:dyDescent="0.25">
      <c r="A9107" t="s">
        <v>10154</v>
      </c>
      <c r="B9107" t="s">
        <v>10944</v>
      </c>
      <c r="C9107" t="str">
        <f>VLOOKUP(E9107,foul_type,3,FALSE)&amp;", &lt;team&gt;'s "</f>
        <v xml:space="preserve"> Shooting Foul, &lt;team&gt;'s </v>
      </c>
      <c r="D9107" t="s">
        <v>10940</v>
      </c>
      <c r="E9107" t="s">
        <v>10793</v>
      </c>
      <c r="F9107" t="s">
        <v>10924</v>
      </c>
      <c r="G9107" t="s">
        <v>10925</v>
      </c>
      <c r="H9107" t="str">
        <f t="shared" si="135"/>
        <v>&lt;player1&gt; Shooting Foul. His 11th Shooting Foul, &lt;team&gt;'s 12th Team Foul.</v>
      </c>
    </row>
    <row r="9108" spans="1:8" x14ac:dyDescent="0.25">
      <c r="A9108" t="s">
        <v>10154</v>
      </c>
      <c r="B9108" t="s">
        <v>10944</v>
      </c>
      <c r="C9108" t="str">
        <f>VLOOKUP(E9108,foul_type,3,FALSE)&amp;", &lt;team&gt;'s "</f>
        <v xml:space="preserve"> Personal Foul, &lt;team&gt;'s </v>
      </c>
      <c r="D9108" t="s">
        <v>10940</v>
      </c>
      <c r="E9108" t="s">
        <v>10794</v>
      </c>
      <c r="F9108" t="s">
        <v>10924</v>
      </c>
      <c r="G9108" t="s">
        <v>10925</v>
      </c>
      <c r="H9108" t="str">
        <f t="shared" si="135"/>
        <v>&lt;player1&gt; Personal Foul. His 11th Personal Foul, &lt;team&gt;'s 12th Team Foul.</v>
      </c>
    </row>
    <row r="9109" spans="1:8" x14ac:dyDescent="0.25">
      <c r="A9109" t="s">
        <v>10154</v>
      </c>
      <c r="B9109" t="s">
        <v>10944</v>
      </c>
      <c r="C9109" t="str">
        <f>VLOOKUP(E9109,foul_type,3,FALSE)&amp;", &lt;team&gt;'s "</f>
        <v xml:space="preserve"> Offensive Foul, &lt;team&gt;'s </v>
      </c>
      <c r="D9109" t="s">
        <v>10940</v>
      </c>
      <c r="E9109" t="s">
        <v>10795</v>
      </c>
      <c r="F9109" t="s">
        <v>10924</v>
      </c>
      <c r="G9109" t="s">
        <v>10925</v>
      </c>
      <c r="H9109" t="str">
        <f t="shared" si="135"/>
        <v>&lt;player1&gt; Offensive Foul. His 11th Offensive Foul, &lt;team&gt;'s 12th Team Foul.</v>
      </c>
    </row>
    <row r="9110" spans="1:8" x14ac:dyDescent="0.25">
      <c r="A9110" t="s">
        <v>10154</v>
      </c>
      <c r="B9110" t="s">
        <v>10944</v>
      </c>
      <c r="C9110" t="str">
        <f>VLOOKUP(E9110,foul_type,3,FALSE)&amp;", &lt;team&gt;'s "</f>
        <v xml:space="preserve"> Illegal Defense Foul, &lt;team&gt;'s </v>
      </c>
      <c r="D9110" t="s">
        <v>10940</v>
      </c>
      <c r="E9110" t="s">
        <v>10796</v>
      </c>
      <c r="F9110" t="s">
        <v>10924</v>
      </c>
      <c r="G9110" t="s">
        <v>10925</v>
      </c>
      <c r="H9110" t="str">
        <f t="shared" si="135"/>
        <v>&lt;player1&gt; Illegal Defense Foul. His 11th Illegal Defense Foul, &lt;team&gt;'s 12th Team Foul.</v>
      </c>
    </row>
    <row r="9111" spans="1:8" x14ac:dyDescent="0.25">
      <c r="A9111" t="s">
        <v>10154</v>
      </c>
      <c r="B9111" t="s">
        <v>10944</v>
      </c>
      <c r="C9111" t="str">
        <f>VLOOKUP(E9111,foul_type,3,FALSE)&amp;", &lt;team&gt;'s "</f>
        <v xml:space="preserve"> Technical Foul, &lt;team&gt;'s </v>
      </c>
      <c r="D9111" t="s">
        <v>10940</v>
      </c>
      <c r="E9111" t="s">
        <v>10797</v>
      </c>
      <c r="F9111" t="s">
        <v>10924</v>
      </c>
      <c r="G9111" t="s">
        <v>10925</v>
      </c>
      <c r="H9111" t="str">
        <f t="shared" si="135"/>
        <v>&lt;player1&gt; Technical Foul. His 11th Technical Foul, &lt;team&gt;'s 12th Team Foul.</v>
      </c>
    </row>
    <row r="9112" spans="1:8" x14ac:dyDescent="0.25">
      <c r="A9112" t="s">
        <v>10154</v>
      </c>
      <c r="B9112" t="s">
        <v>10944</v>
      </c>
      <c r="C9112" t="str">
        <f>VLOOKUP(E9112,foul_type,3,FALSE)&amp;", &lt;team&gt;'s "</f>
        <v xml:space="preserve"> Loose Ball Foul, &lt;team&gt;'s </v>
      </c>
      <c r="D9112" t="s">
        <v>10940</v>
      </c>
      <c r="E9112" t="s">
        <v>10798</v>
      </c>
      <c r="F9112" t="s">
        <v>10924</v>
      </c>
      <c r="G9112" t="s">
        <v>10925</v>
      </c>
      <c r="H9112" t="str">
        <f t="shared" si="135"/>
        <v>&lt;player1&gt; Loose Ball Foul. His 11th Loose Ball Foul, &lt;team&gt;'s 12th Team Foul.</v>
      </c>
    </row>
    <row r="9113" spans="1:8" x14ac:dyDescent="0.25">
      <c r="A9113" t="s">
        <v>10154</v>
      </c>
      <c r="B9113" t="s">
        <v>10944</v>
      </c>
      <c r="C9113" t="str">
        <f>VLOOKUP(E9113,foul_type,3,FALSE)&amp;", &lt;team&gt;'s "</f>
        <v xml:space="preserve"> Flagrant Foul, &lt;team&gt;'s </v>
      </c>
      <c r="D9113" t="s">
        <v>10940</v>
      </c>
      <c r="E9113" t="s">
        <v>10799</v>
      </c>
      <c r="F9113" t="s">
        <v>10924</v>
      </c>
      <c r="G9113" t="s">
        <v>10925</v>
      </c>
      <c r="H9113" t="str">
        <f t="shared" si="135"/>
        <v>&lt;player1&gt; Flagrant Foul Type 2. His 11th Flagrant Foul, &lt;team&gt;'s 12th Team Foul.</v>
      </c>
    </row>
    <row r="9114" spans="1:8" x14ac:dyDescent="0.25">
      <c r="A9114" t="s">
        <v>10154</v>
      </c>
      <c r="B9114" t="s">
        <v>10944</v>
      </c>
      <c r="C9114" t="str">
        <f>VLOOKUP(E9114,foul_type,3,FALSE)&amp;", &lt;team&gt;'s "</f>
        <v xml:space="preserve"> Away From Ball Foul, &lt;team&gt;'s </v>
      </c>
      <c r="D9114" t="s">
        <v>10940</v>
      </c>
      <c r="E9114" t="s">
        <v>10800</v>
      </c>
      <c r="F9114" t="s">
        <v>10924</v>
      </c>
      <c r="G9114" t="s">
        <v>10925</v>
      </c>
      <c r="H9114" t="str">
        <f t="shared" si="135"/>
        <v>&lt;player1&gt; Away From Ball Foul. His 11th Away From Ball Foul, &lt;team&gt;'s 12th Team Foul.</v>
      </c>
    </row>
    <row r="9115" spans="1:8" x14ac:dyDescent="0.25">
      <c r="A9115" t="s">
        <v>10154</v>
      </c>
      <c r="B9115" t="s">
        <v>10944</v>
      </c>
      <c r="C9115" t="str">
        <f>VLOOKUP(E9115,foul_type,3,FALSE)&amp;", &lt;team&gt;'s "</f>
        <v xml:space="preserve"> Hanging on Rim Foul, &lt;team&gt;'s </v>
      </c>
      <c r="D9115" t="s">
        <v>10940</v>
      </c>
      <c r="E9115" t="s">
        <v>10801</v>
      </c>
      <c r="F9115" t="s">
        <v>10924</v>
      </c>
      <c r="G9115" t="s">
        <v>10925</v>
      </c>
      <c r="H9115" t="str">
        <f t="shared" si="135"/>
        <v>&lt;player1&gt; Hanging on Rim Foul. His 11th Hanging on Rim Foul, &lt;team&gt;'s 12th Team Foul.</v>
      </c>
    </row>
    <row r="9116" spans="1:8" x14ac:dyDescent="0.25">
      <c r="A9116" t="s">
        <v>10154</v>
      </c>
      <c r="B9116" t="s">
        <v>10944</v>
      </c>
      <c r="C9116" t="str">
        <f>VLOOKUP(E9116,foul_type,3,FALSE)&amp;", &lt;team&gt;'s "</f>
        <v xml:space="preserve"> Elbow Foul, &lt;team&gt;'s </v>
      </c>
      <c r="D9116" t="s">
        <v>10940</v>
      </c>
      <c r="E9116" t="s">
        <v>10802</v>
      </c>
      <c r="F9116" t="s">
        <v>10924</v>
      </c>
      <c r="G9116" t="s">
        <v>10925</v>
      </c>
      <c r="H9116" t="str">
        <f t="shared" si="135"/>
        <v>&lt;player1&gt; Elbow Foul. His 11th Elbow Foul, &lt;team&gt;'s 12th Team Foul.</v>
      </c>
    </row>
    <row r="9117" spans="1:8" x14ac:dyDescent="0.25">
      <c r="A9117" t="s">
        <v>10154</v>
      </c>
      <c r="B9117" t="s">
        <v>10944</v>
      </c>
      <c r="C9117" t="str">
        <f>VLOOKUP(E9117,foul_type,3,FALSE)&amp;", &lt;team&gt;'s "</f>
        <v xml:space="preserve"> Flagrant Foul, &lt;team&gt;'s </v>
      </c>
      <c r="D9117" t="s">
        <v>10940</v>
      </c>
      <c r="E9117" t="s">
        <v>10803</v>
      </c>
      <c r="F9117" t="s">
        <v>10924</v>
      </c>
      <c r="G9117" t="s">
        <v>10925</v>
      </c>
      <c r="H9117" t="str">
        <f t="shared" si="135"/>
        <v>&lt;player1&gt; Flagrant Foul Type 1. His 11th Flagrant Foul, &lt;team&gt;'s 12th Team Foul.</v>
      </c>
    </row>
    <row r="9118" spans="1:8" x14ac:dyDescent="0.25">
      <c r="A9118" t="s">
        <v>10154</v>
      </c>
      <c r="B9118" t="s">
        <v>10944</v>
      </c>
      <c r="C9118" t="str">
        <f>VLOOKUP(E9118,foul_type,3,FALSE)&amp;", &lt;team&gt;'s "</f>
        <v xml:space="preserve"> Clear Path Foul, &lt;team&gt;'s </v>
      </c>
      <c r="D9118" t="s">
        <v>10940</v>
      </c>
      <c r="E9118" t="s">
        <v>10804</v>
      </c>
      <c r="F9118" t="s">
        <v>10924</v>
      </c>
      <c r="G9118" t="s">
        <v>10925</v>
      </c>
      <c r="H9118" t="str">
        <f t="shared" si="135"/>
        <v>&lt;player1&gt; Clear Path Foul. His 11th Clear Path Foul, &lt;team&gt;'s 12th Team Foul.</v>
      </c>
    </row>
    <row r="9119" spans="1:8" x14ac:dyDescent="0.25">
      <c r="A9119" t="s">
        <v>10154</v>
      </c>
      <c r="B9119" t="s">
        <v>10944</v>
      </c>
      <c r="C9119" t="str">
        <f>VLOOKUP(E9119,foul_type,3,FALSE)&amp;", &lt;team&gt;'s "</f>
        <v xml:space="preserve"> Inbound Foul, &lt;team&gt;'s </v>
      </c>
      <c r="D9119" t="s">
        <v>10940</v>
      </c>
      <c r="E9119" t="s">
        <v>10805</v>
      </c>
      <c r="F9119" t="s">
        <v>10924</v>
      </c>
      <c r="G9119" t="s">
        <v>10925</v>
      </c>
      <c r="H9119" t="str">
        <f t="shared" si="135"/>
        <v>&lt;player1&gt; Inbound Foul. His 11th Inbound Foul, &lt;team&gt;'s 12th Team Foul.</v>
      </c>
    </row>
    <row r="9120" spans="1:8" x14ac:dyDescent="0.25">
      <c r="A9120" t="s">
        <v>10154</v>
      </c>
      <c r="B9120" t="s">
        <v>10944</v>
      </c>
      <c r="C9120" t="str">
        <f>VLOOKUP(E9120,foul_type,3,FALSE)&amp;", &lt;team&gt;'s "</f>
        <v xml:space="preserve"> Foul, &lt;team&gt;'s </v>
      </c>
      <c r="D9120" t="s">
        <v>10940</v>
      </c>
      <c r="E9120" t="s">
        <v>10806</v>
      </c>
      <c r="F9120" t="s">
        <v>10924</v>
      </c>
      <c r="G9120" t="s">
        <v>10925</v>
      </c>
      <c r="H9120" t="str">
        <f t="shared" si="135"/>
        <v>&lt;player1&gt; Foul. His 11th Foul, &lt;team&gt;'s 12th Team Foul.</v>
      </c>
    </row>
    <row r="9121" spans="1:8" x14ac:dyDescent="0.25">
      <c r="A9121" t="s">
        <v>10154</v>
      </c>
      <c r="B9121" t="s">
        <v>10944</v>
      </c>
      <c r="C9121" t="str">
        <f>VLOOKUP(E9121,foul_type,3,FALSE)&amp;", &lt;team&gt;'s "</f>
        <v xml:space="preserve"> Punching Foul, &lt;team&gt;'s </v>
      </c>
      <c r="D9121" t="s">
        <v>10940</v>
      </c>
      <c r="E9121" t="s">
        <v>10809</v>
      </c>
      <c r="F9121" t="s">
        <v>10924</v>
      </c>
      <c r="G9121" t="s">
        <v>10925</v>
      </c>
      <c r="H9121" t="str">
        <f t="shared" si="135"/>
        <v>&lt;player1&gt; Punching Foul. His 11th Punching Foul, &lt;team&gt;'s 12th Team Foul.</v>
      </c>
    </row>
    <row r="9122" spans="1:8" x14ac:dyDescent="0.25">
      <c r="A9122" t="s">
        <v>10154</v>
      </c>
      <c r="B9122" t="s">
        <v>10944</v>
      </c>
      <c r="C9122" t="str">
        <f>VLOOKUP(E9122,foul_type,3,FALSE)&amp;", &lt;team&gt;'s "</f>
        <v xml:space="preserve"> Shooting Foul, &lt;team&gt;'s </v>
      </c>
      <c r="D9122" t="s">
        <v>10940</v>
      </c>
      <c r="E9122" t="s">
        <v>10793</v>
      </c>
      <c r="F9122" t="s">
        <v>10914</v>
      </c>
      <c r="G9122" t="s">
        <v>10926</v>
      </c>
      <c r="H9122" t="str">
        <f t="shared" si="135"/>
        <v>&lt;player1&gt; Shooting Foul. His 1st Shooting Foul, &lt;team&gt;'s 13th Team Foul.</v>
      </c>
    </row>
    <row r="9123" spans="1:8" x14ac:dyDescent="0.25">
      <c r="A9123" t="s">
        <v>10154</v>
      </c>
      <c r="B9123" t="s">
        <v>10944</v>
      </c>
      <c r="C9123" t="str">
        <f>VLOOKUP(E9123,foul_type,3,FALSE)&amp;", &lt;team&gt;'s "</f>
        <v xml:space="preserve"> Personal Foul, &lt;team&gt;'s </v>
      </c>
      <c r="D9123" t="s">
        <v>10940</v>
      </c>
      <c r="E9123" t="s">
        <v>10794</v>
      </c>
      <c r="F9123" t="s">
        <v>10914</v>
      </c>
      <c r="G9123" t="s">
        <v>10926</v>
      </c>
      <c r="H9123" t="str">
        <f t="shared" si="135"/>
        <v>&lt;player1&gt; Personal Foul. His 1st Personal Foul, &lt;team&gt;'s 13th Team Foul.</v>
      </c>
    </row>
    <row r="9124" spans="1:8" x14ac:dyDescent="0.25">
      <c r="A9124" t="s">
        <v>10154</v>
      </c>
      <c r="B9124" t="s">
        <v>10944</v>
      </c>
      <c r="C9124" t="str">
        <f>VLOOKUP(E9124,foul_type,3,FALSE)&amp;", &lt;team&gt;'s "</f>
        <v xml:space="preserve"> Offensive Foul, &lt;team&gt;'s </v>
      </c>
      <c r="D9124" t="s">
        <v>10940</v>
      </c>
      <c r="E9124" t="s">
        <v>10795</v>
      </c>
      <c r="F9124" t="s">
        <v>10914</v>
      </c>
      <c r="G9124" t="s">
        <v>10926</v>
      </c>
      <c r="H9124" t="str">
        <f t="shared" si="135"/>
        <v>&lt;player1&gt; Offensive Foul. His 1st Offensive Foul, &lt;team&gt;'s 13th Team Foul.</v>
      </c>
    </row>
    <row r="9125" spans="1:8" x14ac:dyDescent="0.25">
      <c r="A9125" t="s">
        <v>10154</v>
      </c>
      <c r="B9125" t="s">
        <v>10944</v>
      </c>
      <c r="C9125" t="str">
        <f>VLOOKUP(E9125,foul_type,3,FALSE)&amp;", &lt;team&gt;'s "</f>
        <v xml:space="preserve"> Illegal Defense Foul, &lt;team&gt;'s </v>
      </c>
      <c r="D9125" t="s">
        <v>10940</v>
      </c>
      <c r="E9125" t="s">
        <v>10796</v>
      </c>
      <c r="F9125" t="s">
        <v>10914</v>
      </c>
      <c r="G9125" t="s">
        <v>10926</v>
      </c>
      <c r="H9125" t="str">
        <f t="shared" si="135"/>
        <v>&lt;player1&gt; Illegal Defense Foul. His 1st Illegal Defense Foul, &lt;team&gt;'s 13th Team Foul.</v>
      </c>
    </row>
    <row r="9126" spans="1:8" x14ac:dyDescent="0.25">
      <c r="A9126" t="s">
        <v>10154</v>
      </c>
      <c r="B9126" t="s">
        <v>10944</v>
      </c>
      <c r="C9126" t="str">
        <f>VLOOKUP(E9126,foul_type,3,FALSE)&amp;", &lt;team&gt;'s "</f>
        <v xml:space="preserve"> Technical Foul, &lt;team&gt;'s </v>
      </c>
      <c r="D9126" t="s">
        <v>10940</v>
      </c>
      <c r="E9126" t="s">
        <v>10797</v>
      </c>
      <c r="F9126" t="s">
        <v>10914</v>
      </c>
      <c r="G9126" t="s">
        <v>10926</v>
      </c>
      <c r="H9126" t="str">
        <f t="shared" si="135"/>
        <v>&lt;player1&gt; Technical Foul. His 1st Technical Foul, &lt;team&gt;'s 13th Team Foul.</v>
      </c>
    </row>
    <row r="9127" spans="1:8" x14ac:dyDescent="0.25">
      <c r="A9127" t="s">
        <v>10154</v>
      </c>
      <c r="B9127" t="s">
        <v>10944</v>
      </c>
      <c r="C9127" t="str">
        <f>VLOOKUP(E9127,foul_type,3,FALSE)&amp;", &lt;team&gt;'s "</f>
        <v xml:space="preserve"> Loose Ball Foul, &lt;team&gt;'s </v>
      </c>
      <c r="D9127" t="s">
        <v>10940</v>
      </c>
      <c r="E9127" t="s">
        <v>10798</v>
      </c>
      <c r="F9127" t="s">
        <v>10914</v>
      </c>
      <c r="G9127" t="s">
        <v>10926</v>
      </c>
      <c r="H9127" t="str">
        <f t="shared" ref="H9127:H9190" si="136">+CONCATENATE(A9127,E9127,B9127,F9127,C9127,G9127,D9127)</f>
        <v>&lt;player1&gt; Loose Ball Foul. His 1st Loose Ball Foul, &lt;team&gt;'s 13th Team Foul.</v>
      </c>
    </row>
    <row r="9128" spans="1:8" x14ac:dyDescent="0.25">
      <c r="A9128" t="s">
        <v>10154</v>
      </c>
      <c r="B9128" t="s">
        <v>10944</v>
      </c>
      <c r="C9128" t="str">
        <f>VLOOKUP(E9128,foul_type,3,FALSE)&amp;", &lt;team&gt;'s "</f>
        <v xml:space="preserve"> Flagrant Foul, &lt;team&gt;'s </v>
      </c>
      <c r="D9128" t="s">
        <v>10940</v>
      </c>
      <c r="E9128" t="s">
        <v>10799</v>
      </c>
      <c r="F9128" t="s">
        <v>10914</v>
      </c>
      <c r="G9128" t="s">
        <v>10926</v>
      </c>
      <c r="H9128" t="str">
        <f t="shared" si="136"/>
        <v>&lt;player1&gt; Flagrant Foul Type 2. His 1st Flagrant Foul, &lt;team&gt;'s 13th Team Foul.</v>
      </c>
    </row>
    <row r="9129" spans="1:8" x14ac:dyDescent="0.25">
      <c r="A9129" t="s">
        <v>10154</v>
      </c>
      <c r="B9129" t="s">
        <v>10944</v>
      </c>
      <c r="C9129" t="str">
        <f>VLOOKUP(E9129,foul_type,3,FALSE)&amp;", &lt;team&gt;'s "</f>
        <v xml:space="preserve"> Away From Ball Foul, &lt;team&gt;'s </v>
      </c>
      <c r="D9129" t="s">
        <v>10940</v>
      </c>
      <c r="E9129" t="s">
        <v>10800</v>
      </c>
      <c r="F9129" t="s">
        <v>10914</v>
      </c>
      <c r="G9129" t="s">
        <v>10926</v>
      </c>
      <c r="H9129" t="str">
        <f t="shared" si="136"/>
        <v>&lt;player1&gt; Away From Ball Foul. His 1st Away From Ball Foul, &lt;team&gt;'s 13th Team Foul.</v>
      </c>
    </row>
    <row r="9130" spans="1:8" x14ac:dyDescent="0.25">
      <c r="A9130" t="s">
        <v>10154</v>
      </c>
      <c r="B9130" t="s">
        <v>10944</v>
      </c>
      <c r="C9130" t="str">
        <f>VLOOKUP(E9130,foul_type,3,FALSE)&amp;", &lt;team&gt;'s "</f>
        <v xml:space="preserve"> Hanging on Rim Foul, &lt;team&gt;'s </v>
      </c>
      <c r="D9130" t="s">
        <v>10940</v>
      </c>
      <c r="E9130" t="s">
        <v>10801</v>
      </c>
      <c r="F9130" t="s">
        <v>10914</v>
      </c>
      <c r="G9130" t="s">
        <v>10926</v>
      </c>
      <c r="H9130" t="str">
        <f t="shared" si="136"/>
        <v>&lt;player1&gt; Hanging on Rim Foul. His 1st Hanging on Rim Foul, &lt;team&gt;'s 13th Team Foul.</v>
      </c>
    </row>
    <row r="9131" spans="1:8" x14ac:dyDescent="0.25">
      <c r="A9131" t="s">
        <v>10154</v>
      </c>
      <c r="B9131" t="s">
        <v>10944</v>
      </c>
      <c r="C9131" t="str">
        <f>VLOOKUP(E9131,foul_type,3,FALSE)&amp;", &lt;team&gt;'s "</f>
        <v xml:space="preserve"> Elbow Foul, &lt;team&gt;'s </v>
      </c>
      <c r="D9131" t="s">
        <v>10940</v>
      </c>
      <c r="E9131" t="s">
        <v>10802</v>
      </c>
      <c r="F9131" t="s">
        <v>10914</v>
      </c>
      <c r="G9131" t="s">
        <v>10926</v>
      </c>
      <c r="H9131" t="str">
        <f t="shared" si="136"/>
        <v>&lt;player1&gt; Elbow Foul. His 1st Elbow Foul, &lt;team&gt;'s 13th Team Foul.</v>
      </c>
    </row>
    <row r="9132" spans="1:8" x14ac:dyDescent="0.25">
      <c r="A9132" t="s">
        <v>10154</v>
      </c>
      <c r="B9132" t="s">
        <v>10944</v>
      </c>
      <c r="C9132" t="str">
        <f>VLOOKUP(E9132,foul_type,3,FALSE)&amp;", &lt;team&gt;'s "</f>
        <v xml:space="preserve"> Flagrant Foul, &lt;team&gt;'s </v>
      </c>
      <c r="D9132" t="s">
        <v>10940</v>
      </c>
      <c r="E9132" t="s">
        <v>10803</v>
      </c>
      <c r="F9132" t="s">
        <v>10914</v>
      </c>
      <c r="G9132" t="s">
        <v>10926</v>
      </c>
      <c r="H9132" t="str">
        <f t="shared" si="136"/>
        <v>&lt;player1&gt; Flagrant Foul Type 1. His 1st Flagrant Foul, &lt;team&gt;'s 13th Team Foul.</v>
      </c>
    </row>
    <row r="9133" spans="1:8" x14ac:dyDescent="0.25">
      <c r="A9133" t="s">
        <v>10154</v>
      </c>
      <c r="B9133" t="s">
        <v>10944</v>
      </c>
      <c r="C9133" t="str">
        <f>VLOOKUP(E9133,foul_type,3,FALSE)&amp;", &lt;team&gt;'s "</f>
        <v xml:space="preserve"> Clear Path Foul, &lt;team&gt;'s </v>
      </c>
      <c r="D9133" t="s">
        <v>10940</v>
      </c>
      <c r="E9133" t="s">
        <v>10804</v>
      </c>
      <c r="F9133" t="s">
        <v>10914</v>
      </c>
      <c r="G9133" t="s">
        <v>10926</v>
      </c>
      <c r="H9133" t="str">
        <f t="shared" si="136"/>
        <v>&lt;player1&gt; Clear Path Foul. His 1st Clear Path Foul, &lt;team&gt;'s 13th Team Foul.</v>
      </c>
    </row>
    <row r="9134" spans="1:8" x14ac:dyDescent="0.25">
      <c r="A9134" t="s">
        <v>10154</v>
      </c>
      <c r="B9134" t="s">
        <v>10944</v>
      </c>
      <c r="C9134" t="str">
        <f>VLOOKUP(E9134,foul_type,3,FALSE)&amp;", &lt;team&gt;'s "</f>
        <v xml:space="preserve"> Inbound Foul, &lt;team&gt;'s </v>
      </c>
      <c r="D9134" t="s">
        <v>10940</v>
      </c>
      <c r="E9134" t="s">
        <v>10805</v>
      </c>
      <c r="F9134" t="s">
        <v>10914</v>
      </c>
      <c r="G9134" t="s">
        <v>10926</v>
      </c>
      <c r="H9134" t="str">
        <f t="shared" si="136"/>
        <v>&lt;player1&gt; Inbound Foul. His 1st Inbound Foul, &lt;team&gt;'s 13th Team Foul.</v>
      </c>
    </row>
    <row r="9135" spans="1:8" x14ac:dyDescent="0.25">
      <c r="A9135" t="s">
        <v>10154</v>
      </c>
      <c r="B9135" t="s">
        <v>10944</v>
      </c>
      <c r="C9135" t="str">
        <f>VLOOKUP(E9135,foul_type,3,FALSE)&amp;", &lt;team&gt;'s "</f>
        <v xml:space="preserve"> Foul, &lt;team&gt;'s </v>
      </c>
      <c r="D9135" t="s">
        <v>10940</v>
      </c>
      <c r="E9135" t="s">
        <v>10806</v>
      </c>
      <c r="F9135" t="s">
        <v>10914</v>
      </c>
      <c r="G9135" t="s">
        <v>10926</v>
      </c>
      <c r="H9135" t="str">
        <f t="shared" si="136"/>
        <v>&lt;player1&gt; Foul. His 1st Foul, &lt;team&gt;'s 13th Team Foul.</v>
      </c>
    </row>
    <row r="9136" spans="1:8" x14ac:dyDescent="0.25">
      <c r="A9136" t="s">
        <v>10154</v>
      </c>
      <c r="B9136" t="s">
        <v>10944</v>
      </c>
      <c r="C9136" t="str">
        <f>VLOOKUP(E9136,foul_type,3,FALSE)&amp;", &lt;team&gt;'s "</f>
        <v xml:space="preserve"> Punching Foul, &lt;team&gt;'s </v>
      </c>
      <c r="D9136" t="s">
        <v>10940</v>
      </c>
      <c r="E9136" t="s">
        <v>10809</v>
      </c>
      <c r="F9136" t="s">
        <v>10914</v>
      </c>
      <c r="G9136" t="s">
        <v>10926</v>
      </c>
      <c r="H9136" t="str">
        <f t="shared" si="136"/>
        <v>&lt;player1&gt; Punching Foul. His 1st Punching Foul, &lt;team&gt;'s 13th Team Foul.</v>
      </c>
    </row>
    <row r="9137" spans="1:8" x14ac:dyDescent="0.25">
      <c r="A9137" t="s">
        <v>10154</v>
      </c>
      <c r="B9137" t="s">
        <v>10944</v>
      </c>
      <c r="C9137" t="str">
        <f>VLOOKUP(E9137,foul_type,3,FALSE)&amp;", &lt;team&gt;'s "</f>
        <v xml:space="preserve"> Shooting Foul, &lt;team&gt;'s </v>
      </c>
      <c r="D9137" t="s">
        <v>10940</v>
      </c>
      <c r="E9137" t="s">
        <v>10793</v>
      </c>
      <c r="F9137" t="s">
        <v>10915</v>
      </c>
      <c r="G9137" t="s">
        <v>10926</v>
      </c>
      <c r="H9137" t="str">
        <f t="shared" si="136"/>
        <v>&lt;player1&gt; Shooting Foul. His 2nd Shooting Foul, &lt;team&gt;'s 13th Team Foul.</v>
      </c>
    </row>
    <row r="9138" spans="1:8" x14ac:dyDescent="0.25">
      <c r="A9138" t="s">
        <v>10154</v>
      </c>
      <c r="B9138" t="s">
        <v>10944</v>
      </c>
      <c r="C9138" t="str">
        <f>VLOOKUP(E9138,foul_type,3,FALSE)&amp;", &lt;team&gt;'s "</f>
        <v xml:space="preserve"> Personal Foul, &lt;team&gt;'s </v>
      </c>
      <c r="D9138" t="s">
        <v>10940</v>
      </c>
      <c r="E9138" t="s">
        <v>10794</v>
      </c>
      <c r="F9138" t="s">
        <v>10915</v>
      </c>
      <c r="G9138" t="s">
        <v>10926</v>
      </c>
      <c r="H9138" t="str">
        <f t="shared" si="136"/>
        <v>&lt;player1&gt; Personal Foul. His 2nd Personal Foul, &lt;team&gt;'s 13th Team Foul.</v>
      </c>
    </row>
    <row r="9139" spans="1:8" x14ac:dyDescent="0.25">
      <c r="A9139" t="s">
        <v>10154</v>
      </c>
      <c r="B9139" t="s">
        <v>10944</v>
      </c>
      <c r="C9139" t="str">
        <f>VLOOKUP(E9139,foul_type,3,FALSE)&amp;", &lt;team&gt;'s "</f>
        <v xml:space="preserve"> Offensive Foul, &lt;team&gt;'s </v>
      </c>
      <c r="D9139" t="s">
        <v>10940</v>
      </c>
      <c r="E9139" t="s">
        <v>10795</v>
      </c>
      <c r="F9139" t="s">
        <v>10915</v>
      </c>
      <c r="G9139" t="s">
        <v>10926</v>
      </c>
      <c r="H9139" t="str">
        <f t="shared" si="136"/>
        <v>&lt;player1&gt; Offensive Foul. His 2nd Offensive Foul, &lt;team&gt;'s 13th Team Foul.</v>
      </c>
    </row>
    <row r="9140" spans="1:8" x14ac:dyDescent="0.25">
      <c r="A9140" t="s">
        <v>10154</v>
      </c>
      <c r="B9140" t="s">
        <v>10944</v>
      </c>
      <c r="C9140" t="str">
        <f>VLOOKUP(E9140,foul_type,3,FALSE)&amp;", &lt;team&gt;'s "</f>
        <v xml:space="preserve"> Illegal Defense Foul, &lt;team&gt;'s </v>
      </c>
      <c r="D9140" t="s">
        <v>10940</v>
      </c>
      <c r="E9140" t="s">
        <v>10796</v>
      </c>
      <c r="F9140" t="s">
        <v>10915</v>
      </c>
      <c r="G9140" t="s">
        <v>10926</v>
      </c>
      <c r="H9140" t="str">
        <f t="shared" si="136"/>
        <v>&lt;player1&gt; Illegal Defense Foul. His 2nd Illegal Defense Foul, &lt;team&gt;'s 13th Team Foul.</v>
      </c>
    </row>
    <row r="9141" spans="1:8" x14ac:dyDescent="0.25">
      <c r="A9141" t="s">
        <v>10154</v>
      </c>
      <c r="B9141" t="s">
        <v>10944</v>
      </c>
      <c r="C9141" t="str">
        <f>VLOOKUP(E9141,foul_type,3,FALSE)&amp;", &lt;team&gt;'s "</f>
        <v xml:space="preserve"> Technical Foul, &lt;team&gt;'s </v>
      </c>
      <c r="D9141" t="s">
        <v>10940</v>
      </c>
      <c r="E9141" t="s">
        <v>10797</v>
      </c>
      <c r="F9141" t="s">
        <v>10915</v>
      </c>
      <c r="G9141" t="s">
        <v>10926</v>
      </c>
      <c r="H9141" t="str">
        <f t="shared" si="136"/>
        <v>&lt;player1&gt; Technical Foul. His 2nd Technical Foul, &lt;team&gt;'s 13th Team Foul.</v>
      </c>
    </row>
    <row r="9142" spans="1:8" x14ac:dyDescent="0.25">
      <c r="A9142" t="s">
        <v>10154</v>
      </c>
      <c r="B9142" t="s">
        <v>10944</v>
      </c>
      <c r="C9142" t="str">
        <f>VLOOKUP(E9142,foul_type,3,FALSE)&amp;", &lt;team&gt;'s "</f>
        <v xml:space="preserve"> Loose Ball Foul, &lt;team&gt;'s </v>
      </c>
      <c r="D9142" t="s">
        <v>10940</v>
      </c>
      <c r="E9142" t="s">
        <v>10798</v>
      </c>
      <c r="F9142" t="s">
        <v>10915</v>
      </c>
      <c r="G9142" t="s">
        <v>10926</v>
      </c>
      <c r="H9142" t="str">
        <f t="shared" si="136"/>
        <v>&lt;player1&gt; Loose Ball Foul. His 2nd Loose Ball Foul, &lt;team&gt;'s 13th Team Foul.</v>
      </c>
    </row>
    <row r="9143" spans="1:8" x14ac:dyDescent="0.25">
      <c r="A9143" t="s">
        <v>10154</v>
      </c>
      <c r="B9143" t="s">
        <v>10944</v>
      </c>
      <c r="C9143" t="str">
        <f>VLOOKUP(E9143,foul_type,3,FALSE)&amp;", &lt;team&gt;'s "</f>
        <v xml:space="preserve"> Flagrant Foul, &lt;team&gt;'s </v>
      </c>
      <c r="D9143" t="s">
        <v>10940</v>
      </c>
      <c r="E9143" t="s">
        <v>10799</v>
      </c>
      <c r="F9143" t="s">
        <v>10915</v>
      </c>
      <c r="G9143" t="s">
        <v>10926</v>
      </c>
      <c r="H9143" t="str">
        <f t="shared" si="136"/>
        <v>&lt;player1&gt; Flagrant Foul Type 2. His 2nd Flagrant Foul, &lt;team&gt;'s 13th Team Foul.</v>
      </c>
    </row>
    <row r="9144" spans="1:8" x14ac:dyDescent="0.25">
      <c r="A9144" t="s">
        <v>10154</v>
      </c>
      <c r="B9144" t="s">
        <v>10944</v>
      </c>
      <c r="C9144" t="str">
        <f>VLOOKUP(E9144,foul_type,3,FALSE)&amp;", &lt;team&gt;'s "</f>
        <v xml:space="preserve"> Away From Ball Foul, &lt;team&gt;'s </v>
      </c>
      <c r="D9144" t="s">
        <v>10940</v>
      </c>
      <c r="E9144" t="s">
        <v>10800</v>
      </c>
      <c r="F9144" t="s">
        <v>10915</v>
      </c>
      <c r="G9144" t="s">
        <v>10926</v>
      </c>
      <c r="H9144" t="str">
        <f t="shared" si="136"/>
        <v>&lt;player1&gt; Away From Ball Foul. His 2nd Away From Ball Foul, &lt;team&gt;'s 13th Team Foul.</v>
      </c>
    </row>
    <row r="9145" spans="1:8" x14ac:dyDescent="0.25">
      <c r="A9145" t="s">
        <v>10154</v>
      </c>
      <c r="B9145" t="s">
        <v>10944</v>
      </c>
      <c r="C9145" t="str">
        <f>VLOOKUP(E9145,foul_type,3,FALSE)&amp;", &lt;team&gt;'s "</f>
        <v xml:space="preserve"> Hanging on Rim Foul, &lt;team&gt;'s </v>
      </c>
      <c r="D9145" t="s">
        <v>10940</v>
      </c>
      <c r="E9145" t="s">
        <v>10801</v>
      </c>
      <c r="F9145" t="s">
        <v>10915</v>
      </c>
      <c r="G9145" t="s">
        <v>10926</v>
      </c>
      <c r="H9145" t="str">
        <f t="shared" si="136"/>
        <v>&lt;player1&gt; Hanging on Rim Foul. His 2nd Hanging on Rim Foul, &lt;team&gt;'s 13th Team Foul.</v>
      </c>
    </row>
    <row r="9146" spans="1:8" x14ac:dyDescent="0.25">
      <c r="A9146" t="s">
        <v>10154</v>
      </c>
      <c r="B9146" t="s">
        <v>10944</v>
      </c>
      <c r="C9146" t="str">
        <f>VLOOKUP(E9146,foul_type,3,FALSE)&amp;", &lt;team&gt;'s "</f>
        <v xml:space="preserve"> Elbow Foul, &lt;team&gt;'s </v>
      </c>
      <c r="D9146" t="s">
        <v>10940</v>
      </c>
      <c r="E9146" t="s">
        <v>10802</v>
      </c>
      <c r="F9146" t="s">
        <v>10915</v>
      </c>
      <c r="G9146" t="s">
        <v>10926</v>
      </c>
      <c r="H9146" t="str">
        <f t="shared" si="136"/>
        <v>&lt;player1&gt; Elbow Foul. His 2nd Elbow Foul, &lt;team&gt;'s 13th Team Foul.</v>
      </c>
    </row>
    <row r="9147" spans="1:8" x14ac:dyDescent="0.25">
      <c r="A9147" t="s">
        <v>10154</v>
      </c>
      <c r="B9147" t="s">
        <v>10944</v>
      </c>
      <c r="C9147" t="str">
        <f>VLOOKUP(E9147,foul_type,3,FALSE)&amp;", &lt;team&gt;'s "</f>
        <v xml:space="preserve"> Flagrant Foul, &lt;team&gt;'s </v>
      </c>
      <c r="D9147" t="s">
        <v>10940</v>
      </c>
      <c r="E9147" t="s">
        <v>10803</v>
      </c>
      <c r="F9147" t="s">
        <v>10915</v>
      </c>
      <c r="G9147" t="s">
        <v>10926</v>
      </c>
      <c r="H9147" t="str">
        <f t="shared" si="136"/>
        <v>&lt;player1&gt; Flagrant Foul Type 1. His 2nd Flagrant Foul, &lt;team&gt;'s 13th Team Foul.</v>
      </c>
    </row>
    <row r="9148" spans="1:8" x14ac:dyDescent="0.25">
      <c r="A9148" t="s">
        <v>10154</v>
      </c>
      <c r="B9148" t="s">
        <v>10944</v>
      </c>
      <c r="C9148" t="str">
        <f>VLOOKUP(E9148,foul_type,3,FALSE)&amp;", &lt;team&gt;'s "</f>
        <v xml:space="preserve"> Clear Path Foul, &lt;team&gt;'s </v>
      </c>
      <c r="D9148" t="s">
        <v>10940</v>
      </c>
      <c r="E9148" t="s">
        <v>10804</v>
      </c>
      <c r="F9148" t="s">
        <v>10915</v>
      </c>
      <c r="G9148" t="s">
        <v>10926</v>
      </c>
      <c r="H9148" t="str">
        <f t="shared" si="136"/>
        <v>&lt;player1&gt; Clear Path Foul. His 2nd Clear Path Foul, &lt;team&gt;'s 13th Team Foul.</v>
      </c>
    </row>
    <row r="9149" spans="1:8" x14ac:dyDescent="0.25">
      <c r="A9149" t="s">
        <v>10154</v>
      </c>
      <c r="B9149" t="s">
        <v>10944</v>
      </c>
      <c r="C9149" t="str">
        <f>VLOOKUP(E9149,foul_type,3,FALSE)&amp;", &lt;team&gt;'s "</f>
        <v xml:space="preserve"> Inbound Foul, &lt;team&gt;'s </v>
      </c>
      <c r="D9149" t="s">
        <v>10940</v>
      </c>
      <c r="E9149" t="s">
        <v>10805</v>
      </c>
      <c r="F9149" t="s">
        <v>10915</v>
      </c>
      <c r="G9149" t="s">
        <v>10926</v>
      </c>
      <c r="H9149" t="str">
        <f t="shared" si="136"/>
        <v>&lt;player1&gt; Inbound Foul. His 2nd Inbound Foul, &lt;team&gt;'s 13th Team Foul.</v>
      </c>
    </row>
    <row r="9150" spans="1:8" x14ac:dyDescent="0.25">
      <c r="A9150" t="s">
        <v>10154</v>
      </c>
      <c r="B9150" t="s">
        <v>10944</v>
      </c>
      <c r="C9150" t="str">
        <f>VLOOKUP(E9150,foul_type,3,FALSE)&amp;", &lt;team&gt;'s "</f>
        <v xml:space="preserve"> Foul, &lt;team&gt;'s </v>
      </c>
      <c r="D9150" t="s">
        <v>10940</v>
      </c>
      <c r="E9150" t="s">
        <v>10806</v>
      </c>
      <c r="F9150" t="s">
        <v>10915</v>
      </c>
      <c r="G9150" t="s">
        <v>10926</v>
      </c>
      <c r="H9150" t="str">
        <f t="shared" si="136"/>
        <v>&lt;player1&gt; Foul. His 2nd Foul, &lt;team&gt;'s 13th Team Foul.</v>
      </c>
    </row>
    <row r="9151" spans="1:8" x14ac:dyDescent="0.25">
      <c r="A9151" t="s">
        <v>10154</v>
      </c>
      <c r="B9151" t="s">
        <v>10944</v>
      </c>
      <c r="C9151" t="str">
        <f>VLOOKUP(E9151,foul_type,3,FALSE)&amp;", &lt;team&gt;'s "</f>
        <v xml:space="preserve"> Punching Foul, &lt;team&gt;'s </v>
      </c>
      <c r="D9151" t="s">
        <v>10940</v>
      </c>
      <c r="E9151" t="s">
        <v>10809</v>
      </c>
      <c r="F9151" t="s">
        <v>10915</v>
      </c>
      <c r="G9151" t="s">
        <v>10926</v>
      </c>
      <c r="H9151" t="str">
        <f t="shared" si="136"/>
        <v>&lt;player1&gt; Punching Foul. His 2nd Punching Foul, &lt;team&gt;'s 13th Team Foul.</v>
      </c>
    </row>
    <row r="9152" spans="1:8" x14ac:dyDescent="0.25">
      <c r="A9152" t="s">
        <v>10154</v>
      </c>
      <c r="B9152" t="s">
        <v>10944</v>
      </c>
      <c r="C9152" t="str">
        <f>VLOOKUP(E9152,foul_type,3,FALSE)&amp;", &lt;team&gt;'s "</f>
        <v xml:space="preserve"> Shooting Foul, &lt;team&gt;'s </v>
      </c>
      <c r="D9152" t="s">
        <v>10940</v>
      </c>
      <c r="E9152" t="s">
        <v>10793</v>
      </c>
      <c r="F9152" t="s">
        <v>10916</v>
      </c>
      <c r="G9152" t="s">
        <v>10926</v>
      </c>
      <c r="H9152" t="str">
        <f t="shared" si="136"/>
        <v>&lt;player1&gt; Shooting Foul. His 3rd Shooting Foul, &lt;team&gt;'s 13th Team Foul.</v>
      </c>
    </row>
    <row r="9153" spans="1:8" x14ac:dyDescent="0.25">
      <c r="A9153" t="s">
        <v>10154</v>
      </c>
      <c r="B9153" t="s">
        <v>10944</v>
      </c>
      <c r="C9153" t="str">
        <f>VLOOKUP(E9153,foul_type,3,FALSE)&amp;", &lt;team&gt;'s "</f>
        <v xml:space="preserve"> Personal Foul, &lt;team&gt;'s </v>
      </c>
      <c r="D9153" t="s">
        <v>10940</v>
      </c>
      <c r="E9153" t="s">
        <v>10794</v>
      </c>
      <c r="F9153" t="s">
        <v>10916</v>
      </c>
      <c r="G9153" t="s">
        <v>10926</v>
      </c>
      <c r="H9153" t="str">
        <f t="shared" si="136"/>
        <v>&lt;player1&gt; Personal Foul. His 3rd Personal Foul, &lt;team&gt;'s 13th Team Foul.</v>
      </c>
    </row>
    <row r="9154" spans="1:8" x14ac:dyDescent="0.25">
      <c r="A9154" t="s">
        <v>10154</v>
      </c>
      <c r="B9154" t="s">
        <v>10944</v>
      </c>
      <c r="C9154" t="str">
        <f>VLOOKUP(E9154,foul_type,3,FALSE)&amp;", &lt;team&gt;'s "</f>
        <v xml:space="preserve"> Offensive Foul, &lt;team&gt;'s </v>
      </c>
      <c r="D9154" t="s">
        <v>10940</v>
      </c>
      <c r="E9154" t="s">
        <v>10795</v>
      </c>
      <c r="F9154" t="s">
        <v>10916</v>
      </c>
      <c r="G9154" t="s">
        <v>10926</v>
      </c>
      <c r="H9154" t="str">
        <f t="shared" si="136"/>
        <v>&lt;player1&gt; Offensive Foul. His 3rd Offensive Foul, &lt;team&gt;'s 13th Team Foul.</v>
      </c>
    </row>
    <row r="9155" spans="1:8" x14ac:dyDescent="0.25">
      <c r="A9155" t="s">
        <v>10154</v>
      </c>
      <c r="B9155" t="s">
        <v>10944</v>
      </c>
      <c r="C9155" t="str">
        <f>VLOOKUP(E9155,foul_type,3,FALSE)&amp;", &lt;team&gt;'s "</f>
        <v xml:space="preserve"> Illegal Defense Foul, &lt;team&gt;'s </v>
      </c>
      <c r="D9155" t="s">
        <v>10940</v>
      </c>
      <c r="E9155" t="s">
        <v>10796</v>
      </c>
      <c r="F9155" t="s">
        <v>10916</v>
      </c>
      <c r="G9155" t="s">
        <v>10926</v>
      </c>
      <c r="H9155" t="str">
        <f t="shared" si="136"/>
        <v>&lt;player1&gt; Illegal Defense Foul. His 3rd Illegal Defense Foul, &lt;team&gt;'s 13th Team Foul.</v>
      </c>
    </row>
    <row r="9156" spans="1:8" x14ac:dyDescent="0.25">
      <c r="A9156" t="s">
        <v>10154</v>
      </c>
      <c r="B9156" t="s">
        <v>10944</v>
      </c>
      <c r="C9156" t="str">
        <f>VLOOKUP(E9156,foul_type,3,FALSE)&amp;", &lt;team&gt;'s "</f>
        <v xml:space="preserve"> Technical Foul, &lt;team&gt;'s </v>
      </c>
      <c r="D9156" t="s">
        <v>10940</v>
      </c>
      <c r="E9156" t="s">
        <v>10797</v>
      </c>
      <c r="F9156" t="s">
        <v>10916</v>
      </c>
      <c r="G9156" t="s">
        <v>10926</v>
      </c>
      <c r="H9156" t="str">
        <f t="shared" si="136"/>
        <v>&lt;player1&gt; Technical Foul. His 3rd Technical Foul, &lt;team&gt;'s 13th Team Foul.</v>
      </c>
    </row>
    <row r="9157" spans="1:8" x14ac:dyDescent="0.25">
      <c r="A9157" t="s">
        <v>10154</v>
      </c>
      <c r="B9157" t="s">
        <v>10944</v>
      </c>
      <c r="C9157" t="str">
        <f>VLOOKUP(E9157,foul_type,3,FALSE)&amp;", &lt;team&gt;'s "</f>
        <v xml:space="preserve"> Loose Ball Foul, &lt;team&gt;'s </v>
      </c>
      <c r="D9157" t="s">
        <v>10940</v>
      </c>
      <c r="E9157" t="s">
        <v>10798</v>
      </c>
      <c r="F9157" t="s">
        <v>10916</v>
      </c>
      <c r="G9157" t="s">
        <v>10926</v>
      </c>
      <c r="H9157" t="str">
        <f t="shared" si="136"/>
        <v>&lt;player1&gt; Loose Ball Foul. His 3rd Loose Ball Foul, &lt;team&gt;'s 13th Team Foul.</v>
      </c>
    </row>
    <row r="9158" spans="1:8" x14ac:dyDescent="0.25">
      <c r="A9158" t="s">
        <v>10154</v>
      </c>
      <c r="B9158" t="s">
        <v>10944</v>
      </c>
      <c r="C9158" t="str">
        <f>VLOOKUP(E9158,foul_type,3,FALSE)&amp;", &lt;team&gt;'s "</f>
        <v xml:space="preserve"> Flagrant Foul, &lt;team&gt;'s </v>
      </c>
      <c r="D9158" t="s">
        <v>10940</v>
      </c>
      <c r="E9158" t="s">
        <v>10799</v>
      </c>
      <c r="F9158" t="s">
        <v>10916</v>
      </c>
      <c r="G9158" t="s">
        <v>10926</v>
      </c>
      <c r="H9158" t="str">
        <f t="shared" si="136"/>
        <v>&lt;player1&gt; Flagrant Foul Type 2. His 3rd Flagrant Foul, &lt;team&gt;'s 13th Team Foul.</v>
      </c>
    </row>
    <row r="9159" spans="1:8" x14ac:dyDescent="0.25">
      <c r="A9159" t="s">
        <v>10154</v>
      </c>
      <c r="B9159" t="s">
        <v>10944</v>
      </c>
      <c r="C9159" t="str">
        <f>VLOOKUP(E9159,foul_type,3,FALSE)&amp;", &lt;team&gt;'s "</f>
        <v xml:space="preserve"> Away From Ball Foul, &lt;team&gt;'s </v>
      </c>
      <c r="D9159" t="s">
        <v>10940</v>
      </c>
      <c r="E9159" t="s">
        <v>10800</v>
      </c>
      <c r="F9159" t="s">
        <v>10916</v>
      </c>
      <c r="G9159" t="s">
        <v>10926</v>
      </c>
      <c r="H9159" t="str">
        <f t="shared" si="136"/>
        <v>&lt;player1&gt; Away From Ball Foul. His 3rd Away From Ball Foul, &lt;team&gt;'s 13th Team Foul.</v>
      </c>
    </row>
    <row r="9160" spans="1:8" x14ac:dyDescent="0.25">
      <c r="A9160" t="s">
        <v>10154</v>
      </c>
      <c r="B9160" t="s">
        <v>10944</v>
      </c>
      <c r="C9160" t="str">
        <f>VLOOKUP(E9160,foul_type,3,FALSE)&amp;", &lt;team&gt;'s "</f>
        <v xml:space="preserve"> Hanging on Rim Foul, &lt;team&gt;'s </v>
      </c>
      <c r="D9160" t="s">
        <v>10940</v>
      </c>
      <c r="E9160" t="s">
        <v>10801</v>
      </c>
      <c r="F9160" t="s">
        <v>10916</v>
      </c>
      <c r="G9160" t="s">
        <v>10926</v>
      </c>
      <c r="H9160" t="str">
        <f t="shared" si="136"/>
        <v>&lt;player1&gt; Hanging on Rim Foul. His 3rd Hanging on Rim Foul, &lt;team&gt;'s 13th Team Foul.</v>
      </c>
    </row>
    <row r="9161" spans="1:8" x14ac:dyDescent="0.25">
      <c r="A9161" t="s">
        <v>10154</v>
      </c>
      <c r="B9161" t="s">
        <v>10944</v>
      </c>
      <c r="C9161" t="str">
        <f>VLOOKUP(E9161,foul_type,3,FALSE)&amp;", &lt;team&gt;'s "</f>
        <v xml:space="preserve"> Elbow Foul, &lt;team&gt;'s </v>
      </c>
      <c r="D9161" t="s">
        <v>10940</v>
      </c>
      <c r="E9161" t="s">
        <v>10802</v>
      </c>
      <c r="F9161" t="s">
        <v>10916</v>
      </c>
      <c r="G9161" t="s">
        <v>10926</v>
      </c>
      <c r="H9161" t="str">
        <f t="shared" si="136"/>
        <v>&lt;player1&gt; Elbow Foul. His 3rd Elbow Foul, &lt;team&gt;'s 13th Team Foul.</v>
      </c>
    </row>
    <row r="9162" spans="1:8" x14ac:dyDescent="0.25">
      <c r="A9162" t="s">
        <v>10154</v>
      </c>
      <c r="B9162" t="s">
        <v>10944</v>
      </c>
      <c r="C9162" t="str">
        <f>VLOOKUP(E9162,foul_type,3,FALSE)&amp;", &lt;team&gt;'s "</f>
        <v xml:space="preserve"> Flagrant Foul, &lt;team&gt;'s </v>
      </c>
      <c r="D9162" t="s">
        <v>10940</v>
      </c>
      <c r="E9162" t="s">
        <v>10803</v>
      </c>
      <c r="F9162" t="s">
        <v>10916</v>
      </c>
      <c r="G9162" t="s">
        <v>10926</v>
      </c>
      <c r="H9162" t="str">
        <f t="shared" si="136"/>
        <v>&lt;player1&gt; Flagrant Foul Type 1. His 3rd Flagrant Foul, &lt;team&gt;'s 13th Team Foul.</v>
      </c>
    </row>
    <row r="9163" spans="1:8" x14ac:dyDescent="0.25">
      <c r="A9163" t="s">
        <v>10154</v>
      </c>
      <c r="B9163" t="s">
        <v>10944</v>
      </c>
      <c r="C9163" t="str">
        <f>VLOOKUP(E9163,foul_type,3,FALSE)&amp;", &lt;team&gt;'s "</f>
        <v xml:space="preserve"> Clear Path Foul, &lt;team&gt;'s </v>
      </c>
      <c r="D9163" t="s">
        <v>10940</v>
      </c>
      <c r="E9163" t="s">
        <v>10804</v>
      </c>
      <c r="F9163" t="s">
        <v>10916</v>
      </c>
      <c r="G9163" t="s">
        <v>10926</v>
      </c>
      <c r="H9163" t="str">
        <f t="shared" si="136"/>
        <v>&lt;player1&gt; Clear Path Foul. His 3rd Clear Path Foul, &lt;team&gt;'s 13th Team Foul.</v>
      </c>
    </row>
    <row r="9164" spans="1:8" x14ac:dyDescent="0.25">
      <c r="A9164" t="s">
        <v>10154</v>
      </c>
      <c r="B9164" t="s">
        <v>10944</v>
      </c>
      <c r="C9164" t="str">
        <f>VLOOKUP(E9164,foul_type,3,FALSE)&amp;", &lt;team&gt;'s "</f>
        <v xml:space="preserve"> Inbound Foul, &lt;team&gt;'s </v>
      </c>
      <c r="D9164" t="s">
        <v>10940</v>
      </c>
      <c r="E9164" t="s">
        <v>10805</v>
      </c>
      <c r="F9164" t="s">
        <v>10916</v>
      </c>
      <c r="G9164" t="s">
        <v>10926</v>
      </c>
      <c r="H9164" t="str">
        <f t="shared" si="136"/>
        <v>&lt;player1&gt; Inbound Foul. His 3rd Inbound Foul, &lt;team&gt;'s 13th Team Foul.</v>
      </c>
    </row>
    <row r="9165" spans="1:8" x14ac:dyDescent="0.25">
      <c r="A9165" t="s">
        <v>10154</v>
      </c>
      <c r="B9165" t="s">
        <v>10944</v>
      </c>
      <c r="C9165" t="str">
        <f>VLOOKUP(E9165,foul_type,3,FALSE)&amp;", &lt;team&gt;'s "</f>
        <v xml:space="preserve"> Foul, &lt;team&gt;'s </v>
      </c>
      <c r="D9165" t="s">
        <v>10940</v>
      </c>
      <c r="E9165" t="s">
        <v>10806</v>
      </c>
      <c r="F9165" t="s">
        <v>10916</v>
      </c>
      <c r="G9165" t="s">
        <v>10926</v>
      </c>
      <c r="H9165" t="str">
        <f t="shared" si="136"/>
        <v>&lt;player1&gt; Foul. His 3rd Foul, &lt;team&gt;'s 13th Team Foul.</v>
      </c>
    </row>
    <row r="9166" spans="1:8" x14ac:dyDescent="0.25">
      <c r="A9166" t="s">
        <v>10154</v>
      </c>
      <c r="B9166" t="s">
        <v>10944</v>
      </c>
      <c r="C9166" t="str">
        <f>VLOOKUP(E9166,foul_type,3,FALSE)&amp;", &lt;team&gt;'s "</f>
        <v xml:space="preserve"> Punching Foul, &lt;team&gt;'s </v>
      </c>
      <c r="D9166" t="s">
        <v>10940</v>
      </c>
      <c r="E9166" t="s">
        <v>10809</v>
      </c>
      <c r="F9166" t="s">
        <v>10916</v>
      </c>
      <c r="G9166" t="s">
        <v>10926</v>
      </c>
      <c r="H9166" t="str">
        <f t="shared" si="136"/>
        <v>&lt;player1&gt; Punching Foul. His 3rd Punching Foul, &lt;team&gt;'s 13th Team Foul.</v>
      </c>
    </row>
    <row r="9167" spans="1:8" x14ac:dyDescent="0.25">
      <c r="A9167" t="s">
        <v>10154</v>
      </c>
      <c r="B9167" t="s">
        <v>10944</v>
      </c>
      <c r="C9167" t="str">
        <f>VLOOKUP(E9167,foul_type,3,FALSE)&amp;", &lt;team&gt;'s "</f>
        <v xml:space="preserve"> Shooting Foul, &lt;team&gt;'s </v>
      </c>
      <c r="D9167" t="s">
        <v>10940</v>
      </c>
      <c r="E9167" t="s">
        <v>10793</v>
      </c>
      <c r="F9167" t="s">
        <v>10917</v>
      </c>
      <c r="G9167" t="s">
        <v>10926</v>
      </c>
      <c r="H9167" t="str">
        <f t="shared" si="136"/>
        <v>&lt;player1&gt; Shooting Foul. His 4th Shooting Foul, &lt;team&gt;'s 13th Team Foul.</v>
      </c>
    </row>
    <row r="9168" spans="1:8" x14ac:dyDescent="0.25">
      <c r="A9168" t="s">
        <v>10154</v>
      </c>
      <c r="B9168" t="s">
        <v>10944</v>
      </c>
      <c r="C9168" t="str">
        <f>VLOOKUP(E9168,foul_type,3,FALSE)&amp;", &lt;team&gt;'s "</f>
        <v xml:space="preserve"> Personal Foul, &lt;team&gt;'s </v>
      </c>
      <c r="D9168" t="s">
        <v>10940</v>
      </c>
      <c r="E9168" t="s">
        <v>10794</v>
      </c>
      <c r="F9168" t="s">
        <v>10917</v>
      </c>
      <c r="G9168" t="s">
        <v>10926</v>
      </c>
      <c r="H9168" t="str">
        <f t="shared" si="136"/>
        <v>&lt;player1&gt; Personal Foul. His 4th Personal Foul, &lt;team&gt;'s 13th Team Foul.</v>
      </c>
    </row>
    <row r="9169" spans="1:8" x14ac:dyDescent="0.25">
      <c r="A9169" t="s">
        <v>10154</v>
      </c>
      <c r="B9169" t="s">
        <v>10944</v>
      </c>
      <c r="C9169" t="str">
        <f>VLOOKUP(E9169,foul_type,3,FALSE)&amp;", &lt;team&gt;'s "</f>
        <v xml:space="preserve"> Offensive Foul, &lt;team&gt;'s </v>
      </c>
      <c r="D9169" t="s">
        <v>10940</v>
      </c>
      <c r="E9169" t="s">
        <v>10795</v>
      </c>
      <c r="F9169" t="s">
        <v>10917</v>
      </c>
      <c r="G9169" t="s">
        <v>10926</v>
      </c>
      <c r="H9169" t="str">
        <f t="shared" si="136"/>
        <v>&lt;player1&gt; Offensive Foul. His 4th Offensive Foul, &lt;team&gt;'s 13th Team Foul.</v>
      </c>
    </row>
    <row r="9170" spans="1:8" x14ac:dyDescent="0.25">
      <c r="A9170" t="s">
        <v>10154</v>
      </c>
      <c r="B9170" t="s">
        <v>10944</v>
      </c>
      <c r="C9170" t="str">
        <f>VLOOKUP(E9170,foul_type,3,FALSE)&amp;", &lt;team&gt;'s "</f>
        <v xml:space="preserve"> Illegal Defense Foul, &lt;team&gt;'s </v>
      </c>
      <c r="D9170" t="s">
        <v>10940</v>
      </c>
      <c r="E9170" t="s">
        <v>10796</v>
      </c>
      <c r="F9170" t="s">
        <v>10917</v>
      </c>
      <c r="G9170" t="s">
        <v>10926</v>
      </c>
      <c r="H9170" t="str">
        <f t="shared" si="136"/>
        <v>&lt;player1&gt; Illegal Defense Foul. His 4th Illegal Defense Foul, &lt;team&gt;'s 13th Team Foul.</v>
      </c>
    </row>
    <row r="9171" spans="1:8" x14ac:dyDescent="0.25">
      <c r="A9171" t="s">
        <v>10154</v>
      </c>
      <c r="B9171" t="s">
        <v>10944</v>
      </c>
      <c r="C9171" t="str">
        <f>VLOOKUP(E9171,foul_type,3,FALSE)&amp;", &lt;team&gt;'s "</f>
        <v xml:space="preserve"> Technical Foul, &lt;team&gt;'s </v>
      </c>
      <c r="D9171" t="s">
        <v>10940</v>
      </c>
      <c r="E9171" t="s">
        <v>10797</v>
      </c>
      <c r="F9171" t="s">
        <v>10917</v>
      </c>
      <c r="G9171" t="s">
        <v>10926</v>
      </c>
      <c r="H9171" t="str">
        <f t="shared" si="136"/>
        <v>&lt;player1&gt; Technical Foul. His 4th Technical Foul, &lt;team&gt;'s 13th Team Foul.</v>
      </c>
    </row>
    <row r="9172" spans="1:8" x14ac:dyDescent="0.25">
      <c r="A9172" t="s">
        <v>10154</v>
      </c>
      <c r="B9172" t="s">
        <v>10944</v>
      </c>
      <c r="C9172" t="str">
        <f>VLOOKUP(E9172,foul_type,3,FALSE)&amp;", &lt;team&gt;'s "</f>
        <v xml:space="preserve"> Loose Ball Foul, &lt;team&gt;'s </v>
      </c>
      <c r="D9172" t="s">
        <v>10940</v>
      </c>
      <c r="E9172" t="s">
        <v>10798</v>
      </c>
      <c r="F9172" t="s">
        <v>10917</v>
      </c>
      <c r="G9172" t="s">
        <v>10926</v>
      </c>
      <c r="H9172" t="str">
        <f t="shared" si="136"/>
        <v>&lt;player1&gt; Loose Ball Foul. His 4th Loose Ball Foul, &lt;team&gt;'s 13th Team Foul.</v>
      </c>
    </row>
    <row r="9173" spans="1:8" x14ac:dyDescent="0.25">
      <c r="A9173" t="s">
        <v>10154</v>
      </c>
      <c r="B9173" t="s">
        <v>10944</v>
      </c>
      <c r="C9173" t="str">
        <f>VLOOKUP(E9173,foul_type,3,FALSE)&amp;", &lt;team&gt;'s "</f>
        <v xml:space="preserve"> Flagrant Foul, &lt;team&gt;'s </v>
      </c>
      <c r="D9173" t="s">
        <v>10940</v>
      </c>
      <c r="E9173" t="s">
        <v>10799</v>
      </c>
      <c r="F9173" t="s">
        <v>10917</v>
      </c>
      <c r="G9173" t="s">
        <v>10926</v>
      </c>
      <c r="H9173" t="str">
        <f t="shared" si="136"/>
        <v>&lt;player1&gt; Flagrant Foul Type 2. His 4th Flagrant Foul, &lt;team&gt;'s 13th Team Foul.</v>
      </c>
    </row>
    <row r="9174" spans="1:8" x14ac:dyDescent="0.25">
      <c r="A9174" t="s">
        <v>10154</v>
      </c>
      <c r="B9174" t="s">
        <v>10944</v>
      </c>
      <c r="C9174" t="str">
        <f>VLOOKUP(E9174,foul_type,3,FALSE)&amp;", &lt;team&gt;'s "</f>
        <v xml:space="preserve"> Away From Ball Foul, &lt;team&gt;'s </v>
      </c>
      <c r="D9174" t="s">
        <v>10940</v>
      </c>
      <c r="E9174" t="s">
        <v>10800</v>
      </c>
      <c r="F9174" t="s">
        <v>10917</v>
      </c>
      <c r="G9174" t="s">
        <v>10926</v>
      </c>
      <c r="H9174" t="str">
        <f t="shared" si="136"/>
        <v>&lt;player1&gt; Away From Ball Foul. His 4th Away From Ball Foul, &lt;team&gt;'s 13th Team Foul.</v>
      </c>
    </row>
    <row r="9175" spans="1:8" x14ac:dyDescent="0.25">
      <c r="A9175" t="s">
        <v>10154</v>
      </c>
      <c r="B9175" t="s">
        <v>10944</v>
      </c>
      <c r="C9175" t="str">
        <f>VLOOKUP(E9175,foul_type,3,FALSE)&amp;", &lt;team&gt;'s "</f>
        <v xml:space="preserve"> Hanging on Rim Foul, &lt;team&gt;'s </v>
      </c>
      <c r="D9175" t="s">
        <v>10940</v>
      </c>
      <c r="E9175" t="s">
        <v>10801</v>
      </c>
      <c r="F9175" t="s">
        <v>10917</v>
      </c>
      <c r="G9175" t="s">
        <v>10926</v>
      </c>
      <c r="H9175" t="str">
        <f t="shared" si="136"/>
        <v>&lt;player1&gt; Hanging on Rim Foul. His 4th Hanging on Rim Foul, &lt;team&gt;'s 13th Team Foul.</v>
      </c>
    </row>
    <row r="9176" spans="1:8" x14ac:dyDescent="0.25">
      <c r="A9176" t="s">
        <v>10154</v>
      </c>
      <c r="B9176" t="s">
        <v>10944</v>
      </c>
      <c r="C9176" t="str">
        <f>VLOOKUP(E9176,foul_type,3,FALSE)&amp;", &lt;team&gt;'s "</f>
        <v xml:space="preserve"> Elbow Foul, &lt;team&gt;'s </v>
      </c>
      <c r="D9176" t="s">
        <v>10940</v>
      </c>
      <c r="E9176" t="s">
        <v>10802</v>
      </c>
      <c r="F9176" t="s">
        <v>10917</v>
      </c>
      <c r="G9176" t="s">
        <v>10926</v>
      </c>
      <c r="H9176" t="str">
        <f t="shared" si="136"/>
        <v>&lt;player1&gt; Elbow Foul. His 4th Elbow Foul, &lt;team&gt;'s 13th Team Foul.</v>
      </c>
    </row>
    <row r="9177" spans="1:8" x14ac:dyDescent="0.25">
      <c r="A9177" t="s">
        <v>10154</v>
      </c>
      <c r="B9177" t="s">
        <v>10944</v>
      </c>
      <c r="C9177" t="str">
        <f>VLOOKUP(E9177,foul_type,3,FALSE)&amp;", &lt;team&gt;'s "</f>
        <v xml:space="preserve"> Flagrant Foul, &lt;team&gt;'s </v>
      </c>
      <c r="D9177" t="s">
        <v>10940</v>
      </c>
      <c r="E9177" t="s">
        <v>10803</v>
      </c>
      <c r="F9177" t="s">
        <v>10917</v>
      </c>
      <c r="G9177" t="s">
        <v>10926</v>
      </c>
      <c r="H9177" t="str">
        <f t="shared" si="136"/>
        <v>&lt;player1&gt; Flagrant Foul Type 1. His 4th Flagrant Foul, &lt;team&gt;'s 13th Team Foul.</v>
      </c>
    </row>
    <row r="9178" spans="1:8" x14ac:dyDescent="0.25">
      <c r="A9178" t="s">
        <v>10154</v>
      </c>
      <c r="B9178" t="s">
        <v>10944</v>
      </c>
      <c r="C9178" t="str">
        <f>VLOOKUP(E9178,foul_type,3,FALSE)&amp;", &lt;team&gt;'s "</f>
        <v xml:space="preserve"> Clear Path Foul, &lt;team&gt;'s </v>
      </c>
      <c r="D9178" t="s">
        <v>10940</v>
      </c>
      <c r="E9178" t="s">
        <v>10804</v>
      </c>
      <c r="F9178" t="s">
        <v>10917</v>
      </c>
      <c r="G9178" t="s">
        <v>10926</v>
      </c>
      <c r="H9178" t="str">
        <f t="shared" si="136"/>
        <v>&lt;player1&gt; Clear Path Foul. His 4th Clear Path Foul, &lt;team&gt;'s 13th Team Foul.</v>
      </c>
    </row>
    <row r="9179" spans="1:8" x14ac:dyDescent="0.25">
      <c r="A9179" t="s">
        <v>10154</v>
      </c>
      <c r="B9179" t="s">
        <v>10944</v>
      </c>
      <c r="C9179" t="str">
        <f>VLOOKUP(E9179,foul_type,3,FALSE)&amp;", &lt;team&gt;'s "</f>
        <v xml:space="preserve"> Inbound Foul, &lt;team&gt;'s </v>
      </c>
      <c r="D9179" t="s">
        <v>10940</v>
      </c>
      <c r="E9179" t="s">
        <v>10805</v>
      </c>
      <c r="F9179" t="s">
        <v>10917</v>
      </c>
      <c r="G9179" t="s">
        <v>10926</v>
      </c>
      <c r="H9179" t="str">
        <f t="shared" si="136"/>
        <v>&lt;player1&gt; Inbound Foul. His 4th Inbound Foul, &lt;team&gt;'s 13th Team Foul.</v>
      </c>
    </row>
    <row r="9180" spans="1:8" x14ac:dyDescent="0.25">
      <c r="A9180" t="s">
        <v>10154</v>
      </c>
      <c r="B9180" t="s">
        <v>10944</v>
      </c>
      <c r="C9180" t="str">
        <f>VLOOKUP(E9180,foul_type,3,FALSE)&amp;", &lt;team&gt;'s "</f>
        <v xml:space="preserve"> Foul, &lt;team&gt;'s </v>
      </c>
      <c r="D9180" t="s">
        <v>10940</v>
      </c>
      <c r="E9180" t="s">
        <v>10806</v>
      </c>
      <c r="F9180" t="s">
        <v>10917</v>
      </c>
      <c r="G9180" t="s">
        <v>10926</v>
      </c>
      <c r="H9180" t="str">
        <f t="shared" si="136"/>
        <v>&lt;player1&gt; Foul. His 4th Foul, &lt;team&gt;'s 13th Team Foul.</v>
      </c>
    </row>
    <row r="9181" spans="1:8" x14ac:dyDescent="0.25">
      <c r="A9181" t="s">
        <v>10154</v>
      </c>
      <c r="B9181" t="s">
        <v>10944</v>
      </c>
      <c r="C9181" t="str">
        <f>VLOOKUP(E9181,foul_type,3,FALSE)&amp;", &lt;team&gt;'s "</f>
        <v xml:space="preserve"> Punching Foul, &lt;team&gt;'s </v>
      </c>
      <c r="D9181" t="s">
        <v>10940</v>
      </c>
      <c r="E9181" t="s">
        <v>10809</v>
      </c>
      <c r="F9181" t="s">
        <v>10917</v>
      </c>
      <c r="G9181" t="s">
        <v>10926</v>
      </c>
      <c r="H9181" t="str">
        <f t="shared" si="136"/>
        <v>&lt;player1&gt; Punching Foul. His 4th Punching Foul, &lt;team&gt;'s 13th Team Foul.</v>
      </c>
    </row>
    <row r="9182" spans="1:8" x14ac:dyDescent="0.25">
      <c r="A9182" t="s">
        <v>10154</v>
      </c>
      <c r="B9182" t="s">
        <v>10944</v>
      </c>
      <c r="C9182" t="str">
        <f>VLOOKUP(E9182,foul_type,3,FALSE)&amp;", &lt;team&gt;'s "</f>
        <v xml:space="preserve"> Shooting Foul, &lt;team&gt;'s </v>
      </c>
      <c r="D9182" t="s">
        <v>10940</v>
      </c>
      <c r="E9182" t="s">
        <v>10793</v>
      </c>
      <c r="F9182" t="s">
        <v>10918</v>
      </c>
      <c r="G9182" t="s">
        <v>10926</v>
      </c>
      <c r="H9182" t="str">
        <f t="shared" si="136"/>
        <v>&lt;player1&gt; Shooting Foul. His 5th Shooting Foul, &lt;team&gt;'s 13th Team Foul.</v>
      </c>
    </row>
    <row r="9183" spans="1:8" x14ac:dyDescent="0.25">
      <c r="A9183" t="s">
        <v>10154</v>
      </c>
      <c r="B9183" t="s">
        <v>10944</v>
      </c>
      <c r="C9183" t="str">
        <f>VLOOKUP(E9183,foul_type,3,FALSE)&amp;", &lt;team&gt;'s "</f>
        <v xml:space="preserve"> Personal Foul, &lt;team&gt;'s </v>
      </c>
      <c r="D9183" t="s">
        <v>10940</v>
      </c>
      <c r="E9183" t="s">
        <v>10794</v>
      </c>
      <c r="F9183" t="s">
        <v>10918</v>
      </c>
      <c r="G9183" t="s">
        <v>10926</v>
      </c>
      <c r="H9183" t="str">
        <f t="shared" si="136"/>
        <v>&lt;player1&gt; Personal Foul. His 5th Personal Foul, &lt;team&gt;'s 13th Team Foul.</v>
      </c>
    </row>
    <row r="9184" spans="1:8" x14ac:dyDescent="0.25">
      <c r="A9184" t="s">
        <v>10154</v>
      </c>
      <c r="B9184" t="s">
        <v>10944</v>
      </c>
      <c r="C9184" t="str">
        <f>VLOOKUP(E9184,foul_type,3,FALSE)&amp;", &lt;team&gt;'s "</f>
        <v xml:space="preserve"> Offensive Foul, &lt;team&gt;'s </v>
      </c>
      <c r="D9184" t="s">
        <v>10940</v>
      </c>
      <c r="E9184" t="s">
        <v>10795</v>
      </c>
      <c r="F9184" t="s">
        <v>10918</v>
      </c>
      <c r="G9184" t="s">
        <v>10926</v>
      </c>
      <c r="H9184" t="str">
        <f t="shared" si="136"/>
        <v>&lt;player1&gt; Offensive Foul. His 5th Offensive Foul, &lt;team&gt;'s 13th Team Foul.</v>
      </c>
    </row>
    <row r="9185" spans="1:8" x14ac:dyDescent="0.25">
      <c r="A9185" t="s">
        <v>10154</v>
      </c>
      <c r="B9185" t="s">
        <v>10944</v>
      </c>
      <c r="C9185" t="str">
        <f>VLOOKUP(E9185,foul_type,3,FALSE)&amp;", &lt;team&gt;'s "</f>
        <v xml:space="preserve"> Illegal Defense Foul, &lt;team&gt;'s </v>
      </c>
      <c r="D9185" t="s">
        <v>10940</v>
      </c>
      <c r="E9185" t="s">
        <v>10796</v>
      </c>
      <c r="F9185" t="s">
        <v>10918</v>
      </c>
      <c r="G9185" t="s">
        <v>10926</v>
      </c>
      <c r="H9185" t="str">
        <f t="shared" si="136"/>
        <v>&lt;player1&gt; Illegal Defense Foul. His 5th Illegal Defense Foul, &lt;team&gt;'s 13th Team Foul.</v>
      </c>
    </row>
    <row r="9186" spans="1:8" x14ac:dyDescent="0.25">
      <c r="A9186" t="s">
        <v>10154</v>
      </c>
      <c r="B9186" t="s">
        <v>10944</v>
      </c>
      <c r="C9186" t="str">
        <f>VLOOKUP(E9186,foul_type,3,FALSE)&amp;", &lt;team&gt;'s "</f>
        <v xml:space="preserve"> Technical Foul, &lt;team&gt;'s </v>
      </c>
      <c r="D9186" t="s">
        <v>10940</v>
      </c>
      <c r="E9186" t="s">
        <v>10797</v>
      </c>
      <c r="F9186" t="s">
        <v>10918</v>
      </c>
      <c r="G9186" t="s">
        <v>10926</v>
      </c>
      <c r="H9186" t="str">
        <f t="shared" si="136"/>
        <v>&lt;player1&gt; Technical Foul. His 5th Technical Foul, &lt;team&gt;'s 13th Team Foul.</v>
      </c>
    </row>
    <row r="9187" spans="1:8" x14ac:dyDescent="0.25">
      <c r="A9187" t="s">
        <v>10154</v>
      </c>
      <c r="B9187" t="s">
        <v>10944</v>
      </c>
      <c r="C9187" t="str">
        <f>VLOOKUP(E9187,foul_type,3,FALSE)&amp;", &lt;team&gt;'s "</f>
        <v xml:space="preserve"> Loose Ball Foul, &lt;team&gt;'s </v>
      </c>
      <c r="D9187" t="s">
        <v>10940</v>
      </c>
      <c r="E9187" t="s">
        <v>10798</v>
      </c>
      <c r="F9187" t="s">
        <v>10918</v>
      </c>
      <c r="G9187" t="s">
        <v>10926</v>
      </c>
      <c r="H9187" t="str">
        <f t="shared" si="136"/>
        <v>&lt;player1&gt; Loose Ball Foul. His 5th Loose Ball Foul, &lt;team&gt;'s 13th Team Foul.</v>
      </c>
    </row>
    <row r="9188" spans="1:8" x14ac:dyDescent="0.25">
      <c r="A9188" t="s">
        <v>10154</v>
      </c>
      <c r="B9188" t="s">
        <v>10944</v>
      </c>
      <c r="C9188" t="str">
        <f>VLOOKUP(E9188,foul_type,3,FALSE)&amp;", &lt;team&gt;'s "</f>
        <v xml:space="preserve"> Flagrant Foul, &lt;team&gt;'s </v>
      </c>
      <c r="D9188" t="s">
        <v>10940</v>
      </c>
      <c r="E9188" t="s">
        <v>10799</v>
      </c>
      <c r="F9188" t="s">
        <v>10918</v>
      </c>
      <c r="G9188" t="s">
        <v>10926</v>
      </c>
      <c r="H9188" t="str">
        <f t="shared" si="136"/>
        <v>&lt;player1&gt; Flagrant Foul Type 2. His 5th Flagrant Foul, &lt;team&gt;'s 13th Team Foul.</v>
      </c>
    </row>
    <row r="9189" spans="1:8" x14ac:dyDescent="0.25">
      <c r="A9189" t="s">
        <v>10154</v>
      </c>
      <c r="B9189" t="s">
        <v>10944</v>
      </c>
      <c r="C9189" t="str">
        <f>VLOOKUP(E9189,foul_type,3,FALSE)&amp;", &lt;team&gt;'s "</f>
        <v xml:space="preserve"> Away From Ball Foul, &lt;team&gt;'s </v>
      </c>
      <c r="D9189" t="s">
        <v>10940</v>
      </c>
      <c r="E9189" t="s">
        <v>10800</v>
      </c>
      <c r="F9189" t="s">
        <v>10918</v>
      </c>
      <c r="G9189" t="s">
        <v>10926</v>
      </c>
      <c r="H9189" t="str">
        <f t="shared" si="136"/>
        <v>&lt;player1&gt; Away From Ball Foul. His 5th Away From Ball Foul, &lt;team&gt;'s 13th Team Foul.</v>
      </c>
    </row>
    <row r="9190" spans="1:8" x14ac:dyDescent="0.25">
      <c r="A9190" t="s">
        <v>10154</v>
      </c>
      <c r="B9190" t="s">
        <v>10944</v>
      </c>
      <c r="C9190" t="str">
        <f>VLOOKUP(E9190,foul_type,3,FALSE)&amp;", &lt;team&gt;'s "</f>
        <v xml:space="preserve"> Hanging on Rim Foul, &lt;team&gt;'s </v>
      </c>
      <c r="D9190" t="s">
        <v>10940</v>
      </c>
      <c r="E9190" t="s">
        <v>10801</v>
      </c>
      <c r="F9190" t="s">
        <v>10918</v>
      </c>
      <c r="G9190" t="s">
        <v>10926</v>
      </c>
      <c r="H9190" t="str">
        <f t="shared" si="136"/>
        <v>&lt;player1&gt; Hanging on Rim Foul. His 5th Hanging on Rim Foul, &lt;team&gt;'s 13th Team Foul.</v>
      </c>
    </row>
    <row r="9191" spans="1:8" x14ac:dyDescent="0.25">
      <c r="A9191" t="s">
        <v>10154</v>
      </c>
      <c r="B9191" t="s">
        <v>10944</v>
      </c>
      <c r="C9191" t="str">
        <f>VLOOKUP(E9191,foul_type,3,FALSE)&amp;", &lt;team&gt;'s "</f>
        <v xml:space="preserve"> Elbow Foul, &lt;team&gt;'s </v>
      </c>
      <c r="D9191" t="s">
        <v>10940</v>
      </c>
      <c r="E9191" t="s">
        <v>10802</v>
      </c>
      <c r="F9191" t="s">
        <v>10918</v>
      </c>
      <c r="G9191" t="s">
        <v>10926</v>
      </c>
      <c r="H9191" t="str">
        <f t="shared" ref="H9191:H9254" si="137">+CONCATENATE(A9191,E9191,B9191,F9191,C9191,G9191,D9191)</f>
        <v>&lt;player1&gt; Elbow Foul. His 5th Elbow Foul, &lt;team&gt;'s 13th Team Foul.</v>
      </c>
    </row>
    <row r="9192" spans="1:8" x14ac:dyDescent="0.25">
      <c r="A9192" t="s">
        <v>10154</v>
      </c>
      <c r="B9192" t="s">
        <v>10944</v>
      </c>
      <c r="C9192" t="str">
        <f>VLOOKUP(E9192,foul_type,3,FALSE)&amp;", &lt;team&gt;'s "</f>
        <v xml:space="preserve"> Flagrant Foul, &lt;team&gt;'s </v>
      </c>
      <c r="D9192" t="s">
        <v>10940</v>
      </c>
      <c r="E9192" t="s">
        <v>10803</v>
      </c>
      <c r="F9192" t="s">
        <v>10918</v>
      </c>
      <c r="G9192" t="s">
        <v>10926</v>
      </c>
      <c r="H9192" t="str">
        <f t="shared" si="137"/>
        <v>&lt;player1&gt; Flagrant Foul Type 1. His 5th Flagrant Foul, &lt;team&gt;'s 13th Team Foul.</v>
      </c>
    </row>
    <row r="9193" spans="1:8" x14ac:dyDescent="0.25">
      <c r="A9193" t="s">
        <v>10154</v>
      </c>
      <c r="B9193" t="s">
        <v>10944</v>
      </c>
      <c r="C9193" t="str">
        <f>VLOOKUP(E9193,foul_type,3,FALSE)&amp;", &lt;team&gt;'s "</f>
        <v xml:space="preserve"> Clear Path Foul, &lt;team&gt;'s </v>
      </c>
      <c r="D9193" t="s">
        <v>10940</v>
      </c>
      <c r="E9193" t="s">
        <v>10804</v>
      </c>
      <c r="F9193" t="s">
        <v>10918</v>
      </c>
      <c r="G9193" t="s">
        <v>10926</v>
      </c>
      <c r="H9193" t="str">
        <f t="shared" si="137"/>
        <v>&lt;player1&gt; Clear Path Foul. His 5th Clear Path Foul, &lt;team&gt;'s 13th Team Foul.</v>
      </c>
    </row>
    <row r="9194" spans="1:8" x14ac:dyDescent="0.25">
      <c r="A9194" t="s">
        <v>10154</v>
      </c>
      <c r="B9194" t="s">
        <v>10944</v>
      </c>
      <c r="C9194" t="str">
        <f>VLOOKUP(E9194,foul_type,3,FALSE)&amp;", &lt;team&gt;'s "</f>
        <v xml:space="preserve"> Inbound Foul, &lt;team&gt;'s </v>
      </c>
      <c r="D9194" t="s">
        <v>10940</v>
      </c>
      <c r="E9194" t="s">
        <v>10805</v>
      </c>
      <c r="F9194" t="s">
        <v>10918</v>
      </c>
      <c r="G9194" t="s">
        <v>10926</v>
      </c>
      <c r="H9194" t="str">
        <f t="shared" si="137"/>
        <v>&lt;player1&gt; Inbound Foul. His 5th Inbound Foul, &lt;team&gt;'s 13th Team Foul.</v>
      </c>
    </row>
    <row r="9195" spans="1:8" x14ac:dyDescent="0.25">
      <c r="A9195" t="s">
        <v>10154</v>
      </c>
      <c r="B9195" t="s">
        <v>10944</v>
      </c>
      <c r="C9195" t="str">
        <f>VLOOKUP(E9195,foul_type,3,FALSE)&amp;", &lt;team&gt;'s "</f>
        <v xml:space="preserve"> Foul, &lt;team&gt;'s </v>
      </c>
      <c r="D9195" t="s">
        <v>10940</v>
      </c>
      <c r="E9195" t="s">
        <v>10806</v>
      </c>
      <c r="F9195" t="s">
        <v>10918</v>
      </c>
      <c r="G9195" t="s">
        <v>10926</v>
      </c>
      <c r="H9195" t="str">
        <f t="shared" si="137"/>
        <v>&lt;player1&gt; Foul. His 5th Foul, &lt;team&gt;'s 13th Team Foul.</v>
      </c>
    </row>
    <row r="9196" spans="1:8" x14ac:dyDescent="0.25">
      <c r="A9196" t="s">
        <v>10154</v>
      </c>
      <c r="B9196" t="s">
        <v>10944</v>
      </c>
      <c r="C9196" t="str">
        <f>VLOOKUP(E9196,foul_type,3,FALSE)&amp;", &lt;team&gt;'s "</f>
        <v xml:space="preserve"> Punching Foul, &lt;team&gt;'s </v>
      </c>
      <c r="D9196" t="s">
        <v>10940</v>
      </c>
      <c r="E9196" t="s">
        <v>10809</v>
      </c>
      <c r="F9196" t="s">
        <v>10918</v>
      </c>
      <c r="G9196" t="s">
        <v>10926</v>
      </c>
      <c r="H9196" t="str">
        <f t="shared" si="137"/>
        <v>&lt;player1&gt; Punching Foul. His 5th Punching Foul, &lt;team&gt;'s 13th Team Foul.</v>
      </c>
    </row>
    <row r="9197" spans="1:8" x14ac:dyDescent="0.25">
      <c r="A9197" t="s">
        <v>10154</v>
      </c>
      <c r="B9197" t="s">
        <v>10944</v>
      </c>
      <c r="C9197" t="str">
        <f>VLOOKUP(E9197,foul_type,3,FALSE)&amp;", &lt;team&gt;'s "</f>
        <v xml:space="preserve"> Shooting Foul, &lt;team&gt;'s </v>
      </c>
      <c r="D9197" t="s">
        <v>10940</v>
      </c>
      <c r="E9197" t="s">
        <v>10793</v>
      </c>
      <c r="F9197" t="s">
        <v>10919</v>
      </c>
      <c r="G9197" t="s">
        <v>10926</v>
      </c>
      <c r="H9197" t="str">
        <f t="shared" si="137"/>
        <v>&lt;player1&gt; Shooting Foul. His 6th Shooting Foul, &lt;team&gt;'s 13th Team Foul.</v>
      </c>
    </row>
    <row r="9198" spans="1:8" x14ac:dyDescent="0.25">
      <c r="A9198" t="s">
        <v>10154</v>
      </c>
      <c r="B9198" t="s">
        <v>10944</v>
      </c>
      <c r="C9198" t="str">
        <f>VLOOKUP(E9198,foul_type,3,FALSE)&amp;", &lt;team&gt;'s "</f>
        <v xml:space="preserve"> Personal Foul, &lt;team&gt;'s </v>
      </c>
      <c r="D9198" t="s">
        <v>10940</v>
      </c>
      <c r="E9198" t="s">
        <v>10794</v>
      </c>
      <c r="F9198" t="s">
        <v>10919</v>
      </c>
      <c r="G9198" t="s">
        <v>10926</v>
      </c>
      <c r="H9198" t="str">
        <f t="shared" si="137"/>
        <v>&lt;player1&gt; Personal Foul. His 6th Personal Foul, &lt;team&gt;'s 13th Team Foul.</v>
      </c>
    </row>
    <row r="9199" spans="1:8" x14ac:dyDescent="0.25">
      <c r="A9199" t="s">
        <v>10154</v>
      </c>
      <c r="B9199" t="s">
        <v>10944</v>
      </c>
      <c r="C9199" t="str">
        <f>VLOOKUP(E9199,foul_type,3,FALSE)&amp;", &lt;team&gt;'s "</f>
        <v xml:space="preserve"> Offensive Foul, &lt;team&gt;'s </v>
      </c>
      <c r="D9199" t="s">
        <v>10940</v>
      </c>
      <c r="E9199" t="s">
        <v>10795</v>
      </c>
      <c r="F9199" t="s">
        <v>10919</v>
      </c>
      <c r="G9199" t="s">
        <v>10926</v>
      </c>
      <c r="H9199" t="str">
        <f t="shared" si="137"/>
        <v>&lt;player1&gt; Offensive Foul. His 6th Offensive Foul, &lt;team&gt;'s 13th Team Foul.</v>
      </c>
    </row>
    <row r="9200" spans="1:8" x14ac:dyDescent="0.25">
      <c r="A9200" t="s">
        <v>10154</v>
      </c>
      <c r="B9200" t="s">
        <v>10944</v>
      </c>
      <c r="C9200" t="str">
        <f>VLOOKUP(E9200,foul_type,3,FALSE)&amp;", &lt;team&gt;'s "</f>
        <v xml:space="preserve"> Illegal Defense Foul, &lt;team&gt;'s </v>
      </c>
      <c r="D9200" t="s">
        <v>10940</v>
      </c>
      <c r="E9200" t="s">
        <v>10796</v>
      </c>
      <c r="F9200" t="s">
        <v>10919</v>
      </c>
      <c r="G9200" t="s">
        <v>10926</v>
      </c>
      <c r="H9200" t="str">
        <f t="shared" si="137"/>
        <v>&lt;player1&gt; Illegal Defense Foul. His 6th Illegal Defense Foul, &lt;team&gt;'s 13th Team Foul.</v>
      </c>
    </row>
    <row r="9201" spans="1:8" x14ac:dyDescent="0.25">
      <c r="A9201" t="s">
        <v>10154</v>
      </c>
      <c r="B9201" t="s">
        <v>10944</v>
      </c>
      <c r="C9201" t="str">
        <f>VLOOKUP(E9201,foul_type,3,FALSE)&amp;", &lt;team&gt;'s "</f>
        <v xml:space="preserve"> Technical Foul, &lt;team&gt;'s </v>
      </c>
      <c r="D9201" t="s">
        <v>10940</v>
      </c>
      <c r="E9201" t="s">
        <v>10797</v>
      </c>
      <c r="F9201" t="s">
        <v>10919</v>
      </c>
      <c r="G9201" t="s">
        <v>10926</v>
      </c>
      <c r="H9201" t="str">
        <f t="shared" si="137"/>
        <v>&lt;player1&gt; Technical Foul. His 6th Technical Foul, &lt;team&gt;'s 13th Team Foul.</v>
      </c>
    </row>
    <row r="9202" spans="1:8" x14ac:dyDescent="0.25">
      <c r="A9202" t="s">
        <v>10154</v>
      </c>
      <c r="B9202" t="s">
        <v>10944</v>
      </c>
      <c r="C9202" t="str">
        <f>VLOOKUP(E9202,foul_type,3,FALSE)&amp;", &lt;team&gt;'s "</f>
        <v xml:space="preserve"> Loose Ball Foul, &lt;team&gt;'s </v>
      </c>
      <c r="D9202" t="s">
        <v>10940</v>
      </c>
      <c r="E9202" t="s">
        <v>10798</v>
      </c>
      <c r="F9202" t="s">
        <v>10919</v>
      </c>
      <c r="G9202" t="s">
        <v>10926</v>
      </c>
      <c r="H9202" t="str">
        <f t="shared" si="137"/>
        <v>&lt;player1&gt; Loose Ball Foul. His 6th Loose Ball Foul, &lt;team&gt;'s 13th Team Foul.</v>
      </c>
    </row>
    <row r="9203" spans="1:8" x14ac:dyDescent="0.25">
      <c r="A9203" t="s">
        <v>10154</v>
      </c>
      <c r="B9203" t="s">
        <v>10944</v>
      </c>
      <c r="C9203" t="str">
        <f>VLOOKUP(E9203,foul_type,3,FALSE)&amp;", &lt;team&gt;'s "</f>
        <v xml:space="preserve"> Flagrant Foul, &lt;team&gt;'s </v>
      </c>
      <c r="D9203" t="s">
        <v>10940</v>
      </c>
      <c r="E9203" t="s">
        <v>10799</v>
      </c>
      <c r="F9203" t="s">
        <v>10919</v>
      </c>
      <c r="G9203" t="s">
        <v>10926</v>
      </c>
      <c r="H9203" t="str">
        <f t="shared" si="137"/>
        <v>&lt;player1&gt; Flagrant Foul Type 2. His 6th Flagrant Foul, &lt;team&gt;'s 13th Team Foul.</v>
      </c>
    </row>
    <row r="9204" spans="1:8" x14ac:dyDescent="0.25">
      <c r="A9204" t="s">
        <v>10154</v>
      </c>
      <c r="B9204" t="s">
        <v>10944</v>
      </c>
      <c r="C9204" t="str">
        <f>VLOOKUP(E9204,foul_type,3,FALSE)&amp;", &lt;team&gt;'s "</f>
        <v xml:space="preserve"> Away From Ball Foul, &lt;team&gt;'s </v>
      </c>
      <c r="D9204" t="s">
        <v>10940</v>
      </c>
      <c r="E9204" t="s">
        <v>10800</v>
      </c>
      <c r="F9204" t="s">
        <v>10919</v>
      </c>
      <c r="G9204" t="s">
        <v>10926</v>
      </c>
      <c r="H9204" t="str">
        <f t="shared" si="137"/>
        <v>&lt;player1&gt; Away From Ball Foul. His 6th Away From Ball Foul, &lt;team&gt;'s 13th Team Foul.</v>
      </c>
    </row>
    <row r="9205" spans="1:8" x14ac:dyDescent="0.25">
      <c r="A9205" t="s">
        <v>10154</v>
      </c>
      <c r="B9205" t="s">
        <v>10944</v>
      </c>
      <c r="C9205" t="str">
        <f>VLOOKUP(E9205,foul_type,3,FALSE)&amp;", &lt;team&gt;'s "</f>
        <v xml:space="preserve"> Hanging on Rim Foul, &lt;team&gt;'s </v>
      </c>
      <c r="D9205" t="s">
        <v>10940</v>
      </c>
      <c r="E9205" t="s">
        <v>10801</v>
      </c>
      <c r="F9205" t="s">
        <v>10919</v>
      </c>
      <c r="G9205" t="s">
        <v>10926</v>
      </c>
      <c r="H9205" t="str">
        <f t="shared" si="137"/>
        <v>&lt;player1&gt; Hanging on Rim Foul. His 6th Hanging on Rim Foul, &lt;team&gt;'s 13th Team Foul.</v>
      </c>
    </row>
    <row r="9206" spans="1:8" x14ac:dyDescent="0.25">
      <c r="A9206" t="s">
        <v>10154</v>
      </c>
      <c r="B9206" t="s">
        <v>10944</v>
      </c>
      <c r="C9206" t="str">
        <f>VLOOKUP(E9206,foul_type,3,FALSE)&amp;", &lt;team&gt;'s "</f>
        <v xml:space="preserve"> Elbow Foul, &lt;team&gt;'s </v>
      </c>
      <c r="D9206" t="s">
        <v>10940</v>
      </c>
      <c r="E9206" t="s">
        <v>10802</v>
      </c>
      <c r="F9206" t="s">
        <v>10919</v>
      </c>
      <c r="G9206" t="s">
        <v>10926</v>
      </c>
      <c r="H9206" t="str">
        <f t="shared" si="137"/>
        <v>&lt;player1&gt; Elbow Foul. His 6th Elbow Foul, &lt;team&gt;'s 13th Team Foul.</v>
      </c>
    </row>
    <row r="9207" spans="1:8" x14ac:dyDescent="0.25">
      <c r="A9207" t="s">
        <v>10154</v>
      </c>
      <c r="B9207" t="s">
        <v>10944</v>
      </c>
      <c r="C9207" t="str">
        <f>VLOOKUP(E9207,foul_type,3,FALSE)&amp;", &lt;team&gt;'s "</f>
        <v xml:space="preserve"> Flagrant Foul, &lt;team&gt;'s </v>
      </c>
      <c r="D9207" t="s">
        <v>10940</v>
      </c>
      <c r="E9207" t="s">
        <v>10803</v>
      </c>
      <c r="F9207" t="s">
        <v>10919</v>
      </c>
      <c r="G9207" t="s">
        <v>10926</v>
      </c>
      <c r="H9207" t="str">
        <f t="shared" si="137"/>
        <v>&lt;player1&gt; Flagrant Foul Type 1. His 6th Flagrant Foul, &lt;team&gt;'s 13th Team Foul.</v>
      </c>
    </row>
    <row r="9208" spans="1:8" x14ac:dyDescent="0.25">
      <c r="A9208" t="s">
        <v>10154</v>
      </c>
      <c r="B9208" t="s">
        <v>10944</v>
      </c>
      <c r="C9208" t="str">
        <f>VLOOKUP(E9208,foul_type,3,FALSE)&amp;", &lt;team&gt;'s "</f>
        <v xml:space="preserve"> Clear Path Foul, &lt;team&gt;'s </v>
      </c>
      <c r="D9208" t="s">
        <v>10940</v>
      </c>
      <c r="E9208" t="s">
        <v>10804</v>
      </c>
      <c r="F9208" t="s">
        <v>10919</v>
      </c>
      <c r="G9208" t="s">
        <v>10926</v>
      </c>
      <c r="H9208" t="str">
        <f t="shared" si="137"/>
        <v>&lt;player1&gt; Clear Path Foul. His 6th Clear Path Foul, &lt;team&gt;'s 13th Team Foul.</v>
      </c>
    </row>
    <row r="9209" spans="1:8" x14ac:dyDescent="0.25">
      <c r="A9209" t="s">
        <v>10154</v>
      </c>
      <c r="B9209" t="s">
        <v>10944</v>
      </c>
      <c r="C9209" t="str">
        <f>VLOOKUP(E9209,foul_type,3,FALSE)&amp;", &lt;team&gt;'s "</f>
        <v xml:space="preserve"> Inbound Foul, &lt;team&gt;'s </v>
      </c>
      <c r="D9209" t="s">
        <v>10940</v>
      </c>
      <c r="E9209" t="s">
        <v>10805</v>
      </c>
      <c r="F9209" t="s">
        <v>10919</v>
      </c>
      <c r="G9209" t="s">
        <v>10926</v>
      </c>
      <c r="H9209" t="str">
        <f t="shared" si="137"/>
        <v>&lt;player1&gt; Inbound Foul. His 6th Inbound Foul, &lt;team&gt;'s 13th Team Foul.</v>
      </c>
    </row>
    <row r="9210" spans="1:8" x14ac:dyDescent="0.25">
      <c r="A9210" t="s">
        <v>10154</v>
      </c>
      <c r="B9210" t="s">
        <v>10944</v>
      </c>
      <c r="C9210" t="str">
        <f>VLOOKUP(E9210,foul_type,3,FALSE)&amp;", &lt;team&gt;'s "</f>
        <v xml:space="preserve"> Foul, &lt;team&gt;'s </v>
      </c>
      <c r="D9210" t="s">
        <v>10940</v>
      </c>
      <c r="E9210" t="s">
        <v>10806</v>
      </c>
      <c r="F9210" t="s">
        <v>10919</v>
      </c>
      <c r="G9210" t="s">
        <v>10926</v>
      </c>
      <c r="H9210" t="str">
        <f t="shared" si="137"/>
        <v>&lt;player1&gt; Foul. His 6th Foul, &lt;team&gt;'s 13th Team Foul.</v>
      </c>
    </row>
    <row r="9211" spans="1:8" x14ac:dyDescent="0.25">
      <c r="A9211" t="s">
        <v>10154</v>
      </c>
      <c r="B9211" t="s">
        <v>10944</v>
      </c>
      <c r="C9211" t="str">
        <f>VLOOKUP(E9211,foul_type,3,FALSE)&amp;", &lt;team&gt;'s "</f>
        <v xml:space="preserve"> Punching Foul, &lt;team&gt;'s </v>
      </c>
      <c r="D9211" t="s">
        <v>10940</v>
      </c>
      <c r="E9211" t="s">
        <v>10809</v>
      </c>
      <c r="F9211" t="s">
        <v>10919</v>
      </c>
      <c r="G9211" t="s">
        <v>10926</v>
      </c>
      <c r="H9211" t="str">
        <f t="shared" si="137"/>
        <v>&lt;player1&gt; Punching Foul. His 6th Punching Foul, &lt;team&gt;'s 13th Team Foul.</v>
      </c>
    </row>
    <row r="9212" spans="1:8" x14ac:dyDescent="0.25">
      <c r="A9212" t="s">
        <v>10154</v>
      </c>
      <c r="B9212" t="s">
        <v>10944</v>
      </c>
      <c r="C9212" t="str">
        <f>VLOOKUP(E9212,foul_type,3,FALSE)&amp;", &lt;team&gt;'s "</f>
        <v xml:space="preserve"> Shooting Foul, &lt;team&gt;'s </v>
      </c>
      <c r="D9212" t="s">
        <v>10940</v>
      </c>
      <c r="E9212" t="s">
        <v>10793</v>
      </c>
      <c r="F9212" t="s">
        <v>10920</v>
      </c>
      <c r="G9212" t="s">
        <v>10926</v>
      </c>
      <c r="H9212" t="str">
        <f t="shared" si="137"/>
        <v>&lt;player1&gt; Shooting Foul. His 7th Shooting Foul, &lt;team&gt;'s 13th Team Foul.</v>
      </c>
    </row>
    <row r="9213" spans="1:8" x14ac:dyDescent="0.25">
      <c r="A9213" t="s">
        <v>10154</v>
      </c>
      <c r="B9213" t="s">
        <v>10944</v>
      </c>
      <c r="C9213" t="str">
        <f>VLOOKUP(E9213,foul_type,3,FALSE)&amp;", &lt;team&gt;'s "</f>
        <v xml:space="preserve"> Personal Foul, &lt;team&gt;'s </v>
      </c>
      <c r="D9213" t="s">
        <v>10940</v>
      </c>
      <c r="E9213" t="s">
        <v>10794</v>
      </c>
      <c r="F9213" t="s">
        <v>10920</v>
      </c>
      <c r="G9213" t="s">
        <v>10926</v>
      </c>
      <c r="H9213" t="str">
        <f t="shared" si="137"/>
        <v>&lt;player1&gt; Personal Foul. His 7th Personal Foul, &lt;team&gt;'s 13th Team Foul.</v>
      </c>
    </row>
    <row r="9214" spans="1:8" x14ac:dyDescent="0.25">
      <c r="A9214" t="s">
        <v>10154</v>
      </c>
      <c r="B9214" t="s">
        <v>10944</v>
      </c>
      <c r="C9214" t="str">
        <f>VLOOKUP(E9214,foul_type,3,FALSE)&amp;", &lt;team&gt;'s "</f>
        <v xml:space="preserve"> Offensive Foul, &lt;team&gt;'s </v>
      </c>
      <c r="D9214" t="s">
        <v>10940</v>
      </c>
      <c r="E9214" t="s">
        <v>10795</v>
      </c>
      <c r="F9214" t="s">
        <v>10920</v>
      </c>
      <c r="G9214" t="s">
        <v>10926</v>
      </c>
      <c r="H9214" t="str">
        <f t="shared" si="137"/>
        <v>&lt;player1&gt; Offensive Foul. His 7th Offensive Foul, &lt;team&gt;'s 13th Team Foul.</v>
      </c>
    </row>
    <row r="9215" spans="1:8" x14ac:dyDescent="0.25">
      <c r="A9215" t="s">
        <v>10154</v>
      </c>
      <c r="B9215" t="s">
        <v>10944</v>
      </c>
      <c r="C9215" t="str">
        <f>VLOOKUP(E9215,foul_type,3,FALSE)&amp;", &lt;team&gt;'s "</f>
        <v xml:space="preserve"> Illegal Defense Foul, &lt;team&gt;'s </v>
      </c>
      <c r="D9215" t="s">
        <v>10940</v>
      </c>
      <c r="E9215" t="s">
        <v>10796</v>
      </c>
      <c r="F9215" t="s">
        <v>10920</v>
      </c>
      <c r="G9215" t="s">
        <v>10926</v>
      </c>
      <c r="H9215" t="str">
        <f t="shared" si="137"/>
        <v>&lt;player1&gt; Illegal Defense Foul. His 7th Illegal Defense Foul, &lt;team&gt;'s 13th Team Foul.</v>
      </c>
    </row>
    <row r="9216" spans="1:8" x14ac:dyDescent="0.25">
      <c r="A9216" t="s">
        <v>10154</v>
      </c>
      <c r="B9216" t="s">
        <v>10944</v>
      </c>
      <c r="C9216" t="str">
        <f>VLOOKUP(E9216,foul_type,3,FALSE)&amp;", &lt;team&gt;'s "</f>
        <v xml:space="preserve"> Technical Foul, &lt;team&gt;'s </v>
      </c>
      <c r="D9216" t="s">
        <v>10940</v>
      </c>
      <c r="E9216" t="s">
        <v>10797</v>
      </c>
      <c r="F9216" t="s">
        <v>10920</v>
      </c>
      <c r="G9216" t="s">
        <v>10926</v>
      </c>
      <c r="H9216" t="str">
        <f t="shared" si="137"/>
        <v>&lt;player1&gt; Technical Foul. His 7th Technical Foul, &lt;team&gt;'s 13th Team Foul.</v>
      </c>
    </row>
    <row r="9217" spans="1:8" x14ac:dyDescent="0.25">
      <c r="A9217" t="s">
        <v>10154</v>
      </c>
      <c r="B9217" t="s">
        <v>10944</v>
      </c>
      <c r="C9217" t="str">
        <f>VLOOKUP(E9217,foul_type,3,FALSE)&amp;", &lt;team&gt;'s "</f>
        <v xml:space="preserve"> Loose Ball Foul, &lt;team&gt;'s </v>
      </c>
      <c r="D9217" t="s">
        <v>10940</v>
      </c>
      <c r="E9217" t="s">
        <v>10798</v>
      </c>
      <c r="F9217" t="s">
        <v>10920</v>
      </c>
      <c r="G9217" t="s">
        <v>10926</v>
      </c>
      <c r="H9217" t="str">
        <f t="shared" si="137"/>
        <v>&lt;player1&gt; Loose Ball Foul. His 7th Loose Ball Foul, &lt;team&gt;'s 13th Team Foul.</v>
      </c>
    </row>
    <row r="9218" spans="1:8" x14ac:dyDescent="0.25">
      <c r="A9218" t="s">
        <v>10154</v>
      </c>
      <c r="B9218" t="s">
        <v>10944</v>
      </c>
      <c r="C9218" t="str">
        <f>VLOOKUP(E9218,foul_type,3,FALSE)&amp;", &lt;team&gt;'s "</f>
        <v xml:space="preserve"> Flagrant Foul, &lt;team&gt;'s </v>
      </c>
      <c r="D9218" t="s">
        <v>10940</v>
      </c>
      <c r="E9218" t="s">
        <v>10799</v>
      </c>
      <c r="F9218" t="s">
        <v>10920</v>
      </c>
      <c r="G9218" t="s">
        <v>10926</v>
      </c>
      <c r="H9218" t="str">
        <f t="shared" si="137"/>
        <v>&lt;player1&gt; Flagrant Foul Type 2. His 7th Flagrant Foul, &lt;team&gt;'s 13th Team Foul.</v>
      </c>
    </row>
    <row r="9219" spans="1:8" x14ac:dyDescent="0.25">
      <c r="A9219" t="s">
        <v>10154</v>
      </c>
      <c r="B9219" t="s">
        <v>10944</v>
      </c>
      <c r="C9219" t="str">
        <f>VLOOKUP(E9219,foul_type,3,FALSE)&amp;", &lt;team&gt;'s "</f>
        <v xml:space="preserve"> Away From Ball Foul, &lt;team&gt;'s </v>
      </c>
      <c r="D9219" t="s">
        <v>10940</v>
      </c>
      <c r="E9219" t="s">
        <v>10800</v>
      </c>
      <c r="F9219" t="s">
        <v>10920</v>
      </c>
      <c r="G9219" t="s">
        <v>10926</v>
      </c>
      <c r="H9219" t="str">
        <f t="shared" si="137"/>
        <v>&lt;player1&gt; Away From Ball Foul. His 7th Away From Ball Foul, &lt;team&gt;'s 13th Team Foul.</v>
      </c>
    </row>
    <row r="9220" spans="1:8" x14ac:dyDescent="0.25">
      <c r="A9220" t="s">
        <v>10154</v>
      </c>
      <c r="B9220" t="s">
        <v>10944</v>
      </c>
      <c r="C9220" t="str">
        <f>VLOOKUP(E9220,foul_type,3,FALSE)&amp;", &lt;team&gt;'s "</f>
        <v xml:space="preserve"> Hanging on Rim Foul, &lt;team&gt;'s </v>
      </c>
      <c r="D9220" t="s">
        <v>10940</v>
      </c>
      <c r="E9220" t="s">
        <v>10801</v>
      </c>
      <c r="F9220" t="s">
        <v>10920</v>
      </c>
      <c r="G9220" t="s">
        <v>10926</v>
      </c>
      <c r="H9220" t="str">
        <f t="shared" si="137"/>
        <v>&lt;player1&gt; Hanging on Rim Foul. His 7th Hanging on Rim Foul, &lt;team&gt;'s 13th Team Foul.</v>
      </c>
    </row>
    <row r="9221" spans="1:8" x14ac:dyDescent="0.25">
      <c r="A9221" t="s">
        <v>10154</v>
      </c>
      <c r="B9221" t="s">
        <v>10944</v>
      </c>
      <c r="C9221" t="str">
        <f>VLOOKUP(E9221,foul_type,3,FALSE)&amp;", &lt;team&gt;'s "</f>
        <v xml:space="preserve"> Elbow Foul, &lt;team&gt;'s </v>
      </c>
      <c r="D9221" t="s">
        <v>10940</v>
      </c>
      <c r="E9221" t="s">
        <v>10802</v>
      </c>
      <c r="F9221" t="s">
        <v>10920</v>
      </c>
      <c r="G9221" t="s">
        <v>10926</v>
      </c>
      <c r="H9221" t="str">
        <f t="shared" si="137"/>
        <v>&lt;player1&gt; Elbow Foul. His 7th Elbow Foul, &lt;team&gt;'s 13th Team Foul.</v>
      </c>
    </row>
    <row r="9222" spans="1:8" x14ac:dyDescent="0.25">
      <c r="A9222" t="s">
        <v>10154</v>
      </c>
      <c r="B9222" t="s">
        <v>10944</v>
      </c>
      <c r="C9222" t="str">
        <f>VLOOKUP(E9222,foul_type,3,FALSE)&amp;", &lt;team&gt;'s "</f>
        <v xml:space="preserve"> Flagrant Foul, &lt;team&gt;'s </v>
      </c>
      <c r="D9222" t="s">
        <v>10940</v>
      </c>
      <c r="E9222" t="s">
        <v>10803</v>
      </c>
      <c r="F9222" t="s">
        <v>10920</v>
      </c>
      <c r="G9222" t="s">
        <v>10926</v>
      </c>
      <c r="H9222" t="str">
        <f t="shared" si="137"/>
        <v>&lt;player1&gt; Flagrant Foul Type 1. His 7th Flagrant Foul, &lt;team&gt;'s 13th Team Foul.</v>
      </c>
    </row>
    <row r="9223" spans="1:8" x14ac:dyDescent="0.25">
      <c r="A9223" t="s">
        <v>10154</v>
      </c>
      <c r="B9223" t="s">
        <v>10944</v>
      </c>
      <c r="C9223" t="str">
        <f>VLOOKUP(E9223,foul_type,3,FALSE)&amp;", &lt;team&gt;'s "</f>
        <v xml:space="preserve"> Clear Path Foul, &lt;team&gt;'s </v>
      </c>
      <c r="D9223" t="s">
        <v>10940</v>
      </c>
      <c r="E9223" t="s">
        <v>10804</v>
      </c>
      <c r="F9223" t="s">
        <v>10920</v>
      </c>
      <c r="G9223" t="s">
        <v>10926</v>
      </c>
      <c r="H9223" t="str">
        <f t="shared" si="137"/>
        <v>&lt;player1&gt; Clear Path Foul. His 7th Clear Path Foul, &lt;team&gt;'s 13th Team Foul.</v>
      </c>
    </row>
    <row r="9224" spans="1:8" x14ac:dyDescent="0.25">
      <c r="A9224" t="s">
        <v>10154</v>
      </c>
      <c r="B9224" t="s">
        <v>10944</v>
      </c>
      <c r="C9224" t="str">
        <f>VLOOKUP(E9224,foul_type,3,FALSE)&amp;", &lt;team&gt;'s "</f>
        <v xml:space="preserve"> Inbound Foul, &lt;team&gt;'s </v>
      </c>
      <c r="D9224" t="s">
        <v>10940</v>
      </c>
      <c r="E9224" t="s">
        <v>10805</v>
      </c>
      <c r="F9224" t="s">
        <v>10920</v>
      </c>
      <c r="G9224" t="s">
        <v>10926</v>
      </c>
      <c r="H9224" t="str">
        <f t="shared" si="137"/>
        <v>&lt;player1&gt; Inbound Foul. His 7th Inbound Foul, &lt;team&gt;'s 13th Team Foul.</v>
      </c>
    </row>
    <row r="9225" spans="1:8" x14ac:dyDescent="0.25">
      <c r="A9225" t="s">
        <v>10154</v>
      </c>
      <c r="B9225" t="s">
        <v>10944</v>
      </c>
      <c r="C9225" t="str">
        <f>VLOOKUP(E9225,foul_type,3,FALSE)&amp;", &lt;team&gt;'s "</f>
        <v xml:space="preserve"> Foul, &lt;team&gt;'s </v>
      </c>
      <c r="D9225" t="s">
        <v>10940</v>
      </c>
      <c r="E9225" t="s">
        <v>10806</v>
      </c>
      <c r="F9225" t="s">
        <v>10920</v>
      </c>
      <c r="G9225" t="s">
        <v>10926</v>
      </c>
      <c r="H9225" t="str">
        <f t="shared" si="137"/>
        <v>&lt;player1&gt; Foul. His 7th Foul, &lt;team&gt;'s 13th Team Foul.</v>
      </c>
    </row>
    <row r="9226" spans="1:8" x14ac:dyDescent="0.25">
      <c r="A9226" t="s">
        <v>10154</v>
      </c>
      <c r="B9226" t="s">
        <v>10944</v>
      </c>
      <c r="C9226" t="str">
        <f>VLOOKUP(E9226,foul_type,3,FALSE)&amp;", &lt;team&gt;'s "</f>
        <v xml:space="preserve"> Punching Foul, &lt;team&gt;'s </v>
      </c>
      <c r="D9226" t="s">
        <v>10940</v>
      </c>
      <c r="E9226" t="s">
        <v>10809</v>
      </c>
      <c r="F9226" t="s">
        <v>10920</v>
      </c>
      <c r="G9226" t="s">
        <v>10926</v>
      </c>
      <c r="H9226" t="str">
        <f t="shared" si="137"/>
        <v>&lt;player1&gt; Punching Foul. His 7th Punching Foul, &lt;team&gt;'s 13th Team Foul.</v>
      </c>
    </row>
    <row r="9227" spans="1:8" x14ac:dyDescent="0.25">
      <c r="A9227" t="s">
        <v>10154</v>
      </c>
      <c r="B9227" t="s">
        <v>10944</v>
      </c>
      <c r="C9227" t="str">
        <f>VLOOKUP(E9227,foul_type,3,FALSE)&amp;", &lt;team&gt;'s "</f>
        <v xml:space="preserve"> Shooting Foul, &lt;team&gt;'s </v>
      </c>
      <c r="D9227" t="s">
        <v>10940</v>
      </c>
      <c r="E9227" t="s">
        <v>10793</v>
      </c>
      <c r="F9227" t="s">
        <v>10921</v>
      </c>
      <c r="G9227" t="s">
        <v>10926</v>
      </c>
      <c r="H9227" t="str">
        <f t="shared" si="137"/>
        <v>&lt;player1&gt; Shooting Foul. His 8th Shooting Foul, &lt;team&gt;'s 13th Team Foul.</v>
      </c>
    </row>
    <row r="9228" spans="1:8" x14ac:dyDescent="0.25">
      <c r="A9228" t="s">
        <v>10154</v>
      </c>
      <c r="B9228" t="s">
        <v>10944</v>
      </c>
      <c r="C9228" t="str">
        <f>VLOOKUP(E9228,foul_type,3,FALSE)&amp;", &lt;team&gt;'s "</f>
        <v xml:space="preserve"> Personal Foul, &lt;team&gt;'s </v>
      </c>
      <c r="D9228" t="s">
        <v>10940</v>
      </c>
      <c r="E9228" t="s">
        <v>10794</v>
      </c>
      <c r="F9228" t="s">
        <v>10921</v>
      </c>
      <c r="G9228" t="s">
        <v>10926</v>
      </c>
      <c r="H9228" t="str">
        <f t="shared" si="137"/>
        <v>&lt;player1&gt; Personal Foul. His 8th Personal Foul, &lt;team&gt;'s 13th Team Foul.</v>
      </c>
    </row>
    <row r="9229" spans="1:8" x14ac:dyDescent="0.25">
      <c r="A9229" t="s">
        <v>10154</v>
      </c>
      <c r="B9229" t="s">
        <v>10944</v>
      </c>
      <c r="C9229" t="str">
        <f>VLOOKUP(E9229,foul_type,3,FALSE)&amp;", &lt;team&gt;'s "</f>
        <v xml:space="preserve"> Offensive Foul, &lt;team&gt;'s </v>
      </c>
      <c r="D9229" t="s">
        <v>10940</v>
      </c>
      <c r="E9229" t="s">
        <v>10795</v>
      </c>
      <c r="F9229" t="s">
        <v>10921</v>
      </c>
      <c r="G9229" t="s">
        <v>10926</v>
      </c>
      <c r="H9229" t="str">
        <f t="shared" si="137"/>
        <v>&lt;player1&gt; Offensive Foul. His 8th Offensive Foul, &lt;team&gt;'s 13th Team Foul.</v>
      </c>
    </row>
    <row r="9230" spans="1:8" x14ac:dyDescent="0.25">
      <c r="A9230" t="s">
        <v>10154</v>
      </c>
      <c r="B9230" t="s">
        <v>10944</v>
      </c>
      <c r="C9230" t="str">
        <f>VLOOKUP(E9230,foul_type,3,FALSE)&amp;", &lt;team&gt;'s "</f>
        <v xml:space="preserve"> Illegal Defense Foul, &lt;team&gt;'s </v>
      </c>
      <c r="D9230" t="s">
        <v>10940</v>
      </c>
      <c r="E9230" t="s">
        <v>10796</v>
      </c>
      <c r="F9230" t="s">
        <v>10921</v>
      </c>
      <c r="G9230" t="s">
        <v>10926</v>
      </c>
      <c r="H9230" t="str">
        <f t="shared" si="137"/>
        <v>&lt;player1&gt; Illegal Defense Foul. His 8th Illegal Defense Foul, &lt;team&gt;'s 13th Team Foul.</v>
      </c>
    </row>
    <row r="9231" spans="1:8" x14ac:dyDescent="0.25">
      <c r="A9231" t="s">
        <v>10154</v>
      </c>
      <c r="B9231" t="s">
        <v>10944</v>
      </c>
      <c r="C9231" t="str">
        <f>VLOOKUP(E9231,foul_type,3,FALSE)&amp;", &lt;team&gt;'s "</f>
        <v xml:space="preserve"> Technical Foul, &lt;team&gt;'s </v>
      </c>
      <c r="D9231" t="s">
        <v>10940</v>
      </c>
      <c r="E9231" t="s">
        <v>10797</v>
      </c>
      <c r="F9231" t="s">
        <v>10921</v>
      </c>
      <c r="G9231" t="s">
        <v>10926</v>
      </c>
      <c r="H9231" t="str">
        <f t="shared" si="137"/>
        <v>&lt;player1&gt; Technical Foul. His 8th Technical Foul, &lt;team&gt;'s 13th Team Foul.</v>
      </c>
    </row>
    <row r="9232" spans="1:8" x14ac:dyDescent="0.25">
      <c r="A9232" t="s">
        <v>10154</v>
      </c>
      <c r="B9232" t="s">
        <v>10944</v>
      </c>
      <c r="C9232" t="str">
        <f>VLOOKUP(E9232,foul_type,3,FALSE)&amp;", &lt;team&gt;'s "</f>
        <v xml:space="preserve"> Loose Ball Foul, &lt;team&gt;'s </v>
      </c>
      <c r="D9232" t="s">
        <v>10940</v>
      </c>
      <c r="E9232" t="s">
        <v>10798</v>
      </c>
      <c r="F9232" t="s">
        <v>10921</v>
      </c>
      <c r="G9232" t="s">
        <v>10926</v>
      </c>
      <c r="H9232" t="str">
        <f t="shared" si="137"/>
        <v>&lt;player1&gt; Loose Ball Foul. His 8th Loose Ball Foul, &lt;team&gt;'s 13th Team Foul.</v>
      </c>
    </row>
    <row r="9233" spans="1:8" x14ac:dyDescent="0.25">
      <c r="A9233" t="s">
        <v>10154</v>
      </c>
      <c r="B9233" t="s">
        <v>10944</v>
      </c>
      <c r="C9233" t="str">
        <f>VLOOKUP(E9233,foul_type,3,FALSE)&amp;", &lt;team&gt;'s "</f>
        <v xml:space="preserve"> Flagrant Foul, &lt;team&gt;'s </v>
      </c>
      <c r="D9233" t="s">
        <v>10940</v>
      </c>
      <c r="E9233" t="s">
        <v>10799</v>
      </c>
      <c r="F9233" t="s">
        <v>10921</v>
      </c>
      <c r="G9233" t="s">
        <v>10926</v>
      </c>
      <c r="H9233" t="str">
        <f t="shared" si="137"/>
        <v>&lt;player1&gt; Flagrant Foul Type 2. His 8th Flagrant Foul, &lt;team&gt;'s 13th Team Foul.</v>
      </c>
    </row>
    <row r="9234" spans="1:8" x14ac:dyDescent="0.25">
      <c r="A9234" t="s">
        <v>10154</v>
      </c>
      <c r="B9234" t="s">
        <v>10944</v>
      </c>
      <c r="C9234" t="str">
        <f>VLOOKUP(E9234,foul_type,3,FALSE)&amp;", &lt;team&gt;'s "</f>
        <v xml:space="preserve"> Away From Ball Foul, &lt;team&gt;'s </v>
      </c>
      <c r="D9234" t="s">
        <v>10940</v>
      </c>
      <c r="E9234" t="s">
        <v>10800</v>
      </c>
      <c r="F9234" t="s">
        <v>10921</v>
      </c>
      <c r="G9234" t="s">
        <v>10926</v>
      </c>
      <c r="H9234" t="str">
        <f t="shared" si="137"/>
        <v>&lt;player1&gt; Away From Ball Foul. His 8th Away From Ball Foul, &lt;team&gt;'s 13th Team Foul.</v>
      </c>
    </row>
    <row r="9235" spans="1:8" x14ac:dyDescent="0.25">
      <c r="A9235" t="s">
        <v>10154</v>
      </c>
      <c r="B9235" t="s">
        <v>10944</v>
      </c>
      <c r="C9235" t="str">
        <f>VLOOKUP(E9235,foul_type,3,FALSE)&amp;", &lt;team&gt;'s "</f>
        <v xml:space="preserve"> Hanging on Rim Foul, &lt;team&gt;'s </v>
      </c>
      <c r="D9235" t="s">
        <v>10940</v>
      </c>
      <c r="E9235" t="s">
        <v>10801</v>
      </c>
      <c r="F9235" t="s">
        <v>10921</v>
      </c>
      <c r="G9235" t="s">
        <v>10926</v>
      </c>
      <c r="H9235" t="str">
        <f t="shared" si="137"/>
        <v>&lt;player1&gt; Hanging on Rim Foul. His 8th Hanging on Rim Foul, &lt;team&gt;'s 13th Team Foul.</v>
      </c>
    </row>
    <row r="9236" spans="1:8" x14ac:dyDescent="0.25">
      <c r="A9236" t="s">
        <v>10154</v>
      </c>
      <c r="B9236" t="s">
        <v>10944</v>
      </c>
      <c r="C9236" t="str">
        <f>VLOOKUP(E9236,foul_type,3,FALSE)&amp;", &lt;team&gt;'s "</f>
        <v xml:space="preserve"> Elbow Foul, &lt;team&gt;'s </v>
      </c>
      <c r="D9236" t="s">
        <v>10940</v>
      </c>
      <c r="E9236" t="s">
        <v>10802</v>
      </c>
      <c r="F9236" t="s">
        <v>10921</v>
      </c>
      <c r="G9236" t="s">
        <v>10926</v>
      </c>
      <c r="H9236" t="str">
        <f t="shared" si="137"/>
        <v>&lt;player1&gt; Elbow Foul. His 8th Elbow Foul, &lt;team&gt;'s 13th Team Foul.</v>
      </c>
    </row>
    <row r="9237" spans="1:8" x14ac:dyDescent="0.25">
      <c r="A9237" t="s">
        <v>10154</v>
      </c>
      <c r="B9237" t="s">
        <v>10944</v>
      </c>
      <c r="C9237" t="str">
        <f>VLOOKUP(E9237,foul_type,3,FALSE)&amp;", &lt;team&gt;'s "</f>
        <v xml:space="preserve"> Flagrant Foul, &lt;team&gt;'s </v>
      </c>
      <c r="D9237" t="s">
        <v>10940</v>
      </c>
      <c r="E9237" t="s">
        <v>10803</v>
      </c>
      <c r="F9237" t="s">
        <v>10921</v>
      </c>
      <c r="G9237" t="s">
        <v>10926</v>
      </c>
      <c r="H9237" t="str">
        <f t="shared" si="137"/>
        <v>&lt;player1&gt; Flagrant Foul Type 1. His 8th Flagrant Foul, &lt;team&gt;'s 13th Team Foul.</v>
      </c>
    </row>
    <row r="9238" spans="1:8" x14ac:dyDescent="0.25">
      <c r="A9238" t="s">
        <v>10154</v>
      </c>
      <c r="B9238" t="s">
        <v>10944</v>
      </c>
      <c r="C9238" t="str">
        <f>VLOOKUP(E9238,foul_type,3,FALSE)&amp;", &lt;team&gt;'s "</f>
        <v xml:space="preserve"> Clear Path Foul, &lt;team&gt;'s </v>
      </c>
      <c r="D9238" t="s">
        <v>10940</v>
      </c>
      <c r="E9238" t="s">
        <v>10804</v>
      </c>
      <c r="F9238" t="s">
        <v>10921</v>
      </c>
      <c r="G9238" t="s">
        <v>10926</v>
      </c>
      <c r="H9238" t="str">
        <f t="shared" si="137"/>
        <v>&lt;player1&gt; Clear Path Foul. His 8th Clear Path Foul, &lt;team&gt;'s 13th Team Foul.</v>
      </c>
    </row>
    <row r="9239" spans="1:8" x14ac:dyDescent="0.25">
      <c r="A9239" t="s">
        <v>10154</v>
      </c>
      <c r="B9239" t="s">
        <v>10944</v>
      </c>
      <c r="C9239" t="str">
        <f>VLOOKUP(E9239,foul_type,3,FALSE)&amp;", &lt;team&gt;'s "</f>
        <v xml:space="preserve"> Inbound Foul, &lt;team&gt;'s </v>
      </c>
      <c r="D9239" t="s">
        <v>10940</v>
      </c>
      <c r="E9239" t="s">
        <v>10805</v>
      </c>
      <c r="F9239" t="s">
        <v>10921</v>
      </c>
      <c r="G9239" t="s">
        <v>10926</v>
      </c>
      <c r="H9239" t="str">
        <f t="shared" si="137"/>
        <v>&lt;player1&gt; Inbound Foul. His 8th Inbound Foul, &lt;team&gt;'s 13th Team Foul.</v>
      </c>
    </row>
    <row r="9240" spans="1:8" x14ac:dyDescent="0.25">
      <c r="A9240" t="s">
        <v>10154</v>
      </c>
      <c r="B9240" t="s">
        <v>10944</v>
      </c>
      <c r="C9240" t="str">
        <f>VLOOKUP(E9240,foul_type,3,FALSE)&amp;", &lt;team&gt;'s "</f>
        <v xml:space="preserve"> Foul, &lt;team&gt;'s </v>
      </c>
      <c r="D9240" t="s">
        <v>10940</v>
      </c>
      <c r="E9240" t="s">
        <v>10806</v>
      </c>
      <c r="F9240" t="s">
        <v>10921</v>
      </c>
      <c r="G9240" t="s">
        <v>10926</v>
      </c>
      <c r="H9240" t="str">
        <f t="shared" si="137"/>
        <v>&lt;player1&gt; Foul. His 8th Foul, &lt;team&gt;'s 13th Team Foul.</v>
      </c>
    </row>
    <row r="9241" spans="1:8" x14ac:dyDescent="0.25">
      <c r="A9241" t="s">
        <v>10154</v>
      </c>
      <c r="B9241" t="s">
        <v>10944</v>
      </c>
      <c r="C9241" t="str">
        <f>VLOOKUP(E9241,foul_type,3,FALSE)&amp;", &lt;team&gt;'s "</f>
        <v xml:space="preserve"> Punching Foul, &lt;team&gt;'s </v>
      </c>
      <c r="D9241" t="s">
        <v>10940</v>
      </c>
      <c r="E9241" t="s">
        <v>10809</v>
      </c>
      <c r="F9241" t="s">
        <v>10921</v>
      </c>
      <c r="G9241" t="s">
        <v>10926</v>
      </c>
      <c r="H9241" t="str">
        <f t="shared" si="137"/>
        <v>&lt;player1&gt; Punching Foul. His 8th Punching Foul, &lt;team&gt;'s 13th Team Foul.</v>
      </c>
    </row>
    <row r="9242" spans="1:8" x14ac:dyDescent="0.25">
      <c r="A9242" t="s">
        <v>10154</v>
      </c>
      <c r="B9242" t="s">
        <v>10944</v>
      </c>
      <c r="C9242" t="str">
        <f>VLOOKUP(E9242,foul_type,3,FALSE)&amp;", &lt;team&gt;'s "</f>
        <v xml:space="preserve"> Shooting Foul, &lt;team&gt;'s </v>
      </c>
      <c r="D9242" t="s">
        <v>10940</v>
      </c>
      <c r="E9242" t="s">
        <v>10793</v>
      </c>
      <c r="F9242" t="s">
        <v>10922</v>
      </c>
      <c r="G9242" t="s">
        <v>10926</v>
      </c>
      <c r="H9242" t="str">
        <f t="shared" si="137"/>
        <v>&lt;player1&gt; Shooting Foul. His 9th Shooting Foul, &lt;team&gt;'s 13th Team Foul.</v>
      </c>
    </row>
    <row r="9243" spans="1:8" x14ac:dyDescent="0.25">
      <c r="A9243" t="s">
        <v>10154</v>
      </c>
      <c r="B9243" t="s">
        <v>10944</v>
      </c>
      <c r="C9243" t="str">
        <f>VLOOKUP(E9243,foul_type,3,FALSE)&amp;", &lt;team&gt;'s "</f>
        <v xml:space="preserve"> Personal Foul, &lt;team&gt;'s </v>
      </c>
      <c r="D9243" t="s">
        <v>10940</v>
      </c>
      <c r="E9243" t="s">
        <v>10794</v>
      </c>
      <c r="F9243" t="s">
        <v>10922</v>
      </c>
      <c r="G9243" t="s">
        <v>10926</v>
      </c>
      <c r="H9243" t="str">
        <f t="shared" si="137"/>
        <v>&lt;player1&gt; Personal Foul. His 9th Personal Foul, &lt;team&gt;'s 13th Team Foul.</v>
      </c>
    </row>
    <row r="9244" spans="1:8" x14ac:dyDescent="0.25">
      <c r="A9244" t="s">
        <v>10154</v>
      </c>
      <c r="B9244" t="s">
        <v>10944</v>
      </c>
      <c r="C9244" t="str">
        <f>VLOOKUP(E9244,foul_type,3,FALSE)&amp;", &lt;team&gt;'s "</f>
        <v xml:space="preserve"> Offensive Foul, &lt;team&gt;'s </v>
      </c>
      <c r="D9244" t="s">
        <v>10940</v>
      </c>
      <c r="E9244" t="s">
        <v>10795</v>
      </c>
      <c r="F9244" t="s">
        <v>10922</v>
      </c>
      <c r="G9244" t="s">
        <v>10926</v>
      </c>
      <c r="H9244" t="str">
        <f t="shared" si="137"/>
        <v>&lt;player1&gt; Offensive Foul. His 9th Offensive Foul, &lt;team&gt;'s 13th Team Foul.</v>
      </c>
    </row>
    <row r="9245" spans="1:8" x14ac:dyDescent="0.25">
      <c r="A9245" t="s">
        <v>10154</v>
      </c>
      <c r="B9245" t="s">
        <v>10944</v>
      </c>
      <c r="C9245" t="str">
        <f>VLOOKUP(E9245,foul_type,3,FALSE)&amp;", &lt;team&gt;'s "</f>
        <v xml:space="preserve"> Illegal Defense Foul, &lt;team&gt;'s </v>
      </c>
      <c r="D9245" t="s">
        <v>10940</v>
      </c>
      <c r="E9245" t="s">
        <v>10796</v>
      </c>
      <c r="F9245" t="s">
        <v>10922</v>
      </c>
      <c r="G9245" t="s">
        <v>10926</v>
      </c>
      <c r="H9245" t="str">
        <f t="shared" si="137"/>
        <v>&lt;player1&gt; Illegal Defense Foul. His 9th Illegal Defense Foul, &lt;team&gt;'s 13th Team Foul.</v>
      </c>
    </row>
    <row r="9246" spans="1:8" x14ac:dyDescent="0.25">
      <c r="A9246" t="s">
        <v>10154</v>
      </c>
      <c r="B9246" t="s">
        <v>10944</v>
      </c>
      <c r="C9246" t="str">
        <f>VLOOKUP(E9246,foul_type,3,FALSE)&amp;", &lt;team&gt;'s "</f>
        <v xml:space="preserve"> Technical Foul, &lt;team&gt;'s </v>
      </c>
      <c r="D9246" t="s">
        <v>10940</v>
      </c>
      <c r="E9246" t="s">
        <v>10797</v>
      </c>
      <c r="F9246" t="s">
        <v>10922</v>
      </c>
      <c r="G9246" t="s">
        <v>10926</v>
      </c>
      <c r="H9246" t="str">
        <f t="shared" si="137"/>
        <v>&lt;player1&gt; Technical Foul. His 9th Technical Foul, &lt;team&gt;'s 13th Team Foul.</v>
      </c>
    </row>
    <row r="9247" spans="1:8" x14ac:dyDescent="0.25">
      <c r="A9247" t="s">
        <v>10154</v>
      </c>
      <c r="B9247" t="s">
        <v>10944</v>
      </c>
      <c r="C9247" t="str">
        <f>VLOOKUP(E9247,foul_type,3,FALSE)&amp;", &lt;team&gt;'s "</f>
        <v xml:space="preserve"> Loose Ball Foul, &lt;team&gt;'s </v>
      </c>
      <c r="D9247" t="s">
        <v>10940</v>
      </c>
      <c r="E9247" t="s">
        <v>10798</v>
      </c>
      <c r="F9247" t="s">
        <v>10922</v>
      </c>
      <c r="G9247" t="s">
        <v>10926</v>
      </c>
      <c r="H9247" t="str">
        <f t="shared" si="137"/>
        <v>&lt;player1&gt; Loose Ball Foul. His 9th Loose Ball Foul, &lt;team&gt;'s 13th Team Foul.</v>
      </c>
    </row>
    <row r="9248" spans="1:8" x14ac:dyDescent="0.25">
      <c r="A9248" t="s">
        <v>10154</v>
      </c>
      <c r="B9248" t="s">
        <v>10944</v>
      </c>
      <c r="C9248" t="str">
        <f>VLOOKUP(E9248,foul_type,3,FALSE)&amp;", &lt;team&gt;'s "</f>
        <v xml:space="preserve"> Flagrant Foul, &lt;team&gt;'s </v>
      </c>
      <c r="D9248" t="s">
        <v>10940</v>
      </c>
      <c r="E9248" t="s">
        <v>10799</v>
      </c>
      <c r="F9248" t="s">
        <v>10922</v>
      </c>
      <c r="G9248" t="s">
        <v>10926</v>
      </c>
      <c r="H9248" t="str">
        <f t="shared" si="137"/>
        <v>&lt;player1&gt; Flagrant Foul Type 2. His 9th Flagrant Foul, &lt;team&gt;'s 13th Team Foul.</v>
      </c>
    </row>
    <row r="9249" spans="1:8" x14ac:dyDescent="0.25">
      <c r="A9249" t="s">
        <v>10154</v>
      </c>
      <c r="B9249" t="s">
        <v>10944</v>
      </c>
      <c r="C9249" t="str">
        <f>VLOOKUP(E9249,foul_type,3,FALSE)&amp;", &lt;team&gt;'s "</f>
        <v xml:space="preserve"> Away From Ball Foul, &lt;team&gt;'s </v>
      </c>
      <c r="D9249" t="s">
        <v>10940</v>
      </c>
      <c r="E9249" t="s">
        <v>10800</v>
      </c>
      <c r="F9249" t="s">
        <v>10922</v>
      </c>
      <c r="G9249" t="s">
        <v>10926</v>
      </c>
      <c r="H9249" t="str">
        <f t="shared" si="137"/>
        <v>&lt;player1&gt; Away From Ball Foul. His 9th Away From Ball Foul, &lt;team&gt;'s 13th Team Foul.</v>
      </c>
    </row>
    <row r="9250" spans="1:8" x14ac:dyDescent="0.25">
      <c r="A9250" t="s">
        <v>10154</v>
      </c>
      <c r="B9250" t="s">
        <v>10944</v>
      </c>
      <c r="C9250" t="str">
        <f>VLOOKUP(E9250,foul_type,3,FALSE)&amp;", &lt;team&gt;'s "</f>
        <v xml:space="preserve"> Hanging on Rim Foul, &lt;team&gt;'s </v>
      </c>
      <c r="D9250" t="s">
        <v>10940</v>
      </c>
      <c r="E9250" t="s">
        <v>10801</v>
      </c>
      <c r="F9250" t="s">
        <v>10922</v>
      </c>
      <c r="G9250" t="s">
        <v>10926</v>
      </c>
      <c r="H9250" t="str">
        <f t="shared" si="137"/>
        <v>&lt;player1&gt; Hanging on Rim Foul. His 9th Hanging on Rim Foul, &lt;team&gt;'s 13th Team Foul.</v>
      </c>
    </row>
    <row r="9251" spans="1:8" x14ac:dyDescent="0.25">
      <c r="A9251" t="s">
        <v>10154</v>
      </c>
      <c r="B9251" t="s">
        <v>10944</v>
      </c>
      <c r="C9251" t="str">
        <f>VLOOKUP(E9251,foul_type,3,FALSE)&amp;", &lt;team&gt;'s "</f>
        <v xml:space="preserve"> Elbow Foul, &lt;team&gt;'s </v>
      </c>
      <c r="D9251" t="s">
        <v>10940</v>
      </c>
      <c r="E9251" t="s">
        <v>10802</v>
      </c>
      <c r="F9251" t="s">
        <v>10922</v>
      </c>
      <c r="G9251" t="s">
        <v>10926</v>
      </c>
      <c r="H9251" t="str">
        <f t="shared" si="137"/>
        <v>&lt;player1&gt; Elbow Foul. His 9th Elbow Foul, &lt;team&gt;'s 13th Team Foul.</v>
      </c>
    </row>
    <row r="9252" spans="1:8" x14ac:dyDescent="0.25">
      <c r="A9252" t="s">
        <v>10154</v>
      </c>
      <c r="B9252" t="s">
        <v>10944</v>
      </c>
      <c r="C9252" t="str">
        <f>VLOOKUP(E9252,foul_type,3,FALSE)&amp;", &lt;team&gt;'s "</f>
        <v xml:space="preserve"> Flagrant Foul, &lt;team&gt;'s </v>
      </c>
      <c r="D9252" t="s">
        <v>10940</v>
      </c>
      <c r="E9252" t="s">
        <v>10803</v>
      </c>
      <c r="F9252" t="s">
        <v>10922</v>
      </c>
      <c r="G9252" t="s">
        <v>10926</v>
      </c>
      <c r="H9252" t="str">
        <f t="shared" si="137"/>
        <v>&lt;player1&gt; Flagrant Foul Type 1. His 9th Flagrant Foul, &lt;team&gt;'s 13th Team Foul.</v>
      </c>
    </row>
    <row r="9253" spans="1:8" x14ac:dyDescent="0.25">
      <c r="A9253" t="s">
        <v>10154</v>
      </c>
      <c r="B9253" t="s">
        <v>10944</v>
      </c>
      <c r="C9253" t="str">
        <f>VLOOKUP(E9253,foul_type,3,FALSE)&amp;", &lt;team&gt;'s "</f>
        <v xml:space="preserve"> Clear Path Foul, &lt;team&gt;'s </v>
      </c>
      <c r="D9253" t="s">
        <v>10940</v>
      </c>
      <c r="E9253" t="s">
        <v>10804</v>
      </c>
      <c r="F9253" t="s">
        <v>10922</v>
      </c>
      <c r="G9253" t="s">
        <v>10926</v>
      </c>
      <c r="H9253" t="str">
        <f t="shared" si="137"/>
        <v>&lt;player1&gt; Clear Path Foul. His 9th Clear Path Foul, &lt;team&gt;'s 13th Team Foul.</v>
      </c>
    </row>
    <row r="9254" spans="1:8" x14ac:dyDescent="0.25">
      <c r="A9254" t="s">
        <v>10154</v>
      </c>
      <c r="B9254" t="s">
        <v>10944</v>
      </c>
      <c r="C9254" t="str">
        <f>VLOOKUP(E9254,foul_type,3,FALSE)&amp;", &lt;team&gt;'s "</f>
        <v xml:space="preserve"> Inbound Foul, &lt;team&gt;'s </v>
      </c>
      <c r="D9254" t="s">
        <v>10940</v>
      </c>
      <c r="E9254" t="s">
        <v>10805</v>
      </c>
      <c r="F9254" t="s">
        <v>10922</v>
      </c>
      <c r="G9254" t="s">
        <v>10926</v>
      </c>
      <c r="H9254" t="str">
        <f t="shared" si="137"/>
        <v>&lt;player1&gt; Inbound Foul. His 9th Inbound Foul, &lt;team&gt;'s 13th Team Foul.</v>
      </c>
    </row>
    <row r="9255" spans="1:8" x14ac:dyDescent="0.25">
      <c r="A9255" t="s">
        <v>10154</v>
      </c>
      <c r="B9255" t="s">
        <v>10944</v>
      </c>
      <c r="C9255" t="str">
        <f>VLOOKUP(E9255,foul_type,3,FALSE)&amp;", &lt;team&gt;'s "</f>
        <v xml:space="preserve"> Foul, &lt;team&gt;'s </v>
      </c>
      <c r="D9255" t="s">
        <v>10940</v>
      </c>
      <c r="E9255" t="s">
        <v>10806</v>
      </c>
      <c r="F9255" t="s">
        <v>10922</v>
      </c>
      <c r="G9255" t="s">
        <v>10926</v>
      </c>
      <c r="H9255" t="str">
        <f t="shared" ref="H9255:H9318" si="138">+CONCATENATE(A9255,E9255,B9255,F9255,C9255,G9255,D9255)</f>
        <v>&lt;player1&gt; Foul. His 9th Foul, &lt;team&gt;'s 13th Team Foul.</v>
      </c>
    </row>
    <row r="9256" spans="1:8" x14ac:dyDescent="0.25">
      <c r="A9256" t="s">
        <v>10154</v>
      </c>
      <c r="B9256" t="s">
        <v>10944</v>
      </c>
      <c r="C9256" t="str">
        <f>VLOOKUP(E9256,foul_type,3,FALSE)&amp;", &lt;team&gt;'s "</f>
        <v xml:space="preserve"> Punching Foul, &lt;team&gt;'s </v>
      </c>
      <c r="D9256" t="s">
        <v>10940</v>
      </c>
      <c r="E9256" t="s">
        <v>10809</v>
      </c>
      <c r="F9256" t="s">
        <v>10922</v>
      </c>
      <c r="G9256" t="s">
        <v>10926</v>
      </c>
      <c r="H9256" t="str">
        <f t="shared" si="138"/>
        <v>&lt;player1&gt; Punching Foul. His 9th Punching Foul, &lt;team&gt;'s 13th Team Foul.</v>
      </c>
    </row>
    <row r="9257" spans="1:8" x14ac:dyDescent="0.25">
      <c r="A9257" t="s">
        <v>10154</v>
      </c>
      <c r="B9257" t="s">
        <v>10944</v>
      </c>
      <c r="C9257" t="str">
        <f>VLOOKUP(E9257,foul_type,3,FALSE)&amp;", &lt;team&gt;'s "</f>
        <v xml:space="preserve"> Shooting Foul, &lt;team&gt;'s </v>
      </c>
      <c r="D9257" t="s">
        <v>10940</v>
      </c>
      <c r="E9257" t="s">
        <v>10793</v>
      </c>
      <c r="F9257" t="s">
        <v>10923</v>
      </c>
      <c r="G9257" t="s">
        <v>10926</v>
      </c>
      <c r="H9257" t="str">
        <f t="shared" si="138"/>
        <v>&lt;player1&gt; Shooting Foul. His 10th Shooting Foul, &lt;team&gt;'s 13th Team Foul.</v>
      </c>
    </row>
    <row r="9258" spans="1:8" x14ac:dyDescent="0.25">
      <c r="A9258" t="s">
        <v>10154</v>
      </c>
      <c r="B9258" t="s">
        <v>10944</v>
      </c>
      <c r="C9258" t="str">
        <f>VLOOKUP(E9258,foul_type,3,FALSE)&amp;", &lt;team&gt;'s "</f>
        <v xml:space="preserve"> Personal Foul, &lt;team&gt;'s </v>
      </c>
      <c r="D9258" t="s">
        <v>10940</v>
      </c>
      <c r="E9258" t="s">
        <v>10794</v>
      </c>
      <c r="F9258" t="s">
        <v>10923</v>
      </c>
      <c r="G9258" t="s">
        <v>10926</v>
      </c>
      <c r="H9258" t="str">
        <f t="shared" si="138"/>
        <v>&lt;player1&gt; Personal Foul. His 10th Personal Foul, &lt;team&gt;'s 13th Team Foul.</v>
      </c>
    </row>
    <row r="9259" spans="1:8" x14ac:dyDescent="0.25">
      <c r="A9259" t="s">
        <v>10154</v>
      </c>
      <c r="B9259" t="s">
        <v>10944</v>
      </c>
      <c r="C9259" t="str">
        <f>VLOOKUP(E9259,foul_type,3,FALSE)&amp;", &lt;team&gt;'s "</f>
        <v xml:space="preserve"> Offensive Foul, &lt;team&gt;'s </v>
      </c>
      <c r="D9259" t="s">
        <v>10940</v>
      </c>
      <c r="E9259" t="s">
        <v>10795</v>
      </c>
      <c r="F9259" t="s">
        <v>10923</v>
      </c>
      <c r="G9259" t="s">
        <v>10926</v>
      </c>
      <c r="H9259" t="str">
        <f t="shared" si="138"/>
        <v>&lt;player1&gt; Offensive Foul. His 10th Offensive Foul, &lt;team&gt;'s 13th Team Foul.</v>
      </c>
    </row>
    <row r="9260" spans="1:8" x14ac:dyDescent="0.25">
      <c r="A9260" t="s">
        <v>10154</v>
      </c>
      <c r="B9260" t="s">
        <v>10944</v>
      </c>
      <c r="C9260" t="str">
        <f>VLOOKUP(E9260,foul_type,3,FALSE)&amp;", &lt;team&gt;'s "</f>
        <v xml:space="preserve"> Illegal Defense Foul, &lt;team&gt;'s </v>
      </c>
      <c r="D9260" t="s">
        <v>10940</v>
      </c>
      <c r="E9260" t="s">
        <v>10796</v>
      </c>
      <c r="F9260" t="s">
        <v>10923</v>
      </c>
      <c r="G9260" t="s">
        <v>10926</v>
      </c>
      <c r="H9260" t="str">
        <f t="shared" si="138"/>
        <v>&lt;player1&gt; Illegal Defense Foul. His 10th Illegal Defense Foul, &lt;team&gt;'s 13th Team Foul.</v>
      </c>
    </row>
    <row r="9261" spans="1:8" x14ac:dyDescent="0.25">
      <c r="A9261" t="s">
        <v>10154</v>
      </c>
      <c r="B9261" t="s">
        <v>10944</v>
      </c>
      <c r="C9261" t="str">
        <f>VLOOKUP(E9261,foul_type,3,FALSE)&amp;", &lt;team&gt;'s "</f>
        <v xml:space="preserve"> Technical Foul, &lt;team&gt;'s </v>
      </c>
      <c r="D9261" t="s">
        <v>10940</v>
      </c>
      <c r="E9261" t="s">
        <v>10797</v>
      </c>
      <c r="F9261" t="s">
        <v>10923</v>
      </c>
      <c r="G9261" t="s">
        <v>10926</v>
      </c>
      <c r="H9261" t="str">
        <f t="shared" si="138"/>
        <v>&lt;player1&gt; Technical Foul. His 10th Technical Foul, &lt;team&gt;'s 13th Team Foul.</v>
      </c>
    </row>
    <row r="9262" spans="1:8" x14ac:dyDescent="0.25">
      <c r="A9262" t="s">
        <v>10154</v>
      </c>
      <c r="B9262" t="s">
        <v>10944</v>
      </c>
      <c r="C9262" t="str">
        <f>VLOOKUP(E9262,foul_type,3,FALSE)&amp;", &lt;team&gt;'s "</f>
        <v xml:space="preserve"> Loose Ball Foul, &lt;team&gt;'s </v>
      </c>
      <c r="D9262" t="s">
        <v>10940</v>
      </c>
      <c r="E9262" t="s">
        <v>10798</v>
      </c>
      <c r="F9262" t="s">
        <v>10923</v>
      </c>
      <c r="G9262" t="s">
        <v>10926</v>
      </c>
      <c r="H9262" t="str">
        <f t="shared" si="138"/>
        <v>&lt;player1&gt; Loose Ball Foul. His 10th Loose Ball Foul, &lt;team&gt;'s 13th Team Foul.</v>
      </c>
    </row>
    <row r="9263" spans="1:8" x14ac:dyDescent="0.25">
      <c r="A9263" t="s">
        <v>10154</v>
      </c>
      <c r="B9263" t="s">
        <v>10944</v>
      </c>
      <c r="C9263" t="str">
        <f>VLOOKUP(E9263,foul_type,3,FALSE)&amp;", &lt;team&gt;'s "</f>
        <v xml:space="preserve"> Flagrant Foul, &lt;team&gt;'s </v>
      </c>
      <c r="D9263" t="s">
        <v>10940</v>
      </c>
      <c r="E9263" t="s">
        <v>10799</v>
      </c>
      <c r="F9263" t="s">
        <v>10923</v>
      </c>
      <c r="G9263" t="s">
        <v>10926</v>
      </c>
      <c r="H9263" t="str">
        <f t="shared" si="138"/>
        <v>&lt;player1&gt; Flagrant Foul Type 2. His 10th Flagrant Foul, &lt;team&gt;'s 13th Team Foul.</v>
      </c>
    </row>
    <row r="9264" spans="1:8" x14ac:dyDescent="0.25">
      <c r="A9264" t="s">
        <v>10154</v>
      </c>
      <c r="B9264" t="s">
        <v>10944</v>
      </c>
      <c r="C9264" t="str">
        <f>VLOOKUP(E9264,foul_type,3,FALSE)&amp;", &lt;team&gt;'s "</f>
        <v xml:space="preserve"> Away From Ball Foul, &lt;team&gt;'s </v>
      </c>
      <c r="D9264" t="s">
        <v>10940</v>
      </c>
      <c r="E9264" t="s">
        <v>10800</v>
      </c>
      <c r="F9264" t="s">
        <v>10923</v>
      </c>
      <c r="G9264" t="s">
        <v>10926</v>
      </c>
      <c r="H9264" t="str">
        <f t="shared" si="138"/>
        <v>&lt;player1&gt; Away From Ball Foul. His 10th Away From Ball Foul, &lt;team&gt;'s 13th Team Foul.</v>
      </c>
    </row>
    <row r="9265" spans="1:8" x14ac:dyDescent="0.25">
      <c r="A9265" t="s">
        <v>10154</v>
      </c>
      <c r="B9265" t="s">
        <v>10944</v>
      </c>
      <c r="C9265" t="str">
        <f>VLOOKUP(E9265,foul_type,3,FALSE)&amp;", &lt;team&gt;'s "</f>
        <v xml:space="preserve"> Hanging on Rim Foul, &lt;team&gt;'s </v>
      </c>
      <c r="D9265" t="s">
        <v>10940</v>
      </c>
      <c r="E9265" t="s">
        <v>10801</v>
      </c>
      <c r="F9265" t="s">
        <v>10923</v>
      </c>
      <c r="G9265" t="s">
        <v>10926</v>
      </c>
      <c r="H9265" t="str">
        <f t="shared" si="138"/>
        <v>&lt;player1&gt; Hanging on Rim Foul. His 10th Hanging on Rim Foul, &lt;team&gt;'s 13th Team Foul.</v>
      </c>
    </row>
    <row r="9266" spans="1:8" x14ac:dyDescent="0.25">
      <c r="A9266" t="s">
        <v>10154</v>
      </c>
      <c r="B9266" t="s">
        <v>10944</v>
      </c>
      <c r="C9266" t="str">
        <f>VLOOKUP(E9266,foul_type,3,FALSE)&amp;", &lt;team&gt;'s "</f>
        <v xml:space="preserve"> Elbow Foul, &lt;team&gt;'s </v>
      </c>
      <c r="D9266" t="s">
        <v>10940</v>
      </c>
      <c r="E9266" t="s">
        <v>10802</v>
      </c>
      <c r="F9266" t="s">
        <v>10923</v>
      </c>
      <c r="G9266" t="s">
        <v>10926</v>
      </c>
      <c r="H9266" t="str">
        <f t="shared" si="138"/>
        <v>&lt;player1&gt; Elbow Foul. His 10th Elbow Foul, &lt;team&gt;'s 13th Team Foul.</v>
      </c>
    </row>
    <row r="9267" spans="1:8" x14ac:dyDescent="0.25">
      <c r="A9267" t="s">
        <v>10154</v>
      </c>
      <c r="B9267" t="s">
        <v>10944</v>
      </c>
      <c r="C9267" t="str">
        <f>VLOOKUP(E9267,foul_type,3,FALSE)&amp;", &lt;team&gt;'s "</f>
        <v xml:space="preserve"> Flagrant Foul, &lt;team&gt;'s </v>
      </c>
      <c r="D9267" t="s">
        <v>10940</v>
      </c>
      <c r="E9267" t="s">
        <v>10803</v>
      </c>
      <c r="F9267" t="s">
        <v>10923</v>
      </c>
      <c r="G9267" t="s">
        <v>10926</v>
      </c>
      <c r="H9267" t="str">
        <f t="shared" si="138"/>
        <v>&lt;player1&gt; Flagrant Foul Type 1. His 10th Flagrant Foul, &lt;team&gt;'s 13th Team Foul.</v>
      </c>
    </row>
    <row r="9268" spans="1:8" x14ac:dyDescent="0.25">
      <c r="A9268" t="s">
        <v>10154</v>
      </c>
      <c r="B9268" t="s">
        <v>10944</v>
      </c>
      <c r="C9268" t="str">
        <f>VLOOKUP(E9268,foul_type,3,FALSE)&amp;", &lt;team&gt;'s "</f>
        <v xml:space="preserve"> Clear Path Foul, &lt;team&gt;'s </v>
      </c>
      <c r="D9268" t="s">
        <v>10940</v>
      </c>
      <c r="E9268" t="s">
        <v>10804</v>
      </c>
      <c r="F9268" t="s">
        <v>10923</v>
      </c>
      <c r="G9268" t="s">
        <v>10926</v>
      </c>
      <c r="H9268" t="str">
        <f t="shared" si="138"/>
        <v>&lt;player1&gt; Clear Path Foul. His 10th Clear Path Foul, &lt;team&gt;'s 13th Team Foul.</v>
      </c>
    </row>
    <row r="9269" spans="1:8" x14ac:dyDescent="0.25">
      <c r="A9269" t="s">
        <v>10154</v>
      </c>
      <c r="B9269" t="s">
        <v>10944</v>
      </c>
      <c r="C9269" t="str">
        <f>VLOOKUP(E9269,foul_type,3,FALSE)&amp;", &lt;team&gt;'s "</f>
        <v xml:space="preserve"> Inbound Foul, &lt;team&gt;'s </v>
      </c>
      <c r="D9269" t="s">
        <v>10940</v>
      </c>
      <c r="E9269" t="s">
        <v>10805</v>
      </c>
      <c r="F9269" t="s">
        <v>10923</v>
      </c>
      <c r="G9269" t="s">
        <v>10926</v>
      </c>
      <c r="H9269" t="str">
        <f t="shared" si="138"/>
        <v>&lt;player1&gt; Inbound Foul. His 10th Inbound Foul, &lt;team&gt;'s 13th Team Foul.</v>
      </c>
    </row>
    <row r="9270" spans="1:8" x14ac:dyDescent="0.25">
      <c r="A9270" t="s">
        <v>10154</v>
      </c>
      <c r="B9270" t="s">
        <v>10944</v>
      </c>
      <c r="C9270" t="str">
        <f>VLOOKUP(E9270,foul_type,3,FALSE)&amp;", &lt;team&gt;'s "</f>
        <v xml:space="preserve"> Foul, &lt;team&gt;'s </v>
      </c>
      <c r="D9270" t="s">
        <v>10940</v>
      </c>
      <c r="E9270" t="s">
        <v>10806</v>
      </c>
      <c r="F9270" t="s">
        <v>10923</v>
      </c>
      <c r="G9270" t="s">
        <v>10926</v>
      </c>
      <c r="H9270" t="str">
        <f t="shared" si="138"/>
        <v>&lt;player1&gt; Foul. His 10th Foul, &lt;team&gt;'s 13th Team Foul.</v>
      </c>
    </row>
    <row r="9271" spans="1:8" x14ac:dyDescent="0.25">
      <c r="A9271" t="s">
        <v>10154</v>
      </c>
      <c r="B9271" t="s">
        <v>10944</v>
      </c>
      <c r="C9271" t="str">
        <f>VLOOKUP(E9271,foul_type,3,FALSE)&amp;", &lt;team&gt;'s "</f>
        <v xml:space="preserve"> Punching Foul, &lt;team&gt;'s </v>
      </c>
      <c r="D9271" t="s">
        <v>10940</v>
      </c>
      <c r="E9271" t="s">
        <v>10809</v>
      </c>
      <c r="F9271" t="s">
        <v>10923</v>
      </c>
      <c r="G9271" t="s">
        <v>10926</v>
      </c>
      <c r="H9271" t="str">
        <f t="shared" si="138"/>
        <v>&lt;player1&gt; Punching Foul. His 10th Punching Foul, &lt;team&gt;'s 13th Team Foul.</v>
      </c>
    </row>
    <row r="9272" spans="1:8" x14ac:dyDescent="0.25">
      <c r="A9272" t="s">
        <v>10154</v>
      </c>
      <c r="B9272" t="s">
        <v>10944</v>
      </c>
      <c r="C9272" t="str">
        <f>VLOOKUP(E9272,foul_type,3,FALSE)&amp;", &lt;team&gt;'s "</f>
        <v xml:space="preserve"> Shooting Foul, &lt;team&gt;'s </v>
      </c>
      <c r="D9272" t="s">
        <v>10940</v>
      </c>
      <c r="E9272" t="s">
        <v>10793</v>
      </c>
      <c r="F9272" t="s">
        <v>10924</v>
      </c>
      <c r="G9272" t="s">
        <v>10926</v>
      </c>
      <c r="H9272" t="str">
        <f t="shared" si="138"/>
        <v>&lt;player1&gt; Shooting Foul. His 11th Shooting Foul, &lt;team&gt;'s 13th Team Foul.</v>
      </c>
    </row>
    <row r="9273" spans="1:8" x14ac:dyDescent="0.25">
      <c r="A9273" t="s">
        <v>10154</v>
      </c>
      <c r="B9273" t="s">
        <v>10944</v>
      </c>
      <c r="C9273" t="str">
        <f>VLOOKUP(E9273,foul_type,3,FALSE)&amp;", &lt;team&gt;'s "</f>
        <v xml:space="preserve"> Personal Foul, &lt;team&gt;'s </v>
      </c>
      <c r="D9273" t="s">
        <v>10940</v>
      </c>
      <c r="E9273" t="s">
        <v>10794</v>
      </c>
      <c r="F9273" t="s">
        <v>10924</v>
      </c>
      <c r="G9273" t="s">
        <v>10926</v>
      </c>
      <c r="H9273" t="str">
        <f t="shared" si="138"/>
        <v>&lt;player1&gt; Personal Foul. His 11th Personal Foul, &lt;team&gt;'s 13th Team Foul.</v>
      </c>
    </row>
    <row r="9274" spans="1:8" x14ac:dyDescent="0.25">
      <c r="A9274" t="s">
        <v>10154</v>
      </c>
      <c r="B9274" t="s">
        <v>10944</v>
      </c>
      <c r="C9274" t="str">
        <f>VLOOKUP(E9274,foul_type,3,FALSE)&amp;", &lt;team&gt;'s "</f>
        <v xml:space="preserve"> Offensive Foul, &lt;team&gt;'s </v>
      </c>
      <c r="D9274" t="s">
        <v>10940</v>
      </c>
      <c r="E9274" t="s">
        <v>10795</v>
      </c>
      <c r="F9274" t="s">
        <v>10924</v>
      </c>
      <c r="G9274" t="s">
        <v>10926</v>
      </c>
      <c r="H9274" t="str">
        <f t="shared" si="138"/>
        <v>&lt;player1&gt; Offensive Foul. His 11th Offensive Foul, &lt;team&gt;'s 13th Team Foul.</v>
      </c>
    </row>
    <row r="9275" spans="1:8" x14ac:dyDescent="0.25">
      <c r="A9275" t="s">
        <v>10154</v>
      </c>
      <c r="B9275" t="s">
        <v>10944</v>
      </c>
      <c r="C9275" t="str">
        <f>VLOOKUP(E9275,foul_type,3,FALSE)&amp;", &lt;team&gt;'s "</f>
        <v xml:space="preserve"> Illegal Defense Foul, &lt;team&gt;'s </v>
      </c>
      <c r="D9275" t="s">
        <v>10940</v>
      </c>
      <c r="E9275" t="s">
        <v>10796</v>
      </c>
      <c r="F9275" t="s">
        <v>10924</v>
      </c>
      <c r="G9275" t="s">
        <v>10926</v>
      </c>
      <c r="H9275" t="str">
        <f t="shared" si="138"/>
        <v>&lt;player1&gt; Illegal Defense Foul. His 11th Illegal Defense Foul, &lt;team&gt;'s 13th Team Foul.</v>
      </c>
    </row>
    <row r="9276" spans="1:8" x14ac:dyDescent="0.25">
      <c r="A9276" t="s">
        <v>10154</v>
      </c>
      <c r="B9276" t="s">
        <v>10944</v>
      </c>
      <c r="C9276" t="str">
        <f>VLOOKUP(E9276,foul_type,3,FALSE)&amp;", &lt;team&gt;'s "</f>
        <v xml:space="preserve"> Technical Foul, &lt;team&gt;'s </v>
      </c>
      <c r="D9276" t="s">
        <v>10940</v>
      </c>
      <c r="E9276" t="s">
        <v>10797</v>
      </c>
      <c r="F9276" t="s">
        <v>10924</v>
      </c>
      <c r="G9276" t="s">
        <v>10926</v>
      </c>
      <c r="H9276" t="str">
        <f t="shared" si="138"/>
        <v>&lt;player1&gt; Technical Foul. His 11th Technical Foul, &lt;team&gt;'s 13th Team Foul.</v>
      </c>
    </row>
    <row r="9277" spans="1:8" x14ac:dyDescent="0.25">
      <c r="A9277" t="s">
        <v>10154</v>
      </c>
      <c r="B9277" t="s">
        <v>10944</v>
      </c>
      <c r="C9277" t="str">
        <f>VLOOKUP(E9277,foul_type,3,FALSE)&amp;", &lt;team&gt;'s "</f>
        <v xml:space="preserve"> Loose Ball Foul, &lt;team&gt;'s </v>
      </c>
      <c r="D9277" t="s">
        <v>10940</v>
      </c>
      <c r="E9277" t="s">
        <v>10798</v>
      </c>
      <c r="F9277" t="s">
        <v>10924</v>
      </c>
      <c r="G9277" t="s">
        <v>10926</v>
      </c>
      <c r="H9277" t="str">
        <f t="shared" si="138"/>
        <v>&lt;player1&gt; Loose Ball Foul. His 11th Loose Ball Foul, &lt;team&gt;'s 13th Team Foul.</v>
      </c>
    </row>
    <row r="9278" spans="1:8" x14ac:dyDescent="0.25">
      <c r="A9278" t="s">
        <v>10154</v>
      </c>
      <c r="B9278" t="s">
        <v>10944</v>
      </c>
      <c r="C9278" t="str">
        <f>VLOOKUP(E9278,foul_type,3,FALSE)&amp;", &lt;team&gt;'s "</f>
        <v xml:space="preserve"> Flagrant Foul, &lt;team&gt;'s </v>
      </c>
      <c r="D9278" t="s">
        <v>10940</v>
      </c>
      <c r="E9278" t="s">
        <v>10799</v>
      </c>
      <c r="F9278" t="s">
        <v>10924</v>
      </c>
      <c r="G9278" t="s">
        <v>10926</v>
      </c>
      <c r="H9278" t="str">
        <f t="shared" si="138"/>
        <v>&lt;player1&gt; Flagrant Foul Type 2. His 11th Flagrant Foul, &lt;team&gt;'s 13th Team Foul.</v>
      </c>
    </row>
    <row r="9279" spans="1:8" x14ac:dyDescent="0.25">
      <c r="A9279" t="s">
        <v>10154</v>
      </c>
      <c r="B9279" t="s">
        <v>10944</v>
      </c>
      <c r="C9279" t="str">
        <f>VLOOKUP(E9279,foul_type,3,FALSE)&amp;", &lt;team&gt;'s "</f>
        <v xml:space="preserve"> Away From Ball Foul, &lt;team&gt;'s </v>
      </c>
      <c r="D9279" t="s">
        <v>10940</v>
      </c>
      <c r="E9279" t="s">
        <v>10800</v>
      </c>
      <c r="F9279" t="s">
        <v>10924</v>
      </c>
      <c r="G9279" t="s">
        <v>10926</v>
      </c>
      <c r="H9279" t="str">
        <f t="shared" si="138"/>
        <v>&lt;player1&gt; Away From Ball Foul. His 11th Away From Ball Foul, &lt;team&gt;'s 13th Team Foul.</v>
      </c>
    </row>
    <row r="9280" spans="1:8" x14ac:dyDescent="0.25">
      <c r="A9280" t="s">
        <v>10154</v>
      </c>
      <c r="B9280" t="s">
        <v>10944</v>
      </c>
      <c r="C9280" t="str">
        <f>VLOOKUP(E9280,foul_type,3,FALSE)&amp;", &lt;team&gt;'s "</f>
        <v xml:space="preserve"> Hanging on Rim Foul, &lt;team&gt;'s </v>
      </c>
      <c r="D9280" t="s">
        <v>10940</v>
      </c>
      <c r="E9280" t="s">
        <v>10801</v>
      </c>
      <c r="F9280" t="s">
        <v>10924</v>
      </c>
      <c r="G9280" t="s">
        <v>10926</v>
      </c>
      <c r="H9280" t="str">
        <f t="shared" si="138"/>
        <v>&lt;player1&gt; Hanging on Rim Foul. His 11th Hanging on Rim Foul, &lt;team&gt;'s 13th Team Foul.</v>
      </c>
    </row>
    <row r="9281" spans="1:8" x14ac:dyDescent="0.25">
      <c r="A9281" t="s">
        <v>10154</v>
      </c>
      <c r="B9281" t="s">
        <v>10944</v>
      </c>
      <c r="C9281" t="str">
        <f>VLOOKUP(E9281,foul_type,3,FALSE)&amp;", &lt;team&gt;'s "</f>
        <v xml:space="preserve"> Elbow Foul, &lt;team&gt;'s </v>
      </c>
      <c r="D9281" t="s">
        <v>10940</v>
      </c>
      <c r="E9281" t="s">
        <v>10802</v>
      </c>
      <c r="F9281" t="s">
        <v>10924</v>
      </c>
      <c r="G9281" t="s">
        <v>10926</v>
      </c>
      <c r="H9281" t="str">
        <f t="shared" si="138"/>
        <v>&lt;player1&gt; Elbow Foul. His 11th Elbow Foul, &lt;team&gt;'s 13th Team Foul.</v>
      </c>
    </row>
    <row r="9282" spans="1:8" x14ac:dyDescent="0.25">
      <c r="A9282" t="s">
        <v>10154</v>
      </c>
      <c r="B9282" t="s">
        <v>10944</v>
      </c>
      <c r="C9282" t="str">
        <f>VLOOKUP(E9282,foul_type,3,FALSE)&amp;", &lt;team&gt;'s "</f>
        <v xml:space="preserve"> Flagrant Foul, &lt;team&gt;'s </v>
      </c>
      <c r="D9282" t="s">
        <v>10940</v>
      </c>
      <c r="E9282" t="s">
        <v>10803</v>
      </c>
      <c r="F9282" t="s">
        <v>10924</v>
      </c>
      <c r="G9282" t="s">
        <v>10926</v>
      </c>
      <c r="H9282" t="str">
        <f t="shared" si="138"/>
        <v>&lt;player1&gt; Flagrant Foul Type 1. His 11th Flagrant Foul, &lt;team&gt;'s 13th Team Foul.</v>
      </c>
    </row>
    <row r="9283" spans="1:8" x14ac:dyDescent="0.25">
      <c r="A9283" t="s">
        <v>10154</v>
      </c>
      <c r="B9283" t="s">
        <v>10944</v>
      </c>
      <c r="C9283" t="str">
        <f>VLOOKUP(E9283,foul_type,3,FALSE)&amp;", &lt;team&gt;'s "</f>
        <v xml:space="preserve"> Clear Path Foul, &lt;team&gt;'s </v>
      </c>
      <c r="D9283" t="s">
        <v>10940</v>
      </c>
      <c r="E9283" t="s">
        <v>10804</v>
      </c>
      <c r="F9283" t="s">
        <v>10924</v>
      </c>
      <c r="G9283" t="s">
        <v>10926</v>
      </c>
      <c r="H9283" t="str">
        <f t="shared" si="138"/>
        <v>&lt;player1&gt; Clear Path Foul. His 11th Clear Path Foul, &lt;team&gt;'s 13th Team Foul.</v>
      </c>
    </row>
    <row r="9284" spans="1:8" x14ac:dyDescent="0.25">
      <c r="A9284" t="s">
        <v>10154</v>
      </c>
      <c r="B9284" t="s">
        <v>10944</v>
      </c>
      <c r="C9284" t="str">
        <f>VLOOKUP(E9284,foul_type,3,FALSE)&amp;", &lt;team&gt;'s "</f>
        <v xml:space="preserve"> Inbound Foul, &lt;team&gt;'s </v>
      </c>
      <c r="D9284" t="s">
        <v>10940</v>
      </c>
      <c r="E9284" t="s">
        <v>10805</v>
      </c>
      <c r="F9284" t="s">
        <v>10924</v>
      </c>
      <c r="G9284" t="s">
        <v>10926</v>
      </c>
      <c r="H9284" t="str">
        <f t="shared" si="138"/>
        <v>&lt;player1&gt; Inbound Foul. His 11th Inbound Foul, &lt;team&gt;'s 13th Team Foul.</v>
      </c>
    </row>
    <row r="9285" spans="1:8" x14ac:dyDescent="0.25">
      <c r="A9285" t="s">
        <v>10154</v>
      </c>
      <c r="B9285" t="s">
        <v>10944</v>
      </c>
      <c r="C9285" t="str">
        <f>VLOOKUP(E9285,foul_type,3,FALSE)&amp;", &lt;team&gt;'s "</f>
        <v xml:space="preserve"> Foul, &lt;team&gt;'s </v>
      </c>
      <c r="D9285" t="s">
        <v>10940</v>
      </c>
      <c r="E9285" t="s">
        <v>10806</v>
      </c>
      <c r="F9285" t="s">
        <v>10924</v>
      </c>
      <c r="G9285" t="s">
        <v>10926</v>
      </c>
      <c r="H9285" t="str">
        <f t="shared" si="138"/>
        <v>&lt;player1&gt; Foul. His 11th Foul, &lt;team&gt;'s 13th Team Foul.</v>
      </c>
    </row>
    <row r="9286" spans="1:8" x14ac:dyDescent="0.25">
      <c r="A9286" t="s">
        <v>10154</v>
      </c>
      <c r="B9286" t="s">
        <v>10944</v>
      </c>
      <c r="C9286" t="str">
        <f>VLOOKUP(E9286,foul_type,3,FALSE)&amp;", &lt;team&gt;'s "</f>
        <v xml:space="preserve"> Punching Foul, &lt;team&gt;'s </v>
      </c>
      <c r="D9286" t="s">
        <v>10940</v>
      </c>
      <c r="E9286" t="s">
        <v>10809</v>
      </c>
      <c r="F9286" t="s">
        <v>10924</v>
      </c>
      <c r="G9286" t="s">
        <v>10926</v>
      </c>
      <c r="H9286" t="str">
        <f t="shared" si="138"/>
        <v>&lt;player1&gt; Punching Foul. His 11th Punching Foul, &lt;team&gt;'s 13th Team Foul.</v>
      </c>
    </row>
    <row r="9287" spans="1:8" x14ac:dyDescent="0.25">
      <c r="A9287" t="s">
        <v>10154</v>
      </c>
      <c r="B9287" t="s">
        <v>10944</v>
      </c>
      <c r="C9287" t="str">
        <f>VLOOKUP(E9287,foul_type,3,FALSE)&amp;", &lt;team&gt;'s "</f>
        <v xml:space="preserve"> Shooting Foul, &lt;team&gt;'s </v>
      </c>
      <c r="D9287" t="s">
        <v>10940</v>
      </c>
      <c r="E9287" t="s">
        <v>10793</v>
      </c>
      <c r="F9287" t="s">
        <v>10914</v>
      </c>
      <c r="G9287" t="s">
        <v>10927</v>
      </c>
      <c r="H9287" t="str">
        <f t="shared" si="138"/>
        <v>&lt;player1&gt; Shooting Foul. His 1st Shooting Foul, &lt;team&gt;'s 14th Team Foul.</v>
      </c>
    </row>
    <row r="9288" spans="1:8" x14ac:dyDescent="0.25">
      <c r="A9288" t="s">
        <v>10154</v>
      </c>
      <c r="B9288" t="s">
        <v>10944</v>
      </c>
      <c r="C9288" t="str">
        <f>VLOOKUP(E9288,foul_type,3,FALSE)&amp;", &lt;team&gt;'s "</f>
        <v xml:space="preserve"> Personal Foul, &lt;team&gt;'s </v>
      </c>
      <c r="D9288" t="s">
        <v>10940</v>
      </c>
      <c r="E9288" t="s">
        <v>10794</v>
      </c>
      <c r="F9288" t="s">
        <v>10914</v>
      </c>
      <c r="G9288" t="s">
        <v>10927</v>
      </c>
      <c r="H9288" t="str">
        <f t="shared" si="138"/>
        <v>&lt;player1&gt; Personal Foul. His 1st Personal Foul, &lt;team&gt;'s 14th Team Foul.</v>
      </c>
    </row>
    <row r="9289" spans="1:8" x14ac:dyDescent="0.25">
      <c r="A9289" t="s">
        <v>10154</v>
      </c>
      <c r="B9289" t="s">
        <v>10944</v>
      </c>
      <c r="C9289" t="str">
        <f>VLOOKUP(E9289,foul_type,3,FALSE)&amp;", &lt;team&gt;'s "</f>
        <v xml:space="preserve"> Offensive Foul, &lt;team&gt;'s </v>
      </c>
      <c r="D9289" t="s">
        <v>10940</v>
      </c>
      <c r="E9289" t="s">
        <v>10795</v>
      </c>
      <c r="F9289" t="s">
        <v>10914</v>
      </c>
      <c r="G9289" t="s">
        <v>10927</v>
      </c>
      <c r="H9289" t="str">
        <f t="shared" si="138"/>
        <v>&lt;player1&gt; Offensive Foul. His 1st Offensive Foul, &lt;team&gt;'s 14th Team Foul.</v>
      </c>
    </row>
    <row r="9290" spans="1:8" x14ac:dyDescent="0.25">
      <c r="A9290" t="s">
        <v>10154</v>
      </c>
      <c r="B9290" t="s">
        <v>10944</v>
      </c>
      <c r="C9290" t="str">
        <f>VLOOKUP(E9290,foul_type,3,FALSE)&amp;", &lt;team&gt;'s "</f>
        <v xml:space="preserve"> Illegal Defense Foul, &lt;team&gt;'s </v>
      </c>
      <c r="D9290" t="s">
        <v>10940</v>
      </c>
      <c r="E9290" t="s">
        <v>10796</v>
      </c>
      <c r="F9290" t="s">
        <v>10914</v>
      </c>
      <c r="G9290" t="s">
        <v>10927</v>
      </c>
      <c r="H9290" t="str">
        <f t="shared" si="138"/>
        <v>&lt;player1&gt; Illegal Defense Foul. His 1st Illegal Defense Foul, &lt;team&gt;'s 14th Team Foul.</v>
      </c>
    </row>
    <row r="9291" spans="1:8" x14ac:dyDescent="0.25">
      <c r="A9291" t="s">
        <v>10154</v>
      </c>
      <c r="B9291" t="s">
        <v>10944</v>
      </c>
      <c r="C9291" t="str">
        <f>VLOOKUP(E9291,foul_type,3,FALSE)&amp;", &lt;team&gt;'s "</f>
        <v xml:space="preserve"> Technical Foul, &lt;team&gt;'s </v>
      </c>
      <c r="D9291" t="s">
        <v>10940</v>
      </c>
      <c r="E9291" t="s">
        <v>10797</v>
      </c>
      <c r="F9291" t="s">
        <v>10914</v>
      </c>
      <c r="G9291" t="s">
        <v>10927</v>
      </c>
      <c r="H9291" t="str">
        <f t="shared" si="138"/>
        <v>&lt;player1&gt; Technical Foul. His 1st Technical Foul, &lt;team&gt;'s 14th Team Foul.</v>
      </c>
    </row>
    <row r="9292" spans="1:8" x14ac:dyDescent="0.25">
      <c r="A9292" t="s">
        <v>10154</v>
      </c>
      <c r="B9292" t="s">
        <v>10944</v>
      </c>
      <c r="C9292" t="str">
        <f>VLOOKUP(E9292,foul_type,3,FALSE)&amp;", &lt;team&gt;'s "</f>
        <v xml:space="preserve"> Loose Ball Foul, &lt;team&gt;'s </v>
      </c>
      <c r="D9292" t="s">
        <v>10940</v>
      </c>
      <c r="E9292" t="s">
        <v>10798</v>
      </c>
      <c r="F9292" t="s">
        <v>10914</v>
      </c>
      <c r="G9292" t="s">
        <v>10927</v>
      </c>
      <c r="H9292" t="str">
        <f t="shared" si="138"/>
        <v>&lt;player1&gt; Loose Ball Foul. His 1st Loose Ball Foul, &lt;team&gt;'s 14th Team Foul.</v>
      </c>
    </row>
    <row r="9293" spans="1:8" x14ac:dyDescent="0.25">
      <c r="A9293" t="s">
        <v>10154</v>
      </c>
      <c r="B9293" t="s">
        <v>10944</v>
      </c>
      <c r="C9293" t="str">
        <f>VLOOKUP(E9293,foul_type,3,FALSE)&amp;", &lt;team&gt;'s "</f>
        <v xml:space="preserve"> Flagrant Foul, &lt;team&gt;'s </v>
      </c>
      <c r="D9293" t="s">
        <v>10940</v>
      </c>
      <c r="E9293" t="s">
        <v>10799</v>
      </c>
      <c r="F9293" t="s">
        <v>10914</v>
      </c>
      <c r="G9293" t="s">
        <v>10927</v>
      </c>
      <c r="H9293" t="str">
        <f t="shared" si="138"/>
        <v>&lt;player1&gt; Flagrant Foul Type 2. His 1st Flagrant Foul, &lt;team&gt;'s 14th Team Foul.</v>
      </c>
    </row>
    <row r="9294" spans="1:8" x14ac:dyDescent="0.25">
      <c r="A9294" t="s">
        <v>10154</v>
      </c>
      <c r="B9294" t="s">
        <v>10944</v>
      </c>
      <c r="C9294" t="str">
        <f>VLOOKUP(E9294,foul_type,3,FALSE)&amp;", &lt;team&gt;'s "</f>
        <v xml:space="preserve"> Away From Ball Foul, &lt;team&gt;'s </v>
      </c>
      <c r="D9294" t="s">
        <v>10940</v>
      </c>
      <c r="E9294" t="s">
        <v>10800</v>
      </c>
      <c r="F9294" t="s">
        <v>10914</v>
      </c>
      <c r="G9294" t="s">
        <v>10927</v>
      </c>
      <c r="H9294" t="str">
        <f t="shared" si="138"/>
        <v>&lt;player1&gt; Away From Ball Foul. His 1st Away From Ball Foul, &lt;team&gt;'s 14th Team Foul.</v>
      </c>
    </row>
    <row r="9295" spans="1:8" x14ac:dyDescent="0.25">
      <c r="A9295" t="s">
        <v>10154</v>
      </c>
      <c r="B9295" t="s">
        <v>10944</v>
      </c>
      <c r="C9295" t="str">
        <f>VLOOKUP(E9295,foul_type,3,FALSE)&amp;", &lt;team&gt;'s "</f>
        <v xml:space="preserve"> Hanging on Rim Foul, &lt;team&gt;'s </v>
      </c>
      <c r="D9295" t="s">
        <v>10940</v>
      </c>
      <c r="E9295" t="s">
        <v>10801</v>
      </c>
      <c r="F9295" t="s">
        <v>10914</v>
      </c>
      <c r="G9295" t="s">
        <v>10927</v>
      </c>
      <c r="H9295" t="str">
        <f t="shared" si="138"/>
        <v>&lt;player1&gt; Hanging on Rim Foul. His 1st Hanging on Rim Foul, &lt;team&gt;'s 14th Team Foul.</v>
      </c>
    </row>
    <row r="9296" spans="1:8" x14ac:dyDescent="0.25">
      <c r="A9296" t="s">
        <v>10154</v>
      </c>
      <c r="B9296" t="s">
        <v>10944</v>
      </c>
      <c r="C9296" t="str">
        <f>VLOOKUP(E9296,foul_type,3,FALSE)&amp;", &lt;team&gt;'s "</f>
        <v xml:space="preserve"> Elbow Foul, &lt;team&gt;'s </v>
      </c>
      <c r="D9296" t="s">
        <v>10940</v>
      </c>
      <c r="E9296" t="s">
        <v>10802</v>
      </c>
      <c r="F9296" t="s">
        <v>10914</v>
      </c>
      <c r="G9296" t="s">
        <v>10927</v>
      </c>
      <c r="H9296" t="str">
        <f t="shared" si="138"/>
        <v>&lt;player1&gt; Elbow Foul. His 1st Elbow Foul, &lt;team&gt;'s 14th Team Foul.</v>
      </c>
    </row>
    <row r="9297" spans="1:8" x14ac:dyDescent="0.25">
      <c r="A9297" t="s">
        <v>10154</v>
      </c>
      <c r="B9297" t="s">
        <v>10944</v>
      </c>
      <c r="C9297" t="str">
        <f>VLOOKUP(E9297,foul_type,3,FALSE)&amp;", &lt;team&gt;'s "</f>
        <v xml:space="preserve"> Flagrant Foul, &lt;team&gt;'s </v>
      </c>
      <c r="D9297" t="s">
        <v>10940</v>
      </c>
      <c r="E9297" t="s">
        <v>10803</v>
      </c>
      <c r="F9297" t="s">
        <v>10914</v>
      </c>
      <c r="G9297" t="s">
        <v>10927</v>
      </c>
      <c r="H9297" t="str">
        <f t="shared" si="138"/>
        <v>&lt;player1&gt; Flagrant Foul Type 1. His 1st Flagrant Foul, &lt;team&gt;'s 14th Team Foul.</v>
      </c>
    </row>
    <row r="9298" spans="1:8" x14ac:dyDescent="0.25">
      <c r="A9298" t="s">
        <v>10154</v>
      </c>
      <c r="B9298" t="s">
        <v>10944</v>
      </c>
      <c r="C9298" t="str">
        <f>VLOOKUP(E9298,foul_type,3,FALSE)&amp;", &lt;team&gt;'s "</f>
        <v xml:space="preserve"> Clear Path Foul, &lt;team&gt;'s </v>
      </c>
      <c r="D9298" t="s">
        <v>10940</v>
      </c>
      <c r="E9298" t="s">
        <v>10804</v>
      </c>
      <c r="F9298" t="s">
        <v>10914</v>
      </c>
      <c r="G9298" t="s">
        <v>10927</v>
      </c>
      <c r="H9298" t="str">
        <f t="shared" si="138"/>
        <v>&lt;player1&gt; Clear Path Foul. His 1st Clear Path Foul, &lt;team&gt;'s 14th Team Foul.</v>
      </c>
    </row>
    <row r="9299" spans="1:8" x14ac:dyDescent="0.25">
      <c r="A9299" t="s">
        <v>10154</v>
      </c>
      <c r="B9299" t="s">
        <v>10944</v>
      </c>
      <c r="C9299" t="str">
        <f>VLOOKUP(E9299,foul_type,3,FALSE)&amp;", &lt;team&gt;'s "</f>
        <v xml:space="preserve"> Inbound Foul, &lt;team&gt;'s </v>
      </c>
      <c r="D9299" t="s">
        <v>10940</v>
      </c>
      <c r="E9299" t="s">
        <v>10805</v>
      </c>
      <c r="F9299" t="s">
        <v>10914</v>
      </c>
      <c r="G9299" t="s">
        <v>10927</v>
      </c>
      <c r="H9299" t="str">
        <f t="shared" si="138"/>
        <v>&lt;player1&gt; Inbound Foul. His 1st Inbound Foul, &lt;team&gt;'s 14th Team Foul.</v>
      </c>
    </row>
    <row r="9300" spans="1:8" x14ac:dyDescent="0.25">
      <c r="A9300" t="s">
        <v>10154</v>
      </c>
      <c r="B9300" t="s">
        <v>10944</v>
      </c>
      <c r="C9300" t="str">
        <f>VLOOKUP(E9300,foul_type,3,FALSE)&amp;", &lt;team&gt;'s "</f>
        <v xml:space="preserve"> Foul, &lt;team&gt;'s </v>
      </c>
      <c r="D9300" t="s">
        <v>10940</v>
      </c>
      <c r="E9300" t="s">
        <v>10806</v>
      </c>
      <c r="F9300" t="s">
        <v>10914</v>
      </c>
      <c r="G9300" t="s">
        <v>10927</v>
      </c>
      <c r="H9300" t="str">
        <f t="shared" si="138"/>
        <v>&lt;player1&gt; Foul. His 1st Foul, &lt;team&gt;'s 14th Team Foul.</v>
      </c>
    </row>
    <row r="9301" spans="1:8" x14ac:dyDescent="0.25">
      <c r="A9301" t="s">
        <v>10154</v>
      </c>
      <c r="B9301" t="s">
        <v>10944</v>
      </c>
      <c r="C9301" t="str">
        <f>VLOOKUP(E9301,foul_type,3,FALSE)&amp;", &lt;team&gt;'s "</f>
        <v xml:space="preserve"> Punching Foul, &lt;team&gt;'s </v>
      </c>
      <c r="D9301" t="s">
        <v>10940</v>
      </c>
      <c r="E9301" t="s">
        <v>10809</v>
      </c>
      <c r="F9301" t="s">
        <v>10914</v>
      </c>
      <c r="G9301" t="s">
        <v>10927</v>
      </c>
      <c r="H9301" t="str">
        <f t="shared" si="138"/>
        <v>&lt;player1&gt; Punching Foul. His 1st Punching Foul, &lt;team&gt;'s 14th Team Foul.</v>
      </c>
    </row>
    <row r="9302" spans="1:8" x14ac:dyDescent="0.25">
      <c r="A9302" t="s">
        <v>10154</v>
      </c>
      <c r="B9302" t="s">
        <v>10944</v>
      </c>
      <c r="C9302" t="str">
        <f>VLOOKUP(E9302,foul_type,3,FALSE)&amp;", &lt;team&gt;'s "</f>
        <v xml:space="preserve"> Shooting Foul, &lt;team&gt;'s </v>
      </c>
      <c r="D9302" t="s">
        <v>10940</v>
      </c>
      <c r="E9302" t="s">
        <v>10793</v>
      </c>
      <c r="F9302" t="s">
        <v>10915</v>
      </c>
      <c r="G9302" t="s">
        <v>10927</v>
      </c>
      <c r="H9302" t="str">
        <f t="shared" si="138"/>
        <v>&lt;player1&gt; Shooting Foul. His 2nd Shooting Foul, &lt;team&gt;'s 14th Team Foul.</v>
      </c>
    </row>
    <row r="9303" spans="1:8" x14ac:dyDescent="0.25">
      <c r="A9303" t="s">
        <v>10154</v>
      </c>
      <c r="B9303" t="s">
        <v>10944</v>
      </c>
      <c r="C9303" t="str">
        <f>VLOOKUP(E9303,foul_type,3,FALSE)&amp;", &lt;team&gt;'s "</f>
        <v xml:space="preserve"> Personal Foul, &lt;team&gt;'s </v>
      </c>
      <c r="D9303" t="s">
        <v>10940</v>
      </c>
      <c r="E9303" t="s">
        <v>10794</v>
      </c>
      <c r="F9303" t="s">
        <v>10915</v>
      </c>
      <c r="G9303" t="s">
        <v>10927</v>
      </c>
      <c r="H9303" t="str">
        <f t="shared" si="138"/>
        <v>&lt;player1&gt; Personal Foul. His 2nd Personal Foul, &lt;team&gt;'s 14th Team Foul.</v>
      </c>
    </row>
    <row r="9304" spans="1:8" x14ac:dyDescent="0.25">
      <c r="A9304" t="s">
        <v>10154</v>
      </c>
      <c r="B9304" t="s">
        <v>10944</v>
      </c>
      <c r="C9304" t="str">
        <f>VLOOKUP(E9304,foul_type,3,FALSE)&amp;", &lt;team&gt;'s "</f>
        <v xml:space="preserve"> Offensive Foul, &lt;team&gt;'s </v>
      </c>
      <c r="D9304" t="s">
        <v>10940</v>
      </c>
      <c r="E9304" t="s">
        <v>10795</v>
      </c>
      <c r="F9304" t="s">
        <v>10915</v>
      </c>
      <c r="G9304" t="s">
        <v>10927</v>
      </c>
      <c r="H9304" t="str">
        <f t="shared" si="138"/>
        <v>&lt;player1&gt; Offensive Foul. His 2nd Offensive Foul, &lt;team&gt;'s 14th Team Foul.</v>
      </c>
    </row>
    <row r="9305" spans="1:8" x14ac:dyDescent="0.25">
      <c r="A9305" t="s">
        <v>10154</v>
      </c>
      <c r="B9305" t="s">
        <v>10944</v>
      </c>
      <c r="C9305" t="str">
        <f>VLOOKUP(E9305,foul_type,3,FALSE)&amp;", &lt;team&gt;'s "</f>
        <v xml:space="preserve"> Illegal Defense Foul, &lt;team&gt;'s </v>
      </c>
      <c r="D9305" t="s">
        <v>10940</v>
      </c>
      <c r="E9305" t="s">
        <v>10796</v>
      </c>
      <c r="F9305" t="s">
        <v>10915</v>
      </c>
      <c r="G9305" t="s">
        <v>10927</v>
      </c>
      <c r="H9305" t="str">
        <f t="shared" si="138"/>
        <v>&lt;player1&gt; Illegal Defense Foul. His 2nd Illegal Defense Foul, &lt;team&gt;'s 14th Team Foul.</v>
      </c>
    </row>
    <row r="9306" spans="1:8" x14ac:dyDescent="0.25">
      <c r="A9306" t="s">
        <v>10154</v>
      </c>
      <c r="B9306" t="s">
        <v>10944</v>
      </c>
      <c r="C9306" t="str">
        <f>VLOOKUP(E9306,foul_type,3,FALSE)&amp;", &lt;team&gt;'s "</f>
        <v xml:space="preserve"> Technical Foul, &lt;team&gt;'s </v>
      </c>
      <c r="D9306" t="s">
        <v>10940</v>
      </c>
      <c r="E9306" t="s">
        <v>10797</v>
      </c>
      <c r="F9306" t="s">
        <v>10915</v>
      </c>
      <c r="G9306" t="s">
        <v>10927</v>
      </c>
      <c r="H9306" t="str">
        <f t="shared" si="138"/>
        <v>&lt;player1&gt; Technical Foul. His 2nd Technical Foul, &lt;team&gt;'s 14th Team Foul.</v>
      </c>
    </row>
    <row r="9307" spans="1:8" x14ac:dyDescent="0.25">
      <c r="A9307" t="s">
        <v>10154</v>
      </c>
      <c r="B9307" t="s">
        <v>10944</v>
      </c>
      <c r="C9307" t="str">
        <f>VLOOKUP(E9307,foul_type,3,FALSE)&amp;", &lt;team&gt;'s "</f>
        <v xml:space="preserve"> Loose Ball Foul, &lt;team&gt;'s </v>
      </c>
      <c r="D9307" t="s">
        <v>10940</v>
      </c>
      <c r="E9307" t="s">
        <v>10798</v>
      </c>
      <c r="F9307" t="s">
        <v>10915</v>
      </c>
      <c r="G9307" t="s">
        <v>10927</v>
      </c>
      <c r="H9307" t="str">
        <f t="shared" si="138"/>
        <v>&lt;player1&gt; Loose Ball Foul. His 2nd Loose Ball Foul, &lt;team&gt;'s 14th Team Foul.</v>
      </c>
    </row>
    <row r="9308" spans="1:8" x14ac:dyDescent="0.25">
      <c r="A9308" t="s">
        <v>10154</v>
      </c>
      <c r="B9308" t="s">
        <v>10944</v>
      </c>
      <c r="C9308" t="str">
        <f>VLOOKUP(E9308,foul_type,3,FALSE)&amp;", &lt;team&gt;'s "</f>
        <v xml:space="preserve"> Flagrant Foul, &lt;team&gt;'s </v>
      </c>
      <c r="D9308" t="s">
        <v>10940</v>
      </c>
      <c r="E9308" t="s">
        <v>10799</v>
      </c>
      <c r="F9308" t="s">
        <v>10915</v>
      </c>
      <c r="G9308" t="s">
        <v>10927</v>
      </c>
      <c r="H9308" t="str">
        <f t="shared" si="138"/>
        <v>&lt;player1&gt; Flagrant Foul Type 2. His 2nd Flagrant Foul, &lt;team&gt;'s 14th Team Foul.</v>
      </c>
    </row>
    <row r="9309" spans="1:8" x14ac:dyDescent="0.25">
      <c r="A9309" t="s">
        <v>10154</v>
      </c>
      <c r="B9309" t="s">
        <v>10944</v>
      </c>
      <c r="C9309" t="str">
        <f>VLOOKUP(E9309,foul_type,3,FALSE)&amp;", &lt;team&gt;'s "</f>
        <v xml:space="preserve"> Away From Ball Foul, &lt;team&gt;'s </v>
      </c>
      <c r="D9309" t="s">
        <v>10940</v>
      </c>
      <c r="E9309" t="s">
        <v>10800</v>
      </c>
      <c r="F9309" t="s">
        <v>10915</v>
      </c>
      <c r="G9309" t="s">
        <v>10927</v>
      </c>
      <c r="H9309" t="str">
        <f t="shared" si="138"/>
        <v>&lt;player1&gt; Away From Ball Foul. His 2nd Away From Ball Foul, &lt;team&gt;'s 14th Team Foul.</v>
      </c>
    </row>
    <row r="9310" spans="1:8" x14ac:dyDescent="0.25">
      <c r="A9310" t="s">
        <v>10154</v>
      </c>
      <c r="B9310" t="s">
        <v>10944</v>
      </c>
      <c r="C9310" t="str">
        <f>VLOOKUP(E9310,foul_type,3,FALSE)&amp;", &lt;team&gt;'s "</f>
        <v xml:space="preserve"> Hanging on Rim Foul, &lt;team&gt;'s </v>
      </c>
      <c r="D9310" t="s">
        <v>10940</v>
      </c>
      <c r="E9310" t="s">
        <v>10801</v>
      </c>
      <c r="F9310" t="s">
        <v>10915</v>
      </c>
      <c r="G9310" t="s">
        <v>10927</v>
      </c>
      <c r="H9310" t="str">
        <f t="shared" si="138"/>
        <v>&lt;player1&gt; Hanging on Rim Foul. His 2nd Hanging on Rim Foul, &lt;team&gt;'s 14th Team Foul.</v>
      </c>
    </row>
    <row r="9311" spans="1:8" x14ac:dyDescent="0.25">
      <c r="A9311" t="s">
        <v>10154</v>
      </c>
      <c r="B9311" t="s">
        <v>10944</v>
      </c>
      <c r="C9311" t="str">
        <f>VLOOKUP(E9311,foul_type,3,FALSE)&amp;", &lt;team&gt;'s "</f>
        <v xml:space="preserve"> Elbow Foul, &lt;team&gt;'s </v>
      </c>
      <c r="D9311" t="s">
        <v>10940</v>
      </c>
      <c r="E9311" t="s">
        <v>10802</v>
      </c>
      <c r="F9311" t="s">
        <v>10915</v>
      </c>
      <c r="G9311" t="s">
        <v>10927</v>
      </c>
      <c r="H9311" t="str">
        <f t="shared" si="138"/>
        <v>&lt;player1&gt; Elbow Foul. His 2nd Elbow Foul, &lt;team&gt;'s 14th Team Foul.</v>
      </c>
    </row>
    <row r="9312" spans="1:8" x14ac:dyDescent="0.25">
      <c r="A9312" t="s">
        <v>10154</v>
      </c>
      <c r="B9312" t="s">
        <v>10944</v>
      </c>
      <c r="C9312" t="str">
        <f>VLOOKUP(E9312,foul_type,3,FALSE)&amp;", &lt;team&gt;'s "</f>
        <v xml:space="preserve"> Flagrant Foul, &lt;team&gt;'s </v>
      </c>
      <c r="D9312" t="s">
        <v>10940</v>
      </c>
      <c r="E9312" t="s">
        <v>10803</v>
      </c>
      <c r="F9312" t="s">
        <v>10915</v>
      </c>
      <c r="G9312" t="s">
        <v>10927</v>
      </c>
      <c r="H9312" t="str">
        <f t="shared" si="138"/>
        <v>&lt;player1&gt; Flagrant Foul Type 1. His 2nd Flagrant Foul, &lt;team&gt;'s 14th Team Foul.</v>
      </c>
    </row>
    <row r="9313" spans="1:8" x14ac:dyDescent="0.25">
      <c r="A9313" t="s">
        <v>10154</v>
      </c>
      <c r="B9313" t="s">
        <v>10944</v>
      </c>
      <c r="C9313" t="str">
        <f>VLOOKUP(E9313,foul_type,3,FALSE)&amp;", &lt;team&gt;'s "</f>
        <v xml:space="preserve"> Clear Path Foul, &lt;team&gt;'s </v>
      </c>
      <c r="D9313" t="s">
        <v>10940</v>
      </c>
      <c r="E9313" t="s">
        <v>10804</v>
      </c>
      <c r="F9313" t="s">
        <v>10915</v>
      </c>
      <c r="G9313" t="s">
        <v>10927</v>
      </c>
      <c r="H9313" t="str">
        <f t="shared" si="138"/>
        <v>&lt;player1&gt; Clear Path Foul. His 2nd Clear Path Foul, &lt;team&gt;'s 14th Team Foul.</v>
      </c>
    </row>
    <row r="9314" spans="1:8" x14ac:dyDescent="0.25">
      <c r="A9314" t="s">
        <v>10154</v>
      </c>
      <c r="B9314" t="s">
        <v>10944</v>
      </c>
      <c r="C9314" t="str">
        <f>VLOOKUP(E9314,foul_type,3,FALSE)&amp;", &lt;team&gt;'s "</f>
        <v xml:space="preserve"> Inbound Foul, &lt;team&gt;'s </v>
      </c>
      <c r="D9314" t="s">
        <v>10940</v>
      </c>
      <c r="E9314" t="s">
        <v>10805</v>
      </c>
      <c r="F9314" t="s">
        <v>10915</v>
      </c>
      <c r="G9314" t="s">
        <v>10927</v>
      </c>
      <c r="H9314" t="str">
        <f t="shared" si="138"/>
        <v>&lt;player1&gt; Inbound Foul. His 2nd Inbound Foul, &lt;team&gt;'s 14th Team Foul.</v>
      </c>
    </row>
    <row r="9315" spans="1:8" x14ac:dyDescent="0.25">
      <c r="A9315" t="s">
        <v>10154</v>
      </c>
      <c r="B9315" t="s">
        <v>10944</v>
      </c>
      <c r="C9315" t="str">
        <f>VLOOKUP(E9315,foul_type,3,FALSE)&amp;", &lt;team&gt;'s "</f>
        <v xml:space="preserve"> Foul, &lt;team&gt;'s </v>
      </c>
      <c r="D9315" t="s">
        <v>10940</v>
      </c>
      <c r="E9315" t="s">
        <v>10806</v>
      </c>
      <c r="F9315" t="s">
        <v>10915</v>
      </c>
      <c r="G9315" t="s">
        <v>10927</v>
      </c>
      <c r="H9315" t="str">
        <f t="shared" si="138"/>
        <v>&lt;player1&gt; Foul. His 2nd Foul, &lt;team&gt;'s 14th Team Foul.</v>
      </c>
    </row>
    <row r="9316" spans="1:8" x14ac:dyDescent="0.25">
      <c r="A9316" t="s">
        <v>10154</v>
      </c>
      <c r="B9316" t="s">
        <v>10944</v>
      </c>
      <c r="C9316" t="str">
        <f>VLOOKUP(E9316,foul_type,3,FALSE)&amp;", &lt;team&gt;'s "</f>
        <v xml:space="preserve"> Punching Foul, &lt;team&gt;'s </v>
      </c>
      <c r="D9316" t="s">
        <v>10940</v>
      </c>
      <c r="E9316" t="s">
        <v>10809</v>
      </c>
      <c r="F9316" t="s">
        <v>10915</v>
      </c>
      <c r="G9316" t="s">
        <v>10927</v>
      </c>
      <c r="H9316" t="str">
        <f t="shared" si="138"/>
        <v>&lt;player1&gt; Punching Foul. His 2nd Punching Foul, &lt;team&gt;'s 14th Team Foul.</v>
      </c>
    </row>
    <row r="9317" spans="1:8" x14ac:dyDescent="0.25">
      <c r="A9317" t="s">
        <v>10154</v>
      </c>
      <c r="B9317" t="s">
        <v>10944</v>
      </c>
      <c r="C9317" t="str">
        <f>VLOOKUP(E9317,foul_type,3,FALSE)&amp;", &lt;team&gt;'s "</f>
        <v xml:space="preserve"> Shooting Foul, &lt;team&gt;'s </v>
      </c>
      <c r="D9317" t="s">
        <v>10940</v>
      </c>
      <c r="E9317" t="s">
        <v>10793</v>
      </c>
      <c r="F9317" t="s">
        <v>10916</v>
      </c>
      <c r="G9317" t="s">
        <v>10927</v>
      </c>
      <c r="H9317" t="str">
        <f t="shared" si="138"/>
        <v>&lt;player1&gt; Shooting Foul. His 3rd Shooting Foul, &lt;team&gt;'s 14th Team Foul.</v>
      </c>
    </row>
    <row r="9318" spans="1:8" x14ac:dyDescent="0.25">
      <c r="A9318" t="s">
        <v>10154</v>
      </c>
      <c r="B9318" t="s">
        <v>10944</v>
      </c>
      <c r="C9318" t="str">
        <f>VLOOKUP(E9318,foul_type,3,FALSE)&amp;", &lt;team&gt;'s "</f>
        <v xml:space="preserve"> Personal Foul, &lt;team&gt;'s </v>
      </c>
      <c r="D9318" t="s">
        <v>10940</v>
      </c>
      <c r="E9318" t="s">
        <v>10794</v>
      </c>
      <c r="F9318" t="s">
        <v>10916</v>
      </c>
      <c r="G9318" t="s">
        <v>10927</v>
      </c>
      <c r="H9318" t="str">
        <f t="shared" si="138"/>
        <v>&lt;player1&gt; Personal Foul. His 3rd Personal Foul, &lt;team&gt;'s 14th Team Foul.</v>
      </c>
    </row>
    <row r="9319" spans="1:8" x14ac:dyDescent="0.25">
      <c r="A9319" t="s">
        <v>10154</v>
      </c>
      <c r="B9319" t="s">
        <v>10944</v>
      </c>
      <c r="C9319" t="str">
        <f>VLOOKUP(E9319,foul_type,3,FALSE)&amp;", &lt;team&gt;'s "</f>
        <v xml:space="preserve"> Offensive Foul, &lt;team&gt;'s </v>
      </c>
      <c r="D9319" t="s">
        <v>10940</v>
      </c>
      <c r="E9319" t="s">
        <v>10795</v>
      </c>
      <c r="F9319" t="s">
        <v>10916</v>
      </c>
      <c r="G9319" t="s">
        <v>10927</v>
      </c>
      <c r="H9319" t="str">
        <f t="shared" ref="H9319:H9382" si="139">+CONCATENATE(A9319,E9319,B9319,F9319,C9319,G9319,D9319)</f>
        <v>&lt;player1&gt; Offensive Foul. His 3rd Offensive Foul, &lt;team&gt;'s 14th Team Foul.</v>
      </c>
    </row>
    <row r="9320" spans="1:8" x14ac:dyDescent="0.25">
      <c r="A9320" t="s">
        <v>10154</v>
      </c>
      <c r="B9320" t="s">
        <v>10944</v>
      </c>
      <c r="C9320" t="str">
        <f>VLOOKUP(E9320,foul_type,3,FALSE)&amp;", &lt;team&gt;'s "</f>
        <v xml:space="preserve"> Illegal Defense Foul, &lt;team&gt;'s </v>
      </c>
      <c r="D9320" t="s">
        <v>10940</v>
      </c>
      <c r="E9320" t="s">
        <v>10796</v>
      </c>
      <c r="F9320" t="s">
        <v>10916</v>
      </c>
      <c r="G9320" t="s">
        <v>10927</v>
      </c>
      <c r="H9320" t="str">
        <f t="shared" si="139"/>
        <v>&lt;player1&gt; Illegal Defense Foul. His 3rd Illegal Defense Foul, &lt;team&gt;'s 14th Team Foul.</v>
      </c>
    </row>
    <row r="9321" spans="1:8" x14ac:dyDescent="0.25">
      <c r="A9321" t="s">
        <v>10154</v>
      </c>
      <c r="B9321" t="s">
        <v>10944</v>
      </c>
      <c r="C9321" t="str">
        <f>VLOOKUP(E9321,foul_type,3,FALSE)&amp;", &lt;team&gt;'s "</f>
        <v xml:space="preserve"> Technical Foul, &lt;team&gt;'s </v>
      </c>
      <c r="D9321" t="s">
        <v>10940</v>
      </c>
      <c r="E9321" t="s">
        <v>10797</v>
      </c>
      <c r="F9321" t="s">
        <v>10916</v>
      </c>
      <c r="G9321" t="s">
        <v>10927</v>
      </c>
      <c r="H9321" t="str">
        <f t="shared" si="139"/>
        <v>&lt;player1&gt; Technical Foul. His 3rd Technical Foul, &lt;team&gt;'s 14th Team Foul.</v>
      </c>
    </row>
    <row r="9322" spans="1:8" x14ac:dyDescent="0.25">
      <c r="A9322" t="s">
        <v>10154</v>
      </c>
      <c r="B9322" t="s">
        <v>10944</v>
      </c>
      <c r="C9322" t="str">
        <f>VLOOKUP(E9322,foul_type,3,FALSE)&amp;", &lt;team&gt;'s "</f>
        <v xml:space="preserve"> Loose Ball Foul, &lt;team&gt;'s </v>
      </c>
      <c r="D9322" t="s">
        <v>10940</v>
      </c>
      <c r="E9322" t="s">
        <v>10798</v>
      </c>
      <c r="F9322" t="s">
        <v>10916</v>
      </c>
      <c r="G9322" t="s">
        <v>10927</v>
      </c>
      <c r="H9322" t="str">
        <f t="shared" si="139"/>
        <v>&lt;player1&gt; Loose Ball Foul. His 3rd Loose Ball Foul, &lt;team&gt;'s 14th Team Foul.</v>
      </c>
    </row>
    <row r="9323" spans="1:8" x14ac:dyDescent="0.25">
      <c r="A9323" t="s">
        <v>10154</v>
      </c>
      <c r="B9323" t="s">
        <v>10944</v>
      </c>
      <c r="C9323" t="str">
        <f>VLOOKUP(E9323,foul_type,3,FALSE)&amp;", &lt;team&gt;'s "</f>
        <v xml:space="preserve"> Flagrant Foul, &lt;team&gt;'s </v>
      </c>
      <c r="D9323" t="s">
        <v>10940</v>
      </c>
      <c r="E9323" t="s">
        <v>10799</v>
      </c>
      <c r="F9323" t="s">
        <v>10916</v>
      </c>
      <c r="G9323" t="s">
        <v>10927</v>
      </c>
      <c r="H9323" t="str">
        <f t="shared" si="139"/>
        <v>&lt;player1&gt; Flagrant Foul Type 2. His 3rd Flagrant Foul, &lt;team&gt;'s 14th Team Foul.</v>
      </c>
    </row>
    <row r="9324" spans="1:8" x14ac:dyDescent="0.25">
      <c r="A9324" t="s">
        <v>10154</v>
      </c>
      <c r="B9324" t="s">
        <v>10944</v>
      </c>
      <c r="C9324" t="str">
        <f>VLOOKUP(E9324,foul_type,3,FALSE)&amp;", &lt;team&gt;'s "</f>
        <v xml:space="preserve"> Away From Ball Foul, &lt;team&gt;'s </v>
      </c>
      <c r="D9324" t="s">
        <v>10940</v>
      </c>
      <c r="E9324" t="s">
        <v>10800</v>
      </c>
      <c r="F9324" t="s">
        <v>10916</v>
      </c>
      <c r="G9324" t="s">
        <v>10927</v>
      </c>
      <c r="H9324" t="str">
        <f t="shared" si="139"/>
        <v>&lt;player1&gt; Away From Ball Foul. His 3rd Away From Ball Foul, &lt;team&gt;'s 14th Team Foul.</v>
      </c>
    </row>
    <row r="9325" spans="1:8" x14ac:dyDescent="0.25">
      <c r="A9325" t="s">
        <v>10154</v>
      </c>
      <c r="B9325" t="s">
        <v>10944</v>
      </c>
      <c r="C9325" t="str">
        <f>VLOOKUP(E9325,foul_type,3,FALSE)&amp;", &lt;team&gt;'s "</f>
        <v xml:space="preserve"> Hanging on Rim Foul, &lt;team&gt;'s </v>
      </c>
      <c r="D9325" t="s">
        <v>10940</v>
      </c>
      <c r="E9325" t="s">
        <v>10801</v>
      </c>
      <c r="F9325" t="s">
        <v>10916</v>
      </c>
      <c r="G9325" t="s">
        <v>10927</v>
      </c>
      <c r="H9325" t="str">
        <f t="shared" si="139"/>
        <v>&lt;player1&gt; Hanging on Rim Foul. His 3rd Hanging on Rim Foul, &lt;team&gt;'s 14th Team Foul.</v>
      </c>
    </row>
    <row r="9326" spans="1:8" x14ac:dyDescent="0.25">
      <c r="A9326" t="s">
        <v>10154</v>
      </c>
      <c r="B9326" t="s">
        <v>10944</v>
      </c>
      <c r="C9326" t="str">
        <f>VLOOKUP(E9326,foul_type,3,FALSE)&amp;", &lt;team&gt;'s "</f>
        <v xml:space="preserve"> Elbow Foul, &lt;team&gt;'s </v>
      </c>
      <c r="D9326" t="s">
        <v>10940</v>
      </c>
      <c r="E9326" t="s">
        <v>10802</v>
      </c>
      <c r="F9326" t="s">
        <v>10916</v>
      </c>
      <c r="G9326" t="s">
        <v>10927</v>
      </c>
      <c r="H9326" t="str">
        <f t="shared" si="139"/>
        <v>&lt;player1&gt; Elbow Foul. His 3rd Elbow Foul, &lt;team&gt;'s 14th Team Foul.</v>
      </c>
    </row>
    <row r="9327" spans="1:8" x14ac:dyDescent="0.25">
      <c r="A9327" t="s">
        <v>10154</v>
      </c>
      <c r="B9327" t="s">
        <v>10944</v>
      </c>
      <c r="C9327" t="str">
        <f>VLOOKUP(E9327,foul_type,3,FALSE)&amp;", &lt;team&gt;'s "</f>
        <v xml:space="preserve"> Flagrant Foul, &lt;team&gt;'s </v>
      </c>
      <c r="D9327" t="s">
        <v>10940</v>
      </c>
      <c r="E9327" t="s">
        <v>10803</v>
      </c>
      <c r="F9327" t="s">
        <v>10916</v>
      </c>
      <c r="G9327" t="s">
        <v>10927</v>
      </c>
      <c r="H9327" t="str">
        <f t="shared" si="139"/>
        <v>&lt;player1&gt; Flagrant Foul Type 1. His 3rd Flagrant Foul, &lt;team&gt;'s 14th Team Foul.</v>
      </c>
    </row>
    <row r="9328" spans="1:8" x14ac:dyDescent="0.25">
      <c r="A9328" t="s">
        <v>10154</v>
      </c>
      <c r="B9328" t="s">
        <v>10944</v>
      </c>
      <c r="C9328" t="str">
        <f>VLOOKUP(E9328,foul_type,3,FALSE)&amp;", &lt;team&gt;'s "</f>
        <v xml:space="preserve"> Clear Path Foul, &lt;team&gt;'s </v>
      </c>
      <c r="D9328" t="s">
        <v>10940</v>
      </c>
      <c r="E9328" t="s">
        <v>10804</v>
      </c>
      <c r="F9328" t="s">
        <v>10916</v>
      </c>
      <c r="G9328" t="s">
        <v>10927</v>
      </c>
      <c r="H9328" t="str">
        <f t="shared" si="139"/>
        <v>&lt;player1&gt; Clear Path Foul. His 3rd Clear Path Foul, &lt;team&gt;'s 14th Team Foul.</v>
      </c>
    </row>
    <row r="9329" spans="1:8" x14ac:dyDescent="0.25">
      <c r="A9329" t="s">
        <v>10154</v>
      </c>
      <c r="B9329" t="s">
        <v>10944</v>
      </c>
      <c r="C9329" t="str">
        <f>VLOOKUP(E9329,foul_type,3,FALSE)&amp;", &lt;team&gt;'s "</f>
        <v xml:space="preserve"> Inbound Foul, &lt;team&gt;'s </v>
      </c>
      <c r="D9329" t="s">
        <v>10940</v>
      </c>
      <c r="E9329" t="s">
        <v>10805</v>
      </c>
      <c r="F9329" t="s">
        <v>10916</v>
      </c>
      <c r="G9329" t="s">
        <v>10927</v>
      </c>
      <c r="H9329" t="str">
        <f t="shared" si="139"/>
        <v>&lt;player1&gt; Inbound Foul. His 3rd Inbound Foul, &lt;team&gt;'s 14th Team Foul.</v>
      </c>
    </row>
    <row r="9330" spans="1:8" x14ac:dyDescent="0.25">
      <c r="A9330" t="s">
        <v>10154</v>
      </c>
      <c r="B9330" t="s">
        <v>10944</v>
      </c>
      <c r="C9330" t="str">
        <f>VLOOKUP(E9330,foul_type,3,FALSE)&amp;", &lt;team&gt;'s "</f>
        <v xml:space="preserve"> Foul, &lt;team&gt;'s </v>
      </c>
      <c r="D9330" t="s">
        <v>10940</v>
      </c>
      <c r="E9330" t="s">
        <v>10806</v>
      </c>
      <c r="F9330" t="s">
        <v>10916</v>
      </c>
      <c r="G9330" t="s">
        <v>10927</v>
      </c>
      <c r="H9330" t="str">
        <f t="shared" si="139"/>
        <v>&lt;player1&gt; Foul. His 3rd Foul, &lt;team&gt;'s 14th Team Foul.</v>
      </c>
    </row>
    <row r="9331" spans="1:8" x14ac:dyDescent="0.25">
      <c r="A9331" t="s">
        <v>10154</v>
      </c>
      <c r="B9331" t="s">
        <v>10944</v>
      </c>
      <c r="C9331" t="str">
        <f>VLOOKUP(E9331,foul_type,3,FALSE)&amp;", &lt;team&gt;'s "</f>
        <v xml:space="preserve"> Punching Foul, &lt;team&gt;'s </v>
      </c>
      <c r="D9331" t="s">
        <v>10940</v>
      </c>
      <c r="E9331" t="s">
        <v>10809</v>
      </c>
      <c r="F9331" t="s">
        <v>10916</v>
      </c>
      <c r="G9331" t="s">
        <v>10927</v>
      </c>
      <c r="H9331" t="str">
        <f t="shared" si="139"/>
        <v>&lt;player1&gt; Punching Foul. His 3rd Punching Foul, &lt;team&gt;'s 14th Team Foul.</v>
      </c>
    </row>
    <row r="9332" spans="1:8" x14ac:dyDescent="0.25">
      <c r="A9332" t="s">
        <v>10154</v>
      </c>
      <c r="B9332" t="s">
        <v>10944</v>
      </c>
      <c r="C9332" t="str">
        <f>VLOOKUP(E9332,foul_type,3,FALSE)&amp;", &lt;team&gt;'s "</f>
        <v xml:space="preserve"> Shooting Foul, &lt;team&gt;'s </v>
      </c>
      <c r="D9332" t="s">
        <v>10940</v>
      </c>
      <c r="E9332" t="s">
        <v>10793</v>
      </c>
      <c r="F9332" t="s">
        <v>10917</v>
      </c>
      <c r="G9332" t="s">
        <v>10927</v>
      </c>
      <c r="H9332" t="str">
        <f t="shared" si="139"/>
        <v>&lt;player1&gt; Shooting Foul. His 4th Shooting Foul, &lt;team&gt;'s 14th Team Foul.</v>
      </c>
    </row>
    <row r="9333" spans="1:8" x14ac:dyDescent="0.25">
      <c r="A9333" t="s">
        <v>10154</v>
      </c>
      <c r="B9333" t="s">
        <v>10944</v>
      </c>
      <c r="C9333" t="str">
        <f>VLOOKUP(E9333,foul_type,3,FALSE)&amp;", &lt;team&gt;'s "</f>
        <v xml:space="preserve"> Personal Foul, &lt;team&gt;'s </v>
      </c>
      <c r="D9333" t="s">
        <v>10940</v>
      </c>
      <c r="E9333" t="s">
        <v>10794</v>
      </c>
      <c r="F9333" t="s">
        <v>10917</v>
      </c>
      <c r="G9333" t="s">
        <v>10927</v>
      </c>
      <c r="H9333" t="str">
        <f t="shared" si="139"/>
        <v>&lt;player1&gt; Personal Foul. His 4th Personal Foul, &lt;team&gt;'s 14th Team Foul.</v>
      </c>
    </row>
    <row r="9334" spans="1:8" x14ac:dyDescent="0.25">
      <c r="A9334" t="s">
        <v>10154</v>
      </c>
      <c r="B9334" t="s">
        <v>10944</v>
      </c>
      <c r="C9334" t="str">
        <f>VLOOKUP(E9334,foul_type,3,FALSE)&amp;", &lt;team&gt;'s "</f>
        <v xml:space="preserve"> Offensive Foul, &lt;team&gt;'s </v>
      </c>
      <c r="D9334" t="s">
        <v>10940</v>
      </c>
      <c r="E9334" t="s">
        <v>10795</v>
      </c>
      <c r="F9334" t="s">
        <v>10917</v>
      </c>
      <c r="G9334" t="s">
        <v>10927</v>
      </c>
      <c r="H9334" t="str">
        <f t="shared" si="139"/>
        <v>&lt;player1&gt; Offensive Foul. His 4th Offensive Foul, &lt;team&gt;'s 14th Team Foul.</v>
      </c>
    </row>
    <row r="9335" spans="1:8" x14ac:dyDescent="0.25">
      <c r="A9335" t="s">
        <v>10154</v>
      </c>
      <c r="B9335" t="s">
        <v>10944</v>
      </c>
      <c r="C9335" t="str">
        <f>VLOOKUP(E9335,foul_type,3,FALSE)&amp;", &lt;team&gt;'s "</f>
        <v xml:space="preserve"> Illegal Defense Foul, &lt;team&gt;'s </v>
      </c>
      <c r="D9335" t="s">
        <v>10940</v>
      </c>
      <c r="E9335" t="s">
        <v>10796</v>
      </c>
      <c r="F9335" t="s">
        <v>10917</v>
      </c>
      <c r="G9335" t="s">
        <v>10927</v>
      </c>
      <c r="H9335" t="str">
        <f t="shared" si="139"/>
        <v>&lt;player1&gt; Illegal Defense Foul. His 4th Illegal Defense Foul, &lt;team&gt;'s 14th Team Foul.</v>
      </c>
    </row>
    <row r="9336" spans="1:8" x14ac:dyDescent="0.25">
      <c r="A9336" t="s">
        <v>10154</v>
      </c>
      <c r="B9336" t="s">
        <v>10944</v>
      </c>
      <c r="C9336" t="str">
        <f>VLOOKUP(E9336,foul_type,3,FALSE)&amp;", &lt;team&gt;'s "</f>
        <v xml:space="preserve"> Technical Foul, &lt;team&gt;'s </v>
      </c>
      <c r="D9336" t="s">
        <v>10940</v>
      </c>
      <c r="E9336" t="s">
        <v>10797</v>
      </c>
      <c r="F9336" t="s">
        <v>10917</v>
      </c>
      <c r="G9336" t="s">
        <v>10927</v>
      </c>
      <c r="H9336" t="str">
        <f t="shared" si="139"/>
        <v>&lt;player1&gt; Technical Foul. His 4th Technical Foul, &lt;team&gt;'s 14th Team Foul.</v>
      </c>
    </row>
    <row r="9337" spans="1:8" x14ac:dyDescent="0.25">
      <c r="A9337" t="s">
        <v>10154</v>
      </c>
      <c r="B9337" t="s">
        <v>10944</v>
      </c>
      <c r="C9337" t="str">
        <f>VLOOKUP(E9337,foul_type,3,FALSE)&amp;", &lt;team&gt;'s "</f>
        <v xml:space="preserve"> Loose Ball Foul, &lt;team&gt;'s </v>
      </c>
      <c r="D9337" t="s">
        <v>10940</v>
      </c>
      <c r="E9337" t="s">
        <v>10798</v>
      </c>
      <c r="F9337" t="s">
        <v>10917</v>
      </c>
      <c r="G9337" t="s">
        <v>10927</v>
      </c>
      <c r="H9337" t="str">
        <f t="shared" si="139"/>
        <v>&lt;player1&gt; Loose Ball Foul. His 4th Loose Ball Foul, &lt;team&gt;'s 14th Team Foul.</v>
      </c>
    </row>
    <row r="9338" spans="1:8" x14ac:dyDescent="0.25">
      <c r="A9338" t="s">
        <v>10154</v>
      </c>
      <c r="B9338" t="s">
        <v>10944</v>
      </c>
      <c r="C9338" t="str">
        <f>VLOOKUP(E9338,foul_type,3,FALSE)&amp;", &lt;team&gt;'s "</f>
        <v xml:space="preserve"> Flagrant Foul, &lt;team&gt;'s </v>
      </c>
      <c r="D9338" t="s">
        <v>10940</v>
      </c>
      <c r="E9338" t="s">
        <v>10799</v>
      </c>
      <c r="F9338" t="s">
        <v>10917</v>
      </c>
      <c r="G9338" t="s">
        <v>10927</v>
      </c>
      <c r="H9338" t="str">
        <f t="shared" si="139"/>
        <v>&lt;player1&gt; Flagrant Foul Type 2. His 4th Flagrant Foul, &lt;team&gt;'s 14th Team Foul.</v>
      </c>
    </row>
    <row r="9339" spans="1:8" x14ac:dyDescent="0.25">
      <c r="A9339" t="s">
        <v>10154</v>
      </c>
      <c r="B9339" t="s">
        <v>10944</v>
      </c>
      <c r="C9339" t="str">
        <f>VLOOKUP(E9339,foul_type,3,FALSE)&amp;", &lt;team&gt;'s "</f>
        <v xml:space="preserve"> Away From Ball Foul, &lt;team&gt;'s </v>
      </c>
      <c r="D9339" t="s">
        <v>10940</v>
      </c>
      <c r="E9339" t="s">
        <v>10800</v>
      </c>
      <c r="F9339" t="s">
        <v>10917</v>
      </c>
      <c r="G9339" t="s">
        <v>10927</v>
      </c>
      <c r="H9339" t="str">
        <f t="shared" si="139"/>
        <v>&lt;player1&gt; Away From Ball Foul. His 4th Away From Ball Foul, &lt;team&gt;'s 14th Team Foul.</v>
      </c>
    </row>
    <row r="9340" spans="1:8" x14ac:dyDescent="0.25">
      <c r="A9340" t="s">
        <v>10154</v>
      </c>
      <c r="B9340" t="s">
        <v>10944</v>
      </c>
      <c r="C9340" t="str">
        <f>VLOOKUP(E9340,foul_type,3,FALSE)&amp;", &lt;team&gt;'s "</f>
        <v xml:space="preserve"> Hanging on Rim Foul, &lt;team&gt;'s </v>
      </c>
      <c r="D9340" t="s">
        <v>10940</v>
      </c>
      <c r="E9340" t="s">
        <v>10801</v>
      </c>
      <c r="F9340" t="s">
        <v>10917</v>
      </c>
      <c r="G9340" t="s">
        <v>10927</v>
      </c>
      <c r="H9340" t="str">
        <f t="shared" si="139"/>
        <v>&lt;player1&gt; Hanging on Rim Foul. His 4th Hanging on Rim Foul, &lt;team&gt;'s 14th Team Foul.</v>
      </c>
    </row>
    <row r="9341" spans="1:8" x14ac:dyDescent="0.25">
      <c r="A9341" t="s">
        <v>10154</v>
      </c>
      <c r="B9341" t="s">
        <v>10944</v>
      </c>
      <c r="C9341" t="str">
        <f>VLOOKUP(E9341,foul_type,3,FALSE)&amp;", &lt;team&gt;'s "</f>
        <v xml:space="preserve"> Elbow Foul, &lt;team&gt;'s </v>
      </c>
      <c r="D9341" t="s">
        <v>10940</v>
      </c>
      <c r="E9341" t="s">
        <v>10802</v>
      </c>
      <c r="F9341" t="s">
        <v>10917</v>
      </c>
      <c r="G9341" t="s">
        <v>10927</v>
      </c>
      <c r="H9341" t="str">
        <f t="shared" si="139"/>
        <v>&lt;player1&gt; Elbow Foul. His 4th Elbow Foul, &lt;team&gt;'s 14th Team Foul.</v>
      </c>
    </row>
    <row r="9342" spans="1:8" x14ac:dyDescent="0.25">
      <c r="A9342" t="s">
        <v>10154</v>
      </c>
      <c r="B9342" t="s">
        <v>10944</v>
      </c>
      <c r="C9342" t="str">
        <f>VLOOKUP(E9342,foul_type,3,FALSE)&amp;", &lt;team&gt;'s "</f>
        <v xml:space="preserve"> Flagrant Foul, &lt;team&gt;'s </v>
      </c>
      <c r="D9342" t="s">
        <v>10940</v>
      </c>
      <c r="E9342" t="s">
        <v>10803</v>
      </c>
      <c r="F9342" t="s">
        <v>10917</v>
      </c>
      <c r="G9342" t="s">
        <v>10927</v>
      </c>
      <c r="H9342" t="str">
        <f t="shared" si="139"/>
        <v>&lt;player1&gt; Flagrant Foul Type 1. His 4th Flagrant Foul, &lt;team&gt;'s 14th Team Foul.</v>
      </c>
    </row>
    <row r="9343" spans="1:8" x14ac:dyDescent="0.25">
      <c r="A9343" t="s">
        <v>10154</v>
      </c>
      <c r="B9343" t="s">
        <v>10944</v>
      </c>
      <c r="C9343" t="str">
        <f>VLOOKUP(E9343,foul_type,3,FALSE)&amp;", &lt;team&gt;'s "</f>
        <v xml:space="preserve"> Clear Path Foul, &lt;team&gt;'s </v>
      </c>
      <c r="D9343" t="s">
        <v>10940</v>
      </c>
      <c r="E9343" t="s">
        <v>10804</v>
      </c>
      <c r="F9343" t="s">
        <v>10917</v>
      </c>
      <c r="G9343" t="s">
        <v>10927</v>
      </c>
      <c r="H9343" t="str">
        <f t="shared" si="139"/>
        <v>&lt;player1&gt; Clear Path Foul. His 4th Clear Path Foul, &lt;team&gt;'s 14th Team Foul.</v>
      </c>
    </row>
    <row r="9344" spans="1:8" x14ac:dyDescent="0.25">
      <c r="A9344" t="s">
        <v>10154</v>
      </c>
      <c r="B9344" t="s">
        <v>10944</v>
      </c>
      <c r="C9344" t="str">
        <f>VLOOKUP(E9344,foul_type,3,FALSE)&amp;", &lt;team&gt;'s "</f>
        <v xml:space="preserve"> Inbound Foul, &lt;team&gt;'s </v>
      </c>
      <c r="D9344" t="s">
        <v>10940</v>
      </c>
      <c r="E9344" t="s">
        <v>10805</v>
      </c>
      <c r="F9344" t="s">
        <v>10917</v>
      </c>
      <c r="G9344" t="s">
        <v>10927</v>
      </c>
      <c r="H9344" t="str">
        <f t="shared" si="139"/>
        <v>&lt;player1&gt; Inbound Foul. His 4th Inbound Foul, &lt;team&gt;'s 14th Team Foul.</v>
      </c>
    </row>
    <row r="9345" spans="1:8" x14ac:dyDescent="0.25">
      <c r="A9345" t="s">
        <v>10154</v>
      </c>
      <c r="B9345" t="s">
        <v>10944</v>
      </c>
      <c r="C9345" t="str">
        <f>VLOOKUP(E9345,foul_type,3,FALSE)&amp;", &lt;team&gt;'s "</f>
        <v xml:space="preserve"> Foul, &lt;team&gt;'s </v>
      </c>
      <c r="D9345" t="s">
        <v>10940</v>
      </c>
      <c r="E9345" t="s">
        <v>10806</v>
      </c>
      <c r="F9345" t="s">
        <v>10917</v>
      </c>
      <c r="G9345" t="s">
        <v>10927</v>
      </c>
      <c r="H9345" t="str">
        <f t="shared" si="139"/>
        <v>&lt;player1&gt; Foul. His 4th Foul, &lt;team&gt;'s 14th Team Foul.</v>
      </c>
    </row>
    <row r="9346" spans="1:8" x14ac:dyDescent="0.25">
      <c r="A9346" t="s">
        <v>10154</v>
      </c>
      <c r="B9346" t="s">
        <v>10944</v>
      </c>
      <c r="C9346" t="str">
        <f>VLOOKUP(E9346,foul_type,3,FALSE)&amp;", &lt;team&gt;'s "</f>
        <v xml:space="preserve"> Punching Foul, &lt;team&gt;'s </v>
      </c>
      <c r="D9346" t="s">
        <v>10940</v>
      </c>
      <c r="E9346" t="s">
        <v>10809</v>
      </c>
      <c r="F9346" t="s">
        <v>10917</v>
      </c>
      <c r="G9346" t="s">
        <v>10927</v>
      </c>
      <c r="H9346" t="str">
        <f t="shared" si="139"/>
        <v>&lt;player1&gt; Punching Foul. His 4th Punching Foul, &lt;team&gt;'s 14th Team Foul.</v>
      </c>
    </row>
    <row r="9347" spans="1:8" x14ac:dyDescent="0.25">
      <c r="A9347" t="s">
        <v>10154</v>
      </c>
      <c r="B9347" t="s">
        <v>10944</v>
      </c>
      <c r="C9347" t="str">
        <f>VLOOKUP(E9347,foul_type,3,FALSE)&amp;", &lt;team&gt;'s "</f>
        <v xml:space="preserve"> Shooting Foul, &lt;team&gt;'s </v>
      </c>
      <c r="D9347" t="s">
        <v>10940</v>
      </c>
      <c r="E9347" t="s">
        <v>10793</v>
      </c>
      <c r="F9347" t="s">
        <v>10918</v>
      </c>
      <c r="G9347" t="s">
        <v>10927</v>
      </c>
      <c r="H9347" t="str">
        <f t="shared" si="139"/>
        <v>&lt;player1&gt; Shooting Foul. His 5th Shooting Foul, &lt;team&gt;'s 14th Team Foul.</v>
      </c>
    </row>
    <row r="9348" spans="1:8" x14ac:dyDescent="0.25">
      <c r="A9348" t="s">
        <v>10154</v>
      </c>
      <c r="B9348" t="s">
        <v>10944</v>
      </c>
      <c r="C9348" t="str">
        <f>VLOOKUP(E9348,foul_type,3,FALSE)&amp;", &lt;team&gt;'s "</f>
        <v xml:space="preserve"> Personal Foul, &lt;team&gt;'s </v>
      </c>
      <c r="D9348" t="s">
        <v>10940</v>
      </c>
      <c r="E9348" t="s">
        <v>10794</v>
      </c>
      <c r="F9348" t="s">
        <v>10918</v>
      </c>
      <c r="G9348" t="s">
        <v>10927</v>
      </c>
      <c r="H9348" t="str">
        <f t="shared" si="139"/>
        <v>&lt;player1&gt; Personal Foul. His 5th Personal Foul, &lt;team&gt;'s 14th Team Foul.</v>
      </c>
    </row>
    <row r="9349" spans="1:8" x14ac:dyDescent="0.25">
      <c r="A9349" t="s">
        <v>10154</v>
      </c>
      <c r="B9349" t="s">
        <v>10944</v>
      </c>
      <c r="C9349" t="str">
        <f>VLOOKUP(E9349,foul_type,3,FALSE)&amp;", &lt;team&gt;'s "</f>
        <v xml:space="preserve"> Offensive Foul, &lt;team&gt;'s </v>
      </c>
      <c r="D9349" t="s">
        <v>10940</v>
      </c>
      <c r="E9349" t="s">
        <v>10795</v>
      </c>
      <c r="F9349" t="s">
        <v>10918</v>
      </c>
      <c r="G9349" t="s">
        <v>10927</v>
      </c>
      <c r="H9349" t="str">
        <f t="shared" si="139"/>
        <v>&lt;player1&gt; Offensive Foul. His 5th Offensive Foul, &lt;team&gt;'s 14th Team Foul.</v>
      </c>
    </row>
    <row r="9350" spans="1:8" x14ac:dyDescent="0.25">
      <c r="A9350" t="s">
        <v>10154</v>
      </c>
      <c r="B9350" t="s">
        <v>10944</v>
      </c>
      <c r="C9350" t="str">
        <f>VLOOKUP(E9350,foul_type,3,FALSE)&amp;", &lt;team&gt;'s "</f>
        <v xml:space="preserve"> Illegal Defense Foul, &lt;team&gt;'s </v>
      </c>
      <c r="D9350" t="s">
        <v>10940</v>
      </c>
      <c r="E9350" t="s">
        <v>10796</v>
      </c>
      <c r="F9350" t="s">
        <v>10918</v>
      </c>
      <c r="G9350" t="s">
        <v>10927</v>
      </c>
      <c r="H9350" t="str">
        <f t="shared" si="139"/>
        <v>&lt;player1&gt; Illegal Defense Foul. His 5th Illegal Defense Foul, &lt;team&gt;'s 14th Team Foul.</v>
      </c>
    </row>
    <row r="9351" spans="1:8" x14ac:dyDescent="0.25">
      <c r="A9351" t="s">
        <v>10154</v>
      </c>
      <c r="B9351" t="s">
        <v>10944</v>
      </c>
      <c r="C9351" t="str">
        <f>VLOOKUP(E9351,foul_type,3,FALSE)&amp;", &lt;team&gt;'s "</f>
        <v xml:space="preserve"> Technical Foul, &lt;team&gt;'s </v>
      </c>
      <c r="D9351" t="s">
        <v>10940</v>
      </c>
      <c r="E9351" t="s">
        <v>10797</v>
      </c>
      <c r="F9351" t="s">
        <v>10918</v>
      </c>
      <c r="G9351" t="s">
        <v>10927</v>
      </c>
      <c r="H9351" t="str">
        <f t="shared" si="139"/>
        <v>&lt;player1&gt; Technical Foul. His 5th Technical Foul, &lt;team&gt;'s 14th Team Foul.</v>
      </c>
    </row>
    <row r="9352" spans="1:8" x14ac:dyDescent="0.25">
      <c r="A9352" t="s">
        <v>10154</v>
      </c>
      <c r="B9352" t="s">
        <v>10944</v>
      </c>
      <c r="C9352" t="str">
        <f>VLOOKUP(E9352,foul_type,3,FALSE)&amp;", &lt;team&gt;'s "</f>
        <v xml:space="preserve"> Loose Ball Foul, &lt;team&gt;'s </v>
      </c>
      <c r="D9352" t="s">
        <v>10940</v>
      </c>
      <c r="E9352" t="s">
        <v>10798</v>
      </c>
      <c r="F9352" t="s">
        <v>10918</v>
      </c>
      <c r="G9352" t="s">
        <v>10927</v>
      </c>
      <c r="H9352" t="str">
        <f t="shared" si="139"/>
        <v>&lt;player1&gt; Loose Ball Foul. His 5th Loose Ball Foul, &lt;team&gt;'s 14th Team Foul.</v>
      </c>
    </row>
    <row r="9353" spans="1:8" x14ac:dyDescent="0.25">
      <c r="A9353" t="s">
        <v>10154</v>
      </c>
      <c r="B9353" t="s">
        <v>10944</v>
      </c>
      <c r="C9353" t="str">
        <f>VLOOKUP(E9353,foul_type,3,FALSE)&amp;", &lt;team&gt;'s "</f>
        <v xml:space="preserve"> Flagrant Foul, &lt;team&gt;'s </v>
      </c>
      <c r="D9353" t="s">
        <v>10940</v>
      </c>
      <c r="E9353" t="s">
        <v>10799</v>
      </c>
      <c r="F9353" t="s">
        <v>10918</v>
      </c>
      <c r="G9353" t="s">
        <v>10927</v>
      </c>
      <c r="H9353" t="str">
        <f t="shared" si="139"/>
        <v>&lt;player1&gt; Flagrant Foul Type 2. His 5th Flagrant Foul, &lt;team&gt;'s 14th Team Foul.</v>
      </c>
    </row>
    <row r="9354" spans="1:8" x14ac:dyDescent="0.25">
      <c r="A9354" t="s">
        <v>10154</v>
      </c>
      <c r="B9354" t="s">
        <v>10944</v>
      </c>
      <c r="C9354" t="str">
        <f>VLOOKUP(E9354,foul_type,3,FALSE)&amp;", &lt;team&gt;'s "</f>
        <v xml:space="preserve"> Away From Ball Foul, &lt;team&gt;'s </v>
      </c>
      <c r="D9354" t="s">
        <v>10940</v>
      </c>
      <c r="E9354" t="s">
        <v>10800</v>
      </c>
      <c r="F9354" t="s">
        <v>10918</v>
      </c>
      <c r="G9354" t="s">
        <v>10927</v>
      </c>
      <c r="H9354" t="str">
        <f t="shared" si="139"/>
        <v>&lt;player1&gt; Away From Ball Foul. His 5th Away From Ball Foul, &lt;team&gt;'s 14th Team Foul.</v>
      </c>
    </row>
    <row r="9355" spans="1:8" x14ac:dyDescent="0.25">
      <c r="A9355" t="s">
        <v>10154</v>
      </c>
      <c r="B9355" t="s">
        <v>10944</v>
      </c>
      <c r="C9355" t="str">
        <f>VLOOKUP(E9355,foul_type,3,FALSE)&amp;", &lt;team&gt;'s "</f>
        <v xml:space="preserve"> Hanging on Rim Foul, &lt;team&gt;'s </v>
      </c>
      <c r="D9355" t="s">
        <v>10940</v>
      </c>
      <c r="E9355" t="s">
        <v>10801</v>
      </c>
      <c r="F9355" t="s">
        <v>10918</v>
      </c>
      <c r="G9355" t="s">
        <v>10927</v>
      </c>
      <c r="H9355" t="str">
        <f t="shared" si="139"/>
        <v>&lt;player1&gt; Hanging on Rim Foul. His 5th Hanging on Rim Foul, &lt;team&gt;'s 14th Team Foul.</v>
      </c>
    </row>
    <row r="9356" spans="1:8" x14ac:dyDescent="0.25">
      <c r="A9356" t="s">
        <v>10154</v>
      </c>
      <c r="B9356" t="s">
        <v>10944</v>
      </c>
      <c r="C9356" t="str">
        <f>VLOOKUP(E9356,foul_type,3,FALSE)&amp;", &lt;team&gt;'s "</f>
        <v xml:space="preserve"> Elbow Foul, &lt;team&gt;'s </v>
      </c>
      <c r="D9356" t="s">
        <v>10940</v>
      </c>
      <c r="E9356" t="s">
        <v>10802</v>
      </c>
      <c r="F9356" t="s">
        <v>10918</v>
      </c>
      <c r="G9356" t="s">
        <v>10927</v>
      </c>
      <c r="H9356" t="str">
        <f t="shared" si="139"/>
        <v>&lt;player1&gt; Elbow Foul. His 5th Elbow Foul, &lt;team&gt;'s 14th Team Foul.</v>
      </c>
    </row>
    <row r="9357" spans="1:8" x14ac:dyDescent="0.25">
      <c r="A9357" t="s">
        <v>10154</v>
      </c>
      <c r="B9357" t="s">
        <v>10944</v>
      </c>
      <c r="C9357" t="str">
        <f>VLOOKUP(E9357,foul_type,3,FALSE)&amp;", &lt;team&gt;'s "</f>
        <v xml:space="preserve"> Flagrant Foul, &lt;team&gt;'s </v>
      </c>
      <c r="D9357" t="s">
        <v>10940</v>
      </c>
      <c r="E9357" t="s">
        <v>10803</v>
      </c>
      <c r="F9357" t="s">
        <v>10918</v>
      </c>
      <c r="G9357" t="s">
        <v>10927</v>
      </c>
      <c r="H9357" t="str">
        <f t="shared" si="139"/>
        <v>&lt;player1&gt; Flagrant Foul Type 1. His 5th Flagrant Foul, &lt;team&gt;'s 14th Team Foul.</v>
      </c>
    </row>
    <row r="9358" spans="1:8" x14ac:dyDescent="0.25">
      <c r="A9358" t="s">
        <v>10154</v>
      </c>
      <c r="B9358" t="s">
        <v>10944</v>
      </c>
      <c r="C9358" t="str">
        <f>VLOOKUP(E9358,foul_type,3,FALSE)&amp;", &lt;team&gt;'s "</f>
        <v xml:space="preserve"> Clear Path Foul, &lt;team&gt;'s </v>
      </c>
      <c r="D9358" t="s">
        <v>10940</v>
      </c>
      <c r="E9358" t="s">
        <v>10804</v>
      </c>
      <c r="F9358" t="s">
        <v>10918</v>
      </c>
      <c r="G9358" t="s">
        <v>10927</v>
      </c>
      <c r="H9358" t="str">
        <f t="shared" si="139"/>
        <v>&lt;player1&gt; Clear Path Foul. His 5th Clear Path Foul, &lt;team&gt;'s 14th Team Foul.</v>
      </c>
    </row>
    <row r="9359" spans="1:8" x14ac:dyDescent="0.25">
      <c r="A9359" t="s">
        <v>10154</v>
      </c>
      <c r="B9359" t="s">
        <v>10944</v>
      </c>
      <c r="C9359" t="str">
        <f>VLOOKUP(E9359,foul_type,3,FALSE)&amp;", &lt;team&gt;'s "</f>
        <v xml:space="preserve"> Inbound Foul, &lt;team&gt;'s </v>
      </c>
      <c r="D9359" t="s">
        <v>10940</v>
      </c>
      <c r="E9359" t="s">
        <v>10805</v>
      </c>
      <c r="F9359" t="s">
        <v>10918</v>
      </c>
      <c r="G9359" t="s">
        <v>10927</v>
      </c>
      <c r="H9359" t="str">
        <f t="shared" si="139"/>
        <v>&lt;player1&gt; Inbound Foul. His 5th Inbound Foul, &lt;team&gt;'s 14th Team Foul.</v>
      </c>
    </row>
    <row r="9360" spans="1:8" x14ac:dyDescent="0.25">
      <c r="A9360" t="s">
        <v>10154</v>
      </c>
      <c r="B9360" t="s">
        <v>10944</v>
      </c>
      <c r="C9360" t="str">
        <f>VLOOKUP(E9360,foul_type,3,FALSE)&amp;", &lt;team&gt;'s "</f>
        <v xml:space="preserve"> Foul, &lt;team&gt;'s </v>
      </c>
      <c r="D9360" t="s">
        <v>10940</v>
      </c>
      <c r="E9360" t="s">
        <v>10806</v>
      </c>
      <c r="F9360" t="s">
        <v>10918</v>
      </c>
      <c r="G9360" t="s">
        <v>10927</v>
      </c>
      <c r="H9360" t="str">
        <f t="shared" si="139"/>
        <v>&lt;player1&gt; Foul. His 5th Foul, &lt;team&gt;'s 14th Team Foul.</v>
      </c>
    </row>
    <row r="9361" spans="1:8" x14ac:dyDescent="0.25">
      <c r="A9361" t="s">
        <v>10154</v>
      </c>
      <c r="B9361" t="s">
        <v>10944</v>
      </c>
      <c r="C9361" t="str">
        <f>VLOOKUP(E9361,foul_type,3,FALSE)&amp;", &lt;team&gt;'s "</f>
        <v xml:space="preserve"> Punching Foul, &lt;team&gt;'s </v>
      </c>
      <c r="D9361" t="s">
        <v>10940</v>
      </c>
      <c r="E9361" t="s">
        <v>10809</v>
      </c>
      <c r="F9361" t="s">
        <v>10918</v>
      </c>
      <c r="G9361" t="s">
        <v>10927</v>
      </c>
      <c r="H9361" t="str">
        <f t="shared" si="139"/>
        <v>&lt;player1&gt; Punching Foul. His 5th Punching Foul, &lt;team&gt;'s 14th Team Foul.</v>
      </c>
    </row>
    <row r="9362" spans="1:8" x14ac:dyDescent="0.25">
      <c r="A9362" t="s">
        <v>10154</v>
      </c>
      <c r="B9362" t="s">
        <v>10944</v>
      </c>
      <c r="C9362" t="str">
        <f>VLOOKUP(E9362,foul_type,3,FALSE)&amp;", &lt;team&gt;'s "</f>
        <v xml:space="preserve"> Shooting Foul, &lt;team&gt;'s </v>
      </c>
      <c r="D9362" t="s">
        <v>10940</v>
      </c>
      <c r="E9362" t="s">
        <v>10793</v>
      </c>
      <c r="F9362" t="s">
        <v>10919</v>
      </c>
      <c r="G9362" t="s">
        <v>10927</v>
      </c>
      <c r="H9362" t="str">
        <f t="shared" si="139"/>
        <v>&lt;player1&gt; Shooting Foul. His 6th Shooting Foul, &lt;team&gt;'s 14th Team Foul.</v>
      </c>
    </row>
    <row r="9363" spans="1:8" x14ac:dyDescent="0.25">
      <c r="A9363" t="s">
        <v>10154</v>
      </c>
      <c r="B9363" t="s">
        <v>10944</v>
      </c>
      <c r="C9363" t="str">
        <f>VLOOKUP(E9363,foul_type,3,FALSE)&amp;", &lt;team&gt;'s "</f>
        <v xml:space="preserve"> Personal Foul, &lt;team&gt;'s </v>
      </c>
      <c r="D9363" t="s">
        <v>10940</v>
      </c>
      <c r="E9363" t="s">
        <v>10794</v>
      </c>
      <c r="F9363" t="s">
        <v>10919</v>
      </c>
      <c r="G9363" t="s">
        <v>10927</v>
      </c>
      <c r="H9363" t="str">
        <f t="shared" si="139"/>
        <v>&lt;player1&gt; Personal Foul. His 6th Personal Foul, &lt;team&gt;'s 14th Team Foul.</v>
      </c>
    </row>
    <row r="9364" spans="1:8" x14ac:dyDescent="0.25">
      <c r="A9364" t="s">
        <v>10154</v>
      </c>
      <c r="B9364" t="s">
        <v>10944</v>
      </c>
      <c r="C9364" t="str">
        <f>VLOOKUP(E9364,foul_type,3,FALSE)&amp;", &lt;team&gt;'s "</f>
        <v xml:space="preserve"> Offensive Foul, &lt;team&gt;'s </v>
      </c>
      <c r="D9364" t="s">
        <v>10940</v>
      </c>
      <c r="E9364" t="s">
        <v>10795</v>
      </c>
      <c r="F9364" t="s">
        <v>10919</v>
      </c>
      <c r="G9364" t="s">
        <v>10927</v>
      </c>
      <c r="H9364" t="str">
        <f t="shared" si="139"/>
        <v>&lt;player1&gt; Offensive Foul. His 6th Offensive Foul, &lt;team&gt;'s 14th Team Foul.</v>
      </c>
    </row>
    <row r="9365" spans="1:8" x14ac:dyDescent="0.25">
      <c r="A9365" t="s">
        <v>10154</v>
      </c>
      <c r="B9365" t="s">
        <v>10944</v>
      </c>
      <c r="C9365" t="str">
        <f>VLOOKUP(E9365,foul_type,3,FALSE)&amp;", &lt;team&gt;'s "</f>
        <v xml:space="preserve"> Illegal Defense Foul, &lt;team&gt;'s </v>
      </c>
      <c r="D9365" t="s">
        <v>10940</v>
      </c>
      <c r="E9365" t="s">
        <v>10796</v>
      </c>
      <c r="F9365" t="s">
        <v>10919</v>
      </c>
      <c r="G9365" t="s">
        <v>10927</v>
      </c>
      <c r="H9365" t="str">
        <f t="shared" si="139"/>
        <v>&lt;player1&gt; Illegal Defense Foul. His 6th Illegal Defense Foul, &lt;team&gt;'s 14th Team Foul.</v>
      </c>
    </row>
    <row r="9366" spans="1:8" x14ac:dyDescent="0.25">
      <c r="A9366" t="s">
        <v>10154</v>
      </c>
      <c r="B9366" t="s">
        <v>10944</v>
      </c>
      <c r="C9366" t="str">
        <f>VLOOKUP(E9366,foul_type,3,FALSE)&amp;", &lt;team&gt;'s "</f>
        <v xml:space="preserve"> Technical Foul, &lt;team&gt;'s </v>
      </c>
      <c r="D9366" t="s">
        <v>10940</v>
      </c>
      <c r="E9366" t="s">
        <v>10797</v>
      </c>
      <c r="F9366" t="s">
        <v>10919</v>
      </c>
      <c r="G9366" t="s">
        <v>10927</v>
      </c>
      <c r="H9366" t="str">
        <f t="shared" si="139"/>
        <v>&lt;player1&gt; Technical Foul. His 6th Technical Foul, &lt;team&gt;'s 14th Team Foul.</v>
      </c>
    </row>
    <row r="9367" spans="1:8" x14ac:dyDescent="0.25">
      <c r="A9367" t="s">
        <v>10154</v>
      </c>
      <c r="B9367" t="s">
        <v>10944</v>
      </c>
      <c r="C9367" t="str">
        <f>VLOOKUP(E9367,foul_type,3,FALSE)&amp;", &lt;team&gt;'s "</f>
        <v xml:space="preserve"> Loose Ball Foul, &lt;team&gt;'s </v>
      </c>
      <c r="D9367" t="s">
        <v>10940</v>
      </c>
      <c r="E9367" t="s">
        <v>10798</v>
      </c>
      <c r="F9367" t="s">
        <v>10919</v>
      </c>
      <c r="G9367" t="s">
        <v>10927</v>
      </c>
      <c r="H9367" t="str">
        <f t="shared" si="139"/>
        <v>&lt;player1&gt; Loose Ball Foul. His 6th Loose Ball Foul, &lt;team&gt;'s 14th Team Foul.</v>
      </c>
    </row>
    <row r="9368" spans="1:8" x14ac:dyDescent="0.25">
      <c r="A9368" t="s">
        <v>10154</v>
      </c>
      <c r="B9368" t="s">
        <v>10944</v>
      </c>
      <c r="C9368" t="str">
        <f>VLOOKUP(E9368,foul_type,3,FALSE)&amp;", &lt;team&gt;'s "</f>
        <v xml:space="preserve"> Flagrant Foul, &lt;team&gt;'s </v>
      </c>
      <c r="D9368" t="s">
        <v>10940</v>
      </c>
      <c r="E9368" t="s">
        <v>10799</v>
      </c>
      <c r="F9368" t="s">
        <v>10919</v>
      </c>
      <c r="G9368" t="s">
        <v>10927</v>
      </c>
      <c r="H9368" t="str">
        <f t="shared" si="139"/>
        <v>&lt;player1&gt; Flagrant Foul Type 2. His 6th Flagrant Foul, &lt;team&gt;'s 14th Team Foul.</v>
      </c>
    </row>
    <row r="9369" spans="1:8" x14ac:dyDescent="0.25">
      <c r="A9369" t="s">
        <v>10154</v>
      </c>
      <c r="B9369" t="s">
        <v>10944</v>
      </c>
      <c r="C9369" t="str">
        <f>VLOOKUP(E9369,foul_type,3,FALSE)&amp;", &lt;team&gt;'s "</f>
        <v xml:space="preserve"> Away From Ball Foul, &lt;team&gt;'s </v>
      </c>
      <c r="D9369" t="s">
        <v>10940</v>
      </c>
      <c r="E9369" t="s">
        <v>10800</v>
      </c>
      <c r="F9369" t="s">
        <v>10919</v>
      </c>
      <c r="G9369" t="s">
        <v>10927</v>
      </c>
      <c r="H9369" t="str">
        <f t="shared" si="139"/>
        <v>&lt;player1&gt; Away From Ball Foul. His 6th Away From Ball Foul, &lt;team&gt;'s 14th Team Foul.</v>
      </c>
    </row>
    <row r="9370" spans="1:8" x14ac:dyDescent="0.25">
      <c r="A9370" t="s">
        <v>10154</v>
      </c>
      <c r="B9370" t="s">
        <v>10944</v>
      </c>
      <c r="C9370" t="str">
        <f>VLOOKUP(E9370,foul_type,3,FALSE)&amp;", &lt;team&gt;'s "</f>
        <v xml:space="preserve"> Hanging on Rim Foul, &lt;team&gt;'s </v>
      </c>
      <c r="D9370" t="s">
        <v>10940</v>
      </c>
      <c r="E9370" t="s">
        <v>10801</v>
      </c>
      <c r="F9370" t="s">
        <v>10919</v>
      </c>
      <c r="G9370" t="s">
        <v>10927</v>
      </c>
      <c r="H9370" t="str">
        <f t="shared" si="139"/>
        <v>&lt;player1&gt; Hanging on Rim Foul. His 6th Hanging on Rim Foul, &lt;team&gt;'s 14th Team Foul.</v>
      </c>
    </row>
    <row r="9371" spans="1:8" x14ac:dyDescent="0.25">
      <c r="A9371" t="s">
        <v>10154</v>
      </c>
      <c r="B9371" t="s">
        <v>10944</v>
      </c>
      <c r="C9371" t="str">
        <f>VLOOKUP(E9371,foul_type,3,FALSE)&amp;", &lt;team&gt;'s "</f>
        <v xml:space="preserve"> Elbow Foul, &lt;team&gt;'s </v>
      </c>
      <c r="D9371" t="s">
        <v>10940</v>
      </c>
      <c r="E9371" t="s">
        <v>10802</v>
      </c>
      <c r="F9371" t="s">
        <v>10919</v>
      </c>
      <c r="G9371" t="s">
        <v>10927</v>
      </c>
      <c r="H9371" t="str">
        <f t="shared" si="139"/>
        <v>&lt;player1&gt; Elbow Foul. His 6th Elbow Foul, &lt;team&gt;'s 14th Team Foul.</v>
      </c>
    </row>
    <row r="9372" spans="1:8" x14ac:dyDescent="0.25">
      <c r="A9372" t="s">
        <v>10154</v>
      </c>
      <c r="B9372" t="s">
        <v>10944</v>
      </c>
      <c r="C9372" t="str">
        <f>VLOOKUP(E9372,foul_type,3,FALSE)&amp;", &lt;team&gt;'s "</f>
        <v xml:space="preserve"> Flagrant Foul, &lt;team&gt;'s </v>
      </c>
      <c r="D9372" t="s">
        <v>10940</v>
      </c>
      <c r="E9372" t="s">
        <v>10803</v>
      </c>
      <c r="F9372" t="s">
        <v>10919</v>
      </c>
      <c r="G9372" t="s">
        <v>10927</v>
      </c>
      <c r="H9372" t="str">
        <f t="shared" si="139"/>
        <v>&lt;player1&gt; Flagrant Foul Type 1. His 6th Flagrant Foul, &lt;team&gt;'s 14th Team Foul.</v>
      </c>
    </row>
    <row r="9373" spans="1:8" x14ac:dyDescent="0.25">
      <c r="A9373" t="s">
        <v>10154</v>
      </c>
      <c r="B9373" t="s">
        <v>10944</v>
      </c>
      <c r="C9373" t="str">
        <f>VLOOKUP(E9373,foul_type,3,FALSE)&amp;", &lt;team&gt;'s "</f>
        <v xml:space="preserve"> Clear Path Foul, &lt;team&gt;'s </v>
      </c>
      <c r="D9373" t="s">
        <v>10940</v>
      </c>
      <c r="E9373" t="s">
        <v>10804</v>
      </c>
      <c r="F9373" t="s">
        <v>10919</v>
      </c>
      <c r="G9373" t="s">
        <v>10927</v>
      </c>
      <c r="H9373" t="str">
        <f t="shared" si="139"/>
        <v>&lt;player1&gt; Clear Path Foul. His 6th Clear Path Foul, &lt;team&gt;'s 14th Team Foul.</v>
      </c>
    </row>
    <row r="9374" spans="1:8" x14ac:dyDescent="0.25">
      <c r="A9374" t="s">
        <v>10154</v>
      </c>
      <c r="B9374" t="s">
        <v>10944</v>
      </c>
      <c r="C9374" t="str">
        <f>VLOOKUP(E9374,foul_type,3,FALSE)&amp;", &lt;team&gt;'s "</f>
        <v xml:space="preserve"> Inbound Foul, &lt;team&gt;'s </v>
      </c>
      <c r="D9374" t="s">
        <v>10940</v>
      </c>
      <c r="E9374" t="s">
        <v>10805</v>
      </c>
      <c r="F9374" t="s">
        <v>10919</v>
      </c>
      <c r="G9374" t="s">
        <v>10927</v>
      </c>
      <c r="H9374" t="str">
        <f t="shared" si="139"/>
        <v>&lt;player1&gt; Inbound Foul. His 6th Inbound Foul, &lt;team&gt;'s 14th Team Foul.</v>
      </c>
    </row>
    <row r="9375" spans="1:8" x14ac:dyDescent="0.25">
      <c r="A9375" t="s">
        <v>10154</v>
      </c>
      <c r="B9375" t="s">
        <v>10944</v>
      </c>
      <c r="C9375" t="str">
        <f>VLOOKUP(E9375,foul_type,3,FALSE)&amp;", &lt;team&gt;'s "</f>
        <v xml:space="preserve"> Foul, &lt;team&gt;'s </v>
      </c>
      <c r="D9375" t="s">
        <v>10940</v>
      </c>
      <c r="E9375" t="s">
        <v>10806</v>
      </c>
      <c r="F9375" t="s">
        <v>10919</v>
      </c>
      <c r="G9375" t="s">
        <v>10927</v>
      </c>
      <c r="H9375" t="str">
        <f t="shared" si="139"/>
        <v>&lt;player1&gt; Foul. His 6th Foul, &lt;team&gt;'s 14th Team Foul.</v>
      </c>
    </row>
    <row r="9376" spans="1:8" x14ac:dyDescent="0.25">
      <c r="A9376" t="s">
        <v>10154</v>
      </c>
      <c r="B9376" t="s">
        <v>10944</v>
      </c>
      <c r="C9376" t="str">
        <f>VLOOKUP(E9376,foul_type,3,FALSE)&amp;", &lt;team&gt;'s "</f>
        <v xml:space="preserve"> Punching Foul, &lt;team&gt;'s </v>
      </c>
      <c r="D9376" t="s">
        <v>10940</v>
      </c>
      <c r="E9376" t="s">
        <v>10809</v>
      </c>
      <c r="F9376" t="s">
        <v>10919</v>
      </c>
      <c r="G9376" t="s">
        <v>10927</v>
      </c>
      <c r="H9376" t="str">
        <f t="shared" si="139"/>
        <v>&lt;player1&gt; Punching Foul. His 6th Punching Foul, &lt;team&gt;'s 14th Team Foul.</v>
      </c>
    </row>
    <row r="9377" spans="1:8" x14ac:dyDescent="0.25">
      <c r="A9377" t="s">
        <v>10154</v>
      </c>
      <c r="B9377" t="s">
        <v>10944</v>
      </c>
      <c r="C9377" t="str">
        <f>VLOOKUP(E9377,foul_type,3,FALSE)&amp;", &lt;team&gt;'s "</f>
        <v xml:space="preserve"> Shooting Foul, &lt;team&gt;'s </v>
      </c>
      <c r="D9377" t="s">
        <v>10940</v>
      </c>
      <c r="E9377" t="s">
        <v>10793</v>
      </c>
      <c r="F9377" t="s">
        <v>10920</v>
      </c>
      <c r="G9377" t="s">
        <v>10927</v>
      </c>
      <c r="H9377" t="str">
        <f t="shared" si="139"/>
        <v>&lt;player1&gt; Shooting Foul. His 7th Shooting Foul, &lt;team&gt;'s 14th Team Foul.</v>
      </c>
    </row>
    <row r="9378" spans="1:8" x14ac:dyDescent="0.25">
      <c r="A9378" t="s">
        <v>10154</v>
      </c>
      <c r="B9378" t="s">
        <v>10944</v>
      </c>
      <c r="C9378" t="str">
        <f>VLOOKUP(E9378,foul_type,3,FALSE)&amp;", &lt;team&gt;'s "</f>
        <v xml:space="preserve"> Personal Foul, &lt;team&gt;'s </v>
      </c>
      <c r="D9378" t="s">
        <v>10940</v>
      </c>
      <c r="E9378" t="s">
        <v>10794</v>
      </c>
      <c r="F9378" t="s">
        <v>10920</v>
      </c>
      <c r="G9378" t="s">
        <v>10927</v>
      </c>
      <c r="H9378" t="str">
        <f t="shared" si="139"/>
        <v>&lt;player1&gt; Personal Foul. His 7th Personal Foul, &lt;team&gt;'s 14th Team Foul.</v>
      </c>
    </row>
    <row r="9379" spans="1:8" x14ac:dyDescent="0.25">
      <c r="A9379" t="s">
        <v>10154</v>
      </c>
      <c r="B9379" t="s">
        <v>10944</v>
      </c>
      <c r="C9379" t="str">
        <f>VLOOKUP(E9379,foul_type,3,FALSE)&amp;", &lt;team&gt;'s "</f>
        <v xml:space="preserve"> Offensive Foul, &lt;team&gt;'s </v>
      </c>
      <c r="D9379" t="s">
        <v>10940</v>
      </c>
      <c r="E9379" t="s">
        <v>10795</v>
      </c>
      <c r="F9379" t="s">
        <v>10920</v>
      </c>
      <c r="G9379" t="s">
        <v>10927</v>
      </c>
      <c r="H9379" t="str">
        <f t="shared" si="139"/>
        <v>&lt;player1&gt; Offensive Foul. His 7th Offensive Foul, &lt;team&gt;'s 14th Team Foul.</v>
      </c>
    </row>
    <row r="9380" spans="1:8" x14ac:dyDescent="0.25">
      <c r="A9380" t="s">
        <v>10154</v>
      </c>
      <c r="B9380" t="s">
        <v>10944</v>
      </c>
      <c r="C9380" t="str">
        <f>VLOOKUP(E9380,foul_type,3,FALSE)&amp;", &lt;team&gt;'s "</f>
        <v xml:space="preserve"> Illegal Defense Foul, &lt;team&gt;'s </v>
      </c>
      <c r="D9380" t="s">
        <v>10940</v>
      </c>
      <c r="E9380" t="s">
        <v>10796</v>
      </c>
      <c r="F9380" t="s">
        <v>10920</v>
      </c>
      <c r="G9380" t="s">
        <v>10927</v>
      </c>
      <c r="H9380" t="str">
        <f t="shared" si="139"/>
        <v>&lt;player1&gt; Illegal Defense Foul. His 7th Illegal Defense Foul, &lt;team&gt;'s 14th Team Foul.</v>
      </c>
    </row>
    <row r="9381" spans="1:8" x14ac:dyDescent="0.25">
      <c r="A9381" t="s">
        <v>10154</v>
      </c>
      <c r="B9381" t="s">
        <v>10944</v>
      </c>
      <c r="C9381" t="str">
        <f>VLOOKUP(E9381,foul_type,3,FALSE)&amp;", &lt;team&gt;'s "</f>
        <v xml:space="preserve"> Technical Foul, &lt;team&gt;'s </v>
      </c>
      <c r="D9381" t="s">
        <v>10940</v>
      </c>
      <c r="E9381" t="s">
        <v>10797</v>
      </c>
      <c r="F9381" t="s">
        <v>10920</v>
      </c>
      <c r="G9381" t="s">
        <v>10927</v>
      </c>
      <c r="H9381" t="str">
        <f t="shared" si="139"/>
        <v>&lt;player1&gt; Technical Foul. His 7th Technical Foul, &lt;team&gt;'s 14th Team Foul.</v>
      </c>
    </row>
    <row r="9382" spans="1:8" x14ac:dyDescent="0.25">
      <c r="A9382" t="s">
        <v>10154</v>
      </c>
      <c r="B9382" t="s">
        <v>10944</v>
      </c>
      <c r="C9382" t="str">
        <f>VLOOKUP(E9382,foul_type,3,FALSE)&amp;", &lt;team&gt;'s "</f>
        <v xml:space="preserve"> Loose Ball Foul, &lt;team&gt;'s </v>
      </c>
      <c r="D9382" t="s">
        <v>10940</v>
      </c>
      <c r="E9382" t="s">
        <v>10798</v>
      </c>
      <c r="F9382" t="s">
        <v>10920</v>
      </c>
      <c r="G9382" t="s">
        <v>10927</v>
      </c>
      <c r="H9382" t="str">
        <f t="shared" si="139"/>
        <v>&lt;player1&gt; Loose Ball Foul. His 7th Loose Ball Foul, &lt;team&gt;'s 14th Team Foul.</v>
      </c>
    </row>
    <row r="9383" spans="1:8" x14ac:dyDescent="0.25">
      <c r="A9383" t="s">
        <v>10154</v>
      </c>
      <c r="B9383" t="s">
        <v>10944</v>
      </c>
      <c r="C9383" t="str">
        <f>VLOOKUP(E9383,foul_type,3,FALSE)&amp;", &lt;team&gt;'s "</f>
        <v xml:space="preserve"> Flagrant Foul, &lt;team&gt;'s </v>
      </c>
      <c r="D9383" t="s">
        <v>10940</v>
      </c>
      <c r="E9383" t="s">
        <v>10799</v>
      </c>
      <c r="F9383" t="s">
        <v>10920</v>
      </c>
      <c r="G9383" t="s">
        <v>10927</v>
      </c>
      <c r="H9383" t="str">
        <f t="shared" ref="H9383:H9446" si="140">+CONCATENATE(A9383,E9383,B9383,F9383,C9383,G9383,D9383)</f>
        <v>&lt;player1&gt; Flagrant Foul Type 2. His 7th Flagrant Foul, &lt;team&gt;'s 14th Team Foul.</v>
      </c>
    </row>
    <row r="9384" spans="1:8" x14ac:dyDescent="0.25">
      <c r="A9384" t="s">
        <v>10154</v>
      </c>
      <c r="B9384" t="s">
        <v>10944</v>
      </c>
      <c r="C9384" t="str">
        <f>VLOOKUP(E9384,foul_type,3,FALSE)&amp;", &lt;team&gt;'s "</f>
        <v xml:space="preserve"> Away From Ball Foul, &lt;team&gt;'s </v>
      </c>
      <c r="D9384" t="s">
        <v>10940</v>
      </c>
      <c r="E9384" t="s">
        <v>10800</v>
      </c>
      <c r="F9384" t="s">
        <v>10920</v>
      </c>
      <c r="G9384" t="s">
        <v>10927</v>
      </c>
      <c r="H9384" t="str">
        <f t="shared" si="140"/>
        <v>&lt;player1&gt; Away From Ball Foul. His 7th Away From Ball Foul, &lt;team&gt;'s 14th Team Foul.</v>
      </c>
    </row>
    <row r="9385" spans="1:8" x14ac:dyDescent="0.25">
      <c r="A9385" t="s">
        <v>10154</v>
      </c>
      <c r="B9385" t="s">
        <v>10944</v>
      </c>
      <c r="C9385" t="str">
        <f>VLOOKUP(E9385,foul_type,3,FALSE)&amp;", &lt;team&gt;'s "</f>
        <v xml:space="preserve"> Hanging on Rim Foul, &lt;team&gt;'s </v>
      </c>
      <c r="D9385" t="s">
        <v>10940</v>
      </c>
      <c r="E9385" t="s">
        <v>10801</v>
      </c>
      <c r="F9385" t="s">
        <v>10920</v>
      </c>
      <c r="G9385" t="s">
        <v>10927</v>
      </c>
      <c r="H9385" t="str">
        <f t="shared" si="140"/>
        <v>&lt;player1&gt; Hanging on Rim Foul. His 7th Hanging on Rim Foul, &lt;team&gt;'s 14th Team Foul.</v>
      </c>
    </row>
    <row r="9386" spans="1:8" x14ac:dyDescent="0.25">
      <c r="A9386" t="s">
        <v>10154</v>
      </c>
      <c r="B9386" t="s">
        <v>10944</v>
      </c>
      <c r="C9386" t="str">
        <f>VLOOKUP(E9386,foul_type,3,FALSE)&amp;", &lt;team&gt;'s "</f>
        <v xml:space="preserve"> Elbow Foul, &lt;team&gt;'s </v>
      </c>
      <c r="D9386" t="s">
        <v>10940</v>
      </c>
      <c r="E9386" t="s">
        <v>10802</v>
      </c>
      <c r="F9386" t="s">
        <v>10920</v>
      </c>
      <c r="G9386" t="s">
        <v>10927</v>
      </c>
      <c r="H9386" t="str">
        <f t="shared" si="140"/>
        <v>&lt;player1&gt; Elbow Foul. His 7th Elbow Foul, &lt;team&gt;'s 14th Team Foul.</v>
      </c>
    </row>
    <row r="9387" spans="1:8" x14ac:dyDescent="0.25">
      <c r="A9387" t="s">
        <v>10154</v>
      </c>
      <c r="B9387" t="s">
        <v>10944</v>
      </c>
      <c r="C9387" t="str">
        <f>VLOOKUP(E9387,foul_type,3,FALSE)&amp;", &lt;team&gt;'s "</f>
        <v xml:space="preserve"> Flagrant Foul, &lt;team&gt;'s </v>
      </c>
      <c r="D9387" t="s">
        <v>10940</v>
      </c>
      <c r="E9387" t="s">
        <v>10803</v>
      </c>
      <c r="F9387" t="s">
        <v>10920</v>
      </c>
      <c r="G9387" t="s">
        <v>10927</v>
      </c>
      <c r="H9387" t="str">
        <f t="shared" si="140"/>
        <v>&lt;player1&gt; Flagrant Foul Type 1. His 7th Flagrant Foul, &lt;team&gt;'s 14th Team Foul.</v>
      </c>
    </row>
    <row r="9388" spans="1:8" x14ac:dyDescent="0.25">
      <c r="A9388" t="s">
        <v>10154</v>
      </c>
      <c r="B9388" t="s">
        <v>10944</v>
      </c>
      <c r="C9388" t="str">
        <f>VLOOKUP(E9388,foul_type,3,FALSE)&amp;", &lt;team&gt;'s "</f>
        <v xml:space="preserve"> Clear Path Foul, &lt;team&gt;'s </v>
      </c>
      <c r="D9388" t="s">
        <v>10940</v>
      </c>
      <c r="E9388" t="s">
        <v>10804</v>
      </c>
      <c r="F9388" t="s">
        <v>10920</v>
      </c>
      <c r="G9388" t="s">
        <v>10927</v>
      </c>
      <c r="H9388" t="str">
        <f t="shared" si="140"/>
        <v>&lt;player1&gt; Clear Path Foul. His 7th Clear Path Foul, &lt;team&gt;'s 14th Team Foul.</v>
      </c>
    </row>
    <row r="9389" spans="1:8" x14ac:dyDescent="0.25">
      <c r="A9389" t="s">
        <v>10154</v>
      </c>
      <c r="B9389" t="s">
        <v>10944</v>
      </c>
      <c r="C9389" t="str">
        <f>VLOOKUP(E9389,foul_type,3,FALSE)&amp;", &lt;team&gt;'s "</f>
        <v xml:space="preserve"> Inbound Foul, &lt;team&gt;'s </v>
      </c>
      <c r="D9389" t="s">
        <v>10940</v>
      </c>
      <c r="E9389" t="s">
        <v>10805</v>
      </c>
      <c r="F9389" t="s">
        <v>10920</v>
      </c>
      <c r="G9389" t="s">
        <v>10927</v>
      </c>
      <c r="H9389" t="str">
        <f t="shared" si="140"/>
        <v>&lt;player1&gt; Inbound Foul. His 7th Inbound Foul, &lt;team&gt;'s 14th Team Foul.</v>
      </c>
    </row>
    <row r="9390" spans="1:8" x14ac:dyDescent="0.25">
      <c r="A9390" t="s">
        <v>10154</v>
      </c>
      <c r="B9390" t="s">
        <v>10944</v>
      </c>
      <c r="C9390" t="str">
        <f>VLOOKUP(E9390,foul_type,3,FALSE)&amp;", &lt;team&gt;'s "</f>
        <v xml:space="preserve"> Foul, &lt;team&gt;'s </v>
      </c>
      <c r="D9390" t="s">
        <v>10940</v>
      </c>
      <c r="E9390" t="s">
        <v>10806</v>
      </c>
      <c r="F9390" t="s">
        <v>10920</v>
      </c>
      <c r="G9390" t="s">
        <v>10927</v>
      </c>
      <c r="H9390" t="str">
        <f t="shared" si="140"/>
        <v>&lt;player1&gt; Foul. His 7th Foul, &lt;team&gt;'s 14th Team Foul.</v>
      </c>
    </row>
    <row r="9391" spans="1:8" x14ac:dyDescent="0.25">
      <c r="A9391" t="s">
        <v>10154</v>
      </c>
      <c r="B9391" t="s">
        <v>10944</v>
      </c>
      <c r="C9391" t="str">
        <f>VLOOKUP(E9391,foul_type,3,FALSE)&amp;", &lt;team&gt;'s "</f>
        <v xml:space="preserve"> Punching Foul, &lt;team&gt;'s </v>
      </c>
      <c r="D9391" t="s">
        <v>10940</v>
      </c>
      <c r="E9391" t="s">
        <v>10809</v>
      </c>
      <c r="F9391" t="s">
        <v>10920</v>
      </c>
      <c r="G9391" t="s">
        <v>10927</v>
      </c>
      <c r="H9391" t="str">
        <f t="shared" si="140"/>
        <v>&lt;player1&gt; Punching Foul. His 7th Punching Foul, &lt;team&gt;'s 14th Team Foul.</v>
      </c>
    </row>
    <row r="9392" spans="1:8" x14ac:dyDescent="0.25">
      <c r="A9392" t="s">
        <v>10154</v>
      </c>
      <c r="B9392" t="s">
        <v>10944</v>
      </c>
      <c r="C9392" t="str">
        <f>VLOOKUP(E9392,foul_type,3,FALSE)&amp;", &lt;team&gt;'s "</f>
        <v xml:space="preserve"> Shooting Foul, &lt;team&gt;'s </v>
      </c>
      <c r="D9392" t="s">
        <v>10940</v>
      </c>
      <c r="E9392" t="s">
        <v>10793</v>
      </c>
      <c r="F9392" t="s">
        <v>10921</v>
      </c>
      <c r="G9392" t="s">
        <v>10927</v>
      </c>
      <c r="H9392" t="str">
        <f t="shared" si="140"/>
        <v>&lt;player1&gt; Shooting Foul. His 8th Shooting Foul, &lt;team&gt;'s 14th Team Foul.</v>
      </c>
    </row>
    <row r="9393" spans="1:8" x14ac:dyDescent="0.25">
      <c r="A9393" t="s">
        <v>10154</v>
      </c>
      <c r="B9393" t="s">
        <v>10944</v>
      </c>
      <c r="C9393" t="str">
        <f>VLOOKUP(E9393,foul_type,3,FALSE)&amp;", &lt;team&gt;'s "</f>
        <v xml:space="preserve"> Personal Foul, &lt;team&gt;'s </v>
      </c>
      <c r="D9393" t="s">
        <v>10940</v>
      </c>
      <c r="E9393" t="s">
        <v>10794</v>
      </c>
      <c r="F9393" t="s">
        <v>10921</v>
      </c>
      <c r="G9393" t="s">
        <v>10927</v>
      </c>
      <c r="H9393" t="str">
        <f t="shared" si="140"/>
        <v>&lt;player1&gt; Personal Foul. His 8th Personal Foul, &lt;team&gt;'s 14th Team Foul.</v>
      </c>
    </row>
    <row r="9394" spans="1:8" x14ac:dyDescent="0.25">
      <c r="A9394" t="s">
        <v>10154</v>
      </c>
      <c r="B9394" t="s">
        <v>10944</v>
      </c>
      <c r="C9394" t="str">
        <f>VLOOKUP(E9394,foul_type,3,FALSE)&amp;", &lt;team&gt;'s "</f>
        <v xml:space="preserve"> Offensive Foul, &lt;team&gt;'s </v>
      </c>
      <c r="D9394" t="s">
        <v>10940</v>
      </c>
      <c r="E9394" t="s">
        <v>10795</v>
      </c>
      <c r="F9394" t="s">
        <v>10921</v>
      </c>
      <c r="G9394" t="s">
        <v>10927</v>
      </c>
      <c r="H9394" t="str">
        <f t="shared" si="140"/>
        <v>&lt;player1&gt; Offensive Foul. His 8th Offensive Foul, &lt;team&gt;'s 14th Team Foul.</v>
      </c>
    </row>
    <row r="9395" spans="1:8" x14ac:dyDescent="0.25">
      <c r="A9395" t="s">
        <v>10154</v>
      </c>
      <c r="B9395" t="s">
        <v>10944</v>
      </c>
      <c r="C9395" t="str">
        <f>VLOOKUP(E9395,foul_type,3,FALSE)&amp;", &lt;team&gt;'s "</f>
        <v xml:space="preserve"> Illegal Defense Foul, &lt;team&gt;'s </v>
      </c>
      <c r="D9395" t="s">
        <v>10940</v>
      </c>
      <c r="E9395" t="s">
        <v>10796</v>
      </c>
      <c r="F9395" t="s">
        <v>10921</v>
      </c>
      <c r="G9395" t="s">
        <v>10927</v>
      </c>
      <c r="H9395" t="str">
        <f t="shared" si="140"/>
        <v>&lt;player1&gt; Illegal Defense Foul. His 8th Illegal Defense Foul, &lt;team&gt;'s 14th Team Foul.</v>
      </c>
    </row>
    <row r="9396" spans="1:8" x14ac:dyDescent="0.25">
      <c r="A9396" t="s">
        <v>10154</v>
      </c>
      <c r="B9396" t="s">
        <v>10944</v>
      </c>
      <c r="C9396" t="str">
        <f>VLOOKUP(E9396,foul_type,3,FALSE)&amp;", &lt;team&gt;'s "</f>
        <v xml:space="preserve"> Technical Foul, &lt;team&gt;'s </v>
      </c>
      <c r="D9396" t="s">
        <v>10940</v>
      </c>
      <c r="E9396" t="s">
        <v>10797</v>
      </c>
      <c r="F9396" t="s">
        <v>10921</v>
      </c>
      <c r="G9396" t="s">
        <v>10927</v>
      </c>
      <c r="H9396" t="str">
        <f t="shared" si="140"/>
        <v>&lt;player1&gt; Technical Foul. His 8th Technical Foul, &lt;team&gt;'s 14th Team Foul.</v>
      </c>
    </row>
    <row r="9397" spans="1:8" x14ac:dyDescent="0.25">
      <c r="A9397" t="s">
        <v>10154</v>
      </c>
      <c r="B9397" t="s">
        <v>10944</v>
      </c>
      <c r="C9397" t="str">
        <f>VLOOKUP(E9397,foul_type,3,FALSE)&amp;", &lt;team&gt;'s "</f>
        <v xml:space="preserve"> Loose Ball Foul, &lt;team&gt;'s </v>
      </c>
      <c r="D9397" t="s">
        <v>10940</v>
      </c>
      <c r="E9397" t="s">
        <v>10798</v>
      </c>
      <c r="F9397" t="s">
        <v>10921</v>
      </c>
      <c r="G9397" t="s">
        <v>10927</v>
      </c>
      <c r="H9397" t="str">
        <f t="shared" si="140"/>
        <v>&lt;player1&gt; Loose Ball Foul. His 8th Loose Ball Foul, &lt;team&gt;'s 14th Team Foul.</v>
      </c>
    </row>
    <row r="9398" spans="1:8" x14ac:dyDescent="0.25">
      <c r="A9398" t="s">
        <v>10154</v>
      </c>
      <c r="B9398" t="s">
        <v>10944</v>
      </c>
      <c r="C9398" t="str">
        <f>VLOOKUP(E9398,foul_type,3,FALSE)&amp;", &lt;team&gt;'s "</f>
        <v xml:space="preserve"> Flagrant Foul, &lt;team&gt;'s </v>
      </c>
      <c r="D9398" t="s">
        <v>10940</v>
      </c>
      <c r="E9398" t="s">
        <v>10799</v>
      </c>
      <c r="F9398" t="s">
        <v>10921</v>
      </c>
      <c r="G9398" t="s">
        <v>10927</v>
      </c>
      <c r="H9398" t="str">
        <f t="shared" si="140"/>
        <v>&lt;player1&gt; Flagrant Foul Type 2. His 8th Flagrant Foul, &lt;team&gt;'s 14th Team Foul.</v>
      </c>
    </row>
    <row r="9399" spans="1:8" x14ac:dyDescent="0.25">
      <c r="A9399" t="s">
        <v>10154</v>
      </c>
      <c r="B9399" t="s">
        <v>10944</v>
      </c>
      <c r="C9399" t="str">
        <f>VLOOKUP(E9399,foul_type,3,FALSE)&amp;", &lt;team&gt;'s "</f>
        <v xml:space="preserve"> Away From Ball Foul, &lt;team&gt;'s </v>
      </c>
      <c r="D9399" t="s">
        <v>10940</v>
      </c>
      <c r="E9399" t="s">
        <v>10800</v>
      </c>
      <c r="F9399" t="s">
        <v>10921</v>
      </c>
      <c r="G9399" t="s">
        <v>10927</v>
      </c>
      <c r="H9399" t="str">
        <f t="shared" si="140"/>
        <v>&lt;player1&gt; Away From Ball Foul. His 8th Away From Ball Foul, &lt;team&gt;'s 14th Team Foul.</v>
      </c>
    </row>
    <row r="9400" spans="1:8" x14ac:dyDescent="0.25">
      <c r="A9400" t="s">
        <v>10154</v>
      </c>
      <c r="B9400" t="s">
        <v>10944</v>
      </c>
      <c r="C9400" t="str">
        <f>VLOOKUP(E9400,foul_type,3,FALSE)&amp;", &lt;team&gt;'s "</f>
        <v xml:space="preserve"> Hanging on Rim Foul, &lt;team&gt;'s </v>
      </c>
      <c r="D9400" t="s">
        <v>10940</v>
      </c>
      <c r="E9400" t="s">
        <v>10801</v>
      </c>
      <c r="F9400" t="s">
        <v>10921</v>
      </c>
      <c r="G9400" t="s">
        <v>10927</v>
      </c>
      <c r="H9400" t="str">
        <f t="shared" si="140"/>
        <v>&lt;player1&gt; Hanging on Rim Foul. His 8th Hanging on Rim Foul, &lt;team&gt;'s 14th Team Foul.</v>
      </c>
    </row>
    <row r="9401" spans="1:8" x14ac:dyDescent="0.25">
      <c r="A9401" t="s">
        <v>10154</v>
      </c>
      <c r="B9401" t="s">
        <v>10944</v>
      </c>
      <c r="C9401" t="str">
        <f>VLOOKUP(E9401,foul_type,3,FALSE)&amp;", &lt;team&gt;'s "</f>
        <v xml:space="preserve"> Elbow Foul, &lt;team&gt;'s </v>
      </c>
      <c r="D9401" t="s">
        <v>10940</v>
      </c>
      <c r="E9401" t="s">
        <v>10802</v>
      </c>
      <c r="F9401" t="s">
        <v>10921</v>
      </c>
      <c r="G9401" t="s">
        <v>10927</v>
      </c>
      <c r="H9401" t="str">
        <f t="shared" si="140"/>
        <v>&lt;player1&gt; Elbow Foul. His 8th Elbow Foul, &lt;team&gt;'s 14th Team Foul.</v>
      </c>
    </row>
    <row r="9402" spans="1:8" x14ac:dyDescent="0.25">
      <c r="A9402" t="s">
        <v>10154</v>
      </c>
      <c r="B9402" t="s">
        <v>10944</v>
      </c>
      <c r="C9402" t="str">
        <f>VLOOKUP(E9402,foul_type,3,FALSE)&amp;", &lt;team&gt;'s "</f>
        <v xml:space="preserve"> Flagrant Foul, &lt;team&gt;'s </v>
      </c>
      <c r="D9402" t="s">
        <v>10940</v>
      </c>
      <c r="E9402" t="s">
        <v>10803</v>
      </c>
      <c r="F9402" t="s">
        <v>10921</v>
      </c>
      <c r="G9402" t="s">
        <v>10927</v>
      </c>
      <c r="H9402" t="str">
        <f t="shared" si="140"/>
        <v>&lt;player1&gt; Flagrant Foul Type 1. His 8th Flagrant Foul, &lt;team&gt;'s 14th Team Foul.</v>
      </c>
    </row>
    <row r="9403" spans="1:8" x14ac:dyDescent="0.25">
      <c r="A9403" t="s">
        <v>10154</v>
      </c>
      <c r="B9403" t="s">
        <v>10944</v>
      </c>
      <c r="C9403" t="str">
        <f>VLOOKUP(E9403,foul_type,3,FALSE)&amp;", &lt;team&gt;'s "</f>
        <v xml:space="preserve"> Clear Path Foul, &lt;team&gt;'s </v>
      </c>
      <c r="D9403" t="s">
        <v>10940</v>
      </c>
      <c r="E9403" t="s">
        <v>10804</v>
      </c>
      <c r="F9403" t="s">
        <v>10921</v>
      </c>
      <c r="G9403" t="s">
        <v>10927</v>
      </c>
      <c r="H9403" t="str">
        <f t="shared" si="140"/>
        <v>&lt;player1&gt; Clear Path Foul. His 8th Clear Path Foul, &lt;team&gt;'s 14th Team Foul.</v>
      </c>
    </row>
    <row r="9404" spans="1:8" x14ac:dyDescent="0.25">
      <c r="A9404" t="s">
        <v>10154</v>
      </c>
      <c r="B9404" t="s">
        <v>10944</v>
      </c>
      <c r="C9404" t="str">
        <f>VLOOKUP(E9404,foul_type,3,FALSE)&amp;", &lt;team&gt;'s "</f>
        <v xml:space="preserve"> Inbound Foul, &lt;team&gt;'s </v>
      </c>
      <c r="D9404" t="s">
        <v>10940</v>
      </c>
      <c r="E9404" t="s">
        <v>10805</v>
      </c>
      <c r="F9404" t="s">
        <v>10921</v>
      </c>
      <c r="G9404" t="s">
        <v>10927</v>
      </c>
      <c r="H9404" t="str">
        <f t="shared" si="140"/>
        <v>&lt;player1&gt; Inbound Foul. His 8th Inbound Foul, &lt;team&gt;'s 14th Team Foul.</v>
      </c>
    </row>
    <row r="9405" spans="1:8" x14ac:dyDescent="0.25">
      <c r="A9405" t="s">
        <v>10154</v>
      </c>
      <c r="B9405" t="s">
        <v>10944</v>
      </c>
      <c r="C9405" t="str">
        <f>VLOOKUP(E9405,foul_type,3,FALSE)&amp;", &lt;team&gt;'s "</f>
        <v xml:space="preserve"> Foul, &lt;team&gt;'s </v>
      </c>
      <c r="D9405" t="s">
        <v>10940</v>
      </c>
      <c r="E9405" t="s">
        <v>10806</v>
      </c>
      <c r="F9405" t="s">
        <v>10921</v>
      </c>
      <c r="G9405" t="s">
        <v>10927</v>
      </c>
      <c r="H9405" t="str">
        <f t="shared" si="140"/>
        <v>&lt;player1&gt; Foul. His 8th Foul, &lt;team&gt;'s 14th Team Foul.</v>
      </c>
    </row>
    <row r="9406" spans="1:8" x14ac:dyDescent="0.25">
      <c r="A9406" t="s">
        <v>10154</v>
      </c>
      <c r="B9406" t="s">
        <v>10944</v>
      </c>
      <c r="C9406" t="str">
        <f>VLOOKUP(E9406,foul_type,3,FALSE)&amp;", &lt;team&gt;'s "</f>
        <v xml:space="preserve"> Punching Foul, &lt;team&gt;'s </v>
      </c>
      <c r="D9406" t="s">
        <v>10940</v>
      </c>
      <c r="E9406" t="s">
        <v>10809</v>
      </c>
      <c r="F9406" t="s">
        <v>10921</v>
      </c>
      <c r="G9406" t="s">
        <v>10927</v>
      </c>
      <c r="H9406" t="str">
        <f t="shared" si="140"/>
        <v>&lt;player1&gt; Punching Foul. His 8th Punching Foul, &lt;team&gt;'s 14th Team Foul.</v>
      </c>
    </row>
    <row r="9407" spans="1:8" x14ac:dyDescent="0.25">
      <c r="A9407" t="s">
        <v>10154</v>
      </c>
      <c r="B9407" t="s">
        <v>10944</v>
      </c>
      <c r="C9407" t="str">
        <f>VLOOKUP(E9407,foul_type,3,FALSE)&amp;", &lt;team&gt;'s "</f>
        <v xml:space="preserve"> Shooting Foul, &lt;team&gt;'s </v>
      </c>
      <c r="D9407" t="s">
        <v>10940</v>
      </c>
      <c r="E9407" t="s">
        <v>10793</v>
      </c>
      <c r="F9407" t="s">
        <v>10922</v>
      </c>
      <c r="G9407" t="s">
        <v>10927</v>
      </c>
      <c r="H9407" t="str">
        <f t="shared" si="140"/>
        <v>&lt;player1&gt; Shooting Foul. His 9th Shooting Foul, &lt;team&gt;'s 14th Team Foul.</v>
      </c>
    </row>
    <row r="9408" spans="1:8" x14ac:dyDescent="0.25">
      <c r="A9408" t="s">
        <v>10154</v>
      </c>
      <c r="B9408" t="s">
        <v>10944</v>
      </c>
      <c r="C9408" t="str">
        <f>VLOOKUP(E9408,foul_type,3,FALSE)&amp;", &lt;team&gt;'s "</f>
        <v xml:space="preserve"> Personal Foul, &lt;team&gt;'s </v>
      </c>
      <c r="D9408" t="s">
        <v>10940</v>
      </c>
      <c r="E9408" t="s">
        <v>10794</v>
      </c>
      <c r="F9408" t="s">
        <v>10922</v>
      </c>
      <c r="G9408" t="s">
        <v>10927</v>
      </c>
      <c r="H9408" t="str">
        <f t="shared" si="140"/>
        <v>&lt;player1&gt; Personal Foul. His 9th Personal Foul, &lt;team&gt;'s 14th Team Foul.</v>
      </c>
    </row>
    <row r="9409" spans="1:8" x14ac:dyDescent="0.25">
      <c r="A9409" t="s">
        <v>10154</v>
      </c>
      <c r="B9409" t="s">
        <v>10944</v>
      </c>
      <c r="C9409" t="str">
        <f>VLOOKUP(E9409,foul_type,3,FALSE)&amp;", &lt;team&gt;'s "</f>
        <v xml:space="preserve"> Offensive Foul, &lt;team&gt;'s </v>
      </c>
      <c r="D9409" t="s">
        <v>10940</v>
      </c>
      <c r="E9409" t="s">
        <v>10795</v>
      </c>
      <c r="F9409" t="s">
        <v>10922</v>
      </c>
      <c r="G9409" t="s">
        <v>10927</v>
      </c>
      <c r="H9409" t="str">
        <f t="shared" si="140"/>
        <v>&lt;player1&gt; Offensive Foul. His 9th Offensive Foul, &lt;team&gt;'s 14th Team Foul.</v>
      </c>
    </row>
    <row r="9410" spans="1:8" x14ac:dyDescent="0.25">
      <c r="A9410" t="s">
        <v>10154</v>
      </c>
      <c r="B9410" t="s">
        <v>10944</v>
      </c>
      <c r="C9410" t="str">
        <f>VLOOKUP(E9410,foul_type,3,FALSE)&amp;", &lt;team&gt;'s "</f>
        <v xml:space="preserve"> Illegal Defense Foul, &lt;team&gt;'s </v>
      </c>
      <c r="D9410" t="s">
        <v>10940</v>
      </c>
      <c r="E9410" t="s">
        <v>10796</v>
      </c>
      <c r="F9410" t="s">
        <v>10922</v>
      </c>
      <c r="G9410" t="s">
        <v>10927</v>
      </c>
      <c r="H9410" t="str">
        <f t="shared" si="140"/>
        <v>&lt;player1&gt; Illegal Defense Foul. His 9th Illegal Defense Foul, &lt;team&gt;'s 14th Team Foul.</v>
      </c>
    </row>
    <row r="9411" spans="1:8" x14ac:dyDescent="0.25">
      <c r="A9411" t="s">
        <v>10154</v>
      </c>
      <c r="B9411" t="s">
        <v>10944</v>
      </c>
      <c r="C9411" t="str">
        <f>VLOOKUP(E9411,foul_type,3,FALSE)&amp;", &lt;team&gt;'s "</f>
        <v xml:space="preserve"> Technical Foul, &lt;team&gt;'s </v>
      </c>
      <c r="D9411" t="s">
        <v>10940</v>
      </c>
      <c r="E9411" t="s">
        <v>10797</v>
      </c>
      <c r="F9411" t="s">
        <v>10922</v>
      </c>
      <c r="G9411" t="s">
        <v>10927</v>
      </c>
      <c r="H9411" t="str">
        <f t="shared" si="140"/>
        <v>&lt;player1&gt; Technical Foul. His 9th Technical Foul, &lt;team&gt;'s 14th Team Foul.</v>
      </c>
    </row>
    <row r="9412" spans="1:8" x14ac:dyDescent="0.25">
      <c r="A9412" t="s">
        <v>10154</v>
      </c>
      <c r="B9412" t="s">
        <v>10944</v>
      </c>
      <c r="C9412" t="str">
        <f>VLOOKUP(E9412,foul_type,3,FALSE)&amp;", &lt;team&gt;'s "</f>
        <v xml:space="preserve"> Loose Ball Foul, &lt;team&gt;'s </v>
      </c>
      <c r="D9412" t="s">
        <v>10940</v>
      </c>
      <c r="E9412" t="s">
        <v>10798</v>
      </c>
      <c r="F9412" t="s">
        <v>10922</v>
      </c>
      <c r="G9412" t="s">
        <v>10927</v>
      </c>
      <c r="H9412" t="str">
        <f t="shared" si="140"/>
        <v>&lt;player1&gt; Loose Ball Foul. His 9th Loose Ball Foul, &lt;team&gt;'s 14th Team Foul.</v>
      </c>
    </row>
    <row r="9413" spans="1:8" x14ac:dyDescent="0.25">
      <c r="A9413" t="s">
        <v>10154</v>
      </c>
      <c r="B9413" t="s">
        <v>10944</v>
      </c>
      <c r="C9413" t="str">
        <f>VLOOKUP(E9413,foul_type,3,FALSE)&amp;", &lt;team&gt;'s "</f>
        <v xml:space="preserve"> Flagrant Foul, &lt;team&gt;'s </v>
      </c>
      <c r="D9413" t="s">
        <v>10940</v>
      </c>
      <c r="E9413" t="s">
        <v>10799</v>
      </c>
      <c r="F9413" t="s">
        <v>10922</v>
      </c>
      <c r="G9413" t="s">
        <v>10927</v>
      </c>
      <c r="H9413" t="str">
        <f t="shared" si="140"/>
        <v>&lt;player1&gt; Flagrant Foul Type 2. His 9th Flagrant Foul, &lt;team&gt;'s 14th Team Foul.</v>
      </c>
    </row>
    <row r="9414" spans="1:8" x14ac:dyDescent="0.25">
      <c r="A9414" t="s">
        <v>10154</v>
      </c>
      <c r="B9414" t="s">
        <v>10944</v>
      </c>
      <c r="C9414" t="str">
        <f>VLOOKUP(E9414,foul_type,3,FALSE)&amp;", &lt;team&gt;'s "</f>
        <v xml:space="preserve"> Away From Ball Foul, &lt;team&gt;'s </v>
      </c>
      <c r="D9414" t="s">
        <v>10940</v>
      </c>
      <c r="E9414" t="s">
        <v>10800</v>
      </c>
      <c r="F9414" t="s">
        <v>10922</v>
      </c>
      <c r="G9414" t="s">
        <v>10927</v>
      </c>
      <c r="H9414" t="str">
        <f t="shared" si="140"/>
        <v>&lt;player1&gt; Away From Ball Foul. His 9th Away From Ball Foul, &lt;team&gt;'s 14th Team Foul.</v>
      </c>
    </row>
    <row r="9415" spans="1:8" x14ac:dyDescent="0.25">
      <c r="A9415" t="s">
        <v>10154</v>
      </c>
      <c r="B9415" t="s">
        <v>10944</v>
      </c>
      <c r="C9415" t="str">
        <f>VLOOKUP(E9415,foul_type,3,FALSE)&amp;", &lt;team&gt;'s "</f>
        <v xml:space="preserve"> Hanging on Rim Foul, &lt;team&gt;'s </v>
      </c>
      <c r="D9415" t="s">
        <v>10940</v>
      </c>
      <c r="E9415" t="s">
        <v>10801</v>
      </c>
      <c r="F9415" t="s">
        <v>10922</v>
      </c>
      <c r="G9415" t="s">
        <v>10927</v>
      </c>
      <c r="H9415" t="str">
        <f t="shared" si="140"/>
        <v>&lt;player1&gt; Hanging on Rim Foul. His 9th Hanging on Rim Foul, &lt;team&gt;'s 14th Team Foul.</v>
      </c>
    </row>
    <row r="9416" spans="1:8" x14ac:dyDescent="0.25">
      <c r="A9416" t="s">
        <v>10154</v>
      </c>
      <c r="B9416" t="s">
        <v>10944</v>
      </c>
      <c r="C9416" t="str">
        <f>VLOOKUP(E9416,foul_type,3,FALSE)&amp;", &lt;team&gt;'s "</f>
        <v xml:space="preserve"> Elbow Foul, &lt;team&gt;'s </v>
      </c>
      <c r="D9416" t="s">
        <v>10940</v>
      </c>
      <c r="E9416" t="s">
        <v>10802</v>
      </c>
      <c r="F9416" t="s">
        <v>10922</v>
      </c>
      <c r="G9416" t="s">
        <v>10927</v>
      </c>
      <c r="H9416" t="str">
        <f t="shared" si="140"/>
        <v>&lt;player1&gt; Elbow Foul. His 9th Elbow Foul, &lt;team&gt;'s 14th Team Foul.</v>
      </c>
    </row>
    <row r="9417" spans="1:8" x14ac:dyDescent="0.25">
      <c r="A9417" t="s">
        <v>10154</v>
      </c>
      <c r="B9417" t="s">
        <v>10944</v>
      </c>
      <c r="C9417" t="str">
        <f>VLOOKUP(E9417,foul_type,3,FALSE)&amp;", &lt;team&gt;'s "</f>
        <v xml:space="preserve"> Flagrant Foul, &lt;team&gt;'s </v>
      </c>
      <c r="D9417" t="s">
        <v>10940</v>
      </c>
      <c r="E9417" t="s">
        <v>10803</v>
      </c>
      <c r="F9417" t="s">
        <v>10922</v>
      </c>
      <c r="G9417" t="s">
        <v>10927</v>
      </c>
      <c r="H9417" t="str">
        <f t="shared" si="140"/>
        <v>&lt;player1&gt; Flagrant Foul Type 1. His 9th Flagrant Foul, &lt;team&gt;'s 14th Team Foul.</v>
      </c>
    </row>
    <row r="9418" spans="1:8" x14ac:dyDescent="0.25">
      <c r="A9418" t="s">
        <v>10154</v>
      </c>
      <c r="B9418" t="s">
        <v>10944</v>
      </c>
      <c r="C9418" t="str">
        <f>VLOOKUP(E9418,foul_type,3,FALSE)&amp;", &lt;team&gt;'s "</f>
        <v xml:space="preserve"> Clear Path Foul, &lt;team&gt;'s </v>
      </c>
      <c r="D9418" t="s">
        <v>10940</v>
      </c>
      <c r="E9418" t="s">
        <v>10804</v>
      </c>
      <c r="F9418" t="s">
        <v>10922</v>
      </c>
      <c r="G9418" t="s">
        <v>10927</v>
      </c>
      <c r="H9418" t="str">
        <f t="shared" si="140"/>
        <v>&lt;player1&gt; Clear Path Foul. His 9th Clear Path Foul, &lt;team&gt;'s 14th Team Foul.</v>
      </c>
    </row>
    <row r="9419" spans="1:8" x14ac:dyDescent="0.25">
      <c r="A9419" t="s">
        <v>10154</v>
      </c>
      <c r="B9419" t="s">
        <v>10944</v>
      </c>
      <c r="C9419" t="str">
        <f>VLOOKUP(E9419,foul_type,3,FALSE)&amp;", &lt;team&gt;'s "</f>
        <v xml:space="preserve"> Inbound Foul, &lt;team&gt;'s </v>
      </c>
      <c r="D9419" t="s">
        <v>10940</v>
      </c>
      <c r="E9419" t="s">
        <v>10805</v>
      </c>
      <c r="F9419" t="s">
        <v>10922</v>
      </c>
      <c r="G9419" t="s">
        <v>10927</v>
      </c>
      <c r="H9419" t="str">
        <f t="shared" si="140"/>
        <v>&lt;player1&gt; Inbound Foul. His 9th Inbound Foul, &lt;team&gt;'s 14th Team Foul.</v>
      </c>
    </row>
    <row r="9420" spans="1:8" x14ac:dyDescent="0.25">
      <c r="A9420" t="s">
        <v>10154</v>
      </c>
      <c r="B9420" t="s">
        <v>10944</v>
      </c>
      <c r="C9420" t="str">
        <f>VLOOKUP(E9420,foul_type,3,FALSE)&amp;", &lt;team&gt;'s "</f>
        <v xml:space="preserve"> Foul, &lt;team&gt;'s </v>
      </c>
      <c r="D9420" t="s">
        <v>10940</v>
      </c>
      <c r="E9420" t="s">
        <v>10806</v>
      </c>
      <c r="F9420" t="s">
        <v>10922</v>
      </c>
      <c r="G9420" t="s">
        <v>10927</v>
      </c>
      <c r="H9420" t="str">
        <f t="shared" si="140"/>
        <v>&lt;player1&gt; Foul. His 9th Foul, &lt;team&gt;'s 14th Team Foul.</v>
      </c>
    </row>
    <row r="9421" spans="1:8" x14ac:dyDescent="0.25">
      <c r="A9421" t="s">
        <v>10154</v>
      </c>
      <c r="B9421" t="s">
        <v>10944</v>
      </c>
      <c r="C9421" t="str">
        <f>VLOOKUP(E9421,foul_type,3,FALSE)&amp;", &lt;team&gt;'s "</f>
        <v xml:space="preserve"> Punching Foul, &lt;team&gt;'s </v>
      </c>
      <c r="D9421" t="s">
        <v>10940</v>
      </c>
      <c r="E9421" t="s">
        <v>10809</v>
      </c>
      <c r="F9421" t="s">
        <v>10922</v>
      </c>
      <c r="G9421" t="s">
        <v>10927</v>
      </c>
      <c r="H9421" t="str">
        <f t="shared" si="140"/>
        <v>&lt;player1&gt; Punching Foul. His 9th Punching Foul, &lt;team&gt;'s 14th Team Foul.</v>
      </c>
    </row>
    <row r="9422" spans="1:8" x14ac:dyDescent="0.25">
      <c r="A9422" t="s">
        <v>10154</v>
      </c>
      <c r="B9422" t="s">
        <v>10944</v>
      </c>
      <c r="C9422" t="str">
        <f>VLOOKUP(E9422,foul_type,3,FALSE)&amp;", &lt;team&gt;'s "</f>
        <v xml:space="preserve"> Shooting Foul, &lt;team&gt;'s </v>
      </c>
      <c r="D9422" t="s">
        <v>10940</v>
      </c>
      <c r="E9422" t="s">
        <v>10793</v>
      </c>
      <c r="F9422" t="s">
        <v>10923</v>
      </c>
      <c r="G9422" t="s">
        <v>10927</v>
      </c>
      <c r="H9422" t="str">
        <f t="shared" si="140"/>
        <v>&lt;player1&gt; Shooting Foul. His 10th Shooting Foul, &lt;team&gt;'s 14th Team Foul.</v>
      </c>
    </row>
    <row r="9423" spans="1:8" x14ac:dyDescent="0.25">
      <c r="A9423" t="s">
        <v>10154</v>
      </c>
      <c r="B9423" t="s">
        <v>10944</v>
      </c>
      <c r="C9423" t="str">
        <f>VLOOKUP(E9423,foul_type,3,FALSE)&amp;", &lt;team&gt;'s "</f>
        <v xml:space="preserve"> Personal Foul, &lt;team&gt;'s </v>
      </c>
      <c r="D9423" t="s">
        <v>10940</v>
      </c>
      <c r="E9423" t="s">
        <v>10794</v>
      </c>
      <c r="F9423" t="s">
        <v>10923</v>
      </c>
      <c r="G9423" t="s">
        <v>10927</v>
      </c>
      <c r="H9423" t="str">
        <f t="shared" si="140"/>
        <v>&lt;player1&gt; Personal Foul. His 10th Personal Foul, &lt;team&gt;'s 14th Team Foul.</v>
      </c>
    </row>
    <row r="9424" spans="1:8" x14ac:dyDescent="0.25">
      <c r="A9424" t="s">
        <v>10154</v>
      </c>
      <c r="B9424" t="s">
        <v>10944</v>
      </c>
      <c r="C9424" t="str">
        <f>VLOOKUP(E9424,foul_type,3,FALSE)&amp;", &lt;team&gt;'s "</f>
        <v xml:space="preserve"> Offensive Foul, &lt;team&gt;'s </v>
      </c>
      <c r="D9424" t="s">
        <v>10940</v>
      </c>
      <c r="E9424" t="s">
        <v>10795</v>
      </c>
      <c r="F9424" t="s">
        <v>10923</v>
      </c>
      <c r="G9424" t="s">
        <v>10927</v>
      </c>
      <c r="H9424" t="str">
        <f t="shared" si="140"/>
        <v>&lt;player1&gt; Offensive Foul. His 10th Offensive Foul, &lt;team&gt;'s 14th Team Foul.</v>
      </c>
    </row>
    <row r="9425" spans="1:8" x14ac:dyDescent="0.25">
      <c r="A9425" t="s">
        <v>10154</v>
      </c>
      <c r="B9425" t="s">
        <v>10944</v>
      </c>
      <c r="C9425" t="str">
        <f>VLOOKUP(E9425,foul_type,3,FALSE)&amp;", &lt;team&gt;'s "</f>
        <v xml:space="preserve"> Illegal Defense Foul, &lt;team&gt;'s </v>
      </c>
      <c r="D9425" t="s">
        <v>10940</v>
      </c>
      <c r="E9425" t="s">
        <v>10796</v>
      </c>
      <c r="F9425" t="s">
        <v>10923</v>
      </c>
      <c r="G9425" t="s">
        <v>10927</v>
      </c>
      <c r="H9425" t="str">
        <f t="shared" si="140"/>
        <v>&lt;player1&gt; Illegal Defense Foul. His 10th Illegal Defense Foul, &lt;team&gt;'s 14th Team Foul.</v>
      </c>
    </row>
    <row r="9426" spans="1:8" x14ac:dyDescent="0.25">
      <c r="A9426" t="s">
        <v>10154</v>
      </c>
      <c r="B9426" t="s">
        <v>10944</v>
      </c>
      <c r="C9426" t="str">
        <f>VLOOKUP(E9426,foul_type,3,FALSE)&amp;", &lt;team&gt;'s "</f>
        <v xml:space="preserve"> Technical Foul, &lt;team&gt;'s </v>
      </c>
      <c r="D9426" t="s">
        <v>10940</v>
      </c>
      <c r="E9426" t="s">
        <v>10797</v>
      </c>
      <c r="F9426" t="s">
        <v>10923</v>
      </c>
      <c r="G9426" t="s">
        <v>10927</v>
      </c>
      <c r="H9426" t="str">
        <f t="shared" si="140"/>
        <v>&lt;player1&gt; Technical Foul. His 10th Technical Foul, &lt;team&gt;'s 14th Team Foul.</v>
      </c>
    </row>
    <row r="9427" spans="1:8" x14ac:dyDescent="0.25">
      <c r="A9427" t="s">
        <v>10154</v>
      </c>
      <c r="B9427" t="s">
        <v>10944</v>
      </c>
      <c r="C9427" t="str">
        <f>VLOOKUP(E9427,foul_type,3,FALSE)&amp;", &lt;team&gt;'s "</f>
        <v xml:space="preserve"> Loose Ball Foul, &lt;team&gt;'s </v>
      </c>
      <c r="D9427" t="s">
        <v>10940</v>
      </c>
      <c r="E9427" t="s">
        <v>10798</v>
      </c>
      <c r="F9427" t="s">
        <v>10923</v>
      </c>
      <c r="G9427" t="s">
        <v>10927</v>
      </c>
      <c r="H9427" t="str">
        <f t="shared" si="140"/>
        <v>&lt;player1&gt; Loose Ball Foul. His 10th Loose Ball Foul, &lt;team&gt;'s 14th Team Foul.</v>
      </c>
    </row>
    <row r="9428" spans="1:8" x14ac:dyDescent="0.25">
      <c r="A9428" t="s">
        <v>10154</v>
      </c>
      <c r="B9428" t="s">
        <v>10944</v>
      </c>
      <c r="C9428" t="str">
        <f>VLOOKUP(E9428,foul_type,3,FALSE)&amp;", &lt;team&gt;'s "</f>
        <v xml:space="preserve"> Flagrant Foul, &lt;team&gt;'s </v>
      </c>
      <c r="D9428" t="s">
        <v>10940</v>
      </c>
      <c r="E9428" t="s">
        <v>10799</v>
      </c>
      <c r="F9428" t="s">
        <v>10923</v>
      </c>
      <c r="G9428" t="s">
        <v>10927</v>
      </c>
      <c r="H9428" t="str">
        <f t="shared" si="140"/>
        <v>&lt;player1&gt; Flagrant Foul Type 2. His 10th Flagrant Foul, &lt;team&gt;'s 14th Team Foul.</v>
      </c>
    </row>
    <row r="9429" spans="1:8" x14ac:dyDescent="0.25">
      <c r="A9429" t="s">
        <v>10154</v>
      </c>
      <c r="B9429" t="s">
        <v>10944</v>
      </c>
      <c r="C9429" t="str">
        <f>VLOOKUP(E9429,foul_type,3,FALSE)&amp;", &lt;team&gt;'s "</f>
        <v xml:space="preserve"> Away From Ball Foul, &lt;team&gt;'s </v>
      </c>
      <c r="D9429" t="s">
        <v>10940</v>
      </c>
      <c r="E9429" t="s">
        <v>10800</v>
      </c>
      <c r="F9429" t="s">
        <v>10923</v>
      </c>
      <c r="G9429" t="s">
        <v>10927</v>
      </c>
      <c r="H9429" t="str">
        <f t="shared" si="140"/>
        <v>&lt;player1&gt; Away From Ball Foul. His 10th Away From Ball Foul, &lt;team&gt;'s 14th Team Foul.</v>
      </c>
    </row>
    <row r="9430" spans="1:8" x14ac:dyDescent="0.25">
      <c r="A9430" t="s">
        <v>10154</v>
      </c>
      <c r="B9430" t="s">
        <v>10944</v>
      </c>
      <c r="C9430" t="str">
        <f>VLOOKUP(E9430,foul_type,3,FALSE)&amp;", &lt;team&gt;'s "</f>
        <v xml:space="preserve"> Hanging on Rim Foul, &lt;team&gt;'s </v>
      </c>
      <c r="D9430" t="s">
        <v>10940</v>
      </c>
      <c r="E9430" t="s">
        <v>10801</v>
      </c>
      <c r="F9430" t="s">
        <v>10923</v>
      </c>
      <c r="G9430" t="s">
        <v>10927</v>
      </c>
      <c r="H9430" t="str">
        <f t="shared" si="140"/>
        <v>&lt;player1&gt; Hanging on Rim Foul. His 10th Hanging on Rim Foul, &lt;team&gt;'s 14th Team Foul.</v>
      </c>
    </row>
    <row r="9431" spans="1:8" x14ac:dyDescent="0.25">
      <c r="A9431" t="s">
        <v>10154</v>
      </c>
      <c r="B9431" t="s">
        <v>10944</v>
      </c>
      <c r="C9431" t="str">
        <f>VLOOKUP(E9431,foul_type,3,FALSE)&amp;", &lt;team&gt;'s "</f>
        <v xml:space="preserve"> Elbow Foul, &lt;team&gt;'s </v>
      </c>
      <c r="D9431" t="s">
        <v>10940</v>
      </c>
      <c r="E9431" t="s">
        <v>10802</v>
      </c>
      <c r="F9431" t="s">
        <v>10923</v>
      </c>
      <c r="G9431" t="s">
        <v>10927</v>
      </c>
      <c r="H9431" t="str">
        <f t="shared" si="140"/>
        <v>&lt;player1&gt; Elbow Foul. His 10th Elbow Foul, &lt;team&gt;'s 14th Team Foul.</v>
      </c>
    </row>
    <row r="9432" spans="1:8" x14ac:dyDescent="0.25">
      <c r="A9432" t="s">
        <v>10154</v>
      </c>
      <c r="B9432" t="s">
        <v>10944</v>
      </c>
      <c r="C9432" t="str">
        <f>VLOOKUP(E9432,foul_type,3,FALSE)&amp;", &lt;team&gt;'s "</f>
        <v xml:space="preserve"> Flagrant Foul, &lt;team&gt;'s </v>
      </c>
      <c r="D9432" t="s">
        <v>10940</v>
      </c>
      <c r="E9432" t="s">
        <v>10803</v>
      </c>
      <c r="F9432" t="s">
        <v>10923</v>
      </c>
      <c r="G9432" t="s">
        <v>10927</v>
      </c>
      <c r="H9432" t="str">
        <f t="shared" si="140"/>
        <v>&lt;player1&gt; Flagrant Foul Type 1. His 10th Flagrant Foul, &lt;team&gt;'s 14th Team Foul.</v>
      </c>
    </row>
    <row r="9433" spans="1:8" x14ac:dyDescent="0.25">
      <c r="A9433" t="s">
        <v>10154</v>
      </c>
      <c r="B9433" t="s">
        <v>10944</v>
      </c>
      <c r="C9433" t="str">
        <f>VLOOKUP(E9433,foul_type,3,FALSE)&amp;", &lt;team&gt;'s "</f>
        <v xml:space="preserve"> Clear Path Foul, &lt;team&gt;'s </v>
      </c>
      <c r="D9433" t="s">
        <v>10940</v>
      </c>
      <c r="E9433" t="s">
        <v>10804</v>
      </c>
      <c r="F9433" t="s">
        <v>10923</v>
      </c>
      <c r="G9433" t="s">
        <v>10927</v>
      </c>
      <c r="H9433" t="str">
        <f t="shared" si="140"/>
        <v>&lt;player1&gt; Clear Path Foul. His 10th Clear Path Foul, &lt;team&gt;'s 14th Team Foul.</v>
      </c>
    </row>
    <row r="9434" spans="1:8" x14ac:dyDescent="0.25">
      <c r="A9434" t="s">
        <v>10154</v>
      </c>
      <c r="B9434" t="s">
        <v>10944</v>
      </c>
      <c r="C9434" t="str">
        <f>VLOOKUP(E9434,foul_type,3,FALSE)&amp;", &lt;team&gt;'s "</f>
        <v xml:space="preserve"> Inbound Foul, &lt;team&gt;'s </v>
      </c>
      <c r="D9434" t="s">
        <v>10940</v>
      </c>
      <c r="E9434" t="s">
        <v>10805</v>
      </c>
      <c r="F9434" t="s">
        <v>10923</v>
      </c>
      <c r="G9434" t="s">
        <v>10927</v>
      </c>
      <c r="H9434" t="str">
        <f t="shared" si="140"/>
        <v>&lt;player1&gt; Inbound Foul. His 10th Inbound Foul, &lt;team&gt;'s 14th Team Foul.</v>
      </c>
    </row>
    <row r="9435" spans="1:8" x14ac:dyDescent="0.25">
      <c r="A9435" t="s">
        <v>10154</v>
      </c>
      <c r="B9435" t="s">
        <v>10944</v>
      </c>
      <c r="C9435" t="str">
        <f>VLOOKUP(E9435,foul_type,3,FALSE)&amp;", &lt;team&gt;'s "</f>
        <v xml:space="preserve"> Foul, &lt;team&gt;'s </v>
      </c>
      <c r="D9435" t="s">
        <v>10940</v>
      </c>
      <c r="E9435" t="s">
        <v>10806</v>
      </c>
      <c r="F9435" t="s">
        <v>10923</v>
      </c>
      <c r="G9435" t="s">
        <v>10927</v>
      </c>
      <c r="H9435" t="str">
        <f t="shared" si="140"/>
        <v>&lt;player1&gt; Foul. His 10th Foul, &lt;team&gt;'s 14th Team Foul.</v>
      </c>
    </row>
    <row r="9436" spans="1:8" x14ac:dyDescent="0.25">
      <c r="A9436" t="s">
        <v>10154</v>
      </c>
      <c r="B9436" t="s">
        <v>10944</v>
      </c>
      <c r="C9436" t="str">
        <f>VLOOKUP(E9436,foul_type,3,FALSE)&amp;", &lt;team&gt;'s "</f>
        <v xml:space="preserve"> Punching Foul, &lt;team&gt;'s </v>
      </c>
      <c r="D9436" t="s">
        <v>10940</v>
      </c>
      <c r="E9436" t="s">
        <v>10809</v>
      </c>
      <c r="F9436" t="s">
        <v>10923</v>
      </c>
      <c r="G9436" t="s">
        <v>10927</v>
      </c>
      <c r="H9436" t="str">
        <f t="shared" si="140"/>
        <v>&lt;player1&gt; Punching Foul. His 10th Punching Foul, &lt;team&gt;'s 14th Team Foul.</v>
      </c>
    </row>
    <row r="9437" spans="1:8" x14ac:dyDescent="0.25">
      <c r="A9437" t="s">
        <v>10154</v>
      </c>
      <c r="B9437" t="s">
        <v>10944</v>
      </c>
      <c r="C9437" t="str">
        <f>VLOOKUP(E9437,foul_type,3,FALSE)&amp;", &lt;team&gt;'s "</f>
        <v xml:space="preserve"> Shooting Foul, &lt;team&gt;'s </v>
      </c>
      <c r="D9437" t="s">
        <v>10940</v>
      </c>
      <c r="E9437" t="s">
        <v>10793</v>
      </c>
      <c r="F9437" t="s">
        <v>10924</v>
      </c>
      <c r="G9437" t="s">
        <v>10927</v>
      </c>
      <c r="H9437" t="str">
        <f t="shared" si="140"/>
        <v>&lt;player1&gt; Shooting Foul. His 11th Shooting Foul, &lt;team&gt;'s 14th Team Foul.</v>
      </c>
    </row>
    <row r="9438" spans="1:8" x14ac:dyDescent="0.25">
      <c r="A9438" t="s">
        <v>10154</v>
      </c>
      <c r="B9438" t="s">
        <v>10944</v>
      </c>
      <c r="C9438" t="str">
        <f>VLOOKUP(E9438,foul_type,3,FALSE)&amp;", &lt;team&gt;'s "</f>
        <v xml:space="preserve"> Personal Foul, &lt;team&gt;'s </v>
      </c>
      <c r="D9438" t="s">
        <v>10940</v>
      </c>
      <c r="E9438" t="s">
        <v>10794</v>
      </c>
      <c r="F9438" t="s">
        <v>10924</v>
      </c>
      <c r="G9438" t="s">
        <v>10927</v>
      </c>
      <c r="H9438" t="str">
        <f t="shared" si="140"/>
        <v>&lt;player1&gt; Personal Foul. His 11th Personal Foul, &lt;team&gt;'s 14th Team Foul.</v>
      </c>
    </row>
    <row r="9439" spans="1:8" x14ac:dyDescent="0.25">
      <c r="A9439" t="s">
        <v>10154</v>
      </c>
      <c r="B9439" t="s">
        <v>10944</v>
      </c>
      <c r="C9439" t="str">
        <f>VLOOKUP(E9439,foul_type,3,FALSE)&amp;", &lt;team&gt;'s "</f>
        <v xml:space="preserve"> Offensive Foul, &lt;team&gt;'s </v>
      </c>
      <c r="D9439" t="s">
        <v>10940</v>
      </c>
      <c r="E9439" t="s">
        <v>10795</v>
      </c>
      <c r="F9439" t="s">
        <v>10924</v>
      </c>
      <c r="G9439" t="s">
        <v>10927</v>
      </c>
      <c r="H9439" t="str">
        <f t="shared" si="140"/>
        <v>&lt;player1&gt; Offensive Foul. His 11th Offensive Foul, &lt;team&gt;'s 14th Team Foul.</v>
      </c>
    </row>
    <row r="9440" spans="1:8" x14ac:dyDescent="0.25">
      <c r="A9440" t="s">
        <v>10154</v>
      </c>
      <c r="B9440" t="s">
        <v>10944</v>
      </c>
      <c r="C9440" t="str">
        <f>VLOOKUP(E9440,foul_type,3,FALSE)&amp;", &lt;team&gt;'s "</f>
        <v xml:space="preserve"> Illegal Defense Foul, &lt;team&gt;'s </v>
      </c>
      <c r="D9440" t="s">
        <v>10940</v>
      </c>
      <c r="E9440" t="s">
        <v>10796</v>
      </c>
      <c r="F9440" t="s">
        <v>10924</v>
      </c>
      <c r="G9440" t="s">
        <v>10927</v>
      </c>
      <c r="H9440" t="str">
        <f t="shared" si="140"/>
        <v>&lt;player1&gt; Illegal Defense Foul. His 11th Illegal Defense Foul, &lt;team&gt;'s 14th Team Foul.</v>
      </c>
    </row>
    <row r="9441" spans="1:8" x14ac:dyDescent="0.25">
      <c r="A9441" t="s">
        <v>10154</v>
      </c>
      <c r="B9441" t="s">
        <v>10944</v>
      </c>
      <c r="C9441" t="str">
        <f>VLOOKUP(E9441,foul_type,3,FALSE)&amp;", &lt;team&gt;'s "</f>
        <v xml:space="preserve"> Technical Foul, &lt;team&gt;'s </v>
      </c>
      <c r="D9441" t="s">
        <v>10940</v>
      </c>
      <c r="E9441" t="s">
        <v>10797</v>
      </c>
      <c r="F9441" t="s">
        <v>10924</v>
      </c>
      <c r="G9441" t="s">
        <v>10927</v>
      </c>
      <c r="H9441" t="str">
        <f t="shared" si="140"/>
        <v>&lt;player1&gt; Technical Foul. His 11th Technical Foul, &lt;team&gt;'s 14th Team Foul.</v>
      </c>
    </row>
    <row r="9442" spans="1:8" x14ac:dyDescent="0.25">
      <c r="A9442" t="s">
        <v>10154</v>
      </c>
      <c r="B9442" t="s">
        <v>10944</v>
      </c>
      <c r="C9442" t="str">
        <f>VLOOKUP(E9442,foul_type,3,FALSE)&amp;", &lt;team&gt;'s "</f>
        <v xml:space="preserve"> Loose Ball Foul, &lt;team&gt;'s </v>
      </c>
      <c r="D9442" t="s">
        <v>10940</v>
      </c>
      <c r="E9442" t="s">
        <v>10798</v>
      </c>
      <c r="F9442" t="s">
        <v>10924</v>
      </c>
      <c r="G9442" t="s">
        <v>10927</v>
      </c>
      <c r="H9442" t="str">
        <f t="shared" si="140"/>
        <v>&lt;player1&gt; Loose Ball Foul. His 11th Loose Ball Foul, &lt;team&gt;'s 14th Team Foul.</v>
      </c>
    </row>
    <row r="9443" spans="1:8" x14ac:dyDescent="0.25">
      <c r="A9443" t="s">
        <v>10154</v>
      </c>
      <c r="B9443" t="s">
        <v>10944</v>
      </c>
      <c r="C9443" t="str">
        <f>VLOOKUP(E9443,foul_type,3,FALSE)&amp;", &lt;team&gt;'s "</f>
        <v xml:space="preserve"> Flagrant Foul, &lt;team&gt;'s </v>
      </c>
      <c r="D9443" t="s">
        <v>10940</v>
      </c>
      <c r="E9443" t="s">
        <v>10799</v>
      </c>
      <c r="F9443" t="s">
        <v>10924</v>
      </c>
      <c r="G9443" t="s">
        <v>10927</v>
      </c>
      <c r="H9443" t="str">
        <f t="shared" si="140"/>
        <v>&lt;player1&gt; Flagrant Foul Type 2. His 11th Flagrant Foul, &lt;team&gt;'s 14th Team Foul.</v>
      </c>
    </row>
    <row r="9444" spans="1:8" x14ac:dyDescent="0.25">
      <c r="A9444" t="s">
        <v>10154</v>
      </c>
      <c r="B9444" t="s">
        <v>10944</v>
      </c>
      <c r="C9444" t="str">
        <f>VLOOKUP(E9444,foul_type,3,FALSE)&amp;", &lt;team&gt;'s "</f>
        <v xml:space="preserve"> Away From Ball Foul, &lt;team&gt;'s </v>
      </c>
      <c r="D9444" t="s">
        <v>10940</v>
      </c>
      <c r="E9444" t="s">
        <v>10800</v>
      </c>
      <c r="F9444" t="s">
        <v>10924</v>
      </c>
      <c r="G9444" t="s">
        <v>10927</v>
      </c>
      <c r="H9444" t="str">
        <f t="shared" si="140"/>
        <v>&lt;player1&gt; Away From Ball Foul. His 11th Away From Ball Foul, &lt;team&gt;'s 14th Team Foul.</v>
      </c>
    </row>
    <row r="9445" spans="1:8" x14ac:dyDescent="0.25">
      <c r="A9445" t="s">
        <v>10154</v>
      </c>
      <c r="B9445" t="s">
        <v>10944</v>
      </c>
      <c r="C9445" t="str">
        <f>VLOOKUP(E9445,foul_type,3,FALSE)&amp;", &lt;team&gt;'s "</f>
        <v xml:space="preserve"> Hanging on Rim Foul, &lt;team&gt;'s </v>
      </c>
      <c r="D9445" t="s">
        <v>10940</v>
      </c>
      <c r="E9445" t="s">
        <v>10801</v>
      </c>
      <c r="F9445" t="s">
        <v>10924</v>
      </c>
      <c r="G9445" t="s">
        <v>10927</v>
      </c>
      <c r="H9445" t="str">
        <f t="shared" si="140"/>
        <v>&lt;player1&gt; Hanging on Rim Foul. His 11th Hanging on Rim Foul, &lt;team&gt;'s 14th Team Foul.</v>
      </c>
    </row>
    <row r="9446" spans="1:8" x14ac:dyDescent="0.25">
      <c r="A9446" t="s">
        <v>10154</v>
      </c>
      <c r="B9446" t="s">
        <v>10944</v>
      </c>
      <c r="C9446" t="str">
        <f>VLOOKUP(E9446,foul_type,3,FALSE)&amp;", &lt;team&gt;'s "</f>
        <v xml:space="preserve"> Elbow Foul, &lt;team&gt;'s </v>
      </c>
      <c r="D9446" t="s">
        <v>10940</v>
      </c>
      <c r="E9446" t="s">
        <v>10802</v>
      </c>
      <c r="F9446" t="s">
        <v>10924</v>
      </c>
      <c r="G9446" t="s">
        <v>10927</v>
      </c>
      <c r="H9446" t="str">
        <f t="shared" si="140"/>
        <v>&lt;player1&gt; Elbow Foul. His 11th Elbow Foul, &lt;team&gt;'s 14th Team Foul.</v>
      </c>
    </row>
    <row r="9447" spans="1:8" x14ac:dyDescent="0.25">
      <c r="A9447" t="s">
        <v>10154</v>
      </c>
      <c r="B9447" t="s">
        <v>10944</v>
      </c>
      <c r="C9447" t="str">
        <f>VLOOKUP(E9447,foul_type,3,FALSE)&amp;", &lt;team&gt;'s "</f>
        <v xml:space="preserve"> Flagrant Foul, &lt;team&gt;'s </v>
      </c>
      <c r="D9447" t="s">
        <v>10940</v>
      </c>
      <c r="E9447" t="s">
        <v>10803</v>
      </c>
      <c r="F9447" t="s">
        <v>10924</v>
      </c>
      <c r="G9447" t="s">
        <v>10927</v>
      </c>
      <c r="H9447" t="str">
        <f t="shared" ref="H9447:H9510" si="141">+CONCATENATE(A9447,E9447,B9447,F9447,C9447,G9447,D9447)</f>
        <v>&lt;player1&gt; Flagrant Foul Type 1. His 11th Flagrant Foul, &lt;team&gt;'s 14th Team Foul.</v>
      </c>
    </row>
    <row r="9448" spans="1:8" x14ac:dyDescent="0.25">
      <c r="A9448" t="s">
        <v>10154</v>
      </c>
      <c r="B9448" t="s">
        <v>10944</v>
      </c>
      <c r="C9448" t="str">
        <f>VLOOKUP(E9448,foul_type,3,FALSE)&amp;", &lt;team&gt;'s "</f>
        <v xml:space="preserve"> Clear Path Foul, &lt;team&gt;'s </v>
      </c>
      <c r="D9448" t="s">
        <v>10940</v>
      </c>
      <c r="E9448" t="s">
        <v>10804</v>
      </c>
      <c r="F9448" t="s">
        <v>10924</v>
      </c>
      <c r="G9448" t="s">
        <v>10927</v>
      </c>
      <c r="H9448" t="str">
        <f t="shared" si="141"/>
        <v>&lt;player1&gt; Clear Path Foul. His 11th Clear Path Foul, &lt;team&gt;'s 14th Team Foul.</v>
      </c>
    </row>
    <row r="9449" spans="1:8" x14ac:dyDescent="0.25">
      <c r="A9449" t="s">
        <v>10154</v>
      </c>
      <c r="B9449" t="s">
        <v>10944</v>
      </c>
      <c r="C9449" t="str">
        <f>VLOOKUP(E9449,foul_type,3,FALSE)&amp;", &lt;team&gt;'s "</f>
        <v xml:space="preserve"> Inbound Foul, &lt;team&gt;'s </v>
      </c>
      <c r="D9449" t="s">
        <v>10940</v>
      </c>
      <c r="E9449" t="s">
        <v>10805</v>
      </c>
      <c r="F9449" t="s">
        <v>10924</v>
      </c>
      <c r="G9449" t="s">
        <v>10927</v>
      </c>
      <c r="H9449" t="str">
        <f t="shared" si="141"/>
        <v>&lt;player1&gt; Inbound Foul. His 11th Inbound Foul, &lt;team&gt;'s 14th Team Foul.</v>
      </c>
    </row>
    <row r="9450" spans="1:8" x14ac:dyDescent="0.25">
      <c r="A9450" t="s">
        <v>10154</v>
      </c>
      <c r="B9450" t="s">
        <v>10944</v>
      </c>
      <c r="C9450" t="str">
        <f>VLOOKUP(E9450,foul_type,3,FALSE)&amp;", &lt;team&gt;'s "</f>
        <v xml:space="preserve"> Foul, &lt;team&gt;'s </v>
      </c>
      <c r="D9450" t="s">
        <v>10940</v>
      </c>
      <c r="E9450" t="s">
        <v>10806</v>
      </c>
      <c r="F9450" t="s">
        <v>10924</v>
      </c>
      <c r="G9450" t="s">
        <v>10927</v>
      </c>
      <c r="H9450" t="str">
        <f t="shared" si="141"/>
        <v>&lt;player1&gt; Foul. His 11th Foul, &lt;team&gt;'s 14th Team Foul.</v>
      </c>
    </row>
    <row r="9451" spans="1:8" x14ac:dyDescent="0.25">
      <c r="A9451" t="s">
        <v>10154</v>
      </c>
      <c r="B9451" t="s">
        <v>10944</v>
      </c>
      <c r="C9451" t="str">
        <f>VLOOKUP(E9451,foul_type,3,FALSE)&amp;", &lt;team&gt;'s "</f>
        <v xml:space="preserve"> Punching Foul, &lt;team&gt;'s </v>
      </c>
      <c r="D9451" t="s">
        <v>10940</v>
      </c>
      <c r="E9451" t="s">
        <v>10809</v>
      </c>
      <c r="F9451" t="s">
        <v>10924</v>
      </c>
      <c r="G9451" t="s">
        <v>10927</v>
      </c>
      <c r="H9451" t="str">
        <f t="shared" si="141"/>
        <v>&lt;player1&gt; Punching Foul. His 11th Punching Foul, &lt;team&gt;'s 14th Team Foul.</v>
      </c>
    </row>
    <row r="9452" spans="1:8" x14ac:dyDescent="0.25">
      <c r="A9452" t="s">
        <v>10154</v>
      </c>
      <c r="B9452" t="s">
        <v>10944</v>
      </c>
      <c r="C9452" t="str">
        <f>VLOOKUP(E9452,foul_type,3,FALSE)&amp;", &lt;team&gt;'s "</f>
        <v xml:space="preserve"> Shooting Foul, &lt;team&gt;'s </v>
      </c>
      <c r="D9452" t="s">
        <v>10940</v>
      </c>
      <c r="E9452" t="s">
        <v>10793</v>
      </c>
      <c r="F9452" t="s">
        <v>10914</v>
      </c>
      <c r="G9452" t="s">
        <v>10928</v>
      </c>
      <c r="H9452" t="str">
        <f t="shared" si="141"/>
        <v>&lt;player1&gt; Shooting Foul. His 1st Shooting Foul, &lt;team&gt;'s 15th Team Foul.</v>
      </c>
    </row>
    <row r="9453" spans="1:8" x14ac:dyDescent="0.25">
      <c r="A9453" t="s">
        <v>10154</v>
      </c>
      <c r="B9453" t="s">
        <v>10944</v>
      </c>
      <c r="C9453" t="str">
        <f>VLOOKUP(E9453,foul_type,3,FALSE)&amp;", &lt;team&gt;'s "</f>
        <v xml:space="preserve"> Personal Foul, &lt;team&gt;'s </v>
      </c>
      <c r="D9453" t="s">
        <v>10940</v>
      </c>
      <c r="E9453" t="s">
        <v>10794</v>
      </c>
      <c r="F9453" t="s">
        <v>10914</v>
      </c>
      <c r="G9453" t="s">
        <v>10928</v>
      </c>
      <c r="H9453" t="str">
        <f t="shared" si="141"/>
        <v>&lt;player1&gt; Personal Foul. His 1st Personal Foul, &lt;team&gt;'s 15th Team Foul.</v>
      </c>
    </row>
    <row r="9454" spans="1:8" x14ac:dyDescent="0.25">
      <c r="A9454" t="s">
        <v>10154</v>
      </c>
      <c r="B9454" t="s">
        <v>10944</v>
      </c>
      <c r="C9454" t="str">
        <f>VLOOKUP(E9454,foul_type,3,FALSE)&amp;", &lt;team&gt;'s "</f>
        <v xml:space="preserve"> Offensive Foul, &lt;team&gt;'s </v>
      </c>
      <c r="D9454" t="s">
        <v>10940</v>
      </c>
      <c r="E9454" t="s">
        <v>10795</v>
      </c>
      <c r="F9454" t="s">
        <v>10914</v>
      </c>
      <c r="G9454" t="s">
        <v>10928</v>
      </c>
      <c r="H9454" t="str">
        <f t="shared" si="141"/>
        <v>&lt;player1&gt; Offensive Foul. His 1st Offensive Foul, &lt;team&gt;'s 15th Team Foul.</v>
      </c>
    </row>
    <row r="9455" spans="1:8" x14ac:dyDescent="0.25">
      <c r="A9455" t="s">
        <v>10154</v>
      </c>
      <c r="B9455" t="s">
        <v>10944</v>
      </c>
      <c r="C9455" t="str">
        <f>VLOOKUP(E9455,foul_type,3,FALSE)&amp;", &lt;team&gt;'s "</f>
        <v xml:space="preserve"> Illegal Defense Foul, &lt;team&gt;'s </v>
      </c>
      <c r="D9455" t="s">
        <v>10940</v>
      </c>
      <c r="E9455" t="s">
        <v>10796</v>
      </c>
      <c r="F9455" t="s">
        <v>10914</v>
      </c>
      <c r="G9455" t="s">
        <v>10928</v>
      </c>
      <c r="H9455" t="str">
        <f t="shared" si="141"/>
        <v>&lt;player1&gt; Illegal Defense Foul. His 1st Illegal Defense Foul, &lt;team&gt;'s 15th Team Foul.</v>
      </c>
    </row>
    <row r="9456" spans="1:8" x14ac:dyDescent="0.25">
      <c r="A9456" t="s">
        <v>10154</v>
      </c>
      <c r="B9456" t="s">
        <v>10944</v>
      </c>
      <c r="C9456" t="str">
        <f>VLOOKUP(E9456,foul_type,3,FALSE)&amp;", &lt;team&gt;'s "</f>
        <v xml:space="preserve"> Technical Foul, &lt;team&gt;'s </v>
      </c>
      <c r="D9456" t="s">
        <v>10940</v>
      </c>
      <c r="E9456" t="s">
        <v>10797</v>
      </c>
      <c r="F9456" t="s">
        <v>10914</v>
      </c>
      <c r="G9456" t="s">
        <v>10928</v>
      </c>
      <c r="H9456" t="str">
        <f t="shared" si="141"/>
        <v>&lt;player1&gt; Technical Foul. His 1st Technical Foul, &lt;team&gt;'s 15th Team Foul.</v>
      </c>
    </row>
    <row r="9457" spans="1:8" x14ac:dyDescent="0.25">
      <c r="A9457" t="s">
        <v>10154</v>
      </c>
      <c r="B9457" t="s">
        <v>10944</v>
      </c>
      <c r="C9457" t="str">
        <f>VLOOKUP(E9457,foul_type,3,FALSE)&amp;", &lt;team&gt;'s "</f>
        <v xml:space="preserve"> Loose Ball Foul, &lt;team&gt;'s </v>
      </c>
      <c r="D9457" t="s">
        <v>10940</v>
      </c>
      <c r="E9457" t="s">
        <v>10798</v>
      </c>
      <c r="F9457" t="s">
        <v>10914</v>
      </c>
      <c r="G9457" t="s">
        <v>10928</v>
      </c>
      <c r="H9457" t="str">
        <f t="shared" si="141"/>
        <v>&lt;player1&gt; Loose Ball Foul. His 1st Loose Ball Foul, &lt;team&gt;'s 15th Team Foul.</v>
      </c>
    </row>
    <row r="9458" spans="1:8" x14ac:dyDescent="0.25">
      <c r="A9458" t="s">
        <v>10154</v>
      </c>
      <c r="B9458" t="s">
        <v>10944</v>
      </c>
      <c r="C9458" t="str">
        <f>VLOOKUP(E9458,foul_type,3,FALSE)&amp;", &lt;team&gt;'s "</f>
        <v xml:space="preserve"> Flagrant Foul, &lt;team&gt;'s </v>
      </c>
      <c r="D9458" t="s">
        <v>10940</v>
      </c>
      <c r="E9458" t="s">
        <v>10799</v>
      </c>
      <c r="F9458" t="s">
        <v>10914</v>
      </c>
      <c r="G9458" t="s">
        <v>10928</v>
      </c>
      <c r="H9458" t="str">
        <f t="shared" si="141"/>
        <v>&lt;player1&gt; Flagrant Foul Type 2. His 1st Flagrant Foul, &lt;team&gt;'s 15th Team Foul.</v>
      </c>
    </row>
    <row r="9459" spans="1:8" x14ac:dyDescent="0.25">
      <c r="A9459" t="s">
        <v>10154</v>
      </c>
      <c r="B9459" t="s">
        <v>10944</v>
      </c>
      <c r="C9459" t="str">
        <f>VLOOKUP(E9459,foul_type,3,FALSE)&amp;", &lt;team&gt;'s "</f>
        <v xml:space="preserve"> Away From Ball Foul, &lt;team&gt;'s </v>
      </c>
      <c r="D9459" t="s">
        <v>10940</v>
      </c>
      <c r="E9459" t="s">
        <v>10800</v>
      </c>
      <c r="F9459" t="s">
        <v>10914</v>
      </c>
      <c r="G9459" t="s">
        <v>10928</v>
      </c>
      <c r="H9459" t="str">
        <f t="shared" si="141"/>
        <v>&lt;player1&gt; Away From Ball Foul. His 1st Away From Ball Foul, &lt;team&gt;'s 15th Team Foul.</v>
      </c>
    </row>
    <row r="9460" spans="1:8" x14ac:dyDescent="0.25">
      <c r="A9460" t="s">
        <v>10154</v>
      </c>
      <c r="B9460" t="s">
        <v>10944</v>
      </c>
      <c r="C9460" t="str">
        <f>VLOOKUP(E9460,foul_type,3,FALSE)&amp;", &lt;team&gt;'s "</f>
        <v xml:space="preserve"> Hanging on Rim Foul, &lt;team&gt;'s </v>
      </c>
      <c r="D9460" t="s">
        <v>10940</v>
      </c>
      <c r="E9460" t="s">
        <v>10801</v>
      </c>
      <c r="F9460" t="s">
        <v>10914</v>
      </c>
      <c r="G9460" t="s">
        <v>10928</v>
      </c>
      <c r="H9460" t="str">
        <f t="shared" si="141"/>
        <v>&lt;player1&gt; Hanging on Rim Foul. His 1st Hanging on Rim Foul, &lt;team&gt;'s 15th Team Foul.</v>
      </c>
    </row>
    <row r="9461" spans="1:8" x14ac:dyDescent="0.25">
      <c r="A9461" t="s">
        <v>10154</v>
      </c>
      <c r="B9461" t="s">
        <v>10944</v>
      </c>
      <c r="C9461" t="str">
        <f>VLOOKUP(E9461,foul_type,3,FALSE)&amp;", &lt;team&gt;'s "</f>
        <v xml:space="preserve"> Elbow Foul, &lt;team&gt;'s </v>
      </c>
      <c r="D9461" t="s">
        <v>10940</v>
      </c>
      <c r="E9461" t="s">
        <v>10802</v>
      </c>
      <c r="F9461" t="s">
        <v>10914</v>
      </c>
      <c r="G9461" t="s">
        <v>10928</v>
      </c>
      <c r="H9461" t="str">
        <f t="shared" si="141"/>
        <v>&lt;player1&gt; Elbow Foul. His 1st Elbow Foul, &lt;team&gt;'s 15th Team Foul.</v>
      </c>
    </row>
    <row r="9462" spans="1:8" x14ac:dyDescent="0.25">
      <c r="A9462" t="s">
        <v>10154</v>
      </c>
      <c r="B9462" t="s">
        <v>10944</v>
      </c>
      <c r="C9462" t="str">
        <f>VLOOKUP(E9462,foul_type,3,FALSE)&amp;", &lt;team&gt;'s "</f>
        <v xml:space="preserve"> Flagrant Foul, &lt;team&gt;'s </v>
      </c>
      <c r="D9462" t="s">
        <v>10940</v>
      </c>
      <c r="E9462" t="s">
        <v>10803</v>
      </c>
      <c r="F9462" t="s">
        <v>10914</v>
      </c>
      <c r="G9462" t="s">
        <v>10928</v>
      </c>
      <c r="H9462" t="str">
        <f t="shared" si="141"/>
        <v>&lt;player1&gt; Flagrant Foul Type 1. His 1st Flagrant Foul, &lt;team&gt;'s 15th Team Foul.</v>
      </c>
    </row>
    <row r="9463" spans="1:8" x14ac:dyDescent="0.25">
      <c r="A9463" t="s">
        <v>10154</v>
      </c>
      <c r="B9463" t="s">
        <v>10944</v>
      </c>
      <c r="C9463" t="str">
        <f>VLOOKUP(E9463,foul_type,3,FALSE)&amp;", &lt;team&gt;'s "</f>
        <v xml:space="preserve"> Clear Path Foul, &lt;team&gt;'s </v>
      </c>
      <c r="D9463" t="s">
        <v>10940</v>
      </c>
      <c r="E9463" t="s">
        <v>10804</v>
      </c>
      <c r="F9463" t="s">
        <v>10914</v>
      </c>
      <c r="G9463" t="s">
        <v>10928</v>
      </c>
      <c r="H9463" t="str">
        <f t="shared" si="141"/>
        <v>&lt;player1&gt; Clear Path Foul. His 1st Clear Path Foul, &lt;team&gt;'s 15th Team Foul.</v>
      </c>
    </row>
    <row r="9464" spans="1:8" x14ac:dyDescent="0.25">
      <c r="A9464" t="s">
        <v>10154</v>
      </c>
      <c r="B9464" t="s">
        <v>10944</v>
      </c>
      <c r="C9464" t="str">
        <f>VLOOKUP(E9464,foul_type,3,FALSE)&amp;", &lt;team&gt;'s "</f>
        <v xml:space="preserve"> Inbound Foul, &lt;team&gt;'s </v>
      </c>
      <c r="D9464" t="s">
        <v>10940</v>
      </c>
      <c r="E9464" t="s">
        <v>10805</v>
      </c>
      <c r="F9464" t="s">
        <v>10914</v>
      </c>
      <c r="G9464" t="s">
        <v>10928</v>
      </c>
      <c r="H9464" t="str">
        <f t="shared" si="141"/>
        <v>&lt;player1&gt; Inbound Foul. His 1st Inbound Foul, &lt;team&gt;'s 15th Team Foul.</v>
      </c>
    </row>
    <row r="9465" spans="1:8" x14ac:dyDescent="0.25">
      <c r="A9465" t="s">
        <v>10154</v>
      </c>
      <c r="B9465" t="s">
        <v>10944</v>
      </c>
      <c r="C9465" t="str">
        <f>VLOOKUP(E9465,foul_type,3,FALSE)&amp;", &lt;team&gt;'s "</f>
        <v xml:space="preserve"> Foul, &lt;team&gt;'s </v>
      </c>
      <c r="D9465" t="s">
        <v>10940</v>
      </c>
      <c r="E9465" t="s">
        <v>10806</v>
      </c>
      <c r="F9465" t="s">
        <v>10914</v>
      </c>
      <c r="G9465" t="s">
        <v>10928</v>
      </c>
      <c r="H9465" t="str">
        <f t="shared" si="141"/>
        <v>&lt;player1&gt; Foul. His 1st Foul, &lt;team&gt;'s 15th Team Foul.</v>
      </c>
    </row>
    <row r="9466" spans="1:8" x14ac:dyDescent="0.25">
      <c r="A9466" t="s">
        <v>10154</v>
      </c>
      <c r="B9466" t="s">
        <v>10944</v>
      </c>
      <c r="C9466" t="str">
        <f>VLOOKUP(E9466,foul_type,3,FALSE)&amp;", &lt;team&gt;'s "</f>
        <v xml:space="preserve"> Punching Foul, &lt;team&gt;'s </v>
      </c>
      <c r="D9466" t="s">
        <v>10940</v>
      </c>
      <c r="E9466" t="s">
        <v>10809</v>
      </c>
      <c r="F9466" t="s">
        <v>10914</v>
      </c>
      <c r="G9466" t="s">
        <v>10928</v>
      </c>
      <c r="H9466" t="str">
        <f t="shared" si="141"/>
        <v>&lt;player1&gt; Punching Foul. His 1st Punching Foul, &lt;team&gt;'s 15th Team Foul.</v>
      </c>
    </row>
    <row r="9467" spans="1:8" x14ac:dyDescent="0.25">
      <c r="A9467" t="s">
        <v>10154</v>
      </c>
      <c r="B9467" t="s">
        <v>10944</v>
      </c>
      <c r="C9467" t="str">
        <f>VLOOKUP(E9467,foul_type,3,FALSE)&amp;", &lt;team&gt;'s "</f>
        <v xml:space="preserve"> Shooting Foul, &lt;team&gt;'s </v>
      </c>
      <c r="D9467" t="s">
        <v>10940</v>
      </c>
      <c r="E9467" t="s">
        <v>10793</v>
      </c>
      <c r="F9467" t="s">
        <v>10915</v>
      </c>
      <c r="G9467" t="s">
        <v>10928</v>
      </c>
      <c r="H9467" t="str">
        <f t="shared" si="141"/>
        <v>&lt;player1&gt; Shooting Foul. His 2nd Shooting Foul, &lt;team&gt;'s 15th Team Foul.</v>
      </c>
    </row>
    <row r="9468" spans="1:8" x14ac:dyDescent="0.25">
      <c r="A9468" t="s">
        <v>10154</v>
      </c>
      <c r="B9468" t="s">
        <v>10944</v>
      </c>
      <c r="C9468" t="str">
        <f>VLOOKUP(E9468,foul_type,3,FALSE)&amp;", &lt;team&gt;'s "</f>
        <v xml:space="preserve"> Personal Foul, &lt;team&gt;'s </v>
      </c>
      <c r="D9468" t="s">
        <v>10940</v>
      </c>
      <c r="E9468" t="s">
        <v>10794</v>
      </c>
      <c r="F9468" t="s">
        <v>10915</v>
      </c>
      <c r="G9468" t="s">
        <v>10928</v>
      </c>
      <c r="H9468" t="str">
        <f t="shared" si="141"/>
        <v>&lt;player1&gt; Personal Foul. His 2nd Personal Foul, &lt;team&gt;'s 15th Team Foul.</v>
      </c>
    </row>
    <row r="9469" spans="1:8" x14ac:dyDescent="0.25">
      <c r="A9469" t="s">
        <v>10154</v>
      </c>
      <c r="B9469" t="s">
        <v>10944</v>
      </c>
      <c r="C9469" t="str">
        <f>VLOOKUP(E9469,foul_type,3,FALSE)&amp;", &lt;team&gt;'s "</f>
        <v xml:space="preserve"> Offensive Foul, &lt;team&gt;'s </v>
      </c>
      <c r="D9469" t="s">
        <v>10940</v>
      </c>
      <c r="E9469" t="s">
        <v>10795</v>
      </c>
      <c r="F9469" t="s">
        <v>10915</v>
      </c>
      <c r="G9469" t="s">
        <v>10928</v>
      </c>
      <c r="H9469" t="str">
        <f t="shared" si="141"/>
        <v>&lt;player1&gt; Offensive Foul. His 2nd Offensive Foul, &lt;team&gt;'s 15th Team Foul.</v>
      </c>
    </row>
    <row r="9470" spans="1:8" x14ac:dyDescent="0.25">
      <c r="A9470" t="s">
        <v>10154</v>
      </c>
      <c r="B9470" t="s">
        <v>10944</v>
      </c>
      <c r="C9470" t="str">
        <f>VLOOKUP(E9470,foul_type,3,FALSE)&amp;", &lt;team&gt;'s "</f>
        <v xml:space="preserve"> Illegal Defense Foul, &lt;team&gt;'s </v>
      </c>
      <c r="D9470" t="s">
        <v>10940</v>
      </c>
      <c r="E9470" t="s">
        <v>10796</v>
      </c>
      <c r="F9470" t="s">
        <v>10915</v>
      </c>
      <c r="G9470" t="s">
        <v>10928</v>
      </c>
      <c r="H9470" t="str">
        <f t="shared" si="141"/>
        <v>&lt;player1&gt; Illegal Defense Foul. His 2nd Illegal Defense Foul, &lt;team&gt;'s 15th Team Foul.</v>
      </c>
    </row>
    <row r="9471" spans="1:8" x14ac:dyDescent="0.25">
      <c r="A9471" t="s">
        <v>10154</v>
      </c>
      <c r="B9471" t="s">
        <v>10944</v>
      </c>
      <c r="C9471" t="str">
        <f>VLOOKUP(E9471,foul_type,3,FALSE)&amp;", &lt;team&gt;'s "</f>
        <v xml:space="preserve"> Technical Foul, &lt;team&gt;'s </v>
      </c>
      <c r="D9471" t="s">
        <v>10940</v>
      </c>
      <c r="E9471" t="s">
        <v>10797</v>
      </c>
      <c r="F9471" t="s">
        <v>10915</v>
      </c>
      <c r="G9471" t="s">
        <v>10928</v>
      </c>
      <c r="H9471" t="str">
        <f t="shared" si="141"/>
        <v>&lt;player1&gt; Technical Foul. His 2nd Technical Foul, &lt;team&gt;'s 15th Team Foul.</v>
      </c>
    </row>
    <row r="9472" spans="1:8" x14ac:dyDescent="0.25">
      <c r="A9472" t="s">
        <v>10154</v>
      </c>
      <c r="B9472" t="s">
        <v>10944</v>
      </c>
      <c r="C9472" t="str">
        <f>VLOOKUP(E9472,foul_type,3,FALSE)&amp;", &lt;team&gt;'s "</f>
        <v xml:space="preserve"> Loose Ball Foul, &lt;team&gt;'s </v>
      </c>
      <c r="D9472" t="s">
        <v>10940</v>
      </c>
      <c r="E9472" t="s">
        <v>10798</v>
      </c>
      <c r="F9472" t="s">
        <v>10915</v>
      </c>
      <c r="G9472" t="s">
        <v>10928</v>
      </c>
      <c r="H9472" t="str">
        <f t="shared" si="141"/>
        <v>&lt;player1&gt; Loose Ball Foul. His 2nd Loose Ball Foul, &lt;team&gt;'s 15th Team Foul.</v>
      </c>
    </row>
    <row r="9473" spans="1:8" x14ac:dyDescent="0.25">
      <c r="A9473" t="s">
        <v>10154</v>
      </c>
      <c r="B9473" t="s">
        <v>10944</v>
      </c>
      <c r="C9473" t="str">
        <f>VLOOKUP(E9473,foul_type,3,FALSE)&amp;", &lt;team&gt;'s "</f>
        <v xml:space="preserve"> Flagrant Foul, &lt;team&gt;'s </v>
      </c>
      <c r="D9473" t="s">
        <v>10940</v>
      </c>
      <c r="E9473" t="s">
        <v>10799</v>
      </c>
      <c r="F9473" t="s">
        <v>10915</v>
      </c>
      <c r="G9473" t="s">
        <v>10928</v>
      </c>
      <c r="H9473" t="str">
        <f t="shared" si="141"/>
        <v>&lt;player1&gt; Flagrant Foul Type 2. His 2nd Flagrant Foul, &lt;team&gt;'s 15th Team Foul.</v>
      </c>
    </row>
    <row r="9474" spans="1:8" x14ac:dyDescent="0.25">
      <c r="A9474" t="s">
        <v>10154</v>
      </c>
      <c r="B9474" t="s">
        <v>10944</v>
      </c>
      <c r="C9474" t="str">
        <f>VLOOKUP(E9474,foul_type,3,FALSE)&amp;", &lt;team&gt;'s "</f>
        <v xml:space="preserve"> Away From Ball Foul, &lt;team&gt;'s </v>
      </c>
      <c r="D9474" t="s">
        <v>10940</v>
      </c>
      <c r="E9474" t="s">
        <v>10800</v>
      </c>
      <c r="F9474" t="s">
        <v>10915</v>
      </c>
      <c r="G9474" t="s">
        <v>10928</v>
      </c>
      <c r="H9474" t="str">
        <f t="shared" si="141"/>
        <v>&lt;player1&gt; Away From Ball Foul. His 2nd Away From Ball Foul, &lt;team&gt;'s 15th Team Foul.</v>
      </c>
    </row>
    <row r="9475" spans="1:8" x14ac:dyDescent="0.25">
      <c r="A9475" t="s">
        <v>10154</v>
      </c>
      <c r="B9475" t="s">
        <v>10944</v>
      </c>
      <c r="C9475" t="str">
        <f>VLOOKUP(E9475,foul_type,3,FALSE)&amp;", &lt;team&gt;'s "</f>
        <v xml:space="preserve"> Hanging on Rim Foul, &lt;team&gt;'s </v>
      </c>
      <c r="D9475" t="s">
        <v>10940</v>
      </c>
      <c r="E9475" t="s">
        <v>10801</v>
      </c>
      <c r="F9475" t="s">
        <v>10915</v>
      </c>
      <c r="G9475" t="s">
        <v>10928</v>
      </c>
      <c r="H9475" t="str">
        <f t="shared" si="141"/>
        <v>&lt;player1&gt; Hanging on Rim Foul. His 2nd Hanging on Rim Foul, &lt;team&gt;'s 15th Team Foul.</v>
      </c>
    </row>
    <row r="9476" spans="1:8" x14ac:dyDescent="0.25">
      <c r="A9476" t="s">
        <v>10154</v>
      </c>
      <c r="B9476" t="s">
        <v>10944</v>
      </c>
      <c r="C9476" t="str">
        <f>VLOOKUP(E9476,foul_type,3,FALSE)&amp;", &lt;team&gt;'s "</f>
        <v xml:space="preserve"> Elbow Foul, &lt;team&gt;'s </v>
      </c>
      <c r="D9476" t="s">
        <v>10940</v>
      </c>
      <c r="E9476" t="s">
        <v>10802</v>
      </c>
      <c r="F9476" t="s">
        <v>10915</v>
      </c>
      <c r="G9476" t="s">
        <v>10928</v>
      </c>
      <c r="H9476" t="str">
        <f t="shared" si="141"/>
        <v>&lt;player1&gt; Elbow Foul. His 2nd Elbow Foul, &lt;team&gt;'s 15th Team Foul.</v>
      </c>
    </row>
    <row r="9477" spans="1:8" x14ac:dyDescent="0.25">
      <c r="A9477" t="s">
        <v>10154</v>
      </c>
      <c r="B9477" t="s">
        <v>10944</v>
      </c>
      <c r="C9477" t="str">
        <f>VLOOKUP(E9477,foul_type,3,FALSE)&amp;", &lt;team&gt;'s "</f>
        <v xml:space="preserve"> Flagrant Foul, &lt;team&gt;'s </v>
      </c>
      <c r="D9477" t="s">
        <v>10940</v>
      </c>
      <c r="E9477" t="s">
        <v>10803</v>
      </c>
      <c r="F9477" t="s">
        <v>10915</v>
      </c>
      <c r="G9477" t="s">
        <v>10928</v>
      </c>
      <c r="H9477" t="str">
        <f t="shared" si="141"/>
        <v>&lt;player1&gt; Flagrant Foul Type 1. His 2nd Flagrant Foul, &lt;team&gt;'s 15th Team Foul.</v>
      </c>
    </row>
    <row r="9478" spans="1:8" x14ac:dyDescent="0.25">
      <c r="A9478" t="s">
        <v>10154</v>
      </c>
      <c r="B9478" t="s">
        <v>10944</v>
      </c>
      <c r="C9478" t="str">
        <f>VLOOKUP(E9478,foul_type,3,FALSE)&amp;", &lt;team&gt;'s "</f>
        <v xml:space="preserve"> Clear Path Foul, &lt;team&gt;'s </v>
      </c>
      <c r="D9478" t="s">
        <v>10940</v>
      </c>
      <c r="E9478" t="s">
        <v>10804</v>
      </c>
      <c r="F9478" t="s">
        <v>10915</v>
      </c>
      <c r="G9478" t="s">
        <v>10928</v>
      </c>
      <c r="H9478" t="str">
        <f t="shared" si="141"/>
        <v>&lt;player1&gt; Clear Path Foul. His 2nd Clear Path Foul, &lt;team&gt;'s 15th Team Foul.</v>
      </c>
    </row>
    <row r="9479" spans="1:8" x14ac:dyDescent="0.25">
      <c r="A9479" t="s">
        <v>10154</v>
      </c>
      <c r="B9479" t="s">
        <v>10944</v>
      </c>
      <c r="C9479" t="str">
        <f>VLOOKUP(E9479,foul_type,3,FALSE)&amp;", &lt;team&gt;'s "</f>
        <v xml:space="preserve"> Inbound Foul, &lt;team&gt;'s </v>
      </c>
      <c r="D9479" t="s">
        <v>10940</v>
      </c>
      <c r="E9479" t="s">
        <v>10805</v>
      </c>
      <c r="F9479" t="s">
        <v>10915</v>
      </c>
      <c r="G9479" t="s">
        <v>10928</v>
      </c>
      <c r="H9479" t="str">
        <f t="shared" si="141"/>
        <v>&lt;player1&gt; Inbound Foul. His 2nd Inbound Foul, &lt;team&gt;'s 15th Team Foul.</v>
      </c>
    </row>
    <row r="9480" spans="1:8" x14ac:dyDescent="0.25">
      <c r="A9480" t="s">
        <v>10154</v>
      </c>
      <c r="B9480" t="s">
        <v>10944</v>
      </c>
      <c r="C9480" t="str">
        <f>VLOOKUP(E9480,foul_type,3,FALSE)&amp;", &lt;team&gt;'s "</f>
        <v xml:space="preserve"> Foul, &lt;team&gt;'s </v>
      </c>
      <c r="D9480" t="s">
        <v>10940</v>
      </c>
      <c r="E9480" t="s">
        <v>10806</v>
      </c>
      <c r="F9480" t="s">
        <v>10915</v>
      </c>
      <c r="G9480" t="s">
        <v>10928</v>
      </c>
      <c r="H9480" t="str">
        <f t="shared" si="141"/>
        <v>&lt;player1&gt; Foul. His 2nd Foul, &lt;team&gt;'s 15th Team Foul.</v>
      </c>
    </row>
    <row r="9481" spans="1:8" x14ac:dyDescent="0.25">
      <c r="A9481" t="s">
        <v>10154</v>
      </c>
      <c r="B9481" t="s">
        <v>10944</v>
      </c>
      <c r="C9481" t="str">
        <f>VLOOKUP(E9481,foul_type,3,FALSE)&amp;", &lt;team&gt;'s "</f>
        <v xml:space="preserve"> Punching Foul, &lt;team&gt;'s </v>
      </c>
      <c r="D9481" t="s">
        <v>10940</v>
      </c>
      <c r="E9481" t="s">
        <v>10809</v>
      </c>
      <c r="F9481" t="s">
        <v>10915</v>
      </c>
      <c r="G9481" t="s">
        <v>10928</v>
      </c>
      <c r="H9481" t="str">
        <f t="shared" si="141"/>
        <v>&lt;player1&gt; Punching Foul. His 2nd Punching Foul, &lt;team&gt;'s 15th Team Foul.</v>
      </c>
    </row>
    <row r="9482" spans="1:8" x14ac:dyDescent="0.25">
      <c r="A9482" t="s">
        <v>10154</v>
      </c>
      <c r="B9482" t="s">
        <v>10944</v>
      </c>
      <c r="C9482" t="str">
        <f>VLOOKUP(E9482,foul_type,3,FALSE)&amp;", &lt;team&gt;'s "</f>
        <v xml:space="preserve"> Shooting Foul, &lt;team&gt;'s </v>
      </c>
      <c r="D9482" t="s">
        <v>10940</v>
      </c>
      <c r="E9482" t="s">
        <v>10793</v>
      </c>
      <c r="F9482" t="s">
        <v>10916</v>
      </c>
      <c r="G9482" t="s">
        <v>10928</v>
      </c>
      <c r="H9482" t="str">
        <f t="shared" si="141"/>
        <v>&lt;player1&gt; Shooting Foul. His 3rd Shooting Foul, &lt;team&gt;'s 15th Team Foul.</v>
      </c>
    </row>
    <row r="9483" spans="1:8" x14ac:dyDescent="0.25">
      <c r="A9483" t="s">
        <v>10154</v>
      </c>
      <c r="B9483" t="s">
        <v>10944</v>
      </c>
      <c r="C9483" t="str">
        <f>VLOOKUP(E9483,foul_type,3,FALSE)&amp;", &lt;team&gt;'s "</f>
        <v xml:space="preserve"> Personal Foul, &lt;team&gt;'s </v>
      </c>
      <c r="D9483" t="s">
        <v>10940</v>
      </c>
      <c r="E9483" t="s">
        <v>10794</v>
      </c>
      <c r="F9483" t="s">
        <v>10916</v>
      </c>
      <c r="G9483" t="s">
        <v>10928</v>
      </c>
      <c r="H9483" t="str">
        <f t="shared" si="141"/>
        <v>&lt;player1&gt; Personal Foul. His 3rd Personal Foul, &lt;team&gt;'s 15th Team Foul.</v>
      </c>
    </row>
    <row r="9484" spans="1:8" x14ac:dyDescent="0.25">
      <c r="A9484" t="s">
        <v>10154</v>
      </c>
      <c r="B9484" t="s">
        <v>10944</v>
      </c>
      <c r="C9484" t="str">
        <f>VLOOKUP(E9484,foul_type,3,FALSE)&amp;", &lt;team&gt;'s "</f>
        <v xml:space="preserve"> Offensive Foul, &lt;team&gt;'s </v>
      </c>
      <c r="D9484" t="s">
        <v>10940</v>
      </c>
      <c r="E9484" t="s">
        <v>10795</v>
      </c>
      <c r="F9484" t="s">
        <v>10916</v>
      </c>
      <c r="G9484" t="s">
        <v>10928</v>
      </c>
      <c r="H9484" t="str">
        <f t="shared" si="141"/>
        <v>&lt;player1&gt; Offensive Foul. His 3rd Offensive Foul, &lt;team&gt;'s 15th Team Foul.</v>
      </c>
    </row>
    <row r="9485" spans="1:8" x14ac:dyDescent="0.25">
      <c r="A9485" t="s">
        <v>10154</v>
      </c>
      <c r="B9485" t="s">
        <v>10944</v>
      </c>
      <c r="C9485" t="str">
        <f>VLOOKUP(E9485,foul_type,3,FALSE)&amp;", &lt;team&gt;'s "</f>
        <v xml:space="preserve"> Illegal Defense Foul, &lt;team&gt;'s </v>
      </c>
      <c r="D9485" t="s">
        <v>10940</v>
      </c>
      <c r="E9485" t="s">
        <v>10796</v>
      </c>
      <c r="F9485" t="s">
        <v>10916</v>
      </c>
      <c r="G9485" t="s">
        <v>10928</v>
      </c>
      <c r="H9485" t="str">
        <f t="shared" si="141"/>
        <v>&lt;player1&gt; Illegal Defense Foul. His 3rd Illegal Defense Foul, &lt;team&gt;'s 15th Team Foul.</v>
      </c>
    </row>
    <row r="9486" spans="1:8" x14ac:dyDescent="0.25">
      <c r="A9486" t="s">
        <v>10154</v>
      </c>
      <c r="B9486" t="s">
        <v>10944</v>
      </c>
      <c r="C9486" t="str">
        <f>VLOOKUP(E9486,foul_type,3,FALSE)&amp;", &lt;team&gt;'s "</f>
        <v xml:space="preserve"> Technical Foul, &lt;team&gt;'s </v>
      </c>
      <c r="D9486" t="s">
        <v>10940</v>
      </c>
      <c r="E9486" t="s">
        <v>10797</v>
      </c>
      <c r="F9486" t="s">
        <v>10916</v>
      </c>
      <c r="G9486" t="s">
        <v>10928</v>
      </c>
      <c r="H9486" t="str">
        <f t="shared" si="141"/>
        <v>&lt;player1&gt; Technical Foul. His 3rd Technical Foul, &lt;team&gt;'s 15th Team Foul.</v>
      </c>
    </row>
    <row r="9487" spans="1:8" x14ac:dyDescent="0.25">
      <c r="A9487" t="s">
        <v>10154</v>
      </c>
      <c r="B9487" t="s">
        <v>10944</v>
      </c>
      <c r="C9487" t="str">
        <f>VLOOKUP(E9487,foul_type,3,FALSE)&amp;", &lt;team&gt;'s "</f>
        <v xml:space="preserve"> Loose Ball Foul, &lt;team&gt;'s </v>
      </c>
      <c r="D9487" t="s">
        <v>10940</v>
      </c>
      <c r="E9487" t="s">
        <v>10798</v>
      </c>
      <c r="F9487" t="s">
        <v>10916</v>
      </c>
      <c r="G9487" t="s">
        <v>10928</v>
      </c>
      <c r="H9487" t="str">
        <f t="shared" si="141"/>
        <v>&lt;player1&gt; Loose Ball Foul. His 3rd Loose Ball Foul, &lt;team&gt;'s 15th Team Foul.</v>
      </c>
    </row>
    <row r="9488" spans="1:8" x14ac:dyDescent="0.25">
      <c r="A9488" t="s">
        <v>10154</v>
      </c>
      <c r="B9488" t="s">
        <v>10944</v>
      </c>
      <c r="C9488" t="str">
        <f>VLOOKUP(E9488,foul_type,3,FALSE)&amp;", &lt;team&gt;'s "</f>
        <v xml:space="preserve"> Flagrant Foul, &lt;team&gt;'s </v>
      </c>
      <c r="D9488" t="s">
        <v>10940</v>
      </c>
      <c r="E9488" t="s">
        <v>10799</v>
      </c>
      <c r="F9488" t="s">
        <v>10916</v>
      </c>
      <c r="G9488" t="s">
        <v>10928</v>
      </c>
      <c r="H9488" t="str">
        <f t="shared" si="141"/>
        <v>&lt;player1&gt; Flagrant Foul Type 2. His 3rd Flagrant Foul, &lt;team&gt;'s 15th Team Foul.</v>
      </c>
    </row>
    <row r="9489" spans="1:8" x14ac:dyDescent="0.25">
      <c r="A9489" t="s">
        <v>10154</v>
      </c>
      <c r="B9489" t="s">
        <v>10944</v>
      </c>
      <c r="C9489" t="str">
        <f>VLOOKUP(E9489,foul_type,3,FALSE)&amp;", &lt;team&gt;'s "</f>
        <v xml:space="preserve"> Away From Ball Foul, &lt;team&gt;'s </v>
      </c>
      <c r="D9489" t="s">
        <v>10940</v>
      </c>
      <c r="E9489" t="s">
        <v>10800</v>
      </c>
      <c r="F9489" t="s">
        <v>10916</v>
      </c>
      <c r="G9489" t="s">
        <v>10928</v>
      </c>
      <c r="H9489" t="str">
        <f t="shared" si="141"/>
        <v>&lt;player1&gt; Away From Ball Foul. His 3rd Away From Ball Foul, &lt;team&gt;'s 15th Team Foul.</v>
      </c>
    </row>
    <row r="9490" spans="1:8" x14ac:dyDescent="0.25">
      <c r="A9490" t="s">
        <v>10154</v>
      </c>
      <c r="B9490" t="s">
        <v>10944</v>
      </c>
      <c r="C9490" t="str">
        <f>VLOOKUP(E9490,foul_type,3,FALSE)&amp;", &lt;team&gt;'s "</f>
        <v xml:space="preserve"> Hanging on Rim Foul, &lt;team&gt;'s </v>
      </c>
      <c r="D9490" t="s">
        <v>10940</v>
      </c>
      <c r="E9490" t="s">
        <v>10801</v>
      </c>
      <c r="F9490" t="s">
        <v>10916</v>
      </c>
      <c r="G9490" t="s">
        <v>10928</v>
      </c>
      <c r="H9490" t="str">
        <f t="shared" si="141"/>
        <v>&lt;player1&gt; Hanging on Rim Foul. His 3rd Hanging on Rim Foul, &lt;team&gt;'s 15th Team Foul.</v>
      </c>
    </row>
    <row r="9491" spans="1:8" x14ac:dyDescent="0.25">
      <c r="A9491" t="s">
        <v>10154</v>
      </c>
      <c r="B9491" t="s">
        <v>10944</v>
      </c>
      <c r="C9491" t="str">
        <f>VLOOKUP(E9491,foul_type,3,FALSE)&amp;", &lt;team&gt;'s "</f>
        <v xml:space="preserve"> Elbow Foul, &lt;team&gt;'s </v>
      </c>
      <c r="D9491" t="s">
        <v>10940</v>
      </c>
      <c r="E9491" t="s">
        <v>10802</v>
      </c>
      <c r="F9491" t="s">
        <v>10916</v>
      </c>
      <c r="G9491" t="s">
        <v>10928</v>
      </c>
      <c r="H9491" t="str">
        <f t="shared" si="141"/>
        <v>&lt;player1&gt; Elbow Foul. His 3rd Elbow Foul, &lt;team&gt;'s 15th Team Foul.</v>
      </c>
    </row>
    <row r="9492" spans="1:8" x14ac:dyDescent="0.25">
      <c r="A9492" t="s">
        <v>10154</v>
      </c>
      <c r="B9492" t="s">
        <v>10944</v>
      </c>
      <c r="C9492" t="str">
        <f>VLOOKUP(E9492,foul_type,3,FALSE)&amp;", &lt;team&gt;'s "</f>
        <v xml:space="preserve"> Flagrant Foul, &lt;team&gt;'s </v>
      </c>
      <c r="D9492" t="s">
        <v>10940</v>
      </c>
      <c r="E9492" t="s">
        <v>10803</v>
      </c>
      <c r="F9492" t="s">
        <v>10916</v>
      </c>
      <c r="G9492" t="s">
        <v>10928</v>
      </c>
      <c r="H9492" t="str">
        <f t="shared" si="141"/>
        <v>&lt;player1&gt; Flagrant Foul Type 1. His 3rd Flagrant Foul, &lt;team&gt;'s 15th Team Foul.</v>
      </c>
    </row>
    <row r="9493" spans="1:8" x14ac:dyDescent="0.25">
      <c r="A9493" t="s">
        <v>10154</v>
      </c>
      <c r="B9493" t="s">
        <v>10944</v>
      </c>
      <c r="C9493" t="str">
        <f>VLOOKUP(E9493,foul_type,3,FALSE)&amp;", &lt;team&gt;'s "</f>
        <v xml:space="preserve"> Clear Path Foul, &lt;team&gt;'s </v>
      </c>
      <c r="D9493" t="s">
        <v>10940</v>
      </c>
      <c r="E9493" t="s">
        <v>10804</v>
      </c>
      <c r="F9493" t="s">
        <v>10916</v>
      </c>
      <c r="G9493" t="s">
        <v>10928</v>
      </c>
      <c r="H9493" t="str">
        <f t="shared" si="141"/>
        <v>&lt;player1&gt; Clear Path Foul. His 3rd Clear Path Foul, &lt;team&gt;'s 15th Team Foul.</v>
      </c>
    </row>
    <row r="9494" spans="1:8" x14ac:dyDescent="0.25">
      <c r="A9494" t="s">
        <v>10154</v>
      </c>
      <c r="B9494" t="s">
        <v>10944</v>
      </c>
      <c r="C9494" t="str">
        <f>VLOOKUP(E9494,foul_type,3,FALSE)&amp;", &lt;team&gt;'s "</f>
        <v xml:space="preserve"> Inbound Foul, &lt;team&gt;'s </v>
      </c>
      <c r="D9494" t="s">
        <v>10940</v>
      </c>
      <c r="E9494" t="s">
        <v>10805</v>
      </c>
      <c r="F9494" t="s">
        <v>10916</v>
      </c>
      <c r="G9494" t="s">
        <v>10928</v>
      </c>
      <c r="H9494" t="str">
        <f t="shared" si="141"/>
        <v>&lt;player1&gt; Inbound Foul. His 3rd Inbound Foul, &lt;team&gt;'s 15th Team Foul.</v>
      </c>
    </row>
    <row r="9495" spans="1:8" x14ac:dyDescent="0.25">
      <c r="A9495" t="s">
        <v>10154</v>
      </c>
      <c r="B9495" t="s">
        <v>10944</v>
      </c>
      <c r="C9495" t="str">
        <f>VLOOKUP(E9495,foul_type,3,FALSE)&amp;", &lt;team&gt;'s "</f>
        <v xml:space="preserve"> Foul, &lt;team&gt;'s </v>
      </c>
      <c r="D9495" t="s">
        <v>10940</v>
      </c>
      <c r="E9495" t="s">
        <v>10806</v>
      </c>
      <c r="F9495" t="s">
        <v>10916</v>
      </c>
      <c r="G9495" t="s">
        <v>10928</v>
      </c>
      <c r="H9495" t="str">
        <f t="shared" si="141"/>
        <v>&lt;player1&gt; Foul. His 3rd Foul, &lt;team&gt;'s 15th Team Foul.</v>
      </c>
    </row>
    <row r="9496" spans="1:8" x14ac:dyDescent="0.25">
      <c r="A9496" t="s">
        <v>10154</v>
      </c>
      <c r="B9496" t="s">
        <v>10944</v>
      </c>
      <c r="C9496" t="str">
        <f>VLOOKUP(E9496,foul_type,3,FALSE)&amp;", &lt;team&gt;'s "</f>
        <v xml:space="preserve"> Punching Foul, &lt;team&gt;'s </v>
      </c>
      <c r="D9496" t="s">
        <v>10940</v>
      </c>
      <c r="E9496" t="s">
        <v>10809</v>
      </c>
      <c r="F9496" t="s">
        <v>10916</v>
      </c>
      <c r="G9496" t="s">
        <v>10928</v>
      </c>
      <c r="H9496" t="str">
        <f t="shared" si="141"/>
        <v>&lt;player1&gt; Punching Foul. His 3rd Punching Foul, &lt;team&gt;'s 15th Team Foul.</v>
      </c>
    </row>
    <row r="9497" spans="1:8" x14ac:dyDescent="0.25">
      <c r="A9497" t="s">
        <v>10154</v>
      </c>
      <c r="B9497" t="s">
        <v>10944</v>
      </c>
      <c r="C9497" t="str">
        <f>VLOOKUP(E9497,foul_type,3,FALSE)&amp;", &lt;team&gt;'s "</f>
        <v xml:space="preserve"> Shooting Foul, &lt;team&gt;'s </v>
      </c>
      <c r="D9497" t="s">
        <v>10940</v>
      </c>
      <c r="E9497" t="s">
        <v>10793</v>
      </c>
      <c r="F9497" t="s">
        <v>10917</v>
      </c>
      <c r="G9497" t="s">
        <v>10928</v>
      </c>
      <c r="H9497" t="str">
        <f t="shared" si="141"/>
        <v>&lt;player1&gt; Shooting Foul. His 4th Shooting Foul, &lt;team&gt;'s 15th Team Foul.</v>
      </c>
    </row>
    <row r="9498" spans="1:8" x14ac:dyDescent="0.25">
      <c r="A9498" t="s">
        <v>10154</v>
      </c>
      <c r="B9498" t="s">
        <v>10944</v>
      </c>
      <c r="C9498" t="str">
        <f>VLOOKUP(E9498,foul_type,3,FALSE)&amp;", &lt;team&gt;'s "</f>
        <v xml:space="preserve"> Personal Foul, &lt;team&gt;'s </v>
      </c>
      <c r="D9498" t="s">
        <v>10940</v>
      </c>
      <c r="E9498" t="s">
        <v>10794</v>
      </c>
      <c r="F9498" t="s">
        <v>10917</v>
      </c>
      <c r="G9498" t="s">
        <v>10928</v>
      </c>
      <c r="H9498" t="str">
        <f t="shared" si="141"/>
        <v>&lt;player1&gt; Personal Foul. His 4th Personal Foul, &lt;team&gt;'s 15th Team Foul.</v>
      </c>
    </row>
    <row r="9499" spans="1:8" x14ac:dyDescent="0.25">
      <c r="A9499" t="s">
        <v>10154</v>
      </c>
      <c r="B9499" t="s">
        <v>10944</v>
      </c>
      <c r="C9499" t="str">
        <f>VLOOKUP(E9499,foul_type,3,FALSE)&amp;", &lt;team&gt;'s "</f>
        <v xml:space="preserve"> Offensive Foul, &lt;team&gt;'s </v>
      </c>
      <c r="D9499" t="s">
        <v>10940</v>
      </c>
      <c r="E9499" t="s">
        <v>10795</v>
      </c>
      <c r="F9499" t="s">
        <v>10917</v>
      </c>
      <c r="G9499" t="s">
        <v>10928</v>
      </c>
      <c r="H9499" t="str">
        <f t="shared" si="141"/>
        <v>&lt;player1&gt; Offensive Foul. His 4th Offensive Foul, &lt;team&gt;'s 15th Team Foul.</v>
      </c>
    </row>
    <row r="9500" spans="1:8" x14ac:dyDescent="0.25">
      <c r="A9500" t="s">
        <v>10154</v>
      </c>
      <c r="B9500" t="s">
        <v>10944</v>
      </c>
      <c r="C9500" t="str">
        <f>VLOOKUP(E9500,foul_type,3,FALSE)&amp;", &lt;team&gt;'s "</f>
        <v xml:space="preserve"> Illegal Defense Foul, &lt;team&gt;'s </v>
      </c>
      <c r="D9500" t="s">
        <v>10940</v>
      </c>
      <c r="E9500" t="s">
        <v>10796</v>
      </c>
      <c r="F9500" t="s">
        <v>10917</v>
      </c>
      <c r="G9500" t="s">
        <v>10928</v>
      </c>
      <c r="H9500" t="str">
        <f t="shared" si="141"/>
        <v>&lt;player1&gt; Illegal Defense Foul. His 4th Illegal Defense Foul, &lt;team&gt;'s 15th Team Foul.</v>
      </c>
    </row>
    <row r="9501" spans="1:8" x14ac:dyDescent="0.25">
      <c r="A9501" t="s">
        <v>10154</v>
      </c>
      <c r="B9501" t="s">
        <v>10944</v>
      </c>
      <c r="C9501" t="str">
        <f>VLOOKUP(E9501,foul_type,3,FALSE)&amp;", &lt;team&gt;'s "</f>
        <v xml:space="preserve"> Technical Foul, &lt;team&gt;'s </v>
      </c>
      <c r="D9501" t="s">
        <v>10940</v>
      </c>
      <c r="E9501" t="s">
        <v>10797</v>
      </c>
      <c r="F9501" t="s">
        <v>10917</v>
      </c>
      <c r="G9501" t="s">
        <v>10928</v>
      </c>
      <c r="H9501" t="str">
        <f t="shared" si="141"/>
        <v>&lt;player1&gt; Technical Foul. His 4th Technical Foul, &lt;team&gt;'s 15th Team Foul.</v>
      </c>
    </row>
    <row r="9502" spans="1:8" x14ac:dyDescent="0.25">
      <c r="A9502" t="s">
        <v>10154</v>
      </c>
      <c r="B9502" t="s">
        <v>10944</v>
      </c>
      <c r="C9502" t="str">
        <f>VLOOKUP(E9502,foul_type,3,FALSE)&amp;", &lt;team&gt;'s "</f>
        <v xml:space="preserve"> Loose Ball Foul, &lt;team&gt;'s </v>
      </c>
      <c r="D9502" t="s">
        <v>10940</v>
      </c>
      <c r="E9502" t="s">
        <v>10798</v>
      </c>
      <c r="F9502" t="s">
        <v>10917</v>
      </c>
      <c r="G9502" t="s">
        <v>10928</v>
      </c>
      <c r="H9502" t="str">
        <f t="shared" si="141"/>
        <v>&lt;player1&gt; Loose Ball Foul. His 4th Loose Ball Foul, &lt;team&gt;'s 15th Team Foul.</v>
      </c>
    </row>
    <row r="9503" spans="1:8" x14ac:dyDescent="0.25">
      <c r="A9503" t="s">
        <v>10154</v>
      </c>
      <c r="B9503" t="s">
        <v>10944</v>
      </c>
      <c r="C9503" t="str">
        <f>VLOOKUP(E9503,foul_type,3,FALSE)&amp;", &lt;team&gt;'s "</f>
        <v xml:space="preserve"> Flagrant Foul, &lt;team&gt;'s </v>
      </c>
      <c r="D9503" t="s">
        <v>10940</v>
      </c>
      <c r="E9503" t="s">
        <v>10799</v>
      </c>
      <c r="F9503" t="s">
        <v>10917</v>
      </c>
      <c r="G9503" t="s">
        <v>10928</v>
      </c>
      <c r="H9503" t="str">
        <f t="shared" si="141"/>
        <v>&lt;player1&gt; Flagrant Foul Type 2. His 4th Flagrant Foul, &lt;team&gt;'s 15th Team Foul.</v>
      </c>
    </row>
    <row r="9504" spans="1:8" x14ac:dyDescent="0.25">
      <c r="A9504" t="s">
        <v>10154</v>
      </c>
      <c r="B9504" t="s">
        <v>10944</v>
      </c>
      <c r="C9504" t="str">
        <f>VLOOKUP(E9504,foul_type,3,FALSE)&amp;", &lt;team&gt;'s "</f>
        <v xml:space="preserve"> Away From Ball Foul, &lt;team&gt;'s </v>
      </c>
      <c r="D9504" t="s">
        <v>10940</v>
      </c>
      <c r="E9504" t="s">
        <v>10800</v>
      </c>
      <c r="F9504" t="s">
        <v>10917</v>
      </c>
      <c r="G9504" t="s">
        <v>10928</v>
      </c>
      <c r="H9504" t="str">
        <f t="shared" si="141"/>
        <v>&lt;player1&gt; Away From Ball Foul. His 4th Away From Ball Foul, &lt;team&gt;'s 15th Team Foul.</v>
      </c>
    </row>
    <row r="9505" spans="1:8" x14ac:dyDescent="0.25">
      <c r="A9505" t="s">
        <v>10154</v>
      </c>
      <c r="B9505" t="s">
        <v>10944</v>
      </c>
      <c r="C9505" t="str">
        <f>VLOOKUP(E9505,foul_type,3,FALSE)&amp;", &lt;team&gt;'s "</f>
        <v xml:space="preserve"> Hanging on Rim Foul, &lt;team&gt;'s </v>
      </c>
      <c r="D9505" t="s">
        <v>10940</v>
      </c>
      <c r="E9505" t="s">
        <v>10801</v>
      </c>
      <c r="F9505" t="s">
        <v>10917</v>
      </c>
      <c r="G9505" t="s">
        <v>10928</v>
      </c>
      <c r="H9505" t="str">
        <f t="shared" si="141"/>
        <v>&lt;player1&gt; Hanging on Rim Foul. His 4th Hanging on Rim Foul, &lt;team&gt;'s 15th Team Foul.</v>
      </c>
    </row>
    <row r="9506" spans="1:8" x14ac:dyDescent="0.25">
      <c r="A9506" t="s">
        <v>10154</v>
      </c>
      <c r="B9506" t="s">
        <v>10944</v>
      </c>
      <c r="C9506" t="str">
        <f>VLOOKUP(E9506,foul_type,3,FALSE)&amp;", &lt;team&gt;'s "</f>
        <v xml:space="preserve"> Elbow Foul, &lt;team&gt;'s </v>
      </c>
      <c r="D9506" t="s">
        <v>10940</v>
      </c>
      <c r="E9506" t="s">
        <v>10802</v>
      </c>
      <c r="F9506" t="s">
        <v>10917</v>
      </c>
      <c r="G9506" t="s">
        <v>10928</v>
      </c>
      <c r="H9506" t="str">
        <f t="shared" si="141"/>
        <v>&lt;player1&gt; Elbow Foul. His 4th Elbow Foul, &lt;team&gt;'s 15th Team Foul.</v>
      </c>
    </row>
    <row r="9507" spans="1:8" x14ac:dyDescent="0.25">
      <c r="A9507" t="s">
        <v>10154</v>
      </c>
      <c r="B9507" t="s">
        <v>10944</v>
      </c>
      <c r="C9507" t="str">
        <f>VLOOKUP(E9507,foul_type,3,FALSE)&amp;", &lt;team&gt;'s "</f>
        <v xml:space="preserve"> Flagrant Foul, &lt;team&gt;'s </v>
      </c>
      <c r="D9507" t="s">
        <v>10940</v>
      </c>
      <c r="E9507" t="s">
        <v>10803</v>
      </c>
      <c r="F9507" t="s">
        <v>10917</v>
      </c>
      <c r="G9507" t="s">
        <v>10928</v>
      </c>
      <c r="H9507" t="str">
        <f t="shared" si="141"/>
        <v>&lt;player1&gt; Flagrant Foul Type 1. His 4th Flagrant Foul, &lt;team&gt;'s 15th Team Foul.</v>
      </c>
    </row>
    <row r="9508" spans="1:8" x14ac:dyDescent="0.25">
      <c r="A9508" t="s">
        <v>10154</v>
      </c>
      <c r="B9508" t="s">
        <v>10944</v>
      </c>
      <c r="C9508" t="str">
        <f>VLOOKUP(E9508,foul_type,3,FALSE)&amp;", &lt;team&gt;'s "</f>
        <v xml:space="preserve"> Clear Path Foul, &lt;team&gt;'s </v>
      </c>
      <c r="D9508" t="s">
        <v>10940</v>
      </c>
      <c r="E9508" t="s">
        <v>10804</v>
      </c>
      <c r="F9508" t="s">
        <v>10917</v>
      </c>
      <c r="G9508" t="s">
        <v>10928</v>
      </c>
      <c r="H9508" t="str">
        <f t="shared" si="141"/>
        <v>&lt;player1&gt; Clear Path Foul. His 4th Clear Path Foul, &lt;team&gt;'s 15th Team Foul.</v>
      </c>
    </row>
    <row r="9509" spans="1:8" x14ac:dyDescent="0.25">
      <c r="A9509" t="s">
        <v>10154</v>
      </c>
      <c r="B9509" t="s">
        <v>10944</v>
      </c>
      <c r="C9509" t="str">
        <f>VLOOKUP(E9509,foul_type,3,FALSE)&amp;", &lt;team&gt;'s "</f>
        <v xml:space="preserve"> Inbound Foul, &lt;team&gt;'s </v>
      </c>
      <c r="D9509" t="s">
        <v>10940</v>
      </c>
      <c r="E9509" t="s">
        <v>10805</v>
      </c>
      <c r="F9509" t="s">
        <v>10917</v>
      </c>
      <c r="G9509" t="s">
        <v>10928</v>
      </c>
      <c r="H9509" t="str">
        <f t="shared" si="141"/>
        <v>&lt;player1&gt; Inbound Foul. His 4th Inbound Foul, &lt;team&gt;'s 15th Team Foul.</v>
      </c>
    </row>
    <row r="9510" spans="1:8" x14ac:dyDescent="0.25">
      <c r="A9510" t="s">
        <v>10154</v>
      </c>
      <c r="B9510" t="s">
        <v>10944</v>
      </c>
      <c r="C9510" t="str">
        <f>VLOOKUP(E9510,foul_type,3,FALSE)&amp;", &lt;team&gt;'s "</f>
        <v xml:space="preserve"> Foul, &lt;team&gt;'s </v>
      </c>
      <c r="D9510" t="s">
        <v>10940</v>
      </c>
      <c r="E9510" t="s">
        <v>10806</v>
      </c>
      <c r="F9510" t="s">
        <v>10917</v>
      </c>
      <c r="G9510" t="s">
        <v>10928</v>
      </c>
      <c r="H9510" t="str">
        <f t="shared" si="141"/>
        <v>&lt;player1&gt; Foul. His 4th Foul, &lt;team&gt;'s 15th Team Foul.</v>
      </c>
    </row>
    <row r="9511" spans="1:8" x14ac:dyDescent="0.25">
      <c r="A9511" t="s">
        <v>10154</v>
      </c>
      <c r="B9511" t="s">
        <v>10944</v>
      </c>
      <c r="C9511" t="str">
        <f>VLOOKUP(E9511,foul_type,3,FALSE)&amp;", &lt;team&gt;'s "</f>
        <v xml:space="preserve"> Punching Foul, &lt;team&gt;'s </v>
      </c>
      <c r="D9511" t="s">
        <v>10940</v>
      </c>
      <c r="E9511" t="s">
        <v>10809</v>
      </c>
      <c r="F9511" t="s">
        <v>10917</v>
      </c>
      <c r="G9511" t="s">
        <v>10928</v>
      </c>
      <c r="H9511" t="str">
        <f t="shared" ref="H9511:H9574" si="142">+CONCATENATE(A9511,E9511,B9511,F9511,C9511,G9511,D9511)</f>
        <v>&lt;player1&gt; Punching Foul. His 4th Punching Foul, &lt;team&gt;'s 15th Team Foul.</v>
      </c>
    </row>
    <row r="9512" spans="1:8" x14ac:dyDescent="0.25">
      <c r="A9512" t="s">
        <v>10154</v>
      </c>
      <c r="B9512" t="s">
        <v>10944</v>
      </c>
      <c r="C9512" t="str">
        <f>VLOOKUP(E9512,foul_type,3,FALSE)&amp;", &lt;team&gt;'s "</f>
        <v xml:space="preserve"> Shooting Foul, &lt;team&gt;'s </v>
      </c>
      <c r="D9512" t="s">
        <v>10940</v>
      </c>
      <c r="E9512" t="s">
        <v>10793</v>
      </c>
      <c r="F9512" t="s">
        <v>10918</v>
      </c>
      <c r="G9512" t="s">
        <v>10928</v>
      </c>
      <c r="H9512" t="str">
        <f t="shared" si="142"/>
        <v>&lt;player1&gt; Shooting Foul. His 5th Shooting Foul, &lt;team&gt;'s 15th Team Foul.</v>
      </c>
    </row>
    <row r="9513" spans="1:8" x14ac:dyDescent="0.25">
      <c r="A9513" t="s">
        <v>10154</v>
      </c>
      <c r="B9513" t="s">
        <v>10944</v>
      </c>
      <c r="C9513" t="str">
        <f>VLOOKUP(E9513,foul_type,3,FALSE)&amp;", &lt;team&gt;'s "</f>
        <v xml:space="preserve"> Personal Foul, &lt;team&gt;'s </v>
      </c>
      <c r="D9513" t="s">
        <v>10940</v>
      </c>
      <c r="E9513" t="s">
        <v>10794</v>
      </c>
      <c r="F9513" t="s">
        <v>10918</v>
      </c>
      <c r="G9513" t="s">
        <v>10928</v>
      </c>
      <c r="H9513" t="str">
        <f t="shared" si="142"/>
        <v>&lt;player1&gt; Personal Foul. His 5th Personal Foul, &lt;team&gt;'s 15th Team Foul.</v>
      </c>
    </row>
    <row r="9514" spans="1:8" x14ac:dyDescent="0.25">
      <c r="A9514" t="s">
        <v>10154</v>
      </c>
      <c r="B9514" t="s">
        <v>10944</v>
      </c>
      <c r="C9514" t="str">
        <f>VLOOKUP(E9514,foul_type,3,FALSE)&amp;", &lt;team&gt;'s "</f>
        <v xml:space="preserve"> Offensive Foul, &lt;team&gt;'s </v>
      </c>
      <c r="D9514" t="s">
        <v>10940</v>
      </c>
      <c r="E9514" t="s">
        <v>10795</v>
      </c>
      <c r="F9514" t="s">
        <v>10918</v>
      </c>
      <c r="G9514" t="s">
        <v>10928</v>
      </c>
      <c r="H9514" t="str">
        <f t="shared" si="142"/>
        <v>&lt;player1&gt; Offensive Foul. His 5th Offensive Foul, &lt;team&gt;'s 15th Team Foul.</v>
      </c>
    </row>
    <row r="9515" spans="1:8" x14ac:dyDescent="0.25">
      <c r="A9515" t="s">
        <v>10154</v>
      </c>
      <c r="B9515" t="s">
        <v>10944</v>
      </c>
      <c r="C9515" t="str">
        <f>VLOOKUP(E9515,foul_type,3,FALSE)&amp;", &lt;team&gt;'s "</f>
        <v xml:space="preserve"> Illegal Defense Foul, &lt;team&gt;'s </v>
      </c>
      <c r="D9515" t="s">
        <v>10940</v>
      </c>
      <c r="E9515" t="s">
        <v>10796</v>
      </c>
      <c r="F9515" t="s">
        <v>10918</v>
      </c>
      <c r="G9515" t="s">
        <v>10928</v>
      </c>
      <c r="H9515" t="str">
        <f t="shared" si="142"/>
        <v>&lt;player1&gt; Illegal Defense Foul. His 5th Illegal Defense Foul, &lt;team&gt;'s 15th Team Foul.</v>
      </c>
    </row>
    <row r="9516" spans="1:8" x14ac:dyDescent="0.25">
      <c r="A9516" t="s">
        <v>10154</v>
      </c>
      <c r="B9516" t="s">
        <v>10944</v>
      </c>
      <c r="C9516" t="str">
        <f>VLOOKUP(E9516,foul_type,3,FALSE)&amp;", &lt;team&gt;'s "</f>
        <v xml:space="preserve"> Technical Foul, &lt;team&gt;'s </v>
      </c>
      <c r="D9516" t="s">
        <v>10940</v>
      </c>
      <c r="E9516" t="s">
        <v>10797</v>
      </c>
      <c r="F9516" t="s">
        <v>10918</v>
      </c>
      <c r="G9516" t="s">
        <v>10928</v>
      </c>
      <c r="H9516" t="str">
        <f t="shared" si="142"/>
        <v>&lt;player1&gt; Technical Foul. His 5th Technical Foul, &lt;team&gt;'s 15th Team Foul.</v>
      </c>
    </row>
    <row r="9517" spans="1:8" x14ac:dyDescent="0.25">
      <c r="A9517" t="s">
        <v>10154</v>
      </c>
      <c r="B9517" t="s">
        <v>10944</v>
      </c>
      <c r="C9517" t="str">
        <f>VLOOKUP(E9517,foul_type,3,FALSE)&amp;", &lt;team&gt;'s "</f>
        <v xml:space="preserve"> Loose Ball Foul, &lt;team&gt;'s </v>
      </c>
      <c r="D9517" t="s">
        <v>10940</v>
      </c>
      <c r="E9517" t="s">
        <v>10798</v>
      </c>
      <c r="F9517" t="s">
        <v>10918</v>
      </c>
      <c r="G9517" t="s">
        <v>10928</v>
      </c>
      <c r="H9517" t="str">
        <f t="shared" si="142"/>
        <v>&lt;player1&gt; Loose Ball Foul. His 5th Loose Ball Foul, &lt;team&gt;'s 15th Team Foul.</v>
      </c>
    </row>
    <row r="9518" spans="1:8" x14ac:dyDescent="0.25">
      <c r="A9518" t="s">
        <v>10154</v>
      </c>
      <c r="B9518" t="s">
        <v>10944</v>
      </c>
      <c r="C9518" t="str">
        <f>VLOOKUP(E9518,foul_type,3,FALSE)&amp;", &lt;team&gt;'s "</f>
        <v xml:space="preserve"> Flagrant Foul, &lt;team&gt;'s </v>
      </c>
      <c r="D9518" t="s">
        <v>10940</v>
      </c>
      <c r="E9518" t="s">
        <v>10799</v>
      </c>
      <c r="F9518" t="s">
        <v>10918</v>
      </c>
      <c r="G9518" t="s">
        <v>10928</v>
      </c>
      <c r="H9518" t="str">
        <f t="shared" si="142"/>
        <v>&lt;player1&gt; Flagrant Foul Type 2. His 5th Flagrant Foul, &lt;team&gt;'s 15th Team Foul.</v>
      </c>
    </row>
    <row r="9519" spans="1:8" x14ac:dyDescent="0.25">
      <c r="A9519" t="s">
        <v>10154</v>
      </c>
      <c r="B9519" t="s">
        <v>10944</v>
      </c>
      <c r="C9519" t="str">
        <f>VLOOKUP(E9519,foul_type,3,FALSE)&amp;", &lt;team&gt;'s "</f>
        <v xml:space="preserve"> Away From Ball Foul, &lt;team&gt;'s </v>
      </c>
      <c r="D9519" t="s">
        <v>10940</v>
      </c>
      <c r="E9519" t="s">
        <v>10800</v>
      </c>
      <c r="F9519" t="s">
        <v>10918</v>
      </c>
      <c r="G9519" t="s">
        <v>10928</v>
      </c>
      <c r="H9519" t="str">
        <f t="shared" si="142"/>
        <v>&lt;player1&gt; Away From Ball Foul. His 5th Away From Ball Foul, &lt;team&gt;'s 15th Team Foul.</v>
      </c>
    </row>
    <row r="9520" spans="1:8" x14ac:dyDescent="0.25">
      <c r="A9520" t="s">
        <v>10154</v>
      </c>
      <c r="B9520" t="s">
        <v>10944</v>
      </c>
      <c r="C9520" t="str">
        <f>VLOOKUP(E9520,foul_type,3,FALSE)&amp;", &lt;team&gt;'s "</f>
        <v xml:space="preserve"> Hanging on Rim Foul, &lt;team&gt;'s </v>
      </c>
      <c r="D9520" t="s">
        <v>10940</v>
      </c>
      <c r="E9520" t="s">
        <v>10801</v>
      </c>
      <c r="F9520" t="s">
        <v>10918</v>
      </c>
      <c r="G9520" t="s">
        <v>10928</v>
      </c>
      <c r="H9520" t="str">
        <f t="shared" si="142"/>
        <v>&lt;player1&gt; Hanging on Rim Foul. His 5th Hanging on Rim Foul, &lt;team&gt;'s 15th Team Foul.</v>
      </c>
    </row>
    <row r="9521" spans="1:8" x14ac:dyDescent="0.25">
      <c r="A9521" t="s">
        <v>10154</v>
      </c>
      <c r="B9521" t="s">
        <v>10944</v>
      </c>
      <c r="C9521" t="str">
        <f>VLOOKUP(E9521,foul_type,3,FALSE)&amp;", &lt;team&gt;'s "</f>
        <v xml:space="preserve"> Elbow Foul, &lt;team&gt;'s </v>
      </c>
      <c r="D9521" t="s">
        <v>10940</v>
      </c>
      <c r="E9521" t="s">
        <v>10802</v>
      </c>
      <c r="F9521" t="s">
        <v>10918</v>
      </c>
      <c r="G9521" t="s">
        <v>10928</v>
      </c>
      <c r="H9521" t="str">
        <f t="shared" si="142"/>
        <v>&lt;player1&gt; Elbow Foul. His 5th Elbow Foul, &lt;team&gt;'s 15th Team Foul.</v>
      </c>
    </row>
    <row r="9522" spans="1:8" x14ac:dyDescent="0.25">
      <c r="A9522" t="s">
        <v>10154</v>
      </c>
      <c r="B9522" t="s">
        <v>10944</v>
      </c>
      <c r="C9522" t="str">
        <f>VLOOKUP(E9522,foul_type,3,FALSE)&amp;", &lt;team&gt;'s "</f>
        <v xml:space="preserve"> Flagrant Foul, &lt;team&gt;'s </v>
      </c>
      <c r="D9522" t="s">
        <v>10940</v>
      </c>
      <c r="E9522" t="s">
        <v>10803</v>
      </c>
      <c r="F9522" t="s">
        <v>10918</v>
      </c>
      <c r="G9522" t="s">
        <v>10928</v>
      </c>
      <c r="H9522" t="str">
        <f t="shared" si="142"/>
        <v>&lt;player1&gt; Flagrant Foul Type 1. His 5th Flagrant Foul, &lt;team&gt;'s 15th Team Foul.</v>
      </c>
    </row>
    <row r="9523" spans="1:8" x14ac:dyDescent="0.25">
      <c r="A9523" t="s">
        <v>10154</v>
      </c>
      <c r="B9523" t="s">
        <v>10944</v>
      </c>
      <c r="C9523" t="str">
        <f>VLOOKUP(E9523,foul_type,3,FALSE)&amp;", &lt;team&gt;'s "</f>
        <v xml:space="preserve"> Clear Path Foul, &lt;team&gt;'s </v>
      </c>
      <c r="D9523" t="s">
        <v>10940</v>
      </c>
      <c r="E9523" t="s">
        <v>10804</v>
      </c>
      <c r="F9523" t="s">
        <v>10918</v>
      </c>
      <c r="G9523" t="s">
        <v>10928</v>
      </c>
      <c r="H9523" t="str">
        <f t="shared" si="142"/>
        <v>&lt;player1&gt; Clear Path Foul. His 5th Clear Path Foul, &lt;team&gt;'s 15th Team Foul.</v>
      </c>
    </row>
    <row r="9524" spans="1:8" x14ac:dyDescent="0.25">
      <c r="A9524" t="s">
        <v>10154</v>
      </c>
      <c r="B9524" t="s">
        <v>10944</v>
      </c>
      <c r="C9524" t="str">
        <f>VLOOKUP(E9524,foul_type,3,FALSE)&amp;", &lt;team&gt;'s "</f>
        <v xml:space="preserve"> Inbound Foul, &lt;team&gt;'s </v>
      </c>
      <c r="D9524" t="s">
        <v>10940</v>
      </c>
      <c r="E9524" t="s">
        <v>10805</v>
      </c>
      <c r="F9524" t="s">
        <v>10918</v>
      </c>
      <c r="G9524" t="s">
        <v>10928</v>
      </c>
      <c r="H9524" t="str">
        <f t="shared" si="142"/>
        <v>&lt;player1&gt; Inbound Foul. His 5th Inbound Foul, &lt;team&gt;'s 15th Team Foul.</v>
      </c>
    </row>
    <row r="9525" spans="1:8" x14ac:dyDescent="0.25">
      <c r="A9525" t="s">
        <v>10154</v>
      </c>
      <c r="B9525" t="s">
        <v>10944</v>
      </c>
      <c r="C9525" t="str">
        <f>VLOOKUP(E9525,foul_type,3,FALSE)&amp;", &lt;team&gt;'s "</f>
        <v xml:space="preserve"> Foul, &lt;team&gt;'s </v>
      </c>
      <c r="D9525" t="s">
        <v>10940</v>
      </c>
      <c r="E9525" t="s">
        <v>10806</v>
      </c>
      <c r="F9525" t="s">
        <v>10918</v>
      </c>
      <c r="G9525" t="s">
        <v>10928</v>
      </c>
      <c r="H9525" t="str">
        <f t="shared" si="142"/>
        <v>&lt;player1&gt; Foul. His 5th Foul, &lt;team&gt;'s 15th Team Foul.</v>
      </c>
    </row>
    <row r="9526" spans="1:8" x14ac:dyDescent="0.25">
      <c r="A9526" t="s">
        <v>10154</v>
      </c>
      <c r="B9526" t="s">
        <v>10944</v>
      </c>
      <c r="C9526" t="str">
        <f>VLOOKUP(E9526,foul_type,3,FALSE)&amp;", &lt;team&gt;'s "</f>
        <v xml:space="preserve"> Punching Foul, &lt;team&gt;'s </v>
      </c>
      <c r="D9526" t="s">
        <v>10940</v>
      </c>
      <c r="E9526" t="s">
        <v>10809</v>
      </c>
      <c r="F9526" t="s">
        <v>10918</v>
      </c>
      <c r="G9526" t="s">
        <v>10928</v>
      </c>
      <c r="H9526" t="str">
        <f t="shared" si="142"/>
        <v>&lt;player1&gt; Punching Foul. His 5th Punching Foul, &lt;team&gt;'s 15th Team Foul.</v>
      </c>
    </row>
    <row r="9527" spans="1:8" x14ac:dyDescent="0.25">
      <c r="A9527" t="s">
        <v>10154</v>
      </c>
      <c r="B9527" t="s">
        <v>10944</v>
      </c>
      <c r="C9527" t="str">
        <f>VLOOKUP(E9527,foul_type,3,FALSE)&amp;", &lt;team&gt;'s "</f>
        <v xml:space="preserve"> Shooting Foul, &lt;team&gt;'s </v>
      </c>
      <c r="D9527" t="s">
        <v>10940</v>
      </c>
      <c r="E9527" t="s">
        <v>10793</v>
      </c>
      <c r="F9527" t="s">
        <v>10919</v>
      </c>
      <c r="G9527" t="s">
        <v>10928</v>
      </c>
      <c r="H9527" t="str">
        <f t="shared" si="142"/>
        <v>&lt;player1&gt; Shooting Foul. His 6th Shooting Foul, &lt;team&gt;'s 15th Team Foul.</v>
      </c>
    </row>
    <row r="9528" spans="1:8" x14ac:dyDescent="0.25">
      <c r="A9528" t="s">
        <v>10154</v>
      </c>
      <c r="B9528" t="s">
        <v>10944</v>
      </c>
      <c r="C9528" t="str">
        <f>VLOOKUP(E9528,foul_type,3,FALSE)&amp;", &lt;team&gt;'s "</f>
        <v xml:space="preserve"> Personal Foul, &lt;team&gt;'s </v>
      </c>
      <c r="D9528" t="s">
        <v>10940</v>
      </c>
      <c r="E9528" t="s">
        <v>10794</v>
      </c>
      <c r="F9528" t="s">
        <v>10919</v>
      </c>
      <c r="G9528" t="s">
        <v>10928</v>
      </c>
      <c r="H9528" t="str">
        <f t="shared" si="142"/>
        <v>&lt;player1&gt; Personal Foul. His 6th Personal Foul, &lt;team&gt;'s 15th Team Foul.</v>
      </c>
    </row>
    <row r="9529" spans="1:8" x14ac:dyDescent="0.25">
      <c r="A9529" t="s">
        <v>10154</v>
      </c>
      <c r="B9529" t="s">
        <v>10944</v>
      </c>
      <c r="C9529" t="str">
        <f>VLOOKUP(E9529,foul_type,3,FALSE)&amp;", &lt;team&gt;'s "</f>
        <v xml:space="preserve"> Offensive Foul, &lt;team&gt;'s </v>
      </c>
      <c r="D9529" t="s">
        <v>10940</v>
      </c>
      <c r="E9529" t="s">
        <v>10795</v>
      </c>
      <c r="F9529" t="s">
        <v>10919</v>
      </c>
      <c r="G9529" t="s">
        <v>10928</v>
      </c>
      <c r="H9529" t="str">
        <f t="shared" si="142"/>
        <v>&lt;player1&gt; Offensive Foul. His 6th Offensive Foul, &lt;team&gt;'s 15th Team Foul.</v>
      </c>
    </row>
    <row r="9530" spans="1:8" x14ac:dyDescent="0.25">
      <c r="A9530" t="s">
        <v>10154</v>
      </c>
      <c r="B9530" t="s">
        <v>10944</v>
      </c>
      <c r="C9530" t="str">
        <f>VLOOKUP(E9530,foul_type,3,FALSE)&amp;", &lt;team&gt;'s "</f>
        <v xml:space="preserve"> Illegal Defense Foul, &lt;team&gt;'s </v>
      </c>
      <c r="D9530" t="s">
        <v>10940</v>
      </c>
      <c r="E9530" t="s">
        <v>10796</v>
      </c>
      <c r="F9530" t="s">
        <v>10919</v>
      </c>
      <c r="G9530" t="s">
        <v>10928</v>
      </c>
      <c r="H9530" t="str">
        <f t="shared" si="142"/>
        <v>&lt;player1&gt; Illegal Defense Foul. His 6th Illegal Defense Foul, &lt;team&gt;'s 15th Team Foul.</v>
      </c>
    </row>
    <row r="9531" spans="1:8" x14ac:dyDescent="0.25">
      <c r="A9531" t="s">
        <v>10154</v>
      </c>
      <c r="B9531" t="s">
        <v>10944</v>
      </c>
      <c r="C9531" t="str">
        <f>VLOOKUP(E9531,foul_type,3,FALSE)&amp;", &lt;team&gt;'s "</f>
        <v xml:space="preserve"> Technical Foul, &lt;team&gt;'s </v>
      </c>
      <c r="D9531" t="s">
        <v>10940</v>
      </c>
      <c r="E9531" t="s">
        <v>10797</v>
      </c>
      <c r="F9531" t="s">
        <v>10919</v>
      </c>
      <c r="G9531" t="s">
        <v>10928</v>
      </c>
      <c r="H9531" t="str">
        <f t="shared" si="142"/>
        <v>&lt;player1&gt; Technical Foul. His 6th Technical Foul, &lt;team&gt;'s 15th Team Foul.</v>
      </c>
    </row>
    <row r="9532" spans="1:8" x14ac:dyDescent="0.25">
      <c r="A9532" t="s">
        <v>10154</v>
      </c>
      <c r="B9532" t="s">
        <v>10944</v>
      </c>
      <c r="C9532" t="str">
        <f>VLOOKUP(E9532,foul_type,3,FALSE)&amp;", &lt;team&gt;'s "</f>
        <v xml:space="preserve"> Loose Ball Foul, &lt;team&gt;'s </v>
      </c>
      <c r="D9532" t="s">
        <v>10940</v>
      </c>
      <c r="E9532" t="s">
        <v>10798</v>
      </c>
      <c r="F9532" t="s">
        <v>10919</v>
      </c>
      <c r="G9532" t="s">
        <v>10928</v>
      </c>
      <c r="H9532" t="str">
        <f t="shared" si="142"/>
        <v>&lt;player1&gt; Loose Ball Foul. His 6th Loose Ball Foul, &lt;team&gt;'s 15th Team Foul.</v>
      </c>
    </row>
    <row r="9533" spans="1:8" x14ac:dyDescent="0.25">
      <c r="A9533" t="s">
        <v>10154</v>
      </c>
      <c r="B9533" t="s">
        <v>10944</v>
      </c>
      <c r="C9533" t="str">
        <f>VLOOKUP(E9533,foul_type,3,FALSE)&amp;", &lt;team&gt;'s "</f>
        <v xml:space="preserve"> Flagrant Foul, &lt;team&gt;'s </v>
      </c>
      <c r="D9533" t="s">
        <v>10940</v>
      </c>
      <c r="E9533" t="s">
        <v>10799</v>
      </c>
      <c r="F9533" t="s">
        <v>10919</v>
      </c>
      <c r="G9533" t="s">
        <v>10928</v>
      </c>
      <c r="H9533" t="str">
        <f t="shared" si="142"/>
        <v>&lt;player1&gt; Flagrant Foul Type 2. His 6th Flagrant Foul, &lt;team&gt;'s 15th Team Foul.</v>
      </c>
    </row>
    <row r="9534" spans="1:8" x14ac:dyDescent="0.25">
      <c r="A9534" t="s">
        <v>10154</v>
      </c>
      <c r="B9534" t="s">
        <v>10944</v>
      </c>
      <c r="C9534" t="str">
        <f>VLOOKUP(E9534,foul_type,3,FALSE)&amp;", &lt;team&gt;'s "</f>
        <v xml:space="preserve"> Away From Ball Foul, &lt;team&gt;'s </v>
      </c>
      <c r="D9534" t="s">
        <v>10940</v>
      </c>
      <c r="E9534" t="s">
        <v>10800</v>
      </c>
      <c r="F9534" t="s">
        <v>10919</v>
      </c>
      <c r="G9534" t="s">
        <v>10928</v>
      </c>
      <c r="H9534" t="str">
        <f t="shared" si="142"/>
        <v>&lt;player1&gt; Away From Ball Foul. His 6th Away From Ball Foul, &lt;team&gt;'s 15th Team Foul.</v>
      </c>
    </row>
    <row r="9535" spans="1:8" x14ac:dyDescent="0.25">
      <c r="A9535" t="s">
        <v>10154</v>
      </c>
      <c r="B9535" t="s">
        <v>10944</v>
      </c>
      <c r="C9535" t="str">
        <f>VLOOKUP(E9535,foul_type,3,FALSE)&amp;", &lt;team&gt;'s "</f>
        <v xml:space="preserve"> Hanging on Rim Foul, &lt;team&gt;'s </v>
      </c>
      <c r="D9535" t="s">
        <v>10940</v>
      </c>
      <c r="E9535" t="s">
        <v>10801</v>
      </c>
      <c r="F9535" t="s">
        <v>10919</v>
      </c>
      <c r="G9535" t="s">
        <v>10928</v>
      </c>
      <c r="H9535" t="str">
        <f t="shared" si="142"/>
        <v>&lt;player1&gt; Hanging on Rim Foul. His 6th Hanging on Rim Foul, &lt;team&gt;'s 15th Team Foul.</v>
      </c>
    </row>
    <row r="9536" spans="1:8" x14ac:dyDescent="0.25">
      <c r="A9536" t="s">
        <v>10154</v>
      </c>
      <c r="B9536" t="s">
        <v>10944</v>
      </c>
      <c r="C9536" t="str">
        <f>VLOOKUP(E9536,foul_type,3,FALSE)&amp;", &lt;team&gt;'s "</f>
        <v xml:space="preserve"> Elbow Foul, &lt;team&gt;'s </v>
      </c>
      <c r="D9536" t="s">
        <v>10940</v>
      </c>
      <c r="E9536" t="s">
        <v>10802</v>
      </c>
      <c r="F9536" t="s">
        <v>10919</v>
      </c>
      <c r="G9536" t="s">
        <v>10928</v>
      </c>
      <c r="H9536" t="str">
        <f t="shared" si="142"/>
        <v>&lt;player1&gt; Elbow Foul. His 6th Elbow Foul, &lt;team&gt;'s 15th Team Foul.</v>
      </c>
    </row>
    <row r="9537" spans="1:8" x14ac:dyDescent="0.25">
      <c r="A9537" t="s">
        <v>10154</v>
      </c>
      <c r="B9537" t="s">
        <v>10944</v>
      </c>
      <c r="C9537" t="str">
        <f>VLOOKUP(E9537,foul_type,3,FALSE)&amp;", &lt;team&gt;'s "</f>
        <v xml:space="preserve"> Flagrant Foul, &lt;team&gt;'s </v>
      </c>
      <c r="D9537" t="s">
        <v>10940</v>
      </c>
      <c r="E9537" t="s">
        <v>10803</v>
      </c>
      <c r="F9537" t="s">
        <v>10919</v>
      </c>
      <c r="G9537" t="s">
        <v>10928</v>
      </c>
      <c r="H9537" t="str">
        <f t="shared" si="142"/>
        <v>&lt;player1&gt; Flagrant Foul Type 1. His 6th Flagrant Foul, &lt;team&gt;'s 15th Team Foul.</v>
      </c>
    </row>
    <row r="9538" spans="1:8" x14ac:dyDescent="0.25">
      <c r="A9538" t="s">
        <v>10154</v>
      </c>
      <c r="B9538" t="s">
        <v>10944</v>
      </c>
      <c r="C9538" t="str">
        <f>VLOOKUP(E9538,foul_type,3,FALSE)&amp;", &lt;team&gt;'s "</f>
        <v xml:space="preserve"> Clear Path Foul, &lt;team&gt;'s </v>
      </c>
      <c r="D9538" t="s">
        <v>10940</v>
      </c>
      <c r="E9538" t="s">
        <v>10804</v>
      </c>
      <c r="F9538" t="s">
        <v>10919</v>
      </c>
      <c r="G9538" t="s">
        <v>10928</v>
      </c>
      <c r="H9538" t="str">
        <f t="shared" si="142"/>
        <v>&lt;player1&gt; Clear Path Foul. His 6th Clear Path Foul, &lt;team&gt;'s 15th Team Foul.</v>
      </c>
    </row>
    <row r="9539" spans="1:8" x14ac:dyDescent="0.25">
      <c r="A9539" t="s">
        <v>10154</v>
      </c>
      <c r="B9539" t="s">
        <v>10944</v>
      </c>
      <c r="C9539" t="str">
        <f>VLOOKUP(E9539,foul_type,3,FALSE)&amp;", &lt;team&gt;'s "</f>
        <v xml:space="preserve"> Inbound Foul, &lt;team&gt;'s </v>
      </c>
      <c r="D9539" t="s">
        <v>10940</v>
      </c>
      <c r="E9539" t="s">
        <v>10805</v>
      </c>
      <c r="F9539" t="s">
        <v>10919</v>
      </c>
      <c r="G9539" t="s">
        <v>10928</v>
      </c>
      <c r="H9539" t="str">
        <f t="shared" si="142"/>
        <v>&lt;player1&gt; Inbound Foul. His 6th Inbound Foul, &lt;team&gt;'s 15th Team Foul.</v>
      </c>
    </row>
    <row r="9540" spans="1:8" x14ac:dyDescent="0.25">
      <c r="A9540" t="s">
        <v>10154</v>
      </c>
      <c r="B9540" t="s">
        <v>10944</v>
      </c>
      <c r="C9540" t="str">
        <f>VLOOKUP(E9540,foul_type,3,FALSE)&amp;", &lt;team&gt;'s "</f>
        <v xml:space="preserve"> Foul, &lt;team&gt;'s </v>
      </c>
      <c r="D9540" t="s">
        <v>10940</v>
      </c>
      <c r="E9540" t="s">
        <v>10806</v>
      </c>
      <c r="F9540" t="s">
        <v>10919</v>
      </c>
      <c r="G9540" t="s">
        <v>10928</v>
      </c>
      <c r="H9540" t="str">
        <f t="shared" si="142"/>
        <v>&lt;player1&gt; Foul. His 6th Foul, &lt;team&gt;'s 15th Team Foul.</v>
      </c>
    </row>
    <row r="9541" spans="1:8" x14ac:dyDescent="0.25">
      <c r="A9541" t="s">
        <v>10154</v>
      </c>
      <c r="B9541" t="s">
        <v>10944</v>
      </c>
      <c r="C9541" t="str">
        <f>VLOOKUP(E9541,foul_type,3,FALSE)&amp;", &lt;team&gt;'s "</f>
        <v xml:space="preserve"> Punching Foul, &lt;team&gt;'s </v>
      </c>
      <c r="D9541" t="s">
        <v>10940</v>
      </c>
      <c r="E9541" t="s">
        <v>10809</v>
      </c>
      <c r="F9541" t="s">
        <v>10919</v>
      </c>
      <c r="G9541" t="s">
        <v>10928</v>
      </c>
      <c r="H9541" t="str">
        <f t="shared" si="142"/>
        <v>&lt;player1&gt; Punching Foul. His 6th Punching Foul, &lt;team&gt;'s 15th Team Foul.</v>
      </c>
    </row>
    <row r="9542" spans="1:8" x14ac:dyDescent="0.25">
      <c r="A9542" t="s">
        <v>10154</v>
      </c>
      <c r="B9542" t="s">
        <v>10944</v>
      </c>
      <c r="C9542" t="str">
        <f>VLOOKUP(E9542,foul_type,3,FALSE)&amp;", &lt;team&gt;'s "</f>
        <v xml:space="preserve"> Shooting Foul, &lt;team&gt;'s </v>
      </c>
      <c r="D9542" t="s">
        <v>10940</v>
      </c>
      <c r="E9542" t="s">
        <v>10793</v>
      </c>
      <c r="F9542" t="s">
        <v>10920</v>
      </c>
      <c r="G9542" t="s">
        <v>10928</v>
      </c>
      <c r="H9542" t="str">
        <f t="shared" si="142"/>
        <v>&lt;player1&gt; Shooting Foul. His 7th Shooting Foul, &lt;team&gt;'s 15th Team Foul.</v>
      </c>
    </row>
    <row r="9543" spans="1:8" x14ac:dyDescent="0.25">
      <c r="A9543" t="s">
        <v>10154</v>
      </c>
      <c r="B9543" t="s">
        <v>10944</v>
      </c>
      <c r="C9543" t="str">
        <f>VLOOKUP(E9543,foul_type,3,FALSE)&amp;", &lt;team&gt;'s "</f>
        <v xml:space="preserve"> Personal Foul, &lt;team&gt;'s </v>
      </c>
      <c r="D9543" t="s">
        <v>10940</v>
      </c>
      <c r="E9543" t="s">
        <v>10794</v>
      </c>
      <c r="F9543" t="s">
        <v>10920</v>
      </c>
      <c r="G9543" t="s">
        <v>10928</v>
      </c>
      <c r="H9543" t="str">
        <f t="shared" si="142"/>
        <v>&lt;player1&gt; Personal Foul. His 7th Personal Foul, &lt;team&gt;'s 15th Team Foul.</v>
      </c>
    </row>
    <row r="9544" spans="1:8" x14ac:dyDescent="0.25">
      <c r="A9544" t="s">
        <v>10154</v>
      </c>
      <c r="B9544" t="s">
        <v>10944</v>
      </c>
      <c r="C9544" t="str">
        <f>VLOOKUP(E9544,foul_type,3,FALSE)&amp;", &lt;team&gt;'s "</f>
        <v xml:space="preserve"> Offensive Foul, &lt;team&gt;'s </v>
      </c>
      <c r="D9544" t="s">
        <v>10940</v>
      </c>
      <c r="E9544" t="s">
        <v>10795</v>
      </c>
      <c r="F9544" t="s">
        <v>10920</v>
      </c>
      <c r="G9544" t="s">
        <v>10928</v>
      </c>
      <c r="H9544" t="str">
        <f t="shared" si="142"/>
        <v>&lt;player1&gt; Offensive Foul. His 7th Offensive Foul, &lt;team&gt;'s 15th Team Foul.</v>
      </c>
    </row>
    <row r="9545" spans="1:8" x14ac:dyDescent="0.25">
      <c r="A9545" t="s">
        <v>10154</v>
      </c>
      <c r="B9545" t="s">
        <v>10944</v>
      </c>
      <c r="C9545" t="str">
        <f>VLOOKUP(E9545,foul_type,3,FALSE)&amp;", &lt;team&gt;'s "</f>
        <v xml:space="preserve"> Illegal Defense Foul, &lt;team&gt;'s </v>
      </c>
      <c r="D9545" t="s">
        <v>10940</v>
      </c>
      <c r="E9545" t="s">
        <v>10796</v>
      </c>
      <c r="F9545" t="s">
        <v>10920</v>
      </c>
      <c r="G9545" t="s">
        <v>10928</v>
      </c>
      <c r="H9545" t="str">
        <f t="shared" si="142"/>
        <v>&lt;player1&gt; Illegal Defense Foul. His 7th Illegal Defense Foul, &lt;team&gt;'s 15th Team Foul.</v>
      </c>
    </row>
    <row r="9546" spans="1:8" x14ac:dyDescent="0.25">
      <c r="A9546" t="s">
        <v>10154</v>
      </c>
      <c r="B9546" t="s">
        <v>10944</v>
      </c>
      <c r="C9546" t="str">
        <f>VLOOKUP(E9546,foul_type,3,FALSE)&amp;", &lt;team&gt;'s "</f>
        <v xml:space="preserve"> Technical Foul, &lt;team&gt;'s </v>
      </c>
      <c r="D9546" t="s">
        <v>10940</v>
      </c>
      <c r="E9546" t="s">
        <v>10797</v>
      </c>
      <c r="F9546" t="s">
        <v>10920</v>
      </c>
      <c r="G9546" t="s">
        <v>10928</v>
      </c>
      <c r="H9546" t="str">
        <f t="shared" si="142"/>
        <v>&lt;player1&gt; Technical Foul. His 7th Technical Foul, &lt;team&gt;'s 15th Team Foul.</v>
      </c>
    </row>
    <row r="9547" spans="1:8" x14ac:dyDescent="0.25">
      <c r="A9547" t="s">
        <v>10154</v>
      </c>
      <c r="B9547" t="s">
        <v>10944</v>
      </c>
      <c r="C9547" t="str">
        <f>VLOOKUP(E9547,foul_type,3,FALSE)&amp;", &lt;team&gt;'s "</f>
        <v xml:space="preserve"> Loose Ball Foul, &lt;team&gt;'s </v>
      </c>
      <c r="D9547" t="s">
        <v>10940</v>
      </c>
      <c r="E9547" t="s">
        <v>10798</v>
      </c>
      <c r="F9547" t="s">
        <v>10920</v>
      </c>
      <c r="G9547" t="s">
        <v>10928</v>
      </c>
      <c r="H9547" t="str">
        <f t="shared" si="142"/>
        <v>&lt;player1&gt; Loose Ball Foul. His 7th Loose Ball Foul, &lt;team&gt;'s 15th Team Foul.</v>
      </c>
    </row>
    <row r="9548" spans="1:8" x14ac:dyDescent="0.25">
      <c r="A9548" t="s">
        <v>10154</v>
      </c>
      <c r="B9548" t="s">
        <v>10944</v>
      </c>
      <c r="C9548" t="str">
        <f>VLOOKUP(E9548,foul_type,3,FALSE)&amp;", &lt;team&gt;'s "</f>
        <v xml:space="preserve"> Flagrant Foul, &lt;team&gt;'s </v>
      </c>
      <c r="D9548" t="s">
        <v>10940</v>
      </c>
      <c r="E9548" t="s">
        <v>10799</v>
      </c>
      <c r="F9548" t="s">
        <v>10920</v>
      </c>
      <c r="G9548" t="s">
        <v>10928</v>
      </c>
      <c r="H9548" t="str">
        <f t="shared" si="142"/>
        <v>&lt;player1&gt; Flagrant Foul Type 2. His 7th Flagrant Foul, &lt;team&gt;'s 15th Team Foul.</v>
      </c>
    </row>
    <row r="9549" spans="1:8" x14ac:dyDescent="0.25">
      <c r="A9549" t="s">
        <v>10154</v>
      </c>
      <c r="B9549" t="s">
        <v>10944</v>
      </c>
      <c r="C9549" t="str">
        <f>VLOOKUP(E9549,foul_type,3,FALSE)&amp;", &lt;team&gt;'s "</f>
        <v xml:space="preserve"> Away From Ball Foul, &lt;team&gt;'s </v>
      </c>
      <c r="D9549" t="s">
        <v>10940</v>
      </c>
      <c r="E9549" t="s">
        <v>10800</v>
      </c>
      <c r="F9549" t="s">
        <v>10920</v>
      </c>
      <c r="G9549" t="s">
        <v>10928</v>
      </c>
      <c r="H9549" t="str">
        <f t="shared" si="142"/>
        <v>&lt;player1&gt; Away From Ball Foul. His 7th Away From Ball Foul, &lt;team&gt;'s 15th Team Foul.</v>
      </c>
    </row>
    <row r="9550" spans="1:8" x14ac:dyDescent="0.25">
      <c r="A9550" t="s">
        <v>10154</v>
      </c>
      <c r="B9550" t="s">
        <v>10944</v>
      </c>
      <c r="C9550" t="str">
        <f>VLOOKUP(E9550,foul_type,3,FALSE)&amp;", &lt;team&gt;'s "</f>
        <v xml:space="preserve"> Hanging on Rim Foul, &lt;team&gt;'s </v>
      </c>
      <c r="D9550" t="s">
        <v>10940</v>
      </c>
      <c r="E9550" t="s">
        <v>10801</v>
      </c>
      <c r="F9550" t="s">
        <v>10920</v>
      </c>
      <c r="G9550" t="s">
        <v>10928</v>
      </c>
      <c r="H9550" t="str">
        <f t="shared" si="142"/>
        <v>&lt;player1&gt; Hanging on Rim Foul. His 7th Hanging on Rim Foul, &lt;team&gt;'s 15th Team Foul.</v>
      </c>
    </row>
    <row r="9551" spans="1:8" x14ac:dyDescent="0.25">
      <c r="A9551" t="s">
        <v>10154</v>
      </c>
      <c r="B9551" t="s">
        <v>10944</v>
      </c>
      <c r="C9551" t="str">
        <f>VLOOKUP(E9551,foul_type,3,FALSE)&amp;", &lt;team&gt;'s "</f>
        <v xml:space="preserve"> Elbow Foul, &lt;team&gt;'s </v>
      </c>
      <c r="D9551" t="s">
        <v>10940</v>
      </c>
      <c r="E9551" t="s">
        <v>10802</v>
      </c>
      <c r="F9551" t="s">
        <v>10920</v>
      </c>
      <c r="G9551" t="s">
        <v>10928</v>
      </c>
      <c r="H9551" t="str">
        <f t="shared" si="142"/>
        <v>&lt;player1&gt; Elbow Foul. His 7th Elbow Foul, &lt;team&gt;'s 15th Team Foul.</v>
      </c>
    </row>
    <row r="9552" spans="1:8" x14ac:dyDescent="0.25">
      <c r="A9552" t="s">
        <v>10154</v>
      </c>
      <c r="B9552" t="s">
        <v>10944</v>
      </c>
      <c r="C9552" t="str">
        <f>VLOOKUP(E9552,foul_type,3,FALSE)&amp;", &lt;team&gt;'s "</f>
        <v xml:space="preserve"> Flagrant Foul, &lt;team&gt;'s </v>
      </c>
      <c r="D9552" t="s">
        <v>10940</v>
      </c>
      <c r="E9552" t="s">
        <v>10803</v>
      </c>
      <c r="F9552" t="s">
        <v>10920</v>
      </c>
      <c r="G9552" t="s">
        <v>10928</v>
      </c>
      <c r="H9552" t="str">
        <f t="shared" si="142"/>
        <v>&lt;player1&gt; Flagrant Foul Type 1. His 7th Flagrant Foul, &lt;team&gt;'s 15th Team Foul.</v>
      </c>
    </row>
    <row r="9553" spans="1:8" x14ac:dyDescent="0.25">
      <c r="A9553" t="s">
        <v>10154</v>
      </c>
      <c r="B9553" t="s">
        <v>10944</v>
      </c>
      <c r="C9553" t="str">
        <f>VLOOKUP(E9553,foul_type,3,FALSE)&amp;", &lt;team&gt;'s "</f>
        <v xml:space="preserve"> Clear Path Foul, &lt;team&gt;'s </v>
      </c>
      <c r="D9553" t="s">
        <v>10940</v>
      </c>
      <c r="E9553" t="s">
        <v>10804</v>
      </c>
      <c r="F9553" t="s">
        <v>10920</v>
      </c>
      <c r="G9553" t="s">
        <v>10928</v>
      </c>
      <c r="H9553" t="str">
        <f t="shared" si="142"/>
        <v>&lt;player1&gt; Clear Path Foul. His 7th Clear Path Foul, &lt;team&gt;'s 15th Team Foul.</v>
      </c>
    </row>
    <row r="9554" spans="1:8" x14ac:dyDescent="0.25">
      <c r="A9554" t="s">
        <v>10154</v>
      </c>
      <c r="B9554" t="s">
        <v>10944</v>
      </c>
      <c r="C9554" t="str">
        <f>VLOOKUP(E9554,foul_type,3,FALSE)&amp;", &lt;team&gt;'s "</f>
        <v xml:space="preserve"> Inbound Foul, &lt;team&gt;'s </v>
      </c>
      <c r="D9554" t="s">
        <v>10940</v>
      </c>
      <c r="E9554" t="s">
        <v>10805</v>
      </c>
      <c r="F9554" t="s">
        <v>10920</v>
      </c>
      <c r="G9554" t="s">
        <v>10928</v>
      </c>
      <c r="H9554" t="str">
        <f t="shared" si="142"/>
        <v>&lt;player1&gt; Inbound Foul. His 7th Inbound Foul, &lt;team&gt;'s 15th Team Foul.</v>
      </c>
    </row>
    <row r="9555" spans="1:8" x14ac:dyDescent="0.25">
      <c r="A9555" t="s">
        <v>10154</v>
      </c>
      <c r="B9555" t="s">
        <v>10944</v>
      </c>
      <c r="C9555" t="str">
        <f>VLOOKUP(E9555,foul_type,3,FALSE)&amp;", &lt;team&gt;'s "</f>
        <v xml:space="preserve"> Foul, &lt;team&gt;'s </v>
      </c>
      <c r="D9555" t="s">
        <v>10940</v>
      </c>
      <c r="E9555" t="s">
        <v>10806</v>
      </c>
      <c r="F9555" t="s">
        <v>10920</v>
      </c>
      <c r="G9555" t="s">
        <v>10928</v>
      </c>
      <c r="H9555" t="str">
        <f t="shared" si="142"/>
        <v>&lt;player1&gt; Foul. His 7th Foul, &lt;team&gt;'s 15th Team Foul.</v>
      </c>
    </row>
    <row r="9556" spans="1:8" x14ac:dyDescent="0.25">
      <c r="A9556" t="s">
        <v>10154</v>
      </c>
      <c r="B9556" t="s">
        <v>10944</v>
      </c>
      <c r="C9556" t="str">
        <f>VLOOKUP(E9556,foul_type,3,FALSE)&amp;", &lt;team&gt;'s "</f>
        <v xml:space="preserve"> Punching Foul, &lt;team&gt;'s </v>
      </c>
      <c r="D9556" t="s">
        <v>10940</v>
      </c>
      <c r="E9556" t="s">
        <v>10809</v>
      </c>
      <c r="F9556" t="s">
        <v>10920</v>
      </c>
      <c r="G9556" t="s">
        <v>10928</v>
      </c>
      <c r="H9556" t="str">
        <f t="shared" si="142"/>
        <v>&lt;player1&gt; Punching Foul. His 7th Punching Foul, &lt;team&gt;'s 15th Team Foul.</v>
      </c>
    </row>
    <row r="9557" spans="1:8" x14ac:dyDescent="0.25">
      <c r="A9557" t="s">
        <v>10154</v>
      </c>
      <c r="B9557" t="s">
        <v>10944</v>
      </c>
      <c r="C9557" t="str">
        <f>VLOOKUP(E9557,foul_type,3,FALSE)&amp;", &lt;team&gt;'s "</f>
        <v xml:space="preserve"> Shooting Foul, &lt;team&gt;'s </v>
      </c>
      <c r="D9557" t="s">
        <v>10940</v>
      </c>
      <c r="E9557" t="s">
        <v>10793</v>
      </c>
      <c r="F9557" t="s">
        <v>10921</v>
      </c>
      <c r="G9557" t="s">
        <v>10928</v>
      </c>
      <c r="H9557" t="str">
        <f t="shared" si="142"/>
        <v>&lt;player1&gt; Shooting Foul. His 8th Shooting Foul, &lt;team&gt;'s 15th Team Foul.</v>
      </c>
    </row>
    <row r="9558" spans="1:8" x14ac:dyDescent="0.25">
      <c r="A9558" t="s">
        <v>10154</v>
      </c>
      <c r="B9558" t="s">
        <v>10944</v>
      </c>
      <c r="C9558" t="str">
        <f>VLOOKUP(E9558,foul_type,3,FALSE)&amp;", &lt;team&gt;'s "</f>
        <v xml:space="preserve"> Personal Foul, &lt;team&gt;'s </v>
      </c>
      <c r="D9558" t="s">
        <v>10940</v>
      </c>
      <c r="E9558" t="s">
        <v>10794</v>
      </c>
      <c r="F9558" t="s">
        <v>10921</v>
      </c>
      <c r="G9558" t="s">
        <v>10928</v>
      </c>
      <c r="H9558" t="str">
        <f t="shared" si="142"/>
        <v>&lt;player1&gt; Personal Foul. His 8th Personal Foul, &lt;team&gt;'s 15th Team Foul.</v>
      </c>
    </row>
    <row r="9559" spans="1:8" x14ac:dyDescent="0.25">
      <c r="A9559" t="s">
        <v>10154</v>
      </c>
      <c r="B9559" t="s">
        <v>10944</v>
      </c>
      <c r="C9559" t="str">
        <f>VLOOKUP(E9559,foul_type,3,FALSE)&amp;", &lt;team&gt;'s "</f>
        <v xml:space="preserve"> Offensive Foul, &lt;team&gt;'s </v>
      </c>
      <c r="D9559" t="s">
        <v>10940</v>
      </c>
      <c r="E9559" t="s">
        <v>10795</v>
      </c>
      <c r="F9559" t="s">
        <v>10921</v>
      </c>
      <c r="G9559" t="s">
        <v>10928</v>
      </c>
      <c r="H9559" t="str">
        <f t="shared" si="142"/>
        <v>&lt;player1&gt; Offensive Foul. His 8th Offensive Foul, &lt;team&gt;'s 15th Team Foul.</v>
      </c>
    </row>
    <row r="9560" spans="1:8" x14ac:dyDescent="0.25">
      <c r="A9560" t="s">
        <v>10154</v>
      </c>
      <c r="B9560" t="s">
        <v>10944</v>
      </c>
      <c r="C9560" t="str">
        <f>VLOOKUP(E9560,foul_type,3,FALSE)&amp;", &lt;team&gt;'s "</f>
        <v xml:space="preserve"> Illegal Defense Foul, &lt;team&gt;'s </v>
      </c>
      <c r="D9560" t="s">
        <v>10940</v>
      </c>
      <c r="E9560" t="s">
        <v>10796</v>
      </c>
      <c r="F9560" t="s">
        <v>10921</v>
      </c>
      <c r="G9560" t="s">
        <v>10928</v>
      </c>
      <c r="H9560" t="str">
        <f t="shared" si="142"/>
        <v>&lt;player1&gt; Illegal Defense Foul. His 8th Illegal Defense Foul, &lt;team&gt;'s 15th Team Foul.</v>
      </c>
    </row>
    <row r="9561" spans="1:8" x14ac:dyDescent="0.25">
      <c r="A9561" t="s">
        <v>10154</v>
      </c>
      <c r="B9561" t="s">
        <v>10944</v>
      </c>
      <c r="C9561" t="str">
        <f>VLOOKUP(E9561,foul_type,3,FALSE)&amp;", &lt;team&gt;'s "</f>
        <v xml:space="preserve"> Technical Foul, &lt;team&gt;'s </v>
      </c>
      <c r="D9561" t="s">
        <v>10940</v>
      </c>
      <c r="E9561" t="s">
        <v>10797</v>
      </c>
      <c r="F9561" t="s">
        <v>10921</v>
      </c>
      <c r="G9561" t="s">
        <v>10928</v>
      </c>
      <c r="H9561" t="str">
        <f t="shared" si="142"/>
        <v>&lt;player1&gt; Technical Foul. His 8th Technical Foul, &lt;team&gt;'s 15th Team Foul.</v>
      </c>
    </row>
    <row r="9562" spans="1:8" x14ac:dyDescent="0.25">
      <c r="A9562" t="s">
        <v>10154</v>
      </c>
      <c r="B9562" t="s">
        <v>10944</v>
      </c>
      <c r="C9562" t="str">
        <f>VLOOKUP(E9562,foul_type,3,FALSE)&amp;", &lt;team&gt;'s "</f>
        <v xml:space="preserve"> Loose Ball Foul, &lt;team&gt;'s </v>
      </c>
      <c r="D9562" t="s">
        <v>10940</v>
      </c>
      <c r="E9562" t="s">
        <v>10798</v>
      </c>
      <c r="F9562" t="s">
        <v>10921</v>
      </c>
      <c r="G9562" t="s">
        <v>10928</v>
      </c>
      <c r="H9562" t="str">
        <f t="shared" si="142"/>
        <v>&lt;player1&gt; Loose Ball Foul. His 8th Loose Ball Foul, &lt;team&gt;'s 15th Team Foul.</v>
      </c>
    </row>
    <row r="9563" spans="1:8" x14ac:dyDescent="0.25">
      <c r="A9563" t="s">
        <v>10154</v>
      </c>
      <c r="B9563" t="s">
        <v>10944</v>
      </c>
      <c r="C9563" t="str">
        <f>VLOOKUP(E9563,foul_type,3,FALSE)&amp;", &lt;team&gt;'s "</f>
        <v xml:space="preserve"> Flagrant Foul, &lt;team&gt;'s </v>
      </c>
      <c r="D9563" t="s">
        <v>10940</v>
      </c>
      <c r="E9563" t="s">
        <v>10799</v>
      </c>
      <c r="F9563" t="s">
        <v>10921</v>
      </c>
      <c r="G9563" t="s">
        <v>10928</v>
      </c>
      <c r="H9563" t="str">
        <f t="shared" si="142"/>
        <v>&lt;player1&gt; Flagrant Foul Type 2. His 8th Flagrant Foul, &lt;team&gt;'s 15th Team Foul.</v>
      </c>
    </row>
    <row r="9564" spans="1:8" x14ac:dyDescent="0.25">
      <c r="A9564" t="s">
        <v>10154</v>
      </c>
      <c r="B9564" t="s">
        <v>10944</v>
      </c>
      <c r="C9564" t="str">
        <f>VLOOKUP(E9564,foul_type,3,FALSE)&amp;", &lt;team&gt;'s "</f>
        <v xml:space="preserve"> Away From Ball Foul, &lt;team&gt;'s </v>
      </c>
      <c r="D9564" t="s">
        <v>10940</v>
      </c>
      <c r="E9564" t="s">
        <v>10800</v>
      </c>
      <c r="F9564" t="s">
        <v>10921</v>
      </c>
      <c r="G9564" t="s">
        <v>10928</v>
      </c>
      <c r="H9564" t="str">
        <f t="shared" si="142"/>
        <v>&lt;player1&gt; Away From Ball Foul. His 8th Away From Ball Foul, &lt;team&gt;'s 15th Team Foul.</v>
      </c>
    </row>
    <row r="9565" spans="1:8" x14ac:dyDescent="0.25">
      <c r="A9565" t="s">
        <v>10154</v>
      </c>
      <c r="B9565" t="s">
        <v>10944</v>
      </c>
      <c r="C9565" t="str">
        <f>VLOOKUP(E9565,foul_type,3,FALSE)&amp;", &lt;team&gt;'s "</f>
        <v xml:space="preserve"> Hanging on Rim Foul, &lt;team&gt;'s </v>
      </c>
      <c r="D9565" t="s">
        <v>10940</v>
      </c>
      <c r="E9565" t="s">
        <v>10801</v>
      </c>
      <c r="F9565" t="s">
        <v>10921</v>
      </c>
      <c r="G9565" t="s">
        <v>10928</v>
      </c>
      <c r="H9565" t="str">
        <f t="shared" si="142"/>
        <v>&lt;player1&gt; Hanging on Rim Foul. His 8th Hanging on Rim Foul, &lt;team&gt;'s 15th Team Foul.</v>
      </c>
    </row>
    <row r="9566" spans="1:8" x14ac:dyDescent="0.25">
      <c r="A9566" t="s">
        <v>10154</v>
      </c>
      <c r="B9566" t="s">
        <v>10944</v>
      </c>
      <c r="C9566" t="str">
        <f>VLOOKUP(E9566,foul_type,3,FALSE)&amp;", &lt;team&gt;'s "</f>
        <v xml:space="preserve"> Elbow Foul, &lt;team&gt;'s </v>
      </c>
      <c r="D9566" t="s">
        <v>10940</v>
      </c>
      <c r="E9566" t="s">
        <v>10802</v>
      </c>
      <c r="F9566" t="s">
        <v>10921</v>
      </c>
      <c r="G9566" t="s">
        <v>10928</v>
      </c>
      <c r="H9566" t="str">
        <f t="shared" si="142"/>
        <v>&lt;player1&gt; Elbow Foul. His 8th Elbow Foul, &lt;team&gt;'s 15th Team Foul.</v>
      </c>
    </row>
    <row r="9567" spans="1:8" x14ac:dyDescent="0.25">
      <c r="A9567" t="s">
        <v>10154</v>
      </c>
      <c r="B9567" t="s">
        <v>10944</v>
      </c>
      <c r="C9567" t="str">
        <f>VLOOKUP(E9567,foul_type,3,FALSE)&amp;", &lt;team&gt;'s "</f>
        <v xml:space="preserve"> Flagrant Foul, &lt;team&gt;'s </v>
      </c>
      <c r="D9567" t="s">
        <v>10940</v>
      </c>
      <c r="E9567" t="s">
        <v>10803</v>
      </c>
      <c r="F9567" t="s">
        <v>10921</v>
      </c>
      <c r="G9567" t="s">
        <v>10928</v>
      </c>
      <c r="H9567" t="str">
        <f t="shared" si="142"/>
        <v>&lt;player1&gt; Flagrant Foul Type 1. His 8th Flagrant Foul, &lt;team&gt;'s 15th Team Foul.</v>
      </c>
    </row>
    <row r="9568" spans="1:8" x14ac:dyDescent="0.25">
      <c r="A9568" t="s">
        <v>10154</v>
      </c>
      <c r="B9568" t="s">
        <v>10944</v>
      </c>
      <c r="C9568" t="str">
        <f>VLOOKUP(E9568,foul_type,3,FALSE)&amp;", &lt;team&gt;'s "</f>
        <v xml:space="preserve"> Clear Path Foul, &lt;team&gt;'s </v>
      </c>
      <c r="D9568" t="s">
        <v>10940</v>
      </c>
      <c r="E9568" t="s">
        <v>10804</v>
      </c>
      <c r="F9568" t="s">
        <v>10921</v>
      </c>
      <c r="G9568" t="s">
        <v>10928</v>
      </c>
      <c r="H9568" t="str">
        <f t="shared" si="142"/>
        <v>&lt;player1&gt; Clear Path Foul. His 8th Clear Path Foul, &lt;team&gt;'s 15th Team Foul.</v>
      </c>
    </row>
    <row r="9569" spans="1:8" x14ac:dyDescent="0.25">
      <c r="A9569" t="s">
        <v>10154</v>
      </c>
      <c r="B9569" t="s">
        <v>10944</v>
      </c>
      <c r="C9569" t="str">
        <f>VLOOKUP(E9569,foul_type,3,FALSE)&amp;", &lt;team&gt;'s "</f>
        <v xml:space="preserve"> Inbound Foul, &lt;team&gt;'s </v>
      </c>
      <c r="D9569" t="s">
        <v>10940</v>
      </c>
      <c r="E9569" t="s">
        <v>10805</v>
      </c>
      <c r="F9569" t="s">
        <v>10921</v>
      </c>
      <c r="G9569" t="s">
        <v>10928</v>
      </c>
      <c r="H9569" t="str">
        <f t="shared" si="142"/>
        <v>&lt;player1&gt; Inbound Foul. His 8th Inbound Foul, &lt;team&gt;'s 15th Team Foul.</v>
      </c>
    </row>
    <row r="9570" spans="1:8" x14ac:dyDescent="0.25">
      <c r="A9570" t="s">
        <v>10154</v>
      </c>
      <c r="B9570" t="s">
        <v>10944</v>
      </c>
      <c r="C9570" t="str">
        <f>VLOOKUP(E9570,foul_type,3,FALSE)&amp;", &lt;team&gt;'s "</f>
        <v xml:space="preserve"> Foul, &lt;team&gt;'s </v>
      </c>
      <c r="D9570" t="s">
        <v>10940</v>
      </c>
      <c r="E9570" t="s">
        <v>10806</v>
      </c>
      <c r="F9570" t="s">
        <v>10921</v>
      </c>
      <c r="G9570" t="s">
        <v>10928</v>
      </c>
      <c r="H9570" t="str">
        <f t="shared" si="142"/>
        <v>&lt;player1&gt; Foul. His 8th Foul, &lt;team&gt;'s 15th Team Foul.</v>
      </c>
    </row>
    <row r="9571" spans="1:8" x14ac:dyDescent="0.25">
      <c r="A9571" t="s">
        <v>10154</v>
      </c>
      <c r="B9571" t="s">
        <v>10944</v>
      </c>
      <c r="C9571" t="str">
        <f>VLOOKUP(E9571,foul_type,3,FALSE)&amp;", &lt;team&gt;'s "</f>
        <v xml:space="preserve"> Punching Foul, &lt;team&gt;'s </v>
      </c>
      <c r="D9571" t="s">
        <v>10940</v>
      </c>
      <c r="E9571" t="s">
        <v>10809</v>
      </c>
      <c r="F9571" t="s">
        <v>10921</v>
      </c>
      <c r="G9571" t="s">
        <v>10928</v>
      </c>
      <c r="H9571" t="str">
        <f t="shared" si="142"/>
        <v>&lt;player1&gt; Punching Foul. His 8th Punching Foul, &lt;team&gt;'s 15th Team Foul.</v>
      </c>
    </row>
    <row r="9572" spans="1:8" x14ac:dyDescent="0.25">
      <c r="A9572" t="s">
        <v>10154</v>
      </c>
      <c r="B9572" t="s">
        <v>10944</v>
      </c>
      <c r="C9572" t="str">
        <f>VLOOKUP(E9572,foul_type,3,FALSE)&amp;", &lt;team&gt;'s "</f>
        <v xml:space="preserve"> Shooting Foul, &lt;team&gt;'s </v>
      </c>
      <c r="D9572" t="s">
        <v>10940</v>
      </c>
      <c r="E9572" t="s">
        <v>10793</v>
      </c>
      <c r="F9572" t="s">
        <v>10922</v>
      </c>
      <c r="G9572" t="s">
        <v>10928</v>
      </c>
      <c r="H9572" t="str">
        <f t="shared" si="142"/>
        <v>&lt;player1&gt; Shooting Foul. His 9th Shooting Foul, &lt;team&gt;'s 15th Team Foul.</v>
      </c>
    </row>
    <row r="9573" spans="1:8" x14ac:dyDescent="0.25">
      <c r="A9573" t="s">
        <v>10154</v>
      </c>
      <c r="B9573" t="s">
        <v>10944</v>
      </c>
      <c r="C9573" t="str">
        <f>VLOOKUP(E9573,foul_type,3,FALSE)&amp;", &lt;team&gt;'s "</f>
        <v xml:space="preserve"> Personal Foul, &lt;team&gt;'s </v>
      </c>
      <c r="D9573" t="s">
        <v>10940</v>
      </c>
      <c r="E9573" t="s">
        <v>10794</v>
      </c>
      <c r="F9573" t="s">
        <v>10922</v>
      </c>
      <c r="G9573" t="s">
        <v>10928</v>
      </c>
      <c r="H9573" t="str">
        <f t="shared" si="142"/>
        <v>&lt;player1&gt; Personal Foul. His 9th Personal Foul, &lt;team&gt;'s 15th Team Foul.</v>
      </c>
    </row>
    <row r="9574" spans="1:8" x14ac:dyDescent="0.25">
      <c r="A9574" t="s">
        <v>10154</v>
      </c>
      <c r="B9574" t="s">
        <v>10944</v>
      </c>
      <c r="C9574" t="str">
        <f>VLOOKUP(E9574,foul_type,3,FALSE)&amp;", &lt;team&gt;'s "</f>
        <v xml:space="preserve"> Offensive Foul, &lt;team&gt;'s </v>
      </c>
      <c r="D9574" t="s">
        <v>10940</v>
      </c>
      <c r="E9574" t="s">
        <v>10795</v>
      </c>
      <c r="F9574" t="s">
        <v>10922</v>
      </c>
      <c r="G9574" t="s">
        <v>10928</v>
      </c>
      <c r="H9574" t="str">
        <f t="shared" si="142"/>
        <v>&lt;player1&gt; Offensive Foul. His 9th Offensive Foul, &lt;team&gt;'s 15th Team Foul.</v>
      </c>
    </row>
    <row r="9575" spans="1:8" x14ac:dyDescent="0.25">
      <c r="A9575" t="s">
        <v>10154</v>
      </c>
      <c r="B9575" t="s">
        <v>10944</v>
      </c>
      <c r="C9575" t="str">
        <f>VLOOKUP(E9575,foul_type,3,FALSE)&amp;", &lt;team&gt;'s "</f>
        <v xml:space="preserve"> Illegal Defense Foul, &lt;team&gt;'s </v>
      </c>
      <c r="D9575" t="s">
        <v>10940</v>
      </c>
      <c r="E9575" t="s">
        <v>10796</v>
      </c>
      <c r="F9575" t="s">
        <v>10922</v>
      </c>
      <c r="G9575" t="s">
        <v>10928</v>
      </c>
      <c r="H9575" t="str">
        <f t="shared" ref="H9575:H9638" si="143">+CONCATENATE(A9575,E9575,B9575,F9575,C9575,G9575,D9575)</f>
        <v>&lt;player1&gt; Illegal Defense Foul. His 9th Illegal Defense Foul, &lt;team&gt;'s 15th Team Foul.</v>
      </c>
    </row>
    <row r="9576" spans="1:8" x14ac:dyDescent="0.25">
      <c r="A9576" t="s">
        <v>10154</v>
      </c>
      <c r="B9576" t="s">
        <v>10944</v>
      </c>
      <c r="C9576" t="str">
        <f>VLOOKUP(E9576,foul_type,3,FALSE)&amp;", &lt;team&gt;'s "</f>
        <v xml:space="preserve"> Technical Foul, &lt;team&gt;'s </v>
      </c>
      <c r="D9576" t="s">
        <v>10940</v>
      </c>
      <c r="E9576" t="s">
        <v>10797</v>
      </c>
      <c r="F9576" t="s">
        <v>10922</v>
      </c>
      <c r="G9576" t="s">
        <v>10928</v>
      </c>
      <c r="H9576" t="str">
        <f t="shared" si="143"/>
        <v>&lt;player1&gt; Technical Foul. His 9th Technical Foul, &lt;team&gt;'s 15th Team Foul.</v>
      </c>
    </row>
    <row r="9577" spans="1:8" x14ac:dyDescent="0.25">
      <c r="A9577" t="s">
        <v>10154</v>
      </c>
      <c r="B9577" t="s">
        <v>10944</v>
      </c>
      <c r="C9577" t="str">
        <f>VLOOKUP(E9577,foul_type,3,FALSE)&amp;", &lt;team&gt;'s "</f>
        <v xml:space="preserve"> Loose Ball Foul, &lt;team&gt;'s </v>
      </c>
      <c r="D9577" t="s">
        <v>10940</v>
      </c>
      <c r="E9577" t="s">
        <v>10798</v>
      </c>
      <c r="F9577" t="s">
        <v>10922</v>
      </c>
      <c r="G9577" t="s">
        <v>10928</v>
      </c>
      <c r="H9577" t="str">
        <f t="shared" si="143"/>
        <v>&lt;player1&gt; Loose Ball Foul. His 9th Loose Ball Foul, &lt;team&gt;'s 15th Team Foul.</v>
      </c>
    </row>
    <row r="9578" spans="1:8" x14ac:dyDescent="0.25">
      <c r="A9578" t="s">
        <v>10154</v>
      </c>
      <c r="B9578" t="s">
        <v>10944</v>
      </c>
      <c r="C9578" t="str">
        <f>VLOOKUP(E9578,foul_type,3,FALSE)&amp;", &lt;team&gt;'s "</f>
        <v xml:space="preserve"> Flagrant Foul, &lt;team&gt;'s </v>
      </c>
      <c r="D9578" t="s">
        <v>10940</v>
      </c>
      <c r="E9578" t="s">
        <v>10799</v>
      </c>
      <c r="F9578" t="s">
        <v>10922</v>
      </c>
      <c r="G9578" t="s">
        <v>10928</v>
      </c>
      <c r="H9578" t="str">
        <f t="shared" si="143"/>
        <v>&lt;player1&gt; Flagrant Foul Type 2. His 9th Flagrant Foul, &lt;team&gt;'s 15th Team Foul.</v>
      </c>
    </row>
    <row r="9579" spans="1:8" x14ac:dyDescent="0.25">
      <c r="A9579" t="s">
        <v>10154</v>
      </c>
      <c r="B9579" t="s">
        <v>10944</v>
      </c>
      <c r="C9579" t="str">
        <f>VLOOKUP(E9579,foul_type,3,FALSE)&amp;", &lt;team&gt;'s "</f>
        <v xml:space="preserve"> Away From Ball Foul, &lt;team&gt;'s </v>
      </c>
      <c r="D9579" t="s">
        <v>10940</v>
      </c>
      <c r="E9579" t="s">
        <v>10800</v>
      </c>
      <c r="F9579" t="s">
        <v>10922</v>
      </c>
      <c r="G9579" t="s">
        <v>10928</v>
      </c>
      <c r="H9579" t="str">
        <f t="shared" si="143"/>
        <v>&lt;player1&gt; Away From Ball Foul. His 9th Away From Ball Foul, &lt;team&gt;'s 15th Team Foul.</v>
      </c>
    </row>
    <row r="9580" spans="1:8" x14ac:dyDescent="0.25">
      <c r="A9580" t="s">
        <v>10154</v>
      </c>
      <c r="B9580" t="s">
        <v>10944</v>
      </c>
      <c r="C9580" t="str">
        <f>VLOOKUP(E9580,foul_type,3,FALSE)&amp;", &lt;team&gt;'s "</f>
        <v xml:space="preserve"> Hanging on Rim Foul, &lt;team&gt;'s </v>
      </c>
      <c r="D9580" t="s">
        <v>10940</v>
      </c>
      <c r="E9580" t="s">
        <v>10801</v>
      </c>
      <c r="F9580" t="s">
        <v>10922</v>
      </c>
      <c r="G9580" t="s">
        <v>10928</v>
      </c>
      <c r="H9580" t="str">
        <f t="shared" si="143"/>
        <v>&lt;player1&gt; Hanging on Rim Foul. His 9th Hanging on Rim Foul, &lt;team&gt;'s 15th Team Foul.</v>
      </c>
    </row>
    <row r="9581" spans="1:8" x14ac:dyDescent="0.25">
      <c r="A9581" t="s">
        <v>10154</v>
      </c>
      <c r="B9581" t="s">
        <v>10944</v>
      </c>
      <c r="C9581" t="str">
        <f>VLOOKUP(E9581,foul_type,3,FALSE)&amp;", &lt;team&gt;'s "</f>
        <v xml:space="preserve"> Elbow Foul, &lt;team&gt;'s </v>
      </c>
      <c r="D9581" t="s">
        <v>10940</v>
      </c>
      <c r="E9581" t="s">
        <v>10802</v>
      </c>
      <c r="F9581" t="s">
        <v>10922</v>
      </c>
      <c r="G9581" t="s">
        <v>10928</v>
      </c>
      <c r="H9581" t="str">
        <f t="shared" si="143"/>
        <v>&lt;player1&gt; Elbow Foul. His 9th Elbow Foul, &lt;team&gt;'s 15th Team Foul.</v>
      </c>
    </row>
    <row r="9582" spans="1:8" x14ac:dyDescent="0.25">
      <c r="A9582" t="s">
        <v>10154</v>
      </c>
      <c r="B9582" t="s">
        <v>10944</v>
      </c>
      <c r="C9582" t="str">
        <f>VLOOKUP(E9582,foul_type,3,FALSE)&amp;", &lt;team&gt;'s "</f>
        <v xml:space="preserve"> Flagrant Foul, &lt;team&gt;'s </v>
      </c>
      <c r="D9582" t="s">
        <v>10940</v>
      </c>
      <c r="E9582" t="s">
        <v>10803</v>
      </c>
      <c r="F9582" t="s">
        <v>10922</v>
      </c>
      <c r="G9582" t="s">
        <v>10928</v>
      </c>
      <c r="H9582" t="str">
        <f t="shared" si="143"/>
        <v>&lt;player1&gt; Flagrant Foul Type 1. His 9th Flagrant Foul, &lt;team&gt;'s 15th Team Foul.</v>
      </c>
    </row>
    <row r="9583" spans="1:8" x14ac:dyDescent="0.25">
      <c r="A9583" t="s">
        <v>10154</v>
      </c>
      <c r="B9583" t="s">
        <v>10944</v>
      </c>
      <c r="C9583" t="str">
        <f>VLOOKUP(E9583,foul_type,3,FALSE)&amp;", &lt;team&gt;'s "</f>
        <v xml:space="preserve"> Clear Path Foul, &lt;team&gt;'s </v>
      </c>
      <c r="D9583" t="s">
        <v>10940</v>
      </c>
      <c r="E9583" t="s">
        <v>10804</v>
      </c>
      <c r="F9583" t="s">
        <v>10922</v>
      </c>
      <c r="G9583" t="s">
        <v>10928</v>
      </c>
      <c r="H9583" t="str">
        <f t="shared" si="143"/>
        <v>&lt;player1&gt; Clear Path Foul. His 9th Clear Path Foul, &lt;team&gt;'s 15th Team Foul.</v>
      </c>
    </row>
    <row r="9584" spans="1:8" x14ac:dyDescent="0.25">
      <c r="A9584" t="s">
        <v>10154</v>
      </c>
      <c r="B9584" t="s">
        <v>10944</v>
      </c>
      <c r="C9584" t="str">
        <f>VLOOKUP(E9584,foul_type,3,FALSE)&amp;", &lt;team&gt;'s "</f>
        <v xml:space="preserve"> Inbound Foul, &lt;team&gt;'s </v>
      </c>
      <c r="D9584" t="s">
        <v>10940</v>
      </c>
      <c r="E9584" t="s">
        <v>10805</v>
      </c>
      <c r="F9584" t="s">
        <v>10922</v>
      </c>
      <c r="G9584" t="s">
        <v>10928</v>
      </c>
      <c r="H9584" t="str">
        <f t="shared" si="143"/>
        <v>&lt;player1&gt; Inbound Foul. His 9th Inbound Foul, &lt;team&gt;'s 15th Team Foul.</v>
      </c>
    </row>
    <row r="9585" spans="1:8" x14ac:dyDescent="0.25">
      <c r="A9585" t="s">
        <v>10154</v>
      </c>
      <c r="B9585" t="s">
        <v>10944</v>
      </c>
      <c r="C9585" t="str">
        <f>VLOOKUP(E9585,foul_type,3,FALSE)&amp;", &lt;team&gt;'s "</f>
        <v xml:space="preserve"> Foul, &lt;team&gt;'s </v>
      </c>
      <c r="D9585" t="s">
        <v>10940</v>
      </c>
      <c r="E9585" t="s">
        <v>10806</v>
      </c>
      <c r="F9585" t="s">
        <v>10922</v>
      </c>
      <c r="G9585" t="s">
        <v>10928</v>
      </c>
      <c r="H9585" t="str">
        <f t="shared" si="143"/>
        <v>&lt;player1&gt; Foul. His 9th Foul, &lt;team&gt;'s 15th Team Foul.</v>
      </c>
    </row>
    <row r="9586" spans="1:8" x14ac:dyDescent="0.25">
      <c r="A9586" t="s">
        <v>10154</v>
      </c>
      <c r="B9586" t="s">
        <v>10944</v>
      </c>
      <c r="C9586" t="str">
        <f>VLOOKUP(E9586,foul_type,3,FALSE)&amp;", &lt;team&gt;'s "</f>
        <v xml:space="preserve"> Punching Foul, &lt;team&gt;'s </v>
      </c>
      <c r="D9586" t="s">
        <v>10940</v>
      </c>
      <c r="E9586" t="s">
        <v>10809</v>
      </c>
      <c r="F9586" t="s">
        <v>10922</v>
      </c>
      <c r="G9586" t="s">
        <v>10928</v>
      </c>
      <c r="H9586" t="str">
        <f t="shared" si="143"/>
        <v>&lt;player1&gt; Punching Foul. His 9th Punching Foul, &lt;team&gt;'s 15th Team Foul.</v>
      </c>
    </row>
    <row r="9587" spans="1:8" x14ac:dyDescent="0.25">
      <c r="A9587" t="s">
        <v>10154</v>
      </c>
      <c r="B9587" t="s">
        <v>10944</v>
      </c>
      <c r="C9587" t="str">
        <f>VLOOKUP(E9587,foul_type,3,FALSE)&amp;", &lt;team&gt;'s "</f>
        <v xml:space="preserve"> Shooting Foul, &lt;team&gt;'s </v>
      </c>
      <c r="D9587" t="s">
        <v>10940</v>
      </c>
      <c r="E9587" t="s">
        <v>10793</v>
      </c>
      <c r="F9587" t="s">
        <v>10923</v>
      </c>
      <c r="G9587" t="s">
        <v>10928</v>
      </c>
      <c r="H9587" t="str">
        <f t="shared" si="143"/>
        <v>&lt;player1&gt; Shooting Foul. His 10th Shooting Foul, &lt;team&gt;'s 15th Team Foul.</v>
      </c>
    </row>
    <row r="9588" spans="1:8" x14ac:dyDescent="0.25">
      <c r="A9588" t="s">
        <v>10154</v>
      </c>
      <c r="B9588" t="s">
        <v>10944</v>
      </c>
      <c r="C9588" t="str">
        <f>VLOOKUP(E9588,foul_type,3,FALSE)&amp;", &lt;team&gt;'s "</f>
        <v xml:space="preserve"> Personal Foul, &lt;team&gt;'s </v>
      </c>
      <c r="D9588" t="s">
        <v>10940</v>
      </c>
      <c r="E9588" t="s">
        <v>10794</v>
      </c>
      <c r="F9588" t="s">
        <v>10923</v>
      </c>
      <c r="G9588" t="s">
        <v>10928</v>
      </c>
      <c r="H9588" t="str">
        <f t="shared" si="143"/>
        <v>&lt;player1&gt; Personal Foul. His 10th Personal Foul, &lt;team&gt;'s 15th Team Foul.</v>
      </c>
    </row>
    <row r="9589" spans="1:8" x14ac:dyDescent="0.25">
      <c r="A9589" t="s">
        <v>10154</v>
      </c>
      <c r="B9589" t="s">
        <v>10944</v>
      </c>
      <c r="C9589" t="str">
        <f>VLOOKUP(E9589,foul_type,3,FALSE)&amp;", &lt;team&gt;'s "</f>
        <v xml:space="preserve"> Offensive Foul, &lt;team&gt;'s </v>
      </c>
      <c r="D9589" t="s">
        <v>10940</v>
      </c>
      <c r="E9589" t="s">
        <v>10795</v>
      </c>
      <c r="F9589" t="s">
        <v>10923</v>
      </c>
      <c r="G9589" t="s">
        <v>10928</v>
      </c>
      <c r="H9589" t="str">
        <f t="shared" si="143"/>
        <v>&lt;player1&gt; Offensive Foul. His 10th Offensive Foul, &lt;team&gt;'s 15th Team Foul.</v>
      </c>
    </row>
    <row r="9590" spans="1:8" x14ac:dyDescent="0.25">
      <c r="A9590" t="s">
        <v>10154</v>
      </c>
      <c r="B9590" t="s">
        <v>10944</v>
      </c>
      <c r="C9590" t="str">
        <f>VLOOKUP(E9590,foul_type,3,FALSE)&amp;", &lt;team&gt;'s "</f>
        <v xml:space="preserve"> Illegal Defense Foul, &lt;team&gt;'s </v>
      </c>
      <c r="D9590" t="s">
        <v>10940</v>
      </c>
      <c r="E9590" t="s">
        <v>10796</v>
      </c>
      <c r="F9590" t="s">
        <v>10923</v>
      </c>
      <c r="G9590" t="s">
        <v>10928</v>
      </c>
      <c r="H9590" t="str">
        <f t="shared" si="143"/>
        <v>&lt;player1&gt; Illegal Defense Foul. His 10th Illegal Defense Foul, &lt;team&gt;'s 15th Team Foul.</v>
      </c>
    </row>
    <row r="9591" spans="1:8" x14ac:dyDescent="0.25">
      <c r="A9591" t="s">
        <v>10154</v>
      </c>
      <c r="B9591" t="s">
        <v>10944</v>
      </c>
      <c r="C9591" t="str">
        <f>VLOOKUP(E9591,foul_type,3,FALSE)&amp;", &lt;team&gt;'s "</f>
        <v xml:space="preserve"> Technical Foul, &lt;team&gt;'s </v>
      </c>
      <c r="D9591" t="s">
        <v>10940</v>
      </c>
      <c r="E9591" t="s">
        <v>10797</v>
      </c>
      <c r="F9591" t="s">
        <v>10923</v>
      </c>
      <c r="G9591" t="s">
        <v>10928</v>
      </c>
      <c r="H9591" t="str">
        <f t="shared" si="143"/>
        <v>&lt;player1&gt; Technical Foul. His 10th Technical Foul, &lt;team&gt;'s 15th Team Foul.</v>
      </c>
    </row>
    <row r="9592" spans="1:8" x14ac:dyDescent="0.25">
      <c r="A9592" t="s">
        <v>10154</v>
      </c>
      <c r="B9592" t="s">
        <v>10944</v>
      </c>
      <c r="C9592" t="str">
        <f>VLOOKUP(E9592,foul_type,3,FALSE)&amp;", &lt;team&gt;'s "</f>
        <v xml:space="preserve"> Loose Ball Foul, &lt;team&gt;'s </v>
      </c>
      <c r="D9592" t="s">
        <v>10940</v>
      </c>
      <c r="E9592" t="s">
        <v>10798</v>
      </c>
      <c r="F9592" t="s">
        <v>10923</v>
      </c>
      <c r="G9592" t="s">
        <v>10928</v>
      </c>
      <c r="H9592" t="str">
        <f t="shared" si="143"/>
        <v>&lt;player1&gt; Loose Ball Foul. His 10th Loose Ball Foul, &lt;team&gt;'s 15th Team Foul.</v>
      </c>
    </row>
    <row r="9593" spans="1:8" x14ac:dyDescent="0.25">
      <c r="A9593" t="s">
        <v>10154</v>
      </c>
      <c r="B9593" t="s">
        <v>10944</v>
      </c>
      <c r="C9593" t="str">
        <f>VLOOKUP(E9593,foul_type,3,FALSE)&amp;", &lt;team&gt;'s "</f>
        <v xml:space="preserve"> Flagrant Foul, &lt;team&gt;'s </v>
      </c>
      <c r="D9593" t="s">
        <v>10940</v>
      </c>
      <c r="E9593" t="s">
        <v>10799</v>
      </c>
      <c r="F9593" t="s">
        <v>10923</v>
      </c>
      <c r="G9593" t="s">
        <v>10928</v>
      </c>
      <c r="H9593" t="str">
        <f t="shared" si="143"/>
        <v>&lt;player1&gt; Flagrant Foul Type 2. His 10th Flagrant Foul, &lt;team&gt;'s 15th Team Foul.</v>
      </c>
    </row>
    <row r="9594" spans="1:8" x14ac:dyDescent="0.25">
      <c r="A9594" t="s">
        <v>10154</v>
      </c>
      <c r="B9594" t="s">
        <v>10944</v>
      </c>
      <c r="C9594" t="str">
        <f>VLOOKUP(E9594,foul_type,3,FALSE)&amp;", &lt;team&gt;'s "</f>
        <v xml:space="preserve"> Away From Ball Foul, &lt;team&gt;'s </v>
      </c>
      <c r="D9594" t="s">
        <v>10940</v>
      </c>
      <c r="E9594" t="s">
        <v>10800</v>
      </c>
      <c r="F9594" t="s">
        <v>10923</v>
      </c>
      <c r="G9594" t="s">
        <v>10928</v>
      </c>
      <c r="H9594" t="str">
        <f t="shared" si="143"/>
        <v>&lt;player1&gt; Away From Ball Foul. His 10th Away From Ball Foul, &lt;team&gt;'s 15th Team Foul.</v>
      </c>
    </row>
    <row r="9595" spans="1:8" x14ac:dyDescent="0.25">
      <c r="A9595" t="s">
        <v>10154</v>
      </c>
      <c r="B9595" t="s">
        <v>10944</v>
      </c>
      <c r="C9595" t="str">
        <f>VLOOKUP(E9595,foul_type,3,FALSE)&amp;", &lt;team&gt;'s "</f>
        <v xml:space="preserve"> Hanging on Rim Foul, &lt;team&gt;'s </v>
      </c>
      <c r="D9595" t="s">
        <v>10940</v>
      </c>
      <c r="E9595" t="s">
        <v>10801</v>
      </c>
      <c r="F9595" t="s">
        <v>10923</v>
      </c>
      <c r="G9595" t="s">
        <v>10928</v>
      </c>
      <c r="H9595" t="str">
        <f t="shared" si="143"/>
        <v>&lt;player1&gt; Hanging on Rim Foul. His 10th Hanging on Rim Foul, &lt;team&gt;'s 15th Team Foul.</v>
      </c>
    </row>
    <row r="9596" spans="1:8" x14ac:dyDescent="0.25">
      <c r="A9596" t="s">
        <v>10154</v>
      </c>
      <c r="B9596" t="s">
        <v>10944</v>
      </c>
      <c r="C9596" t="str">
        <f>VLOOKUP(E9596,foul_type,3,FALSE)&amp;", &lt;team&gt;'s "</f>
        <v xml:space="preserve"> Elbow Foul, &lt;team&gt;'s </v>
      </c>
      <c r="D9596" t="s">
        <v>10940</v>
      </c>
      <c r="E9596" t="s">
        <v>10802</v>
      </c>
      <c r="F9596" t="s">
        <v>10923</v>
      </c>
      <c r="G9596" t="s">
        <v>10928</v>
      </c>
      <c r="H9596" t="str">
        <f t="shared" si="143"/>
        <v>&lt;player1&gt; Elbow Foul. His 10th Elbow Foul, &lt;team&gt;'s 15th Team Foul.</v>
      </c>
    </row>
    <row r="9597" spans="1:8" x14ac:dyDescent="0.25">
      <c r="A9597" t="s">
        <v>10154</v>
      </c>
      <c r="B9597" t="s">
        <v>10944</v>
      </c>
      <c r="C9597" t="str">
        <f>VLOOKUP(E9597,foul_type,3,FALSE)&amp;", &lt;team&gt;'s "</f>
        <v xml:space="preserve"> Flagrant Foul, &lt;team&gt;'s </v>
      </c>
      <c r="D9597" t="s">
        <v>10940</v>
      </c>
      <c r="E9597" t="s">
        <v>10803</v>
      </c>
      <c r="F9597" t="s">
        <v>10923</v>
      </c>
      <c r="G9597" t="s">
        <v>10928</v>
      </c>
      <c r="H9597" t="str">
        <f t="shared" si="143"/>
        <v>&lt;player1&gt; Flagrant Foul Type 1. His 10th Flagrant Foul, &lt;team&gt;'s 15th Team Foul.</v>
      </c>
    </row>
    <row r="9598" spans="1:8" x14ac:dyDescent="0.25">
      <c r="A9598" t="s">
        <v>10154</v>
      </c>
      <c r="B9598" t="s">
        <v>10944</v>
      </c>
      <c r="C9598" t="str">
        <f>VLOOKUP(E9598,foul_type,3,FALSE)&amp;", &lt;team&gt;'s "</f>
        <v xml:space="preserve"> Clear Path Foul, &lt;team&gt;'s </v>
      </c>
      <c r="D9598" t="s">
        <v>10940</v>
      </c>
      <c r="E9598" t="s">
        <v>10804</v>
      </c>
      <c r="F9598" t="s">
        <v>10923</v>
      </c>
      <c r="G9598" t="s">
        <v>10928</v>
      </c>
      <c r="H9598" t="str">
        <f t="shared" si="143"/>
        <v>&lt;player1&gt; Clear Path Foul. His 10th Clear Path Foul, &lt;team&gt;'s 15th Team Foul.</v>
      </c>
    </row>
    <row r="9599" spans="1:8" x14ac:dyDescent="0.25">
      <c r="A9599" t="s">
        <v>10154</v>
      </c>
      <c r="B9599" t="s">
        <v>10944</v>
      </c>
      <c r="C9599" t="str">
        <f>VLOOKUP(E9599,foul_type,3,FALSE)&amp;", &lt;team&gt;'s "</f>
        <v xml:space="preserve"> Inbound Foul, &lt;team&gt;'s </v>
      </c>
      <c r="D9599" t="s">
        <v>10940</v>
      </c>
      <c r="E9599" t="s">
        <v>10805</v>
      </c>
      <c r="F9599" t="s">
        <v>10923</v>
      </c>
      <c r="G9599" t="s">
        <v>10928</v>
      </c>
      <c r="H9599" t="str">
        <f t="shared" si="143"/>
        <v>&lt;player1&gt; Inbound Foul. His 10th Inbound Foul, &lt;team&gt;'s 15th Team Foul.</v>
      </c>
    </row>
    <row r="9600" spans="1:8" x14ac:dyDescent="0.25">
      <c r="A9600" t="s">
        <v>10154</v>
      </c>
      <c r="B9600" t="s">
        <v>10944</v>
      </c>
      <c r="C9600" t="str">
        <f>VLOOKUP(E9600,foul_type,3,FALSE)&amp;", &lt;team&gt;'s "</f>
        <v xml:space="preserve"> Foul, &lt;team&gt;'s </v>
      </c>
      <c r="D9600" t="s">
        <v>10940</v>
      </c>
      <c r="E9600" t="s">
        <v>10806</v>
      </c>
      <c r="F9600" t="s">
        <v>10923</v>
      </c>
      <c r="G9600" t="s">
        <v>10928</v>
      </c>
      <c r="H9600" t="str">
        <f t="shared" si="143"/>
        <v>&lt;player1&gt; Foul. His 10th Foul, &lt;team&gt;'s 15th Team Foul.</v>
      </c>
    </row>
    <row r="9601" spans="1:8" x14ac:dyDescent="0.25">
      <c r="A9601" t="s">
        <v>10154</v>
      </c>
      <c r="B9601" t="s">
        <v>10944</v>
      </c>
      <c r="C9601" t="str">
        <f>VLOOKUP(E9601,foul_type,3,FALSE)&amp;", &lt;team&gt;'s "</f>
        <v xml:space="preserve"> Punching Foul, &lt;team&gt;'s </v>
      </c>
      <c r="D9601" t="s">
        <v>10940</v>
      </c>
      <c r="E9601" t="s">
        <v>10809</v>
      </c>
      <c r="F9601" t="s">
        <v>10923</v>
      </c>
      <c r="G9601" t="s">
        <v>10928</v>
      </c>
      <c r="H9601" t="str">
        <f t="shared" si="143"/>
        <v>&lt;player1&gt; Punching Foul. His 10th Punching Foul, &lt;team&gt;'s 15th Team Foul.</v>
      </c>
    </row>
    <row r="9602" spans="1:8" x14ac:dyDescent="0.25">
      <c r="A9602" t="s">
        <v>10154</v>
      </c>
      <c r="B9602" t="s">
        <v>10944</v>
      </c>
      <c r="C9602" t="str">
        <f>VLOOKUP(E9602,foul_type,3,FALSE)&amp;", &lt;team&gt;'s "</f>
        <v xml:space="preserve"> Shooting Foul, &lt;team&gt;'s </v>
      </c>
      <c r="D9602" t="s">
        <v>10940</v>
      </c>
      <c r="E9602" t="s">
        <v>10793</v>
      </c>
      <c r="F9602" t="s">
        <v>10924</v>
      </c>
      <c r="G9602" t="s">
        <v>10928</v>
      </c>
      <c r="H9602" t="str">
        <f t="shared" si="143"/>
        <v>&lt;player1&gt; Shooting Foul. His 11th Shooting Foul, &lt;team&gt;'s 15th Team Foul.</v>
      </c>
    </row>
    <row r="9603" spans="1:8" x14ac:dyDescent="0.25">
      <c r="A9603" t="s">
        <v>10154</v>
      </c>
      <c r="B9603" t="s">
        <v>10944</v>
      </c>
      <c r="C9603" t="str">
        <f>VLOOKUP(E9603,foul_type,3,FALSE)&amp;", &lt;team&gt;'s "</f>
        <v xml:space="preserve"> Personal Foul, &lt;team&gt;'s </v>
      </c>
      <c r="D9603" t="s">
        <v>10940</v>
      </c>
      <c r="E9603" t="s">
        <v>10794</v>
      </c>
      <c r="F9603" t="s">
        <v>10924</v>
      </c>
      <c r="G9603" t="s">
        <v>10928</v>
      </c>
      <c r="H9603" t="str">
        <f t="shared" si="143"/>
        <v>&lt;player1&gt; Personal Foul. His 11th Personal Foul, &lt;team&gt;'s 15th Team Foul.</v>
      </c>
    </row>
    <row r="9604" spans="1:8" x14ac:dyDescent="0.25">
      <c r="A9604" t="s">
        <v>10154</v>
      </c>
      <c r="B9604" t="s">
        <v>10944</v>
      </c>
      <c r="C9604" t="str">
        <f>VLOOKUP(E9604,foul_type,3,FALSE)&amp;", &lt;team&gt;'s "</f>
        <v xml:space="preserve"> Offensive Foul, &lt;team&gt;'s </v>
      </c>
      <c r="D9604" t="s">
        <v>10940</v>
      </c>
      <c r="E9604" t="s">
        <v>10795</v>
      </c>
      <c r="F9604" t="s">
        <v>10924</v>
      </c>
      <c r="G9604" t="s">
        <v>10928</v>
      </c>
      <c r="H9604" t="str">
        <f t="shared" si="143"/>
        <v>&lt;player1&gt; Offensive Foul. His 11th Offensive Foul, &lt;team&gt;'s 15th Team Foul.</v>
      </c>
    </row>
    <row r="9605" spans="1:8" x14ac:dyDescent="0.25">
      <c r="A9605" t="s">
        <v>10154</v>
      </c>
      <c r="B9605" t="s">
        <v>10944</v>
      </c>
      <c r="C9605" t="str">
        <f>VLOOKUP(E9605,foul_type,3,FALSE)&amp;", &lt;team&gt;'s "</f>
        <v xml:space="preserve"> Illegal Defense Foul, &lt;team&gt;'s </v>
      </c>
      <c r="D9605" t="s">
        <v>10940</v>
      </c>
      <c r="E9605" t="s">
        <v>10796</v>
      </c>
      <c r="F9605" t="s">
        <v>10924</v>
      </c>
      <c r="G9605" t="s">
        <v>10928</v>
      </c>
      <c r="H9605" t="str">
        <f t="shared" si="143"/>
        <v>&lt;player1&gt; Illegal Defense Foul. His 11th Illegal Defense Foul, &lt;team&gt;'s 15th Team Foul.</v>
      </c>
    </row>
    <row r="9606" spans="1:8" x14ac:dyDescent="0.25">
      <c r="A9606" t="s">
        <v>10154</v>
      </c>
      <c r="B9606" t="s">
        <v>10944</v>
      </c>
      <c r="C9606" t="str">
        <f>VLOOKUP(E9606,foul_type,3,FALSE)&amp;", &lt;team&gt;'s "</f>
        <v xml:space="preserve"> Technical Foul, &lt;team&gt;'s </v>
      </c>
      <c r="D9606" t="s">
        <v>10940</v>
      </c>
      <c r="E9606" t="s">
        <v>10797</v>
      </c>
      <c r="F9606" t="s">
        <v>10924</v>
      </c>
      <c r="G9606" t="s">
        <v>10928</v>
      </c>
      <c r="H9606" t="str">
        <f t="shared" si="143"/>
        <v>&lt;player1&gt; Technical Foul. His 11th Technical Foul, &lt;team&gt;'s 15th Team Foul.</v>
      </c>
    </row>
    <row r="9607" spans="1:8" x14ac:dyDescent="0.25">
      <c r="A9607" t="s">
        <v>10154</v>
      </c>
      <c r="B9607" t="s">
        <v>10944</v>
      </c>
      <c r="C9607" t="str">
        <f>VLOOKUP(E9607,foul_type,3,FALSE)&amp;", &lt;team&gt;'s "</f>
        <v xml:space="preserve"> Loose Ball Foul, &lt;team&gt;'s </v>
      </c>
      <c r="D9607" t="s">
        <v>10940</v>
      </c>
      <c r="E9607" t="s">
        <v>10798</v>
      </c>
      <c r="F9607" t="s">
        <v>10924</v>
      </c>
      <c r="G9607" t="s">
        <v>10928</v>
      </c>
      <c r="H9607" t="str">
        <f t="shared" si="143"/>
        <v>&lt;player1&gt; Loose Ball Foul. His 11th Loose Ball Foul, &lt;team&gt;'s 15th Team Foul.</v>
      </c>
    </row>
    <row r="9608" spans="1:8" x14ac:dyDescent="0.25">
      <c r="A9608" t="s">
        <v>10154</v>
      </c>
      <c r="B9608" t="s">
        <v>10944</v>
      </c>
      <c r="C9608" t="str">
        <f>VLOOKUP(E9608,foul_type,3,FALSE)&amp;", &lt;team&gt;'s "</f>
        <v xml:space="preserve"> Flagrant Foul, &lt;team&gt;'s </v>
      </c>
      <c r="D9608" t="s">
        <v>10940</v>
      </c>
      <c r="E9608" t="s">
        <v>10799</v>
      </c>
      <c r="F9608" t="s">
        <v>10924</v>
      </c>
      <c r="G9608" t="s">
        <v>10928</v>
      </c>
      <c r="H9608" t="str">
        <f t="shared" si="143"/>
        <v>&lt;player1&gt; Flagrant Foul Type 2. His 11th Flagrant Foul, &lt;team&gt;'s 15th Team Foul.</v>
      </c>
    </row>
    <row r="9609" spans="1:8" x14ac:dyDescent="0.25">
      <c r="A9609" t="s">
        <v>10154</v>
      </c>
      <c r="B9609" t="s">
        <v>10944</v>
      </c>
      <c r="C9609" t="str">
        <f>VLOOKUP(E9609,foul_type,3,FALSE)&amp;", &lt;team&gt;'s "</f>
        <v xml:space="preserve"> Away From Ball Foul, &lt;team&gt;'s </v>
      </c>
      <c r="D9609" t="s">
        <v>10940</v>
      </c>
      <c r="E9609" t="s">
        <v>10800</v>
      </c>
      <c r="F9609" t="s">
        <v>10924</v>
      </c>
      <c r="G9609" t="s">
        <v>10928</v>
      </c>
      <c r="H9609" t="str">
        <f t="shared" si="143"/>
        <v>&lt;player1&gt; Away From Ball Foul. His 11th Away From Ball Foul, &lt;team&gt;'s 15th Team Foul.</v>
      </c>
    </row>
    <row r="9610" spans="1:8" x14ac:dyDescent="0.25">
      <c r="A9610" t="s">
        <v>10154</v>
      </c>
      <c r="B9610" t="s">
        <v>10944</v>
      </c>
      <c r="C9610" t="str">
        <f>VLOOKUP(E9610,foul_type,3,FALSE)&amp;", &lt;team&gt;'s "</f>
        <v xml:space="preserve"> Hanging on Rim Foul, &lt;team&gt;'s </v>
      </c>
      <c r="D9610" t="s">
        <v>10940</v>
      </c>
      <c r="E9610" t="s">
        <v>10801</v>
      </c>
      <c r="F9610" t="s">
        <v>10924</v>
      </c>
      <c r="G9610" t="s">
        <v>10928</v>
      </c>
      <c r="H9610" t="str">
        <f t="shared" si="143"/>
        <v>&lt;player1&gt; Hanging on Rim Foul. His 11th Hanging on Rim Foul, &lt;team&gt;'s 15th Team Foul.</v>
      </c>
    </row>
    <row r="9611" spans="1:8" x14ac:dyDescent="0.25">
      <c r="A9611" t="s">
        <v>10154</v>
      </c>
      <c r="B9611" t="s">
        <v>10944</v>
      </c>
      <c r="C9611" t="str">
        <f>VLOOKUP(E9611,foul_type,3,FALSE)&amp;", &lt;team&gt;'s "</f>
        <v xml:space="preserve"> Elbow Foul, &lt;team&gt;'s </v>
      </c>
      <c r="D9611" t="s">
        <v>10940</v>
      </c>
      <c r="E9611" t="s">
        <v>10802</v>
      </c>
      <c r="F9611" t="s">
        <v>10924</v>
      </c>
      <c r="G9611" t="s">
        <v>10928</v>
      </c>
      <c r="H9611" t="str">
        <f t="shared" si="143"/>
        <v>&lt;player1&gt; Elbow Foul. His 11th Elbow Foul, &lt;team&gt;'s 15th Team Foul.</v>
      </c>
    </row>
    <row r="9612" spans="1:8" x14ac:dyDescent="0.25">
      <c r="A9612" t="s">
        <v>10154</v>
      </c>
      <c r="B9612" t="s">
        <v>10944</v>
      </c>
      <c r="C9612" t="str">
        <f>VLOOKUP(E9612,foul_type,3,FALSE)&amp;", &lt;team&gt;'s "</f>
        <v xml:space="preserve"> Flagrant Foul, &lt;team&gt;'s </v>
      </c>
      <c r="D9612" t="s">
        <v>10940</v>
      </c>
      <c r="E9612" t="s">
        <v>10803</v>
      </c>
      <c r="F9612" t="s">
        <v>10924</v>
      </c>
      <c r="G9612" t="s">
        <v>10928</v>
      </c>
      <c r="H9612" t="str">
        <f t="shared" si="143"/>
        <v>&lt;player1&gt; Flagrant Foul Type 1. His 11th Flagrant Foul, &lt;team&gt;'s 15th Team Foul.</v>
      </c>
    </row>
    <row r="9613" spans="1:8" x14ac:dyDescent="0.25">
      <c r="A9613" t="s">
        <v>10154</v>
      </c>
      <c r="B9613" t="s">
        <v>10944</v>
      </c>
      <c r="C9613" t="str">
        <f>VLOOKUP(E9613,foul_type,3,FALSE)&amp;", &lt;team&gt;'s "</f>
        <v xml:space="preserve"> Clear Path Foul, &lt;team&gt;'s </v>
      </c>
      <c r="D9613" t="s">
        <v>10940</v>
      </c>
      <c r="E9613" t="s">
        <v>10804</v>
      </c>
      <c r="F9613" t="s">
        <v>10924</v>
      </c>
      <c r="G9613" t="s">
        <v>10928</v>
      </c>
      <c r="H9613" t="str">
        <f t="shared" si="143"/>
        <v>&lt;player1&gt; Clear Path Foul. His 11th Clear Path Foul, &lt;team&gt;'s 15th Team Foul.</v>
      </c>
    </row>
    <row r="9614" spans="1:8" x14ac:dyDescent="0.25">
      <c r="A9614" t="s">
        <v>10154</v>
      </c>
      <c r="B9614" t="s">
        <v>10944</v>
      </c>
      <c r="C9614" t="str">
        <f>VLOOKUP(E9614,foul_type,3,FALSE)&amp;", &lt;team&gt;'s "</f>
        <v xml:space="preserve"> Inbound Foul, &lt;team&gt;'s </v>
      </c>
      <c r="D9614" t="s">
        <v>10940</v>
      </c>
      <c r="E9614" t="s">
        <v>10805</v>
      </c>
      <c r="F9614" t="s">
        <v>10924</v>
      </c>
      <c r="G9614" t="s">
        <v>10928</v>
      </c>
      <c r="H9614" t="str">
        <f t="shared" si="143"/>
        <v>&lt;player1&gt; Inbound Foul. His 11th Inbound Foul, &lt;team&gt;'s 15th Team Foul.</v>
      </c>
    </row>
    <row r="9615" spans="1:8" x14ac:dyDescent="0.25">
      <c r="A9615" t="s">
        <v>10154</v>
      </c>
      <c r="B9615" t="s">
        <v>10944</v>
      </c>
      <c r="C9615" t="str">
        <f>VLOOKUP(E9615,foul_type,3,FALSE)&amp;", &lt;team&gt;'s "</f>
        <v xml:space="preserve"> Foul, &lt;team&gt;'s </v>
      </c>
      <c r="D9615" t="s">
        <v>10940</v>
      </c>
      <c r="E9615" t="s">
        <v>10806</v>
      </c>
      <c r="F9615" t="s">
        <v>10924</v>
      </c>
      <c r="G9615" t="s">
        <v>10928</v>
      </c>
      <c r="H9615" t="str">
        <f t="shared" si="143"/>
        <v>&lt;player1&gt; Foul. His 11th Foul, &lt;team&gt;'s 15th Team Foul.</v>
      </c>
    </row>
    <row r="9616" spans="1:8" x14ac:dyDescent="0.25">
      <c r="A9616" t="s">
        <v>10154</v>
      </c>
      <c r="B9616" t="s">
        <v>10944</v>
      </c>
      <c r="C9616" t="str">
        <f>VLOOKUP(E9616,foul_type,3,FALSE)&amp;", &lt;team&gt;'s "</f>
        <v xml:space="preserve"> Punching Foul, &lt;team&gt;'s </v>
      </c>
      <c r="D9616" t="s">
        <v>10940</v>
      </c>
      <c r="E9616" t="s">
        <v>10809</v>
      </c>
      <c r="F9616" t="s">
        <v>10924</v>
      </c>
      <c r="G9616" t="s">
        <v>10928</v>
      </c>
      <c r="H9616" t="str">
        <f t="shared" si="143"/>
        <v>&lt;player1&gt; Punching Foul. His 11th Punching Foul, &lt;team&gt;'s 15th Team Foul.</v>
      </c>
    </row>
    <row r="9617" spans="1:8" x14ac:dyDescent="0.25">
      <c r="A9617" t="s">
        <v>10154</v>
      </c>
      <c r="B9617" t="s">
        <v>10944</v>
      </c>
      <c r="C9617" t="str">
        <f>VLOOKUP(E9617,foul_type,3,FALSE)&amp;", &lt;team&gt;'s "</f>
        <v xml:space="preserve"> Shooting Foul, &lt;team&gt;'s </v>
      </c>
      <c r="D9617" t="s">
        <v>10940</v>
      </c>
      <c r="E9617" t="s">
        <v>10793</v>
      </c>
      <c r="F9617" t="s">
        <v>10914</v>
      </c>
      <c r="G9617" t="s">
        <v>10929</v>
      </c>
      <c r="H9617" t="str">
        <f t="shared" si="143"/>
        <v>&lt;player1&gt; Shooting Foul. His 1st Shooting Foul, &lt;team&gt;'s 16th Team Foul.</v>
      </c>
    </row>
    <row r="9618" spans="1:8" x14ac:dyDescent="0.25">
      <c r="A9618" t="s">
        <v>10154</v>
      </c>
      <c r="B9618" t="s">
        <v>10944</v>
      </c>
      <c r="C9618" t="str">
        <f>VLOOKUP(E9618,foul_type,3,FALSE)&amp;", &lt;team&gt;'s "</f>
        <v xml:space="preserve"> Personal Foul, &lt;team&gt;'s </v>
      </c>
      <c r="D9618" t="s">
        <v>10940</v>
      </c>
      <c r="E9618" t="s">
        <v>10794</v>
      </c>
      <c r="F9618" t="s">
        <v>10914</v>
      </c>
      <c r="G9618" t="s">
        <v>10929</v>
      </c>
      <c r="H9618" t="str">
        <f t="shared" si="143"/>
        <v>&lt;player1&gt; Personal Foul. His 1st Personal Foul, &lt;team&gt;'s 16th Team Foul.</v>
      </c>
    </row>
    <row r="9619" spans="1:8" x14ac:dyDescent="0.25">
      <c r="A9619" t="s">
        <v>10154</v>
      </c>
      <c r="B9619" t="s">
        <v>10944</v>
      </c>
      <c r="C9619" t="str">
        <f>VLOOKUP(E9619,foul_type,3,FALSE)&amp;", &lt;team&gt;'s "</f>
        <v xml:space="preserve"> Offensive Foul, &lt;team&gt;'s </v>
      </c>
      <c r="D9619" t="s">
        <v>10940</v>
      </c>
      <c r="E9619" t="s">
        <v>10795</v>
      </c>
      <c r="F9619" t="s">
        <v>10914</v>
      </c>
      <c r="G9619" t="s">
        <v>10929</v>
      </c>
      <c r="H9619" t="str">
        <f t="shared" si="143"/>
        <v>&lt;player1&gt; Offensive Foul. His 1st Offensive Foul, &lt;team&gt;'s 16th Team Foul.</v>
      </c>
    </row>
    <row r="9620" spans="1:8" x14ac:dyDescent="0.25">
      <c r="A9620" t="s">
        <v>10154</v>
      </c>
      <c r="B9620" t="s">
        <v>10944</v>
      </c>
      <c r="C9620" t="str">
        <f>VLOOKUP(E9620,foul_type,3,FALSE)&amp;", &lt;team&gt;'s "</f>
        <v xml:space="preserve"> Illegal Defense Foul, &lt;team&gt;'s </v>
      </c>
      <c r="D9620" t="s">
        <v>10940</v>
      </c>
      <c r="E9620" t="s">
        <v>10796</v>
      </c>
      <c r="F9620" t="s">
        <v>10914</v>
      </c>
      <c r="G9620" t="s">
        <v>10929</v>
      </c>
      <c r="H9620" t="str">
        <f t="shared" si="143"/>
        <v>&lt;player1&gt; Illegal Defense Foul. His 1st Illegal Defense Foul, &lt;team&gt;'s 16th Team Foul.</v>
      </c>
    </row>
    <row r="9621" spans="1:8" x14ac:dyDescent="0.25">
      <c r="A9621" t="s">
        <v>10154</v>
      </c>
      <c r="B9621" t="s">
        <v>10944</v>
      </c>
      <c r="C9621" t="str">
        <f>VLOOKUP(E9621,foul_type,3,FALSE)&amp;", &lt;team&gt;'s "</f>
        <v xml:space="preserve"> Technical Foul, &lt;team&gt;'s </v>
      </c>
      <c r="D9621" t="s">
        <v>10940</v>
      </c>
      <c r="E9621" t="s">
        <v>10797</v>
      </c>
      <c r="F9621" t="s">
        <v>10914</v>
      </c>
      <c r="G9621" t="s">
        <v>10929</v>
      </c>
      <c r="H9621" t="str">
        <f t="shared" si="143"/>
        <v>&lt;player1&gt; Technical Foul. His 1st Technical Foul, &lt;team&gt;'s 16th Team Foul.</v>
      </c>
    </row>
    <row r="9622" spans="1:8" x14ac:dyDescent="0.25">
      <c r="A9622" t="s">
        <v>10154</v>
      </c>
      <c r="B9622" t="s">
        <v>10944</v>
      </c>
      <c r="C9622" t="str">
        <f>VLOOKUP(E9622,foul_type,3,FALSE)&amp;", &lt;team&gt;'s "</f>
        <v xml:space="preserve"> Loose Ball Foul, &lt;team&gt;'s </v>
      </c>
      <c r="D9622" t="s">
        <v>10940</v>
      </c>
      <c r="E9622" t="s">
        <v>10798</v>
      </c>
      <c r="F9622" t="s">
        <v>10914</v>
      </c>
      <c r="G9622" t="s">
        <v>10929</v>
      </c>
      <c r="H9622" t="str">
        <f t="shared" si="143"/>
        <v>&lt;player1&gt; Loose Ball Foul. His 1st Loose Ball Foul, &lt;team&gt;'s 16th Team Foul.</v>
      </c>
    </row>
    <row r="9623" spans="1:8" x14ac:dyDescent="0.25">
      <c r="A9623" t="s">
        <v>10154</v>
      </c>
      <c r="B9623" t="s">
        <v>10944</v>
      </c>
      <c r="C9623" t="str">
        <f>VLOOKUP(E9623,foul_type,3,FALSE)&amp;", &lt;team&gt;'s "</f>
        <v xml:space="preserve"> Flagrant Foul, &lt;team&gt;'s </v>
      </c>
      <c r="D9623" t="s">
        <v>10940</v>
      </c>
      <c r="E9623" t="s">
        <v>10799</v>
      </c>
      <c r="F9623" t="s">
        <v>10914</v>
      </c>
      <c r="G9623" t="s">
        <v>10929</v>
      </c>
      <c r="H9623" t="str">
        <f t="shared" si="143"/>
        <v>&lt;player1&gt; Flagrant Foul Type 2. His 1st Flagrant Foul, &lt;team&gt;'s 16th Team Foul.</v>
      </c>
    </row>
    <row r="9624" spans="1:8" x14ac:dyDescent="0.25">
      <c r="A9624" t="s">
        <v>10154</v>
      </c>
      <c r="B9624" t="s">
        <v>10944</v>
      </c>
      <c r="C9624" t="str">
        <f>VLOOKUP(E9624,foul_type,3,FALSE)&amp;", &lt;team&gt;'s "</f>
        <v xml:space="preserve"> Away From Ball Foul, &lt;team&gt;'s </v>
      </c>
      <c r="D9624" t="s">
        <v>10940</v>
      </c>
      <c r="E9624" t="s">
        <v>10800</v>
      </c>
      <c r="F9624" t="s">
        <v>10914</v>
      </c>
      <c r="G9624" t="s">
        <v>10929</v>
      </c>
      <c r="H9624" t="str">
        <f t="shared" si="143"/>
        <v>&lt;player1&gt; Away From Ball Foul. His 1st Away From Ball Foul, &lt;team&gt;'s 16th Team Foul.</v>
      </c>
    </row>
    <row r="9625" spans="1:8" x14ac:dyDescent="0.25">
      <c r="A9625" t="s">
        <v>10154</v>
      </c>
      <c r="B9625" t="s">
        <v>10944</v>
      </c>
      <c r="C9625" t="str">
        <f>VLOOKUP(E9625,foul_type,3,FALSE)&amp;", &lt;team&gt;'s "</f>
        <v xml:space="preserve"> Hanging on Rim Foul, &lt;team&gt;'s </v>
      </c>
      <c r="D9625" t="s">
        <v>10940</v>
      </c>
      <c r="E9625" t="s">
        <v>10801</v>
      </c>
      <c r="F9625" t="s">
        <v>10914</v>
      </c>
      <c r="G9625" t="s">
        <v>10929</v>
      </c>
      <c r="H9625" t="str">
        <f t="shared" si="143"/>
        <v>&lt;player1&gt; Hanging on Rim Foul. His 1st Hanging on Rim Foul, &lt;team&gt;'s 16th Team Foul.</v>
      </c>
    </row>
    <row r="9626" spans="1:8" x14ac:dyDescent="0.25">
      <c r="A9626" t="s">
        <v>10154</v>
      </c>
      <c r="B9626" t="s">
        <v>10944</v>
      </c>
      <c r="C9626" t="str">
        <f>VLOOKUP(E9626,foul_type,3,FALSE)&amp;", &lt;team&gt;'s "</f>
        <v xml:space="preserve"> Elbow Foul, &lt;team&gt;'s </v>
      </c>
      <c r="D9626" t="s">
        <v>10940</v>
      </c>
      <c r="E9626" t="s">
        <v>10802</v>
      </c>
      <c r="F9626" t="s">
        <v>10914</v>
      </c>
      <c r="G9626" t="s">
        <v>10929</v>
      </c>
      <c r="H9626" t="str">
        <f t="shared" si="143"/>
        <v>&lt;player1&gt; Elbow Foul. His 1st Elbow Foul, &lt;team&gt;'s 16th Team Foul.</v>
      </c>
    </row>
    <row r="9627" spans="1:8" x14ac:dyDescent="0.25">
      <c r="A9627" t="s">
        <v>10154</v>
      </c>
      <c r="B9627" t="s">
        <v>10944</v>
      </c>
      <c r="C9627" t="str">
        <f>VLOOKUP(E9627,foul_type,3,FALSE)&amp;", &lt;team&gt;'s "</f>
        <v xml:space="preserve"> Flagrant Foul, &lt;team&gt;'s </v>
      </c>
      <c r="D9627" t="s">
        <v>10940</v>
      </c>
      <c r="E9627" t="s">
        <v>10803</v>
      </c>
      <c r="F9627" t="s">
        <v>10914</v>
      </c>
      <c r="G9627" t="s">
        <v>10929</v>
      </c>
      <c r="H9627" t="str">
        <f t="shared" si="143"/>
        <v>&lt;player1&gt; Flagrant Foul Type 1. His 1st Flagrant Foul, &lt;team&gt;'s 16th Team Foul.</v>
      </c>
    </row>
    <row r="9628" spans="1:8" x14ac:dyDescent="0.25">
      <c r="A9628" t="s">
        <v>10154</v>
      </c>
      <c r="B9628" t="s">
        <v>10944</v>
      </c>
      <c r="C9628" t="str">
        <f>VLOOKUP(E9628,foul_type,3,FALSE)&amp;", &lt;team&gt;'s "</f>
        <v xml:space="preserve"> Clear Path Foul, &lt;team&gt;'s </v>
      </c>
      <c r="D9628" t="s">
        <v>10940</v>
      </c>
      <c r="E9628" t="s">
        <v>10804</v>
      </c>
      <c r="F9628" t="s">
        <v>10914</v>
      </c>
      <c r="G9628" t="s">
        <v>10929</v>
      </c>
      <c r="H9628" t="str">
        <f t="shared" si="143"/>
        <v>&lt;player1&gt; Clear Path Foul. His 1st Clear Path Foul, &lt;team&gt;'s 16th Team Foul.</v>
      </c>
    </row>
    <row r="9629" spans="1:8" x14ac:dyDescent="0.25">
      <c r="A9629" t="s">
        <v>10154</v>
      </c>
      <c r="B9629" t="s">
        <v>10944</v>
      </c>
      <c r="C9629" t="str">
        <f>VLOOKUP(E9629,foul_type,3,FALSE)&amp;", &lt;team&gt;'s "</f>
        <v xml:space="preserve"> Inbound Foul, &lt;team&gt;'s </v>
      </c>
      <c r="D9629" t="s">
        <v>10940</v>
      </c>
      <c r="E9629" t="s">
        <v>10805</v>
      </c>
      <c r="F9629" t="s">
        <v>10914</v>
      </c>
      <c r="G9629" t="s">
        <v>10929</v>
      </c>
      <c r="H9629" t="str">
        <f t="shared" si="143"/>
        <v>&lt;player1&gt; Inbound Foul. His 1st Inbound Foul, &lt;team&gt;'s 16th Team Foul.</v>
      </c>
    </row>
    <row r="9630" spans="1:8" x14ac:dyDescent="0.25">
      <c r="A9630" t="s">
        <v>10154</v>
      </c>
      <c r="B9630" t="s">
        <v>10944</v>
      </c>
      <c r="C9630" t="str">
        <f>VLOOKUP(E9630,foul_type,3,FALSE)&amp;", &lt;team&gt;'s "</f>
        <v xml:space="preserve"> Foul, &lt;team&gt;'s </v>
      </c>
      <c r="D9630" t="s">
        <v>10940</v>
      </c>
      <c r="E9630" t="s">
        <v>10806</v>
      </c>
      <c r="F9630" t="s">
        <v>10914</v>
      </c>
      <c r="G9630" t="s">
        <v>10929</v>
      </c>
      <c r="H9630" t="str">
        <f t="shared" si="143"/>
        <v>&lt;player1&gt; Foul. His 1st Foul, &lt;team&gt;'s 16th Team Foul.</v>
      </c>
    </row>
    <row r="9631" spans="1:8" x14ac:dyDescent="0.25">
      <c r="A9631" t="s">
        <v>10154</v>
      </c>
      <c r="B9631" t="s">
        <v>10944</v>
      </c>
      <c r="C9631" t="str">
        <f>VLOOKUP(E9631,foul_type,3,FALSE)&amp;", &lt;team&gt;'s "</f>
        <v xml:space="preserve"> Punching Foul, &lt;team&gt;'s </v>
      </c>
      <c r="D9631" t="s">
        <v>10940</v>
      </c>
      <c r="E9631" t="s">
        <v>10809</v>
      </c>
      <c r="F9631" t="s">
        <v>10914</v>
      </c>
      <c r="G9631" t="s">
        <v>10929</v>
      </c>
      <c r="H9631" t="str">
        <f t="shared" si="143"/>
        <v>&lt;player1&gt; Punching Foul. His 1st Punching Foul, &lt;team&gt;'s 16th Team Foul.</v>
      </c>
    </row>
    <row r="9632" spans="1:8" x14ac:dyDescent="0.25">
      <c r="A9632" t="s">
        <v>10154</v>
      </c>
      <c r="B9632" t="s">
        <v>10944</v>
      </c>
      <c r="C9632" t="str">
        <f>VLOOKUP(E9632,foul_type,3,FALSE)&amp;", &lt;team&gt;'s "</f>
        <v xml:space="preserve"> Shooting Foul, &lt;team&gt;'s </v>
      </c>
      <c r="D9632" t="s">
        <v>10940</v>
      </c>
      <c r="E9632" t="s">
        <v>10793</v>
      </c>
      <c r="F9632" t="s">
        <v>10915</v>
      </c>
      <c r="G9632" t="s">
        <v>10929</v>
      </c>
      <c r="H9632" t="str">
        <f t="shared" si="143"/>
        <v>&lt;player1&gt; Shooting Foul. His 2nd Shooting Foul, &lt;team&gt;'s 16th Team Foul.</v>
      </c>
    </row>
    <row r="9633" spans="1:8" x14ac:dyDescent="0.25">
      <c r="A9633" t="s">
        <v>10154</v>
      </c>
      <c r="B9633" t="s">
        <v>10944</v>
      </c>
      <c r="C9633" t="str">
        <f>VLOOKUP(E9633,foul_type,3,FALSE)&amp;", &lt;team&gt;'s "</f>
        <v xml:space="preserve"> Personal Foul, &lt;team&gt;'s </v>
      </c>
      <c r="D9633" t="s">
        <v>10940</v>
      </c>
      <c r="E9633" t="s">
        <v>10794</v>
      </c>
      <c r="F9633" t="s">
        <v>10915</v>
      </c>
      <c r="G9633" t="s">
        <v>10929</v>
      </c>
      <c r="H9633" t="str">
        <f t="shared" si="143"/>
        <v>&lt;player1&gt; Personal Foul. His 2nd Personal Foul, &lt;team&gt;'s 16th Team Foul.</v>
      </c>
    </row>
    <row r="9634" spans="1:8" x14ac:dyDescent="0.25">
      <c r="A9634" t="s">
        <v>10154</v>
      </c>
      <c r="B9634" t="s">
        <v>10944</v>
      </c>
      <c r="C9634" t="str">
        <f>VLOOKUP(E9634,foul_type,3,FALSE)&amp;", &lt;team&gt;'s "</f>
        <v xml:space="preserve"> Offensive Foul, &lt;team&gt;'s </v>
      </c>
      <c r="D9634" t="s">
        <v>10940</v>
      </c>
      <c r="E9634" t="s">
        <v>10795</v>
      </c>
      <c r="F9634" t="s">
        <v>10915</v>
      </c>
      <c r="G9634" t="s">
        <v>10929</v>
      </c>
      <c r="H9634" t="str">
        <f t="shared" si="143"/>
        <v>&lt;player1&gt; Offensive Foul. His 2nd Offensive Foul, &lt;team&gt;'s 16th Team Foul.</v>
      </c>
    </row>
    <row r="9635" spans="1:8" x14ac:dyDescent="0.25">
      <c r="A9635" t="s">
        <v>10154</v>
      </c>
      <c r="B9635" t="s">
        <v>10944</v>
      </c>
      <c r="C9635" t="str">
        <f>VLOOKUP(E9635,foul_type,3,FALSE)&amp;", &lt;team&gt;'s "</f>
        <v xml:space="preserve"> Illegal Defense Foul, &lt;team&gt;'s </v>
      </c>
      <c r="D9635" t="s">
        <v>10940</v>
      </c>
      <c r="E9635" t="s">
        <v>10796</v>
      </c>
      <c r="F9635" t="s">
        <v>10915</v>
      </c>
      <c r="G9635" t="s">
        <v>10929</v>
      </c>
      <c r="H9635" t="str">
        <f t="shared" si="143"/>
        <v>&lt;player1&gt; Illegal Defense Foul. His 2nd Illegal Defense Foul, &lt;team&gt;'s 16th Team Foul.</v>
      </c>
    </row>
    <row r="9636" spans="1:8" x14ac:dyDescent="0.25">
      <c r="A9636" t="s">
        <v>10154</v>
      </c>
      <c r="B9636" t="s">
        <v>10944</v>
      </c>
      <c r="C9636" t="str">
        <f>VLOOKUP(E9636,foul_type,3,FALSE)&amp;", &lt;team&gt;'s "</f>
        <v xml:space="preserve"> Technical Foul, &lt;team&gt;'s </v>
      </c>
      <c r="D9636" t="s">
        <v>10940</v>
      </c>
      <c r="E9636" t="s">
        <v>10797</v>
      </c>
      <c r="F9636" t="s">
        <v>10915</v>
      </c>
      <c r="G9636" t="s">
        <v>10929</v>
      </c>
      <c r="H9636" t="str">
        <f t="shared" si="143"/>
        <v>&lt;player1&gt; Technical Foul. His 2nd Technical Foul, &lt;team&gt;'s 16th Team Foul.</v>
      </c>
    </row>
    <row r="9637" spans="1:8" x14ac:dyDescent="0.25">
      <c r="A9637" t="s">
        <v>10154</v>
      </c>
      <c r="B9637" t="s">
        <v>10944</v>
      </c>
      <c r="C9637" t="str">
        <f>VLOOKUP(E9637,foul_type,3,FALSE)&amp;", &lt;team&gt;'s "</f>
        <v xml:space="preserve"> Loose Ball Foul, &lt;team&gt;'s </v>
      </c>
      <c r="D9637" t="s">
        <v>10940</v>
      </c>
      <c r="E9637" t="s">
        <v>10798</v>
      </c>
      <c r="F9637" t="s">
        <v>10915</v>
      </c>
      <c r="G9637" t="s">
        <v>10929</v>
      </c>
      <c r="H9637" t="str">
        <f t="shared" si="143"/>
        <v>&lt;player1&gt; Loose Ball Foul. His 2nd Loose Ball Foul, &lt;team&gt;'s 16th Team Foul.</v>
      </c>
    </row>
    <row r="9638" spans="1:8" x14ac:dyDescent="0.25">
      <c r="A9638" t="s">
        <v>10154</v>
      </c>
      <c r="B9638" t="s">
        <v>10944</v>
      </c>
      <c r="C9638" t="str">
        <f>VLOOKUP(E9638,foul_type,3,FALSE)&amp;", &lt;team&gt;'s "</f>
        <v xml:space="preserve"> Flagrant Foul, &lt;team&gt;'s </v>
      </c>
      <c r="D9638" t="s">
        <v>10940</v>
      </c>
      <c r="E9638" t="s">
        <v>10799</v>
      </c>
      <c r="F9638" t="s">
        <v>10915</v>
      </c>
      <c r="G9638" t="s">
        <v>10929</v>
      </c>
      <c r="H9638" t="str">
        <f t="shared" si="143"/>
        <v>&lt;player1&gt; Flagrant Foul Type 2. His 2nd Flagrant Foul, &lt;team&gt;'s 16th Team Foul.</v>
      </c>
    </row>
    <row r="9639" spans="1:8" x14ac:dyDescent="0.25">
      <c r="A9639" t="s">
        <v>10154</v>
      </c>
      <c r="B9639" t="s">
        <v>10944</v>
      </c>
      <c r="C9639" t="str">
        <f>VLOOKUP(E9639,foul_type,3,FALSE)&amp;", &lt;team&gt;'s "</f>
        <v xml:space="preserve"> Away From Ball Foul, &lt;team&gt;'s </v>
      </c>
      <c r="D9639" t="s">
        <v>10940</v>
      </c>
      <c r="E9639" t="s">
        <v>10800</v>
      </c>
      <c r="F9639" t="s">
        <v>10915</v>
      </c>
      <c r="G9639" t="s">
        <v>10929</v>
      </c>
      <c r="H9639" t="str">
        <f t="shared" ref="H9639:H9702" si="144">+CONCATENATE(A9639,E9639,B9639,F9639,C9639,G9639,D9639)</f>
        <v>&lt;player1&gt; Away From Ball Foul. His 2nd Away From Ball Foul, &lt;team&gt;'s 16th Team Foul.</v>
      </c>
    </row>
    <row r="9640" spans="1:8" x14ac:dyDescent="0.25">
      <c r="A9640" t="s">
        <v>10154</v>
      </c>
      <c r="B9640" t="s">
        <v>10944</v>
      </c>
      <c r="C9640" t="str">
        <f>VLOOKUP(E9640,foul_type,3,FALSE)&amp;", &lt;team&gt;'s "</f>
        <v xml:space="preserve"> Hanging on Rim Foul, &lt;team&gt;'s </v>
      </c>
      <c r="D9640" t="s">
        <v>10940</v>
      </c>
      <c r="E9640" t="s">
        <v>10801</v>
      </c>
      <c r="F9640" t="s">
        <v>10915</v>
      </c>
      <c r="G9640" t="s">
        <v>10929</v>
      </c>
      <c r="H9640" t="str">
        <f t="shared" si="144"/>
        <v>&lt;player1&gt; Hanging on Rim Foul. His 2nd Hanging on Rim Foul, &lt;team&gt;'s 16th Team Foul.</v>
      </c>
    </row>
    <row r="9641" spans="1:8" x14ac:dyDescent="0.25">
      <c r="A9641" t="s">
        <v>10154</v>
      </c>
      <c r="B9641" t="s">
        <v>10944</v>
      </c>
      <c r="C9641" t="str">
        <f>VLOOKUP(E9641,foul_type,3,FALSE)&amp;", &lt;team&gt;'s "</f>
        <v xml:space="preserve"> Elbow Foul, &lt;team&gt;'s </v>
      </c>
      <c r="D9641" t="s">
        <v>10940</v>
      </c>
      <c r="E9641" t="s">
        <v>10802</v>
      </c>
      <c r="F9641" t="s">
        <v>10915</v>
      </c>
      <c r="G9641" t="s">
        <v>10929</v>
      </c>
      <c r="H9641" t="str">
        <f t="shared" si="144"/>
        <v>&lt;player1&gt; Elbow Foul. His 2nd Elbow Foul, &lt;team&gt;'s 16th Team Foul.</v>
      </c>
    </row>
    <row r="9642" spans="1:8" x14ac:dyDescent="0.25">
      <c r="A9642" t="s">
        <v>10154</v>
      </c>
      <c r="B9642" t="s">
        <v>10944</v>
      </c>
      <c r="C9642" t="str">
        <f>VLOOKUP(E9642,foul_type,3,FALSE)&amp;", &lt;team&gt;'s "</f>
        <v xml:space="preserve"> Flagrant Foul, &lt;team&gt;'s </v>
      </c>
      <c r="D9642" t="s">
        <v>10940</v>
      </c>
      <c r="E9642" t="s">
        <v>10803</v>
      </c>
      <c r="F9642" t="s">
        <v>10915</v>
      </c>
      <c r="G9642" t="s">
        <v>10929</v>
      </c>
      <c r="H9642" t="str">
        <f t="shared" si="144"/>
        <v>&lt;player1&gt; Flagrant Foul Type 1. His 2nd Flagrant Foul, &lt;team&gt;'s 16th Team Foul.</v>
      </c>
    </row>
    <row r="9643" spans="1:8" x14ac:dyDescent="0.25">
      <c r="A9643" t="s">
        <v>10154</v>
      </c>
      <c r="B9643" t="s">
        <v>10944</v>
      </c>
      <c r="C9643" t="str">
        <f>VLOOKUP(E9643,foul_type,3,FALSE)&amp;", &lt;team&gt;'s "</f>
        <v xml:space="preserve"> Clear Path Foul, &lt;team&gt;'s </v>
      </c>
      <c r="D9643" t="s">
        <v>10940</v>
      </c>
      <c r="E9643" t="s">
        <v>10804</v>
      </c>
      <c r="F9643" t="s">
        <v>10915</v>
      </c>
      <c r="G9643" t="s">
        <v>10929</v>
      </c>
      <c r="H9643" t="str">
        <f t="shared" si="144"/>
        <v>&lt;player1&gt; Clear Path Foul. His 2nd Clear Path Foul, &lt;team&gt;'s 16th Team Foul.</v>
      </c>
    </row>
    <row r="9644" spans="1:8" x14ac:dyDescent="0.25">
      <c r="A9644" t="s">
        <v>10154</v>
      </c>
      <c r="B9644" t="s">
        <v>10944</v>
      </c>
      <c r="C9644" t="str">
        <f>VLOOKUP(E9644,foul_type,3,FALSE)&amp;", &lt;team&gt;'s "</f>
        <v xml:space="preserve"> Inbound Foul, &lt;team&gt;'s </v>
      </c>
      <c r="D9644" t="s">
        <v>10940</v>
      </c>
      <c r="E9644" t="s">
        <v>10805</v>
      </c>
      <c r="F9644" t="s">
        <v>10915</v>
      </c>
      <c r="G9644" t="s">
        <v>10929</v>
      </c>
      <c r="H9644" t="str">
        <f t="shared" si="144"/>
        <v>&lt;player1&gt; Inbound Foul. His 2nd Inbound Foul, &lt;team&gt;'s 16th Team Foul.</v>
      </c>
    </row>
    <row r="9645" spans="1:8" x14ac:dyDescent="0.25">
      <c r="A9645" t="s">
        <v>10154</v>
      </c>
      <c r="B9645" t="s">
        <v>10944</v>
      </c>
      <c r="C9645" t="str">
        <f>VLOOKUP(E9645,foul_type,3,FALSE)&amp;", &lt;team&gt;'s "</f>
        <v xml:space="preserve"> Foul, &lt;team&gt;'s </v>
      </c>
      <c r="D9645" t="s">
        <v>10940</v>
      </c>
      <c r="E9645" t="s">
        <v>10806</v>
      </c>
      <c r="F9645" t="s">
        <v>10915</v>
      </c>
      <c r="G9645" t="s">
        <v>10929</v>
      </c>
      <c r="H9645" t="str">
        <f t="shared" si="144"/>
        <v>&lt;player1&gt; Foul. His 2nd Foul, &lt;team&gt;'s 16th Team Foul.</v>
      </c>
    </row>
    <row r="9646" spans="1:8" x14ac:dyDescent="0.25">
      <c r="A9646" t="s">
        <v>10154</v>
      </c>
      <c r="B9646" t="s">
        <v>10944</v>
      </c>
      <c r="C9646" t="str">
        <f>VLOOKUP(E9646,foul_type,3,FALSE)&amp;", &lt;team&gt;'s "</f>
        <v xml:space="preserve"> Punching Foul, &lt;team&gt;'s </v>
      </c>
      <c r="D9646" t="s">
        <v>10940</v>
      </c>
      <c r="E9646" t="s">
        <v>10809</v>
      </c>
      <c r="F9646" t="s">
        <v>10915</v>
      </c>
      <c r="G9646" t="s">
        <v>10929</v>
      </c>
      <c r="H9646" t="str">
        <f t="shared" si="144"/>
        <v>&lt;player1&gt; Punching Foul. His 2nd Punching Foul, &lt;team&gt;'s 16th Team Foul.</v>
      </c>
    </row>
    <row r="9647" spans="1:8" x14ac:dyDescent="0.25">
      <c r="A9647" t="s">
        <v>10154</v>
      </c>
      <c r="B9647" t="s">
        <v>10944</v>
      </c>
      <c r="C9647" t="str">
        <f>VLOOKUP(E9647,foul_type,3,FALSE)&amp;", &lt;team&gt;'s "</f>
        <v xml:space="preserve"> Shooting Foul, &lt;team&gt;'s </v>
      </c>
      <c r="D9647" t="s">
        <v>10940</v>
      </c>
      <c r="E9647" t="s">
        <v>10793</v>
      </c>
      <c r="F9647" t="s">
        <v>10916</v>
      </c>
      <c r="G9647" t="s">
        <v>10929</v>
      </c>
      <c r="H9647" t="str">
        <f t="shared" si="144"/>
        <v>&lt;player1&gt; Shooting Foul. His 3rd Shooting Foul, &lt;team&gt;'s 16th Team Foul.</v>
      </c>
    </row>
    <row r="9648" spans="1:8" x14ac:dyDescent="0.25">
      <c r="A9648" t="s">
        <v>10154</v>
      </c>
      <c r="B9648" t="s">
        <v>10944</v>
      </c>
      <c r="C9648" t="str">
        <f>VLOOKUP(E9648,foul_type,3,FALSE)&amp;", &lt;team&gt;'s "</f>
        <v xml:space="preserve"> Personal Foul, &lt;team&gt;'s </v>
      </c>
      <c r="D9648" t="s">
        <v>10940</v>
      </c>
      <c r="E9648" t="s">
        <v>10794</v>
      </c>
      <c r="F9648" t="s">
        <v>10916</v>
      </c>
      <c r="G9648" t="s">
        <v>10929</v>
      </c>
      <c r="H9648" t="str">
        <f t="shared" si="144"/>
        <v>&lt;player1&gt; Personal Foul. His 3rd Personal Foul, &lt;team&gt;'s 16th Team Foul.</v>
      </c>
    </row>
    <row r="9649" spans="1:8" x14ac:dyDescent="0.25">
      <c r="A9649" t="s">
        <v>10154</v>
      </c>
      <c r="B9649" t="s">
        <v>10944</v>
      </c>
      <c r="C9649" t="str">
        <f>VLOOKUP(E9649,foul_type,3,FALSE)&amp;", &lt;team&gt;'s "</f>
        <v xml:space="preserve"> Offensive Foul, &lt;team&gt;'s </v>
      </c>
      <c r="D9649" t="s">
        <v>10940</v>
      </c>
      <c r="E9649" t="s">
        <v>10795</v>
      </c>
      <c r="F9649" t="s">
        <v>10916</v>
      </c>
      <c r="G9649" t="s">
        <v>10929</v>
      </c>
      <c r="H9649" t="str">
        <f t="shared" si="144"/>
        <v>&lt;player1&gt; Offensive Foul. His 3rd Offensive Foul, &lt;team&gt;'s 16th Team Foul.</v>
      </c>
    </row>
    <row r="9650" spans="1:8" x14ac:dyDescent="0.25">
      <c r="A9650" t="s">
        <v>10154</v>
      </c>
      <c r="B9650" t="s">
        <v>10944</v>
      </c>
      <c r="C9650" t="str">
        <f>VLOOKUP(E9650,foul_type,3,FALSE)&amp;", &lt;team&gt;'s "</f>
        <v xml:space="preserve"> Illegal Defense Foul, &lt;team&gt;'s </v>
      </c>
      <c r="D9650" t="s">
        <v>10940</v>
      </c>
      <c r="E9650" t="s">
        <v>10796</v>
      </c>
      <c r="F9650" t="s">
        <v>10916</v>
      </c>
      <c r="G9650" t="s">
        <v>10929</v>
      </c>
      <c r="H9650" t="str">
        <f t="shared" si="144"/>
        <v>&lt;player1&gt; Illegal Defense Foul. His 3rd Illegal Defense Foul, &lt;team&gt;'s 16th Team Foul.</v>
      </c>
    </row>
    <row r="9651" spans="1:8" x14ac:dyDescent="0.25">
      <c r="A9651" t="s">
        <v>10154</v>
      </c>
      <c r="B9651" t="s">
        <v>10944</v>
      </c>
      <c r="C9651" t="str">
        <f>VLOOKUP(E9651,foul_type,3,FALSE)&amp;", &lt;team&gt;'s "</f>
        <v xml:space="preserve"> Technical Foul, &lt;team&gt;'s </v>
      </c>
      <c r="D9651" t="s">
        <v>10940</v>
      </c>
      <c r="E9651" t="s">
        <v>10797</v>
      </c>
      <c r="F9651" t="s">
        <v>10916</v>
      </c>
      <c r="G9651" t="s">
        <v>10929</v>
      </c>
      <c r="H9651" t="str">
        <f t="shared" si="144"/>
        <v>&lt;player1&gt; Technical Foul. His 3rd Technical Foul, &lt;team&gt;'s 16th Team Foul.</v>
      </c>
    </row>
    <row r="9652" spans="1:8" x14ac:dyDescent="0.25">
      <c r="A9652" t="s">
        <v>10154</v>
      </c>
      <c r="B9652" t="s">
        <v>10944</v>
      </c>
      <c r="C9652" t="str">
        <f>VLOOKUP(E9652,foul_type,3,FALSE)&amp;", &lt;team&gt;'s "</f>
        <v xml:space="preserve"> Loose Ball Foul, &lt;team&gt;'s </v>
      </c>
      <c r="D9652" t="s">
        <v>10940</v>
      </c>
      <c r="E9652" t="s">
        <v>10798</v>
      </c>
      <c r="F9652" t="s">
        <v>10916</v>
      </c>
      <c r="G9652" t="s">
        <v>10929</v>
      </c>
      <c r="H9652" t="str">
        <f t="shared" si="144"/>
        <v>&lt;player1&gt; Loose Ball Foul. His 3rd Loose Ball Foul, &lt;team&gt;'s 16th Team Foul.</v>
      </c>
    </row>
    <row r="9653" spans="1:8" x14ac:dyDescent="0.25">
      <c r="A9653" t="s">
        <v>10154</v>
      </c>
      <c r="B9653" t="s">
        <v>10944</v>
      </c>
      <c r="C9653" t="str">
        <f>VLOOKUP(E9653,foul_type,3,FALSE)&amp;", &lt;team&gt;'s "</f>
        <v xml:space="preserve"> Flagrant Foul, &lt;team&gt;'s </v>
      </c>
      <c r="D9653" t="s">
        <v>10940</v>
      </c>
      <c r="E9653" t="s">
        <v>10799</v>
      </c>
      <c r="F9653" t="s">
        <v>10916</v>
      </c>
      <c r="G9653" t="s">
        <v>10929</v>
      </c>
      <c r="H9653" t="str">
        <f t="shared" si="144"/>
        <v>&lt;player1&gt; Flagrant Foul Type 2. His 3rd Flagrant Foul, &lt;team&gt;'s 16th Team Foul.</v>
      </c>
    </row>
    <row r="9654" spans="1:8" x14ac:dyDescent="0.25">
      <c r="A9654" t="s">
        <v>10154</v>
      </c>
      <c r="B9654" t="s">
        <v>10944</v>
      </c>
      <c r="C9654" t="str">
        <f>VLOOKUP(E9654,foul_type,3,FALSE)&amp;", &lt;team&gt;'s "</f>
        <v xml:space="preserve"> Away From Ball Foul, &lt;team&gt;'s </v>
      </c>
      <c r="D9654" t="s">
        <v>10940</v>
      </c>
      <c r="E9654" t="s">
        <v>10800</v>
      </c>
      <c r="F9654" t="s">
        <v>10916</v>
      </c>
      <c r="G9654" t="s">
        <v>10929</v>
      </c>
      <c r="H9654" t="str">
        <f t="shared" si="144"/>
        <v>&lt;player1&gt; Away From Ball Foul. His 3rd Away From Ball Foul, &lt;team&gt;'s 16th Team Foul.</v>
      </c>
    </row>
    <row r="9655" spans="1:8" x14ac:dyDescent="0.25">
      <c r="A9655" t="s">
        <v>10154</v>
      </c>
      <c r="B9655" t="s">
        <v>10944</v>
      </c>
      <c r="C9655" t="str">
        <f>VLOOKUP(E9655,foul_type,3,FALSE)&amp;", &lt;team&gt;'s "</f>
        <v xml:space="preserve"> Hanging on Rim Foul, &lt;team&gt;'s </v>
      </c>
      <c r="D9655" t="s">
        <v>10940</v>
      </c>
      <c r="E9655" t="s">
        <v>10801</v>
      </c>
      <c r="F9655" t="s">
        <v>10916</v>
      </c>
      <c r="G9655" t="s">
        <v>10929</v>
      </c>
      <c r="H9655" t="str">
        <f t="shared" si="144"/>
        <v>&lt;player1&gt; Hanging on Rim Foul. His 3rd Hanging on Rim Foul, &lt;team&gt;'s 16th Team Foul.</v>
      </c>
    </row>
    <row r="9656" spans="1:8" x14ac:dyDescent="0.25">
      <c r="A9656" t="s">
        <v>10154</v>
      </c>
      <c r="B9656" t="s">
        <v>10944</v>
      </c>
      <c r="C9656" t="str">
        <f>VLOOKUP(E9656,foul_type,3,FALSE)&amp;", &lt;team&gt;'s "</f>
        <v xml:space="preserve"> Elbow Foul, &lt;team&gt;'s </v>
      </c>
      <c r="D9656" t="s">
        <v>10940</v>
      </c>
      <c r="E9656" t="s">
        <v>10802</v>
      </c>
      <c r="F9656" t="s">
        <v>10916</v>
      </c>
      <c r="G9656" t="s">
        <v>10929</v>
      </c>
      <c r="H9656" t="str">
        <f t="shared" si="144"/>
        <v>&lt;player1&gt; Elbow Foul. His 3rd Elbow Foul, &lt;team&gt;'s 16th Team Foul.</v>
      </c>
    </row>
    <row r="9657" spans="1:8" x14ac:dyDescent="0.25">
      <c r="A9657" t="s">
        <v>10154</v>
      </c>
      <c r="B9657" t="s">
        <v>10944</v>
      </c>
      <c r="C9657" t="str">
        <f>VLOOKUP(E9657,foul_type,3,FALSE)&amp;", &lt;team&gt;'s "</f>
        <v xml:space="preserve"> Flagrant Foul, &lt;team&gt;'s </v>
      </c>
      <c r="D9657" t="s">
        <v>10940</v>
      </c>
      <c r="E9657" t="s">
        <v>10803</v>
      </c>
      <c r="F9657" t="s">
        <v>10916</v>
      </c>
      <c r="G9657" t="s">
        <v>10929</v>
      </c>
      <c r="H9657" t="str">
        <f t="shared" si="144"/>
        <v>&lt;player1&gt; Flagrant Foul Type 1. His 3rd Flagrant Foul, &lt;team&gt;'s 16th Team Foul.</v>
      </c>
    </row>
    <row r="9658" spans="1:8" x14ac:dyDescent="0.25">
      <c r="A9658" t="s">
        <v>10154</v>
      </c>
      <c r="B9658" t="s">
        <v>10944</v>
      </c>
      <c r="C9658" t="str">
        <f>VLOOKUP(E9658,foul_type,3,FALSE)&amp;", &lt;team&gt;'s "</f>
        <v xml:space="preserve"> Clear Path Foul, &lt;team&gt;'s </v>
      </c>
      <c r="D9658" t="s">
        <v>10940</v>
      </c>
      <c r="E9658" t="s">
        <v>10804</v>
      </c>
      <c r="F9658" t="s">
        <v>10916</v>
      </c>
      <c r="G9658" t="s">
        <v>10929</v>
      </c>
      <c r="H9658" t="str">
        <f t="shared" si="144"/>
        <v>&lt;player1&gt; Clear Path Foul. His 3rd Clear Path Foul, &lt;team&gt;'s 16th Team Foul.</v>
      </c>
    </row>
    <row r="9659" spans="1:8" x14ac:dyDescent="0.25">
      <c r="A9659" t="s">
        <v>10154</v>
      </c>
      <c r="B9659" t="s">
        <v>10944</v>
      </c>
      <c r="C9659" t="str">
        <f>VLOOKUP(E9659,foul_type,3,FALSE)&amp;", &lt;team&gt;'s "</f>
        <v xml:space="preserve"> Inbound Foul, &lt;team&gt;'s </v>
      </c>
      <c r="D9659" t="s">
        <v>10940</v>
      </c>
      <c r="E9659" t="s">
        <v>10805</v>
      </c>
      <c r="F9659" t="s">
        <v>10916</v>
      </c>
      <c r="G9659" t="s">
        <v>10929</v>
      </c>
      <c r="H9659" t="str">
        <f t="shared" si="144"/>
        <v>&lt;player1&gt; Inbound Foul. His 3rd Inbound Foul, &lt;team&gt;'s 16th Team Foul.</v>
      </c>
    </row>
    <row r="9660" spans="1:8" x14ac:dyDescent="0.25">
      <c r="A9660" t="s">
        <v>10154</v>
      </c>
      <c r="B9660" t="s">
        <v>10944</v>
      </c>
      <c r="C9660" t="str">
        <f>VLOOKUP(E9660,foul_type,3,FALSE)&amp;", &lt;team&gt;'s "</f>
        <v xml:space="preserve"> Foul, &lt;team&gt;'s </v>
      </c>
      <c r="D9660" t="s">
        <v>10940</v>
      </c>
      <c r="E9660" t="s">
        <v>10806</v>
      </c>
      <c r="F9660" t="s">
        <v>10916</v>
      </c>
      <c r="G9660" t="s">
        <v>10929</v>
      </c>
      <c r="H9660" t="str">
        <f t="shared" si="144"/>
        <v>&lt;player1&gt; Foul. His 3rd Foul, &lt;team&gt;'s 16th Team Foul.</v>
      </c>
    </row>
    <row r="9661" spans="1:8" x14ac:dyDescent="0.25">
      <c r="A9661" t="s">
        <v>10154</v>
      </c>
      <c r="B9661" t="s">
        <v>10944</v>
      </c>
      <c r="C9661" t="str">
        <f>VLOOKUP(E9661,foul_type,3,FALSE)&amp;", &lt;team&gt;'s "</f>
        <v xml:space="preserve"> Punching Foul, &lt;team&gt;'s </v>
      </c>
      <c r="D9661" t="s">
        <v>10940</v>
      </c>
      <c r="E9661" t="s">
        <v>10809</v>
      </c>
      <c r="F9661" t="s">
        <v>10916</v>
      </c>
      <c r="G9661" t="s">
        <v>10929</v>
      </c>
      <c r="H9661" t="str">
        <f t="shared" si="144"/>
        <v>&lt;player1&gt; Punching Foul. His 3rd Punching Foul, &lt;team&gt;'s 16th Team Foul.</v>
      </c>
    </row>
    <row r="9662" spans="1:8" x14ac:dyDescent="0.25">
      <c r="A9662" t="s">
        <v>10154</v>
      </c>
      <c r="B9662" t="s">
        <v>10944</v>
      </c>
      <c r="C9662" t="str">
        <f>VLOOKUP(E9662,foul_type,3,FALSE)&amp;", &lt;team&gt;'s "</f>
        <v xml:space="preserve"> Shooting Foul, &lt;team&gt;'s </v>
      </c>
      <c r="D9662" t="s">
        <v>10940</v>
      </c>
      <c r="E9662" t="s">
        <v>10793</v>
      </c>
      <c r="F9662" t="s">
        <v>10917</v>
      </c>
      <c r="G9662" t="s">
        <v>10929</v>
      </c>
      <c r="H9662" t="str">
        <f t="shared" si="144"/>
        <v>&lt;player1&gt; Shooting Foul. His 4th Shooting Foul, &lt;team&gt;'s 16th Team Foul.</v>
      </c>
    </row>
    <row r="9663" spans="1:8" x14ac:dyDescent="0.25">
      <c r="A9663" t="s">
        <v>10154</v>
      </c>
      <c r="B9663" t="s">
        <v>10944</v>
      </c>
      <c r="C9663" t="str">
        <f>VLOOKUP(E9663,foul_type,3,FALSE)&amp;", &lt;team&gt;'s "</f>
        <v xml:space="preserve"> Personal Foul, &lt;team&gt;'s </v>
      </c>
      <c r="D9663" t="s">
        <v>10940</v>
      </c>
      <c r="E9663" t="s">
        <v>10794</v>
      </c>
      <c r="F9663" t="s">
        <v>10917</v>
      </c>
      <c r="G9663" t="s">
        <v>10929</v>
      </c>
      <c r="H9663" t="str">
        <f t="shared" si="144"/>
        <v>&lt;player1&gt; Personal Foul. His 4th Personal Foul, &lt;team&gt;'s 16th Team Foul.</v>
      </c>
    </row>
    <row r="9664" spans="1:8" x14ac:dyDescent="0.25">
      <c r="A9664" t="s">
        <v>10154</v>
      </c>
      <c r="B9664" t="s">
        <v>10944</v>
      </c>
      <c r="C9664" t="str">
        <f>VLOOKUP(E9664,foul_type,3,FALSE)&amp;", &lt;team&gt;'s "</f>
        <v xml:space="preserve"> Offensive Foul, &lt;team&gt;'s </v>
      </c>
      <c r="D9664" t="s">
        <v>10940</v>
      </c>
      <c r="E9664" t="s">
        <v>10795</v>
      </c>
      <c r="F9664" t="s">
        <v>10917</v>
      </c>
      <c r="G9664" t="s">
        <v>10929</v>
      </c>
      <c r="H9664" t="str">
        <f t="shared" si="144"/>
        <v>&lt;player1&gt; Offensive Foul. His 4th Offensive Foul, &lt;team&gt;'s 16th Team Foul.</v>
      </c>
    </row>
    <row r="9665" spans="1:8" x14ac:dyDescent="0.25">
      <c r="A9665" t="s">
        <v>10154</v>
      </c>
      <c r="B9665" t="s">
        <v>10944</v>
      </c>
      <c r="C9665" t="str">
        <f>VLOOKUP(E9665,foul_type,3,FALSE)&amp;", &lt;team&gt;'s "</f>
        <v xml:space="preserve"> Illegal Defense Foul, &lt;team&gt;'s </v>
      </c>
      <c r="D9665" t="s">
        <v>10940</v>
      </c>
      <c r="E9665" t="s">
        <v>10796</v>
      </c>
      <c r="F9665" t="s">
        <v>10917</v>
      </c>
      <c r="G9665" t="s">
        <v>10929</v>
      </c>
      <c r="H9665" t="str">
        <f t="shared" si="144"/>
        <v>&lt;player1&gt; Illegal Defense Foul. His 4th Illegal Defense Foul, &lt;team&gt;'s 16th Team Foul.</v>
      </c>
    </row>
    <row r="9666" spans="1:8" x14ac:dyDescent="0.25">
      <c r="A9666" t="s">
        <v>10154</v>
      </c>
      <c r="B9666" t="s">
        <v>10944</v>
      </c>
      <c r="C9666" t="str">
        <f>VLOOKUP(E9666,foul_type,3,FALSE)&amp;", &lt;team&gt;'s "</f>
        <v xml:space="preserve"> Technical Foul, &lt;team&gt;'s </v>
      </c>
      <c r="D9666" t="s">
        <v>10940</v>
      </c>
      <c r="E9666" t="s">
        <v>10797</v>
      </c>
      <c r="F9666" t="s">
        <v>10917</v>
      </c>
      <c r="G9666" t="s">
        <v>10929</v>
      </c>
      <c r="H9666" t="str">
        <f t="shared" si="144"/>
        <v>&lt;player1&gt; Technical Foul. His 4th Technical Foul, &lt;team&gt;'s 16th Team Foul.</v>
      </c>
    </row>
    <row r="9667" spans="1:8" x14ac:dyDescent="0.25">
      <c r="A9667" t="s">
        <v>10154</v>
      </c>
      <c r="B9667" t="s">
        <v>10944</v>
      </c>
      <c r="C9667" t="str">
        <f>VLOOKUP(E9667,foul_type,3,FALSE)&amp;", &lt;team&gt;'s "</f>
        <v xml:space="preserve"> Loose Ball Foul, &lt;team&gt;'s </v>
      </c>
      <c r="D9667" t="s">
        <v>10940</v>
      </c>
      <c r="E9667" t="s">
        <v>10798</v>
      </c>
      <c r="F9667" t="s">
        <v>10917</v>
      </c>
      <c r="G9667" t="s">
        <v>10929</v>
      </c>
      <c r="H9667" t="str">
        <f t="shared" si="144"/>
        <v>&lt;player1&gt; Loose Ball Foul. His 4th Loose Ball Foul, &lt;team&gt;'s 16th Team Foul.</v>
      </c>
    </row>
    <row r="9668" spans="1:8" x14ac:dyDescent="0.25">
      <c r="A9668" t="s">
        <v>10154</v>
      </c>
      <c r="B9668" t="s">
        <v>10944</v>
      </c>
      <c r="C9668" t="str">
        <f>VLOOKUP(E9668,foul_type,3,FALSE)&amp;", &lt;team&gt;'s "</f>
        <v xml:space="preserve"> Flagrant Foul, &lt;team&gt;'s </v>
      </c>
      <c r="D9668" t="s">
        <v>10940</v>
      </c>
      <c r="E9668" t="s">
        <v>10799</v>
      </c>
      <c r="F9668" t="s">
        <v>10917</v>
      </c>
      <c r="G9668" t="s">
        <v>10929</v>
      </c>
      <c r="H9668" t="str">
        <f t="shared" si="144"/>
        <v>&lt;player1&gt; Flagrant Foul Type 2. His 4th Flagrant Foul, &lt;team&gt;'s 16th Team Foul.</v>
      </c>
    </row>
    <row r="9669" spans="1:8" x14ac:dyDescent="0.25">
      <c r="A9669" t="s">
        <v>10154</v>
      </c>
      <c r="B9669" t="s">
        <v>10944</v>
      </c>
      <c r="C9669" t="str">
        <f>VLOOKUP(E9669,foul_type,3,FALSE)&amp;", &lt;team&gt;'s "</f>
        <v xml:space="preserve"> Away From Ball Foul, &lt;team&gt;'s </v>
      </c>
      <c r="D9669" t="s">
        <v>10940</v>
      </c>
      <c r="E9669" t="s">
        <v>10800</v>
      </c>
      <c r="F9669" t="s">
        <v>10917</v>
      </c>
      <c r="G9669" t="s">
        <v>10929</v>
      </c>
      <c r="H9669" t="str">
        <f t="shared" si="144"/>
        <v>&lt;player1&gt; Away From Ball Foul. His 4th Away From Ball Foul, &lt;team&gt;'s 16th Team Foul.</v>
      </c>
    </row>
    <row r="9670" spans="1:8" x14ac:dyDescent="0.25">
      <c r="A9670" t="s">
        <v>10154</v>
      </c>
      <c r="B9670" t="s">
        <v>10944</v>
      </c>
      <c r="C9670" t="str">
        <f>VLOOKUP(E9670,foul_type,3,FALSE)&amp;", &lt;team&gt;'s "</f>
        <v xml:space="preserve"> Hanging on Rim Foul, &lt;team&gt;'s </v>
      </c>
      <c r="D9670" t="s">
        <v>10940</v>
      </c>
      <c r="E9670" t="s">
        <v>10801</v>
      </c>
      <c r="F9670" t="s">
        <v>10917</v>
      </c>
      <c r="G9670" t="s">
        <v>10929</v>
      </c>
      <c r="H9670" t="str">
        <f t="shared" si="144"/>
        <v>&lt;player1&gt; Hanging on Rim Foul. His 4th Hanging on Rim Foul, &lt;team&gt;'s 16th Team Foul.</v>
      </c>
    </row>
    <row r="9671" spans="1:8" x14ac:dyDescent="0.25">
      <c r="A9671" t="s">
        <v>10154</v>
      </c>
      <c r="B9671" t="s">
        <v>10944</v>
      </c>
      <c r="C9671" t="str">
        <f>VLOOKUP(E9671,foul_type,3,FALSE)&amp;", &lt;team&gt;'s "</f>
        <v xml:space="preserve"> Elbow Foul, &lt;team&gt;'s </v>
      </c>
      <c r="D9671" t="s">
        <v>10940</v>
      </c>
      <c r="E9671" t="s">
        <v>10802</v>
      </c>
      <c r="F9671" t="s">
        <v>10917</v>
      </c>
      <c r="G9671" t="s">
        <v>10929</v>
      </c>
      <c r="H9671" t="str">
        <f t="shared" si="144"/>
        <v>&lt;player1&gt; Elbow Foul. His 4th Elbow Foul, &lt;team&gt;'s 16th Team Foul.</v>
      </c>
    </row>
    <row r="9672" spans="1:8" x14ac:dyDescent="0.25">
      <c r="A9672" t="s">
        <v>10154</v>
      </c>
      <c r="B9672" t="s">
        <v>10944</v>
      </c>
      <c r="C9672" t="str">
        <f>VLOOKUP(E9672,foul_type,3,FALSE)&amp;", &lt;team&gt;'s "</f>
        <v xml:space="preserve"> Flagrant Foul, &lt;team&gt;'s </v>
      </c>
      <c r="D9672" t="s">
        <v>10940</v>
      </c>
      <c r="E9672" t="s">
        <v>10803</v>
      </c>
      <c r="F9672" t="s">
        <v>10917</v>
      </c>
      <c r="G9672" t="s">
        <v>10929</v>
      </c>
      <c r="H9672" t="str">
        <f t="shared" si="144"/>
        <v>&lt;player1&gt; Flagrant Foul Type 1. His 4th Flagrant Foul, &lt;team&gt;'s 16th Team Foul.</v>
      </c>
    </row>
    <row r="9673" spans="1:8" x14ac:dyDescent="0.25">
      <c r="A9673" t="s">
        <v>10154</v>
      </c>
      <c r="B9673" t="s">
        <v>10944</v>
      </c>
      <c r="C9673" t="str">
        <f>VLOOKUP(E9673,foul_type,3,FALSE)&amp;", &lt;team&gt;'s "</f>
        <v xml:space="preserve"> Clear Path Foul, &lt;team&gt;'s </v>
      </c>
      <c r="D9673" t="s">
        <v>10940</v>
      </c>
      <c r="E9673" t="s">
        <v>10804</v>
      </c>
      <c r="F9673" t="s">
        <v>10917</v>
      </c>
      <c r="G9673" t="s">
        <v>10929</v>
      </c>
      <c r="H9673" t="str">
        <f t="shared" si="144"/>
        <v>&lt;player1&gt; Clear Path Foul. His 4th Clear Path Foul, &lt;team&gt;'s 16th Team Foul.</v>
      </c>
    </row>
    <row r="9674" spans="1:8" x14ac:dyDescent="0.25">
      <c r="A9674" t="s">
        <v>10154</v>
      </c>
      <c r="B9674" t="s">
        <v>10944</v>
      </c>
      <c r="C9674" t="str">
        <f>VLOOKUP(E9674,foul_type,3,FALSE)&amp;", &lt;team&gt;'s "</f>
        <v xml:space="preserve"> Inbound Foul, &lt;team&gt;'s </v>
      </c>
      <c r="D9674" t="s">
        <v>10940</v>
      </c>
      <c r="E9674" t="s">
        <v>10805</v>
      </c>
      <c r="F9674" t="s">
        <v>10917</v>
      </c>
      <c r="G9674" t="s">
        <v>10929</v>
      </c>
      <c r="H9674" t="str">
        <f t="shared" si="144"/>
        <v>&lt;player1&gt; Inbound Foul. His 4th Inbound Foul, &lt;team&gt;'s 16th Team Foul.</v>
      </c>
    </row>
    <row r="9675" spans="1:8" x14ac:dyDescent="0.25">
      <c r="A9675" t="s">
        <v>10154</v>
      </c>
      <c r="B9675" t="s">
        <v>10944</v>
      </c>
      <c r="C9675" t="str">
        <f>VLOOKUP(E9675,foul_type,3,FALSE)&amp;", &lt;team&gt;'s "</f>
        <v xml:space="preserve"> Foul, &lt;team&gt;'s </v>
      </c>
      <c r="D9675" t="s">
        <v>10940</v>
      </c>
      <c r="E9675" t="s">
        <v>10806</v>
      </c>
      <c r="F9675" t="s">
        <v>10917</v>
      </c>
      <c r="G9675" t="s">
        <v>10929</v>
      </c>
      <c r="H9675" t="str">
        <f t="shared" si="144"/>
        <v>&lt;player1&gt; Foul. His 4th Foul, &lt;team&gt;'s 16th Team Foul.</v>
      </c>
    </row>
    <row r="9676" spans="1:8" x14ac:dyDescent="0.25">
      <c r="A9676" t="s">
        <v>10154</v>
      </c>
      <c r="B9676" t="s">
        <v>10944</v>
      </c>
      <c r="C9676" t="str">
        <f>VLOOKUP(E9676,foul_type,3,FALSE)&amp;", &lt;team&gt;'s "</f>
        <v xml:space="preserve"> Punching Foul, &lt;team&gt;'s </v>
      </c>
      <c r="D9676" t="s">
        <v>10940</v>
      </c>
      <c r="E9676" t="s">
        <v>10809</v>
      </c>
      <c r="F9676" t="s">
        <v>10917</v>
      </c>
      <c r="G9676" t="s">
        <v>10929</v>
      </c>
      <c r="H9676" t="str">
        <f t="shared" si="144"/>
        <v>&lt;player1&gt; Punching Foul. His 4th Punching Foul, &lt;team&gt;'s 16th Team Foul.</v>
      </c>
    </row>
    <row r="9677" spans="1:8" x14ac:dyDescent="0.25">
      <c r="A9677" t="s">
        <v>10154</v>
      </c>
      <c r="B9677" t="s">
        <v>10944</v>
      </c>
      <c r="C9677" t="str">
        <f>VLOOKUP(E9677,foul_type,3,FALSE)&amp;", &lt;team&gt;'s "</f>
        <v xml:space="preserve"> Shooting Foul, &lt;team&gt;'s </v>
      </c>
      <c r="D9677" t="s">
        <v>10940</v>
      </c>
      <c r="E9677" t="s">
        <v>10793</v>
      </c>
      <c r="F9677" t="s">
        <v>10918</v>
      </c>
      <c r="G9677" t="s">
        <v>10929</v>
      </c>
      <c r="H9677" t="str">
        <f t="shared" si="144"/>
        <v>&lt;player1&gt; Shooting Foul. His 5th Shooting Foul, &lt;team&gt;'s 16th Team Foul.</v>
      </c>
    </row>
    <row r="9678" spans="1:8" x14ac:dyDescent="0.25">
      <c r="A9678" t="s">
        <v>10154</v>
      </c>
      <c r="B9678" t="s">
        <v>10944</v>
      </c>
      <c r="C9678" t="str">
        <f>VLOOKUP(E9678,foul_type,3,FALSE)&amp;", &lt;team&gt;'s "</f>
        <v xml:space="preserve"> Personal Foul, &lt;team&gt;'s </v>
      </c>
      <c r="D9678" t="s">
        <v>10940</v>
      </c>
      <c r="E9678" t="s">
        <v>10794</v>
      </c>
      <c r="F9678" t="s">
        <v>10918</v>
      </c>
      <c r="G9678" t="s">
        <v>10929</v>
      </c>
      <c r="H9678" t="str">
        <f t="shared" si="144"/>
        <v>&lt;player1&gt; Personal Foul. His 5th Personal Foul, &lt;team&gt;'s 16th Team Foul.</v>
      </c>
    </row>
    <row r="9679" spans="1:8" x14ac:dyDescent="0.25">
      <c r="A9679" t="s">
        <v>10154</v>
      </c>
      <c r="B9679" t="s">
        <v>10944</v>
      </c>
      <c r="C9679" t="str">
        <f>VLOOKUP(E9679,foul_type,3,FALSE)&amp;", &lt;team&gt;'s "</f>
        <v xml:space="preserve"> Offensive Foul, &lt;team&gt;'s </v>
      </c>
      <c r="D9679" t="s">
        <v>10940</v>
      </c>
      <c r="E9679" t="s">
        <v>10795</v>
      </c>
      <c r="F9679" t="s">
        <v>10918</v>
      </c>
      <c r="G9679" t="s">
        <v>10929</v>
      </c>
      <c r="H9679" t="str">
        <f t="shared" si="144"/>
        <v>&lt;player1&gt; Offensive Foul. His 5th Offensive Foul, &lt;team&gt;'s 16th Team Foul.</v>
      </c>
    </row>
    <row r="9680" spans="1:8" x14ac:dyDescent="0.25">
      <c r="A9680" t="s">
        <v>10154</v>
      </c>
      <c r="B9680" t="s">
        <v>10944</v>
      </c>
      <c r="C9680" t="str">
        <f>VLOOKUP(E9680,foul_type,3,FALSE)&amp;", &lt;team&gt;'s "</f>
        <v xml:space="preserve"> Illegal Defense Foul, &lt;team&gt;'s </v>
      </c>
      <c r="D9680" t="s">
        <v>10940</v>
      </c>
      <c r="E9680" t="s">
        <v>10796</v>
      </c>
      <c r="F9680" t="s">
        <v>10918</v>
      </c>
      <c r="G9680" t="s">
        <v>10929</v>
      </c>
      <c r="H9680" t="str">
        <f t="shared" si="144"/>
        <v>&lt;player1&gt; Illegal Defense Foul. His 5th Illegal Defense Foul, &lt;team&gt;'s 16th Team Foul.</v>
      </c>
    </row>
    <row r="9681" spans="1:8" x14ac:dyDescent="0.25">
      <c r="A9681" t="s">
        <v>10154</v>
      </c>
      <c r="B9681" t="s">
        <v>10944</v>
      </c>
      <c r="C9681" t="str">
        <f>VLOOKUP(E9681,foul_type,3,FALSE)&amp;", &lt;team&gt;'s "</f>
        <v xml:space="preserve"> Technical Foul, &lt;team&gt;'s </v>
      </c>
      <c r="D9681" t="s">
        <v>10940</v>
      </c>
      <c r="E9681" t="s">
        <v>10797</v>
      </c>
      <c r="F9681" t="s">
        <v>10918</v>
      </c>
      <c r="G9681" t="s">
        <v>10929</v>
      </c>
      <c r="H9681" t="str">
        <f t="shared" si="144"/>
        <v>&lt;player1&gt; Technical Foul. His 5th Technical Foul, &lt;team&gt;'s 16th Team Foul.</v>
      </c>
    </row>
    <row r="9682" spans="1:8" x14ac:dyDescent="0.25">
      <c r="A9682" t="s">
        <v>10154</v>
      </c>
      <c r="B9682" t="s">
        <v>10944</v>
      </c>
      <c r="C9682" t="str">
        <f>VLOOKUP(E9682,foul_type,3,FALSE)&amp;", &lt;team&gt;'s "</f>
        <v xml:space="preserve"> Loose Ball Foul, &lt;team&gt;'s </v>
      </c>
      <c r="D9682" t="s">
        <v>10940</v>
      </c>
      <c r="E9682" t="s">
        <v>10798</v>
      </c>
      <c r="F9682" t="s">
        <v>10918</v>
      </c>
      <c r="G9682" t="s">
        <v>10929</v>
      </c>
      <c r="H9682" t="str">
        <f t="shared" si="144"/>
        <v>&lt;player1&gt; Loose Ball Foul. His 5th Loose Ball Foul, &lt;team&gt;'s 16th Team Foul.</v>
      </c>
    </row>
    <row r="9683" spans="1:8" x14ac:dyDescent="0.25">
      <c r="A9683" t="s">
        <v>10154</v>
      </c>
      <c r="B9683" t="s">
        <v>10944</v>
      </c>
      <c r="C9683" t="str">
        <f>VLOOKUP(E9683,foul_type,3,FALSE)&amp;", &lt;team&gt;'s "</f>
        <v xml:space="preserve"> Flagrant Foul, &lt;team&gt;'s </v>
      </c>
      <c r="D9683" t="s">
        <v>10940</v>
      </c>
      <c r="E9683" t="s">
        <v>10799</v>
      </c>
      <c r="F9683" t="s">
        <v>10918</v>
      </c>
      <c r="G9683" t="s">
        <v>10929</v>
      </c>
      <c r="H9683" t="str">
        <f t="shared" si="144"/>
        <v>&lt;player1&gt; Flagrant Foul Type 2. His 5th Flagrant Foul, &lt;team&gt;'s 16th Team Foul.</v>
      </c>
    </row>
    <row r="9684" spans="1:8" x14ac:dyDescent="0.25">
      <c r="A9684" t="s">
        <v>10154</v>
      </c>
      <c r="B9684" t="s">
        <v>10944</v>
      </c>
      <c r="C9684" t="str">
        <f>VLOOKUP(E9684,foul_type,3,FALSE)&amp;", &lt;team&gt;'s "</f>
        <v xml:space="preserve"> Away From Ball Foul, &lt;team&gt;'s </v>
      </c>
      <c r="D9684" t="s">
        <v>10940</v>
      </c>
      <c r="E9684" t="s">
        <v>10800</v>
      </c>
      <c r="F9684" t="s">
        <v>10918</v>
      </c>
      <c r="G9684" t="s">
        <v>10929</v>
      </c>
      <c r="H9684" t="str">
        <f t="shared" si="144"/>
        <v>&lt;player1&gt; Away From Ball Foul. His 5th Away From Ball Foul, &lt;team&gt;'s 16th Team Foul.</v>
      </c>
    </row>
    <row r="9685" spans="1:8" x14ac:dyDescent="0.25">
      <c r="A9685" t="s">
        <v>10154</v>
      </c>
      <c r="B9685" t="s">
        <v>10944</v>
      </c>
      <c r="C9685" t="str">
        <f>VLOOKUP(E9685,foul_type,3,FALSE)&amp;", &lt;team&gt;'s "</f>
        <v xml:space="preserve"> Hanging on Rim Foul, &lt;team&gt;'s </v>
      </c>
      <c r="D9685" t="s">
        <v>10940</v>
      </c>
      <c r="E9685" t="s">
        <v>10801</v>
      </c>
      <c r="F9685" t="s">
        <v>10918</v>
      </c>
      <c r="G9685" t="s">
        <v>10929</v>
      </c>
      <c r="H9685" t="str">
        <f t="shared" si="144"/>
        <v>&lt;player1&gt; Hanging on Rim Foul. His 5th Hanging on Rim Foul, &lt;team&gt;'s 16th Team Foul.</v>
      </c>
    </row>
    <row r="9686" spans="1:8" x14ac:dyDescent="0.25">
      <c r="A9686" t="s">
        <v>10154</v>
      </c>
      <c r="B9686" t="s">
        <v>10944</v>
      </c>
      <c r="C9686" t="str">
        <f>VLOOKUP(E9686,foul_type,3,FALSE)&amp;", &lt;team&gt;'s "</f>
        <v xml:space="preserve"> Elbow Foul, &lt;team&gt;'s </v>
      </c>
      <c r="D9686" t="s">
        <v>10940</v>
      </c>
      <c r="E9686" t="s">
        <v>10802</v>
      </c>
      <c r="F9686" t="s">
        <v>10918</v>
      </c>
      <c r="G9686" t="s">
        <v>10929</v>
      </c>
      <c r="H9686" t="str">
        <f t="shared" si="144"/>
        <v>&lt;player1&gt; Elbow Foul. His 5th Elbow Foul, &lt;team&gt;'s 16th Team Foul.</v>
      </c>
    </row>
    <row r="9687" spans="1:8" x14ac:dyDescent="0.25">
      <c r="A9687" t="s">
        <v>10154</v>
      </c>
      <c r="B9687" t="s">
        <v>10944</v>
      </c>
      <c r="C9687" t="str">
        <f>VLOOKUP(E9687,foul_type,3,FALSE)&amp;", &lt;team&gt;'s "</f>
        <v xml:space="preserve"> Flagrant Foul, &lt;team&gt;'s </v>
      </c>
      <c r="D9687" t="s">
        <v>10940</v>
      </c>
      <c r="E9687" t="s">
        <v>10803</v>
      </c>
      <c r="F9687" t="s">
        <v>10918</v>
      </c>
      <c r="G9687" t="s">
        <v>10929</v>
      </c>
      <c r="H9687" t="str">
        <f t="shared" si="144"/>
        <v>&lt;player1&gt; Flagrant Foul Type 1. His 5th Flagrant Foul, &lt;team&gt;'s 16th Team Foul.</v>
      </c>
    </row>
    <row r="9688" spans="1:8" x14ac:dyDescent="0.25">
      <c r="A9688" t="s">
        <v>10154</v>
      </c>
      <c r="B9688" t="s">
        <v>10944</v>
      </c>
      <c r="C9688" t="str">
        <f>VLOOKUP(E9688,foul_type,3,FALSE)&amp;", &lt;team&gt;'s "</f>
        <v xml:space="preserve"> Clear Path Foul, &lt;team&gt;'s </v>
      </c>
      <c r="D9688" t="s">
        <v>10940</v>
      </c>
      <c r="E9688" t="s">
        <v>10804</v>
      </c>
      <c r="F9688" t="s">
        <v>10918</v>
      </c>
      <c r="G9688" t="s">
        <v>10929</v>
      </c>
      <c r="H9688" t="str">
        <f t="shared" si="144"/>
        <v>&lt;player1&gt; Clear Path Foul. His 5th Clear Path Foul, &lt;team&gt;'s 16th Team Foul.</v>
      </c>
    </row>
    <row r="9689" spans="1:8" x14ac:dyDescent="0.25">
      <c r="A9689" t="s">
        <v>10154</v>
      </c>
      <c r="B9689" t="s">
        <v>10944</v>
      </c>
      <c r="C9689" t="str">
        <f>VLOOKUP(E9689,foul_type,3,FALSE)&amp;", &lt;team&gt;'s "</f>
        <v xml:space="preserve"> Inbound Foul, &lt;team&gt;'s </v>
      </c>
      <c r="D9689" t="s">
        <v>10940</v>
      </c>
      <c r="E9689" t="s">
        <v>10805</v>
      </c>
      <c r="F9689" t="s">
        <v>10918</v>
      </c>
      <c r="G9689" t="s">
        <v>10929</v>
      </c>
      <c r="H9689" t="str">
        <f t="shared" si="144"/>
        <v>&lt;player1&gt; Inbound Foul. His 5th Inbound Foul, &lt;team&gt;'s 16th Team Foul.</v>
      </c>
    </row>
    <row r="9690" spans="1:8" x14ac:dyDescent="0.25">
      <c r="A9690" t="s">
        <v>10154</v>
      </c>
      <c r="B9690" t="s">
        <v>10944</v>
      </c>
      <c r="C9690" t="str">
        <f>VLOOKUP(E9690,foul_type,3,FALSE)&amp;", &lt;team&gt;'s "</f>
        <v xml:space="preserve"> Foul, &lt;team&gt;'s </v>
      </c>
      <c r="D9690" t="s">
        <v>10940</v>
      </c>
      <c r="E9690" t="s">
        <v>10806</v>
      </c>
      <c r="F9690" t="s">
        <v>10918</v>
      </c>
      <c r="G9690" t="s">
        <v>10929</v>
      </c>
      <c r="H9690" t="str">
        <f t="shared" si="144"/>
        <v>&lt;player1&gt; Foul. His 5th Foul, &lt;team&gt;'s 16th Team Foul.</v>
      </c>
    </row>
    <row r="9691" spans="1:8" x14ac:dyDescent="0.25">
      <c r="A9691" t="s">
        <v>10154</v>
      </c>
      <c r="B9691" t="s">
        <v>10944</v>
      </c>
      <c r="C9691" t="str">
        <f>VLOOKUP(E9691,foul_type,3,FALSE)&amp;", &lt;team&gt;'s "</f>
        <v xml:space="preserve"> Punching Foul, &lt;team&gt;'s </v>
      </c>
      <c r="D9691" t="s">
        <v>10940</v>
      </c>
      <c r="E9691" t="s">
        <v>10809</v>
      </c>
      <c r="F9691" t="s">
        <v>10918</v>
      </c>
      <c r="G9691" t="s">
        <v>10929</v>
      </c>
      <c r="H9691" t="str">
        <f t="shared" si="144"/>
        <v>&lt;player1&gt; Punching Foul. His 5th Punching Foul, &lt;team&gt;'s 16th Team Foul.</v>
      </c>
    </row>
    <row r="9692" spans="1:8" x14ac:dyDescent="0.25">
      <c r="A9692" t="s">
        <v>10154</v>
      </c>
      <c r="B9692" t="s">
        <v>10944</v>
      </c>
      <c r="C9692" t="str">
        <f>VLOOKUP(E9692,foul_type,3,FALSE)&amp;", &lt;team&gt;'s "</f>
        <v xml:space="preserve"> Shooting Foul, &lt;team&gt;'s </v>
      </c>
      <c r="D9692" t="s">
        <v>10940</v>
      </c>
      <c r="E9692" t="s">
        <v>10793</v>
      </c>
      <c r="F9692" t="s">
        <v>10919</v>
      </c>
      <c r="G9692" t="s">
        <v>10929</v>
      </c>
      <c r="H9692" t="str">
        <f t="shared" si="144"/>
        <v>&lt;player1&gt; Shooting Foul. His 6th Shooting Foul, &lt;team&gt;'s 16th Team Foul.</v>
      </c>
    </row>
    <row r="9693" spans="1:8" x14ac:dyDescent="0.25">
      <c r="A9693" t="s">
        <v>10154</v>
      </c>
      <c r="B9693" t="s">
        <v>10944</v>
      </c>
      <c r="C9693" t="str">
        <f>VLOOKUP(E9693,foul_type,3,FALSE)&amp;", &lt;team&gt;'s "</f>
        <v xml:space="preserve"> Personal Foul, &lt;team&gt;'s </v>
      </c>
      <c r="D9693" t="s">
        <v>10940</v>
      </c>
      <c r="E9693" t="s">
        <v>10794</v>
      </c>
      <c r="F9693" t="s">
        <v>10919</v>
      </c>
      <c r="G9693" t="s">
        <v>10929</v>
      </c>
      <c r="H9693" t="str">
        <f t="shared" si="144"/>
        <v>&lt;player1&gt; Personal Foul. His 6th Personal Foul, &lt;team&gt;'s 16th Team Foul.</v>
      </c>
    </row>
    <row r="9694" spans="1:8" x14ac:dyDescent="0.25">
      <c r="A9694" t="s">
        <v>10154</v>
      </c>
      <c r="B9694" t="s">
        <v>10944</v>
      </c>
      <c r="C9694" t="str">
        <f>VLOOKUP(E9694,foul_type,3,FALSE)&amp;", &lt;team&gt;'s "</f>
        <v xml:space="preserve"> Offensive Foul, &lt;team&gt;'s </v>
      </c>
      <c r="D9694" t="s">
        <v>10940</v>
      </c>
      <c r="E9694" t="s">
        <v>10795</v>
      </c>
      <c r="F9694" t="s">
        <v>10919</v>
      </c>
      <c r="G9694" t="s">
        <v>10929</v>
      </c>
      <c r="H9694" t="str">
        <f t="shared" si="144"/>
        <v>&lt;player1&gt; Offensive Foul. His 6th Offensive Foul, &lt;team&gt;'s 16th Team Foul.</v>
      </c>
    </row>
    <row r="9695" spans="1:8" x14ac:dyDescent="0.25">
      <c r="A9695" t="s">
        <v>10154</v>
      </c>
      <c r="B9695" t="s">
        <v>10944</v>
      </c>
      <c r="C9695" t="str">
        <f>VLOOKUP(E9695,foul_type,3,FALSE)&amp;", &lt;team&gt;'s "</f>
        <v xml:space="preserve"> Illegal Defense Foul, &lt;team&gt;'s </v>
      </c>
      <c r="D9695" t="s">
        <v>10940</v>
      </c>
      <c r="E9695" t="s">
        <v>10796</v>
      </c>
      <c r="F9695" t="s">
        <v>10919</v>
      </c>
      <c r="G9695" t="s">
        <v>10929</v>
      </c>
      <c r="H9695" t="str">
        <f t="shared" si="144"/>
        <v>&lt;player1&gt; Illegal Defense Foul. His 6th Illegal Defense Foul, &lt;team&gt;'s 16th Team Foul.</v>
      </c>
    </row>
    <row r="9696" spans="1:8" x14ac:dyDescent="0.25">
      <c r="A9696" t="s">
        <v>10154</v>
      </c>
      <c r="B9696" t="s">
        <v>10944</v>
      </c>
      <c r="C9696" t="str">
        <f>VLOOKUP(E9696,foul_type,3,FALSE)&amp;", &lt;team&gt;'s "</f>
        <v xml:space="preserve"> Technical Foul, &lt;team&gt;'s </v>
      </c>
      <c r="D9696" t="s">
        <v>10940</v>
      </c>
      <c r="E9696" t="s">
        <v>10797</v>
      </c>
      <c r="F9696" t="s">
        <v>10919</v>
      </c>
      <c r="G9696" t="s">
        <v>10929</v>
      </c>
      <c r="H9696" t="str">
        <f t="shared" si="144"/>
        <v>&lt;player1&gt; Technical Foul. His 6th Technical Foul, &lt;team&gt;'s 16th Team Foul.</v>
      </c>
    </row>
    <row r="9697" spans="1:8" x14ac:dyDescent="0.25">
      <c r="A9697" t="s">
        <v>10154</v>
      </c>
      <c r="B9697" t="s">
        <v>10944</v>
      </c>
      <c r="C9697" t="str">
        <f>VLOOKUP(E9697,foul_type,3,FALSE)&amp;", &lt;team&gt;'s "</f>
        <v xml:space="preserve"> Loose Ball Foul, &lt;team&gt;'s </v>
      </c>
      <c r="D9697" t="s">
        <v>10940</v>
      </c>
      <c r="E9697" t="s">
        <v>10798</v>
      </c>
      <c r="F9697" t="s">
        <v>10919</v>
      </c>
      <c r="G9697" t="s">
        <v>10929</v>
      </c>
      <c r="H9697" t="str">
        <f t="shared" si="144"/>
        <v>&lt;player1&gt; Loose Ball Foul. His 6th Loose Ball Foul, &lt;team&gt;'s 16th Team Foul.</v>
      </c>
    </row>
    <row r="9698" spans="1:8" x14ac:dyDescent="0.25">
      <c r="A9698" t="s">
        <v>10154</v>
      </c>
      <c r="B9698" t="s">
        <v>10944</v>
      </c>
      <c r="C9698" t="str">
        <f>VLOOKUP(E9698,foul_type,3,FALSE)&amp;", &lt;team&gt;'s "</f>
        <v xml:space="preserve"> Flagrant Foul, &lt;team&gt;'s </v>
      </c>
      <c r="D9698" t="s">
        <v>10940</v>
      </c>
      <c r="E9698" t="s">
        <v>10799</v>
      </c>
      <c r="F9698" t="s">
        <v>10919</v>
      </c>
      <c r="G9698" t="s">
        <v>10929</v>
      </c>
      <c r="H9698" t="str">
        <f t="shared" si="144"/>
        <v>&lt;player1&gt; Flagrant Foul Type 2. His 6th Flagrant Foul, &lt;team&gt;'s 16th Team Foul.</v>
      </c>
    </row>
    <row r="9699" spans="1:8" x14ac:dyDescent="0.25">
      <c r="A9699" t="s">
        <v>10154</v>
      </c>
      <c r="B9699" t="s">
        <v>10944</v>
      </c>
      <c r="C9699" t="str">
        <f>VLOOKUP(E9699,foul_type,3,FALSE)&amp;", &lt;team&gt;'s "</f>
        <v xml:space="preserve"> Away From Ball Foul, &lt;team&gt;'s </v>
      </c>
      <c r="D9699" t="s">
        <v>10940</v>
      </c>
      <c r="E9699" t="s">
        <v>10800</v>
      </c>
      <c r="F9699" t="s">
        <v>10919</v>
      </c>
      <c r="G9699" t="s">
        <v>10929</v>
      </c>
      <c r="H9699" t="str">
        <f t="shared" si="144"/>
        <v>&lt;player1&gt; Away From Ball Foul. His 6th Away From Ball Foul, &lt;team&gt;'s 16th Team Foul.</v>
      </c>
    </row>
    <row r="9700" spans="1:8" x14ac:dyDescent="0.25">
      <c r="A9700" t="s">
        <v>10154</v>
      </c>
      <c r="B9700" t="s">
        <v>10944</v>
      </c>
      <c r="C9700" t="str">
        <f>VLOOKUP(E9700,foul_type,3,FALSE)&amp;", &lt;team&gt;'s "</f>
        <v xml:space="preserve"> Hanging on Rim Foul, &lt;team&gt;'s </v>
      </c>
      <c r="D9700" t="s">
        <v>10940</v>
      </c>
      <c r="E9700" t="s">
        <v>10801</v>
      </c>
      <c r="F9700" t="s">
        <v>10919</v>
      </c>
      <c r="G9700" t="s">
        <v>10929</v>
      </c>
      <c r="H9700" t="str">
        <f t="shared" si="144"/>
        <v>&lt;player1&gt; Hanging on Rim Foul. His 6th Hanging on Rim Foul, &lt;team&gt;'s 16th Team Foul.</v>
      </c>
    </row>
    <row r="9701" spans="1:8" x14ac:dyDescent="0.25">
      <c r="A9701" t="s">
        <v>10154</v>
      </c>
      <c r="B9701" t="s">
        <v>10944</v>
      </c>
      <c r="C9701" t="str">
        <f>VLOOKUP(E9701,foul_type,3,FALSE)&amp;", &lt;team&gt;'s "</f>
        <v xml:space="preserve"> Elbow Foul, &lt;team&gt;'s </v>
      </c>
      <c r="D9701" t="s">
        <v>10940</v>
      </c>
      <c r="E9701" t="s">
        <v>10802</v>
      </c>
      <c r="F9701" t="s">
        <v>10919</v>
      </c>
      <c r="G9701" t="s">
        <v>10929</v>
      </c>
      <c r="H9701" t="str">
        <f t="shared" si="144"/>
        <v>&lt;player1&gt; Elbow Foul. His 6th Elbow Foul, &lt;team&gt;'s 16th Team Foul.</v>
      </c>
    </row>
    <row r="9702" spans="1:8" x14ac:dyDescent="0.25">
      <c r="A9702" t="s">
        <v>10154</v>
      </c>
      <c r="B9702" t="s">
        <v>10944</v>
      </c>
      <c r="C9702" t="str">
        <f>VLOOKUP(E9702,foul_type,3,FALSE)&amp;", &lt;team&gt;'s "</f>
        <v xml:space="preserve"> Flagrant Foul, &lt;team&gt;'s </v>
      </c>
      <c r="D9702" t="s">
        <v>10940</v>
      </c>
      <c r="E9702" t="s">
        <v>10803</v>
      </c>
      <c r="F9702" t="s">
        <v>10919</v>
      </c>
      <c r="G9702" t="s">
        <v>10929</v>
      </c>
      <c r="H9702" t="str">
        <f t="shared" si="144"/>
        <v>&lt;player1&gt; Flagrant Foul Type 1. His 6th Flagrant Foul, &lt;team&gt;'s 16th Team Foul.</v>
      </c>
    </row>
    <row r="9703" spans="1:8" x14ac:dyDescent="0.25">
      <c r="A9703" t="s">
        <v>10154</v>
      </c>
      <c r="B9703" t="s">
        <v>10944</v>
      </c>
      <c r="C9703" t="str">
        <f>VLOOKUP(E9703,foul_type,3,FALSE)&amp;", &lt;team&gt;'s "</f>
        <v xml:space="preserve"> Clear Path Foul, &lt;team&gt;'s </v>
      </c>
      <c r="D9703" t="s">
        <v>10940</v>
      </c>
      <c r="E9703" t="s">
        <v>10804</v>
      </c>
      <c r="F9703" t="s">
        <v>10919</v>
      </c>
      <c r="G9703" t="s">
        <v>10929</v>
      </c>
      <c r="H9703" t="str">
        <f t="shared" ref="H9703:H9766" si="145">+CONCATENATE(A9703,E9703,B9703,F9703,C9703,G9703,D9703)</f>
        <v>&lt;player1&gt; Clear Path Foul. His 6th Clear Path Foul, &lt;team&gt;'s 16th Team Foul.</v>
      </c>
    </row>
    <row r="9704" spans="1:8" x14ac:dyDescent="0.25">
      <c r="A9704" t="s">
        <v>10154</v>
      </c>
      <c r="B9704" t="s">
        <v>10944</v>
      </c>
      <c r="C9704" t="str">
        <f>VLOOKUP(E9704,foul_type,3,FALSE)&amp;", &lt;team&gt;'s "</f>
        <v xml:space="preserve"> Inbound Foul, &lt;team&gt;'s </v>
      </c>
      <c r="D9704" t="s">
        <v>10940</v>
      </c>
      <c r="E9704" t="s">
        <v>10805</v>
      </c>
      <c r="F9704" t="s">
        <v>10919</v>
      </c>
      <c r="G9704" t="s">
        <v>10929</v>
      </c>
      <c r="H9704" t="str">
        <f t="shared" si="145"/>
        <v>&lt;player1&gt; Inbound Foul. His 6th Inbound Foul, &lt;team&gt;'s 16th Team Foul.</v>
      </c>
    </row>
    <row r="9705" spans="1:8" x14ac:dyDescent="0.25">
      <c r="A9705" t="s">
        <v>10154</v>
      </c>
      <c r="B9705" t="s">
        <v>10944</v>
      </c>
      <c r="C9705" t="str">
        <f>VLOOKUP(E9705,foul_type,3,FALSE)&amp;", &lt;team&gt;'s "</f>
        <v xml:space="preserve"> Foul, &lt;team&gt;'s </v>
      </c>
      <c r="D9705" t="s">
        <v>10940</v>
      </c>
      <c r="E9705" t="s">
        <v>10806</v>
      </c>
      <c r="F9705" t="s">
        <v>10919</v>
      </c>
      <c r="G9705" t="s">
        <v>10929</v>
      </c>
      <c r="H9705" t="str">
        <f t="shared" si="145"/>
        <v>&lt;player1&gt; Foul. His 6th Foul, &lt;team&gt;'s 16th Team Foul.</v>
      </c>
    </row>
    <row r="9706" spans="1:8" x14ac:dyDescent="0.25">
      <c r="A9706" t="s">
        <v>10154</v>
      </c>
      <c r="B9706" t="s">
        <v>10944</v>
      </c>
      <c r="C9706" t="str">
        <f>VLOOKUP(E9706,foul_type,3,FALSE)&amp;", &lt;team&gt;'s "</f>
        <v xml:space="preserve"> Punching Foul, &lt;team&gt;'s </v>
      </c>
      <c r="D9706" t="s">
        <v>10940</v>
      </c>
      <c r="E9706" t="s">
        <v>10809</v>
      </c>
      <c r="F9706" t="s">
        <v>10919</v>
      </c>
      <c r="G9706" t="s">
        <v>10929</v>
      </c>
      <c r="H9706" t="str">
        <f t="shared" si="145"/>
        <v>&lt;player1&gt; Punching Foul. His 6th Punching Foul, &lt;team&gt;'s 16th Team Foul.</v>
      </c>
    </row>
    <row r="9707" spans="1:8" x14ac:dyDescent="0.25">
      <c r="A9707" t="s">
        <v>10154</v>
      </c>
      <c r="B9707" t="s">
        <v>10944</v>
      </c>
      <c r="C9707" t="str">
        <f>VLOOKUP(E9707,foul_type,3,FALSE)&amp;", &lt;team&gt;'s "</f>
        <v xml:space="preserve"> Shooting Foul, &lt;team&gt;'s </v>
      </c>
      <c r="D9707" t="s">
        <v>10940</v>
      </c>
      <c r="E9707" t="s">
        <v>10793</v>
      </c>
      <c r="F9707" t="s">
        <v>10920</v>
      </c>
      <c r="G9707" t="s">
        <v>10929</v>
      </c>
      <c r="H9707" t="str">
        <f t="shared" si="145"/>
        <v>&lt;player1&gt; Shooting Foul. His 7th Shooting Foul, &lt;team&gt;'s 16th Team Foul.</v>
      </c>
    </row>
    <row r="9708" spans="1:8" x14ac:dyDescent="0.25">
      <c r="A9708" t="s">
        <v>10154</v>
      </c>
      <c r="B9708" t="s">
        <v>10944</v>
      </c>
      <c r="C9708" t="str">
        <f>VLOOKUP(E9708,foul_type,3,FALSE)&amp;", &lt;team&gt;'s "</f>
        <v xml:space="preserve"> Personal Foul, &lt;team&gt;'s </v>
      </c>
      <c r="D9708" t="s">
        <v>10940</v>
      </c>
      <c r="E9708" t="s">
        <v>10794</v>
      </c>
      <c r="F9708" t="s">
        <v>10920</v>
      </c>
      <c r="G9708" t="s">
        <v>10929</v>
      </c>
      <c r="H9708" t="str">
        <f t="shared" si="145"/>
        <v>&lt;player1&gt; Personal Foul. His 7th Personal Foul, &lt;team&gt;'s 16th Team Foul.</v>
      </c>
    </row>
    <row r="9709" spans="1:8" x14ac:dyDescent="0.25">
      <c r="A9709" t="s">
        <v>10154</v>
      </c>
      <c r="B9709" t="s">
        <v>10944</v>
      </c>
      <c r="C9709" t="str">
        <f>VLOOKUP(E9709,foul_type,3,FALSE)&amp;", &lt;team&gt;'s "</f>
        <v xml:space="preserve"> Offensive Foul, &lt;team&gt;'s </v>
      </c>
      <c r="D9709" t="s">
        <v>10940</v>
      </c>
      <c r="E9709" t="s">
        <v>10795</v>
      </c>
      <c r="F9709" t="s">
        <v>10920</v>
      </c>
      <c r="G9709" t="s">
        <v>10929</v>
      </c>
      <c r="H9709" t="str">
        <f t="shared" si="145"/>
        <v>&lt;player1&gt; Offensive Foul. His 7th Offensive Foul, &lt;team&gt;'s 16th Team Foul.</v>
      </c>
    </row>
    <row r="9710" spans="1:8" x14ac:dyDescent="0.25">
      <c r="A9710" t="s">
        <v>10154</v>
      </c>
      <c r="B9710" t="s">
        <v>10944</v>
      </c>
      <c r="C9710" t="str">
        <f>VLOOKUP(E9710,foul_type,3,FALSE)&amp;", &lt;team&gt;'s "</f>
        <v xml:space="preserve"> Illegal Defense Foul, &lt;team&gt;'s </v>
      </c>
      <c r="D9710" t="s">
        <v>10940</v>
      </c>
      <c r="E9710" t="s">
        <v>10796</v>
      </c>
      <c r="F9710" t="s">
        <v>10920</v>
      </c>
      <c r="G9710" t="s">
        <v>10929</v>
      </c>
      <c r="H9710" t="str">
        <f t="shared" si="145"/>
        <v>&lt;player1&gt; Illegal Defense Foul. His 7th Illegal Defense Foul, &lt;team&gt;'s 16th Team Foul.</v>
      </c>
    </row>
    <row r="9711" spans="1:8" x14ac:dyDescent="0.25">
      <c r="A9711" t="s">
        <v>10154</v>
      </c>
      <c r="B9711" t="s">
        <v>10944</v>
      </c>
      <c r="C9711" t="str">
        <f>VLOOKUP(E9711,foul_type,3,FALSE)&amp;", &lt;team&gt;'s "</f>
        <v xml:space="preserve"> Technical Foul, &lt;team&gt;'s </v>
      </c>
      <c r="D9711" t="s">
        <v>10940</v>
      </c>
      <c r="E9711" t="s">
        <v>10797</v>
      </c>
      <c r="F9711" t="s">
        <v>10920</v>
      </c>
      <c r="G9711" t="s">
        <v>10929</v>
      </c>
      <c r="H9711" t="str">
        <f t="shared" si="145"/>
        <v>&lt;player1&gt; Technical Foul. His 7th Technical Foul, &lt;team&gt;'s 16th Team Foul.</v>
      </c>
    </row>
    <row r="9712" spans="1:8" x14ac:dyDescent="0.25">
      <c r="A9712" t="s">
        <v>10154</v>
      </c>
      <c r="B9712" t="s">
        <v>10944</v>
      </c>
      <c r="C9712" t="str">
        <f>VLOOKUP(E9712,foul_type,3,FALSE)&amp;", &lt;team&gt;'s "</f>
        <v xml:space="preserve"> Loose Ball Foul, &lt;team&gt;'s </v>
      </c>
      <c r="D9712" t="s">
        <v>10940</v>
      </c>
      <c r="E9712" t="s">
        <v>10798</v>
      </c>
      <c r="F9712" t="s">
        <v>10920</v>
      </c>
      <c r="G9712" t="s">
        <v>10929</v>
      </c>
      <c r="H9712" t="str">
        <f t="shared" si="145"/>
        <v>&lt;player1&gt; Loose Ball Foul. His 7th Loose Ball Foul, &lt;team&gt;'s 16th Team Foul.</v>
      </c>
    </row>
    <row r="9713" spans="1:8" x14ac:dyDescent="0.25">
      <c r="A9713" t="s">
        <v>10154</v>
      </c>
      <c r="B9713" t="s">
        <v>10944</v>
      </c>
      <c r="C9713" t="str">
        <f>VLOOKUP(E9713,foul_type,3,FALSE)&amp;", &lt;team&gt;'s "</f>
        <v xml:space="preserve"> Flagrant Foul, &lt;team&gt;'s </v>
      </c>
      <c r="D9713" t="s">
        <v>10940</v>
      </c>
      <c r="E9713" t="s">
        <v>10799</v>
      </c>
      <c r="F9713" t="s">
        <v>10920</v>
      </c>
      <c r="G9713" t="s">
        <v>10929</v>
      </c>
      <c r="H9713" t="str">
        <f t="shared" si="145"/>
        <v>&lt;player1&gt; Flagrant Foul Type 2. His 7th Flagrant Foul, &lt;team&gt;'s 16th Team Foul.</v>
      </c>
    </row>
    <row r="9714" spans="1:8" x14ac:dyDescent="0.25">
      <c r="A9714" t="s">
        <v>10154</v>
      </c>
      <c r="B9714" t="s">
        <v>10944</v>
      </c>
      <c r="C9714" t="str">
        <f>VLOOKUP(E9714,foul_type,3,FALSE)&amp;", &lt;team&gt;'s "</f>
        <v xml:space="preserve"> Away From Ball Foul, &lt;team&gt;'s </v>
      </c>
      <c r="D9714" t="s">
        <v>10940</v>
      </c>
      <c r="E9714" t="s">
        <v>10800</v>
      </c>
      <c r="F9714" t="s">
        <v>10920</v>
      </c>
      <c r="G9714" t="s">
        <v>10929</v>
      </c>
      <c r="H9714" t="str">
        <f t="shared" si="145"/>
        <v>&lt;player1&gt; Away From Ball Foul. His 7th Away From Ball Foul, &lt;team&gt;'s 16th Team Foul.</v>
      </c>
    </row>
    <row r="9715" spans="1:8" x14ac:dyDescent="0.25">
      <c r="A9715" t="s">
        <v>10154</v>
      </c>
      <c r="B9715" t="s">
        <v>10944</v>
      </c>
      <c r="C9715" t="str">
        <f>VLOOKUP(E9715,foul_type,3,FALSE)&amp;", &lt;team&gt;'s "</f>
        <v xml:space="preserve"> Hanging on Rim Foul, &lt;team&gt;'s </v>
      </c>
      <c r="D9715" t="s">
        <v>10940</v>
      </c>
      <c r="E9715" t="s">
        <v>10801</v>
      </c>
      <c r="F9715" t="s">
        <v>10920</v>
      </c>
      <c r="G9715" t="s">
        <v>10929</v>
      </c>
      <c r="H9715" t="str">
        <f t="shared" si="145"/>
        <v>&lt;player1&gt; Hanging on Rim Foul. His 7th Hanging on Rim Foul, &lt;team&gt;'s 16th Team Foul.</v>
      </c>
    </row>
    <row r="9716" spans="1:8" x14ac:dyDescent="0.25">
      <c r="A9716" t="s">
        <v>10154</v>
      </c>
      <c r="B9716" t="s">
        <v>10944</v>
      </c>
      <c r="C9716" t="str">
        <f>VLOOKUP(E9716,foul_type,3,FALSE)&amp;", &lt;team&gt;'s "</f>
        <v xml:space="preserve"> Elbow Foul, &lt;team&gt;'s </v>
      </c>
      <c r="D9716" t="s">
        <v>10940</v>
      </c>
      <c r="E9716" t="s">
        <v>10802</v>
      </c>
      <c r="F9716" t="s">
        <v>10920</v>
      </c>
      <c r="G9716" t="s">
        <v>10929</v>
      </c>
      <c r="H9716" t="str">
        <f t="shared" si="145"/>
        <v>&lt;player1&gt; Elbow Foul. His 7th Elbow Foul, &lt;team&gt;'s 16th Team Foul.</v>
      </c>
    </row>
    <row r="9717" spans="1:8" x14ac:dyDescent="0.25">
      <c r="A9717" t="s">
        <v>10154</v>
      </c>
      <c r="B9717" t="s">
        <v>10944</v>
      </c>
      <c r="C9717" t="str">
        <f>VLOOKUP(E9717,foul_type,3,FALSE)&amp;", &lt;team&gt;'s "</f>
        <v xml:space="preserve"> Flagrant Foul, &lt;team&gt;'s </v>
      </c>
      <c r="D9717" t="s">
        <v>10940</v>
      </c>
      <c r="E9717" t="s">
        <v>10803</v>
      </c>
      <c r="F9717" t="s">
        <v>10920</v>
      </c>
      <c r="G9717" t="s">
        <v>10929</v>
      </c>
      <c r="H9717" t="str">
        <f t="shared" si="145"/>
        <v>&lt;player1&gt; Flagrant Foul Type 1. His 7th Flagrant Foul, &lt;team&gt;'s 16th Team Foul.</v>
      </c>
    </row>
    <row r="9718" spans="1:8" x14ac:dyDescent="0.25">
      <c r="A9718" t="s">
        <v>10154</v>
      </c>
      <c r="B9718" t="s">
        <v>10944</v>
      </c>
      <c r="C9718" t="str">
        <f>VLOOKUP(E9718,foul_type,3,FALSE)&amp;", &lt;team&gt;'s "</f>
        <v xml:space="preserve"> Clear Path Foul, &lt;team&gt;'s </v>
      </c>
      <c r="D9718" t="s">
        <v>10940</v>
      </c>
      <c r="E9718" t="s">
        <v>10804</v>
      </c>
      <c r="F9718" t="s">
        <v>10920</v>
      </c>
      <c r="G9718" t="s">
        <v>10929</v>
      </c>
      <c r="H9718" t="str">
        <f t="shared" si="145"/>
        <v>&lt;player1&gt; Clear Path Foul. His 7th Clear Path Foul, &lt;team&gt;'s 16th Team Foul.</v>
      </c>
    </row>
    <row r="9719" spans="1:8" x14ac:dyDescent="0.25">
      <c r="A9719" t="s">
        <v>10154</v>
      </c>
      <c r="B9719" t="s">
        <v>10944</v>
      </c>
      <c r="C9719" t="str">
        <f>VLOOKUP(E9719,foul_type,3,FALSE)&amp;", &lt;team&gt;'s "</f>
        <v xml:space="preserve"> Inbound Foul, &lt;team&gt;'s </v>
      </c>
      <c r="D9719" t="s">
        <v>10940</v>
      </c>
      <c r="E9719" t="s">
        <v>10805</v>
      </c>
      <c r="F9719" t="s">
        <v>10920</v>
      </c>
      <c r="G9719" t="s">
        <v>10929</v>
      </c>
      <c r="H9719" t="str">
        <f t="shared" si="145"/>
        <v>&lt;player1&gt; Inbound Foul. His 7th Inbound Foul, &lt;team&gt;'s 16th Team Foul.</v>
      </c>
    </row>
    <row r="9720" spans="1:8" x14ac:dyDescent="0.25">
      <c r="A9720" t="s">
        <v>10154</v>
      </c>
      <c r="B9720" t="s">
        <v>10944</v>
      </c>
      <c r="C9720" t="str">
        <f>VLOOKUP(E9720,foul_type,3,FALSE)&amp;", &lt;team&gt;'s "</f>
        <v xml:space="preserve"> Foul, &lt;team&gt;'s </v>
      </c>
      <c r="D9720" t="s">
        <v>10940</v>
      </c>
      <c r="E9720" t="s">
        <v>10806</v>
      </c>
      <c r="F9720" t="s">
        <v>10920</v>
      </c>
      <c r="G9720" t="s">
        <v>10929</v>
      </c>
      <c r="H9720" t="str">
        <f t="shared" si="145"/>
        <v>&lt;player1&gt; Foul. His 7th Foul, &lt;team&gt;'s 16th Team Foul.</v>
      </c>
    </row>
    <row r="9721" spans="1:8" x14ac:dyDescent="0.25">
      <c r="A9721" t="s">
        <v>10154</v>
      </c>
      <c r="B9721" t="s">
        <v>10944</v>
      </c>
      <c r="C9721" t="str">
        <f>VLOOKUP(E9721,foul_type,3,FALSE)&amp;", &lt;team&gt;'s "</f>
        <v xml:space="preserve"> Punching Foul, &lt;team&gt;'s </v>
      </c>
      <c r="D9721" t="s">
        <v>10940</v>
      </c>
      <c r="E9721" t="s">
        <v>10809</v>
      </c>
      <c r="F9721" t="s">
        <v>10920</v>
      </c>
      <c r="G9721" t="s">
        <v>10929</v>
      </c>
      <c r="H9721" t="str">
        <f t="shared" si="145"/>
        <v>&lt;player1&gt; Punching Foul. His 7th Punching Foul, &lt;team&gt;'s 16th Team Foul.</v>
      </c>
    </row>
    <row r="9722" spans="1:8" x14ac:dyDescent="0.25">
      <c r="A9722" t="s">
        <v>10154</v>
      </c>
      <c r="B9722" t="s">
        <v>10944</v>
      </c>
      <c r="C9722" t="str">
        <f>VLOOKUP(E9722,foul_type,3,FALSE)&amp;", &lt;team&gt;'s "</f>
        <v xml:space="preserve"> Shooting Foul, &lt;team&gt;'s </v>
      </c>
      <c r="D9722" t="s">
        <v>10940</v>
      </c>
      <c r="E9722" t="s">
        <v>10793</v>
      </c>
      <c r="F9722" t="s">
        <v>10921</v>
      </c>
      <c r="G9722" t="s">
        <v>10929</v>
      </c>
      <c r="H9722" t="str">
        <f t="shared" si="145"/>
        <v>&lt;player1&gt; Shooting Foul. His 8th Shooting Foul, &lt;team&gt;'s 16th Team Foul.</v>
      </c>
    </row>
    <row r="9723" spans="1:8" x14ac:dyDescent="0.25">
      <c r="A9723" t="s">
        <v>10154</v>
      </c>
      <c r="B9723" t="s">
        <v>10944</v>
      </c>
      <c r="C9723" t="str">
        <f>VLOOKUP(E9723,foul_type,3,FALSE)&amp;", &lt;team&gt;'s "</f>
        <v xml:space="preserve"> Personal Foul, &lt;team&gt;'s </v>
      </c>
      <c r="D9723" t="s">
        <v>10940</v>
      </c>
      <c r="E9723" t="s">
        <v>10794</v>
      </c>
      <c r="F9723" t="s">
        <v>10921</v>
      </c>
      <c r="G9723" t="s">
        <v>10929</v>
      </c>
      <c r="H9723" t="str">
        <f t="shared" si="145"/>
        <v>&lt;player1&gt; Personal Foul. His 8th Personal Foul, &lt;team&gt;'s 16th Team Foul.</v>
      </c>
    </row>
    <row r="9724" spans="1:8" x14ac:dyDescent="0.25">
      <c r="A9724" t="s">
        <v>10154</v>
      </c>
      <c r="B9724" t="s">
        <v>10944</v>
      </c>
      <c r="C9724" t="str">
        <f>VLOOKUP(E9724,foul_type,3,FALSE)&amp;", &lt;team&gt;'s "</f>
        <v xml:space="preserve"> Offensive Foul, &lt;team&gt;'s </v>
      </c>
      <c r="D9724" t="s">
        <v>10940</v>
      </c>
      <c r="E9724" t="s">
        <v>10795</v>
      </c>
      <c r="F9724" t="s">
        <v>10921</v>
      </c>
      <c r="G9724" t="s">
        <v>10929</v>
      </c>
      <c r="H9724" t="str">
        <f t="shared" si="145"/>
        <v>&lt;player1&gt; Offensive Foul. His 8th Offensive Foul, &lt;team&gt;'s 16th Team Foul.</v>
      </c>
    </row>
    <row r="9725" spans="1:8" x14ac:dyDescent="0.25">
      <c r="A9725" t="s">
        <v>10154</v>
      </c>
      <c r="B9725" t="s">
        <v>10944</v>
      </c>
      <c r="C9725" t="str">
        <f>VLOOKUP(E9725,foul_type,3,FALSE)&amp;", &lt;team&gt;'s "</f>
        <v xml:space="preserve"> Illegal Defense Foul, &lt;team&gt;'s </v>
      </c>
      <c r="D9725" t="s">
        <v>10940</v>
      </c>
      <c r="E9725" t="s">
        <v>10796</v>
      </c>
      <c r="F9725" t="s">
        <v>10921</v>
      </c>
      <c r="G9725" t="s">
        <v>10929</v>
      </c>
      <c r="H9725" t="str">
        <f t="shared" si="145"/>
        <v>&lt;player1&gt; Illegal Defense Foul. His 8th Illegal Defense Foul, &lt;team&gt;'s 16th Team Foul.</v>
      </c>
    </row>
    <row r="9726" spans="1:8" x14ac:dyDescent="0.25">
      <c r="A9726" t="s">
        <v>10154</v>
      </c>
      <c r="B9726" t="s">
        <v>10944</v>
      </c>
      <c r="C9726" t="str">
        <f>VLOOKUP(E9726,foul_type,3,FALSE)&amp;", &lt;team&gt;'s "</f>
        <v xml:space="preserve"> Technical Foul, &lt;team&gt;'s </v>
      </c>
      <c r="D9726" t="s">
        <v>10940</v>
      </c>
      <c r="E9726" t="s">
        <v>10797</v>
      </c>
      <c r="F9726" t="s">
        <v>10921</v>
      </c>
      <c r="G9726" t="s">
        <v>10929</v>
      </c>
      <c r="H9726" t="str">
        <f t="shared" si="145"/>
        <v>&lt;player1&gt; Technical Foul. His 8th Technical Foul, &lt;team&gt;'s 16th Team Foul.</v>
      </c>
    </row>
    <row r="9727" spans="1:8" x14ac:dyDescent="0.25">
      <c r="A9727" t="s">
        <v>10154</v>
      </c>
      <c r="B9727" t="s">
        <v>10944</v>
      </c>
      <c r="C9727" t="str">
        <f>VLOOKUP(E9727,foul_type,3,FALSE)&amp;", &lt;team&gt;'s "</f>
        <v xml:space="preserve"> Loose Ball Foul, &lt;team&gt;'s </v>
      </c>
      <c r="D9727" t="s">
        <v>10940</v>
      </c>
      <c r="E9727" t="s">
        <v>10798</v>
      </c>
      <c r="F9727" t="s">
        <v>10921</v>
      </c>
      <c r="G9727" t="s">
        <v>10929</v>
      </c>
      <c r="H9727" t="str">
        <f t="shared" si="145"/>
        <v>&lt;player1&gt; Loose Ball Foul. His 8th Loose Ball Foul, &lt;team&gt;'s 16th Team Foul.</v>
      </c>
    </row>
    <row r="9728" spans="1:8" x14ac:dyDescent="0.25">
      <c r="A9728" t="s">
        <v>10154</v>
      </c>
      <c r="B9728" t="s">
        <v>10944</v>
      </c>
      <c r="C9728" t="str">
        <f>VLOOKUP(E9728,foul_type,3,FALSE)&amp;", &lt;team&gt;'s "</f>
        <v xml:space="preserve"> Flagrant Foul, &lt;team&gt;'s </v>
      </c>
      <c r="D9728" t="s">
        <v>10940</v>
      </c>
      <c r="E9728" t="s">
        <v>10799</v>
      </c>
      <c r="F9728" t="s">
        <v>10921</v>
      </c>
      <c r="G9728" t="s">
        <v>10929</v>
      </c>
      <c r="H9728" t="str">
        <f t="shared" si="145"/>
        <v>&lt;player1&gt; Flagrant Foul Type 2. His 8th Flagrant Foul, &lt;team&gt;'s 16th Team Foul.</v>
      </c>
    </row>
    <row r="9729" spans="1:8" x14ac:dyDescent="0.25">
      <c r="A9729" t="s">
        <v>10154</v>
      </c>
      <c r="B9729" t="s">
        <v>10944</v>
      </c>
      <c r="C9729" t="str">
        <f>VLOOKUP(E9729,foul_type,3,FALSE)&amp;", &lt;team&gt;'s "</f>
        <v xml:space="preserve"> Away From Ball Foul, &lt;team&gt;'s </v>
      </c>
      <c r="D9729" t="s">
        <v>10940</v>
      </c>
      <c r="E9729" t="s">
        <v>10800</v>
      </c>
      <c r="F9729" t="s">
        <v>10921</v>
      </c>
      <c r="G9729" t="s">
        <v>10929</v>
      </c>
      <c r="H9729" t="str">
        <f t="shared" si="145"/>
        <v>&lt;player1&gt; Away From Ball Foul. His 8th Away From Ball Foul, &lt;team&gt;'s 16th Team Foul.</v>
      </c>
    </row>
    <row r="9730" spans="1:8" x14ac:dyDescent="0.25">
      <c r="A9730" t="s">
        <v>10154</v>
      </c>
      <c r="B9730" t="s">
        <v>10944</v>
      </c>
      <c r="C9730" t="str">
        <f>VLOOKUP(E9730,foul_type,3,FALSE)&amp;", &lt;team&gt;'s "</f>
        <v xml:space="preserve"> Hanging on Rim Foul, &lt;team&gt;'s </v>
      </c>
      <c r="D9730" t="s">
        <v>10940</v>
      </c>
      <c r="E9730" t="s">
        <v>10801</v>
      </c>
      <c r="F9730" t="s">
        <v>10921</v>
      </c>
      <c r="G9730" t="s">
        <v>10929</v>
      </c>
      <c r="H9730" t="str">
        <f t="shared" si="145"/>
        <v>&lt;player1&gt; Hanging on Rim Foul. His 8th Hanging on Rim Foul, &lt;team&gt;'s 16th Team Foul.</v>
      </c>
    </row>
    <row r="9731" spans="1:8" x14ac:dyDescent="0.25">
      <c r="A9731" t="s">
        <v>10154</v>
      </c>
      <c r="B9731" t="s">
        <v>10944</v>
      </c>
      <c r="C9731" t="str">
        <f>VLOOKUP(E9731,foul_type,3,FALSE)&amp;", &lt;team&gt;'s "</f>
        <v xml:space="preserve"> Elbow Foul, &lt;team&gt;'s </v>
      </c>
      <c r="D9731" t="s">
        <v>10940</v>
      </c>
      <c r="E9731" t="s">
        <v>10802</v>
      </c>
      <c r="F9731" t="s">
        <v>10921</v>
      </c>
      <c r="G9731" t="s">
        <v>10929</v>
      </c>
      <c r="H9731" t="str">
        <f t="shared" si="145"/>
        <v>&lt;player1&gt; Elbow Foul. His 8th Elbow Foul, &lt;team&gt;'s 16th Team Foul.</v>
      </c>
    </row>
    <row r="9732" spans="1:8" x14ac:dyDescent="0.25">
      <c r="A9732" t="s">
        <v>10154</v>
      </c>
      <c r="B9732" t="s">
        <v>10944</v>
      </c>
      <c r="C9732" t="str">
        <f>VLOOKUP(E9732,foul_type,3,FALSE)&amp;", &lt;team&gt;'s "</f>
        <v xml:space="preserve"> Flagrant Foul, &lt;team&gt;'s </v>
      </c>
      <c r="D9732" t="s">
        <v>10940</v>
      </c>
      <c r="E9732" t="s">
        <v>10803</v>
      </c>
      <c r="F9732" t="s">
        <v>10921</v>
      </c>
      <c r="G9732" t="s">
        <v>10929</v>
      </c>
      <c r="H9732" t="str">
        <f t="shared" si="145"/>
        <v>&lt;player1&gt; Flagrant Foul Type 1. His 8th Flagrant Foul, &lt;team&gt;'s 16th Team Foul.</v>
      </c>
    </row>
    <row r="9733" spans="1:8" x14ac:dyDescent="0.25">
      <c r="A9733" t="s">
        <v>10154</v>
      </c>
      <c r="B9733" t="s">
        <v>10944</v>
      </c>
      <c r="C9733" t="str">
        <f>VLOOKUP(E9733,foul_type,3,FALSE)&amp;", &lt;team&gt;'s "</f>
        <v xml:space="preserve"> Clear Path Foul, &lt;team&gt;'s </v>
      </c>
      <c r="D9733" t="s">
        <v>10940</v>
      </c>
      <c r="E9733" t="s">
        <v>10804</v>
      </c>
      <c r="F9733" t="s">
        <v>10921</v>
      </c>
      <c r="G9733" t="s">
        <v>10929</v>
      </c>
      <c r="H9733" t="str">
        <f t="shared" si="145"/>
        <v>&lt;player1&gt; Clear Path Foul. His 8th Clear Path Foul, &lt;team&gt;'s 16th Team Foul.</v>
      </c>
    </row>
    <row r="9734" spans="1:8" x14ac:dyDescent="0.25">
      <c r="A9734" t="s">
        <v>10154</v>
      </c>
      <c r="B9734" t="s">
        <v>10944</v>
      </c>
      <c r="C9734" t="str">
        <f>VLOOKUP(E9734,foul_type,3,FALSE)&amp;", &lt;team&gt;'s "</f>
        <v xml:space="preserve"> Inbound Foul, &lt;team&gt;'s </v>
      </c>
      <c r="D9734" t="s">
        <v>10940</v>
      </c>
      <c r="E9734" t="s">
        <v>10805</v>
      </c>
      <c r="F9734" t="s">
        <v>10921</v>
      </c>
      <c r="G9734" t="s">
        <v>10929</v>
      </c>
      <c r="H9734" t="str">
        <f t="shared" si="145"/>
        <v>&lt;player1&gt; Inbound Foul. His 8th Inbound Foul, &lt;team&gt;'s 16th Team Foul.</v>
      </c>
    </row>
    <row r="9735" spans="1:8" x14ac:dyDescent="0.25">
      <c r="A9735" t="s">
        <v>10154</v>
      </c>
      <c r="B9735" t="s">
        <v>10944</v>
      </c>
      <c r="C9735" t="str">
        <f>VLOOKUP(E9735,foul_type,3,FALSE)&amp;", &lt;team&gt;'s "</f>
        <v xml:space="preserve"> Foul, &lt;team&gt;'s </v>
      </c>
      <c r="D9735" t="s">
        <v>10940</v>
      </c>
      <c r="E9735" t="s">
        <v>10806</v>
      </c>
      <c r="F9735" t="s">
        <v>10921</v>
      </c>
      <c r="G9735" t="s">
        <v>10929</v>
      </c>
      <c r="H9735" t="str">
        <f t="shared" si="145"/>
        <v>&lt;player1&gt; Foul. His 8th Foul, &lt;team&gt;'s 16th Team Foul.</v>
      </c>
    </row>
    <row r="9736" spans="1:8" x14ac:dyDescent="0.25">
      <c r="A9736" t="s">
        <v>10154</v>
      </c>
      <c r="B9736" t="s">
        <v>10944</v>
      </c>
      <c r="C9736" t="str">
        <f>VLOOKUP(E9736,foul_type,3,FALSE)&amp;", &lt;team&gt;'s "</f>
        <v xml:space="preserve"> Punching Foul, &lt;team&gt;'s </v>
      </c>
      <c r="D9736" t="s">
        <v>10940</v>
      </c>
      <c r="E9736" t="s">
        <v>10809</v>
      </c>
      <c r="F9736" t="s">
        <v>10921</v>
      </c>
      <c r="G9736" t="s">
        <v>10929</v>
      </c>
      <c r="H9736" t="str">
        <f t="shared" si="145"/>
        <v>&lt;player1&gt; Punching Foul. His 8th Punching Foul, &lt;team&gt;'s 16th Team Foul.</v>
      </c>
    </row>
    <row r="9737" spans="1:8" x14ac:dyDescent="0.25">
      <c r="A9737" t="s">
        <v>10154</v>
      </c>
      <c r="B9737" t="s">
        <v>10944</v>
      </c>
      <c r="C9737" t="str">
        <f>VLOOKUP(E9737,foul_type,3,FALSE)&amp;", &lt;team&gt;'s "</f>
        <v xml:space="preserve"> Shooting Foul, &lt;team&gt;'s </v>
      </c>
      <c r="D9737" t="s">
        <v>10940</v>
      </c>
      <c r="E9737" t="s">
        <v>10793</v>
      </c>
      <c r="F9737" t="s">
        <v>10922</v>
      </c>
      <c r="G9737" t="s">
        <v>10929</v>
      </c>
      <c r="H9737" t="str">
        <f t="shared" si="145"/>
        <v>&lt;player1&gt; Shooting Foul. His 9th Shooting Foul, &lt;team&gt;'s 16th Team Foul.</v>
      </c>
    </row>
    <row r="9738" spans="1:8" x14ac:dyDescent="0.25">
      <c r="A9738" t="s">
        <v>10154</v>
      </c>
      <c r="B9738" t="s">
        <v>10944</v>
      </c>
      <c r="C9738" t="str">
        <f>VLOOKUP(E9738,foul_type,3,FALSE)&amp;", &lt;team&gt;'s "</f>
        <v xml:space="preserve"> Personal Foul, &lt;team&gt;'s </v>
      </c>
      <c r="D9738" t="s">
        <v>10940</v>
      </c>
      <c r="E9738" t="s">
        <v>10794</v>
      </c>
      <c r="F9738" t="s">
        <v>10922</v>
      </c>
      <c r="G9738" t="s">
        <v>10929</v>
      </c>
      <c r="H9738" t="str">
        <f t="shared" si="145"/>
        <v>&lt;player1&gt; Personal Foul. His 9th Personal Foul, &lt;team&gt;'s 16th Team Foul.</v>
      </c>
    </row>
    <row r="9739" spans="1:8" x14ac:dyDescent="0.25">
      <c r="A9739" t="s">
        <v>10154</v>
      </c>
      <c r="B9739" t="s">
        <v>10944</v>
      </c>
      <c r="C9739" t="str">
        <f>VLOOKUP(E9739,foul_type,3,FALSE)&amp;", &lt;team&gt;'s "</f>
        <v xml:space="preserve"> Offensive Foul, &lt;team&gt;'s </v>
      </c>
      <c r="D9739" t="s">
        <v>10940</v>
      </c>
      <c r="E9739" t="s">
        <v>10795</v>
      </c>
      <c r="F9739" t="s">
        <v>10922</v>
      </c>
      <c r="G9739" t="s">
        <v>10929</v>
      </c>
      <c r="H9739" t="str">
        <f t="shared" si="145"/>
        <v>&lt;player1&gt; Offensive Foul. His 9th Offensive Foul, &lt;team&gt;'s 16th Team Foul.</v>
      </c>
    </row>
    <row r="9740" spans="1:8" x14ac:dyDescent="0.25">
      <c r="A9740" t="s">
        <v>10154</v>
      </c>
      <c r="B9740" t="s">
        <v>10944</v>
      </c>
      <c r="C9740" t="str">
        <f>VLOOKUP(E9740,foul_type,3,FALSE)&amp;", &lt;team&gt;'s "</f>
        <v xml:space="preserve"> Illegal Defense Foul, &lt;team&gt;'s </v>
      </c>
      <c r="D9740" t="s">
        <v>10940</v>
      </c>
      <c r="E9740" t="s">
        <v>10796</v>
      </c>
      <c r="F9740" t="s">
        <v>10922</v>
      </c>
      <c r="G9740" t="s">
        <v>10929</v>
      </c>
      <c r="H9740" t="str">
        <f t="shared" si="145"/>
        <v>&lt;player1&gt; Illegal Defense Foul. His 9th Illegal Defense Foul, &lt;team&gt;'s 16th Team Foul.</v>
      </c>
    </row>
    <row r="9741" spans="1:8" x14ac:dyDescent="0.25">
      <c r="A9741" t="s">
        <v>10154</v>
      </c>
      <c r="B9741" t="s">
        <v>10944</v>
      </c>
      <c r="C9741" t="str">
        <f>VLOOKUP(E9741,foul_type,3,FALSE)&amp;", &lt;team&gt;'s "</f>
        <v xml:space="preserve"> Technical Foul, &lt;team&gt;'s </v>
      </c>
      <c r="D9741" t="s">
        <v>10940</v>
      </c>
      <c r="E9741" t="s">
        <v>10797</v>
      </c>
      <c r="F9741" t="s">
        <v>10922</v>
      </c>
      <c r="G9741" t="s">
        <v>10929</v>
      </c>
      <c r="H9741" t="str">
        <f t="shared" si="145"/>
        <v>&lt;player1&gt; Technical Foul. His 9th Technical Foul, &lt;team&gt;'s 16th Team Foul.</v>
      </c>
    </row>
    <row r="9742" spans="1:8" x14ac:dyDescent="0.25">
      <c r="A9742" t="s">
        <v>10154</v>
      </c>
      <c r="B9742" t="s">
        <v>10944</v>
      </c>
      <c r="C9742" t="str">
        <f>VLOOKUP(E9742,foul_type,3,FALSE)&amp;", &lt;team&gt;'s "</f>
        <v xml:space="preserve"> Loose Ball Foul, &lt;team&gt;'s </v>
      </c>
      <c r="D9742" t="s">
        <v>10940</v>
      </c>
      <c r="E9742" t="s">
        <v>10798</v>
      </c>
      <c r="F9742" t="s">
        <v>10922</v>
      </c>
      <c r="G9742" t="s">
        <v>10929</v>
      </c>
      <c r="H9742" t="str">
        <f t="shared" si="145"/>
        <v>&lt;player1&gt; Loose Ball Foul. His 9th Loose Ball Foul, &lt;team&gt;'s 16th Team Foul.</v>
      </c>
    </row>
    <row r="9743" spans="1:8" x14ac:dyDescent="0.25">
      <c r="A9743" t="s">
        <v>10154</v>
      </c>
      <c r="B9743" t="s">
        <v>10944</v>
      </c>
      <c r="C9743" t="str">
        <f>VLOOKUP(E9743,foul_type,3,FALSE)&amp;", &lt;team&gt;'s "</f>
        <v xml:space="preserve"> Flagrant Foul, &lt;team&gt;'s </v>
      </c>
      <c r="D9743" t="s">
        <v>10940</v>
      </c>
      <c r="E9743" t="s">
        <v>10799</v>
      </c>
      <c r="F9743" t="s">
        <v>10922</v>
      </c>
      <c r="G9743" t="s">
        <v>10929</v>
      </c>
      <c r="H9743" t="str">
        <f t="shared" si="145"/>
        <v>&lt;player1&gt; Flagrant Foul Type 2. His 9th Flagrant Foul, &lt;team&gt;'s 16th Team Foul.</v>
      </c>
    </row>
    <row r="9744" spans="1:8" x14ac:dyDescent="0.25">
      <c r="A9744" t="s">
        <v>10154</v>
      </c>
      <c r="B9744" t="s">
        <v>10944</v>
      </c>
      <c r="C9744" t="str">
        <f>VLOOKUP(E9744,foul_type,3,FALSE)&amp;", &lt;team&gt;'s "</f>
        <v xml:space="preserve"> Away From Ball Foul, &lt;team&gt;'s </v>
      </c>
      <c r="D9744" t="s">
        <v>10940</v>
      </c>
      <c r="E9744" t="s">
        <v>10800</v>
      </c>
      <c r="F9744" t="s">
        <v>10922</v>
      </c>
      <c r="G9744" t="s">
        <v>10929</v>
      </c>
      <c r="H9744" t="str">
        <f t="shared" si="145"/>
        <v>&lt;player1&gt; Away From Ball Foul. His 9th Away From Ball Foul, &lt;team&gt;'s 16th Team Foul.</v>
      </c>
    </row>
    <row r="9745" spans="1:8" x14ac:dyDescent="0.25">
      <c r="A9745" t="s">
        <v>10154</v>
      </c>
      <c r="B9745" t="s">
        <v>10944</v>
      </c>
      <c r="C9745" t="str">
        <f>VLOOKUP(E9745,foul_type,3,FALSE)&amp;", &lt;team&gt;'s "</f>
        <v xml:space="preserve"> Hanging on Rim Foul, &lt;team&gt;'s </v>
      </c>
      <c r="D9745" t="s">
        <v>10940</v>
      </c>
      <c r="E9745" t="s">
        <v>10801</v>
      </c>
      <c r="F9745" t="s">
        <v>10922</v>
      </c>
      <c r="G9745" t="s">
        <v>10929</v>
      </c>
      <c r="H9745" t="str">
        <f t="shared" si="145"/>
        <v>&lt;player1&gt; Hanging on Rim Foul. His 9th Hanging on Rim Foul, &lt;team&gt;'s 16th Team Foul.</v>
      </c>
    </row>
    <row r="9746" spans="1:8" x14ac:dyDescent="0.25">
      <c r="A9746" t="s">
        <v>10154</v>
      </c>
      <c r="B9746" t="s">
        <v>10944</v>
      </c>
      <c r="C9746" t="str">
        <f>VLOOKUP(E9746,foul_type,3,FALSE)&amp;", &lt;team&gt;'s "</f>
        <v xml:space="preserve"> Elbow Foul, &lt;team&gt;'s </v>
      </c>
      <c r="D9746" t="s">
        <v>10940</v>
      </c>
      <c r="E9746" t="s">
        <v>10802</v>
      </c>
      <c r="F9746" t="s">
        <v>10922</v>
      </c>
      <c r="G9746" t="s">
        <v>10929</v>
      </c>
      <c r="H9746" t="str">
        <f t="shared" si="145"/>
        <v>&lt;player1&gt; Elbow Foul. His 9th Elbow Foul, &lt;team&gt;'s 16th Team Foul.</v>
      </c>
    </row>
    <row r="9747" spans="1:8" x14ac:dyDescent="0.25">
      <c r="A9747" t="s">
        <v>10154</v>
      </c>
      <c r="B9747" t="s">
        <v>10944</v>
      </c>
      <c r="C9747" t="str">
        <f>VLOOKUP(E9747,foul_type,3,FALSE)&amp;", &lt;team&gt;'s "</f>
        <v xml:space="preserve"> Flagrant Foul, &lt;team&gt;'s </v>
      </c>
      <c r="D9747" t="s">
        <v>10940</v>
      </c>
      <c r="E9747" t="s">
        <v>10803</v>
      </c>
      <c r="F9747" t="s">
        <v>10922</v>
      </c>
      <c r="G9747" t="s">
        <v>10929</v>
      </c>
      <c r="H9747" t="str">
        <f t="shared" si="145"/>
        <v>&lt;player1&gt; Flagrant Foul Type 1. His 9th Flagrant Foul, &lt;team&gt;'s 16th Team Foul.</v>
      </c>
    </row>
    <row r="9748" spans="1:8" x14ac:dyDescent="0.25">
      <c r="A9748" t="s">
        <v>10154</v>
      </c>
      <c r="B9748" t="s">
        <v>10944</v>
      </c>
      <c r="C9748" t="str">
        <f>VLOOKUP(E9748,foul_type,3,FALSE)&amp;", &lt;team&gt;'s "</f>
        <v xml:space="preserve"> Clear Path Foul, &lt;team&gt;'s </v>
      </c>
      <c r="D9748" t="s">
        <v>10940</v>
      </c>
      <c r="E9748" t="s">
        <v>10804</v>
      </c>
      <c r="F9748" t="s">
        <v>10922</v>
      </c>
      <c r="G9748" t="s">
        <v>10929</v>
      </c>
      <c r="H9748" t="str">
        <f t="shared" si="145"/>
        <v>&lt;player1&gt; Clear Path Foul. His 9th Clear Path Foul, &lt;team&gt;'s 16th Team Foul.</v>
      </c>
    </row>
    <row r="9749" spans="1:8" x14ac:dyDescent="0.25">
      <c r="A9749" t="s">
        <v>10154</v>
      </c>
      <c r="B9749" t="s">
        <v>10944</v>
      </c>
      <c r="C9749" t="str">
        <f>VLOOKUP(E9749,foul_type,3,FALSE)&amp;", &lt;team&gt;'s "</f>
        <v xml:space="preserve"> Inbound Foul, &lt;team&gt;'s </v>
      </c>
      <c r="D9749" t="s">
        <v>10940</v>
      </c>
      <c r="E9749" t="s">
        <v>10805</v>
      </c>
      <c r="F9749" t="s">
        <v>10922</v>
      </c>
      <c r="G9749" t="s">
        <v>10929</v>
      </c>
      <c r="H9749" t="str">
        <f t="shared" si="145"/>
        <v>&lt;player1&gt; Inbound Foul. His 9th Inbound Foul, &lt;team&gt;'s 16th Team Foul.</v>
      </c>
    </row>
    <row r="9750" spans="1:8" x14ac:dyDescent="0.25">
      <c r="A9750" t="s">
        <v>10154</v>
      </c>
      <c r="B9750" t="s">
        <v>10944</v>
      </c>
      <c r="C9750" t="str">
        <f>VLOOKUP(E9750,foul_type,3,FALSE)&amp;", &lt;team&gt;'s "</f>
        <v xml:space="preserve"> Foul, &lt;team&gt;'s </v>
      </c>
      <c r="D9750" t="s">
        <v>10940</v>
      </c>
      <c r="E9750" t="s">
        <v>10806</v>
      </c>
      <c r="F9750" t="s">
        <v>10922</v>
      </c>
      <c r="G9750" t="s">
        <v>10929</v>
      </c>
      <c r="H9750" t="str">
        <f t="shared" si="145"/>
        <v>&lt;player1&gt; Foul. His 9th Foul, &lt;team&gt;'s 16th Team Foul.</v>
      </c>
    </row>
    <row r="9751" spans="1:8" x14ac:dyDescent="0.25">
      <c r="A9751" t="s">
        <v>10154</v>
      </c>
      <c r="B9751" t="s">
        <v>10944</v>
      </c>
      <c r="C9751" t="str">
        <f>VLOOKUP(E9751,foul_type,3,FALSE)&amp;", &lt;team&gt;'s "</f>
        <v xml:space="preserve"> Punching Foul, &lt;team&gt;'s </v>
      </c>
      <c r="D9751" t="s">
        <v>10940</v>
      </c>
      <c r="E9751" t="s">
        <v>10809</v>
      </c>
      <c r="F9751" t="s">
        <v>10922</v>
      </c>
      <c r="G9751" t="s">
        <v>10929</v>
      </c>
      <c r="H9751" t="str">
        <f t="shared" si="145"/>
        <v>&lt;player1&gt; Punching Foul. His 9th Punching Foul, &lt;team&gt;'s 16th Team Foul.</v>
      </c>
    </row>
    <row r="9752" spans="1:8" x14ac:dyDescent="0.25">
      <c r="A9752" t="s">
        <v>10154</v>
      </c>
      <c r="B9752" t="s">
        <v>10944</v>
      </c>
      <c r="C9752" t="str">
        <f>VLOOKUP(E9752,foul_type,3,FALSE)&amp;", &lt;team&gt;'s "</f>
        <v xml:space="preserve"> Shooting Foul, &lt;team&gt;'s </v>
      </c>
      <c r="D9752" t="s">
        <v>10940</v>
      </c>
      <c r="E9752" t="s">
        <v>10793</v>
      </c>
      <c r="F9752" t="s">
        <v>10923</v>
      </c>
      <c r="G9752" t="s">
        <v>10929</v>
      </c>
      <c r="H9752" t="str">
        <f t="shared" si="145"/>
        <v>&lt;player1&gt; Shooting Foul. His 10th Shooting Foul, &lt;team&gt;'s 16th Team Foul.</v>
      </c>
    </row>
    <row r="9753" spans="1:8" x14ac:dyDescent="0.25">
      <c r="A9753" t="s">
        <v>10154</v>
      </c>
      <c r="B9753" t="s">
        <v>10944</v>
      </c>
      <c r="C9753" t="str">
        <f>VLOOKUP(E9753,foul_type,3,FALSE)&amp;", &lt;team&gt;'s "</f>
        <v xml:space="preserve"> Personal Foul, &lt;team&gt;'s </v>
      </c>
      <c r="D9753" t="s">
        <v>10940</v>
      </c>
      <c r="E9753" t="s">
        <v>10794</v>
      </c>
      <c r="F9753" t="s">
        <v>10923</v>
      </c>
      <c r="G9753" t="s">
        <v>10929</v>
      </c>
      <c r="H9753" t="str">
        <f t="shared" si="145"/>
        <v>&lt;player1&gt; Personal Foul. His 10th Personal Foul, &lt;team&gt;'s 16th Team Foul.</v>
      </c>
    </row>
    <row r="9754" spans="1:8" x14ac:dyDescent="0.25">
      <c r="A9754" t="s">
        <v>10154</v>
      </c>
      <c r="B9754" t="s">
        <v>10944</v>
      </c>
      <c r="C9754" t="str">
        <f>VLOOKUP(E9754,foul_type,3,FALSE)&amp;", &lt;team&gt;'s "</f>
        <v xml:space="preserve"> Offensive Foul, &lt;team&gt;'s </v>
      </c>
      <c r="D9754" t="s">
        <v>10940</v>
      </c>
      <c r="E9754" t="s">
        <v>10795</v>
      </c>
      <c r="F9754" t="s">
        <v>10923</v>
      </c>
      <c r="G9754" t="s">
        <v>10929</v>
      </c>
      <c r="H9754" t="str">
        <f t="shared" si="145"/>
        <v>&lt;player1&gt; Offensive Foul. His 10th Offensive Foul, &lt;team&gt;'s 16th Team Foul.</v>
      </c>
    </row>
    <row r="9755" spans="1:8" x14ac:dyDescent="0.25">
      <c r="A9755" t="s">
        <v>10154</v>
      </c>
      <c r="B9755" t="s">
        <v>10944</v>
      </c>
      <c r="C9755" t="str">
        <f>VLOOKUP(E9755,foul_type,3,FALSE)&amp;", &lt;team&gt;'s "</f>
        <v xml:space="preserve"> Illegal Defense Foul, &lt;team&gt;'s </v>
      </c>
      <c r="D9755" t="s">
        <v>10940</v>
      </c>
      <c r="E9755" t="s">
        <v>10796</v>
      </c>
      <c r="F9755" t="s">
        <v>10923</v>
      </c>
      <c r="G9755" t="s">
        <v>10929</v>
      </c>
      <c r="H9755" t="str">
        <f t="shared" si="145"/>
        <v>&lt;player1&gt; Illegal Defense Foul. His 10th Illegal Defense Foul, &lt;team&gt;'s 16th Team Foul.</v>
      </c>
    </row>
    <row r="9756" spans="1:8" x14ac:dyDescent="0.25">
      <c r="A9756" t="s">
        <v>10154</v>
      </c>
      <c r="B9756" t="s">
        <v>10944</v>
      </c>
      <c r="C9756" t="str">
        <f>VLOOKUP(E9756,foul_type,3,FALSE)&amp;", &lt;team&gt;'s "</f>
        <v xml:space="preserve"> Technical Foul, &lt;team&gt;'s </v>
      </c>
      <c r="D9756" t="s">
        <v>10940</v>
      </c>
      <c r="E9756" t="s">
        <v>10797</v>
      </c>
      <c r="F9756" t="s">
        <v>10923</v>
      </c>
      <c r="G9756" t="s">
        <v>10929</v>
      </c>
      <c r="H9756" t="str">
        <f t="shared" si="145"/>
        <v>&lt;player1&gt; Technical Foul. His 10th Technical Foul, &lt;team&gt;'s 16th Team Foul.</v>
      </c>
    </row>
    <row r="9757" spans="1:8" x14ac:dyDescent="0.25">
      <c r="A9757" t="s">
        <v>10154</v>
      </c>
      <c r="B9757" t="s">
        <v>10944</v>
      </c>
      <c r="C9757" t="str">
        <f>VLOOKUP(E9757,foul_type,3,FALSE)&amp;", &lt;team&gt;'s "</f>
        <v xml:space="preserve"> Loose Ball Foul, &lt;team&gt;'s </v>
      </c>
      <c r="D9757" t="s">
        <v>10940</v>
      </c>
      <c r="E9757" t="s">
        <v>10798</v>
      </c>
      <c r="F9757" t="s">
        <v>10923</v>
      </c>
      <c r="G9757" t="s">
        <v>10929</v>
      </c>
      <c r="H9757" t="str">
        <f t="shared" si="145"/>
        <v>&lt;player1&gt; Loose Ball Foul. His 10th Loose Ball Foul, &lt;team&gt;'s 16th Team Foul.</v>
      </c>
    </row>
    <row r="9758" spans="1:8" x14ac:dyDescent="0.25">
      <c r="A9758" t="s">
        <v>10154</v>
      </c>
      <c r="B9758" t="s">
        <v>10944</v>
      </c>
      <c r="C9758" t="str">
        <f>VLOOKUP(E9758,foul_type,3,FALSE)&amp;", &lt;team&gt;'s "</f>
        <v xml:space="preserve"> Flagrant Foul, &lt;team&gt;'s </v>
      </c>
      <c r="D9758" t="s">
        <v>10940</v>
      </c>
      <c r="E9758" t="s">
        <v>10799</v>
      </c>
      <c r="F9758" t="s">
        <v>10923</v>
      </c>
      <c r="G9758" t="s">
        <v>10929</v>
      </c>
      <c r="H9758" t="str">
        <f t="shared" si="145"/>
        <v>&lt;player1&gt; Flagrant Foul Type 2. His 10th Flagrant Foul, &lt;team&gt;'s 16th Team Foul.</v>
      </c>
    </row>
    <row r="9759" spans="1:8" x14ac:dyDescent="0.25">
      <c r="A9759" t="s">
        <v>10154</v>
      </c>
      <c r="B9759" t="s">
        <v>10944</v>
      </c>
      <c r="C9759" t="str">
        <f>VLOOKUP(E9759,foul_type,3,FALSE)&amp;", &lt;team&gt;'s "</f>
        <v xml:space="preserve"> Away From Ball Foul, &lt;team&gt;'s </v>
      </c>
      <c r="D9759" t="s">
        <v>10940</v>
      </c>
      <c r="E9759" t="s">
        <v>10800</v>
      </c>
      <c r="F9759" t="s">
        <v>10923</v>
      </c>
      <c r="G9759" t="s">
        <v>10929</v>
      </c>
      <c r="H9759" t="str">
        <f t="shared" si="145"/>
        <v>&lt;player1&gt; Away From Ball Foul. His 10th Away From Ball Foul, &lt;team&gt;'s 16th Team Foul.</v>
      </c>
    </row>
    <row r="9760" spans="1:8" x14ac:dyDescent="0.25">
      <c r="A9760" t="s">
        <v>10154</v>
      </c>
      <c r="B9760" t="s">
        <v>10944</v>
      </c>
      <c r="C9760" t="str">
        <f>VLOOKUP(E9760,foul_type,3,FALSE)&amp;", &lt;team&gt;'s "</f>
        <v xml:space="preserve"> Hanging on Rim Foul, &lt;team&gt;'s </v>
      </c>
      <c r="D9760" t="s">
        <v>10940</v>
      </c>
      <c r="E9760" t="s">
        <v>10801</v>
      </c>
      <c r="F9760" t="s">
        <v>10923</v>
      </c>
      <c r="G9760" t="s">
        <v>10929</v>
      </c>
      <c r="H9760" t="str">
        <f t="shared" si="145"/>
        <v>&lt;player1&gt; Hanging on Rim Foul. His 10th Hanging on Rim Foul, &lt;team&gt;'s 16th Team Foul.</v>
      </c>
    </row>
    <row r="9761" spans="1:8" x14ac:dyDescent="0.25">
      <c r="A9761" t="s">
        <v>10154</v>
      </c>
      <c r="B9761" t="s">
        <v>10944</v>
      </c>
      <c r="C9761" t="str">
        <f>VLOOKUP(E9761,foul_type,3,FALSE)&amp;", &lt;team&gt;'s "</f>
        <v xml:space="preserve"> Elbow Foul, &lt;team&gt;'s </v>
      </c>
      <c r="D9761" t="s">
        <v>10940</v>
      </c>
      <c r="E9761" t="s">
        <v>10802</v>
      </c>
      <c r="F9761" t="s">
        <v>10923</v>
      </c>
      <c r="G9761" t="s">
        <v>10929</v>
      </c>
      <c r="H9761" t="str">
        <f t="shared" si="145"/>
        <v>&lt;player1&gt; Elbow Foul. His 10th Elbow Foul, &lt;team&gt;'s 16th Team Foul.</v>
      </c>
    </row>
    <row r="9762" spans="1:8" x14ac:dyDescent="0.25">
      <c r="A9762" t="s">
        <v>10154</v>
      </c>
      <c r="B9762" t="s">
        <v>10944</v>
      </c>
      <c r="C9762" t="str">
        <f>VLOOKUP(E9762,foul_type,3,FALSE)&amp;", &lt;team&gt;'s "</f>
        <v xml:space="preserve"> Flagrant Foul, &lt;team&gt;'s </v>
      </c>
      <c r="D9762" t="s">
        <v>10940</v>
      </c>
      <c r="E9762" t="s">
        <v>10803</v>
      </c>
      <c r="F9762" t="s">
        <v>10923</v>
      </c>
      <c r="G9762" t="s">
        <v>10929</v>
      </c>
      <c r="H9762" t="str">
        <f t="shared" si="145"/>
        <v>&lt;player1&gt; Flagrant Foul Type 1. His 10th Flagrant Foul, &lt;team&gt;'s 16th Team Foul.</v>
      </c>
    </row>
    <row r="9763" spans="1:8" x14ac:dyDescent="0.25">
      <c r="A9763" t="s">
        <v>10154</v>
      </c>
      <c r="B9763" t="s">
        <v>10944</v>
      </c>
      <c r="C9763" t="str">
        <f>VLOOKUP(E9763,foul_type,3,FALSE)&amp;", &lt;team&gt;'s "</f>
        <v xml:space="preserve"> Clear Path Foul, &lt;team&gt;'s </v>
      </c>
      <c r="D9763" t="s">
        <v>10940</v>
      </c>
      <c r="E9763" t="s">
        <v>10804</v>
      </c>
      <c r="F9763" t="s">
        <v>10923</v>
      </c>
      <c r="G9763" t="s">
        <v>10929</v>
      </c>
      <c r="H9763" t="str">
        <f t="shared" si="145"/>
        <v>&lt;player1&gt; Clear Path Foul. His 10th Clear Path Foul, &lt;team&gt;'s 16th Team Foul.</v>
      </c>
    </row>
    <row r="9764" spans="1:8" x14ac:dyDescent="0.25">
      <c r="A9764" t="s">
        <v>10154</v>
      </c>
      <c r="B9764" t="s">
        <v>10944</v>
      </c>
      <c r="C9764" t="str">
        <f>VLOOKUP(E9764,foul_type,3,FALSE)&amp;", &lt;team&gt;'s "</f>
        <v xml:space="preserve"> Inbound Foul, &lt;team&gt;'s </v>
      </c>
      <c r="D9764" t="s">
        <v>10940</v>
      </c>
      <c r="E9764" t="s">
        <v>10805</v>
      </c>
      <c r="F9764" t="s">
        <v>10923</v>
      </c>
      <c r="G9764" t="s">
        <v>10929</v>
      </c>
      <c r="H9764" t="str">
        <f t="shared" si="145"/>
        <v>&lt;player1&gt; Inbound Foul. His 10th Inbound Foul, &lt;team&gt;'s 16th Team Foul.</v>
      </c>
    </row>
    <row r="9765" spans="1:8" x14ac:dyDescent="0.25">
      <c r="A9765" t="s">
        <v>10154</v>
      </c>
      <c r="B9765" t="s">
        <v>10944</v>
      </c>
      <c r="C9765" t="str">
        <f>VLOOKUP(E9765,foul_type,3,FALSE)&amp;", &lt;team&gt;'s "</f>
        <v xml:space="preserve"> Foul, &lt;team&gt;'s </v>
      </c>
      <c r="D9765" t="s">
        <v>10940</v>
      </c>
      <c r="E9765" t="s">
        <v>10806</v>
      </c>
      <c r="F9765" t="s">
        <v>10923</v>
      </c>
      <c r="G9765" t="s">
        <v>10929</v>
      </c>
      <c r="H9765" t="str">
        <f t="shared" si="145"/>
        <v>&lt;player1&gt; Foul. His 10th Foul, &lt;team&gt;'s 16th Team Foul.</v>
      </c>
    </row>
    <row r="9766" spans="1:8" x14ac:dyDescent="0.25">
      <c r="A9766" t="s">
        <v>10154</v>
      </c>
      <c r="B9766" t="s">
        <v>10944</v>
      </c>
      <c r="C9766" t="str">
        <f>VLOOKUP(E9766,foul_type,3,FALSE)&amp;", &lt;team&gt;'s "</f>
        <v xml:space="preserve"> Punching Foul, &lt;team&gt;'s </v>
      </c>
      <c r="D9766" t="s">
        <v>10940</v>
      </c>
      <c r="E9766" t="s">
        <v>10809</v>
      </c>
      <c r="F9766" t="s">
        <v>10923</v>
      </c>
      <c r="G9766" t="s">
        <v>10929</v>
      </c>
      <c r="H9766" t="str">
        <f t="shared" si="145"/>
        <v>&lt;player1&gt; Punching Foul. His 10th Punching Foul, &lt;team&gt;'s 16th Team Foul.</v>
      </c>
    </row>
    <row r="9767" spans="1:8" x14ac:dyDescent="0.25">
      <c r="A9767" t="s">
        <v>10154</v>
      </c>
      <c r="B9767" t="s">
        <v>10944</v>
      </c>
      <c r="C9767" t="str">
        <f>VLOOKUP(E9767,foul_type,3,FALSE)&amp;", &lt;team&gt;'s "</f>
        <v xml:space="preserve"> Shooting Foul, &lt;team&gt;'s </v>
      </c>
      <c r="D9767" t="s">
        <v>10940</v>
      </c>
      <c r="E9767" t="s">
        <v>10793</v>
      </c>
      <c r="F9767" t="s">
        <v>10924</v>
      </c>
      <c r="G9767" t="s">
        <v>10929</v>
      </c>
      <c r="H9767" t="str">
        <f t="shared" ref="H9767:H9830" si="146">+CONCATENATE(A9767,E9767,B9767,F9767,C9767,G9767,D9767)</f>
        <v>&lt;player1&gt; Shooting Foul. His 11th Shooting Foul, &lt;team&gt;'s 16th Team Foul.</v>
      </c>
    </row>
    <row r="9768" spans="1:8" x14ac:dyDescent="0.25">
      <c r="A9768" t="s">
        <v>10154</v>
      </c>
      <c r="B9768" t="s">
        <v>10944</v>
      </c>
      <c r="C9768" t="str">
        <f>VLOOKUP(E9768,foul_type,3,FALSE)&amp;", &lt;team&gt;'s "</f>
        <v xml:space="preserve"> Personal Foul, &lt;team&gt;'s </v>
      </c>
      <c r="D9768" t="s">
        <v>10940</v>
      </c>
      <c r="E9768" t="s">
        <v>10794</v>
      </c>
      <c r="F9768" t="s">
        <v>10924</v>
      </c>
      <c r="G9768" t="s">
        <v>10929</v>
      </c>
      <c r="H9768" t="str">
        <f t="shared" si="146"/>
        <v>&lt;player1&gt; Personal Foul. His 11th Personal Foul, &lt;team&gt;'s 16th Team Foul.</v>
      </c>
    </row>
    <row r="9769" spans="1:8" x14ac:dyDescent="0.25">
      <c r="A9769" t="s">
        <v>10154</v>
      </c>
      <c r="B9769" t="s">
        <v>10944</v>
      </c>
      <c r="C9769" t="str">
        <f>VLOOKUP(E9769,foul_type,3,FALSE)&amp;", &lt;team&gt;'s "</f>
        <v xml:space="preserve"> Offensive Foul, &lt;team&gt;'s </v>
      </c>
      <c r="D9769" t="s">
        <v>10940</v>
      </c>
      <c r="E9769" t="s">
        <v>10795</v>
      </c>
      <c r="F9769" t="s">
        <v>10924</v>
      </c>
      <c r="G9769" t="s">
        <v>10929</v>
      </c>
      <c r="H9769" t="str">
        <f t="shared" si="146"/>
        <v>&lt;player1&gt; Offensive Foul. His 11th Offensive Foul, &lt;team&gt;'s 16th Team Foul.</v>
      </c>
    </row>
    <row r="9770" spans="1:8" x14ac:dyDescent="0.25">
      <c r="A9770" t="s">
        <v>10154</v>
      </c>
      <c r="B9770" t="s">
        <v>10944</v>
      </c>
      <c r="C9770" t="str">
        <f>VLOOKUP(E9770,foul_type,3,FALSE)&amp;", &lt;team&gt;'s "</f>
        <v xml:space="preserve"> Illegal Defense Foul, &lt;team&gt;'s </v>
      </c>
      <c r="D9770" t="s">
        <v>10940</v>
      </c>
      <c r="E9770" t="s">
        <v>10796</v>
      </c>
      <c r="F9770" t="s">
        <v>10924</v>
      </c>
      <c r="G9770" t="s">
        <v>10929</v>
      </c>
      <c r="H9770" t="str">
        <f t="shared" si="146"/>
        <v>&lt;player1&gt; Illegal Defense Foul. His 11th Illegal Defense Foul, &lt;team&gt;'s 16th Team Foul.</v>
      </c>
    </row>
    <row r="9771" spans="1:8" x14ac:dyDescent="0.25">
      <c r="A9771" t="s">
        <v>10154</v>
      </c>
      <c r="B9771" t="s">
        <v>10944</v>
      </c>
      <c r="C9771" t="str">
        <f>VLOOKUP(E9771,foul_type,3,FALSE)&amp;", &lt;team&gt;'s "</f>
        <v xml:space="preserve"> Technical Foul, &lt;team&gt;'s </v>
      </c>
      <c r="D9771" t="s">
        <v>10940</v>
      </c>
      <c r="E9771" t="s">
        <v>10797</v>
      </c>
      <c r="F9771" t="s">
        <v>10924</v>
      </c>
      <c r="G9771" t="s">
        <v>10929</v>
      </c>
      <c r="H9771" t="str">
        <f t="shared" si="146"/>
        <v>&lt;player1&gt; Technical Foul. His 11th Technical Foul, &lt;team&gt;'s 16th Team Foul.</v>
      </c>
    </row>
    <row r="9772" spans="1:8" x14ac:dyDescent="0.25">
      <c r="A9772" t="s">
        <v>10154</v>
      </c>
      <c r="B9772" t="s">
        <v>10944</v>
      </c>
      <c r="C9772" t="str">
        <f>VLOOKUP(E9772,foul_type,3,FALSE)&amp;", &lt;team&gt;'s "</f>
        <v xml:space="preserve"> Loose Ball Foul, &lt;team&gt;'s </v>
      </c>
      <c r="D9772" t="s">
        <v>10940</v>
      </c>
      <c r="E9772" t="s">
        <v>10798</v>
      </c>
      <c r="F9772" t="s">
        <v>10924</v>
      </c>
      <c r="G9772" t="s">
        <v>10929</v>
      </c>
      <c r="H9772" t="str">
        <f t="shared" si="146"/>
        <v>&lt;player1&gt; Loose Ball Foul. His 11th Loose Ball Foul, &lt;team&gt;'s 16th Team Foul.</v>
      </c>
    </row>
    <row r="9773" spans="1:8" x14ac:dyDescent="0.25">
      <c r="A9773" t="s">
        <v>10154</v>
      </c>
      <c r="B9773" t="s">
        <v>10944</v>
      </c>
      <c r="C9773" t="str">
        <f>VLOOKUP(E9773,foul_type,3,FALSE)&amp;", &lt;team&gt;'s "</f>
        <v xml:space="preserve"> Flagrant Foul, &lt;team&gt;'s </v>
      </c>
      <c r="D9773" t="s">
        <v>10940</v>
      </c>
      <c r="E9773" t="s">
        <v>10799</v>
      </c>
      <c r="F9773" t="s">
        <v>10924</v>
      </c>
      <c r="G9773" t="s">
        <v>10929</v>
      </c>
      <c r="H9773" t="str">
        <f t="shared" si="146"/>
        <v>&lt;player1&gt; Flagrant Foul Type 2. His 11th Flagrant Foul, &lt;team&gt;'s 16th Team Foul.</v>
      </c>
    </row>
    <row r="9774" spans="1:8" x14ac:dyDescent="0.25">
      <c r="A9774" t="s">
        <v>10154</v>
      </c>
      <c r="B9774" t="s">
        <v>10944</v>
      </c>
      <c r="C9774" t="str">
        <f>VLOOKUP(E9774,foul_type,3,FALSE)&amp;", &lt;team&gt;'s "</f>
        <v xml:space="preserve"> Away From Ball Foul, &lt;team&gt;'s </v>
      </c>
      <c r="D9774" t="s">
        <v>10940</v>
      </c>
      <c r="E9774" t="s">
        <v>10800</v>
      </c>
      <c r="F9774" t="s">
        <v>10924</v>
      </c>
      <c r="G9774" t="s">
        <v>10929</v>
      </c>
      <c r="H9774" t="str">
        <f t="shared" si="146"/>
        <v>&lt;player1&gt; Away From Ball Foul. His 11th Away From Ball Foul, &lt;team&gt;'s 16th Team Foul.</v>
      </c>
    </row>
    <row r="9775" spans="1:8" x14ac:dyDescent="0.25">
      <c r="A9775" t="s">
        <v>10154</v>
      </c>
      <c r="B9775" t="s">
        <v>10944</v>
      </c>
      <c r="C9775" t="str">
        <f>VLOOKUP(E9775,foul_type,3,FALSE)&amp;", &lt;team&gt;'s "</f>
        <v xml:space="preserve"> Hanging on Rim Foul, &lt;team&gt;'s </v>
      </c>
      <c r="D9775" t="s">
        <v>10940</v>
      </c>
      <c r="E9775" t="s">
        <v>10801</v>
      </c>
      <c r="F9775" t="s">
        <v>10924</v>
      </c>
      <c r="G9775" t="s">
        <v>10929</v>
      </c>
      <c r="H9775" t="str">
        <f t="shared" si="146"/>
        <v>&lt;player1&gt; Hanging on Rim Foul. His 11th Hanging on Rim Foul, &lt;team&gt;'s 16th Team Foul.</v>
      </c>
    </row>
    <row r="9776" spans="1:8" x14ac:dyDescent="0.25">
      <c r="A9776" t="s">
        <v>10154</v>
      </c>
      <c r="B9776" t="s">
        <v>10944</v>
      </c>
      <c r="C9776" t="str">
        <f>VLOOKUP(E9776,foul_type,3,FALSE)&amp;", &lt;team&gt;'s "</f>
        <v xml:space="preserve"> Elbow Foul, &lt;team&gt;'s </v>
      </c>
      <c r="D9776" t="s">
        <v>10940</v>
      </c>
      <c r="E9776" t="s">
        <v>10802</v>
      </c>
      <c r="F9776" t="s">
        <v>10924</v>
      </c>
      <c r="G9776" t="s">
        <v>10929</v>
      </c>
      <c r="H9776" t="str">
        <f t="shared" si="146"/>
        <v>&lt;player1&gt; Elbow Foul. His 11th Elbow Foul, &lt;team&gt;'s 16th Team Foul.</v>
      </c>
    </row>
    <row r="9777" spans="1:8" x14ac:dyDescent="0.25">
      <c r="A9777" t="s">
        <v>10154</v>
      </c>
      <c r="B9777" t="s">
        <v>10944</v>
      </c>
      <c r="C9777" t="str">
        <f>VLOOKUP(E9777,foul_type,3,FALSE)&amp;", &lt;team&gt;'s "</f>
        <v xml:space="preserve"> Flagrant Foul, &lt;team&gt;'s </v>
      </c>
      <c r="D9777" t="s">
        <v>10940</v>
      </c>
      <c r="E9777" t="s">
        <v>10803</v>
      </c>
      <c r="F9777" t="s">
        <v>10924</v>
      </c>
      <c r="G9777" t="s">
        <v>10929</v>
      </c>
      <c r="H9777" t="str">
        <f t="shared" si="146"/>
        <v>&lt;player1&gt; Flagrant Foul Type 1. His 11th Flagrant Foul, &lt;team&gt;'s 16th Team Foul.</v>
      </c>
    </row>
    <row r="9778" spans="1:8" x14ac:dyDescent="0.25">
      <c r="A9778" t="s">
        <v>10154</v>
      </c>
      <c r="B9778" t="s">
        <v>10944</v>
      </c>
      <c r="C9778" t="str">
        <f>VLOOKUP(E9778,foul_type,3,FALSE)&amp;", &lt;team&gt;'s "</f>
        <v xml:space="preserve"> Clear Path Foul, &lt;team&gt;'s </v>
      </c>
      <c r="D9778" t="s">
        <v>10940</v>
      </c>
      <c r="E9778" t="s">
        <v>10804</v>
      </c>
      <c r="F9778" t="s">
        <v>10924</v>
      </c>
      <c r="G9778" t="s">
        <v>10929</v>
      </c>
      <c r="H9778" t="str">
        <f t="shared" si="146"/>
        <v>&lt;player1&gt; Clear Path Foul. His 11th Clear Path Foul, &lt;team&gt;'s 16th Team Foul.</v>
      </c>
    </row>
    <row r="9779" spans="1:8" x14ac:dyDescent="0.25">
      <c r="A9779" t="s">
        <v>10154</v>
      </c>
      <c r="B9779" t="s">
        <v>10944</v>
      </c>
      <c r="C9779" t="str">
        <f>VLOOKUP(E9779,foul_type,3,FALSE)&amp;", &lt;team&gt;'s "</f>
        <v xml:space="preserve"> Inbound Foul, &lt;team&gt;'s </v>
      </c>
      <c r="D9779" t="s">
        <v>10940</v>
      </c>
      <c r="E9779" t="s">
        <v>10805</v>
      </c>
      <c r="F9779" t="s">
        <v>10924</v>
      </c>
      <c r="G9779" t="s">
        <v>10929</v>
      </c>
      <c r="H9779" t="str">
        <f t="shared" si="146"/>
        <v>&lt;player1&gt; Inbound Foul. His 11th Inbound Foul, &lt;team&gt;'s 16th Team Foul.</v>
      </c>
    </row>
    <row r="9780" spans="1:8" x14ac:dyDescent="0.25">
      <c r="A9780" t="s">
        <v>10154</v>
      </c>
      <c r="B9780" t="s">
        <v>10944</v>
      </c>
      <c r="C9780" t="str">
        <f>VLOOKUP(E9780,foul_type,3,FALSE)&amp;", &lt;team&gt;'s "</f>
        <v xml:space="preserve"> Foul, &lt;team&gt;'s </v>
      </c>
      <c r="D9780" t="s">
        <v>10940</v>
      </c>
      <c r="E9780" t="s">
        <v>10806</v>
      </c>
      <c r="F9780" t="s">
        <v>10924</v>
      </c>
      <c r="G9780" t="s">
        <v>10929</v>
      </c>
      <c r="H9780" t="str">
        <f t="shared" si="146"/>
        <v>&lt;player1&gt; Foul. His 11th Foul, &lt;team&gt;'s 16th Team Foul.</v>
      </c>
    </row>
    <row r="9781" spans="1:8" x14ac:dyDescent="0.25">
      <c r="A9781" t="s">
        <v>10154</v>
      </c>
      <c r="B9781" t="s">
        <v>10944</v>
      </c>
      <c r="C9781" t="str">
        <f>VLOOKUP(E9781,foul_type,3,FALSE)&amp;", &lt;team&gt;'s "</f>
        <v xml:space="preserve"> Punching Foul, &lt;team&gt;'s </v>
      </c>
      <c r="D9781" t="s">
        <v>10940</v>
      </c>
      <c r="E9781" t="s">
        <v>10809</v>
      </c>
      <c r="F9781" t="s">
        <v>10924</v>
      </c>
      <c r="G9781" t="s">
        <v>10929</v>
      </c>
      <c r="H9781" t="str">
        <f t="shared" si="146"/>
        <v>&lt;player1&gt; Punching Foul. His 11th Punching Foul, &lt;team&gt;'s 16th Team Foul.</v>
      </c>
    </row>
    <row r="9782" spans="1:8" x14ac:dyDescent="0.25">
      <c r="A9782" t="s">
        <v>10154</v>
      </c>
      <c r="B9782" t="s">
        <v>10944</v>
      </c>
      <c r="C9782" t="str">
        <f>VLOOKUP(E9782,foul_type,3,FALSE)&amp;", &lt;team&gt;'s "</f>
        <v xml:space="preserve"> Shooting Foul, &lt;team&gt;'s </v>
      </c>
      <c r="D9782" t="s">
        <v>10940</v>
      </c>
      <c r="E9782" t="s">
        <v>10793</v>
      </c>
      <c r="F9782" t="s">
        <v>10914</v>
      </c>
      <c r="G9782" t="s">
        <v>10930</v>
      </c>
      <c r="H9782" t="str">
        <f t="shared" si="146"/>
        <v>&lt;player1&gt; Shooting Foul. His 1st Shooting Foul, &lt;team&gt;'s 17th Team Foul.</v>
      </c>
    </row>
    <row r="9783" spans="1:8" x14ac:dyDescent="0.25">
      <c r="A9783" t="s">
        <v>10154</v>
      </c>
      <c r="B9783" t="s">
        <v>10944</v>
      </c>
      <c r="C9783" t="str">
        <f>VLOOKUP(E9783,foul_type,3,FALSE)&amp;", &lt;team&gt;'s "</f>
        <v xml:space="preserve"> Personal Foul, &lt;team&gt;'s </v>
      </c>
      <c r="D9783" t="s">
        <v>10940</v>
      </c>
      <c r="E9783" t="s">
        <v>10794</v>
      </c>
      <c r="F9783" t="s">
        <v>10914</v>
      </c>
      <c r="G9783" t="s">
        <v>10930</v>
      </c>
      <c r="H9783" t="str">
        <f t="shared" si="146"/>
        <v>&lt;player1&gt; Personal Foul. His 1st Personal Foul, &lt;team&gt;'s 17th Team Foul.</v>
      </c>
    </row>
    <row r="9784" spans="1:8" x14ac:dyDescent="0.25">
      <c r="A9784" t="s">
        <v>10154</v>
      </c>
      <c r="B9784" t="s">
        <v>10944</v>
      </c>
      <c r="C9784" t="str">
        <f>VLOOKUP(E9784,foul_type,3,FALSE)&amp;", &lt;team&gt;'s "</f>
        <v xml:space="preserve"> Offensive Foul, &lt;team&gt;'s </v>
      </c>
      <c r="D9784" t="s">
        <v>10940</v>
      </c>
      <c r="E9784" t="s">
        <v>10795</v>
      </c>
      <c r="F9784" t="s">
        <v>10914</v>
      </c>
      <c r="G9784" t="s">
        <v>10930</v>
      </c>
      <c r="H9784" t="str">
        <f t="shared" si="146"/>
        <v>&lt;player1&gt; Offensive Foul. His 1st Offensive Foul, &lt;team&gt;'s 17th Team Foul.</v>
      </c>
    </row>
    <row r="9785" spans="1:8" x14ac:dyDescent="0.25">
      <c r="A9785" t="s">
        <v>10154</v>
      </c>
      <c r="B9785" t="s">
        <v>10944</v>
      </c>
      <c r="C9785" t="str">
        <f>VLOOKUP(E9785,foul_type,3,FALSE)&amp;", &lt;team&gt;'s "</f>
        <v xml:space="preserve"> Illegal Defense Foul, &lt;team&gt;'s </v>
      </c>
      <c r="D9785" t="s">
        <v>10940</v>
      </c>
      <c r="E9785" t="s">
        <v>10796</v>
      </c>
      <c r="F9785" t="s">
        <v>10914</v>
      </c>
      <c r="G9785" t="s">
        <v>10930</v>
      </c>
      <c r="H9785" t="str">
        <f t="shared" si="146"/>
        <v>&lt;player1&gt; Illegal Defense Foul. His 1st Illegal Defense Foul, &lt;team&gt;'s 17th Team Foul.</v>
      </c>
    </row>
    <row r="9786" spans="1:8" x14ac:dyDescent="0.25">
      <c r="A9786" t="s">
        <v>10154</v>
      </c>
      <c r="B9786" t="s">
        <v>10944</v>
      </c>
      <c r="C9786" t="str">
        <f>VLOOKUP(E9786,foul_type,3,FALSE)&amp;", &lt;team&gt;'s "</f>
        <v xml:space="preserve"> Technical Foul, &lt;team&gt;'s </v>
      </c>
      <c r="D9786" t="s">
        <v>10940</v>
      </c>
      <c r="E9786" t="s">
        <v>10797</v>
      </c>
      <c r="F9786" t="s">
        <v>10914</v>
      </c>
      <c r="G9786" t="s">
        <v>10930</v>
      </c>
      <c r="H9786" t="str">
        <f t="shared" si="146"/>
        <v>&lt;player1&gt; Technical Foul. His 1st Technical Foul, &lt;team&gt;'s 17th Team Foul.</v>
      </c>
    </row>
    <row r="9787" spans="1:8" x14ac:dyDescent="0.25">
      <c r="A9787" t="s">
        <v>10154</v>
      </c>
      <c r="B9787" t="s">
        <v>10944</v>
      </c>
      <c r="C9787" t="str">
        <f>VLOOKUP(E9787,foul_type,3,FALSE)&amp;", &lt;team&gt;'s "</f>
        <v xml:space="preserve"> Loose Ball Foul, &lt;team&gt;'s </v>
      </c>
      <c r="D9787" t="s">
        <v>10940</v>
      </c>
      <c r="E9787" t="s">
        <v>10798</v>
      </c>
      <c r="F9787" t="s">
        <v>10914</v>
      </c>
      <c r="G9787" t="s">
        <v>10930</v>
      </c>
      <c r="H9787" t="str">
        <f t="shared" si="146"/>
        <v>&lt;player1&gt; Loose Ball Foul. His 1st Loose Ball Foul, &lt;team&gt;'s 17th Team Foul.</v>
      </c>
    </row>
    <row r="9788" spans="1:8" x14ac:dyDescent="0.25">
      <c r="A9788" t="s">
        <v>10154</v>
      </c>
      <c r="B9788" t="s">
        <v>10944</v>
      </c>
      <c r="C9788" t="str">
        <f>VLOOKUP(E9788,foul_type,3,FALSE)&amp;", &lt;team&gt;'s "</f>
        <v xml:space="preserve"> Flagrant Foul, &lt;team&gt;'s </v>
      </c>
      <c r="D9788" t="s">
        <v>10940</v>
      </c>
      <c r="E9788" t="s">
        <v>10799</v>
      </c>
      <c r="F9788" t="s">
        <v>10914</v>
      </c>
      <c r="G9788" t="s">
        <v>10930</v>
      </c>
      <c r="H9788" t="str">
        <f t="shared" si="146"/>
        <v>&lt;player1&gt; Flagrant Foul Type 2. His 1st Flagrant Foul, &lt;team&gt;'s 17th Team Foul.</v>
      </c>
    </row>
    <row r="9789" spans="1:8" x14ac:dyDescent="0.25">
      <c r="A9789" t="s">
        <v>10154</v>
      </c>
      <c r="B9789" t="s">
        <v>10944</v>
      </c>
      <c r="C9789" t="str">
        <f>VLOOKUP(E9789,foul_type,3,FALSE)&amp;", &lt;team&gt;'s "</f>
        <v xml:space="preserve"> Away From Ball Foul, &lt;team&gt;'s </v>
      </c>
      <c r="D9789" t="s">
        <v>10940</v>
      </c>
      <c r="E9789" t="s">
        <v>10800</v>
      </c>
      <c r="F9789" t="s">
        <v>10914</v>
      </c>
      <c r="G9789" t="s">
        <v>10930</v>
      </c>
      <c r="H9789" t="str">
        <f t="shared" si="146"/>
        <v>&lt;player1&gt; Away From Ball Foul. His 1st Away From Ball Foul, &lt;team&gt;'s 17th Team Foul.</v>
      </c>
    </row>
    <row r="9790" spans="1:8" x14ac:dyDescent="0.25">
      <c r="A9790" t="s">
        <v>10154</v>
      </c>
      <c r="B9790" t="s">
        <v>10944</v>
      </c>
      <c r="C9790" t="str">
        <f>VLOOKUP(E9790,foul_type,3,FALSE)&amp;", &lt;team&gt;'s "</f>
        <v xml:space="preserve"> Hanging on Rim Foul, &lt;team&gt;'s </v>
      </c>
      <c r="D9790" t="s">
        <v>10940</v>
      </c>
      <c r="E9790" t="s">
        <v>10801</v>
      </c>
      <c r="F9790" t="s">
        <v>10914</v>
      </c>
      <c r="G9790" t="s">
        <v>10930</v>
      </c>
      <c r="H9790" t="str">
        <f t="shared" si="146"/>
        <v>&lt;player1&gt; Hanging on Rim Foul. His 1st Hanging on Rim Foul, &lt;team&gt;'s 17th Team Foul.</v>
      </c>
    </row>
    <row r="9791" spans="1:8" x14ac:dyDescent="0.25">
      <c r="A9791" t="s">
        <v>10154</v>
      </c>
      <c r="B9791" t="s">
        <v>10944</v>
      </c>
      <c r="C9791" t="str">
        <f>VLOOKUP(E9791,foul_type,3,FALSE)&amp;", &lt;team&gt;'s "</f>
        <v xml:space="preserve"> Elbow Foul, &lt;team&gt;'s </v>
      </c>
      <c r="D9791" t="s">
        <v>10940</v>
      </c>
      <c r="E9791" t="s">
        <v>10802</v>
      </c>
      <c r="F9791" t="s">
        <v>10914</v>
      </c>
      <c r="G9791" t="s">
        <v>10930</v>
      </c>
      <c r="H9791" t="str">
        <f t="shared" si="146"/>
        <v>&lt;player1&gt; Elbow Foul. His 1st Elbow Foul, &lt;team&gt;'s 17th Team Foul.</v>
      </c>
    </row>
    <row r="9792" spans="1:8" x14ac:dyDescent="0.25">
      <c r="A9792" t="s">
        <v>10154</v>
      </c>
      <c r="B9792" t="s">
        <v>10944</v>
      </c>
      <c r="C9792" t="str">
        <f>VLOOKUP(E9792,foul_type,3,FALSE)&amp;", &lt;team&gt;'s "</f>
        <v xml:space="preserve"> Flagrant Foul, &lt;team&gt;'s </v>
      </c>
      <c r="D9792" t="s">
        <v>10940</v>
      </c>
      <c r="E9792" t="s">
        <v>10803</v>
      </c>
      <c r="F9792" t="s">
        <v>10914</v>
      </c>
      <c r="G9792" t="s">
        <v>10930</v>
      </c>
      <c r="H9792" t="str">
        <f t="shared" si="146"/>
        <v>&lt;player1&gt; Flagrant Foul Type 1. His 1st Flagrant Foul, &lt;team&gt;'s 17th Team Foul.</v>
      </c>
    </row>
    <row r="9793" spans="1:8" x14ac:dyDescent="0.25">
      <c r="A9793" t="s">
        <v>10154</v>
      </c>
      <c r="B9793" t="s">
        <v>10944</v>
      </c>
      <c r="C9793" t="str">
        <f>VLOOKUP(E9793,foul_type,3,FALSE)&amp;", &lt;team&gt;'s "</f>
        <v xml:space="preserve"> Clear Path Foul, &lt;team&gt;'s </v>
      </c>
      <c r="D9793" t="s">
        <v>10940</v>
      </c>
      <c r="E9793" t="s">
        <v>10804</v>
      </c>
      <c r="F9793" t="s">
        <v>10914</v>
      </c>
      <c r="G9793" t="s">
        <v>10930</v>
      </c>
      <c r="H9793" t="str">
        <f t="shared" si="146"/>
        <v>&lt;player1&gt; Clear Path Foul. His 1st Clear Path Foul, &lt;team&gt;'s 17th Team Foul.</v>
      </c>
    </row>
    <row r="9794" spans="1:8" x14ac:dyDescent="0.25">
      <c r="A9794" t="s">
        <v>10154</v>
      </c>
      <c r="B9794" t="s">
        <v>10944</v>
      </c>
      <c r="C9794" t="str">
        <f>VLOOKUP(E9794,foul_type,3,FALSE)&amp;", &lt;team&gt;'s "</f>
        <v xml:space="preserve"> Inbound Foul, &lt;team&gt;'s </v>
      </c>
      <c r="D9794" t="s">
        <v>10940</v>
      </c>
      <c r="E9794" t="s">
        <v>10805</v>
      </c>
      <c r="F9794" t="s">
        <v>10914</v>
      </c>
      <c r="G9794" t="s">
        <v>10930</v>
      </c>
      <c r="H9794" t="str">
        <f t="shared" si="146"/>
        <v>&lt;player1&gt; Inbound Foul. His 1st Inbound Foul, &lt;team&gt;'s 17th Team Foul.</v>
      </c>
    </row>
    <row r="9795" spans="1:8" x14ac:dyDescent="0.25">
      <c r="A9795" t="s">
        <v>10154</v>
      </c>
      <c r="B9795" t="s">
        <v>10944</v>
      </c>
      <c r="C9795" t="str">
        <f>VLOOKUP(E9795,foul_type,3,FALSE)&amp;", &lt;team&gt;'s "</f>
        <v xml:space="preserve"> Foul, &lt;team&gt;'s </v>
      </c>
      <c r="D9795" t="s">
        <v>10940</v>
      </c>
      <c r="E9795" t="s">
        <v>10806</v>
      </c>
      <c r="F9795" t="s">
        <v>10914</v>
      </c>
      <c r="G9795" t="s">
        <v>10930</v>
      </c>
      <c r="H9795" t="str">
        <f t="shared" si="146"/>
        <v>&lt;player1&gt; Foul. His 1st Foul, &lt;team&gt;'s 17th Team Foul.</v>
      </c>
    </row>
    <row r="9796" spans="1:8" x14ac:dyDescent="0.25">
      <c r="A9796" t="s">
        <v>10154</v>
      </c>
      <c r="B9796" t="s">
        <v>10944</v>
      </c>
      <c r="C9796" t="str">
        <f>VLOOKUP(E9796,foul_type,3,FALSE)&amp;", &lt;team&gt;'s "</f>
        <v xml:space="preserve"> Punching Foul, &lt;team&gt;'s </v>
      </c>
      <c r="D9796" t="s">
        <v>10940</v>
      </c>
      <c r="E9796" t="s">
        <v>10809</v>
      </c>
      <c r="F9796" t="s">
        <v>10914</v>
      </c>
      <c r="G9796" t="s">
        <v>10930</v>
      </c>
      <c r="H9796" t="str">
        <f t="shared" si="146"/>
        <v>&lt;player1&gt; Punching Foul. His 1st Punching Foul, &lt;team&gt;'s 17th Team Foul.</v>
      </c>
    </row>
    <row r="9797" spans="1:8" x14ac:dyDescent="0.25">
      <c r="A9797" t="s">
        <v>10154</v>
      </c>
      <c r="B9797" t="s">
        <v>10944</v>
      </c>
      <c r="C9797" t="str">
        <f>VLOOKUP(E9797,foul_type,3,FALSE)&amp;", &lt;team&gt;'s "</f>
        <v xml:space="preserve"> Shooting Foul, &lt;team&gt;'s </v>
      </c>
      <c r="D9797" t="s">
        <v>10940</v>
      </c>
      <c r="E9797" t="s">
        <v>10793</v>
      </c>
      <c r="F9797" t="s">
        <v>10915</v>
      </c>
      <c r="G9797" t="s">
        <v>10930</v>
      </c>
      <c r="H9797" t="str">
        <f t="shared" si="146"/>
        <v>&lt;player1&gt; Shooting Foul. His 2nd Shooting Foul, &lt;team&gt;'s 17th Team Foul.</v>
      </c>
    </row>
    <row r="9798" spans="1:8" x14ac:dyDescent="0.25">
      <c r="A9798" t="s">
        <v>10154</v>
      </c>
      <c r="B9798" t="s">
        <v>10944</v>
      </c>
      <c r="C9798" t="str">
        <f>VLOOKUP(E9798,foul_type,3,FALSE)&amp;", &lt;team&gt;'s "</f>
        <v xml:space="preserve"> Personal Foul, &lt;team&gt;'s </v>
      </c>
      <c r="D9798" t="s">
        <v>10940</v>
      </c>
      <c r="E9798" t="s">
        <v>10794</v>
      </c>
      <c r="F9798" t="s">
        <v>10915</v>
      </c>
      <c r="G9798" t="s">
        <v>10930</v>
      </c>
      <c r="H9798" t="str">
        <f t="shared" si="146"/>
        <v>&lt;player1&gt; Personal Foul. His 2nd Personal Foul, &lt;team&gt;'s 17th Team Foul.</v>
      </c>
    </row>
    <row r="9799" spans="1:8" x14ac:dyDescent="0.25">
      <c r="A9799" t="s">
        <v>10154</v>
      </c>
      <c r="B9799" t="s">
        <v>10944</v>
      </c>
      <c r="C9799" t="str">
        <f>VLOOKUP(E9799,foul_type,3,FALSE)&amp;", &lt;team&gt;'s "</f>
        <v xml:space="preserve"> Offensive Foul, &lt;team&gt;'s </v>
      </c>
      <c r="D9799" t="s">
        <v>10940</v>
      </c>
      <c r="E9799" t="s">
        <v>10795</v>
      </c>
      <c r="F9799" t="s">
        <v>10915</v>
      </c>
      <c r="G9799" t="s">
        <v>10930</v>
      </c>
      <c r="H9799" t="str">
        <f t="shared" si="146"/>
        <v>&lt;player1&gt; Offensive Foul. His 2nd Offensive Foul, &lt;team&gt;'s 17th Team Foul.</v>
      </c>
    </row>
    <row r="9800" spans="1:8" x14ac:dyDescent="0.25">
      <c r="A9800" t="s">
        <v>10154</v>
      </c>
      <c r="B9800" t="s">
        <v>10944</v>
      </c>
      <c r="C9800" t="str">
        <f>VLOOKUP(E9800,foul_type,3,FALSE)&amp;", &lt;team&gt;'s "</f>
        <v xml:space="preserve"> Illegal Defense Foul, &lt;team&gt;'s </v>
      </c>
      <c r="D9800" t="s">
        <v>10940</v>
      </c>
      <c r="E9800" t="s">
        <v>10796</v>
      </c>
      <c r="F9800" t="s">
        <v>10915</v>
      </c>
      <c r="G9800" t="s">
        <v>10930</v>
      </c>
      <c r="H9800" t="str">
        <f t="shared" si="146"/>
        <v>&lt;player1&gt; Illegal Defense Foul. His 2nd Illegal Defense Foul, &lt;team&gt;'s 17th Team Foul.</v>
      </c>
    </row>
    <row r="9801" spans="1:8" x14ac:dyDescent="0.25">
      <c r="A9801" t="s">
        <v>10154</v>
      </c>
      <c r="B9801" t="s">
        <v>10944</v>
      </c>
      <c r="C9801" t="str">
        <f>VLOOKUP(E9801,foul_type,3,FALSE)&amp;", &lt;team&gt;'s "</f>
        <v xml:space="preserve"> Technical Foul, &lt;team&gt;'s </v>
      </c>
      <c r="D9801" t="s">
        <v>10940</v>
      </c>
      <c r="E9801" t="s">
        <v>10797</v>
      </c>
      <c r="F9801" t="s">
        <v>10915</v>
      </c>
      <c r="G9801" t="s">
        <v>10930</v>
      </c>
      <c r="H9801" t="str">
        <f t="shared" si="146"/>
        <v>&lt;player1&gt; Technical Foul. His 2nd Technical Foul, &lt;team&gt;'s 17th Team Foul.</v>
      </c>
    </row>
    <row r="9802" spans="1:8" x14ac:dyDescent="0.25">
      <c r="A9802" t="s">
        <v>10154</v>
      </c>
      <c r="B9802" t="s">
        <v>10944</v>
      </c>
      <c r="C9802" t="str">
        <f>VLOOKUP(E9802,foul_type,3,FALSE)&amp;", &lt;team&gt;'s "</f>
        <v xml:space="preserve"> Loose Ball Foul, &lt;team&gt;'s </v>
      </c>
      <c r="D9802" t="s">
        <v>10940</v>
      </c>
      <c r="E9802" t="s">
        <v>10798</v>
      </c>
      <c r="F9802" t="s">
        <v>10915</v>
      </c>
      <c r="G9802" t="s">
        <v>10930</v>
      </c>
      <c r="H9802" t="str">
        <f t="shared" si="146"/>
        <v>&lt;player1&gt; Loose Ball Foul. His 2nd Loose Ball Foul, &lt;team&gt;'s 17th Team Foul.</v>
      </c>
    </row>
    <row r="9803" spans="1:8" x14ac:dyDescent="0.25">
      <c r="A9803" t="s">
        <v>10154</v>
      </c>
      <c r="B9803" t="s">
        <v>10944</v>
      </c>
      <c r="C9803" t="str">
        <f>VLOOKUP(E9803,foul_type,3,FALSE)&amp;", &lt;team&gt;'s "</f>
        <v xml:space="preserve"> Flagrant Foul, &lt;team&gt;'s </v>
      </c>
      <c r="D9803" t="s">
        <v>10940</v>
      </c>
      <c r="E9803" t="s">
        <v>10799</v>
      </c>
      <c r="F9803" t="s">
        <v>10915</v>
      </c>
      <c r="G9803" t="s">
        <v>10930</v>
      </c>
      <c r="H9803" t="str">
        <f t="shared" si="146"/>
        <v>&lt;player1&gt; Flagrant Foul Type 2. His 2nd Flagrant Foul, &lt;team&gt;'s 17th Team Foul.</v>
      </c>
    </row>
    <row r="9804" spans="1:8" x14ac:dyDescent="0.25">
      <c r="A9804" t="s">
        <v>10154</v>
      </c>
      <c r="B9804" t="s">
        <v>10944</v>
      </c>
      <c r="C9804" t="str">
        <f>VLOOKUP(E9804,foul_type,3,FALSE)&amp;", &lt;team&gt;'s "</f>
        <v xml:space="preserve"> Away From Ball Foul, &lt;team&gt;'s </v>
      </c>
      <c r="D9804" t="s">
        <v>10940</v>
      </c>
      <c r="E9804" t="s">
        <v>10800</v>
      </c>
      <c r="F9804" t="s">
        <v>10915</v>
      </c>
      <c r="G9804" t="s">
        <v>10930</v>
      </c>
      <c r="H9804" t="str">
        <f t="shared" si="146"/>
        <v>&lt;player1&gt; Away From Ball Foul. His 2nd Away From Ball Foul, &lt;team&gt;'s 17th Team Foul.</v>
      </c>
    </row>
    <row r="9805" spans="1:8" x14ac:dyDescent="0.25">
      <c r="A9805" t="s">
        <v>10154</v>
      </c>
      <c r="B9805" t="s">
        <v>10944</v>
      </c>
      <c r="C9805" t="str">
        <f>VLOOKUP(E9805,foul_type,3,FALSE)&amp;", &lt;team&gt;'s "</f>
        <v xml:space="preserve"> Hanging on Rim Foul, &lt;team&gt;'s </v>
      </c>
      <c r="D9805" t="s">
        <v>10940</v>
      </c>
      <c r="E9805" t="s">
        <v>10801</v>
      </c>
      <c r="F9805" t="s">
        <v>10915</v>
      </c>
      <c r="G9805" t="s">
        <v>10930</v>
      </c>
      <c r="H9805" t="str">
        <f t="shared" si="146"/>
        <v>&lt;player1&gt; Hanging on Rim Foul. His 2nd Hanging on Rim Foul, &lt;team&gt;'s 17th Team Foul.</v>
      </c>
    </row>
    <row r="9806" spans="1:8" x14ac:dyDescent="0.25">
      <c r="A9806" t="s">
        <v>10154</v>
      </c>
      <c r="B9806" t="s">
        <v>10944</v>
      </c>
      <c r="C9806" t="str">
        <f>VLOOKUP(E9806,foul_type,3,FALSE)&amp;", &lt;team&gt;'s "</f>
        <v xml:space="preserve"> Elbow Foul, &lt;team&gt;'s </v>
      </c>
      <c r="D9806" t="s">
        <v>10940</v>
      </c>
      <c r="E9806" t="s">
        <v>10802</v>
      </c>
      <c r="F9806" t="s">
        <v>10915</v>
      </c>
      <c r="G9806" t="s">
        <v>10930</v>
      </c>
      <c r="H9806" t="str">
        <f t="shared" si="146"/>
        <v>&lt;player1&gt; Elbow Foul. His 2nd Elbow Foul, &lt;team&gt;'s 17th Team Foul.</v>
      </c>
    </row>
    <row r="9807" spans="1:8" x14ac:dyDescent="0.25">
      <c r="A9807" t="s">
        <v>10154</v>
      </c>
      <c r="B9807" t="s">
        <v>10944</v>
      </c>
      <c r="C9807" t="str">
        <f>VLOOKUP(E9807,foul_type,3,FALSE)&amp;", &lt;team&gt;'s "</f>
        <v xml:space="preserve"> Flagrant Foul, &lt;team&gt;'s </v>
      </c>
      <c r="D9807" t="s">
        <v>10940</v>
      </c>
      <c r="E9807" t="s">
        <v>10803</v>
      </c>
      <c r="F9807" t="s">
        <v>10915</v>
      </c>
      <c r="G9807" t="s">
        <v>10930</v>
      </c>
      <c r="H9807" t="str">
        <f t="shared" si="146"/>
        <v>&lt;player1&gt; Flagrant Foul Type 1. His 2nd Flagrant Foul, &lt;team&gt;'s 17th Team Foul.</v>
      </c>
    </row>
    <row r="9808" spans="1:8" x14ac:dyDescent="0.25">
      <c r="A9808" t="s">
        <v>10154</v>
      </c>
      <c r="B9808" t="s">
        <v>10944</v>
      </c>
      <c r="C9808" t="str">
        <f>VLOOKUP(E9808,foul_type,3,FALSE)&amp;", &lt;team&gt;'s "</f>
        <v xml:space="preserve"> Clear Path Foul, &lt;team&gt;'s </v>
      </c>
      <c r="D9808" t="s">
        <v>10940</v>
      </c>
      <c r="E9808" t="s">
        <v>10804</v>
      </c>
      <c r="F9808" t="s">
        <v>10915</v>
      </c>
      <c r="G9808" t="s">
        <v>10930</v>
      </c>
      <c r="H9808" t="str">
        <f t="shared" si="146"/>
        <v>&lt;player1&gt; Clear Path Foul. His 2nd Clear Path Foul, &lt;team&gt;'s 17th Team Foul.</v>
      </c>
    </row>
    <row r="9809" spans="1:8" x14ac:dyDescent="0.25">
      <c r="A9809" t="s">
        <v>10154</v>
      </c>
      <c r="B9809" t="s">
        <v>10944</v>
      </c>
      <c r="C9809" t="str">
        <f>VLOOKUP(E9809,foul_type,3,FALSE)&amp;", &lt;team&gt;'s "</f>
        <v xml:space="preserve"> Inbound Foul, &lt;team&gt;'s </v>
      </c>
      <c r="D9809" t="s">
        <v>10940</v>
      </c>
      <c r="E9809" t="s">
        <v>10805</v>
      </c>
      <c r="F9809" t="s">
        <v>10915</v>
      </c>
      <c r="G9809" t="s">
        <v>10930</v>
      </c>
      <c r="H9809" t="str">
        <f t="shared" si="146"/>
        <v>&lt;player1&gt; Inbound Foul. His 2nd Inbound Foul, &lt;team&gt;'s 17th Team Foul.</v>
      </c>
    </row>
    <row r="9810" spans="1:8" x14ac:dyDescent="0.25">
      <c r="A9810" t="s">
        <v>10154</v>
      </c>
      <c r="B9810" t="s">
        <v>10944</v>
      </c>
      <c r="C9810" t="str">
        <f>VLOOKUP(E9810,foul_type,3,FALSE)&amp;", &lt;team&gt;'s "</f>
        <v xml:space="preserve"> Foul, &lt;team&gt;'s </v>
      </c>
      <c r="D9810" t="s">
        <v>10940</v>
      </c>
      <c r="E9810" t="s">
        <v>10806</v>
      </c>
      <c r="F9810" t="s">
        <v>10915</v>
      </c>
      <c r="G9810" t="s">
        <v>10930</v>
      </c>
      <c r="H9810" t="str">
        <f t="shared" si="146"/>
        <v>&lt;player1&gt; Foul. His 2nd Foul, &lt;team&gt;'s 17th Team Foul.</v>
      </c>
    </row>
    <row r="9811" spans="1:8" x14ac:dyDescent="0.25">
      <c r="A9811" t="s">
        <v>10154</v>
      </c>
      <c r="B9811" t="s">
        <v>10944</v>
      </c>
      <c r="C9811" t="str">
        <f>VLOOKUP(E9811,foul_type,3,FALSE)&amp;", &lt;team&gt;'s "</f>
        <v xml:space="preserve"> Punching Foul, &lt;team&gt;'s </v>
      </c>
      <c r="D9811" t="s">
        <v>10940</v>
      </c>
      <c r="E9811" t="s">
        <v>10809</v>
      </c>
      <c r="F9811" t="s">
        <v>10915</v>
      </c>
      <c r="G9811" t="s">
        <v>10930</v>
      </c>
      <c r="H9811" t="str">
        <f t="shared" si="146"/>
        <v>&lt;player1&gt; Punching Foul. His 2nd Punching Foul, &lt;team&gt;'s 17th Team Foul.</v>
      </c>
    </row>
    <row r="9812" spans="1:8" x14ac:dyDescent="0.25">
      <c r="A9812" t="s">
        <v>10154</v>
      </c>
      <c r="B9812" t="s">
        <v>10944</v>
      </c>
      <c r="C9812" t="str">
        <f>VLOOKUP(E9812,foul_type,3,FALSE)&amp;", &lt;team&gt;'s "</f>
        <v xml:space="preserve"> Shooting Foul, &lt;team&gt;'s </v>
      </c>
      <c r="D9812" t="s">
        <v>10940</v>
      </c>
      <c r="E9812" t="s">
        <v>10793</v>
      </c>
      <c r="F9812" t="s">
        <v>10916</v>
      </c>
      <c r="G9812" t="s">
        <v>10930</v>
      </c>
      <c r="H9812" t="str">
        <f t="shared" si="146"/>
        <v>&lt;player1&gt; Shooting Foul. His 3rd Shooting Foul, &lt;team&gt;'s 17th Team Foul.</v>
      </c>
    </row>
    <row r="9813" spans="1:8" x14ac:dyDescent="0.25">
      <c r="A9813" t="s">
        <v>10154</v>
      </c>
      <c r="B9813" t="s">
        <v>10944</v>
      </c>
      <c r="C9813" t="str">
        <f>VLOOKUP(E9813,foul_type,3,FALSE)&amp;", &lt;team&gt;'s "</f>
        <v xml:space="preserve"> Personal Foul, &lt;team&gt;'s </v>
      </c>
      <c r="D9813" t="s">
        <v>10940</v>
      </c>
      <c r="E9813" t="s">
        <v>10794</v>
      </c>
      <c r="F9813" t="s">
        <v>10916</v>
      </c>
      <c r="G9813" t="s">
        <v>10930</v>
      </c>
      <c r="H9813" t="str">
        <f t="shared" si="146"/>
        <v>&lt;player1&gt; Personal Foul. His 3rd Personal Foul, &lt;team&gt;'s 17th Team Foul.</v>
      </c>
    </row>
    <row r="9814" spans="1:8" x14ac:dyDescent="0.25">
      <c r="A9814" t="s">
        <v>10154</v>
      </c>
      <c r="B9814" t="s">
        <v>10944</v>
      </c>
      <c r="C9814" t="str">
        <f>VLOOKUP(E9814,foul_type,3,FALSE)&amp;", &lt;team&gt;'s "</f>
        <v xml:space="preserve"> Offensive Foul, &lt;team&gt;'s </v>
      </c>
      <c r="D9814" t="s">
        <v>10940</v>
      </c>
      <c r="E9814" t="s">
        <v>10795</v>
      </c>
      <c r="F9814" t="s">
        <v>10916</v>
      </c>
      <c r="G9814" t="s">
        <v>10930</v>
      </c>
      <c r="H9814" t="str">
        <f t="shared" si="146"/>
        <v>&lt;player1&gt; Offensive Foul. His 3rd Offensive Foul, &lt;team&gt;'s 17th Team Foul.</v>
      </c>
    </row>
    <row r="9815" spans="1:8" x14ac:dyDescent="0.25">
      <c r="A9815" t="s">
        <v>10154</v>
      </c>
      <c r="B9815" t="s">
        <v>10944</v>
      </c>
      <c r="C9815" t="str">
        <f>VLOOKUP(E9815,foul_type,3,FALSE)&amp;", &lt;team&gt;'s "</f>
        <v xml:space="preserve"> Illegal Defense Foul, &lt;team&gt;'s </v>
      </c>
      <c r="D9815" t="s">
        <v>10940</v>
      </c>
      <c r="E9815" t="s">
        <v>10796</v>
      </c>
      <c r="F9815" t="s">
        <v>10916</v>
      </c>
      <c r="G9815" t="s">
        <v>10930</v>
      </c>
      <c r="H9815" t="str">
        <f t="shared" si="146"/>
        <v>&lt;player1&gt; Illegal Defense Foul. His 3rd Illegal Defense Foul, &lt;team&gt;'s 17th Team Foul.</v>
      </c>
    </row>
    <row r="9816" spans="1:8" x14ac:dyDescent="0.25">
      <c r="A9816" t="s">
        <v>10154</v>
      </c>
      <c r="B9816" t="s">
        <v>10944</v>
      </c>
      <c r="C9816" t="str">
        <f>VLOOKUP(E9816,foul_type,3,FALSE)&amp;", &lt;team&gt;'s "</f>
        <v xml:space="preserve"> Technical Foul, &lt;team&gt;'s </v>
      </c>
      <c r="D9816" t="s">
        <v>10940</v>
      </c>
      <c r="E9816" t="s">
        <v>10797</v>
      </c>
      <c r="F9816" t="s">
        <v>10916</v>
      </c>
      <c r="G9816" t="s">
        <v>10930</v>
      </c>
      <c r="H9816" t="str">
        <f t="shared" si="146"/>
        <v>&lt;player1&gt; Technical Foul. His 3rd Technical Foul, &lt;team&gt;'s 17th Team Foul.</v>
      </c>
    </row>
    <row r="9817" spans="1:8" x14ac:dyDescent="0.25">
      <c r="A9817" t="s">
        <v>10154</v>
      </c>
      <c r="B9817" t="s">
        <v>10944</v>
      </c>
      <c r="C9817" t="str">
        <f>VLOOKUP(E9817,foul_type,3,FALSE)&amp;", &lt;team&gt;'s "</f>
        <v xml:space="preserve"> Loose Ball Foul, &lt;team&gt;'s </v>
      </c>
      <c r="D9817" t="s">
        <v>10940</v>
      </c>
      <c r="E9817" t="s">
        <v>10798</v>
      </c>
      <c r="F9817" t="s">
        <v>10916</v>
      </c>
      <c r="G9817" t="s">
        <v>10930</v>
      </c>
      <c r="H9817" t="str">
        <f t="shared" si="146"/>
        <v>&lt;player1&gt; Loose Ball Foul. His 3rd Loose Ball Foul, &lt;team&gt;'s 17th Team Foul.</v>
      </c>
    </row>
    <row r="9818" spans="1:8" x14ac:dyDescent="0.25">
      <c r="A9818" t="s">
        <v>10154</v>
      </c>
      <c r="B9818" t="s">
        <v>10944</v>
      </c>
      <c r="C9818" t="str">
        <f>VLOOKUP(E9818,foul_type,3,FALSE)&amp;", &lt;team&gt;'s "</f>
        <v xml:space="preserve"> Flagrant Foul, &lt;team&gt;'s </v>
      </c>
      <c r="D9818" t="s">
        <v>10940</v>
      </c>
      <c r="E9818" t="s">
        <v>10799</v>
      </c>
      <c r="F9818" t="s">
        <v>10916</v>
      </c>
      <c r="G9818" t="s">
        <v>10930</v>
      </c>
      <c r="H9818" t="str">
        <f t="shared" si="146"/>
        <v>&lt;player1&gt; Flagrant Foul Type 2. His 3rd Flagrant Foul, &lt;team&gt;'s 17th Team Foul.</v>
      </c>
    </row>
    <row r="9819" spans="1:8" x14ac:dyDescent="0.25">
      <c r="A9819" t="s">
        <v>10154</v>
      </c>
      <c r="B9819" t="s">
        <v>10944</v>
      </c>
      <c r="C9819" t="str">
        <f>VLOOKUP(E9819,foul_type,3,FALSE)&amp;", &lt;team&gt;'s "</f>
        <v xml:space="preserve"> Away From Ball Foul, &lt;team&gt;'s </v>
      </c>
      <c r="D9819" t="s">
        <v>10940</v>
      </c>
      <c r="E9819" t="s">
        <v>10800</v>
      </c>
      <c r="F9819" t="s">
        <v>10916</v>
      </c>
      <c r="G9819" t="s">
        <v>10930</v>
      </c>
      <c r="H9819" t="str">
        <f t="shared" si="146"/>
        <v>&lt;player1&gt; Away From Ball Foul. His 3rd Away From Ball Foul, &lt;team&gt;'s 17th Team Foul.</v>
      </c>
    </row>
    <row r="9820" spans="1:8" x14ac:dyDescent="0.25">
      <c r="A9820" t="s">
        <v>10154</v>
      </c>
      <c r="B9820" t="s">
        <v>10944</v>
      </c>
      <c r="C9820" t="str">
        <f>VLOOKUP(E9820,foul_type,3,FALSE)&amp;", &lt;team&gt;'s "</f>
        <v xml:space="preserve"> Hanging on Rim Foul, &lt;team&gt;'s </v>
      </c>
      <c r="D9820" t="s">
        <v>10940</v>
      </c>
      <c r="E9820" t="s">
        <v>10801</v>
      </c>
      <c r="F9820" t="s">
        <v>10916</v>
      </c>
      <c r="G9820" t="s">
        <v>10930</v>
      </c>
      <c r="H9820" t="str">
        <f t="shared" si="146"/>
        <v>&lt;player1&gt; Hanging on Rim Foul. His 3rd Hanging on Rim Foul, &lt;team&gt;'s 17th Team Foul.</v>
      </c>
    </row>
    <row r="9821" spans="1:8" x14ac:dyDescent="0.25">
      <c r="A9821" t="s">
        <v>10154</v>
      </c>
      <c r="B9821" t="s">
        <v>10944</v>
      </c>
      <c r="C9821" t="str">
        <f>VLOOKUP(E9821,foul_type,3,FALSE)&amp;", &lt;team&gt;'s "</f>
        <v xml:space="preserve"> Elbow Foul, &lt;team&gt;'s </v>
      </c>
      <c r="D9821" t="s">
        <v>10940</v>
      </c>
      <c r="E9821" t="s">
        <v>10802</v>
      </c>
      <c r="F9821" t="s">
        <v>10916</v>
      </c>
      <c r="G9821" t="s">
        <v>10930</v>
      </c>
      <c r="H9821" t="str">
        <f t="shared" si="146"/>
        <v>&lt;player1&gt; Elbow Foul. His 3rd Elbow Foul, &lt;team&gt;'s 17th Team Foul.</v>
      </c>
    </row>
    <row r="9822" spans="1:8" x14ac:dyDescent="0.25">
      <c r="A9822" t="s">
        <v>10154</v>
      </c>
      <c r="B9822" t="s">
        <v>10944</v>
      </c>
      <c r="C9822" t="str">
        <f>VLOOKUP(E9822,foul_type,3,FALSE)&amp;", &lt;team&gt;'s "</f>
        <v xml:space="preserve"> Flagrant Foul, &lt;team&gt;'s </v>
      </c>
      <c r="D9822" t="s">
        <v>10940</v>
      </c>
      <c r="E9822" t="s">
        <v>10803</v>
      </c>
      <c r="F9822" t="s">
        <v>10916</v>
      </c>
      <c r="G9822" t="s">
        <v>10930</v>
      </c>
      <c r="H9822" t="str">
        <f t="shared" si="146"/>
        <v>&lt;player1&gt; Flagrant Foul Type 1. His 3rd Flagrant Foul, &lt;team&gt;'s 17th Team Foul.</v>
      </c>
    </row>
    <row r="9823" spans="1:8" x14ac:dyDescent="0.25">
      <c r="A9823" t="s">
        <v>10154</v>
      </c>
      <c r="B9823" t="s">
        <v>10944</v>
      </c>
      <c r="C9823" t="str">
        <f>VLOOKUP(E9823,foul_type,3,FALSE)&amp;", &lt;team&gt;'s "</f>
        <v xml:space="preserve"> Clear Path Foul, &lt;team&gt;'s </v>
      </c>
      <c r="D9823" t="s">
        <v>10940</v>
      </c>
      <c r="E9823" t="s">
        <v>10804</v>
      </c>
      <c r="F9823" t="s">
        <v>10916</v>
      </c>
      <c r="G9823" t="s">
        <v>10930</v>
      </c>
      <c r="H9823" t="str">
        <f t="shared" si="146"/>
        <v>&lt;player1&gt; Clear Path Foul. His 3rd Clear Path Foul, &lt;team&gt;'s 17th Team Foul.</v>
      </c>
    </row>
    <row r="9824" spans="1:8" x14ac:dyDescent="0.25">
      <c r="A9824" t="s">
        <v>10154</v>
      </c>
      <c r="B9824" t="s">
        <v>10944</v>
      </c>
      <c r="C9824" t="str">
        <f>VLOOKUP(E9824,foul_type,3,FALSE)&amp;", &lt;team&gt;'s "</f>
        <v xml:space="preserve"> Inbound Foul, &lt;team&gt;'s </v>
      </c>
      <c r="D9824" t="s">
        <v>10940</v>
      </c>
      <c r="E9824" t="s">
        <v>10805</v>
      </c>
      <c r="F9824" t="s">
        <v>10916</v>
      </c>
      <c r="G9824" t="s">
        <v>10930</v>
      </c>
      <c r="H9824" t="str">
        <f t="shared" si="146"/>
        <v>&lt;player1&gt; Inbound Foul. His 3rd Inbound Foul, &lt;team&gt;'s 17th Team Foul.</v>
      </c>
    </row>
    <row r="9825" spans="1:8" x14ac:dyDescent="0.25">
      <c r="A9825" t="s">
        <v>10154</v>
      </c>
      <c r="B9825" t="s">
        <v>10944</v>
      </c>
      <c r="C9825" t="str">
        <f>VLOOKUP(E9825,foul_type,3,FALSE)&amp;", &lt;team&gt;'s "</f>
        <v xml:space="preserve"> Foul, &lt;team&gt;'s </v>
      </c>
      <c r="D9825" t="s">
        <v>10940</v>
      </c>
      <c r="E9825" t="s">
        <v>10806</v>
      </c>
      <c r="F9825" t="s">
        <v>10916</v>
      </c>
      <c r="G9825" t="s">
        <v>10930</v>
      </c>
      <c r="H9825" t="str">
        <f t="shared" si="146"/>
        <v>&lt;player1&gt; Foul. His 3rd Foul, &lt;team&gt;'s 17th Team Foul.</v>
      </c>
    </row>
    <row r="9826" spans="1:8" x14ac:dyDescent="0.25">
      <c r="A9826" t="s">
        <v>10154</v>
      </c>
      <c r="B9826" t="s">
        <v>10944</v>
      </c>
      <c r="C9826" t="str">
        <f>VLOOKUP(E9826,foul_type,3,FALSE)&amp;", &lt;team&gt;'s "</f>
        <v xml:space="preserve"> Punching Foul, &lt;team&gt;'s </v>
      </c>
      <c r="D9826" t="s">
        <v>10940</v>
      </c>
      <c r="E9826" t="s">
        <v>10809</v>
      </c>
      <c r="F9826" t="s">
        <v>10916</v>
      </c>
      <c r="G9826" t="s">
        <v>10930</v>
      </c>
      <c r="H9826" t="str">
        <f t="shared" si="146"/>
        <v>&lt;player1&gt; Punching Foul. His 3rd Punching Foul, &lt;team&gt;'s 17th Team Foul.</v>
      </c>
    </row>
    <row r="9827" spans="1:8" x14ac:dyDescent="0.25">
      <c r="A9827" t="s">
        <v>10154</v>
      </c>
      <c r="B9827" t="s">
        <v>10944</v>
      </c>
      <c r="C9827" t="str">
        <f>VLOOKUP(E9827,foul_type,3,FALSE)&amp;", &lt;team&gt;'s "</f>
        <v xml:space="preserve"> Shooting Foul, &lt;team&gt;'s </v>
      </c>
      <c r="D9827" t="s">
        <v>10940</v>
      </c>
      <c r="E9827" t="s">
        <v>10793</v>
      </c>
      <c r="F9827" t="s">
        <v>10917</v>
      </c>
      <c r="G9827" t="s">
        <v>10930</v>
      </c>
      <c r="H9827" t="str">
        <f t="shared" si="146"/>
        <v>&lt;player1&gt; Shooting Foul. His 4th Shooting Foul, &lt;team&gt;'s 17th Team Foul.</v>
      </c>
    </row>
    <row r="9828" spans="1:8" x14ac:dyDescent="0.25">
      <c r="A9828" t="s">
        <v>10154</v>
      </c>
      <c r="B9828" t="s">
        <v>10944</v>
      </c>
      <c r="C9828" t="str">
        <f>VLOOKUP(E9828,foul_type,3,FALSE)&amp;", &lt;team&gt;'s "</f>
        <v xml:space="preserve"> Personal Foul, &lt;team&gt;'s </v>
      </c>
      <c r="D9828" t="s">
        <v>10940</v>
      </c>
      <c r="E9828" t="s">
        <v>10794</v>
      </c>
      <c r="F9828" t="s">
        <v>10917</v>
      </c>
      <c r="G9828" t="s">
        <v>10930</v>
      </c>
      <c r="H9828" t="str">
        <f t="shared" si="146"/>
        <v>&lt;player1&gt; Personal Foul. His 4th Personal Foul, &lt;team&gt;'s 17th Team Foul.</v>
      </c>
    </row>
    <row r="9829" spans="1:8" x14ac:dyDescent="0.25">
      <c r="A9829" t="s">
        <v>10154</v>
      </c>
      <c r="B9829" t="s">
        <v>10944</v>
      </c>
      <c r="C9829" t="str">
        <f>VLOOKUP(E9829,foul_type,3,FALSE)&amp;", &lt;team&gt;'s "</f>
        <v xml:space="preserve"> Offensive Foul, &lt;team&gt;'s </v>
      </c>
      <c r="D9829" t="s">
        <v>10940</v>
      </c>
      <c r="E9829" t="s">
        <v>10795</v>
      </c>
      <c r="F9829" t="s">
        <v>10917</v>
      </c>
      <c r="G9829" t="s">
        <v>10930</v>
      </c>
      <c r="H9829" t="str">
        <f t="shared" si="146"/>
        <v>&lt;player1&gt; Offensive Foul. His 4th Offensive Foul, &lt;team&gt;'s 17th Team Foul.</v>
      </c>
    </row>
    <row r="9830" spans="1:8" x14ac:dyDescent="0.25">
      <c r="A9830" t="s">
        <v>10154</v>
      </c>
      <c r="B9830" t="s">
        <v>10944</v>
      </c>
      <c r="C9830" t="str">
        <f>VLOOKUP(E9830,foul_type,3,FALSE)&amp;", &lt;team&gt;'s "</f>
        <v xml:space="preserve"> Illegal Defense Foul, &lt;team&gt;'s </v>
      </c>
      <c r="D9830" t="s">
        <v>10940</v>
      </c>
      <c r="E9830" t="s">
        <v>10796</v>
      </c>
      <c r="F9830" t="s">
        <v>10917</v>
      </c>
      <c r="G9830" t="s">
        <v>10930</v>
      </c>
      <c r="H9830" t="str">
        <f t="shared" si="146"/>
        <v>&lt;player1&gt; Illegal Defense Foul. His 4th Illegal Defense Foul, &lt;team&gt;'s 17th Team Foul.</v>
      </c>
    </row>
    <row r="9831" spans="1:8" x14ac:dyDescent="0.25">
      <c r="A9831" t="s">
        <v>10154</v>
      </c>
      <c r="B9831" t="s">
        <v>10944</v>
      </c>
      <c r="C9831" t="str">
        <f>VLOOKUP(E9831,foul_type,3,FALSE)&amp;", &lt;team&gt;'s "</f>
        <v xml:space="preserve"> Technical Foul, &lt;team&gt;'s </v>
      </c>
      <c r="D9831" t="s">
        <v>10940</v>
      </c>
      <c r="E9831" t="s">
        <v>10797</v>
      </c>
      <c r="F9831" t="s">
        <v>10917</v>
      </c>
      <c r="G9831" t="s">
        <v>10930</v>
      </c>
      <c r="H9831" t="str">
        <f t="shared" ref="H9831:H9894" si="147">+CONCATENATE(A9831,E9831,B9831,F9831,C9831,G9831,D9831)</f>
        <v>&lt;player1&gt; Technical Foul. His 4th Technical Foul, &lt;team&gt;'s 17th Team Foul.</v>
      </c>
    </row>
    <row r="9832" spans="1:8" x14ac:dyDescent="0.25">
      <c r="A9832" t="s">
        <v>10154</v>
      </c>
      <c r="B9832" t="s">
        <v>10944</v>
      </c>
      <c r="C9832" t="str">
        <f>VLOOKUP(E9832,foul_type,3,FALSE)&amp;", &lt;team&gt;'s "</f>
        <v xml:space="preserve"> Loose Ball Foul, &lt;team&gt;'s </v>
      </c>
      <c r="D9832" t="s">
        <v>10940</v>
      </c>
      <c r="E9832" t="s">
        <v>10798</v>
      </c>
      <c r="F9832" t="s">
        <v>10917</v>
      </c>
      <c r="G9832" t="s">
        <v>10930</v>
      </c>
      <c r="H9832" t="str">
        <f t="shared" si="147"/>
        <v>&lt;player1&gt; Loose Ball Foul. His 4th Loose Ball Foul, &lt;team&gt;'s 17th Team Foul.</v>
      </c>
    </row>
    <row r="9833" spans="1:8" x14ac:dyDescent="0.25">
      <c r="A9833" t="s">
        <v>10154</v>
      </c>
      <c r="B9833" t="s">
        <v>10944</v>
      </c>
      <c r="C9833" t="str">
        <f>VLOOKUP(E9833,foul_type,3,FALSE)&amp;", &lt;team&gt;'s "</f>
        <v xml:space="preserve"> Flagrant Foul, &lt;team&gt;'s </v>
      </c>
      <c r="D9833" t="s">
        <v>10940</v>
      </c>
      <c r="E9833" t="s">
        <v>10799</v>
      </c>
      <c r="F9833" t="s">
        <v>10917</v>
      </c>
      <c r="G9833" t="s">
        <v>10930</v>
      </c>
      <c r="H9833" t="str">
        <f t="shared" si="147"/>
        <v>&lt;player1&gt; Flagrant Foul Type 2. His 4th Flagrant Foul, &lt;team&gt;'s 17th Team Foul.</v>
      </c>
    </row>
    <row r="9834" spans="1:8" x14ac:dyDescent="0.25">
      <c r="A9834" t="s">
        <v>10154</v>
      </c>
      <c r="B9834" t="s">
        <v>10944</v>
      </c>
      <c r="C9834" t="str">
        <f>VLOOKUP(E9834,foul_type,3,FALSE)&amp;", &lt;team&gt;'s "</f>
        <v xml:space="preserve"> Away From Ball Foul, &lt;team&gt;'s </v>
      </c>
      <c r="D9834" t="s">
        <v>10940</v>
      </c>
      <c r="E9834" t="s">
        <v>10800</v>
      </c>
      <c r="F9834" t="s">
        <v>10917</v>
      </c>
      <c r="G9834" t="s">
        <v>10930</v>
      </c>
      <c r="H9834" t="str">
        <f t="shared" si="147"/>
        <v>&lt;player1&gt; Away From Ball Foul. His 4th Away From Ball Foul, &lt;team&gt;'s 17th Team Foul.</v>
      </c>
    </row>
    <row r="9835" spans="1:8" x14ac:dyDescent="0.25">
      <c r="A9835" t="s">
        <v>10154</v>
      </c>
      <c r="B9835" t="s">
        <v>10944</v>
      </c>
      <c r="C9835" t="str">
        <f>VLOOKUP(E9835,foul_type,3,FALSE)&amp;", &lt;team&gt;'s "</f>
        <v xml:space="preserve"> Hanging on Rim Foul, &lt;team&gt;'s </v>
      </c>
      <c r="D9835" t="s">
        <v>10940</v>
      </c>
      <c r="E9835" t="s">
        <v>10801</v>
      </c>
      <c r="F9835" t="s">
        <v>10917</v>
      </c>
      <c r="G9835" t="s">
        <v>10930</v>
      </c>
      <c r="H9835" t="str">
        <f t="shared" si="147"/>
        <v>&lt;player1&gt; Hanging on Rim Foul. His 4th Hanging on Rim Foul, &lt;team&gt;'s 17th Team Foul.</v>
      </c>
    </row>
    <row r="9836" spans="1:8" x14ac:dyDescent="0.25">
      <c r="A9836" t="s">
        <v>10154</v>
      </c>
      <c r="B9836" t="s">
        <v>10944</v>
      </c>
      <c r="C9836" t="str">
        <f>VLOOKUP(E9836,foul_type,3,FALSE)&amp;", &lt;team&gt;'s "</f>
        <v xml:space="preserve"> Elbow Foul, &lt;team&gt;'s </v>
      </c>
      <c r="D9836" t="s">
        <v>10940</v>
      </c>
      <c r="E9836" t="s">
        <v>10802</v>
      </c>
      <c r="F9836" t="s">
        <v>10917</v>
      </c>
      <c r="G9836" t="s">
        <v>10930</v>
      </c>
      <c r="H9836" t="str">
        <f t="shared" si="147"/>
        <v>&lt;player1&gt; Elbow Foul. His 4th Elbow Foul, &lt;team&gt;'s 17th Team Foul.</v>
      </c>
    </row>
    <row r="9837" spans="1:8" x14ac:dyDescent="0.25">
      <c r="A9837" t="s">
        <v>10154</v>
      </c>
      <c r="B9837" t="s">
        <v>10944</v>
      </c>
      <c r="C9837" t="str">
        <f>VLOOKUP(E9837,foul_type,3,FALSE)&amp;", &lt;team&gt;'s "</f>
        <v xml:space="preserve"> Flagrant Foul, &lt;team&gt;'s </v>
      </c>
      <c r="D9837" t="s">
        <v>10940</v>
      </c>
      <c r="E9837" t="s">
        <v>10803</v>
      </c>
      <c r="F9837" t="s">
        <v>10917</v>
      </c>
      <c r="G9837" t="s">
        <v>10930</v>
      </c>
      <c r="H9837" t="str">
        <f t="shared" si="147"/>
        <v>&lt;player1&gt; Flagrant Foul Type 1. His 4th Flagrant Foul, &lt;team&gt;'s 17th Team Foul.</v>
      </c>
    </row>
    <row r="9838" spans="1:8" x14ac:dyDescent="0.25">
      <c r="A9838" t="s">
        <v>10154</v>
      </c>
      <c r="B9838" t="s">
        <v>10944</v>
      </c>
      <c r="C9838" t="str">
        <f>VLOOKUP(E9838,foul_type,3,FALSE)&amp;", &lt;team&gt;'s "</f>
        <v xml:space="preserve"> Clear Path Foul, &lt;team&gt;'s </v>
      </c>
      <c r="D9838" t="s">
        <v>10940</v>
      </c>
      <c r="E9838" t="s">
        <v>10804</v>
      </c>
      <c r="F9838" t="s">
        <v>10917</v>
      </c>
      <c r="G9838" t="s">
        <v>10930</v>
      </c>
      <c r="H9838" t="str">
        <f t="shared" si="147"/>
        <v>&lt;player1&gt; Clear Path Foul. His 4th Clear Path Foul, &lt;team&gt;'s 17th Team Foul.</v>
      </c>
    </row>
    <row r="9839" spans="1:8" x14ac:dyDescent="0.25">
      <c r="A9839" t="s">
        <v>10154</v>
      </c>
      <c r="B9839" t="s">
        <v>10944</v>
      </c>
      <c r="C9839" t="str">
        <f>VLOOKUP(E9839,foul_type,3,FALSE)&amp;", &lt;team&gt;'s "</f>
        <v xml:space="preserve"> Inbound Foul, &lt;team&gt;'s </v>
      </c>
      <c r="D9839" t="s">
        <v>10940</v>
      </c>
      <c r="E9839" t="s">
        <v>10805</v>
      </c>
      <c r="F9839" t="s">
        <v>10917</v>
      </c>
      <c r="G9839" t="s">
        <v>10930</v>
      </c>
      <c r="H9839" t="str">
        <f t="shared" si="147"/>
        <v>&lt;player1&gt; Inbound Foul. His 4th Inbound Foul, &lt;team&gt;'s 17th Team Foul.</v>
      </c>
    </row>
    <row r="9840" spans="1:8" x14ac:dyDescent="0.25">
      <c r="A9840" t="s">
        <v>10154</v>
      </c>
      <c r="B9840" t="s">
        <v>10944</v>
      </c>
      <c r="C9840" t="str">
        <f>VLOOKUP(E9840,foul_type,3,FALSE)&amp;", &lt;team&gt;'s "</f>
        <v xml:space="preserve"> Foul, &lt;team&gt;'s </v>
      </c>
      <c r="D9840" t="s">
        <v>10940</v>
      </c>
      <c r="E9840" t="s">
        <v>10806</v>
      </c>
      <c r="F9840" t="s">
        <v>10917</v>
      </c>
      <c r="G9840" t="s">
        <v>10930</v>
      </c>
      <c r="H9840" t="str">
        <f t="shared" si="147"/>
        <v>&lt;player1&gt; Foul. His 4th Foul, &lt;team&gt;'s 17th Team Foul.</v>
      </c>
    </row>
    <row r="9841" spans="1:8" x14ac:dyDescent="0.25">
      <c r="A9841" t="s">
        <v>10154</v>
      </c>
      <c r="B9841" t="s">
        <v>10944</v>
      </c>
      <c r="C9841" t="str">
        <f>VLOOKUP(E9841,foul_type,3,FALSE)&amp;", &lt;team&gt;'s "</f>
        <v xml:space="preserve"> Punching Foul, &lt;team&gt;'s </v>
      </c>
      <c r="D9841" t="s">
        <v>10940</v>
      </c>
      <c r="E9841" t="s">
        <v>10809</v>
      </c>
      <c r="F9841" t="s">
        <v>10917</v>
      </c>
      <c r="G9841" t="s">
        <v>10930</v>
      </c>
      <c r="H9841" t="str">
        <f t="shared" si="147"/>
        <v>&lt;player1&gt; Punching Foul. His 4th Punching Foul, &lt;team&gt;'s 17th Team Foul.</v>
      </c>
    </row>
    <row r="9842" spans="1:8" x14ac:dyDescent="0.25">
      <c r="A9842" t="s">
        <v>10154</v>
      </c>
      <c r="B9842" t="s">
        <v>10944</v>
      </c>
      <c r="C9842" t="str">
        <f>VLOOKUP(E9842,foul_type,3,FALSE)&amp;", &lt;team&gt;'s "</f>
        <v xml:space="preserve"> Shooting Foul, &lt;team&gt;'s </v>
      </c>
      <c r="D9842" t="s">
        <v>10940</v>
      </c>
      <c r="E9842" t="s">
        <v>10793</v>
      </c>
      <c r="F9842" t="s">
        <v>10918</v>
      </c>
      <c r="G9842" t="s">
        <v>10930</v>
      </c>
      <c r="H9842" t="str">
        <f t="shared" si="147"/>
        <v>&lt;player1&gt; Shooting Foul. His 5th Shooting Foul, &lt;team&gt;'s 17th Team Foul.</v>
      </c>
    </row>
    <row r="9843" spans="1:8" x14ac:dyDescent="0.25">
      <c r="A9843" t="s">
        <v>10154</v>
      </c>
      <c r="B9843" t="s">
        <v>10944</v>
      </c>
      <c r="C9843" t="str">
        <f>VLOOKUP(E9843,foul_type,3,FALSE)&amp;", &lt;team&gt;'s "</f>
        <v xml:space="preserve"> Personal Foul, &lt;team&gt;'s </v>
      </c>
      <c r="D9843" t="s">
        <v>10940</v>
      </c>
      <c r="E9843" t="s">
        <v>10794</v>
      </c>
      <c r="F9843" t="s">
        <v>10918</v>
      </c>
      <c r="G9843" t="s">
        <v>10930</v>
      </c>
      <c r="H9843" t="str">
        <f t="shared" si="147"/>
        <v>&lt;player1&gt; Personal Foul. His 5th Personal Foul, &lt;team&gt;'s 17th Team Foul.</v>
      </c>
    </row>
    <row r="9844" spans="1:8" x14ac:dyDescent="0.25">
      <c r="A9844" t="s">
        <v>10154</v>
      </c>
      <c r="B9844" t="s">
        <v>10944</v>
      </c>
      <c r="C9844" t="str">
        <f>VLOOKUP(E9844,foul_type,3,FALSE)&amp;", &lt;team&gt;'s "</f>
        <v xml:space="preserve"> Offensive Foul, &lt;team&gt;'s </v>
      </c>
      <c r="D9844" t="s">
        <v>10940</v>
      </c>
      <c r="E9844" t="s">
        <v>10795</v>
      </c>
      <c r="F9844" t="s">
        <v>10918</v>
      </c>
      <c r="G9844" t="s">
        <v>10930</v>
      </c>
      <c r="H9844" t="str">
        <f t="shared" si="147"/>
        <v>&lt;player1&gt; Offensive Foul. His 5th Offensive Foul, &lt;team&gt;'s 17th Team Foul.</v>
      </c>
    </row>
    <row r="9845" spans="1:8" x14ac:dyDescent="0.25">
      <c r="A9845" t="s">
        <v>10154</v>
      </c>
      <c r="B9845" t="s">
        <v>10944</v>
      </c>
      <c r="C9845" t="str">
        <f>VLOOKUP(E9845,foul_type,3,FALSE)&amp;", &lt;team&gt;'s "</f>
        <v xml:space="preserve"> Illegal Defense Foul, &lt;team&gt;'s </v>
      </c>
      <c r="D9845" t="s">
        <v>10940</v>
      </c>
      <c r="E9845" t="s">
        <v>10796</v>
      </c>
      <c r="F9845" t="s">
        <v>10918</v>
      </c>
      <c r="G9845" t="s">
        <v>10930</v>
      </c>
      <c r="H9845" t="str">
        <f t="shared" si="147"/>
        <v>&lt;player1&gt; Illegal Defense Foul. His 5th Illegal Defense Foul, &lt;team&gt;'s 17th Team Foul.</v>
      </c>
    </row>
    <row r="9846" spans="1:8" x14ac:dyDescent="0.25">
      <c r="A9846" t="s">
        <v>10154</v>
      </c>
      <c r="B9846" t="s">
        <v>10944</v>
      </c>
      <c r="C9846" t="str">
        <f>VLOOKUP(E9846,foul_type,3,FALSE)&amp;", &lt;team&gt;'s "</f>
        <v xml:space="preserve"> Technical Foul, &lt;team&gt;'s </v>
      </c>
      <c r="D9846" t="s">
        <v>10940</v>
      </c>
      <c r="E9846" t="s">
        <v>10797</v>
      </c>
      <c r="F9846" t="s">
        <v>10918</v>
      </c>
      <c r="G9846" t="s">
        <v>10930</v>
      </c>
      <c r="H9846" t="str">
        <f t="shared" si="147"/>
        <v>&lt;player1&gt; Technical Foul. His 5th Technical Foul, &lt;team&gt;'s 17th Team Foul.</v>
      </c>
    </row>
    <row r="9847" spans="1:8" x14ac:dyDescent="0.25">
      <c r="A9847" t="s">
        <v>10154</v>
      </c>
      <c r="B9847" t="s">
        <v>10944</v>
      </c>
      <c r="C9847" t="str">
        <f>VLOOKUP(E9847,foul_type,3,FALSE)&amp;", &lt;team&gt;'s "</f>
        <v xml:space="preserve"> Loose Ball Foul, &lt;team&gt;'s </v>
      </c>
      <c r="D9847" t="s">
        <v>10940</v>
      </c>
      <c r="E9847" t="s">
        <v>10798</v>
      </c>
      <c r="F9847" t="s">
        <v>10918</v>
      </c>
      <c r="G9847" t="s">
        <v>10930</v>
      </c>
      <c r="H9847" t="str">
        <f t="shared" si="147"/>
        <v>&lt;player1&gt; Loose Ball Foul. His 5th Loose Ball Foul, &lt;team&gt;'s 17th Team Foul.</v>
      </c>
    </row>
    <row r="9848" spans="1:8" x14ac:dyDescent="0.25">
      <c r="A9848" t="s">
        <v>10154</v>
      </c>
      <c r="B9848" t="s">
        <v>10944</v>
      </c>
      <c r="C9848" t="str">
        <f>VLOOKUP(E9848,foul_type,3,FALSE)&amp;", &lt;team&gt;'s "</f>
        <v xml:space="preserve"> Flagrant Foul, &lt;team&gt;'s </v>
      </c>
      <c r="D9848" t="s">
        <v>10940</v>
      </c>
      <c r="E9848" t="s">
        <v>10799</v>
      </c>
      <c r="F9848" t="s">
        <v>10918</v>
      </c>
      <c r="G9848" t="s">
        <v>10930</v>
      </c>
      <c r="H9848" t="str">
        <f t="shared" si="147"/>
        <v>&lt;player1&gt; Flagrant Foul Type 2. His 5th Flagrant Foul, &lt;team&gt;'s 17th Team Foul.</v>
      </c>
    </row>
    <row r="9849" spans="1:8" x14ac:dyDescent="0.25">
      <c r="A9849" t="s">
        <v>10154</v>
      </c>
      <c r="B9849" t="s">
        <v>10944</v>
      </c>
      <c r="C9849" t="str">
        <f>VLOOKUP(E9849,foul_type,3,FALSE)&amp;", &lt;team&gt;'s "</f>
        <v xml:space="preserve"> Away From Ball Foul, &lt;team&gt;'s </v>
      </c>
      <c r="D9849" t="s">
        <v>10940</v>
      </c>
      <c r="E9849" t="s">
        <v>10800</v>
      </c>
      <c r="F9849" t="s">
        <v>10918</v>
      </c>
      <c r="G9849" t="s">
        <v>10930</v>
      </c>
      <c r="H9849" t="str">
        <f t="shared" si="147"/>
        <v>&lt;player1&gt; Away From Ball Foul. His 5th Away From Ball Foul, &lt;team&gt;'s 17th Team Foul.</v>
      </c>
    </row>
    <row r="9850" spans="1:8" x14ac:dyDescent="0.25">
      <c r="A9850" t="s">
        <v>10154</v>
      </c>
      <c r="B9850" t="s">
        <v>10944</v>
      </c>
      <c r="C9850" t="str">
        <f>VLOOKUP(E9850,foul_type,3,FALSE)&amp;", &lt;team&gt;'s "</f>
        <v xml:space="preserve"> Hanging on Rim Foul, &lt;team&gt;'s </v>
      </c>
      <c r="D9850" t="s">
        <v>10940</v>
      </c>
      <c r="E9850" t="s">
        <v>10801</v>
      </c>
      <c r="F9850" t="s">
        <v>10918</v>
      </c>
      <c r="G9850" t="s">
        <v>10930</v>
      </c>
      <c r="H9850" t="str">
        <f t="shared" si="147"/>
        <v>&lt;player1&gt; Hanging on Rim Foul. His 5th Hanging on Rim Foul, &lt;team&gt;'s 17th Team Foul.</v>
      </c>
    </row>
    <row r="9851" spans="1:8" x14ac:dyDescent="0.25">
      <c r="A9851" t="s">
        <v>10154</v>
      </c>
      <c r="B9851" t="s">
        <v>10944</v>
      </c>
      <c r="C9851" t="str">
        <f>VLOOKUP(E9851,foul_type,3,FALSE)&amp;", &lt;team&gt;'s "</f>
        <v xml:space="preserve"> Elbow Foul, &lt;team&gt;'s </v>
      </c>
      <c r="D9851" t="s">
        <v>10940</v>
      </c>
      <c r="E9851" t="s">
        <v>10802</v>
      </c>
      <c r="F9851" t="s">
        <v>10918</v>
      </c>
      <c r="G9851" t="s">
        <v>10930</v>
      </c>
      <c r="H9851" t="str">
        <f t="shared" si="147"/>
        <v>&lt;player1&gt; Elbow Foul. His 5th Elbow Foul, &lt;team&gt;'s 17th Team Foul.</v>
      </c>
    </row>
    <row r="9852" spans="1:8" x14ac:dyDescent="0.25">
      <c r="A9852" t="s">
        <v>10154</v>
      </c>
      <c r="B9852" t="s">
        <v>10944</v>
      </c>
      <c r="C9852" t="str">
        <f>VLOOKUP(E9852,foul_type,3,FALSE)&amp;", &lt;team&gt;'s "</f>
        <v xml:space="preserve"> Flagrant Foul, &lt;team&gt;'s </v>
      </c>
      <c r="D9852" t="s">
        <v>10940</v>
      </c>
      <c r="E9852" t="s">
        <v>10803</v>
      </c>
      <c r="F9852" t="s">
        <v>10918</v>
      </c>
      <c r="G9852" t="s">
        <v>10930</v>
      </c>
      <c r="H9852" t="str">
        <f t="shared" si="147"/>
        <v>&lt;player1&gt; Flagrant Foul Type 1. His 5th Flagrant Foul, &lt;team&gt;'s 17th Team Foul.</v>
      </c>
    </row>
    <row r="9853" spans="1:8" x14ac:dyDescent="0.25">
      <c r="A9853" t="s">
        <v>10154</v>
      </c>
      <c r="B9853" t="s">
        <v>10944</v>
      </c>
      <c r="C9853" t="str">
        <f>VLOOKUP(E9853,foul_type,3,FALSE)&amp;", &lt;team&gt;'s "</f>
        <v xml:space="preserve"> Clear Path Foul, &lt;team&gt;'s </v>
      </c>
      <c r="D9853" t="s">
        <v>10940</v>
      </c>
      <c r="E9853" t="s">
        <v>10804</v>
      </c>
      <c r="F9853" t="s">
        <v>10918</v>
      </c>
      <c r="G9853" t="s">
        <v>10930</v>
      </c>
      <c r="H9853" t="str">
        <f t="shared" si="147"/>
        <v>&lt;player1&gt; Clear Path Foul. His 5th Clear Path Foul, &lt;team&gt;'s 17th Team Foul.</v>
      </c>
    </row>
    <row r="9854" spans="1:8" x14ac:dyDescent="0.25">
      <c r="A9854" t="s">
        <v>10154</v>
      </c>
      <c r="B9854" t="s">
        <v>10944</v>
      </c>
      <c r="C9854" t="str">
        <f>VLOOKUP(E9854,foul_type,3,FALSE)&amp;", &lt;team&gt;'s "</f>
        <v xml:space="preserve"> Inbound Foul, &lt;team&gt;'s </v>
      </c>
      <c r="D9854" t="s">
        <v>10940</v>
      </c>
      <c r="E9854" t="s">
        <v>10805</v>
      </c>
      <c r="F9854" t="s">
        <v>10918</v>
      </c>
      <c r="G9854" t="s">
        <v>10930</v>
      </c>
      <c r="H9854" t="str">
        <f t="shared" si="147"/>
        <v>&lt;player1&gt; Inbound Foul. His 5th Inbound Foul, &lt;team&gt;'s 17th Team Foul.</v>
      </c>
    </row>
    <row r="9855" spans="1:8" x14ac:dyDescent="0.25">
      <c r="A9855" t="s">
        <v>10154</v>
      </c>
      <c r="B9855" t="s">
        <v>10944</v>
      </c>
      <c r="C9855" t="str">
        <f>VLOOKUP(E9855,foul_type,3,FALSE)&amp;", &lt;team&gt;'s "</f>
        <v xml:space="preserve"> Foul, &lt;team&gt;'s </v>
      </c>
      <c r="D9855" t="s">
        <v>10940</v>
      </c>
      <c r="E9855" t="s">
        <v>10806</v>
      </c>
      <c r="F9855" t="s">
        <v>10918</v>
      </c>
      <c r="G9855" t="s">
        <v>10930</v>
      </c>
      <c r="H9855" t="str">
        <f t="shared" si="147"/>
        <v>&lt;player1&gt; Foul. His 5th Foul, &lt;team&gt;'s 17th Team Foul.</v>
      </c>
    </row>
    <row r="9856" spans="1:8" x14ac:dyDescent="0.25">
      <c r="A9856" t="s">
        <v>10154</v>
      </c>
      <c r="B9856" t="s">
        <v>10944</v>
      </c>
      <c r="C9856" t="str">
        <f>VLOOKUP(E9856,foul_type,3,FALSE)&amp;", &lt;team&gt;'s "</f>
        <v xml:space="preserve"> Punching Foul, &lt;team&gt;'s </v>
      </c>
      <c r="D9856" t="s">
        <v>10940</v>
      </c>
      <c r="E9856" t="s">
        <v>10809</v>
      </c>
      <c r="F9856" t="s">
        <v>10918</v>
      </c>
      <c r="G9856" t="s">
        <v>10930</v>
      </c>
      <c r="H9856" t="str">
        <f t="shared" si="147"/>
        <v>&lt;player1&gt; Punching Foul. His 5th Punching Foul, &lt;team&gt;'s 17th Team Foul.</v>
      </c>
    </row>
    <row r="9857" spans="1:8" x14ac:dyDescent="0.25">
      <c r="A9857" t="s">
        <v>10154</v>
      </c>
      <c r="B9857" t="s">
        <v>10944</v>
      </c>
      <c r="C9857" t="str">
        <f>VLOOKUP(E9857,foul_type,3,FALSE)&amp;", &lt;team&gt;'s "</f>
        <v xml:space="preserve"> Shooting Foul, &lt;team&gt;'s </v>
      </c>
      <c r="D9857" t="s">
        <v>10940</v>
      </c>
      <c r="E9857" t="s">
        <v>10793</v>
      </c>
      <c r="F9857" t="s">
        <v>10919</v>
      </c>
      <c r="G9857" t="s">
        <v>10930</v>
      </c>
      <c r="H9857" t="str">
        <f t="shared" si="147"/>
        <v>&lt;player1&gt; Shooting Foul. His 6th Shooting Foul, &lt;team&gt;'s 17th Team Foul.</v>
      </c>
    </row>
    <row r="9858" spans="1:8" x14ac:dyDescent="0.25">
      <c r="A9858" t="s">
        <v>10154</v>
      </c>
      <c r="B9858" t="s">
        <v>10944</v>
      </c>
      <c r="C9858" t="str">
        <f>VLOOKUP(E9858,foul_type,3,FALSE)&amp;", &lt;team&gt;'s "</f>
        <v xml:space="preserve"> Personal Foul, &lt;team&gt;'s </v>
      </c>
      <c r="D9858" t="s">
        <v>10940</v>
      </c>
      <c r="E9858" t="s">
        <v>10794</v>
      </c>
      <c r="F9858" t="s">
        <v>10919</v>
      </c>
      <c r="G9858" t="s">
        <v>10930</v>
      </c>
      <c r="H9858" t="str">
        <f t="shared" si="147"/>
        <v>&lt;player1&gt; Personal Foul. His 6th Personal Foul, &lt;team&gt;'s 17th Team Foul.</v>
      </c>
    </row>
    <row r="9859" spans="1:8" x14ac:dyDescent="0.25">
      <c r="A9859" t="s">
        <v>10154</v>
      </c>
      <c r="B9859" t="s">
        <v>10944</v>
      </c>
      <c r="C9859" t="str">
        <f>VLOOKUP(E9859,foul_type,3,FALSE)&amp;", &lt;team&gt;'s "</f>
        <v xml:space="preserve"> Offensive Foul, &lt;team&gt;'s </v>
      </c>
      <c r="D9859" t="s">
        <v>10940</v>
      </c>
      <c r="E9859" t="s">
        <v>10795</v>
      </c>
      <c r="F9859" t="s">
        <v>10919</v>
      </c>
      <c r="G9859" t="s">
        <v>10930</v>
      </c>
      <c r="H9859" t="str">
        <f t="shared" si="147"/>
        <v>&lt;player1&gt; Offensive Foul. His 6th Offensive Foul, &lt;team&gt;'s 17th Team Foul.</v>
      </c>
    </row>
    <row r="9860" spans="1:8" x14ac:dyDescent="0.25">
      <c r="A9860" t="s">
        <v>10154</v>
      </c>
      <c r="B9860" t="s">
        <v>10944</v>
      </c>
      <c r="C9860" t="str">
        <f>VLOOKUP(E9860,foul_type,3,FALSE)&amp;", &lt;team&gt;'s "</f>
        <v xml:space="preserve"> Illegal Defense Foul, &lt;team&gt;'s </v>
      </c>
      <c r="D9860" t="s">
        <v>10940</v>
      </c>
      <c r="E9860" t="s">
        <v>10796</v>
      </c>
      <c r="F9860" t="s">
        <v>10919</v>
      </c>
      <c r="G9860" t="s">
        <v>10930</v>
      </c>
      <c r="H9860" t="str">
        <f t="shared" si="147"/>
        <v>&lt;player1&gt; Illegal Defense Foul. His 6th Illegal Defense Foul, &lt;team&gt;'s 17th Team Foul.</v>
      </c>
    </row>
    <row r="9861" spans="1:8" x14ac:dyDescent="0.25">
      <c r="A9861" t="s">
        <v>10154</v>
      </c>
      <c r="B9861" t="s">
        <v>10944</v>
      </c>
      <c r="C9861" t="str">
        <f>VLOOKUP(E9861,foul_type,3,FALSE)&amp;", &lt;team&gt;'s "</f>
        <v xml:space="preserve"> Technical Foul, &lt;team&gt;'s </v>
      </c>
      <c r="D9861" t="s">
        <v>10940</v>
      </c>
      <c r="E9861" t="s">
        <v>10797</v>
      </c>
      <c r="F9861" t="s">
        <v>10919</v>
      </c>
      <c r="G9861" t="s">
        <v>10930</v>
      </c>
      <c r="H9861" t="str">
        <f t="shared" si="147"/>
        <v>&lt;player1&gt; Technical Foul. His 6th Technical Foul, &lt;team&gt;'s 17th Team Foul.</v>
      </c>
    </row>
    <row r="9862" spans="1:8" x14ac:dyDescent="0.25">
      <c r="A9862" t="s">
        <v>10154</v>
      </c>
      <c r="B9862" t="s">
        <v>10944</v>
      </c>
      <c r="C9862" t="str">
        <f>VLOOKUP(E9862,foul_type,3,FALSE)&amp;", &lt;team&gt;'s "</f>
        <v xml:space="preserve"> Loose Ball Foul, &lt;team&gt;'s </v>
      </c>
      <c r="D9862" t="s">
        <v>10940</v>
      </c>
      <c r="E9862" t="s">
        <v>10798</v>
      </c>
      <c r="F9862" t="s">
        <v>10919</v>
      </c>
      <c r="G9862" t="s">
        <v>10930</v>
      </c>
      <c r="H9862" t="str">
        <f t="shared" si="147"/>
        <v>&lt;player1&gt; Loose Ball Foul. His 6th Loose Ball Foul, &lt;team&gt;'s 17th Team Foul.</v>
      </c>
    </row>
    <row r="9863" spans="1:8" x14ac:dyDescent="0.25">
      <c r="A9863" t="s">
        <v>10154</v>
      </c>
      <c r="B9863" t="s">
        <v>10944</v>
      </c>
      <c r="C9863" t="str">
        <f>VLOOKUP(E9863,foul_type,3,FALSE)&amp;", &lt;team&gt;'s "</f>
        <v xml:space="preserve"> Flagrant Foul, &lt;team&gt;'s </v>
      </c>
      <c r="D9863" t="s">
        <v>10940</v>
      </c>
      <c r="E9863" t="s">
        <v>10799</v>
      </c>
      <c r="F9863" t="s">
        <v>10919</v>
      </c>
      <c r="G9863" t="s">
        <v>10930</v>
      </c>
      <c r="H9863" t="str">
        <f t="shared" si="147"/>
        <v>&lt;player1&gt; Flagrant Foul Type 2. His 6th Flagrant Foul, &lt;team&gt;'s 17th Team Foul.</v>
      </c>
    </row>
    <row r="9864" spans="1:8" x14ac:dyDescent="0.25">
      <c r="A9864" t="s">
        <v>10154</v>
      </c>
      <c r="B9864" t="s">
        <v>10944</v>
      </c>
      <c r="C9864" t="str">
        <f>VLOOKUP(E9864,foul_type,3,FALSE)&amp;", &lt;team&gt;'s "</f>
        <v xml:space="preserve"> Away From Ball Foul, &lt;team&gt;'s </v>
      </c>
      <c r="D9864" t="s">
        <v>10940</v>
      </c>
      <c r="E9864" t="s">
        <v>10800</v>
      </c>
      <c r="F9864" t="s">
        <v>10919</v>
      </c>
      <c r="G9864" t="s">
        <v>10930</v>
      </c>
      <c r="H9864" t="str">
        <f t="shared" si="147"/>
        <v>&lt;player1&gt; Away From Ball Foul. His 6th Away From Ball Foul, &lt;team&gt;'s 17th Team Foul.</v>
      </c>
    </row>
    <row r="9865" spans="1:8" x14ac:dyDescent="0.25">
      <c r="A9865" t="s">
        <v>10154</v>
      </c>
      <c r="B9865" t="s">
        <v>10944</v>
      </c>
      <c r="C9865" t="str">
        <f>VLOOKUP(E9865,foul_type,3,FALSE)&amp;", &lt;team&gt;'s "</f>
        <v xml:space="preserve"> Hanging on Rim Foul, &lt;team&gt;'s </v>
      </c>
      <c r="D9865" t="s">
        <v>10940</v>
      </c>
      <c r="E9865" t="s">
        <v>10801</v>
      </c>
      <c r="F9865" t="s">
        <v>10919</v>
      </c>
      <c r="G9865" t="s">
        <v>10930</v>
      </c>
      <c r="H9865" t="str">
        <f t="shared" si="147"/>
        <v>&lt;player1&gt; Hanging on Rim Foul. His 6th Hanging on Rim Foul, &lt;team&gt;'s 17th Team Foul.</v>
      </c>
    </row>
    <row r="9866" spans="1:8" x14ac:dyDescent="0.25">
      <c r="A9866" t="s">
        <v>10154</v>
      </c>
      <c r="B9866" t="s">
        <v>10944</v>
      </c>
      <c r="C9866" t="str">
        <f>VLOOKUP(E9866,foul_type,3,FALSE)&amp;", &lt;team&gt;'s "</f>
        <v xml:space="preserve"> Elbow Foul, &lt;team&gt;'s </v>
      </c>
      <c r="D9866" t="s">
        <v>10940</v>
      </c>
      <c r="E9866" t="s">
        <v>10802</v>
      </c>
      <c r="F9866" t="s">
        <v>10919</v>
      </c>
      <c r="G9866" t="s">
        <v>10930</v>
      </c>
      <c r="H9866" t="str">
        <f t="shared" si="147"/>
        <v>&lt;player1&gt; Elbow Foul. His 6th Elbow Foul, &lt;team&gt;'s 17th Team Foul.</v>
      </c>
    </row>
    <row r="9867" spans="1:8" x14ac:dyDescent="0.25">
      <c r="A9867" t="s">
        <v>10154</v>
      </c>
      <c r="B9867" t="s">
        <v>10944</v>
      </c>
      <c r="C9867" t="str">
        <f>VLOOKUP(E9867,foul_type,3,FALSE)&amp;", &lt;team&gt;'s "</f>
        <v xml:space="preserve"> Flagrant Foul, &lt;team&gt;'s </v>
      </c>
      <c r="D9867" t="s">
        <v>10940</v>
      </c>
      <c r="E9867" t="s">
        <v>10803</v>
      </c>
      <c r="F9867" t="s">
        <v>10919</v>
      </c>
      <c r="G9867" t="s">
        <v>10930</v>
      </c>
      <c r="H9867" t="str">
        <f t="shared" si="147"/>
        <v>&lt;player1&gt; Flagrant Foul Type 1. His 6th Flagrant Foul, &lt;team&gt;'s 17th Team Foul.</v>
      </c>
    </row>
    <row r="9868" spans="1:8" x14ac:dyDescent="0.25">
      <c r="A9868" t="s">
        <v>10154</v>
      </c>
      <c r="B9868" t="s">
        <v>10944</v>
      </c>
      <c r="C9868" t="str">
        <f>VLOOKUP(E9868,foul_type,3,FALSE)&amp;", &lt;team&gt;'s "</f>
        <v xml:space="preserve"> Clear Path Foul, &lt;team&gt;'s </v>
      </c>
      <c r="D9868" t="s">
        <v>10940</v>
      </c>
      <c r="E9868" t="s">
        <v>10804</v>
      </c>
      <c r="F9868" t="s">
        <v>10919</v>
      </c>
      <c r="G9868" t="s">
        <v>10930</v>
      </c>
      <c r="H9868" t="str">
        <f t="shared" si="147"/>
        <v>&lt;player1&gt; Clear Path Foul. His 6th Clear Path Foul, &lt;team&gt;'s 17th Team Foul.</v>
      </c>
    </row>
    <row r="9869" spans="1:8" x14ac:dyDescent="0.25">
      <c r="A9869" t="s">
        <v>10154</v>
      </c>
      <c r="B9869" t="s">
        <v>10944</v>
      </c>
      <c r="C9869" t="str">
        <f>VLOOKUP(E9869,foul_type,3,FALSE)&amp;", &lt;team&gt;'s "</f>
        <v xml:space="preserve"> Inbound Foul, &lt;team&gt;'s </v>
      </c>
      <c r="D9869" t="s">
        <v>10940</v>
      </c>
      <c r="E9869" t="s">
        <v>10805</v>
      </c>
      <c r="F9869" t="s">
        <v>10919</v>
      </c>
      <c r="G9869" t="s">
        <v>10930</v>
      </c>
      <c r="H9869" t="str">
        <f t="shared" si="147"/>
        <v>&lt;player1&gt; Inbound Foul. His 6th Inbound Foul, &lt;team&gt;'s 17th Team Foul.</v>
      </c>
    </row>
    <row r="9870" spans="1:8" x14ac:dyDescent="0.25">
      <c r="A9870" t="s">
        <v>10154</v>
      </c>
      <c r="B9870" t="s">
        <v>10944</v>
      </c>
      <c r="C9870" t="str">
        <f>VLOOKUP(E9870,foul_type,3,FALSE)&amp;", &lt;team&gt;'s "</f>
        <v xml:space="preserve"> Foul, &lt;team&gt;'s </v>
      </c>
      <c r="D9870" t="s">
        <v>10940</v>
      </c>
      <c r="E9870" t="s">
        <v>10806</v>
      </c>
      <c r="F9870" t="s">
        <v>10919</v>
      </c>
      <c r="G9870" t="s">
        <v>10930</v>
      </c>
      <c r="H9870" t="str">
        <f t="shared" si="147"/>
        <v>&lt;player1&gt; Foul. His 6th Foul, &lt;team&gt;'s 17th Team Foul.</v>
      </c>
    </row>
    <row r="9871" spans="1:8" x14ac:dyDescent="0.25">
      <c r="A9871" t="s">
        <v>10154</v>
      </c>
      <c r="B9871" t="s">
        <v>10944</v>
      </c>
      <c r="C9871" t="str">
        <f>VLOOKUP(E9871,foul_type,3,FALSE)&amp;", &lt;team&gt;'s "</f>
        <v xml:space="preserve"> Punching Foul, &lt;team&gt;'s </v>
      </c>
      <c r="D9871" t="s">
        <v>10940</v>
      </c>
      <c r="E9871" t="s">
        <v>10809</v>
      </c>
      <c r="F9871" t="s">
        <v>10919</v>
      </c>
      <c r="G9871" t="s">
        <v>10930</v>
      </c>
      <c r="H9871" t="str">
        <f t="shared" si="147"/>
        <v>&lt;player1&gt; Punching Foul. His 6th Punching Foul, &lt;team&gt;'s 17th Team Foul.</v>
      </c>
    </row>
    <row r="9872" spans="1:8" x14ac:dyDescent="0.25">
      <c r="A9872" t="s">
        <v>10154</v>
      </c>
      <c r="B9872" t="s">
        <v>10944</v>
      </c>
      <c r="C9872" t="str">
        <f>VLOOKUP(E9872,foul_type,3,FALSE)&amp;", &lt;team&gt;'s "</f>
        <v xml:space="preserve"> Shooting Foul, &lt;team&gt;'s </v>
      </c>
      <c r="D9872" t="s">
        <v>10940</v>
      </c>
      <c r="E9872" t="s">
        <v>10793</v>
      </c>
      <c r="F9872" t="s">
        <v>10920</v>
      </c>
      <c r="G9872" t="s">
        <v>10930</v>
      </c>
      <c r="H9872" t="str">
        <f t="shared" si="147"/>
        <v>&lt;player1&gt; Shooting Foul. His 7th Shooting Foul, &lt;team&gt;'s 17th Team Foul.</v>
      </c>
    </row>
    <row r="9873" spans="1:8" x14ac:dyDescent="0.25">
      <c r="A9873" t="s">
        <v>10154</v>
      </c>
      <c r="B9873" t="s">
        <v>10944</v>
      </c>
      <c r="C9873" t="str">
        <f>VLOOKUP(E9873,foul_type,3,FALSE)&amp;", &lt;team&gt;'s "</f>
        <v xml:space="preserve"> Personal Foul, &lt;team&gt;'s </v>
      </c>
      <c r="D9873" t="s">
        <v>10940</v>
      </c>
      <c r="E9873" t="s">
        <v>10794</v>
      </c>
      <c r="F9873" t="s">
        <v>10920</v>
      </c>
      <c r="G9873" t="s">
        <v>10930</v>
      </c>
      <c r="H9873" t="str">
        <f t="shared" si="147"/>
        <v>&lt;player1&gt; Personal Foul. His 7th Personal Foul, &lt;team&gt;'s 17th Team Foul.</v>
      </c>
    </row>
    <row r="9874" spans="1:8" x14ac:dyDescent="0.25">
      <c r="A9874" t="s">
        <v>10154</v>
      </c>
      <c r="B9874" t="s">
        <v>10944</v>
      </c>
      <c r="C9874" t="str">
        <f>VLOOKUP(E9874,foul_type,3,FALSE)&amp;", &lt;team&gt;'s "</f>
        <v xml:space="preserve"> Offensive Foul, &lt;team&gt;'s </v>
      </c>
      <c r="D9874" t="s">
        <v>10940</v>
      </c>
      <c r="E9874" t="s">
        <v>10795</v>
      </c>
      <c r="F9874" t="s">
        <v>10920</v>
      </c>
      <c r="G9874" t="s">
        <v>10930</v>
      </c>
      <c r="H9874" t="str">
        <f t="shared" si="147"/>
        <v>&lt;player1&gt; Offensive Foul. His 7th Offensive Foul, &lt;team&gt;'s 17th Team Foul.</v>
      </c>
    </row>
    <row r="9875" spans="1:8" x14ac:dyDescent="0.25">
      <c r="A9875" t="s">
        <v>10154</v>
      </c>
      <c r="B9875" t="s">
        <v>10944</v>
      </c>
      <c r="C9875" t="str">
        <f>VLOOKUP(E9875,foul_type,3,FALSE)&amp;", &lt;team&gt;'s "</f>
        <v xml:space="preserve"> Illegal Defense Foul, &lt;team&gt;'s </v>
      </c>
      <c r="D9875" t="s">
        <v>10940</v>
      </c>
      <c r="E9875" t="s">
        <v>10796</v>
      </c>
      <c r="F9875" t="s">
        <v>10920</v>
      </c>
      <c r="G9875" t="s">
        <v>10930</v>
      </c>
      <c r="H9875" t="str">
        <f t="shared" si="147"/>
        <v>&lt;player1&gt; Illegal Defense Foul. His 7th Illegal Defense Foul, &lt;team&gt;'s 17th Team Foul.</v>
      </c>
    </row>
    <row r="9876" spans="1:8" x14ac:dyDescent="0.25">
      <c r="A9876" t="s">
        <v>10154</v>
      </c>
      <c r="B9876" t="s">
        <v>10944</v>
      </c>
      <c r="C9876" t="str">
        <f>VLOOKUP(E9876,foul_type,3,FALSE)&amp;", &lt;team&gt;'s "</f>
        <v xml:space="preserve"> Technical Foul, &lt;team&gt;'s </v>
      </c>
      <c r="D9876" t="s">
        <v>10940</v>
      </c>
      <c r="E9876" t="s">
        <v>10797</v>
      </c>
      <c r="F9876" t="s">
        <v>10920</v>
      </c>
      <c r="G9876" t="s">
        <v>10930</v>
      </c>
      <c r="H9876" t="str">
        <f t="shared" si="147"/>
        <v>&lt;player1&gt; Technical Foul. His 7th Technical Foul, &lt;team&gt;'s 17th Team Foul.</v>
      </c>
    </row>
    <row r="9877" spans="1:8" x14ac:dyDescent="0.25">
      <c r="A9877" t="s">
        <v>10154</v>
      </c>
      <c r="B9877" t="s">
        <v>10944</v>
      </c>
      <c r="C9877" t="str">
        <f>VLOOKUP(E9877,foul_type,3,FALSE)&amp;", &lt;team&gt;'s "</f>
        <v xml:space="preserve"> Loose Ball Foul, &lt;team&gt;'s </v>
      </c>
      <c r="D9877" t="s">
        <v>10940</v>
      </c>
      <c r="E9877" t="s">
        <v>10798</v>
      </c>
      <c r="F9877" t="s">
        <v>10920</v>
      </c>
      <c r="G9877" t="s">
        <v>10930</v>
      </c>
      <c r="H9877" t="str">
        <f t="shared" si="147"/>
        <v>&lt;player1&gt; Loose Ball Foul. His 7th Loose Ball Foul, &lt;team&gt;'s 17th Team Foul.</v>
      </c>
    </row>
    <row r="9878" spans="1:8" x14ac:dyDescent="0.25">
      <c r="A9878" t="s">
        <v>10154</v>
      </c>
      <c r="B9878" t="s">
        <v>10944</v>
      </c>
      <c r="C9878" t="str">
        <f>VLOOKUP(E9878,foul_type,3,FALSE)&amp;", &lt;team&gt;'s "</f>
        <v xml:space="preserve"> Flagrant Foul, &lt;team&gt;'s </v>
      </c>
      <c r="D9878" t="s">
        <v>10940</v>
      </c>
      <c r="E9878" t="s">
        <v>10799</v>
      </c>
      <c r="F9878" t="s">
        <v>10920</v>
      </c>
      <c r="G9878" t="s">
        <v>10930</v>
      </c>
      <c r="H9878" t="str">
        <f t="shared" si="147"/>
        <v>&lt;player1&gt; Flagrant Foul Type 2. His 7th Flagrant Foul, &lt;team&gt;'s 17th Team Foul.</v>
      </c>
    </row>
    <row r="9879" spans="1:8" x14ac:dyDescent="0.25">
      <c r="A9879" t="s">
        <v>10154</v>
      </c>
      <c r="B9879" t="s">
        <v>10944</v>
      </c>
      <c r="C9879" t="str">
        <f>VLOOKUP(E9879,foul_type,3,FALSE)&amp;", &lt;team&gt;'s "</f>
        <v xml:space="preserve"> Away From Ball Foul, &lt;team&gt;'s </v>
      </c>
      <c r="D9879" t="s">
        <v>10940</v>
      </c>
      <c r="E9879" t="s">
        <v>10800</v>
      </c>
      <c r="F9879" t="s">
        <v>10920</v>
      </c>
      <c r="G9879" t="s">
        <v>10930</v>
      </c>
      <c r="H9879" t="str">
        <f t="shared" si="147"/>
        <v>&lt;player1&gt; Away From Ball Foul. His 7th Away From Ball Foul, &lt;team&gt;'s 17th Team Foul.</v>
      </c>
    </row>
    <row r="9880" spans="1:8" x14ac:dyDescent="0.25">
      <c r="A9880" t="s">
        <v>10154</v>
      </c>
      <c r="B9880" t="s">
        <v>10944</v>
      </c>
      <c r="C9880" t="str">
        <f>VLOOKUP(E9880,foul_type,3,FALSE)&amp;", &lt;team&gt;'s "</f>
        <v xml:space="preserve"> Hanging on Rim Foul, &lt;team&gt;'s </v>
      </c>
      <c r="D9880" t="s">
        <v>10940</v>
      </c>
      <c r="E9880" t="s">
        <v>10801</v>
      </c>
      <c r="F9880" t="s">
        <v>10920</v>
      </c>
      <c r="G9880" t="s">
        <v>10930</v>
      </c>
      <c r="H9880" t="str">
        <f t="shared" si="147"/>
        <v>&lt;player1&gt; Hanging on Rim Foul. His 7th Hanging on Rim Foul, &lt;team&gt;'s 17th Team Foul.</v>
      </c>
    </row>
    <row r="9881" spans="1:8" x14ac:dyDescent="0.25">
      <c r="A9881" t="s">
        <v>10154</v>
      </c>
      <c r="B9881" t="s">
        <v>10944</v>
      </c>
      <c r="C9881" t="str">
        <f>VLOOKUP(E9881,foul_type,3,FALSE)&amp;", &lt;team&gt;'s "</f>
        <v xml:space="preserve"> Elbow Foul, &lt;team&gt;'s </v>
      </c>
      <c r="D9881" t="s">
        <v>10940</v>
      </c>
      <c r="E9881" t="s">
        <v>10802</v>
      </c>
      <c r="F9881" t="s">
        <v>10920</v>
      </c>
      <c r="G9881" t="s">
        <v>10930</v>
      </c>
      <c r="H9881" t="str">
        <f t="shared" si="147"/>
        <v>&lt;player1&gt; Elbow Foul. His 7th Elbow Foul, &lt;team&gt;'s 17th Team Foul.</v>
      </c>
    </row>
    <row r="9882" spans="1:8" x14ac:dyDescent="0.25">
      <c r="A9882" t="s">
        <v>10154</v>
      </c>
      <c r="B9882" t="s">
        <v>10944</v>
      </c>
      <c r="C9882" t="str">
        <f>VLOOKUP(E9882,foul_type,3,FALSE)&amp;", &lt;team&gt;'s "</f>
        <v xml:space="preserve"> Flagrant Foul, &lt;team&gt;'s </v>
      </c>
      <c r="D9882" t="s">
        <v>10940</v>
      </c>
      <c r="E9882" t="s">
        <v>10803</v>
      </c>
      <c r="F9882" t="s">
        <v>10920</v>
      </c>
      <c r="G9882" t="s">
        <v>10930</v>
      </c>
      <c r="H9882" t="str">
        <f t="shared" si="147"/>
        <v>&lt;player1&gt; Flagrant Foul Type 1. His 7th Flagrant Foul, &lt;team&gt;'s 17th Team Foul.</v>
      </c>
    </row>
    <row r="9883" spans="1:8" x14ac:dyDescent="0.25">
      <c r="A9883" t="s">
        <v>10154</v>
      </c>
      <c r="B9883" t="s">
        <v>10944</v>
      </c>
      <c r="C9883" t="str">
        <f>VLOOKUP(E9883,foul_type,3,FALSE)&amp;", &lt;team&gt;'s "</f>
        <v xml:space="preserve"> Clear Path Foul, &lt;team&gt;'s </v>
      </c>
      <c r="D9883" t="s">
        <v>10940</v>
      </c>
      <c r="E9883" t="s">
        <v>10804</v>
      </c>
      <c r="F9883" t="s">
        <v>10920</v>
      </c>
      <c r="G9883" t="s">
        <v>10930</v>
      </c>
      <c r="H9883" t="str">
        <f t="shared" si="147"/>
        <v>&lt;player1&gt; Clear Path Foul. His 7th Clear Path Foul, &lt;team&gt;'s 17th Team Foul.</v>
      </c>
    </row>
    <row r="9884" spans="1:8" x14ac:dyDescent="0.25">
      <c r="A9884" t="s">
        <v>10154</v>
      </c>
      <c r="B9884" t="s">
        <v>10944</v>
      </c>
      <c r="C9884" t="str">
        <f>VLOOKUP(E9884,foul_type,3,FALSE)&amp;", &lt;team&gt;'s "</f>
        <v xml:space="preserve"> Inbound Foul, &lt;team&gt;'s </v>
      </c>
      <c r="D9884" t="s">
        <v>10940</v>
      </c>
      <c r="E9884" t="s">
        <v>10805</v>
      </c>
      <c r="F9884" t="s">
        <v>10920</v>
      </c>
      <c r="G9884" t="s">
        <v>10930</v>
      </c>
      <c r="H9884" t="str">
        <f t="shared" si="147"/>
        <v>&lt;player1&gt; Inbound Foul. His 7th Inbound Foul, &lt;team&gt;'s 17th Team Foul.</v>
      </c>
    </row>
    <row r="9885" spans="1:8" x14ac:dyDescent="0.25">
      <c r="A9885" t="s">
        <v>10154</v>
      </c>
      <c r="B9885" t="s">
        <v>10944</v>
      </c>
      <c r="C9885" t="str">
        <f>VLOOKUP(E9885,foul_type,3,FALSE)&amp;", &lt;team&gt;'s "</f>
        <v xml:space="preserve"> Foul, &lt;team&gt;'s </v>
      </c>
      <c r="D9885" t="s">
        <v>10940</v>
      </c>
      <c r="E9885" t="s">
        <v>10806</v>
      </c>
      <c r="F9885" t="s">
        <v>10920</v>
      </c>
      <c r="G9885" t="s">
        <v>10930</v>
      </c>
      <c r="H9885" t="str">
        <f t="shared" si="147"/>
        <v>&lt;player1&gt; Foul. His 7th Foul, &lt;team&gt;'s 17th Team Foul.</v>
      </c>
    </row>
    <row r="9886" spans="1:8" x14ac:dyDescent="0.25">
      <c r="A9886" t="s">
        <v>10154</v>
      </c>
      <c r="B9886" t="s">
        <v>10944</v>
      </c>
      <c r="C9886" t="str">
        <f>VLOOKUP(E9886,foul_type,3,FALSE)&amp;", &lt;team&gt;'s "</f>
        <v xml:space="preserve"> Punching Foul, &lt;team&gt;'s </v>
      </c>
      <c r="D9886" t="s">
        <v>10940</v>
      </c>
      <c r="E9886" t="s">
        <v>10809</v>
      </c>
      <c r="F9886" t="s">
        <v>10920</v>
      </c>
      <c r="G9886" t="s">
        <v>10930</v>
      </c>
      <c r="H9886" t="str">
        <f t="shared" si="147"/>
        <v>&lt;player1&gt; Punching Foul. His 7th Punching Foul, &lt;team&gt;'s 17th Team Foul.</v>
      </c>
    </row>
    <row r="9887" spans="1:8" x14ac:dyDescent="0.25">
      <c r="A9887" t="s">
        <v>10154</v>
      </c>
      <c r="B9887" t="s">
        <v>10944</v>
      </c>
      <c r="C9887" t="str">
        <f>VLOOKUP(E9887,foul_type,3,FALSE)&amp;", &lt;team&gt;'s "</f>
        <v xml:space="preserve"> Shooting Foul, &lt;team&gt;'s </v>
      </c>
      <c r="D9887" t="s">
        <v>10940</v>
      </c>
      <c r="E9887" t="s">
        <v>10793</v>
      </c>
      <c r="F9887" t="s">
        <v>10921</v>
      </c>
      <c r="G9887" t="s">
        <v>10930</v>
      </c>
      <c r="H9887" t="str">
        <f t="shared" si="147"/>
        <v>&lt;player1&gt; Shooting Foul. His 8th Shooting Foul, &lt;team&gt;'s 17th Team Foul.</v>
      </c>
    </row>
    <row r="9888" spans="1:8" x14ac:dyDescent="0.25">
      <c r="A9888" t="s">
        <v>10154</v>
      </c>
      <c r="B9888" t="s">
        <v>10944</v>
      </c>
      <c r="C9888" t="str">
        <f>VLOOKUP(E9888,foul_type,3,FALSE)&amp;", &lt;team&gt;'s "</f>
        <v xml:space="preserve"> Personal Foul, &lt;team&gt;'s </v>
      </c>
      <c r="D9888" t="s">
        <v>10940</v>
      </c>
      <c r="E9888" t="s">
        <v>10794</v>
      </c>
      <c r="F9888" t="s">
        <v>10921</v>
      </c>
      <c r="G9888" t="s">
        <v>10930</v>
      </c>
      <c r="H9888" t="str">
        <f t="shared" si="147"/>
        <v>&lt;player1&gt; Personal Foul. His 8th Personal Foul, &lt;team&gt;'s 17th Team Foul.</v>
      </c>
    </row>
    <row r="9889" spans="1:8" x14ac:dyDescent="0.25">
      <c r="A9889" t="s">
        <v>10154</v>
      </c>
      <c r="B9889" t="s">
        <v>10944</v>
      </c>
      <c r="C9889" t="str">
        <f>VLOOKUP(E9889,foul_type,3,FALSE)&amp;", &lt;team&gt;'s "</f>
        <v xml:space="preserve"> Offensive Foul, &lt;team&gt;'s </v>
      </c>
      <c r="D9889" t="s">
        <v>10940</v>
      </c>
      <c r="E9889" t="s">
        <v>10795</v>
      </c>
      <c r="F9889" t="s">
        <v>10921</v>
      </c>
      <c r="G9889" t="s">
        <v>10930</v>
      </c>
      <c r="H9889" t="str">
        <f t="shared" si="147"/>
        <v>&lt;player1&gt; Offensive Foul. His 8th Offensive Foul, &lt;team&gt;'s 17th Team Foul.</v>
      </c>
    </row>
    <row r="9890" spans="1:8" x14ac:dyDescent="0.25">
      <c r="A9890" t="s">
        <v>10154</v>
      </c>
      <c r="B9890" t="s">
        <v>10944</v>
      </c>
      <c r="C9890" t="str">
        <f>VLOOKUP(E9890,foul_type,3,FALSE)&amp;", &lt;team&gt;'s "</f>
        <v xml:space="preserve"> Illegal Defense Foul, &lt;team&gt;'s </v>
      </c>
      <c r="D9890" t="s">
        <v>10940</v>
      </c>
      <c r="E9890" t="s">
        <v>10796</v>
      </c>
      <c r="F9890" t="s">
        <v>10921</v>
      </c>
      <c r="G9890" t="s">
        <v>10930</v>
      </c>
      <c r="H9890" t="str">
        <f t="shared" si="147"/>
        <v>&lt;player1&gt; Illegal Defense Foul. His 8th Illegal Defense Foul, &lt;team&gt;'s 17th Team Foul.</v>
      </c>
    </row>
    <row r="9891" spans="1:8" x14ac:dyDescent="0.25">
      <c r="A9891" t="s">
        <v>10154</v>
      </c>
      <c r="B9891" t="s">
        <v>10944</v>
      </c>
      <c r="C9891" t="str">
        <f>VLOOKUP(E9891,foul_type,3,FALSE)&amp;", &lt;team&gt;'s "</f>
        <v xml:space="preserve"> Technical Foul, &lt;team&gt;'s </v>
      </c>
      <c r="D9891" t="s">
        <v>10940</v>
      </c>
      <c r="E9891" t="s">
        <v>10797</v>
      </c>
      <c r="F9891" t="s">
        <v>10921</v>
      </c>
      <c r="G9891" t="s">
        <v>10930</v>
      </c>
      <c r="H9891" t="str">
        <f t="shared" si="147"/>
        <v>&lt;player1&gt; Technical Foul. His 8th Technical Foul, &lt;team&gt;'s 17th Team Foul.</v>
      </c>
    </row>
    <row r="9892" spans="1:8" x14ac:dyDescent="0.25">
      <c r="A9892" t="s">
        <v>10154</v>
      </c>
      <c r="B9892" t="s">
        <v>10944</v>
      </c>
      <c r="C9892" t="str">
        <f>VLOOKUP(E9892,foul_type,3,FALSE)&amp;", &lt;team&gt;'s "</f>
        <v xml:space="preserve"> Loose Ball Foul, &lt;team&gt;'s </v>
      </c>
      <c r="D9892" t="s">
        <v>10940</v>
      </c>
      <c r="E9892" t="s">
        <v>10798</v>
      </c>
      <c r="F9892" t="s">
        <v>10921</v>
      </c>
      <c r="G9892" t="s">
        <v>10930</v>
      </c>
      <c r="H9892" t="str">
        <f t="shared" si="147"/>
        <v>&lt;player1&gt; Loose Ball Foul. His 8th Loose Ball Foul, &lt;team&gt;'s 17th Team Foul.</v>
      </c>
    </row>
    <row r="9893" spans="1:8" x14ac:dyDescent="0.25">
      <c r="A9893" t="s">
        <v>10154</v>
      </c>
      <c r="B9893" t="s">
        <v>10944</v>
      </c>
      <c r="C9893" t="str">
        <f>VLOOKUP(E9893,foul_type,3,FALSE)&amp;", &lt;team&gt;'s "</f>
        <v xml:space="preserve"> Flagrant Foul, &lt;team&gt;'s </v>
      </c>
      <c r="D9893" t="s">
        <v>10940</v>
      </c>
      <c r="E9893" t="s">
        <v>10799</v>
      </c>
      <c r="F9893" t="s">
        <v>10921</v>
      </c>
      <c r="G9893" t="s">
        <v>10930</v>
      </c>
      <c r="H9893" t="str">
        <f t="shared" si="147"/>
        <v>&lt;player1&gt; Flagrant Foul Type 2. His 8th Flagrant Foul, &lt;team&gt;'s 17th Team Foul.</v>
      </c>
    </row>
    <row r="9894" spans="1:8" x14ac:dyDescent="0.25">
      <c r="A9894" t="s">
        <v>10154</v>
      </c>
      <c r="B9894" t="s">
        <v>10944</v>
      </c>
      <c r="C9894" t="str">
        <f>VLOOKUP(E9894,foul_type,3,FALSE)&amp;", &lt;team&gt;'s "</f>
        <v xml:space="preserve"> Away From Ball Foul, &lt;team&gt;'s </v>
      </c>
      <c r="D9894" t="s">
        <v>10940</v>
      </c>
      <c r="E9894" t="s">
        <v>10800</v>
      </c>
      <c r="F9894" t="s">
        <v>10921</v>
      </c>
      <c r="G9894" t="s">
        <v>10930</v>
      </c>
      <c r="H9894" t="str">
        <f t="shared" si="147"/>
        <v>&lt;player1&gt; Away From Ball Foul. His 8th Away From Ball Foul, &lt;team&gt;'s 17th Team Foul.</v>
      </c>
    </row>
    <row r="9895" spans="1:8" x14ac:dyDescent="0.25">
      <c r="A9895" t="s">
        <v>10154</v>
      </c>
      <c r="B9895" t="s">
        <v>10944</v>
      </c>
      <c r="C9895" t="str">
        <f>VLOOKUP(E9895,foul_type,3,FALSE)&amp;", &lt;team&gt;'s "</f>
        <v xml:space="preserve"> Hanging on Rim Foul, &lt;team&gt;'s </v>
      </c>
      <c r="D9895" t="s">
        <v>10940</v>
      </c>
      <c r="E9895" t="s">
        <v>10801</v>
      </c>
      <c r="F9895" t="s">
        <v>10921</v>
      </c>
      <c r="G9895" t="s">
        <v>10930</v>
      </c>
      <c r="H9895" t="str">
        <f t="shared" ref="H9895:H9958" si="148">+CONCATENATE(A9895,E9895,B9895,F9895,C9895,G9895,D9895)</f>
        <v>&lt;player1&gt; Hanging on Rim Foul. His 8th Hanging on Rim Foul, &lt;team&gt;'s 17th Team Foul.</v>
      </c>
    </row>
    <row r="9896" spans="1:8" x14ac:dyDescent="0.25">
      <c r="A9896" t="s">
        <v>10154</v>
      </c>
      <c r="B9896" t="s">
        <v>10944</v>
      </c>
      <c r="C9896" t="str">
        <f>VLOOKUP(E9896,foul_type,3,FALSE)&amp;", &lt;team&gt;'s "</f>
        <v xml:space="preserve"> Elbow Foul, &lt;team&gt;'s </v>
      </c>
      <c r="D9896" t="s">
        <v>10940</v>
      </c>
      <c r="E9896" t="s">
        <v>10802</v>
      </c>
      <c r="F9896" t="s">
        <v>10921</v>
      </c>
      <c r="G9896" t="s">
        <v>10930</v>
      </c>
      <c r="H9896" t="str">
        <f t="shared" si="148"/>
        <v>&lt;player1&gt; Elbow Foul. His 8th Elbow Foul, &lt;team&gt;'s 17th Team Foul.</v>
      </c>
    </row>
    <row r="9897" spans="1:8" x14ac:dyDescent="0.25">
      <c r="A9897" t="s">
        <v>10154</v>
      </c>
      <c r="B9897" t="s">
        <v>10944</v>
      </c>
      <c r="C9897" t="str">
        <f>VLOOKUP(E9897,foul_type,3,FALSE)&amp;", &lt;team&gt;'s "</f>
        <v xml:space="preserve"> Flagrant Foul, &lt;team&gt;'s </v>
      </c>
      <c r="D9897" t="s">
        <v>10940</v>
      </c>
      <c r="E9897" t="s">
        <v>10803</v>
      </c>
      <c r="F9897" t="s">
        <v>10921</v>
      </c>
      <c r="G9897" t="s">
        <v>10930</v>
      </c>
      <c r="H9897" t="str">
        <f t="shared" si="148"/>
        <v>&lt;player1&gt; Flagrant Foul Type 1. His 8th Flagrant Foul, &lt;team&gt;'s 17th Team Foul.</v>
      </c>
    </row>
    <row r="9898" spans="1:8" x14ac:dyDescent="0.25">
      <c r="A9898" t="s">
        <v>10154</v>
      </c>
      <c r="B9898" t="s">
        <v>10944</v>
      </c>
      <c r="C9898" t="str">
        <f>VLOOKUP(E9898,foul_type,3,FALSE)&amp;", &lt;team&gt;'s "</f>
        <v xml:space="preserve"> Clear Path Foul, &lt;team&gt;'s </v>
      </c>
      <c r="D9898" t="s">
        <v>10940</v>
      </c>
      <c r="E9898" t="s">
        <v>10804</v>
      </c>
      <c r="F9898" t="s">
        <v>10921</v>
      </c>
      <c r="G9898" t="s">
        <v>10930</v>
      </c>
      <c r="H9898" t="str">
        <f t="shared" si="148"/>
        <v>&lt;player1&gt; Clear Path Foul. His 8th Clear Path Foul, &lt;team&gt;'s 17th Team Foul.</v>
      </c>
    </row>
    <row r="9899" spans="1:8" x14ac:dyDescent="0.25">
      <c r="A9899" t="s">
        <v>10154</v>
      </c>
      <c r="B9899" t="s">
        <v>10944</v>
      </c>
      <c r="C9899" t="str">
        <f>VLOOKUP(E9899,foul_type,3,FALSE)&amp;", &lt;team&gt;'s "</f>
        <v xml:space="preserve"> Inbound Foul, &lt;team&gt;'s </v>
      </c>
      <c r="D9899" t="s">
        <v>10940</v>
      </c>
      <c r="E9899" t="s">
        <v>10805</v>
      </c>
      <c r="F9899" t="s">
        <v>10921</v>
      </c>
      <c r="G9899" t="s">
        <v>10930</v>
      </c>
      <c r="H9899" t="str">
        <f t="shared" si="148"/>
        <v>&lt;player1&gt; Inbound Foul. His 8th Inbound Foul, &lt;team&gt;'s 17th Team Foul.</v>
      </c>
    </row>
    <row r="9900" spans="1:8" x14ac:dyDescent="0.25">
      <c r="A9900" t="s">
        <v>10154</v>
      </c>
      <c r="B9900" t="s">
        <v>10944</v>
      </c>
      <c r="C9900" t="str">
        <f>VLOOKUP(E9900,foul_type,3,FALSE)&amp;", &lt;team&gt;'s "</f>
        <v xml:space="preserve"> Foul, &lt;team&gt;'s </v>
      </c>
      <c r="D9900" t="s">
        <v>10940</v>
      </c>
      <c r="E9900" t="s">
        <v>10806</v>
      </c>
      <c r="F9900" t="s">
        <v>10921</v>
      </c>
      <c r="G9900" t="s">
        <v>10930</v>
      </c>
      <c r="H9900" t="str">
        <f t="shared" si="148"/>
        <v>&lt;player1&gt; Foul. His 8th Foul, &lt;team&gt;'s 17th Team Foul.</v>
      </c>
    </row>
    <row r="9901" spans="1:8" x14ac:dyDescent="0.25">
      <c r="A9901" t="s">
        <v>10154</v>
      </c>
      <c r="B9901" t="s">
        <v>10944</v>
      </c>
      <c r="C9901" t="str">
        <f>VLOOKUP(E9901,foul_type,3,FALSE)&amp;", &lt;team&gt;'s "</f>
        <v xml:space="preserve"> Punching Foul, &lt;team&gt;'s </v>
      </c>
      <c r="D9901" t="s">
        <v>10940</v>
      </c>
      <c r="E9901" t="s">
        <v>10809</v>
      </c>
      <c r="F9901" t="s">
        <v>10921</v>
      </c>
      <c r="G9901" t="s">
        <v>10930</v>
      </c>
      <c r="H9901" t="str">
        <f t="shared" si="148"/>
        <v>&lt;player1&gt; Punching Foul. His 8th Punching Foul, &lt;team&gt;'s 17th Team Foul.</v>
      </c>
    </row>
    <row r="9902" spans="1:8" x14ac:dyDescent="0.25">
      <c r="A9902" t="s">
        <v>10154</v>
      </c>
      <c r="B9902" t="s">
        <v>10944</v>
      </c>
      <c r="C9902" t="str">
        <f>VLOOKUP(E9902,foul_type,3,FALSE)&amp;", &lt;team&gt;'s "</f>
        <v xml:space="preserve"> Shooting Foul, &lt;team&gt;'s </v>
      </c>
      <c r="D9902" t="s">
        <v>10940</v>
      </c>
      <c r="E9902" t="s">
        <v>10793</v>
      </c>
      <c r="F9902" t="s">
        <v>10922</v>
      </c>
      <c r="G9902" t="s">
        <v>10930</v>
      </c>
      <c r="H9902" t="str">
        <f t="shared" si="148"/>
        <v>&lt;player1&gt; Shooting Foul. His 9th Shooting Foul, &lt;team&gt;'s 17th Team Foul.</v>
      </c>
    </row>
    <row r="9903" spans="1:8" x14ac:dyDescent="0.25">
      <c r="A9903" t="s">
        <v>10154</v>
      </c>
      <c r="B9903" t="s">
        <v>10944</v>
      </c>
      <c r="C9903" t="str">
        <f>VLOOKUP(E9903,foul_type,3,FALSE)&amp;", &lt;team&gt;'s "</f>
        <v xml:space="preserve"> Personal Foul, &lt;team&gt;'s </v>
      </c>
      <c r="D9903" t="s">
        <v>10940</v>
      </c>
      <c r="E9903" t="s">
        <v>10794</v>
      </c>
      <c r="F9903" t="s">
        <v>10922</v>
      </c>
      <c r="G9903" t="s">
        <v>10930</v>
      </c>
      <c r="H9903" t="str">
        <f t="shared" si="148"/>
        <v>&lt;player1&gt; Personal Foul. His 9th Personal Foul, &lt;team&gt;'s 17th Team Foul.</v>
      </c>
    </row>
    <row r="9904" spans="1:8" x14ac:dyDescent="0.25">
      <c r="A9904" t="s">
        <v>10154</v>
      </c>
      <c r="B9904" t="s">
        <v>10944</v>
      </c>
      <c r="C9904" t="str">
        <f>VLOOKUP(E9904,foul_type,3,FALSE)&amp;", &lt;team&gt;'s "</f>
        <v xml:space="preserve"> Offensive Foul, &lt;team&gt;'s </v>
      </c>
      <c r="D9904" t="s">
        <v>10940</v>
      </c>
      <c r="E9904" t="s">
        <v>10795</v>
      </c>
      <c r="F9904" t="s">
        <v>10922</v>
      </c>
      <c r="G9904" t="s">
        <v>10930</v>
      </c>
      <c r="H9904" t="str">
        <f t="shared" si="148"/>
        <v>&lt;player1&gt; Offensive Foul. His 9th Offensive Foul, &lt;team&gt;'s 17th Team Foul.</v>
      </c>
    </row>
    <row r="9905" spans="1:8" x14ac:dyDescent="0.25">
      <c r="A9905" t="s">
        <v>10154</v>
      </c>
      <c r="B9905" t="s">
        <v>10944</v>
      </c>
      <c r="C9905" t="str">
        <f>VLOOKUP(E9905,foul_type,3,FALSE)&amp;", &lt;team&gt;'s "</f>
        <v xml:space="preserve"> Illegal Defense Foul, &lt;team&gt;'s </v>
      </c>
      <c r="D9905" t="s">
        <v>10940</v>
      </c>
      <c r="E9905" t="s">
        <v>10796</v>
      </c>
      <c r="F9905" t="s">
        <v>10922</v>
      </c>
      <c r="G9905" t="s">
        <v>10930</v>
      </c>
      <c r="H9905" t="str">
        <f t="shared" si="148"/>
        <v>&lt;player1&gt; Illegal Defense Foul. His 9th Illegal Defense Foul, &lt;team&gt;'s 17th Team Foul.</v>
      </c>
    </row>
    <row r="9906" spans="1:8" x14ac:dyDescent="0.25">
      <c r="A9906" t="s">
        <v>10154</v>
      </c>
      <c r="B9906" t="s">
        <v>10944</v>
      </c>
      <c r="C9906" t="str">
        <f>VLOOKUP(E9906,foul_type,3,FALSE)&amp;", &lt;team&gt;'s "</f>
        <v xml:space="preserve"> Technical Foul, &lt;team&gt;'s </v>
      </c>
      <c r="D9906" t="s">
        <v>10940</v>
      </c>
      <c r="E9906" t="s">
        <v>10797</v>
      </c>
      <c r="F9906" t="s">
        <v>10922</v>
      </c>
      <c r="G9906" t="s">
        <v>10930</v>
      </c>
      <c r="H9906" t="str">
        <f t="shared" si="148"/>
        <v>&lt;player1&gt; Technical Foul. His 9th Technical Foul, &lt;team&gt;'s 17th Team Foul.</v>
      </c>
    </row>
    <row r="9907" spans="1:8" x14ac:dyDescent="0.25">
      <c r="A9907" t="s">
        <v>10154</v>
      </c>
      <c r="B9907" t="s">
        <v>10944</v>
      </c>
      <c r="C9907" t="str">
        <f>VLOOKUP(E9907,foul_type,3,FALSE)&amp;", &lt;team&gt;'s "</f>
        <v xml:space="preserve"> Loose Ball Foul, &lt;team&gt;'s </v>
      </c>
      <c r="D9907" t="s">
        <v>10940</v>
      </c>
      <c r="E9907" t="s">
        <v>10798</v>
      </c>
      <c r="F9907" t="s">
        <v>10922</v>
      </c>
      <c r="G9907" t="s">
        <v>10930</v>
      </c>
      <c r="H9907" t="str">
        <f t="shared" si="148"/>
        <v>&lt;player1&gt; Loose Ball Foul. His 9th Loose Ball Foul, &lt;team&gt;'s 17th Team Foul.</v>
      </c>
    </row>
    <row r="9908" spans="1:8" x14ac:dyDescent="0.25">
      <c r="A9908" t="s">
        <v>10154</v>
      </c>
      <c r="B9908" t="s">
        <v>10944</v>
      </c>
      <c r="C9908" t="str">
        <f>VLOOKUP(E9908,foul_type,3,FALSE)&amp;", &lt;team&gt;'s "</f>
        <v xml:space="preserve"> Flagrant Foul, &lt;team&gt;'s </v>
      </c>
      <c r="D9908" t="s">
        <v>10940</v>
      </c>
      <c r="E9908" t="s">
        <v>10799</v>
      </c>
      <c r="F9908" t="s">
        <v>10922</v>
      </c>
      <c r="G9908" t="s">
        <v>10930</v>
      </c>
      <c r="H9908" t="str">
        <f t="shared" si="148"/>
        <v>&lt;player1&gt; Flagrant Foul Type 2. His 9th Flagrant Foul, &lt;team&gt;'s 17th Team Foul.</v>
      </c>
    </row>
    <row r="9909" spans="1:8" x14ac:dyDescent="0.25">
      <c r="A9909" t="s">
        <v>10154</v>
      </c>
      <c r="B9909" t="s">
        <v>10944</v>
      </c>
      <c r="C9909" t="str">
        <f>VLOOKUP(E9909,foul_type,3,FALSE)&amp;", &lt;team&gt;'s "</f>
        <v xml:space="preserve"> Away From Ball Foul, &lt;team&gt;'s </v>
      </c>
      <c r="D9909" t="s">
        <v>10940</v>
      </c>
      <c r="E9909" t="s">
        <v>10800</v>
      </c>
      <c r="F9909" t="s">
        <v>10922</v>
      </c>
      <c r="G9909" t="s">
        <v>10930</v>
      </c>
      <c r="H9909" t="str">
        <f t="shared" si="148"/>
        <v>&lt;player1&gt; Away From Ball Foul. His 9th Away From Ball Foul, &lt;team&gt;'s 17th Team Foul.</v>
      </c>
    </row>
    <row r="9910" spans="1:8" x14ac:dyDescent="0.25">
      <c r="A9910" t="s">
        <v>10154</v>
      </c>
      <c r="B9910" t="s">
        <v>10944</v>
      </c>
      <c r="C9910" t="str">
        <f>VLOOKUP(E9910,foul_type,3,FALSE)&amp;", &lt;team&gt;'s "</f>
        <v xml:space="preserve"> Hanging on Rim Foul, &lt;team&gt;'s </v>
      </c>
      <c r="D9910" t="s">
        <v>10940</v>
      </c>
      <c r="E9910" t="s">
        <v>10801</v>
      </c>
      <c r="F9910" t="s">
        <v>10922</v>
      </c>
      <c r="G9910" t="s">
        <v>10930</v>
      </c>
      <c r="H9910" t="str">
        <f t="shared" si="148"/>
        <v>&lt;player1&gt; Hanging on Rim Foul. His 9th Hanging on Rim Foul, &lt;team&gt;'s 17th Team Foul.</v>
      </c>
    </row>
    <row r="9911" spans="1:8" x14ac:dyDescent="0.25">
      <c r="A9911" t="s">
        <v>10154</v>
      </c>
      <c r="B9911" t="s">
        <v>10944</v>
      </c>
      <c r="C9911" t="str">
        <f>VLOOKUP(E9911,foul_type,3,FALSE)&amp;", &lt;team&gt;'s "</f>
        <v xml:space="preserve"> Elbow Foul, &lt;team&gt;'s </v>
      </c>
      <c r="D9911" t="s">
        <v>10940</v>
      </c>
      <c r="E9911" t="s">
        <v>10802</v>
      </c>
      <c r="F9911" t="s">
        <v>10922</v>
      </c>
      <c r="G9911" t="s">
        <v>10930</v>
      </c>
      <c r="H9911" t="str">
        <f t="shared" si="148"/>
        <v>&lt;player1&gt; Elbow Foul. His 9th Elbow Foul, &lt;team&gt;'s 17th Team Foul.</v>
      </c>
    </row>
    <row r="9912" spans="1:8" x14ac:dyDescent="0.25">
      <c r="A9912" t="s">
        <v>10154</v>
      </c>
      <c r="B9912" t="s">
        <v>10944</v>
      </c>
      <c r="C9912" t="str">
        <f>VLOOKUP(E9912,foul_type,3,FALSE)&amp;", &lt;team&gt;'s "</f>
        <v xml:space="preserve"> Flagrant Foul, &lt;team&gt;'s </v>
      </c>
      <c r="D9912" t="s">
        <v>10940</v>
      </c>
      <c r="E9912" t="s">
        <v>10803</v>
      </c>
      <c r="F9912" t="s">
        <v>10922</v>
      </c>
      <c r="G9912" t="s">
        <v>10930</v>
      </c>
      <c r="H9912" t="str">
        <f t="shared" si="148"/>
        <v>&lt;player1&gt; Flagrant Foul Type 1. His 9th Flagrant Foul, &lt;team&gt;'s 17th Team Foul.</v>
      </c>
    </row>
    <row r="9913" spans="1:8" x14ac:dyDescent="0.25">
      <c r="A9913" t="s">
        <v>10154</v>
      </c>
      <c r="B9913" t="s">
        <v>10944</v>
      </c>
      <c r="C9913" t="str">
        <f>VLOOKUP(E9913,foul_type,3,FALSE)&amp;", &lt;team&gt;'s "</f>
        <v xml:space="preserve"> Clear Path Foul, &lt;team&gt;'s </v>
      </c>
      <c r="D9913" t="s">
        <v>10940</v>
      </c>
      <c r="E9913" t="s">
        <v>10804</v>
      </c>
      <c r="F9913" t="s">
        <v>10922</v>
      </c>
      <c r="G9913" t="s">
        <v>10930</v>
      </c>
      <c r="H9913" t="str">
        <f t="shared" si="148"/>
        <v>&lt;player1&gt; Clear Path Foul. His 9th Clear Path Foul, &lt;team&gt;'s 17th Team Foul.</v>
      </c>
    </row>
    <row r="9914" spans="1:8" x14ac:dyDescent="0.25">
      <c r="A9914" t="s">
        <v>10154</v>
      </c>
      <c r="B9914" t="s">
        <v>10944</v>
      </c>
      <c r="C9914" t="str">
        <f>VLOOKUP(E9914,foul_type,3,FALSE)&amp;", &lt;team&gt;'s "</f>
        <v xml:space="preserve"> Inbound Foul, &lt;team&gt;'s </v>
      </c>
      <c r="D9914" t="s">
        <v>10940</v>
      </c>
      <c r="E9914" t="s">
        <v>10805</v>
      </c>
      <c r="F9914" t="s">
        <v>10922</v>
      </c>
      <c r="G9914" t="s">
        <v>10930</v>
      </c>
      <c r="H9914" t="str">
        <f t="shared" si="148"/>
        <v>&lt;player1&gt; Inbound Foul. His 9th Inbound Foul, &lt;team&gt;'s 17th Team Foul.</v>
      </c>
    </row>
    <row r="9915" spans="1:8" x14ac:dyDescent="0.25">
      <c r="A9915" t="s">
        <v>10154</v>
      </c>
      <c r="B9915" t="s">
        <v>10944</v>
      </c>
      <c r="C9915" t="str">
        <f>VLOOKUP(E9915,foul_type,3,FALSE)&amp;", &lt;team&gt;'s "</f>
        <v xml:space="preserve"> Foul, &lt;team&gt;'s </v>
      </c>
      <c r="D9915" t="s">
        <v>10940</v>
      </c>
      <c r="E9915" t="s">
        <v>10806</v>
      </c>
      <c r="F9915" t="s">
        <v>10922</v>
      </c>
      <c r="G9915" t="s">
        <v>10930</v>
      </c>
      <c r="H9915" t="str">
        <f t="shared" si="148"/>
        <v>&lt;player1&gt; Foul. His 9th Foul, &lt;team&gt;'s 17th Team Foul.</v>
      </c>
    </row>
    <row r="9916" spans="1:8" x14ac:dyDescent="0.25">
      <c r="A9916" t="s">
        <v>10154</v>
      </c>
      <c r="B9916" t="s">
        <v>10944</v>
      </c>
      <c r="C9916" t="str">
        <f>VLOOKUP(E9916,foul_type,3,FALSE)&amp;", &lt;team&gt;'s "</f>
        <v xml:space="preserve"> Punching Foul, &lt;team&gt;'s </v>
      </c>
      <c r="D9916" t="s">
        <v>10940</v>
      </c>
      <c r="E9916" t="s">
        <v>10809</v>
      </c>
      <c r="F9916" t="s">
        <v>10922</v>
      </c>
      <c r="G9916" t="s">
        <v>10930</v>
      </c>
      <c r="H9916" t="str">
        <f t="shared" si="148"/>
        <v>&lt;player1&gt; Punching Foul. His 9th Punching Foul, &lt;team&gt;'s 17th Team Foul.</v>
      </c>
    </row>
    <row r="9917" spans="1:8" x14ac:dyDescent="0.25">
      <c r="A9917" t="s">
        <v>10154</v>
      </c>
      <c r="B9917" t="s">
        <v>10944</v>
      </c>
      <c r="C9917" t="str">
        <f>VLOOKUP(E9917,foul_type,3,FALSE)&amp;", &lt;team&gt;'s "</f>
        <v xml:space="preserve"> Shooting Foul, &lt;team&gt;'s </v>
      </c>
      <c r="D9917" t="s">
        <v>10940</v>
      </c>
      <c r="E9917" t="s">
        <v>10793</v>
      </c>
      <c r="F9917" t="s">
        <v>10923</v>
      </c>
      <c r="G9917" t="s">
        <v>10930</v>
      </c>
      <c r="H9917" t="str">
        <f t="shared" si="148"/>
        <v>&lt;player1&gt; Shooting Foul. His 10th Shooting Foul, &lt;team&gt;'s 17th Team Foul.</v>
      </c>
    </row>
    <row r="9918" spans="1:8" x14ac:dyDescent="0.25">
      <c r="A9918" t="s">
        <v>10154</v>
      </c>
      <c r="B9918" t="s">
        <v>10944</v>
      </c>
      <c r="C9918" t="str">
        <f>VLOOKUP(E9918,foul_type,3,FALSE)&amp;", &lt;team&gt;'s "</f>
        <v xml:space="preserve"> Personal Foul, &lt;team&gt;'s </v>
      </c>
      <c r="D9918" t="s">
        <v>10940</v>
      </c>
      <c r="E9918" t="s">
        <v>10794</v>
      </c>
      <c r="F9918" t="s">
        <v>10923</v>
      </c>
      <c r="G9918" t="s">
        <v>10930</v>
      </c>
      <c r="H9918" t="str">
        <f t="shared" si="148"/>
        <v>&lt;player1&gt; Personal Foul. His 10th Personal Foul, &lt;team&gt;'s 17th Team Foul.</v>
      </c>
    </row>
    <row r="9919" spans="1:8" x14ac:dyDescent="0.25">
      <c r="A9919" t="s">
        <v>10154</v>
      </c>
      <c r="B9919" t="s">
        <v>10944</v>
      </c>
      <c r="C9919" t="str">
        <f>VLOOKUP(E9919,foul_type,3,FALSE)&amp;", &lt;team&gt;'s "</f>
        <v xml:space="preserve"> Offensive Foul, &lt;team&gt;'s </v>
      </c>
      <c r="D9919" t="s">
        <v>10940</v>
      </c>
      <c r="E9919" t="s">
        <v>10795</v>
      </c>
      <c r="F9919" t="s">
        <v>10923</v>
      </c>
      <c r="G9919" t="s">
        <v>10930</v>
      </c>
      <c r="H9919" t="str">
        <f t="shared" si="148"/>
        <v>&lt;player1&gt; Offensive Foul. His 10th Offensive Foul, &lt;team&gt;'s 17th Team Foul.</v>
      </c>
    </row>
    <row r="9920" spans="1:8" x14ac:dyDescent="0.25">
      <c r="A9920" t="s">
        <v>10154</v>
      </c>
      <c r="B9920" t="s">
        <v>10944</v>
      </c>
      <c r="C9920" t="str">
        <f>VLOOKUP(E9920,foul_type,3,FALSE)&amp;", &lt;team&gt;'s "</f>
        <v xml:space="preserve"> Illegal Defense Foul, &lt;team&gt;'s </v>
      </c>
      <c r="D9920" t="s">
        <v>10940</v>
      </c>
      <c r="E9920" t="s">
        <v>10796</v>
      </c>
      <c r="F9920" t="s">
        <v>10923</v>
      </c>
      <c r="G9920" t="s">
        <v>10930</v>
      </c>
      <c r="H9920" t="str">
        <f t="shared" si="148"/>
        <v>&lt;player1&gt; Illegal Defense Foul. His 10th Illegal Defense Foul, &lt;team&gt;'s 17th Team Foul.</v>
      </c>
    </row>
    <row r="9921" spans="1:8" x14ac:dyDescent="0.25">
      <c r="A9921" t="s">
        <v>10154</v>
      </c>
      <c r="B9921" t="s">
        <v>10944</v>
      </c>
      <c r="C9921" t="str">
        <f>VLOOKUP(E9921,foul_type,3,FALSE)&amp;", &lt;team&gt;'s "</f>
        <v xml:space="preserve"> Technical Foul, &lt;team&gt;'s </v>
      </c>
      <c r="D9921" t="s">
        <v>10940</v>
      </c>
      <c r="E9921" t="s">
        <v>10797</v>
      </c>
      <c r="F9921" t="s">
        <v>10923</v>
      </c>
      <c r="G9921" t="s">
        <v>10930</v>
      </c>
      <c r="H9921" t="str">
        <f t="shared" si="148"/>
        <v>&lt;player1&gt; Technical Foul. His 10th Technical Foul, &lt;team&gt;'s 17th Team Foul.</v>
      </c>
    </row>
    <row r="9922" spans="1:8" x14ac:dyDescent="0.25">
      <c r="A9922" t="s">
        <v>10154</v>
      </c>
      <c r="B9922" t="s">
        <v>10944</v>
      </c>
      <c r="C9922" t="str">
        <f>VLOOKUP(E9922,foul_type,3,FALSE)&amp;", &lt;team&gt;'s "</f>
        <v xml:space="preserve"> Loose Ball Foul, &lt;team&gt;'s </v>
      </c>
      <c r="D9922" t="s">
        <v>10940</v>
      </c>
      <c r="E9922" t="s">
        <v>10798</v>
      </c>
      <c r="F9922" t="s">
        <v>10923</v>
      </c>
      <c r="G9922" t="s">
        <v>10930</v>
      </c>
      <c r="H9922" t="str">
        <f t="shared" si="148"/>
        <v>&lt;player1&gt; Loose Ball Foul. His 10th Loose Ball Foul, &lt;team&gt;'s 17th Team Foul.</v>
      </c>
    </row>
    <row r="9923" spans="1:8" x14ac:dyDescent="0.25">
      <c r="A9923" t="s">
        <v>10154</v>
      </c>
      <c r="B9923" t="s">
        <v>10944</v>
      </c>
      <c r="C9923" t="str">
        <f>VLOOKUP(E9923,foul_type,3,FALSE)&amp;", &lt;team&gt;'s "</f>
        <v xml:space="preserve"> Flagrant Foul, &lt;team&gt;'s </v>
      </c>
      <c r="D9923" t="s">
        <v>10940</v>
      </c>
      <c r="E9923" t="s">
        <v>10799</v>
      </c>
      <c r="F9923" t="s">
        <v>10923</v>
      </c>
      <c r="G9923" t="s">
        <v>10930</v>
      </c>
      <c r="H9923" t="str">
        <f t="shared" si="148"/>
        <v>&lt;player1&gt; Flagrant Foul Type 2. His 10th Flagrant Foul, &lt;team&gt;'s 17th Team Foul.</v>
      </c>
    </row>
    <row r="9924" spans="1:8" x14ac:dyDescent="0.25">
      <c r="A9924" t="s">
        <v>10154</v>
      </c>
      <c r="B9924" t="s">
        <v>10944</v>
      </c>
      <c r="C9924" t="str">
        <f>VLOOKUP(E9924,foul_type,3,FALSE)&amp;", &lt;team&gt;'s "</f>
        <v xml:space="preserve"> Away From Ball Foul, &lt;team&gt;'s </v>
      </c>
      <c r="D9924" t="s">
        <v>10940</v>
      </c>
      <c r="E9924" t="s">
        <v>10800</v>
      </c>
      <c r="F9924" t="s">
        <v>10923</v>
      </c>
      <c r="G9924" t="s">
        <v>10930</v>
      </c>
      <c r="H9924" t="str">
        <f t="shared" si="148"/>
        <v>&lt;player1&gt; Away From Ball Foul. His 10th Away From Ball Foul, &lt;team&gt;'s 17th Team Foul.</v>
      </c>
    </row>
    <row r="9925" spans="1:8" x14ac:dyDescent="0.25">
      <c r="A9925" t="s">
        <v>10154</v>
      </c>
      <c r="B9925" t="s">
        <v>10944</v>
      </c>
      <c r="C9925" t="str">
        <f>VLOOKUP(E9925,foul_type,3,FALSE)&amp;", &lt;team&gt;'s "</f>
        <v xml:space="preserve"> Hanging on Rim Foul, &lt;team&gt;'s </v>
      </c>
      <c r="D9925" t="s">
        <v>10940</v>
      </c>
      <c r="E9925" t="s">
        <v>10801</v>
      </c>
      <c r="F9925" t="s">
        <v>10923</v>
      </c>
      <c r="G9925" t="s">
        <v>10930</v>
      </c>
      <c r="H9925" t="str">
        <f t="shared" si="148"/>
        <v>&lt;player1&gt; Hanging on Rim Foul. His 10th Hanging on Rim Foul, &lt;team&gt;'s 17th Team Foul.</v>
      </c>
    </row>
    <row r="9926" spans="1:8" x14ac:dyDescent="0.25">
      <c r="A9926" t="s">
        <v>10154</v>
      </c>
      <c r="B9926" t="s">
        <v>10944</v>
      </c>
      <c r="C9926" t="str">
        <f>VLOOKUP(E9926,foul_type,3,FALSE)&amp;", &lt;team&gt;'s "</f>
        <v xml:space="preserve"> Elbow Foul, &lt;team&gt;'s </v>
      </c>
      <c r="D9926" t="s">
        <v>10940</v>
      </c>
      <c r="E9926" t="s">
        <v>10802</v>
      </c>
      <c r="F9926" t="s">
        <v>10923</v>
      </c>
      <c r="G9926" t="s">
        <v>10930</v>
      </c>
      <c r="H9926" t="str">
        <f t="shared" si="148"/>
        <v>&lt;player1&gt; Elbow Foul. His 10th Elbow Foul, &lt;team&gt;'s 17th Team Foul.</v>
      </c>
    </row>
    <row r="9927" spans="1:8" x14ac:dyDescent="0.25">
      <c r="A9927" t="s">
        <v>10154</v>
      </c>
      <c r="B9927" t="s">
        <v>10944</v>
      </c>
      <c r="C9927" t="str">
        <f>VLOOKUP(E9927,foul_type,3,FALSE)&amp;", &lt;team&gt;'s "</f>
        <v xml:space="preserve"> Flagrant Foul, &lt;team&gt;'s </v>
      </c>
      <c r="D9927" t="s">
        <v>10940</v>
      </c>
      <c r="E9927" t="s">
        <v>10803</v>
      </c>
      <c r="F9927" t="s">
        <v>10923</v>
      </c>
      <c r="G9927" t="s">
        <v>10930</v>
      </c>
      <c r="H9927" t="str">
        <f t="shared" si="148"/>
        <v>&lt;player1&gt; Flagrant Foul Type 1. His 10th Flagrant Foul, &lt;team&gt;'s 17th Team Foul.</v>
      </c>
    </row>
    <row r="9928" spans="1:8" x14ac:dyDescent="0.25">
      <c r="A9928" t="s">
        <v>10154</v>
      </c>
      <c r="B9928" t="s">
        <v>10944</v>
      </c>
      <c r="C9928" t="str">
        <f>VLOOKUP(E9928,foul_type,3,FALSE)&amp;", &lt;team&gt;'s "</f>
        <v xml:space="preserve"> Clear Path Foul, &lt;team&gt;'s </v>
      </c>
      <c r="D9928" t="s">
        <v>10940</v>
      </c>
      <c r="E9928" t="s">
        <v>10804</v>
      </c>
      <c r="F9928" t="s">
        <v>10923</v>
      </c>
      <c r="G9928" t="s">
        <v>10930</v>
      </c>
      <c r="H9928" t="str">
        <f t="shared" si="148"/>
        <v>&lt;player1&gt; Clear Path Foul. His 10th Clear Path Foul, &lt;team&gt;'s 17th Team Foul.</v>
      </c>
    </row>
    <row r="9929" spans="1:8" x14ac:dyDescent="0.25">
      <c r="A9929" t="s">
        <v>10154</v>
      </c>
      <c r="B9929" t="s">
        <v>10944</v>
      </c>
      <c r="C9929" t="str">
        <f>VLOOKUP(E9929,foul_type,3,FALSE)&amp;", &lt;team&gt;'s "</f>
        <v xml:space="preserve"> Inbound Foul, &lt;team&gt;'s </v>
      </c>
      <c r="D9929" t="s">
        <v>10940</v>
      </c>
      <c r="E9929" t="s">
        <v>10805</v>
      </c>
      <c r="F9929" t="s">
        <v>10923</v>
      </c>
      <c r="G9929" t="s">
        <v>10930</v>
      </c>
      <c r="H9929" t="str">
        <f t="shared" si="148"/>
        <v>&lt;player1&gt; Inbound Foul. His 10th Inbound Foul, &lt;team&gt;'s 17th Team Foul.</v>
      </c>
    </row>
    <row r="9930" spans="1:8" x14ac:dyDescent="0.25">
      <c r="A9930" t="s">
        <v>10154</v>
      </c>
      <c r="B9930" t="s">
        <v>10944</v>
      </c>
      <c r="C9930" t="str">
        <f>VLOOKUP(E9930,foul_type,3,FALSE)&amp;", &lt;team&gt;'s "</f>
        <v xml:space="preserve"> Foul, &lt;team&gt;'s </v>
      </c>
      <c r="D9930" t="s">
        <v>10940</v>
      </c>
      <c r="E9930" t="s">
        <v>10806</v>
      </c>
      <c r="F9930" t="s">
        <v>10923</v>
      </c>
      <c r="G9930" t="s">
        <v>10930</v>
      </c>
      <c r="H9930" t="str">
        <f t="shared" si="148"/>
        <v>&lt;player1&gt; Foul. His 10th Foul, &lt;team&gt;'s 17th Team Foul.</v>
      </c>
    </row>
    <row r="9931" spans="1:8" x14ac:dyDescent="0.25">
      <c r="A9931" t="s">
        <v>10154</v>
      </c>
      <c r="B9931" t="s">
        <v>10944</v>
      </c>
      <c r="C9931" t="str">
        <f>VLOOKUP(E9931,foul_type,3,FALSE)&amp;", &lt;team&gt;'s "</f>
        <v xml:space="preserve"> Punching Foul, &lt;team&gt;'s </v>
      </c>
      <c r="D9931" t="s">
        <v>10940</v>
      </c>
      <c r="E9931" t="s">
        <v>10809</v>
      </c>
      <c r="F9931" t="s">
        <v>10923</v>
      </c>
      <c r="G9931" t="s">
        <v>10930</v>
      </c>
      <c r="H9931" t="str">
        <f t="shared" si="148"/>
        <v>&lt;player1&gt; Punching Foul. His 10th Punching Foul, &lt;team&gt;'s 17th Team Foul.</v>
      </c>
    </row>
    <row r="9932" spans="1:8" x14ac:dyDescent="0.25">
      <c r="A9932" t="s">
        <v>10154</v>
      </c>
      <c r="B9932" t="s">
        <v>10944</v>
      </c>
      <c r="C9932" t="str">
        <f>VLOOKUP(E9932,foul_type,3,FALSE)&amp;", &lt;team&gt;'s "</f>
        <v xml:space="preserve"> Shooting Foul, &lt;team&gt;'s </v>
      </c>
      <c r="D9932" t="s">
        <v>10940</v>
      </c>
      <c r="E9932" t="s">
        <v>10793</v>
      </c>
      <c r="F9932" t="s">
        <v>10924</v>
      </c>
      <c r="G9932" t="s">
        <v>10930</v>
      </c>
      <c r="H9932" t="str">
        <f t="shared" si="148"/>
        <v>&lt;player1&gt; Shooting Foul. His 11th Shooting Foul, &lt;team&gt;'s 17th Team Foul.</v>
      </c>
    </row>
    <row r="9933" spans="1:8" x14ac:dyDescent="0.25">
      <c r="A9933" t="s">
        <v>10154</v>
      </c>
      <c r="B9933" t="s">
        <v>10944</v>
      </c>
      <c r="C9933" t="str">
        <f>VLOOKUP(E9933,foul_type,3,FALSE)&amp;", &lt;team&gt;'s "</f>
        <v xml:space="preserve"> Personal Foul, &lt;team&gt;'s </v>
      </c>
      <c r="D9933" t="s">
        <v>10940</v>
      </c>
      <c r="E9933" t="s">
        <v>10794</v>
      </c>
      <c r="F9933" t="s">
        <v>10924</v>
      </c>
      <c r="G9933" t="s">
        <v>10930</v>
      </c>
      <c r="H9933" t="str">
        <f t="shared" si="148"/>
        <v>&lt;player1&gt; Personal Foul. His 11th Personal Foul, &lt;team&gt;'s 17th Team Foul.</v>
      </c>
    </row>
    <row r="9934" spans="1:8" x14ac:dyDescent="0.25">
      <c r="A9934" t="s">
        <v>10154</v>
      </c>
      <c r="B9934" t="s">
        <v>10944</v>
      </c>
      <c r="C9934" t="str">
        <f>VLOOKUP(E9934,foul_type,3,FALSE)&amp;", &lt;team&gt;'s "</f>
        <v xml:space="preserve"> Offensive Foul, &lt;team&gt;'s </v>
      </c>
      <c r="D9934" t="s">
        <v>10940</v>
      </c>
      <c r="E9934" t="s">
        <v>10795</v>
      </c>
      <c r="F9934" t="s">
        <v>10924</v>
      </c>
      <c r="G9934" t="s">
        <v>10930</v>
      </c>
      <c r="H9934" t="str">
        <f t="shared" si="148"/>
        <v>&lt;player1&gt; Offensive Foul. His 11th Offensive Foul, &lt;team&gt;'s 17th Team Foul.</v>
      </c>
    </row>
    <row r="9935" spans="1:8" x14ac:dyDescent="0.25">
      <c r="A9935" t="s">
        <v>10154</v>
      </c>
      <c r="B9935" t="s">
        <v>10944</v>
      </c>
      <c r="C9935" t="str">
        <f>VLOOKUP(E9935,foul_type,3,FALSE)&amp;", &lt;team&gt;'s "</f>
        <v xml:space="preserve"> Illegal Defense Foul, &lt;team&gt;'s </v>
      </c>
      <c r="D9935" t="s">
        <v>10940</v>
      </c>
      <c r="E9935" t="s">
        <v>10796</v>
      </c>
      <c r="F9935" t="s">
        <v>10924</v>
      </c>
      <c r="G9935" t="s">
        <v>10930</v>
      </c>
      <c r="H9935" t="str">
        <f t="shared" si="148"/>
        <v>&lt;player1&gt; Illegal Defense Foul. His 11th Illegal Defense Foul, &lt;team&gt;'s 17th Team Foul.</v>
      </c>
    </row>
    <row r="9936" spans="1:8" x14ac:dyDescent="0.25">
      <c r="A9936" t="s">
        <v>10154</v>
      </c>
      <c r="B9936" t="s">
        <v>10944</v>
      </c>
      <c r="C9936" t="str">
        <f>VLOOKUP(E9936,foul_type,3,FALSE)&amp;", &lt;team&gt;'s "</f>
        <v xml:space="preserve"> Technical Foul, &lt;team&gt;'s </v>
      </c>
      <c r="D9936" t="s">
        <v>10940</v>
      </c>
      <c r="E9936" t="s">
        <v>10797</v>
      </c>
      <c r="F9936" t="s">
        <v>10924</v>
      </c>
      <c r="G9936" t="s">
        <v>10930</v>
      </c>
      <c r="H9936" t="str">
        <f t="shared" si="148"/>
        <v>&lt;player1&gt; Technical Foul. His 11th Technical Foul, &lt;team&gt;'s 17th Team Foul.</v>
      </c>
    </row>
    <row r="9937" spans="1:8" x14ac:dyDescent="0.25">
      <c r="A9937" t="s">
        <v>10154</v>
      </c>
      <c r="B9937" t="s">
        <v>10944</v>
      </c>
      <c r="C9937" t="str">
        <f>VLOOKUP(E9937,foul_type,3,FALSE)&amp;", &lt;team&gt;'s "</f>
        <v xml:space="preserve"> Loose Ball Foul, &lt;team&gt;'s </v>
      </c>
      <c r="D9937" t="s">
        <v>10940</v>
      </c>
      <c r="E9937" t="s">
        <v>10798</v>
      </c>
      <c r="F9937" t="s">
        <v>10924</v>
      </c>
      <c r="G9937" t="s">
        <v>10930</v>
      </c>
      <c r="H9937" t="str">
        <f t="shared" si="148"/>
        <v>&lt;player1&gt; Loose Ball Foul. His 11th Loose Ball Foul, &lt;team&gt;'s 17th Team Foul.</v>
      </c>
    </row>
    <row r="9938" spans="1:8" x14ac:dyDescent="0.25">
      <c r="A9938" t="s">
        <v>10154</v>
      </c>
      <c r="B9938" t="s">
        <v>10944</v>
      </c>
      <c r="C9938" t="str">
        <f>VLOOKUP(E9938,foul_type,3,FALSE)&amp;", &lt;team&gt;'s "</f>
        <v xml:space="preserve"> Flagrant Foul, &lt;team&gt;'s </v>
      </c>
      <c r="D9938" t="s">
        <v>10940</v>
      </c>
      <c r="E9938" t="s">
        <v>10799</v>
      </c>
      <c r="F9938" t="s">
        <v>10924</v>
      </c>
      <c r="G9938" t="s">
        <v>10930</v>
      </c>
      <c r="H9938" t="str">
        <f t="shared" si="148"/>
        <v>&lt;player1&gt; Flagrant Foul Type 2. His 11th Flagrant Foul, &lt;team&gt;'s 17th Team Foul.</v>
      </c>
    </row>
    <row r="9939" spans="1:8" x14ac:dyDescent="0.25">
      <c r="A9939" t="s">
        <v>10154</v>
      </c>
      <c r="B9939" t="s">
        <v>10944</v>
      </c>
      <c r="C9939" t="str">
        <f>VLOOKUP(E9939,foul_type,3,FALSE)&amp;", &lt;team&gt;'s "</f>
        <v xml:space="preserve"> Away From Ball Foul, &lt;team&gt;'s </v>
      </c>
      <c r="D9939" t="s">
        <v>10940</v>
      </c>
      <c r="E9939" t="s">
        <v>10800</v>
      </c>
      <c r="F9939" t="s">
        <v>10924</v>
      </c>
      <c r="G9939" t="s">
        <v>10930</v>
      </c>
      <c r="H9939" t="str">
        <f t="shared" si="148"/>
        <v>&lt;player1&gt; Away From Ball Foul. His 11th Away From Ball Foul, &lt;team&gt;'s 17th Team Foul.</v>
      </c>
    </row>
    <row r="9940" spans="1:8" x14ac:dyDescent="0.25">
      <c r="A9940" t="s">
        <v>10154</v>
      </c>
      <c r="B9940" t="s">
        <v>10944</v>
      </c>
      <c r="C9940" t="str">
        <f>VLOOKUP(E9940,foul_type,3,FALSE)&amp;", &lt;team&gt;'s "</f>
        <v xml:space="preserve"> Hanging on Rim Foul, &lt;team&gt;'s </v>
      </c>
      <c r="D9940" t="s">
        <v>10940</v>
      </c>
      <c r="E9940" t="s">
        <v>10801</v>
      </c>
      <c r="F9940" t="s">
        <v>10924</v>
      </c>
      <c r="G9940" t="s">
        <v>10930</v>
      </c>
      <c r="H9940" t="str">
        <f t="shared" si="148"/>
        <v>&lt;player1&gt; Hanging on Rim Foul. His 11th Hanging on Rim Foul, &lt;team&gt;'s 17th Team Foul.</v>
      </c>
    </row>
    <row r="9941" spans="1:8" x14ac:dyDescent="0.25">
      <c r="A9941" t="s">
        <v>10154</v>
      </c>
      <c r="B9941" t="s">
        <v>10944</v>
      </c>
      <c r="C9941" t="str">
        <f>VLOOKUP(E9941,foul_type,3,FALSE)&amp;", &lt;team&gt;'s "</f>
        <v xml:space="preserve"> Elbow Foul, &lt;team&gt;'s </v>
      </c>
      <c r="D9941" t="s">
        <v>10940</v>
      </c>
      <c r="E9941" t="s">
        <v>10802</v>
      </c>
      <c r="F9941" t="s">
        <v>10924</v>
      </c>
      <c r="G9941" t="s">
        <v>10930</v>
      </c>
      <c r="H9941" t="str">
        <f t="shared" si="148"/>
        <v>&lt;player1&gt; Elbow Foul. His 11th Elbow Foul, &lt;team&gt;'s 17th Team Foul.</v>
      </c>
    </row>
    <row r="9942" spans="1:8" x14ac:dyDescent="0.25">
      <c r="A9942" t="s">
        <v>10154</v>
      </c>
      <c r="B9942" t="s">
        <v>10944</v>
      </c>
      <c r="C9942" t="str">
        <f>VLOOKUP(E9942,foul_type,3,FALSE)&amp;", &lt;team&gt;'s "</f>
        <v xml:space="preserve"> Flagrant Foul, &lt;team&gt;'s </v>
      </c>
      <c r="D9942" t="s">
        <v>10940</v>
      </c>
      <c r="E9942" t="s">
        <v>10803</v>
      </c>
      <c r="F9942" t="s">
        <v>10924</v>
      </c>
      <c r="G9942" t="s">
        <v>10930</v>
      </c>
      <c r="H9942" t="str">
        <f t="shared" si="148"/>
        <v>&lt;player1&gt; Flagrant Foul Type 1. His 11th Flagrant Foul, &lt;team&gt;'s 17th Team Foul.</v>
      </c>
    </row>
    <row r="9943" spans="1:8" x14ac:dyDescent="0.25">
      <c r="A9943" t="s">
        <v>10154</v>
      </c>
      <c r="B9943" t="s">
        <v>10944</v>
      </c>
      <c r="C9943" t="str">
        <f>VLOOKUP(E9943,foul_type,3,FALSE)&amp;", &lt;team&gt;'s "</f>
        <v xml:space="preserve"> Clear Path Foul, &lt;team&gt;'s </v>
      </c>
      <c r="D9943" t="s">
        <v>10940</v>
      </c>
      <c r="E9943" t="s">
        <v>10804</v>
      </c>
      <c r="F9943" t="s">
        <v>10924</v>
      </c>
      <c r="G9943" t="s">
        <v>10930</v>
      </c>
      <c r="H9943" t="str">
        <f t="shared" si="148"/>
        <v>&lt;player1&gt; Clear Path Foul. His 11th Clear Path Foul, &lt;team&gt;'s 17th Team Foul.</v>
      </c>
    </row>
    <row r="9944" spans="1:8" x14ac:dyDescent="0.25">
      <c r="A9944" t="s">
        <v>10154</v>
      </c>
      <c r="B9944" t="s">
        <v>10944</v>
      </c>
      <c r="C9944" t="str">
        <f>VLOOKUP(E9944,foul_type,3,FALSE)&amp;", &lt;team&gt;'s "</f>
        <v xml:space="preserve"> Inbound Foul, &lt;team&gt;'s </v>
      </c>
      <c r="D9944" t="s">
        <v>10940</v>
      </c>
      <c r="E9944" t="s">
        <v>10805</v>
      </c>
      <c r="F9944" t="s">
        <v>10924</v>
      </c>
      <c r="G9944" t="s">
        <v>10930</v>
      </c>
      <c r="H9944" t="str">
        <f t="shared" si="148"/>
        <v>&lt;player1&gt; Inbound Foul. His 11th Inbound Foul, &lt;team&gt;'s 17th Team Foul.</v>
      </c>
    </row>
    <row r="9945" spans="1:8" x14ac:dyDescent="0.25">
      <c r="A9945" t="s">
        <v>10154</v>
      </c>
      <c r="B9945" t="s">
        <v>10944</v>
      </c>
      <c r="C9945" t="str">
        <f>VLOOKUP(E9945,foul_type,3,FALSE)&amp;", &lt;team&gt;'s "</f>
        <v xml:space="preserve"> Foul, &lt;team&gt;'s </v>
      </c>
      <c r="D9945" t="s">
        <v>10940</v>
      </c>
      <c r="E9945" t="s">
        <v>10806</v>
      </c>
      <c r="F9945" t="s">
        <v>10924</v>
      </c>
      <c r="G9945" t="s">
        <v>10930</v>
      </c>
      <c r="H9945" t="str">
        <f t="shared" si="148"/>
        <v>&lt;player1&gt; Foul. His 11th Foul, &lt;team&gt;'s 17th Team Foul.</v>
      </c>
    </row>
    <row r="9946" spans="1:8" x14ac:dyDescent="0.25">
      <c r="A9946" t="s">
        <v>10154</v>
      </c>
      <c r="B9946" t="s">
        <v>10944</v>
      </c>
      <c r="C9946" t="str">
        <f>VLOOKUP(E9946,foul_type,3,FALSE)&amp;", &lt;team&gt;'s "</f>
        <v xml:space="preserve"> Punching Foul, &lt;team&gt;'s </v>
      </c>
      <c r="D9946" t="s">
        <v>10940</v>
      </c>
      <c r="E9946" t="s">
        <v>10809</v>
      </c>
      <c r="F9946" t="s">
        <v>10924</v>
      </c>
      <c r="G9946" t="s">
        <v>10930</v>
      </c>
      <c r="H9946" t="str">
        <f t="shared" si="148"/>
        <v>&lt;player1&gt; Punching Foul. His 11th Punching Foul, &lt;team&gt;'s 17th Team Foul.</v>
      </c>
    </row>
    <row r="9947" spans="1:8" x14ac:dyDescent="0.25">
      <c r="A9947" t="s">
        <v>10154</v>
      </c>
      <c r="B9947" t="s">
        <v>10944</v>
      </c>
      <c r="C9947" t="str">
        <f>VLOOKUP(E9947,foul_type,3,FALSE)&amp;", &lt;team&gt;'s "</f>
        <v xml:space="preserve"> Shooting Foul, &lt;team&gt;'s </v>
      </c>
      <c r="D9947" t="s">
        <v>10940</v>
      </c>
      <c r="E9947" t="s">
        <v>10793</v>
      </c>
      <c r="F9947" t="s">
        <v>10914</v>
      </c>
      <c r="G9947" t="s">
        <v>10931</v>
      </c>
      <c r="H9947" t="str">
        <f t="shared" si="148"/>
        <v>&lt;player1&gt; Shooting Foul. His 1st Shooting Foul, &lt;team&gt;'s 18th Team Foul.</v>
      </c>
    </row>
    <row r="9948" spans="1:8" x14ac:dyDescent="0.25">
      <c r="A9948" t="s">
        <v>10154</v>
      </c>
      <c r="B9948" t="s">
        <v>10944</v>
      </c>
      <c r="C9948" t="str">
        <f>VLOOKUP(E9948,foul_type,3,FALSE)&amp;", &lt;team&gt;'s "</f>
        <v xml:space="preserve"> Personal Foul, &lt;team&gt;'s </v>
      </c>
      <c r="D9948" t="s">
        <v>10940</v>
      </c>
      <c r="E9948" t="s">
        <v>10794</v>
      </c>
      <c r="F9948" t="s">
        <v>10914</v>
      </c>
      <c r="G9948" t="s">
        <v>10931</v>
      </c>
      <c r="H9948" t="str">
        <f t="shared" si="148"/>
        <v>&lt;player1&gt; Personal Foul. His 1st Personal Foul, &lt;team&gt;'s 18th Team Foul.</v>
      </c>
    </row>
    <row r="9949" spans="1:8" x14ac:dyDescent="0.25">
      <c r="A9949" t="s">
        <v>10154</v>
      </c>
      <c r="B9949" t="s">
        <v>10944</v>
      </c>
      <c r="C9949" t="str">
        <f>VLOOKUP(E9949,foul_type,3,FALSE)&amp;", &lt;team&gt;'s "</f>
        <v xml:space="preserve"> Offensive Foul, &lt;team&gt;'s </v>
      </c>
      <c r="D9949" t="s">
        <v>10940</v>
      </c>
      <c r="E9949" t="s">
        <v>10795</v>
      </c>
      <c r="F9949" t="s">
        <v>10914</v>
      </c>
      <c r="G9949" t="s">
        <v>10931</v>
      </c>
      <c r="H9949" t="str">
        <f t="shared" si="148"/>
        <v>&lt;player1&gt; Offensive Foul. His 1st Offensive Foul, &lt;team&gt;'s 18th Team Foul.</v>
      </c>
    </row>
    <row r="9950" spans="1:8" x14ac:dyDescent="0.25">
      <c r="A9950" t="s">
        <v>10154</v>
      </c>
      <c r="B9950" t="s">
        <v>10944</v>
      </c>
      <c r="C9950" t="str">
        <f>VLOOKUP(E9950,foul_type,3,FALSE)&amp;", &lt;team&gt;'s "</f>
        <v xml:space="preserve"> Illegal Defense Foul, &lt;team&gt;'s </v>
      </c>
      <c r="D9950" t="s">
        <v>10940</v>
      </c>
      <c r="E9950" t="s">
        <v>10796</v>
      </c>
      <c r="F9950" t="s">
        <v>10914</v>
      </c>
      <c r="G9950" t="s">
        <v>10931</v>
      </c>
      <c r="H9950" t="str">
        <f t="shared" si="148"/>
        <v>&lt;player1&gt; Illegal Defense Foul. His 1st Illegal Defense Foul, &lt;team&gt;'s 18th Team Foul.</v>
      </c>
    </row>
    <row r="9951" spans="1:8" x14ac:dyDescent="0.25">
      <c r="A9951" t="s">
        <v>10154</v>
      </c>
      <c r="B9951" t="s">
        <v>10944</v>
      </c>
      <c r="C9951" t="str">
        <f>VLOOKUP(E9951,foul_type,3,FALSE)&amp;", &lt;team&gt;'s "</f>
        <v xml:space="preserve"> Technical Foul, &lt;team&gt;'s </v>
      </c>
      <c r="D9951" t="s">
        <v>10940</v>
      </c>
      <c r="E9951" t="s">
        <v>10797</v>
      </c>
      <c r="F9951" t="s">
        <v>10914</v>
      </c>
      <c r="G9951" t="s">
        <v>10931</v>
      </c>
      <c r="H9951" t="str">
        <f t="shared" si="148"/>
        <v>&lt;player1&gt; Technical Foul. His 1st Technical Foul, &lt;team&gt;'s 18th Team Foul.</v>
      </c>
    </row>
    <row r="9952" spans="1:8" x14ac:dyDescent="0.25">
      <c r="A9952" t="s">
        <v>10154</v>
      </c>
      <c r="B9952" t="s">
        <v>10944</v>
      </c>
      <c r="C9952" t="str">
        <f>VLOOKUP(E9952,foul_type,3,FALSE)&amp;", &lt;team&gt;'s "</f>
        <v xml:space="preserve"> Loose Ball Foul, &lt;team&gt;'s </v>
      </c>
      <c r="D9952" t="s">
        <v>10940</v>
      </c>
      <c r="E9952" t="s">
        <v>10798</v>
      </c>
      <c r="F9952" t="s">
        <v>10914</v>
      </c>
      <c r="G9952" t="s">
        <v>10931</v>
      </c>
      <c r="H9952" t="str">
        <f t="shared" si="148"/>
        <v>&lt;player1&gt; Loose Ball Foul. His 1st Loose Ball Foul, &lt;team&gt;'s 18th Team Foul.</v>
      </c>
    </row>
    <row r="9953" spans="1:8" x14ac:dyDescent="0.25">
      <c r="A9953" t="s">
        <v>10154</v>
      </c>
      <c r="B9953" t="s">
        <v>10944</v>
      </c>
      <c r="C9953" t="str">
        <f>VLOOKUP(E9953,foul_type,3,FALSE)&amp;", &lt;team&gt;'s "</f>
        <v xml:space="preserve"> Flagrant Foul, &lt;team&gt;'s </v>
      </c>
      <c r="D9953" t="s">
        <v>10940</v>
      </c>
      <c r="E9953" t="s">
        <v>10799</v>
      </c>
      <c r="F9953" t="s">
        <v>10914</v>
      </c>
      <c r="G9953" t="s">
        <v>10931</v>
      </c>
      <c r="H9953" t="str">
        <f t="shared" si="148"/>
        <v>&lt;player1&gt; Flagrant Foul Type 2. His 1st Flagrant Foul, &lt;team&gt;'s 18th Team Foul.</v>
      </c>
    </row>
    <row r="9954" spans="1:8" x14ac:dyDescent="0.25">
      <c r="A9954" t="s">
        <v>10154</v>
      </c>
      <c r="B9954" t="s">
        <v>10944</v>
      </c>
      <c r="C9954" t="str">
        <f>VLOOKUP(E9954,foul_type,3,FALSE)&amp;", &lt;team&gt;'s "</f>
        <v xml:space="preserve"> Away From Ball Foul, &lt;team&gt;'s </v>
      </c>
      <c r="D9954" t="s">
        <v>10940</v>
      </c>
      <c r="E9954" t="s">
        <v>10800</v>
      </c>
      <c r="F9954" t="s">
        <v>10914</v>
      </c>
      <c r="G9954" t="s">
        <v>10931</v>
      </c>
      <c r="H9954" t="str">
        <f t="shared" si="148"/>
        <v>&lt;player1&gt; Away From Ball Foul. His 1st Away From Ball Foul, &lt;team&gt;'s 18th Team Foul.</v>
      </c>
    </row>
    <row r="9955" spans="1:8" x14ac:dyDescent="0.25">
      <c r="A9955" t="s">
        <v>10154</v>
      </c>
      <c r="B9955" t="s">
        <v>10944</v>
      </c>
      <c r="C9955" t="str">
        <f>VLOOKUP(E9955,foul_type,3,FALSE)&amp;", &lt;team&gt;'s "</f>
        <v xml:space="preserve"> Hanging on Rim Foul, &lt;team&gt;'s </v>
      </c>
      <c r="D9955" t="s">
        <v>10940</v>
      </c>
      <c r="E9955" t="s">
        <v>10801</v>
      </c>
      <c r="F9955" t="s">
        <v>10914</v>
      </c>
      <c r="G9955" t="s">
        <v>10931</v>
      </c>
      <c r="H9955" t="str">
        <f t="shared" si="148"/>
        <v>&lt;player1&gt; Hanging on Rim Foul. His 1st Hanging on Rim Foul, &lt;team&gt;'s 18th Team Foul.</v>
      </c>
    </row>
    <row r="9956" spans="1:8" x14ac:dyDescent="0.25">
      <c r="A9956" t="s">
        <v>10154</v>
      </c>
      <c r="B9956" t="s">
        <v>10944</v>
      </c>
      <c r="C9956" t="str">
        <f>VLOOKUP(E9956,foul_type,3,FALSE)&amp;", &lt;team&gt;'s "</f>
        <v xml:space="preserve"> Elbow Foul, &lt;team&gt;'s </v>
      </c>
      <c r="D9956" t="s">
        <v>10940</v>
      </c>
      <c r="E9956" t="s">
        <v>10802</v>
      </c>
      <c r="F9956" t="s">
        <v>10914</v>
      </c>
      <c r="G9956" t="s">
        <v>10931</v>
      </c>
      <c r="H9956" t="str">
        <f t="shared" si="148"/>
        <v>&lt;player1&gt; Elbow Foul. His 1st Elbow Foul, &lt;team&gt;'s 18th Team Foul.</v>
      </c>
    </row>
    <row r="9957" spans="1:8" x14ac:dyDescent="0.25">
      <c r="A9957" t="s">
        <v>10154</v>
      </c>
      <c r="B9957" t="s">
        <v>10944</v>
      </c>
      <c r="C9957" t="str">
        <f>VLOOKUP(E9957,foul_type,3,FALSE)&amp;", &lt;team&gt;'s "</f>
        <v xml:space="preserve"> Flagrant Foul, &lt;team&gt;'s </v>
      </c>
      <c r="D9957" t="s">
        <v>10940</v>
      </c>
      <c r="E9957" t="s">
        <v>10803</v>
      </c>
      <c r="F9957" t="s">
        <v>10914</v>
      </c>
      <c r="G9957" t="s">
        <v>10931</v>
      </c>
      <c r="H9957" t="str">
        <f t="shared" si="148"/>
        <v>&lt;player1&gt; Flagrant Foul Type 1. His 1st Flagrant Foul, &lt;team&gt;'s 18th Team Foul.</v>
      </c>
    </row>
    <row r="9958" spans="1:8" x14ac:dyDescent="0.25">
      <c r="A9958" t="s">
        <v>10154</v>
      </c>
      <c r="B9958" t="s">
        <v>10944</v>
      </c>
      <c r="C9958" t="str">
        <f>VLOOKUP(E9958,foul_type,3,FALSE)&amp;", &lt;team&gt;'s "</f>
        <v xml:space="preserve"> Clear Path Foul, &lt;team&gt;'s </v>
      </c>
      <c r="D9958" t="s">
        <v>10940</v>
      </c>
      <c r="E9958" t="s">
        <v>10804</v>
      </c>
      <c r="F9958" t="s">
        <v>10914</v>
      </c>
      <c r="G9958" t="s">
        <v>10931</v>
      </c>
      <c r="H9958" t="str">
        <f t="shared" si="148"/>
        <v>&lt;player1&gt; Clear Path Foul. His 1st Clear Path Foul, &lt;team&gt;'s 18th Team Foul.</v>
      </c>
    </row>
    <row r="9959" spans="1:8" x14ac:dyDescent="0.25">
      <c r="A9959" t="s">
        <v>10154</v>
      </c>
      <c r="B9959" t="s">
        <v>10944</v>
      </c>
      <c r="C9959" t="str">
        <f>VLOOKUP(E9959,foul_type,3,FALSE)&amp;", &lt;team&gt;'s "</f>
        <v xml:space="preserve"> Inbound Foul, &lt;team&gt;'s </v>
      </c>
      <c r="D9959" t="s">
        <v>10940</v>
      </c>
      <c r="E9959" t="s">
        <v>10805</v>
      </c>
      <c r="F9959" t="s">
        <v>10914</v>
      </c>
      <c r="G9959" t="s">
        <v>10931</v>
      </c>
      <c r="H9959" t="str">
        <f t="shared" ref="H9959:H10022" si="149">+CONCATENATE(A9959,E9959,B9959,F9959,C9959,G9959,D9959)</f>
        <v>&lt;player1&gt; Inbound Foul. His 1st Inbound Foul, &lt;team&gt;'s 18th Team Foul.</v>
      </c>
    </row>
    <row r="9960" spans="1:8" x14ac:dyDescent="0.25">
      <c r="A9960" t="s">
        <v>10154</v>
      </c>
      <c r="B9960" t="s">
        <v>10944</v>
      </c>
      <c r="C9960" t="str">
        <f>VLOOKUP(E9960,foul_type,3,FALSE)&amp;", &lt;team&gt;'s "</f>
        <v xml:space="preserve"> Foul, &lt;team&gt;'s </v>
      </c>
      <c r="D9960" t="s">
        <v>10940</v>
      </c>
      <c r="E9960" t="s">
        <v>10806</v>
      </c>
      <c r="F9960" t="s">
        <v>10914</v>
      </c>
      <c r="G9960" t="s">
        <v>10931</v>
      </c>
      <c r="H9960" t="str">
        <f t="shared" si="149"/>
        <v>&lt;player1&gt; Foul. His 1st Foul, &lt;team&gt;'s 18th Team Foul.</v>
      </c>
    </row>
    <row r="9961" spans="1:8" x14ac:dyDescent="0.25">
      <c r="A9961" t="s">
        <v>10154</v>
      </c>
      <c r="B9961" t="s">
        <v>10944</v>
      </c>
      <c r="C9961" t="str">
        <f>VLOOKUP(E9961,foul_type,3,FALSE)&amp;", &lt;team&gt;'s "</f>
        <v xml:space="preserve"> Punching Foul, &lt;team&gt;'s </v>
      </c>
      <c r="D9961" t="s">
        <v>10940</v>
      </c>
      <c r="E9961" t="s">
        <v>10809</v>
      </c>
      <c r="F9961" t="s">
        <v>10914</v>
      </c>
      <c r="G9961" t="s">
        <v>10931</v>
      </c>
      <c r="H9961" t="str">
        <f t="shared" si="149"/>
        <v>&lt;player1&gt; Punching Foul. His 1st Punching Foul, &lt;team&gt;'s 18th Team Foul.</v>
      </c>
    </row>
    <row r="9962" spans="1:8" x14ac:dyDescent="0.25">
      <c r="A9962" t="s">
        <v>10154</v>
      </c>
      <c r="B9962" t="s">
        <v>10944</v>
      </c>
      <c r="C9962" t="str">
        <f>VLOOKUP(E9962,foul_type,3,FALSE)&amp;", &lt;team&gt;'s "</f>
        <v xml:space="preserve"> Shooting Foul, &lt;team&gt;'s </v>
      </c>
      <c r="D9962" t="s">
        <v>10940</v>
      </c>
      <c r="E9962" t="s">
        <v>10793</v>
      </c>
      <c r="F9962" t="s">
        <v>10915</v>
      </c>
      <c r="G9962" t="s">
        <v>10931</v>
      </c>
      <c r="H9962" t="str">
        <f t="shared" si="149"/>
        <v>&lt;player1&gt; Shooting Foul. His 2nd Shooting Foul, &lt;team&gt;'s 18th Team Foul.</v>
      </c>
    </row>
    <row r="9963" spans="1:8" x14ac:dyDescent="0.25">
      <c r="A9963" t="s">
        <v>10154</v>
      </c>
      <c r="B9963" t="s">
        <v>10944</v>
      </c>
      <c r="C9963" t="str">
        <f>VLOOKUP(E9963,foul_type,3,FALSE)&amp;", &lt;team&gt;'s "</f>
        <v xml:space="preserve"> Personal Foul, &lt;team&gt;'s </v>
      </c>
      <c r="D9963" t="s">
        <v>10940</v>
      </c>
      <c r="E9963" t="s">
        <v>10794</v>
      </c>
      <c r="F9963" t="s">
        <v>10915</v>
      </c>
      <c r="G9963" t="s">
        <v>10931</v>
      </c>
      <c r="H9963" t="str">
        <f t="shared" si="149"/>
        <v>&lt;player1&gt; Personal Foul. His 2nd Personal Foul, &lt;team&gt;'s 18th Team Foul.</v>
      </c>
    </row>
    <row r="9964" spans="1:8" x14ac:dyDescent="0.25">
      <c r="A9964" t="s">
        <v>10154</v>
      </c>
      <c r="B9964" t="s">
        <v>10944</v>
      </c>
      <c r="C9964" t="str">
        <f>VLOOKUP(E9964,foul_type,3,FALSE)&amp;", &lt;team&gt;'s "</f>
        <v xml:space="preserve"> Offensive Foul, &lt;team&gt;'s </v>
      </c>
      <c r="D9964" t="s">
        <v>10940</v>
      </c>
      <c r="E9964" t="s">
        <v>10795</v>
      </c>
      <c r="F9964" t="s">
        <v>10915</v>
      </c>
      <c r="G9964" t="s">
        <v>10931</v>
      </c>
      <c r="H9964" t="str">
        <f t="shared" si="149"/>
        <v>&lt;player1&gt; Offensive Foul. His 2nd Offensive Foul, &lt;team&gt;'s 18th Team Foul.</v>
      </c>
    </row>
    <row r="9965" spans="1:8" x14ac:dyDescent="0.25">
      <c r="A9965" t="s">
        <v>10154</v>
      </c>
      <c r="B9965" t="s">
        <v>10944</v>
      </c>
      <c r="C9965" t="str">
        <f>VLOOKUP(E9965,foul_type,3,FALSE)&amp;", &lt;team&gt;'s "</f>
        <v xml:space="preserve"> Illegal Defense Foul, &lt;team&gt;'s </v>
      </c>
      <c r="D9965" t="s">
        <v>10940</v>
      </c>
      <c r="E9965" t="s">
        <v>10796</v>
      </c>
      <c r="F9965" t="s">
        <v>10915</v>
      </c>
      <c r="G9965" t="s">
        <v>10931</v>
      </c>
      <c r="H9965" t="str">
        <f t="shared" si="149"/>
        <v>&lt;player1&gt; Illegal Defense Foul. His 2nd Illegal Defense Foul, &lt;team&gt;'s 18th Team Foul.</v>
      </c>
    </row>
    <row r="9966" spans="1:8" x14ac:dyDescent="0.25">
      <c r="A9966" t="s">
        <v>10154</v>
      </c>
      <c r="B9966" t="s">
        <v>10944</v>
      </c>
      <c r="C9966" t="str">
        <f>VLOOKUP(E9966,foul_type,3,FALSE)&amp;", &lt;team&gt;'s "</f>
        <v xml:space="preserve"> Technical Foul, &lt;team&gt;'s </v>
      </c>
      <c r="D9966" t="s">
        <v>10940</v>
      </c>
      <c r="E9966" t="s">
        <v>10797</v>
      </c>
      <c r="F9966" t="s">
        <v>10915</v>
      </c>
      <c r="G9966" t="s">
        <v>10931</v>
      </c>
      <c r="H9966" t="str">
        <f t="shared" si="149"/>
        <v>&lt;player1&gt; Technical Foul. His 2nd Technical Foul, &lt;team&gt;'s 18th Team Foul.</v>
      </c>
    </row>
    <row r="9967" spans="1:8" x14ac:dyDescent="0.25">
      <c r="A9967" t="s">
        <v>10154</v>
      </c>
      <c r="B9967" t="s">
        <v>10944</v>
      </c>
      <c r="C9967" t="str">
        <f>VLOOKUP(E9967,foul_type,3,FALSE)&amp;", &lt;team&gt;'s "</f>
        <v xml:space="preserve"> Loose Ball Foul, &lt;team&gt;'s </v>
      </c>
      <c r="D9967" t="s">
        <v>10940</v>
      </c>
      <c r="E9967" t="s">
        <v>10798</v>
      </c>
      <c r="F9967" t="s">
        <v>10915</v>
      </c>
      <c r="G9967" t="s">
        <v>10931</v>
      </c>
      <c r="H9967" t="str">
        <f t="shared" si="149"/>
        <v>&lt;player1&gt; Loose Ball Foul. His 2nd Loose Ball Foul, &lt;team&gt;'s 18th Team Foul.</v>
      </c>
    </row>
    <row r="9968" spans="1:8" x14ac:dyDescent="0.25">
      <c r="A9968" t="s">
        <v>10154</v>
      </c>
      <c r="B9968" t="s">
        <v>10944</v>
      </c>
      <c r="C9968" t="str">
        <f>VLOOKUP(E9968,foul_type,3,FALSE)&amp;", &lt;team&gt;'s "</f>
        <v xml:space="preserve"> Flagrant Foul, &lt;team&gt;'s </v>
      </c>
      <c r="D9968" t="s">
        <v>10940</v>
      </c>
      <c r="E9968" t="s">
        <v>10799</v>
      </c>
      <c r="F9968" t="s">
        <v>10915</v>
      </c>
      <c r="G9968" t="s">
        <v>10931</v>
      </c>
      <c r="H9968" t="str">
        <f t="shared" si="149"/>
        <v>&lt;player1&gt; Flagrant Foul Type 2. His 2nd Flagrant Foul, &lt;team&gt;'s 18th Team Foul.</v>
      </c>
    </row>
    <row r="9969" spans="1:8" x14ac:dyDescent="0.25">
      <c r="A9969" t="s">
        <v>10154</v>
      </c>
      <c r="B9969" t="s">
        <v>10944</v>
      </c>
      <c r="C9969" t="str">
        <f>VLOOKUP(E9969,foul_type,3,FALSE)&amp;", &lt;team&gt;'s "</f>
        <v xml:space="preserve"> Away From Ball Foul, &lt;team&gt;'s </v>
      </c>
      <c r="D9969" t="s">
        <v>10940</v>
      </c>
      <c r="E9969" t="s">
        <v>10800</v>
      </c>
      <c r="F9969" t="s">
        <v>10915</v>
      </c>
      <c r="G9969" t="s">
        <v>10931</v>
      </c>
      <c r="H9969" t="str">
        <f t="shared" si="149"/>
        <v>&lt;player1&gt; Away From Ball Foul. His 2nd Away From Ball Foul, &lt;team&gt;'s 18th Team Foul.</v>
      </c>
    </row>
    <row r="9970" spans="1:8" x14ac:dyDescent="0.25">
      <c r="A9970" t="s">
        <v>10154</v>
      </c>
      <c r="B9970" t="s">
        <v>10944</v>
      </c>
      <c r="C9970" t="str">
        <f>VLOOKUP(E9970,foul_type,3,FALSE)&amp;", &lt;team&gt;'s "</f>
        <v xml:space="preserve"> Hanging on Rim Foul, &lt;team&gt;'s </v>
      </c>
      <c r="D9970" t="s">
        <v>10940</v>
      </c>
      <c r="E9970" t="s">
        <v>10801</v>
      </c>
      <c r="F9970" t="s">
        <v>10915</v>
      </c>
      <c r="G9970" t="s">
        <v>10931</v>
      </c>
      <c r="H9970" t="str">
        <f t="shared" si="149"/>
        <v>&lt;player1&gt; Hanging on Rim Foul. His 2nd Hanging on Rim Foul, &lt;team&gt;'s 18th Team Foul.</v>
      </c>
    </row>
    <row r="9971" spans="1:8" x14ac:dyDescent="0.25">
      <c r="A9971" t="s">
        <v>10154</v>
      </c>
      <c r="B9971" t="s">
        <v>10944</v>
      </c>
      <c r="C9971" t="str">
        <f>VLOOKUP(E9971,foul_type,3,FALSE)&amp;", &lt;team&gt;'s "</f>
        <v xml:space="preserve"> Elbow Foul, &lt;team&gt;'s </v>
      </c>
      <c r="D9971" t="s">
        <v>10940</v>
      </c>
      <c r="E9971" t="s">
        <v>10802</v>
      </c>
      <c r="F9971" t="s">
        <v>10915</v>
      </c>
      <c r="G9971" t="s">
        <v>10931</v>
      </c>
      <c r="H9971" t="str">
        <f t="shared" si="149"/>
        <v>&lt;player1&gt; Elbow Foul. His 2nd Elbow Foul, &lt;team&gt;'s 18th Team Foul.</v>
      </c>
    </row>
    <row r="9972" spans="1:8" x14ac:dyDescent="0.25">
      <c r="A9972" t="s">
        <v>10154</v>
      </c>
      <c r="B9972" t="s">
        <v>10944</v>
      </c>
      <c r="C9972" t="str">
        <f>VLOOKUP(E9972,foul_type,3,FALSE)&amp;", &lt;team&gt;'s "</f>
        <v xml:space="preserve"> Flagrant Foul, &lt;team&gt;'s </v>
      </c>
      <c r="D9972" t="s">
        <v>10940</v>
      </c>
      <c r="E9972" t="s">
        <v>10803</v>
      </c>
      <c r="F9972" t="s">
        <v>10915</v>
      </c>
      <c r="G9972" t="s">
        <v>10931</v>
      </c>
      <c r="H9972" t="str">
        <f t="shared" si="149"/>
        <v>&lt;player1&gt; Flagrant Foul Type 1. His 2nd Flagrant Foul, &lt;team&gt;'s 18th Team Foul.</v>
      </c>
    </row>
    <row r="9973" spans="1:8" x14ac:dyDescent="0.25">
      <c r="A9973" t="s">
        <v>10154</v>
      </c>
      <c r="B9973" t="s">
        <v>10944</v>
      </c>
      <c r="C9973" t="str">
        <f>VLOOKUP(E9973,foul_type,3,FALSE)&amp;", &lt;team&gt;'s "</f>
        <v xml:space="preserve"> Clear Path Foul, &lt;team&gt;'s </v>
      </c>
      <c r="D9973" t="s">
        <v>10940</v>
      </c>
      <c r="E9973" t="s">
        <v>10804</v>
      </c>
      <c r="F9973" t="s">
        <v>10915</v>
      </c>
      <c r="G9973" t="s">
        <v>10931</v>
      </c>
      <c r="H9973" t="str">
        <f t="shared" si="149"/>
        <v>&lt;player1&gt; Clear Path Foul. His 2nd Clear Path Foul, &lt;team&gt;'s 18th Team Foul.</v>
      </c>
    </row>
    <row r="9974" spans="1:8" x14ac:dyDescent="0.25">
      <c r="A9974" t="s">
        <v>10154</v>
      </c>
      <c r="B9974" t="s">
        <v>10944</v>
      </c>
      <c r="C9974" t="str">
        <f>VLOOKUP(E9974,foul_type,3,FALSE)&amp;", &lt;team&gt;'s "</f>
        <v xml:space="preserve"> Inbound Foul, &lt;team&gt;'s </v>
      </c>
      <c r="D9974" t="s">
        <v>10940</v>
      </c>
      <c r="E9974" t="s">
        <v>10805</v>
      </c>
      <c r="F9974" t="s">
        <v>10915</v>
      </c>
      <c r="G9974" t="s">
        <v>10931</v>
      </c>
      <c r="H9974" t="str">
        <f t="shared" si="149"/>
        <v>&lt;player1&gt; Inbound Foul. His 2nd Inbound Foul, &lt;team&gt;'s 18th Team Foul.</v>
      </c>
    </row>
    <row r="9975" spans="1:8" x14ac:dyDescent="0.25">
      <c r="A9975" t="s">
        <v>10154</v>
      </c>
      <c r="B9975" t="s">
        <v>10944</v>
      </c>
      <c r="C9975" t="str">
        <f>VLOOKUP(E9975,foul_type,3,FALSE)&amp;", &lt;team&gt;'s "</f>
        <v xml:space="preserve"> Foul, &lt;team&gt;'s </v>
      </c>
      <c r="D9975" t="s">
        <v>10940</v>
      </c>
      <c r="E9975" t="s">
        <v>10806</v>
      </c>
      <c r="F9975" t="s">
        <v>10915</v>
      </c>
      <c r="G9975" t="s">
        <v>10931</v>
      </c>
      <c r="H9975" t="str">
        <f t="shared" si="149"/>
        <v>&lt;player1&gt; Foul. His 2nd Foul, &lt;team&gt;'s 18th Team Foul.</v>
      </c>
    </row>
    <row r="9976" spans="1:8" x14ac:dyDescent="0.25">
      <c r="A9976" t="s">
        <v>10154</v>
      </c>
      <c r="B9976" t="s">
        <v>10944</v>
      </c>
      <c r="C9976" t="str">
        <f>VLOOKUP(E9976,foul_type,3,FALSE)&amp;", &lt;team&gt;'s "</f>
        <v xml:space="preserve"> Punching Foul, &lt;team&gt;'s </v>
      </c>
      <c r="D9976" t="s">
        <v>10940</v>
      </c>
      <c r="E9976" t="s">
        <v>10809</v>
      </c>
      <c r="F9976" t="s">
        <v>10915</v>
      </c>
      <c r="G9976" t="s">
        <v>10931</v>
      </c>
      <c r="H9976" t="str">
        <f t="shared" si="149"/>
        <v>&lt;player1&gt; Punching Foul. His 2nd Punching Foul, &lt;team&gt;'s 18th Team Foul.</v>
      </c>
    </row>
    <row r="9977" spans="1:8" x14ac:dyDescent="0.25">
      <c r="A9977" t="s">
        <v>10154</v>
      </c>
      <c r="B9977" t="s">
        <v>10944</v>
      </c>
      <c r="C9977" t="str">
        <f>VLOOKUP(E9977,foul_type,3,FALSE)&amp;", &lt;team&gt;'s "</f>
        <v xml:space="preserve"> Shooting Foul, &lt;team&gt;'s </v>
      </c>
      <c r="D9977" t="s">
        <v>10940</v>
      </c>
      <c r="E9977" t="s">
        <v>10793</v>
      </c>
      <c r="F9977" t="s">
        <v>10916</v>
      </c>
      <c r="G9977" t="s">
        <v>10931</v>
      </c>
      <c r="H9977" t="str">
        <f t="shared" si="149"/>
        <v>&lt;player1&gt; Shooting Foul. His 3rd Shooting Foul, &lt;team&gt;'s 18th Team Foul.</v>
      </c>
    </row>
    <row r="9978" spans="1:8" x14ac:dyDescent="0.25">
      <c r="A9978" t="s">
        <v>10154</v>
      </c>
      <c r="B9978" t="s">
        <v>10944</v>
      </c>
      <c r="C9978" t="str">
        <f>VLOOKUP(E9978,foul_type,3,FALSE)&amp;", &lt;team&gt;'s "</f>
        <v xml:space="preserve"> Personal Foul, &lt;team&gt;'s </v>
      </c>
      <c r="D9978" t="s">
        <v>10940</v>
      </c>
      <c r="E9978" t="s">
        <v>10794</v>
      </c>
      <c r="F9978" t="s">
        <v>10916</v>
      </c>
      <c r="G9978" t="s">
        <v>10931</v>
      </c>
      <c r="H9978" t="str">
        <f t="shared" si="149"/>
        <v>&lt;player1&gt; Personal Foul. His 3rd Personal Foul, &lt;team&gt;'s 18th Team Foul.</v>
      </c>
    </row>
    <row r="9979" spans="1:8" x14ac:dyDescent="0.25">
      <c r="A9979" t="s">
        <v>10154</v>
      </c>
      <c r="B9979" t="s">
        <v>10944</v>
      </c>
      <c r="C9979" t="str">
        <f>VLOOKUP(E9979,foul_type,3,FALSE)&amp;", &lt;team&gt;'s "</f>
        <v xml:space="preserve"> Offensive Foul, &lt;team&gt;'s </v>
      </c>
      <c r="D9979" t="s">
        <v>10940</v>
      </c>
      <c r="E9979" t="s">
        <v>10795</v>
      </c>
      <c r="F9979" t="s">
        <v>10916</v>
      </c>
      <c r="G9979" t="s">
        <v>10931</v>
      </c>
      <c r="H9979" t="str">
        <f t="shared" si="149"/>
        <v>&lt;player1&gt; Offensive Foul. His 3rd Offensive Foul, &lt;team&gt;'s 18th Team Foul.</v>
      </c>
    </row>
    <row r="9980" spans="1:8" x14ac:dyDescent="0.25">
      <c r="A9980" t="s">
        <v>10154</v>
      </c>
      <c r="B9980" t="s">
        <v>10944</v>
      </c>
      <c r="C9980" t="str">
        <f>VLOOKUP(E9980,foul_type,3,FALSE)&amp;", &lt;team&gt;'s "</f>
        <v xml:space="preserve"> Illegal Defense Foul, &lt;team&gt;'s </v>
      </c>
      <c r="D9980" t="s">
        <v>10940</v>
      </c>
      <c r="E9980" t="s">
        <v>10796</v>
      </c>
      <c r="F9980" t="s">
        <v>10916</v>
      </c>
      <c r="G9980" t="s">
        <v>10931</v>
      </c>
      <c r="H9980" t="str">
        <f t="shared" si="149"/>
        <v>&lt;player1&gt; Illegal Defense Foul. His 3rd Illegal Defense Foul, &lt;team&gt;'s 18th Team Foul.</v>
      </c>
    </row>
    <row r="9981" spans="1:8" x14ac:dyDescent="0.25">
      <c r="A9981" t="s">
        <v>10154</v>
      </c>
      <c r="B9981" t="s">
        <v>10944</v>
      </c>
      <c r="C9981" t="str">
        <f>VLOOKUP(E9981,foul_type,3,FALSE)&amp;", &lt;team&gt;'s "</f>
        <v xml:space="preserve"> Technical Foul, &lt;team&gt;'s </v>
      </c>
      <c r="D9981" t="s">
        <v>10940</v>
      </c>
      <c r="E9981" t="s">
        <v>10797</v>
      </c>
      <c r="F9981" t="s">
        <v>10916</v>
      </c>
      <c r="G9981" t="s">
        <v>10931</v>
      </c>
      <c r="H9981" t="str">
        <f t="shared" si="149"/>
        <v>&lt;player1&gt; Technical Foul. His 3rd Technical Foul, &lt;team&gt;'s 18th Team Foul.</v>
      </c>
    </row>
    <row r="9982" spans="1:8" x14ac:dyDescent="0.25">
      <c r="A9982" t="s">
        <v>10154</v>
      </c>
      <c r="B9982" t="s">
        <v>10944</v>
      </c>
      <c r="C9982" t="str">
        <f>VLOOKUP(E9982,foul_type,3,FALSE)&amp;", &lt;team&gt;'s "</f>
        <v xml:space="preserve"> Loose Ball Foul, &lt;team&gt;'s </v>
      </c>
      <c r="D9982" t="s">
        <v>10940</v>
      </c>
      <c r="E9982" t="s">
        <v>10798</v>
      </c>
      <c r="F9982" t="s">
        <v>10916</v>
      </c>
      <c r="G9982" t="s">
        <v>10931</v>
      </c>
      <c r="H9982" t="str">
        <f t="shared" si="149"/>
        <v>&lt;player1&gt; Loose Ball Foul. His 3rd Loose Ball Foul, &lt;team&gt;'s 18th Team Foul.</v>
      </c>
    </row>
    <row r="9983" spans="1:8" x14ac:dyDescent="0.25">
      <c r="A9983" t="s">
        <v>10154</v>
      </c>
      <c r="B9983" t="s">
        <v>10944</v>
      </c>
      <c r="C9983" t="str">
        <f>VLOOKUP(E9983,foul_type,3,FALSE)&amp;", &lt;team&gt;'s "</f>
        <v xml:space="preserve"> Flagrant Foul, &lt;team&gt;'s </v>
      </c>
      <c r="D9983" t="s">
        <v>10940</v>
      </c>
      <c r="E9983" t="s">
        <v>10799</v>
      </c>
      <c r="F9983" t="s">
        <v>10916</v>
      </c>
      <c r="G9983" t="s">
        <v>10931</v>
      </c>
      <c r="H9983" t="str">
        <f t="shared" si="149"/>
        <v>&lt;player1&gt; Flagrant Foul Type 2. His 3rd Flagrant Foul, &lt;team&gt;'s 18th Team Foul.</v>
      </c>
    </row>
    <row r="9984" spans="1:8" x14ac:dyDescent="0.25">
      <c r="A9984" t="s">
        <v>10154</v>
      </c>
      <c r="B9984" t="s">
        <v>10944</v>
      </c>
      <c r="C9984" t="str">
        <f>VLOOKUP(E9984,foul_type,3,FALSE)&amp;", &lt;team&gt;'s "</f>
        <v xml:space="preserve"> Away From Ball Foul, &lt;team&gt;'s </v>
      </c>
      <c r="D9984" t="s">
        <v>10940</v>
      </c>
      <c r="E9984" t="s">
        <v>10800</v>
      </c>
      <c r="F9984" t="s">
        <v>10916</v>
      </c>
      <c r="G9984" t="s">
        <v>10931</v>
      </c>
      <c r="H9984" t="str">
        <f t="shared" si="149"/>
        <v>&lt;player1&gt; Away From Ball Foul. His 3rd Away From Ball Foul, &lt;team&gt;'s 18th Team Foul.</v>
      </c>
    </row>
    <row r="9985" spans="1:8" x14ac:dyDescent="0.25">
      <c r="A9985" t="s">
        <v>10154</v>
      </c>
      <c r="B9985" t="s">
        <v>10944</v>
      </c>
      <c r="C9985" t="str">
        <f>VLOOKUP(E9985,foul_type,3,FALSE)&amp;", &lt;team&gt;'s "</f>
        <v xml:space="preserve"> Hanging on Rim Foul, &lt;team&gt;'s </v>
      </c>
      <c r="D9985" t="s">
        <v>10940</v>
      </c>
      <c r="E9985" t="s">
        <v>10801</v>
      </c>
      <c r="F9985" t="s">
        <v>10916</v>
      </c>
      <c r="G9985" t="s">
        <v>10931</v>
      </c>
      <c r="H9985" t="str">
        <f t="shared" si="149"/>
        <v>&lt;player1&gt; Hanging on Rim Foul. His 3rd Hanging on Rim Foul, &lt;team&gt;'s 18th Team Foul.</v>
      </c>
    </row>
    <row r="9986" spans="1:8" x14ac:dyDescent="0.25">
      <c r="A9986" t="s">
        <v>10154</v>
      </c>
      <c r="B9986" t="s">
        <v>10944</v>
      </c>
      <c r="C9986" t="str">
        <f>VLOOKUP(E9986,foul_type,3,FALSE)&amp;", &lt;team&gt;'s "</f>
        <v xml:space="preserve"> Elbow Foul, &lt;team&gt;'s </v>
      </c>
      <c r="D9986" t="s">
        <v>10940</v>
      </c>
      <c r="E9986" t="s">
        <v>10802</v>
      </c>
      <c r="F9986" t="s">
        <v>10916</v>
      </c>
      <c r="G9986" t="s">
        <v>10931</v>
      </c>
      <c r="H9986" t="str">
        <f t="shared" si="149"/>
        <v>&lt;player1&gt; Elbow Foul. His 3rd Elbow Foul, &lt;team&gt;'s 18th Team Foul.</v>
      </c>
    </row>
    <row r="9987" spans="1:8" x14ac:dyDescent="0.25">
      <c r="A9987" t="s">
        <v>10154</v>
      </c>
      <c r="B9987" t="s">
        <v>10944</v>
      </c>
      <c r="C9987" t="str">
        <f>VLOOKUP(E9987,foul_type,3,FALSE)&amp;", &lt;team&gt;'s "</f>
        <v xml:space="preserve"> Flagrant Foul, &lt;team&gt;'s </v>
      </c>
      <c r="D9987" t="s">
        <v>10940</v>
      </c>
      <c r="E9987" t="s">
        <v>10803</v>
      </c>
      <c r="F9987" t="s">
        <v>10916</v>
      </c>
      <c r="G9987" t="s">
        <v>10931</v>
      </c>
      <c r="H9987" t="str">
        <f t="shared" si="149"/>
        <v>&lt;player1&gt; Flagrant Foul Type 1. His 3rd Flagrant Foul, &lt;team&gt;'s 18th Team Foul.</v>
      </c>
    </row>
    <row r="9988" spans="1:8" x14ac:dyDescent="0.25">
      <c r="A9988" t="s">
        <v>10154</v>
      </c>
      <c r="B9988" t="s">
        <v>10944</v>
      </c>
      <c r="C9988" t="str">
        <f>VLOOKUP(E9988,foul_type,3,FALSE)&amp;", &lt;team&gt;'s "</f>
        <v xml:space="preserve"> Clear Path Foul, &lt;team&gt;'s </v>
      </c>
      <c r="D9988" t="s">
        <v>10940</v>
      </c>
      <c r="E9988" t="s">
        <v>10804</v>
      </c>
      <c r="F9988" t="s">
        <v>10916</v>
      </c>
      <c r="G9988" t="s">
        <v>10931</v>
      </c>
      <c r="H9988" t="str">
        <f t="shared" si="149"/>
        <v>&lt;player1&gt; Clear Path Foul. His 3rd Clear Path Foul, &lt;team&gt;'s 18th Team Foul.</v>
      </c>
    </row>
    <row r="9989" spans="1:8" x14ac:dyDescent="0.25">
      <c r="A9989" t="s">
        <v>10154</v>
      </c>
      <c r="B9989" t="s">
        <v>10944</v>
      </c>
      <c r="C9989" t="str">
        <f>VLOOKUP(E9989,foul_type,3,FALSE)&amp;", &lt;team&gt;'s "</f>
        <v xml:space="preserve"> Inbound Foul, &lt;team&gt;'s </v>
      </c>
      <c r="D9989" t="s">
        <v>10940</v>
      </c>
      <c r="E9989" t="s">
        <v>10805</v>
      </c>
      <c r="F9989" t="s">
        <v>10916</v>
      </c>
      <c r="G9989" t="s">
        <v>10931</v>
      </c>
      <c r="H9989" t="str">
        <f t="shared" si="149"/>
        <v>&lt;player1&gt; Inbound Foul. His 3rd Inbound Foul, &lt;team&gt;'s 18th Team Foul.</v>
      </c>
    </row>
    <row r="9990" spans="1:8" x14ac:dyDescent="0.25">
      <c r="A9990" t="s">
        <v>10154</v>
      </c>
      <c r="B9990" t="s">
        <v>10944</v>
      </c>
      <c r="C9990" t="str">
        <f>VLOOKUP(E9990,foul_type,3,FALSE)&amp;", &lt;team&gt;'s "</f>
        <v xml:space="preserve"> Foul, &lt;team&gt;'s </v>
      </c>
      <c r="D9990" t="s">
        <v>10940</v>
      </c>
      <c r="E9990" t="s">
        <v>10806</v>
      </c>
      <c r="F9990" t="s">
        <v>10916</v>
      </c>
      <c r="G9990" t="s">
        <v>10931</v>
      </c>
      <c r="H9990" t="str">
        <f t="shared" si="149"/>
        <v>&lt;player1&gt; Foul. His 3rd Foul, &lt;team&gt;'s 18th Team Foul.</v>
      </c>
    </row>
    <row r="9991" spans="1:8" x14ac:dyDescent="0.25">
      <c r="A9991" t="s">
        <v>10154</v>
      </c>
      <c r="B9991" t="s">
        <v>10944</v>
      </c>
      <c r="C9991" t="str">
        <f>VLOOKUP(E9991,foul_type,3,FALSE)&amp;", &lt;team&gt;'s "</f>
        <v xml:space="preserve"> Punching Foul, &lt;team&gt;'s </v>
      </c>
      <c r="D9991" t="s">
        <v>10940</v>
      </c>
      <c r="E9991" t="s">
        <v>10809</v>
      </c>
      <c r="F9991" t="s">
        <v>10916</v>
      </c>
      <c r="G9991" t="s">
        <v>10931</v>
      </c>
      <c r="H9991" t="str">
        <f t="shared" si="149"/>
        <v>&lt;player1&gt; Punching Foul. His 3rd Punching Foul, &lt;team&gt;'s 18th Team Foul.</v>
      </c>
    </row>
    <row r="9992" spans="1:8" x14ac:dyDescent="0.25">
      <c r="A9992" t="s">
        <v>10154</v>
      </c>
      <c r="B9992" t="s">
        <v>10944</v>
      </c>
      <c r="C9992" t="str">
        <f>VLOOKUP(E9992,foul_type,3,FALSE)&amp;", &lt;team&gt;'s "</f>
        <v xml:space="preserve"> Shooting Foul, &lt;team&gt;'s </v>
      </c>
      <c r="D9992" t="s">
        <v>10940</v>
      </c>
      <c r="E9992" t="s">
        <v>10793</v>
      </c>
      <c r="F9992" t="s">
        <v>10917</v>
      </c>
      <c r="G9992" t="s">
        <v>10931</v>
      </c>
      <c r="H9992" t="str">
        <f t="shared" si="149"/>
        <v>&lt;player1&gt; Shooting Foul. His 4th Shooting Foul, &lt;team&gt;'s 18th Team Foul.</v>
      </c>
    </row>
    <row r="9993" spans="1:8" x14ac:dyDescent="0.25">
      <c r="A9993" t="s">
        <v>10154</v>
      </c>
      <c r="B9993" t="s">
        <v>10944</v>
      </c>
      <c r="C9993" t="str">
        <f>VLOOKUP(E9993,foul_type,3,FALSE)&amp;", &lt;team&gt;'s "</f>
        <v xml:space="preserve"> Personal Foul, &lt;team&gt;'s </v>
      </c>
      <c r="D9993" t="s">
        <v>10940</v>
      </c>
      <c r="E9993" t="s">
        <v>10794</v>
      </c>
      <c r="F9993" t="s">
        <v>10917</v>
      </c>
      <c r="G9993" t="s">
        <v>10931</v>
      </c>
      <c r="H9993" t="str">
        <f t="shared" si="149"/>
        <v>&lt;player1&gt; Personal Foul. His 4th Personal Foul, &lt;team&gt;'s 18th Team Foul.</v>
      </c>
    </row>
    <row r="9994" spans="1:8" x14ac:dyDescent="0.25">
      <c r="A9994" t="s">
        <v>10154</v>
      </c>
      <c r="B9994" t="s">
        <v>10944</v>
      </c>
      <c r="C9994" t="str">
        <f>VLOOKUP(E9994,foul_type,3,FALSE)&amp;", &lt;team&gt;'s "</f>
        <v xml:space="preserve"> Offensive Foul, &lt;team&gt;'s </v>
      </c>
      <c r="D9994" t="s">
        <v>10940</v>
      </c>
      <c r="E9994" t="s">
        <v>10795</v>
      </c>
      <c r="F9994" t="s">
        <v>10917</v>
      </c>
      <c r="G9994" t="s">
        <v>10931</v>
      </c>
      <c r="H9994" t="str">
        <f t="shared" si="149"/>
        <v>&lt;player1&gt; Offensive Foul. His 4th Offensive Foul, &lt;team&gt;'s 18th Team Foul.</v>
      </c>
    </row>
    <row r="9995" spans="1:8" x14ac:dyDescent="0.25">
      <c r="A9995" t="s">
        <v>10154</v>
      </c>
      <c r="B9995" t="s">
        <v>10944</v>
      </c>
      <c r="C9995" t="str">
        <f>VLOOKUP(E9995,foul_type,3,FALSE)&amp;", &lt;team&gt;'s "</f>
        <v xml:space="preserve"> Illegal Defense Foul, &lt;team&gt;'s </v>
      </c>
      <c r="D9995" t="s">
        <v>10940</v>
      </c>
      <c r="E9995" t="s">
        <v>10796</v>
      </c>
      <c r="F9995" t="s">
        <v>10917</v>
      </c>
      <c r="G9995" t="s">
        <v>10931</v>
      </c>
      <c r="H9995" t="str">
        <f t="shared" si="149"/>
        <v>&lt;player1&gt; Illegal Defense Foul. His 4th Illegal Defense Foul, &lt;team&gt;'s 18th Team Foul.</v>
      </c>
    </row>
    <row r="9996" spans="1:8" x14ac:dyDescent="0.25">
      <c r="A9996" t="s">
        <v>10154</v>
      </c>
      <c r="B9996" t="s">
        <v>10944</v>
      </c>
      <c r="C9996" t="str">
        <f>VLOOKUP(E9996,foul_type,3,FALSE)&amp;", &lt;team&gt;'s "</f>
        <v xml:space="preserve"> Technical Foul, &lt;team&gt;'s </v>
      </c>
      <c r="D9996" t="s">
        <v>10940</v>
      </c>
      <c r="E9996" t="s">
        <v>10797</v>
      </c>
      <c r="F9996" t="s">
        <v>10917</v>
      </c>
      <c r="G9996" t="s">
        <v>10931</v>
      </c>
      <c r="H9996" t="str">
        <f t="shared" si="149"/>
        <v>&lt;player1&gt; Technical Foul. His 4th Technical Foul, &lt;team&gt;'s 18th Team Foul.</v>
      </c>
    </row>
    <row r="9997" spans="1:8" x14ac:dyDescent="0.25">
      <c r="A9997" t="s">
        <v>10154</v>
      </c>
      <c r="B9997" t="s">
        <v>10944</v>
      </c>
      <c r="C9997" t="str">
        <f>VLOOKUP(E9997,foul_type,3,FALSE)&amp;", &lt;team&gt;'s "</f>
        <v xml:space="preserve"> Loose Ball Foul, &lt;team&gt;'s </v>
      </c>
      <c r="D9997" t="s">
        <v>10940</v>
      </c>
      <c r="E9997" t="s">
        <v>10798</v>
      </c>
      <c r="F9997" t="s">
        <v>10917</v>
      </c>
      <c r="G9997" t="s">
        <v>10931</v>
      </c>
      <c r="H9997" t="str">
        <f t="shared" si="149"/>
        <v>&lt;player1&gt; Loose Ball Foul. His 4th Loose Ball Foul, &lt;team&gt;'s 18th Team Foul.</v>
      </c>
    </row>
    <row r="9998" spans="1:8" x14ac:dyDescent="0.25">
      <c r="A9998" t="s">
        <v>10154</v>
      </c>
      <c r="B9998" t="s">
        <v>10944</v>
      </c>
      <c r="C9998" t="str">
        <f>VLOOKUP(E9998,foul_type,3,FALSE)&amp;", &lt;team&gt;'s "</f>
        <v xml:space="preserve"> Flagrant Foul, &lt;team&gt;'s </v>
      </c>
      <c r="D9998" t="s">
        <v>10940</v>
      </c>
      <c r="E9998" t="s">
        <v>10799</v>
      </c>
      <c r="F9998" t="s">
        <v>10917</v>
      </c>
      <c r="G9998" t="s">
        <v>10931</v>
      </c>
      <c r="H9998" t="str">
        <f t="shared" si="149"/>
        <v>&lt;player1&gt; Flagrant Foul Type 2. His 4th Flagrant Foul, &lt;team&gt;'s 18th Team Foul.</v>
      </c>
    </row>
    <row r="9999" spans="1:8" x14ac:dyDescent="0.25">
      <c r="A9999" t="s">
        <v>10154</v>
      </c>
      <c r="B9999" t="s">
        <v>10944</v>
      </c>
      <c r="C9999" t="str">
        <f>VLOOKUP(E9999,foul_type,3,FALSE)&amp;", &lt;team&gt;'s "</f>
        <v xml:space="preserve"> Away From Ball Foul, &lt;team&gt;'s </v>
      </c>
      <c r="D9999" t="s">
        <v>10940</v>
      </c>
      <c r="E9999" t="s">
        <v>10800</v>
      </c>
      <c r="F9999" t="s">
        <v>10917</v>
      </c>
      <c r="G9999" t="s">
        <v>10931</v>
      </c>
      <c r="H9999" t="str">
        <f t="shared" si="149"/>
        <v>&lt;player1&gt; Away From Ball Foul. His 4th Away From Ball Foul, &lt;team&gt;'s 18th Team Foul.</v>
      </c>
    </row>
    <row r="10000" spans="1:8" x14ac:dyDescent="0.25">
      <c r="A10000" t="s">
        <v>10154</v>
      </c>
      <c r="B10000" t="s">
        <v>10944</v>
      </c>
      <c r="C10000" t="str">
        <f>VLOOKUP(E10000,foul_type,3,FALSE)&amp;", &lt;team&gt;'s "</f>
        <v xml:space="preserve"> Hanging on Rim Foul, &lt;team&gt;'s </v>
      </c>
      <c r="D10000" t="s">
        <v>10940</v>
      </c>
      <c r="E10000" t="s">
        <v>10801</v>
      </c>
      <c r="F10000" t="s">
        <v>10917</v>
      </c>
      <c r="G10000" t="s">
        <v>10931</v>
      </c>
      <c r="H10000" t="str">
        <f t="shared" si="149"/>
        <v>&lt;player1&gt; Hanging on Rim Foul. His 4th Hanging on Rim Foul, &lt;team&gt;'s 18th Team Foul.</v>
      </c>
    </row>
    <row r="10001" spans="1:8" x14ac:dyDescent="0.25">
      <c r="A10001" t="s">
        <v>10154</v>
      </c>
      <c r="B10001" t="s">
        <v>10944</v>
      </c>
      <c r="C10001" t="str">
        <f>VLOOKUP(E10001,foul_type,3,FALSE)&amp;", &lt;team&gt;'s "</f>
        <v xml:space="preserve"> Elbow Foul, &lt;team&gt;'s </v>
      </c>
      <c r="D10001" t="s">
        <v>10940</v>
      </c>
      <c r="E10001" t="s">
        <v>10802</v>
      </c>
      <c r="F10001" t="s">
        <v>10917</v>
      </c>
      <c r="G10001" t="s">
        <v>10931</v>
      </c>
      <c r="H10001" t="str">
        <f t="shared" si="149"/>
        <v>&lt;player1&gt; Elbow Foul. His 4th Elbow Foul, &lt;team&gt;'s 18th Team Foul.</v>
      </c>
    </row>
    <row r="10002" spans="1:8" x14ac:dyDescent="0.25">
      <c r="A10002" t="s">
        <v>10154</v>
      </c>
      <c r="B10002" t="s">
        <v>10944</v>
      </c>
      <c r="C10002" t="str">
        <f>VLOOKUP(E10002,foul_type,3,FALSE)&amp;", &lt;team&gt;'s "</f>
        <v xml:space="preserve"> Flagrant Foul, &lt;team&gt;'s </v>
      </c>
      <c r="D10002" t="s">
        <v>10940</v>
      </c>
      <c r="E10002" t="s">
        <v>10803</v>
      </c>
      <c r="F10002" t="s">
        <v>10917</v>
      </c>
      <c r="G10002" t="s">
        <v>10931</v>
      </c>
      <c r="H10002" t="str">
        <f t="shared" si="149"/>
        <v>&lt;player1&gt; Flagrant Foul Type 1. His 4th Flagrant Foul, &lt;team&gt;'s 18th Team Foul.</v>
      </c>
    </row>
    <row r="10003" spans="1:8" x14ac:dyDescent="0.25">
      <c r="A10003" t="s">
        <v>10154</v>
      </c>
      <c r="B10003" t="s">
        <v>10944</v>
      </c>
      <c r="C10003" t="str">
        <f>VLOOKUP(E10003,foul_type,3,FALSE)&amp;", &lt;team&gt;'s "</f>
        <v xml:space="preserve"> Clear Path Foul, &lt;team&gt;'s </v>
      </c>
      <c r="D10003" t="s">
        <v>10940</v>
      </c>
      <c r="E10003" t="s">
        <v>10804</v>
      </c>
      <c r="F10003" t="s">
        <v>10917</v>
      </c>
      <c r="G10003" t="s">
        <v>10931</v>
      </c>
      <c r="H10003" t="str">
        <f t="shared" si="149"/>
        <v>&lt;player1&gt; Clear Path Foul. His 4th Clear Path Foul, &lt;team&gt;'s 18th Team Foul.</v>
      </c>
    </row>
    <row r="10004" spans="1:8" x14ac:dyDescent="0.25">
      <c r="A10004" t="s">
        <v>10154</v>
      </c>
      <c r="B10004" t="s">
        <v>10944</v>
      </c>
      <c r="C10004" t="str">
        <f>VLOOKUP(E10004,foul_type,3,FALSE)&amp;", &lt;team&gt;'s "</f>
        <v xml:space="preserve"> Inbound Foul, &lt;team&gt;'s </v>
      </c>
      <c r="D10004" t="s">
        <v>10940</v>
      </c>
      <c r="E10004" t="s">
        <v>10805</v>
      </c>
      <c r="F10004" t="s">
        <v>10917</v>
      </c>
      <c r="G10004" t="s">
        <v>10931</v>
      </c>
      <c r="H10004" t="str">
        <f t="shared" si="149"/>
        <v>&lt;player1&gt; Inbound Foul. His 4th Inbound Foul, &lt;team&gt;'s 18th Team Foul.</v>
      </c>
    </row>
    <row r="10005" spans="1:8" x14ac:dyDescent="0.25">
      <c r="A10005" t="s">
        <v>10154</v>
      </c>
      <c r="B10005" t="s">
        <v>10944</v>
      </c>
      <c r="C10005" t="str">
        <f>VLOOKUP(E10005,foul_type,3,FALSE)&amp;", &lt;team&gt;'s "</f>
        <v xml:space="preserve"> Foul, &lt;team&gt;'s </v>
      </c>
      <c r="D10005" t="s">
        <v>10940</v>
      </c>
      <c r="E10005" t="s">
        <v>10806</v>
      </c>
      <c r="F10005" t="s">
        <v>10917</v>
      </c>
      <c r="G10005" t="s">
        <v>10931</v>
      </c>
      <c r="H10005" t="str">
        <f t="shared" si="149"/>
        <v>&lt;player1&gt; Foul. His 4th Foul, &lt;team&gt;'s 18th Team Foul.</v>
      </c>
    </row>
    <row r="10006" spans="1:8" x14ac:dyDescent="0.25">
      <c r="A10006" t="s">
        <v>10154</v>
      </c>
      <c r="B10006" t="s">
        <v>10944</v>
      </c>
      <c r="C10006" t="str">
        <f>VLOOKUP(E10006,foul_type,3,FALSE)&amp;", &lt;team&gt;'s "</f>
        <v xml:space="preserve"> Punching Foul, &lt;team&gt;'s </v>
      </c>
      <c r="D10006" t="s">
        <v>10940</v>
      </c>
      <c r="E10006" t="s">
        <v>10809</v>
      </c>
      <c r="F10006" t="s">
        <v>10917</v>
      </c>
      <c r="G10006" t="s">
        <v>10931</v>
      </c>
      <c r="H10006" t="str">
        <f t="shared" si="149"/>
        <v>&lt;player1&gt; Punching Foul. His 4th Punching Foul, &lt;team&gt;'s 18th Team Foul.</v>
      </c>
    </row>
    <row r="10007" spans="1:8" x14ac:dyDescent="0.25">
      <c r="A10007" t="s">
        <v>10154</v>
      </c>
      <c r="B10007" t="s">
        <v>10944</v>
      </c>
      <c r="C10007" t="str">
        <f>VLOOKUP(E10007,foul_type,3,FALSE)&amp;", &lt;team&gt;'s "</f>
        <v xml:space="preserve"> Shooting Foul, &lt;team&gt;'s </v>
      </c>
      <c r="D10007" t="s">
        <v>10940</v>
      </c>
      <c r="E10007" t="s">
        <v>10793</v>
      </c>
      <c r="F10007" t="s">
        <v>10918</v>
      </c>
      <c r="G10007" t="s">
        <v>10931</v>
      </c>
      <c r="H10007" t="str">
        <f t="shared" si="149"/>
        <v>&lt;player1&gt; Shooting Foul. His 5th Shooting Foul, &lt;team&gt;'s 18th Team Foul.</v>
      </c>
    </row>
    <row r="10008" spans="1:8" x14ac:dyDescent="0.25">
      <c r="A10008" t="s">
        <v>10154</v>
      </c>
      <c r="B10008" t="s">
        <v>10944</v>
      </c>
      <c r="C10008" t="str">
        <f>VLOOKUP(E10008,foul_type,3,FALSE)&amp;", &lt;team&gt;'s "</f>
        <v xml:space="preserve"> Personal Foul, &lt;team&gt;'s </v>
      </c>
      <c r="D10008" t="s">
        <v>10940</v>
      </c>
      <c r="E10008" t="s">
        <v>10794</v>
      </c>
      <c r="F10008" t="s">
        <v>10918</v>
      </c>
      <c r="G10008" t="s">
        <v>10931</v>
      </c>
      <c r="H10008" t="str">
        <f t="shared" si="149"/>
        <v>&lt;player1&gt; Personal Foul. His 5th Personal Foul, &lt;team&gt;'s 18th Team Foul.</v>
      </c>
    </row>
    <row r="10009" spans="1:8" x14ac:dyDescent="0.25">
      <c r="A10009" t="s">
        <v>10154</v>
      </c>
      <c r="B10009" t="s">
        <v>10944</v>
      </c>
      <c r="C10009" t="str">
        <f>VLOOKUP(E10009,foul_type,3,FALSE)&amp;", &lt;team&gt;'s "</f>
        <v xml:space="preserve"> Offensive Foul, &lt;team&gt;'s </v>
      </c>
      <c r="D10009" t="s">
        <v>10940</v>
      </c>
      <c r="E10009" t="s">
        <v>10795</v>
      </c>
      <c r="F10009" t="s">
        <v>10918</v>
      </c>
      <c r="G10009" t="s">
        <v>10931</v>
      </c>
      <c r="H10009" t="str">
        <f t="shared" si="149"/>
        <v>&lt;player1&gt; Offensive Foul. His 5th Offensive Foul, &lt;team&gt;'s 18th Team Foul.</v>
      </c>
    </row>
    <row r="10010" spans="1:8" x14ac:dyDescent="0.25">
      <c r="A10010" t="s">
        <v>10154</v>
      </c>
      <c r="B10010" t="s">
        <v>10944</v>
      </c>
      <c r="C10010" t="str">
        <f>VLOOKUP(E10010,foul_type,3,FALSE)&amp;", &lt;team&gt;'s "</f>
        <v xml:space="preserve"> Illegal Defense Foul, &lt;team&gt;'s </v>
      </c>
      <c r="D10010" t="s">
        <v>10940</v>
      </c>
      <c r="E10010" t="s">
        <v>10796</v>
      </c>
      <c r="F10010" t="s">
        <v>10918</v>
      </c>
      <c r="G10010" t="s">
        <v>10931</v>
      </c>
      <c r="H10010" t="str">
        <f t="shared" si="149"/>
        <v>&lt;player1&gt; Illegal Defense Foul. His 5th Illegal Defense Foul, &lt;team&gt;'s 18th Team Foul.</v>
      </c>
    </row>
    <row r="10011" spans="1:8" x14ac:dyDescent="0.25">
      <c r="A10011" t="s">
        <v>10154</v>
      </c>
      <c r="B10011" t="s">
        <v>10944</v>
      </c>
      <c r="C10011" t="str">
        <f>VLOOKUP(E10011,foul_type,3,FALSE)&amp;", &lt;team&gt;'s "</f>
        <v xml:space="preserve"> Technical Foul, &lt;team&gt;'s </v>
      </c>
      <c r="D10011" t="s">
        <v>10940</v>
      </c>
      <c r="E10011" t="s">
        <v>10797</v>
      </c>
      <c r="F10011" t="s">
        <v>10918</v>
      </c>
      <c r="G10011" t="s">
        <v>10931</v>
      </c>
      <c r="H10011" t="str">
        <f t="shared" si="149"/>
        <v>&lt;player1&gt; Technical Foul. His 5th Technical Foul, &lt;team&gt;'s 18th Team Foul.</v>
      </c>
    </row>
    <row r="10012" spans="1:8" x14ac:dyDescent="0.25">
      <c r="A10012" t="s">
        <v>10154</v>
      </c>
      <c r="B10012" t="s">
        <v>10944</v>
      </c>
      <c r="C10012" t="str">
        <f>VLOOKUP(E10012,foul_type,3,FALSE)&amp;", &lt;team&gt;'s "</f>
        <v xml:space="preserve"> Loose Ball Foul, &lt;team&gt;'s </v>
      </c>
      <c r="D10012" t="s">
        <v>10940</v>
      </c>
      <c r="E10012" t="s">
        <v>10798</v>
      </c>
      <c r="F10012" t="s">
        <v>10918</v>
      </c>
      <c r="G10012" t="s">
        <v>10931</v>
      </c>
      <c r="H10012" t="str">
        <f t="shared" si="149"/>
        <v>&lt;player1&gt; Loose Ball Foul. His 5th Loose Ball Foul, &lt;team&gt;'s 18th Team Foul.</v>
      </c>
    </row>
    <row r="10013" spans="1:8" x14ac:dyDescent="0.25">
      <c r="A10013" t="s">
        <v>10154</v>
      </c>
      <c r="B10013" t="s">
        <v>10944</v>
      </c>
      <c r="C10013" t="str">
        <f>VLOOKUP(E10013,foul_type,3,FALSE)&amp;", &lt;team&gt;'s "</f>
        <v xml:space="preserve"> Flagrant Foul, &lt;team&gt;'s </v>
      </c>
      <c r="D10013" t="s">
        <v>10940</v>
      </c>
      <c r="E10013" t="s">
        <v>10799</v>
      </c>
      <c r="F10013" t="s">
        <v>10918</v>
      </c>
      <c r="G10013" t="s">
        <v>10931</v>
      </c>
      <c r="H10013" t="str">
        <f t="shared" si="149"/>
        <v>&lt;player1&gt; Flagrant Foul Type 2. His 5th Flagrant Foul, &lt;team&gt;'s 18th Team Foul.</v>
      </c>
    </row>
    <row r="10014" spans="1:8" x14ac:dyDescent="0.25">
      <c r="A10014" t="s">
        <v>10154</v>
      </c>
      <c r="B10014" t="s">
        <v>10944</v>
      </c>
      <c r="C10014" t="str">
        <f>VLOOKUP(E10014,foul_type,3,FALSE)&amp;", &lt;team&gt;'s "</f>
        <v xml:space="preserve"> Away From Ball Foul, &lt;team&gt;'s </v>
      </c>
      <c r="D10014" t="s">
        <v>10940</v>
      </c>
      <c r="E10014" t="s">
        <v>10800</v>
      </c>
      <c r="F10014" t="s">
        <v>10918</v>
      </c>
      <c r="G10014" t="s">
        <v>10931</v>
      </c>
      <c r="H10014" t="str">
        <f t="shared" si="149"/>
        <v>&lt;player1&gt; Away From Ball Foul. His 5th Away From Ball Foul, &lt;team&gt;'s 18th Team Foul.</v>
      </c>
    </row>
    <row r="10015" spans="1:8" x14ac:dyDescent="0.25">
      <c r="A10015" t="s">
        <v>10154</v>
      </c>
      <c r="B10015" t="s">
        <v>10944</v>
      </c>
      <c r="C10015" t="str">
        <f>VLOOKUP(E10015,foul_type,3,FALSE)&amp;", &lt;team&gt;'s "</f>
        <v xml:space="preserve"> Hanging on Rim Foul, &lt;team&gt;'s </v>
      </c>
      <c r="D10015" t="s">
        <v>10940</v>
      </c>
      <c r="E10015" t="s">
        <v>10801</v>
      </c>
      <c r="F10015" t="s">
        <v>10918</v>
      </c>
      <c r="G10015" t="s">
        <v>10931</v>
      </c>
      <c r="H10015" t="str">
        <f t="shared" si="149"/>
        <v>&lt;player1&gt; Hanging on Rim Foul. His 5th Hanging on Rim Foul, &lt;team&gt;'s 18th Team Foul.</v>
      </c>
    </row>
    <row r="10016" spans="1:8" x14ac:dyDescent="0.25">
      <c r="A10016" t="s">
        <v>10154</v>
      </c>
      <c r="B10016" t="s">
        <v>10944</v>
      </c>
      <c r="C10016" t="str">
        <f>VLOOKUP(E10016,foul_type,3,FALSE)&amp;", &lt;team&gt;'s "</f>
        <v xml:space="preserve"> Elbow Foul, &lt;team&gt;'s </v>
      </c>
      <c r="D10016" t="s">
        <v>10940</v>
      </c>
      <c r="E10016" t="s">
        <v>10802</v>
      </c>
      <c r="F10016" t="s">
        <v>10918</v>
      </c>
      <c r="G10016" t="s">
        <v>10931</v>
      </c>
      <c r="H10016" t="str">
        <f t="shared" si="149"/>
        <v>&lt;player1&gt; Elbow Foul. His 5th Elbow Foul, &lt;team&gt;'s 18th Team Foul.</v>
      </c>
    </row>
    <row r="10017" spans="1:8" x14ac:dyDescent="0.25">
      <c r="A10017" t="s">
        <v>10154</v>
      </c>
      <c r="B10017" t="s">
        <v>10944</v>
      </c>
      <c r="C10017" t="str">
        <f>VLOOKUP(E10017,foul_type,3,FALSE)&amp;", &lt;team&gt;'s "</f>
        <v xml:space="preserve"> Flagrant Foul, &lt;team&gt;'s </v>
      </c>
      <c r="D10017" t="s">
        <v>10940</v>
      </c>
      <c r="E10017" t="s">
        <v>10803</v>
      </c>
      <c r="F10017" t="s">
        <v>10918</v>
      </c>
      <c r="G10017" t="s">
        <v>10931</v>
      </c>
      <c r="H10017" t="str">
        <f t="shared" si="149"/>
        <v>&lt;player1&gt; Flagrant Foul Type 1. His 5th Flagrant Foul, &lt;team&gt;'s 18th Team Foul.</v>
      </c>
    </row>
    <row r="10018" spans="1:8" x14ac:dyDescent="0.25">
      <c r="A10018" t="s">
        <v>10154</v>
      </c>
      <c r="B10018" t="s">
        <v>10944</v>
      </c>
      <c r="C10018" t="str">
        <f>VLOOKUP(E10018,foul_type,3,FALSE)&amp;", &lt;team&gt;'s "</f>
        <v xml:space="preserve"> Clear Path Foul, &lt;team&gt;'s </v>
      </c>
      <c r="D10018" t="s">
        <v>10940</v>
      </c>
      <c r="E10018" t="s">
        <v>10804</v>
      </c>
      <c r="F10018" t="s">
        <v>10918</v>
      </c>
      <c r="G10018" t="s">
        <v>10931</v>
      </c>
      <c r="H10018" t="str">
        <f t="shared" si="149"/>
        <v>&lt;player1&gt; Clear Path Foul. His 5th Clear Path Foul, &lt;team&gt;'s 18th Team Foul.</v>
      </c>
    </row>
    <row r="10019" spans="1:8" x14ac:dyDescent="0.25">
      <c r="A10019" t="s">
        <v>10154</v>
      </c>
      <c r="B10019" t="s">
        <v>10944</v>
      </c>
      <c r="C10019" t="str">
        <f>VLOOKUP(E10019,foul_type,3,FALSE)&amp;", &lt;team&gt;'s "</f>
        <v xml:space="preserve"> Inbound Foul, &lt;team&gt;'s </v>
      </c>
      <c r="D10019" t="s">
        <v>10940</v>
      </c>
      <c r="E10019" t="s">
        <v>10805</v>
      </c>
      <c r="F10019" t="s">
        <v>10918</v>
      </c>
      <c r="G10019" t="s">
        <v>10931</v>
      </c>
      <c r="H10019" t="str">
        <f t="shared" si="149"/>
        <v>&lt;player1&gt; Inbound Foul. His 5th Inbound Foul, &lt;team&gt;'s 18th Team Foul.</v>
      </c>
    </row>
    <row r="10020" spans="1:8" x14ac:dyDescent="0.25">
      <c r="A10020" t="s">
        <v>10154</v>
      </c>
      <c r="B10020" t="s">
        <v>10944</v>
      </c>
      <c r="C10020" t="str">
        <f>VLOOKUP(E10020,foul_type,3,FALSE)&amp;", &lt;team&gt;'s "</f>
        <v xml:space="preserve"> Foul, &lt;team&gt;'s </v>
      </c>
      <c r="D10020" t="s">
        <v>10940</v>
      </c>
      <c r="E10020" t="s">
        <v>10806</v>
      </c>
      <c r="F10020" t="s">
        <v>10918</v>
      </c>
      <c r="G10020" t="s">
        <v>10931</v>
      </c>
      <c r="H10020" t="str">
        <f t="shared" si="149"/>
        <v>&lt;player1&gt; Foul. His 5th Foul, &lt;team&gt;'s 18th Team Foul.</v>
      </c>
    </row>
    <row r="10021" spans="1:8" x14ac:dyDescent="0.25">
      <c r="A10021" t="s">
        <v>10154</v>
      </c>
      <c r="B10021" t="s">
        <v>10944</v>
      </c>
      <c r="C10021" t="str">
        <f>VLOOKUP(E10021,foul_type,3,FALSE)&amp;", &lt;team&gt;'s "</f>
        <v xml:space="preserve"> Punching Foul, &lt;team&gt;'s </v>
      </c>
      <c r="D10021" t="s">
        <v>10940</v>
      </c>
      <c r="E10021" t="s">
        <v>10809</v>
      </c>
      <c r="F10021" t="s">
        <v>10918</v>
      </c>
      <c r="G10021" t="s">
        <v>10931</v>
      </c>
      <c r="H10021" t="str">
        <f t="shared" si="149"/>
        <v>&lt;player1&gt; Punching Foul. His 5th Punching Foul, &lt;team&gt;'s 18th Team Foul.</v>
      </c>
    </row>
    <row r="10022" spans="1:8" x14ac:dyDescent="0.25">
      <c r="A10022" t="s">
        <v>10154</v>
      </c>
      <c r="B10022" t="s">
        <v>10944</v>
      </c>
      <c r="C10022" t="str">
        <f>VLOOKUP(E10022,foul_type,3,FALSE)&amp;", &lt;team&gt;'s "</f>
        <v xml:space="preserve"> Shooting Foul, &lt;team&gt;'s </v>
      </c>
      <c r="D10022" t="s">
        <v>10940</v>
      </c>
      <c r="E10022" t="s">
        <v>10793</v>
      </c>
      <c r="F10022" t="s">
        <v>10919</v>
      </c>
      <c r="G10022" t="s">
        <v>10931</v>
      </c>
      <c r="H10022" t="str">
        <f t="shared" si="149"/>
        <v>&lt;player1&gt; Shooting Foul. His 6th Shooting Foul, &lt;team&gt;'s 18th Team Foul.</v>
      </c>
    </row>
    <row r="10023" spans="1:8" x14ac:dyDescent="0.25">
      <c r="A10023" t="s">
        <v>10154</v>
      </c>
      <c r="B10023" t="s">
        <v>10944</v>
      </c>
      <c r="C10023" t="str">
        <f>VLOOKUP(E10023,foul_type,3,FALSE)&amp;", &lt;team&gt;'s "</f>
        <v xml:space="preserve"> Personal Foul, &lt;team&gt;'s </v>
      </c>
      <c r="D10023" t="s">
        <v>10940</v>
      </c>
      <c r="E10023" t="s">
        <v>10794</v>
      </c>
      <c r="F10023" t="s">
        <v>10919</v>
      </c>
      <c r="G10023" t="s">
        <v>10931</v>
      </c>
      <c r="H10023" t="str">
        <f t="shared" ref="H10023:H10086" si="150">+CONCATENATE(A10023,E10023,B10023,F10023,C10023,G10023,D10023)</f>
        <v>&lt;player1&gt; Personal Foul. His 6th Personal Foul, &lt;team&gt;'s 18th Team Foul.</v>
      </c>
    </row>
    <row r="10024" spans="1:8" x14ac:dyDescent="0.25">
      <c r="A10024" t="s">
        <v>10154</v>
      </c>
      <c r="B10024" t="s">
        <v>10944</v>
      </c>
      <c r="C10024" t="str">
        <f>VLOOKUP(E10024,foul_type,3,FALSE)&amp;", &lt;team&gt;'s "</f>
        <v xml:space="preserve"> Offensive Foul, &lt;team&gt;'s </v>
      </c>
      <c r="D10024" t="s">
        <v>10940</v>
      </c>
      <c r="E10024" t="s">
        <v>10795</v>
      </c>
      <c r="F10024" t="s">
        <v>10919</v>
      </c>
      <c r="G10024" t="s">
        <v>10931</v>
      </c>
      <c r="H10024" t="str">
        <f t="shared" si="150"/>
        <v>&lt;player1&gt; Offensive Foul. His 6th Offensive Foul, &lt;team&gt;'s 18th Team Foul.</v>
      </c>
    </row>
    <row r="10025" spans="1:8" x14ac:dyDescent="0.25">
      <c r="A10025" t="s">
        <v>10154</v>
      </c>
      <c r="B10025" t="s">
        <v>10944</v>
      </c>
      <c r="C10025" t="str">
        <f>VLOOKUP(E10025,foul_type,3,FALSE)&amp;", &lt;team&gt;'s "</f>
        <v xml:space="preserve"> Illegal Defense Foul, &lt;team&gt;'s </v>
      </c>
      <c r="D10025" t="s">
        <v>10940</v>
      </c>
      <c r="E10025" t="s">
        <v>10796</v>
      </c>
      <c r="F10025" t="s">
        <v>10919</v>
      </c>
      <c r="G10025" t="s">
        <v>10931</v>
      </c>
      <c r="H10025" t="str">
        <f t="shared" si="150"/>
        <v>&lt;player1&gt; Illegal Defense Foul. His 6th Illegal Defense Foul, &lt;team&gt;'s 18th Team Foul.</v>
      </c>
    </row>
    <row r="10026" spans="1:8" x14ac:dyDescent="0.25">
      <c r="A10026" t="s">
        <v>10154</v>
      </c>
      <c r="B10026" t="s">
        <v>10944</v>
      </c>
      <c r="C10026" t="str">
        <f>VLOOKUP(E10026,foul_type,3,FALSE)&amp;", &lt;team&gt;'s "</f>
        <v xml:space="preserve"> Technical Foul, &lt;team&gt;'s </v>
      </c>
      <c r="D10026" t="s">
        <v>10940</v>
      </c>
      <c r="E10026" t="s">
        <v>10797</v>
      </c>
      <c r="F10026" t="s">
        <v>10919</v>
      </c>
      <c r="G10026" t="s">
        <v>10931</v>
      </c>
      <c r="H10026" t="str">
        <f t="shared" si="150"/>
        <v>&lt;player1&gt; Technical Foul. His 6th Technical Foul, &lt;team&gt;'s 18th Team Foul.</v>
      </c>
    </row>
    <row r="10027" spans="1:8" x14ac:dyDescent="0.25">
      <c r="A10027" t="s">
        <v>10154</v>
      </c>
      <c r="B10027" t="s">
        <v>10944</v>
      </c>
      <c r="C10027" t="str">
        <f>VLOOKUP(E10027,foul_type,3,FALSE)&amp;", &lt;team&gt;'s "</f>
        <v xml:space="preserve"> Loose Ball Foul, &lt;team&gt;'s </v>
      </c>
      <c r="D10027" t="s">
        <v>10940</v>
      </c>
      <c r="E10027" t="s">
        <v>10798</v>
      </c>
      <c r="F10027" t="s">
        <v>10919</v>
      </c>
      <c r="G10027" t="s">
        <v>10931</v>
      </c>
      <c r="H10027" t="str">
        <f t="shared" si="150"/>
        <v>&lt;player1&gt; Loose Ball Foul. His 6th Loose Ball Foul, &lt;team&gt;'s 18th Team Foul.</v>
      </c>
    </row>
    <row r="10028" spans="1:8" x14ac:dyDescent="0.25">
      <c r="A10028" t="s">
        <v>10154</v>
      </c>
      <c r="B10028" t="s">
        <v>10944</v>
      </c>
      <c r="C10028" t="str">
        <f>VLOOKUP(E10028,foul_type,3,FALSE)&amp;", &lt;team&gt;'s "</f>
        <v xml:space="preserve"> Flagrant Foul, &lt;team&gt;'s </v>
      </c>
      <c r="D10028" t="s">
        <v>10940</v>
      </c>
      <c r="E10028" t="s">
        <v>10799</v>
      </c>
      <c r="F10028" t="s">
        <v>10919</v>
      </c>
      <c r="G10028" t="s">
        <v>10931</v>
      </c>
      <c r="H10028" t="str">
        <f t="shared" si="150"/>
        <v>&lt;player1&gt; Flagrant Foul Type 2. His 6th Flagrant Foul, &lt;team&gt;'s 18th Team Foul.</v>
      </c>
    </row>
    <row r="10029" spans="1:8" x14ac:dyDescent="0.25">
      <c r="A10029" t="s">
        <v>10154</v>
      </c>
      <c r="B10029" t="s">
        <v>10944</v>
      </c>
      <c r="C10029" t="str">
        <f>VLOOKUP(E10029,foul_type,3,FALSE)&amp;", &lt;team&gt;'s "</f>
        <v xml:space="preserve"> Away From Ball Foul, &lt;team&gt;'s </v>
      </c>
      <c r="D10029" t="s">
        <v>10940</v>
      </c>
      <c r="E10029" t="s">
        <v>10800</v>
      </c>
      <c r="F10029" t="s">
        <v>10919</v>
      </c>
      <c r="G10029" t="s">
        <v>10931</v>
      </c>
      <c r="H10029" t="str">
        <f t="shared" si="150"/>
        <v>&lt;player1&gt; Away From Ball Foul. His 6th Away From Ball Foul, &lt;team&gt;'s 18th Team Foul.</v>
      </c>
    </row>
    <row r="10030" spans="1:8" x14ac:dyDescent="0.25">
      <c r="A10030" t="s">
        <v>10154</v>
      </c>
      <c r="B10030" t="s">
        <v>10944</v>
      </c>
      <c r="C10030" t="str">
        <f>VLOOKUP(E10030,foul_type,3,FALSE)&amp;", &lt;team&gt;'s "</f>
        <v xml:space="preserve"> Hanging on Rim Foul, &lt;team&gt;'s </v>
      </c>
      <c r="D10030" t="s">
        <v>10940</v>
      </c>
      <c r="E10030" t="s">
        <v>10801</v>
      </c>
      <c r="F10030" t="s">
        <v>10919</v>
      </c>
      <c r="G10030" t="s">
        <v>10931</v>
      </c>
      <c r="H10030" t="str">
        <f t="shared" si="150"/>
        <v>&lt;player1&gt; Hanging on Rim Foul. His 6th Hanging on Rim Foul, &lt;team&gt;'s 18th Team Foul.</v>
      </c>
    </row>
    <row r="10031" spans="1:8" x14ac:dyDescent="0.25">
      <c r="A10031" t="s">
        <v>10154</v>
      </c>
      <c r="B10031" t="s">
        <v>10944</v>
      </c>
      <c r="C10031" t="str">
        <f>VLOOKUP(E10031,foul_type,3,FALSE)&amp;", &lt;team&gt;'s "</f>
        <v xml:space="preserve"> Elbow Foul, &lt;team&gt;'s </v>
      </c>
      <c r="D10031" t="s">
        <v>10940</v>
      </c>
      <c r="E10031" t="s">
        <v>10802</v>
      </c>
      <c r="F10031" t="s">
        <v>10919</v>
      </c>
      <c r="G10031" t="s">
        <v>10931</v>
      </c>
      <c r="H10031" t="str">
        <f t="shared" si="150"/>
        <v>&lt;player1&gt; Elbow Foul. His 6th Elbow Foul, &lt;team&gt;'s 18th Team Foul.</v>
      </c>
    </row>
    <row r="10032" spans="1:8" x14ac:dyDescent="0.25">
      <c r="A10032" t="s">
        <v>10154</v>
      </c>
      <c r="B10032" t="s">
        <v>10944</v>
      </c>
      <c r="C10032" t="str">
        <f>VLOOKUP(E10032,foul_type,3,FALSE)&amp;", &lt;team&gt;'s "</f>
        <v xml:space="preserve"> Flagrant Foul, &lt;team&gt;'s </v>
      </c>
      <c r="D10032" t="s">
        <v>10940</v>
      </c>
      <c r="E10032" t="s">
        <v>10803</v>
      </c>
      <c r="F10032" t="s">
        <v>10919</v>
      </c>
      <c r="G10032" t="s">
        <v>10931</v>
      </c>
      <c r="H10032" t="str">
        <f t="shared" si="150"/>
        <v>&lt;player1&gt; Flagrant Foul Type 1. His 6th Flagrant Foul, &lt;team&gt;'s 18th Team Foul.</v>
      </c>
    </row>
    <row r="10033" spans="1:8" x14ac:dyDescent="0.25">
      <c r="A10033" t="s">
        <v>10154</v>
      </c>
      <c r="B10033" t="s">
        <v>10944</v>
      </c>
      <c r="C10033" t="str">
        <f>VLOOKUP(E10033,foul_type,3,FALSE)&amp;", &lt;team&gt;'s "</f>
        <v xml:space="preserve"> Clear Path Foul, &lt;team&gt;'s </v>
      </c>
      <c r="D10033" t="s">
        <v>10940</v>
      </c>
      <c r="E10033" t="s">
        <v>10804</v>
      </c>
      <c r="F10033" t="s">
        <v>10919</v>
      </c>
      <c r="G10033" t="s">
        <v>10931</v>
      </c>
      <c r="H10033" t="str">
        <f t="shared" si="150"/>
        <v>&lt;player1&gt; Clear Path Foul. His 6th Clear Path Foul, &lt;team&gt;'s 18th Team Foul.</v>
      </c>
    </row>
    <row r="10034" spans="1:8" x14ac:dyDescent="0.25">
      <c r="A10034" t="s">
        <v>10154</v>
      </c>
      <c r="B10034" t="s">
        <v>10944</v>
      </c>
      <c r="C10034" t="str">
        <f>VLOOKUP(E10034,foul_type,3,FALSE)&amp;", &lt;team&gt;'s "</f>
        <v xml:space="preserve"> Inbound Foul, &lt;team&gt;'s </v>
      </c>
      <c r="D10034" t="s">
        <v>10940</v>
      </c>
      <c r="E10034" t="s">
        <v>10805</v>
      </c>
      <c r="F10034" t="s">
        <v>10919</v>
      </c>
      <c r="G10034" t="s">
        <v>10931</v>
      </c>
      <c r="H10034" t="str">
        <f t="shared" si="150"/>
        <v>&lt;player1&gt; Inbound Foul. His 6th Inbound Foul, &lt;team&gt;'s 18th Team Foul.</v>
      </c>
    </row>
    <row r="10035" spans="1:8" x14ac:dyDescent="0.25">
      <c r="A10035" t="s">
        <v>10154</v>
      </c>
      <c r="B10035" t="s">
        <v>10944</v>
      </c>
      <c r="C10035" t="str">
        <f>VLOOKUP(E10035,foul_type,3,FALSE)&amp;", &lt;team&gt;'s "</f>
        <v xml:space="preserve"> Foul, &lt;team&gt;'s </v>
      </c>
      <c r="D10035" t="s">
        <v>10940</v>
      </c>
      <c r="E10035" t="s">
        <v>10806</v>
      </c>
      <c r="F10035" t="s">
        <v>10919</v>
      </c>
      <c r="G10035" t="s">
        <v>10931</v>
      </c>
      <c r="H10035" t="str">
        <f t="shared" si="150"/>
        <v>&lt;player1&gt; Foul. His 6th Foul, &lt;team&gt;'s 18th Team Foul.</v>
      </c>
    </row>
    <row r="10036" spans="1:8" x14ac:dyDescent="0.25">
      <c r="A10036" t="s">
        <v>10154</v>
      </c>
      <c r="B10036" t="s">
        <v>10944</v>
      </c>
      <c r="C10036" t="str">
        <f>VLOOKUP(E10036,foul_type,3,FALSE)&amp;", &lt;team&gt;'s "</f>
        <v xml:space="preserve"> Punching Foul, &lt;team&gt;'s </v>
      </c>
      <c r="D10036" t="s">
        <v>10940</v>
      </c>
      <c r="E10036" t="s">
        <v>10809</v>
      </c>
      <c r="F10036" t="s">
        <v>10919</v>
      </c>
      <c r="G10036" t="s">
        <v>10931</v>
      </c>
      <c r="H10036" t="str">
        <f t="shared" si="150"/>
        <v>&lt;player1&gt; Punching Foul. His 6th Punching Foul, &lt;team&gt;'s 18th Team Foul.</v>
      </c>
    </row>
    <row r="10037" spans="1:8" x14ac:dyDescent="0.25">
      <c r="A10037" t="s">
        <v>10154</v>
      </c>
      <c r="B10037" t="s">
        <v>10944</v>
      </c>
      <c r="C10037" t="str">
        <f>VLOOKUP(E10037,foul_type,3,FALSE)&amp;", &lt;team&gt;'s "</f>
        <v xml:space="preserve"> Shooting Foul, &lt;team&gt;'s </v>
      </c>
      <c r="D10037" t="s">
        <v>10940</v>
      </c>
      <c r="E10037" t="s">
        <v>10793</v>
      </c>
      <c r="F10037" t="s">
        <v>10920</v>
      </c>
      <c r="G10037" t="s">
        <v>10931</v>
      </c>
      <c r="H10037" t="str">
        <f t="shared" si="150"/>
        <v>&lt;player1&gt; Shooting Foul. His 7th Shooting Foul, &lt;team&gt;'s 18th Team Foul.</v>
      </c>
    </row>
    <row r="10038" spans="1:8" x14ac:dyDescent="0.25">
      <c r="A10038" t="s">
        <v>10154</v>
      </c>
      <c r="B10038" t="s">
        <v>10944</v>
      </c>
      <c r="C10038" t="str">
        <f>VLOOKUP(E10038,foul_type,3,FALSE)&amp;", &lt;team&gt;'s "</f>
        <v xml:space="preserve"> Personal Foul, &lt;team&gt;'s </v>
      </c>
      <c r="D10038" t="s">
        <v>10940</v>
      </c>
      <c r="E10038" t="s">
        <v>10794</v>
      </c>
      <c r="F10038" t="s">
        <v>10920</v>
      </c>
      <c r="G10038" t="s">
        <v>10931</v>
      </c>
      <c r="H10038" t="str">
        <f t="shared" si="150"/>
        <v>&lt;player1&gt; Personal Foul. His 7th Personal Foul, &lt;team&gt;'s 18th Team Foul.</v>
      </c>
    </row>
    <row r="10039" spans="1:8" x14ac:dyDescent="0.25">
      <c r="A10039" t="s">
        <v>10154</v>
      </c>
      <c r="B10039" t="s">
        <v>10944</v>
      </c>
      <c r="C10039" t="str">
        <f>VLOOKUP(E10039,foul_type,3,FALSE)&amp;", &lt;team&gt;'s "</f>
        <v xml:space="preserve"> Offensive Foul, &lt;team&gt;'s </v>
      </c>
      <c r="D10039" t="s">
        <v>10940</v>
      </c>
      <c r="E10039" t="s">
        <v>10795</v>
      </c>
      <c r="F10039" t="s">
        <v>10920</v>
      </c>
      <c r="G10039" t="s">
        <v>10931</v>
      </c>
      <c r="H10039" t="str">
        <f t="shared" si="150"/>
        <v>&lt;player1&gt; Offensive Foul. His 7th Offensive Foul, &lt;team&gt;'s 18th Team Foul.</v>
      </c>
    </row>
    <row r="10040" spans="1:8" x14ac:dyDescent="0.25">
      <c r="A10040" t="s">
        <v>10154</v>
      </c>
      <c r="B10040" t="s">
        <v>10944</v>
      </c>
      <c r="C10040" t="str">
        <f>VLOOKUP(E10040,foul_type,3,FALSE)&amp;", &lt;team&gt;'s "</f>
        <v xml:space="preserve"> Illegal Defense Foul, &lt;team&gt;'s </v>
      </c>
      <c r="D10040" t="s">
        <v>10940</v>
      </c>
      <c r="E10040" t="s">
        <v>10796</v>
      </c>
      <c r="F10040" t="s">
        <v>10920</v>
      </c>
      <c r="G10040" t="s">
        <v>10931</v>
      </c>
      <c r="H10040" t="str">
        <f t="shared" si="150"/>
        <v>&lt;player1&gt; Illegal Defense Foul. His 7th Illegal Defense Foul, &lt;team&gt;'s 18th Team Foul.</v>
      </c>
    </row>
    <row r="10041" spans="1:8" x14ac:dyDescent="0.25">
      <c r="A10041" t="s">
        <v>10154</v>
      </c>
      <c r="B10041" t="s">
        <v>10944</v>
      </c>
      <c r="C10041" t="str">
        <f>VLOOKUP(E10041,foul_type,3,FALSE)&amp;", &lt;team&gt;'s "</f>
        <v xml:space="preserve"> Technical Foul, &lt;team&gt;'s </v>
      </c>
      <c r="D10041" t="s">
        <v>10940</v>
      </c>
      <c r="E10041" t="s">
        <v>10797</v>
      </c>
      <c r="F10041" t="s">
        <v>10920</v>
      </c>
      <c r="G10041" t="s">
        <v>10931</v>
      </c>
      <c r="H10041" t="str">
        <f t="shared" si="150"/>
        <v>&lt;player1&gt; Technical Foul. His 7th Technical Foul, &lt;team&gt;'s 18th Team Foul.</v>
      </c>
    </row>
    <row r="10042" spans="1:8" x14ac:dyDescent="0.25">
      <c r="A10042" t="s">
        <v>10154</v>
      </c>
      <c r="B10042" t="s">
        <v>10944</v>
      </c>
      <c r="C10042" t="str">
        <f>VLOOKUP(E10042,foul_type,3,FALSE)&amp;", &lt;team&gt;'s "</f>
        <v xml:space="preserve"> Loose Ball Foul, &lt;team&gt;'s </v>
      </c>
      <c r="D10042" t="s">
        <v>10940</v>
      </c>
      <c r="E10042" t="s">
        <v>10798</v>
      </c>
      <c r="F10042" t="s">
        <v>10920</v>
      </c>
      <c r="G10042" t="s">
        <v>10931</v>
      </c>
      <c r="H10042" t="str">
        <f t="shared" si="150"/>
        <v>&lt;player1&gt; Loose Ball Foul. His 7th Loose Ball Foul, &lt;team&gt;'s 18th Team Foul.</v>
      </c>
    </row>
    <row r="10043" spans="1:8" x14ac:dyDescent="0.25">
      <c r="A10043" t="s">
        <v>10154</v>
      </c>
      <c r="B10043" t="s">
        <v>10944</v>
      </c>
      <c r="C10043" t="str">
        <f>VLOOKUP(E10043,foul_type,3,FALSE)&amp;", &lt;team&gt;'s "</f>
        <v xml:space="preserve"> Flagrant Foul, &lt;team&gt;'s </v>
      </c>
      <c r="D10043" t="s">
        <v>10940</v>
      </c>
      <c r="E10043" t="s">
        <v>10799</v>
      </c>
      <c r="F10043" t="s">
        <v>10920</v>
      </c>
      <c r="G10043" t="s">
        <v>10931</v>
      </c>
      <c r="H10043" t="str">
        <f t="shared" si="150"/>
        <v>&lt;player1&gt; Flagrant Foul Type 2. His 7th Flagrant Foul, &lt;team&gt;'s 18th Team Foul.</v>
      </c>
    </row>
    <row r="10044" spans="1:8" x14ac:dyDescent="0.25">
      <c r="A10044" t="s">
        <v>10154</v>
      </c>
      <c r="B10044" t="s">
        <v>10944</v>
      </c>
      <c r="C10044" t="str">
        <f>VLOOKUP(E10044,foul_type,3,FALSE)&amp;", &lt;team&gt;'s "</f>
        <v xml:space="preserve"> Away From Ball Foul, &lt;team&gt;'s </v>
      </c>
      <c r="D10044" t="s">
        <v>10940</v>
      </c>
      <c r="E10044" t="s">
        <v>10800</v>
      </c>
      <c r="F10044" t="s">
        <v>10920</v>
      </c>
      <c r="G10044" t="s">
        <v>10931</v>
      </c>
      <c r="H10044" t="str">
        <f t="shared" si="150"/>
        <v>&lt;player1&gt; Away From Ball Foul. His 7th Away From Ball Foul, &lt;team&gt;'s 18th Team Foul.</v>
      </c>
    </row>
    <row r="10045" spans="1:8" x14ac:dyDescent="0.25">
      <c r="A10045" t="s">
        <v>10154</v>
      </c>
      <c r="B10045" t="s">
        <v>10944</v>
      </c>
      <c r="C10045" t="str">
        <f>VLOOKUP(E10045,foul_type,3,FALSE)&amp;", &lt;team&gt;'s "</f>
        <v xml:space="preserve"> Hanging on Rim Foul, &lt;team&gt;'s </v>
      </c>
      <c r="D10045" t="s">
        <v>10940</v>
      </c>
      <c r="E10045" t="s">
        <v>10801</v>
      </c>
      <c r="F10045" t="s">
        <v>10920</v>
      </c>
      <c r="G10045" t="s">
        <v>10931</v>
      </c>
      <c r="H10045" t="str">
        <f t="shared" si="150"/>
        <v>&lt;player1&gt; Hanging on Rim Foul. His 7th Hanging on Rim Foul, &lt;team&gt;'s 18th Team Foul.</v>
      </c>
    </row>
    <row r="10046" spans="1:8" x14ac:dyDescent="0.25">
      <c r="A10046" t="s">
        <v>10154</v>
      </c>
      <c r="B10046" t="s">
        <v>10944</v>
      </c>
      <c r="C10046" t="str">
        <f>VLOOKUP(E10046,foul_type,3,FALSE)&amp;", &lt;team&gt;'s "</f>
        <v xml:space="preserve"> Elbow Foul, &lt;team&gt;'s </v>
      </c>
      <c r="D10046" t="s">
        <v>10940</v>
      </c>
      <c r="E10046" t="s">
        <v>10802</v>
      </c>
      <c r="F10046" t="s">
        <v>10920</v>
      </c>
      <c r="G10046" t="s">
        <v>10931</v>
      </c>
      <c r="H10046" t="str">
        <f t="shared" si="150"/>
        <v>&lt;player1&gt; Elbow Foul. His 7th Elbow Foul, &lt;team&gt;'s 18th Team Foul.</v>
      </c>
    </row>
    <row r="10047" spans="1:8" x14ac:dyDescent="0.25">
      <c r="A10047" t="s">
        <v>10154</v>
      </c>
      <c r="B10047" t="s">
        <v>10944</v>
      </c>
      <c r="C10047" t="str">
        <f>VLOOKUP(E10047,foul_type,3,FALSE)&amp;", &lt;team&gt;'s "</f>
        <v xml:space="preserve"> Flagrant Foul, &lt;team&gt;'s </v>
      </c>
      <c r="D10047" t="s">
        <v>10940</v>
      </c>
      <c r="E10047" t="s">
        <v>10803</v>
      </c>
      <c r="F10047" t="s">
        <v>10920</v>
      </c>
      <c r="G10047" t="s">
        <v>10931</v>
      </c>
      <c r="H10047" t="str">
        <f t="shared" si="150"/>
        <v>&lt;player1&gt; Flagrant Foul Type 1. His 7th Flagrant Foul, &lt;team&gt;'s 18th Team Foul.</v>
      </c>
    </row>
    <row r="10048" spans="1:8" x14ac:dyDescent="0.25">
      <c r="A10048" t="s">
        <v>10154</v>
      </c>
      <c r="B10048" t="s">
        <v>10944</v>
      </c>
      <c r="C10048" t="str">
        <f>VLOOKUP(E10048,foul_type,3,FALSE)&amp;", &lt;team&gt;'s "</f>
        <v xml:space="preserve"> Clear Path Foul, &lt;team&gt;'s </v>
      </c>
      <c r="D10048" t="s">
        <v>10940</v>
      </c>
      <c r="E10048" t="s">
        <v>10804</v>
      </c>
      <c r="F10048" t="s">
        <v>10920</v>
      </c>
      <c r="G10048" t="s">
        <v>10931</v>
      </c>
      <c r="H10048" t="str">
        <f t="shared" si="150"/>
        <v>&lt;player1&gt; Clear Path Foul. His 7th Clear Path Foul, &lt;team&gt;'s 18th Team Foul.</v>
      </c>
    </row>
    <row r="10049" spans="1:8" x14ac:dyDescent="0.25">
      <c r="A10049" t="s">
        <v>10154</v>
      </c>
      <c r="B10049" t="s">
        <v>10944</v>
      </c>
      <c r="C10049" t="str">
        <f>VLOOKUP(E10049,foul_type,3,FALSE)&amp;", &lt;team&gt;'s "</f>
        <v xml:space="preserve"> Inbound Foul, &lt;team&gt;'s </v>
      </c>
      <c r="D10049" t="s">
        <v>10940</v>
      </c>
      <c r="E10049" t="s">
        <v>10805</v>
      </c>
      <c r="F10049" t="s">
        <v>10920</v>
      </c>
      <c r="G10049" t="s">
        <v>10931</v>
      </c>
      <c r="H10049" t="str">
        <f t="shared" si="150"/>
        <v>&lt;player1&gt; Inbound Foul. His 7th Inbound Foul, &lt;team&gt;'s 18th Team Foul.</v>
      </c>
    </row>
    <row r="10050" spans="1:8" x14ac:dyDescent="0.25">
      <c r="A10050" t="s">
        <v>10154</v>
      </c>
      <c r="B10050" t="s">
        <v>10944</v>
      </c>
      <c r="C10050" t="str">
        <f>VLOOKUP(E10050,foul_type,3,FALSE)&amp;", &lt;team&gt;'s "</f>
        <v xml:space="preserve"> Foul, &lt;team&gt;'s </v>
      </c>
      <c r="D10050" t="s">
        <v>10940</v>
      </c>
      <c r="E10050" t="s">
        <v>10806</v>
      </c>
      <c r="F10050" t="s">
        <v>10920</v>
      </c>
      <c r="G10050" t="s">
        <v>10931</v>
      </c>
      <c r="H10050" t="str">
        <f t="shared" si="150"/>
        <v>&lt;player1&gt; Foul. His 7th Foul, &lt;team&gt;'s 18th Team Foul.</v>
      </c>
    </row>
    <row r="10051" spans="1:8" x14ac:dyDescent="0.25">
      <c r="A10051" t="s">
        <v>10154</v>
      </c>
      <c r="B10051" t="s">
        <v>10944</v>
      </c>
      <c r="C10051" t="str">
        <f>VLOOKUP(E10051,foul_type,3,FALSE)&amp;", &lt;team&gt;'s "</f>
        <v xml:space="preserve"> Punching Foul, &lt;team&gt;'s </v>
      </c>
      <c r="D10051" t="s">
        <v>10940</v>
      </c>
      <c r="E10051" t="s">
        <v>10809</v>
      </c>
      <c r="F10051" t="s">
        <v>10920</v>
      </c>
      <c r="G10051" t="s">
        <v>10931</v>
      </c>
      <c r="H10051" t="str">
        <f t="shared" si="150"/>
        <v>&lt;player1&gt; Punching Foul. His 7th Punching Foul, &lt;team&gt;'s 18th Team Foul.</v>
      </c>
    </row>
    <row r="10052" spans="1:8" x14ac:dyDescent="0.25">
      <c r="A10052" t="s">
        <v>10154</v>
      </c>
      <c r="B10052" t="s">
        <v>10944</v>
      </c>
      <c r="C10052" t="str">
        <f>VLOOKUP(E10052,foul_type,3,FALSE)&amp;", &lt;team&gt;'s "</f>
        <v xml:space="preserve"> Shooting Foul, &lt;team&gt;'s </v>
      </c>
      <c r="D10052" t="s">
        <v>10940</v>
      </c>
      <c r="E10052" t="s">
        <v>10793</v>
      </c>
      <c r="F10052" t="s">
        <v>10921</v>
      </c>
      <c r="G10052" t="s">
        <v>10931</v>
      </c>
      <c r="H10052" t="str">
        <f t="shared" si="150"/>
        <v>&lt;player1&gt; Shooting Foul. His 8th Shooting Foul, &lt;team&gt;'s 18th Team Foul.</v>
      </c>
    </row>
    <row r="10053" spans="1:8" x14ac:dyDescent="0.25">
      <c r="A10053" t="s">
        <v>10154</v>
      </c>
      <c r="B10053" t="s">
        <v>10944</v>
      </c>
      <c r="C10053" t="str">
        <f>VLOOKUP(E10053,foul_type,3,FALSE)&amp;", &lt;team&gt;'s "</f>
        <v xml:space="preserve"> Personal Foul, &lt;team&gt;'s </v>
      </c>
      <c r="D10053" t="s">
        <v>10940</v>
      </c>
      <c r="E10053" t="s">
        <v>10794</v>
      </c>
      <c r="F10053" t="s">
        <v>10921</v>
      </c>
      <c r="G10053" t="s">
        <v>10931</v>
      </c>
      <c r="H10053" t="str">
        <f t="shared" si="150"/>
        <v>&lt;player1&gt; Personal Foul. His 8th Personal Foul, &lt;team&gt;'s 18th Team Foul.</v>
      </c>
    </row>
    <row r="10054" spans="1:8" x14ac:dyDescent="0.25">
      <c r="A10054" t="s">
        <v>10154</v>
      </c>
      <c r="B10054" t="s">
        <v>10944</v>
      </c>
      <c r="C10054" t="str">
        <f>VLOOKUP(E10054,foul_type,3,FALSE)&amp;", &lt;team&gt;'s "</f>
        <v xml:space="preserve"> Offensive Foul, &lt;team&gt;'s </v>
      </c>
      <c r="D10054" t="s">
        <v>10940</v>
      </c>
      <c r="E10054" t="s">
        <v>10795</v>
      </c>
      <c r="F10054" t="s">
        <v>10921</v>
      </c>
      <c r="G10054" t="s">
        <v>10931</v>
      </c>
      <c r="H10054" t="str">
        <f t="shared" si="150"/>
        <v>&lt;player1&gt; Offensive Foul. His 8th Offensive Foul, &lt;team&gt;'s 18th Team Foul.</v>
      </c>
    </row>
    <row r="10055" spans="1:8" x14ac:dyDescent="0.25">
      <c r="A10055" t="s">
        <v>10154</v>
      </c>
      <c r="B10055" t="s">
        <v>10944</v>
      </c>
      <c r="C10055" t="str">
        <f>VLOOKUP(E10055,foul_type,3,FALSE)&amp;", &lt;team&gt;'s "</f>
        <v xml:space="preserve"> Illegal Defense Foul, &lt;team&gt;'s </v>
      </c>
      <c r="D10055" t="s">
        <v>10940</v>
      </c>
      <c r="E10055" t="s">
        <v>10796</v>
      </c>
      <c r="F10055" t="s">
        <v>10921</v>
      </c>
      <c r="G10055" t="s">
        <v>10931</v>
      </c>
      <c r="H10055" t="str">
        <f t="shared" si="150"/>
        <v>&lt;player1&gt; Illegal Defense Foul. His 8th Illegal Defense Foul, &lt;team&gt;'s 18th Team Foul.</v>
      </c>
    </row>
    <row r="10056" spans="1:8" x14ac:dyDescent="0.25">
      <c r="A10056" t="s">
        <v>10154</v>
      </c>
      <c r="B10056" t="s">
        <v>10944</v>
      </c>
      <c r="C10056" t="str">
        <f>VLOOKUP(E10056,foul_type,3,FALSE)&amp;", &lt;team&gt;'s "</f>
        <v xml:space="preserve"> Technical Foul, &lt;team&gt;'s </v>
      </c>
      <c r="D10056" t="s">
        <v>10940</v>
      </c>
      <c r="E10056" t="s">
        <v>10797</v>
      </c>
      <c r="F10056" t="s">
        <v>10921</v>
      </c>
      <c r="G10056" t="s">
        <v>10931</v>
      </c>
      <c r="H10056" t="str">
        <f t="shared" si="150"/>
        <v>&lt;player1&gt; Technical Foul. His 8th Technical Foul, &lt;team&gt;'s 18th Team Foul.</v>
      </c>
    </row>
    <row r="10057" spans="1:8" x14ac:dyDescent="0.25">
      <c r="A10057" t="s">
        <v>10154</v>
      </c>
      <c r="B10057" t="s">
        <v>10944</v>
      </c>
      <c r="C10057" t="str">
        <f>VLOOKUP(E10057,foul_type,3,FALSE)&amp;", &lt;team&gt;'s "</f>
        <v xml:space="preserve"> Loose Ball Foul, &lt;team&gt;'s </v>
      </c>
      <c r="D10057" t="s">
        <v>10940</v>
      </c>
      <c r="E10057" t="s">
        <v>10798</v>
      </c>
      <c r="F10057" t="s">
        <v>10921</v>
      </c>
      <c r="G10057" t="s">
        <v>10931</v>
      </c>
      <c r="H10057" t="str">
        <f t="shared" si="150"/>
        <v>&lt;player1&gt; Loose Ball Foul. His 8th Loose Ball Foul, &lt;team&gt;'s 18th Team Foul.</v>
      </c>
    </row>
    <row r="10058" spans="1:8" x14ac:dyDescent="0.25">
      <c r="A10058" t="s">
        <v>10154</v>
      </c>
      <c r="B10058" t="s">
        <v>10944</v>
      </c>
      <c r="C10058" t="str">
        <f>VLOOKUP(E10058,foul_type,3,FALSE)&amp;", &lt;team&gt;'s "</f>
        <v xml:space="preserve"> Flagrant Foul, &lt;team&gt;'s </v>
      </c>
      <c r="D10058" t="s">
        <v>10940</v>
      </c>
      <c r="E10058" t="s">
        <v>10799</v>
      </c>
      <c r="F10058" t="s">
        <v>10921</v>
      </c>
      <c r="G10058" t="s">
        <v>10931</v>
      </c>
      <c r="H10058" t="str">
        <f t="shared" si="150"/>
        <v>&lt;player1&gt; Flagrant Foul Type 2. His 8th Flagrant Foul, &lt;team&gt;'s 18th Team Foul.</v>
      </c>
    </row>
    <row r="10059" spans="1:8" x14ac:dyDescent="0.25">
      <c r="A10059" t="s">
        <v>10154</v>
      </c>
      <c r="B10059" t="s">
        <v>10944</v>
      </c>
      <c r="C10059" t="str">
        <f>VLOOKUP(E10059,foul_type,3,FALSE)&amp;", &lt;team&gt;'s "</f>
        <v xml:space="preserve"> Away From Ball Foul, &lt;team&gt;'s </v>
      </c>
      <c r="D10059" t="s">
        <v>10940</v>
      </c>
      <c r="E10059" t="s">
        <v>10800</v>
      </c>
      <c r="F10059" t="s">
        <v>10921</v>
      </c>
      <c r="G10059" t="s">
        <v>10931</v>
      </c>
      <c r="H10059" t="str">
        <f t="shared" si="150"/>
        <v>&lt;player1&gt; Away From Ball Foul. His 8th Away From Ball Foul, &lt;team&gt;'s 18th Team Foul.</v>
      </c>
    </row>
    <row r="10060" spans="1:8" x14ac:dyDescent="0.25">
      <c r="A10060" t="s">
        <v>10154</v>
      </c>
      <c r="B10060" t="s">
        <v>10944</v>
      </c>
      <c r="C10060" t="str">
        <f>VLOOKUP(E10060,foul_type,3,FALSE)&amp;", &lt;team&gt;'s "</f>
        <v xml:space="preserve"> Hanging on Rim Foul, &lt;team&gt;'s </v>
      </c>
      <c r="D10060" t="s">
        <v>10940</v>
      </c>
      <c r="E10060" t="s">
        <v>10801</v>
      </c>
      <c r="F10060" t="s">
        <v>10921</v>
      </c>
      <c r="G10060" t="s">
        <v>10931</v>
      </c>
      <c r="H10060" t="str">
        <f t="shared" si="150"/>
        <v>&lt;player1&gt; Hanging on Rim Foul. His 8th Hanging on Rim Foul, &lt;team&gt;'s 18th Team Foul.</v>
      </c>
    </row>
    <row r="10061" spans="1:8" x14ac:dyDescent="0.25">
      <c r="A10061" t="s">
        <v>10154</v>
      </c>
      <c r="B10061" t="s">
        <v>10944</v>
      </c>
      <c r="C10061" t="str">
        <f>VLOOKUP(E10061,foul_type,3,FALSE)&amp;", &lt;team&gt;'s "</f>
        <v xml:space="preserve"> Elbow Foul, &lt;team&gt;'s </v>
      </c>
      <c r="D10061" t="s">
        <v>10940</v>
      </c>
      <c r="E10061" t="s">
        <v>10802</v>
      </c>
      <c r="F10061" t="s">
        <v>10921</v>
      </c>
      <c r="G10061" t="s">
        <v>10931</v>
      </c>
      <c r="H10061" t="str">
        <f t="shared" si="150"/>
        <v>&lt;player1&gt; Elbow Foul. His 8th Elbow Foul, &lt;team&gt;'s 18th Team Foul.</v>
      </c>
    </row>
    <row r="10062" spans="1:8" x14ac:dyDescent="0.25">
      <c r="A10062" t="s">
        <v>10154</v>
      </c>
      <c r="B10062" t="s">
        <v>10944</v>
      </c>
      <c r="C10062" t="str">
        <f>VLOOKUP(E10062,foul_type,3,FALSE)&amp;", &lt;team&gt;'s "</f>
        <v xml:space="preserve"> Flagrant Foul, &lt;team&gt;'s </v>
      </c>
      <c r="D10062" t="s">
        <v>10940</v>
      </c>
      <c r="E10062" t="s">
        <v>10803</v>
      </c>
      <c r="F10062" t="s">
        <v>10921</v>
      </c>
      <c r="G10062" t="s">
        <v>10931</v>
      </c>
      <c r="H10062" t="str">
        <f t="shared" si="150"/>
        <v>&lt;player1&gt; Flagrant Foul Type 1. His 8th Flagrant Foul, &lt;team&gt;'s 18th Team Foul.</v>
      </c>
    </row>
    <row r="10063" spans="1:8" x14ac:dyDescent="0.25">
      <c r="A10063" t="s">
        <v>10154</v>
      </c>
      <c r="B10063" t="s">
        <v>10944</v>
      </c>
      <c r="C10063" t="str">
        <f>VLOOKUP(E10063,foul_type,3,FALSE)&amp;", &lt;team&gt;'s "</f>
        <v xml:space="preserve"> Clear Path Foul, &lt;team&gt;'s </v>
      </c>
      <c r="D10063" t="s">
        <v>10940</v>
      </c>
      <c r="E10063" t="s">
        <v>10804</v>
      </c>
      <c r="F10063" t="s">
        <v>10921</v>
      </c>
      <c r="G10063" t="s">
        <v>10931</v>
      </c>
      <c r="H10063" t="str">
        <f t="shared" si="150"/>
        <v>&lt;player1&gt; Clear Path Foul. His 8th Clear Path Foul, &lt;team&gt;'s 18th Team Foul.</v>
      </c>
    </row>
    <row r="10064" spans="1:8" x14ac:dyDescent="0.25">
      <c r="A10064" t="s">
        <v>10154</v>
      </c>
      <c r="B10064" t="s">
        <v>10944</v>
      </c>
      <c r="C10064" t="str">
        <f>VLOOKUP(E10064,foul_type,3,FALSE)&amp;", &lt;team&gt;'s "</f>
        <v xml:space="preserve"> Inbound Foul, &lt;team&gt;'s </v>
      </c>
      <c r="D10064" t="s">
        <v>10940</v>
      </c>
      <c r="E10064" t="s">
        <v>10805</v>
      </c>
      <c r="F10064" t="s">
        <v>10921</v>
      </c>
      <c r="G10064" t="s">
        <v>10931</v>
      </c>
      <c r="H10064" t="str">
        <f t="shared" si="150"/>
        <v>&lt;player1&gt; Inbound Foul. His 8th Inbound Foul, &lt;team&gt;'s 18th Team Foul.</v>
      </c>
    </row>
    <row r="10065" spans="1:8" x14ac:dyDescent="0.25">
      <c r="A10065" t="s">
        <v>10154</v>
      </c>
      <c r="B10065" t="s">
        <v>10944</v>
      </c>
      <c r="C10065" t="str">
        <f>VLOOKUP(E10065,foul_type,3,FALSE)&amp;", &lt;team&gt;'s "</f>
        <v xml:space="preserve"> Foul, &lt;team&gt;'s </v>
      </c>
      <c r="D10065" t="s">
        <v>10940</v>
      </c>
      <c r="E10065" t="s">
        <v>10806</v>
      </c>
      <c r="F10065" t="s">
        <v>10921</v>
      </c>
      <c r="G10065" t="s">
        <v>10931</v>
      </c>
      <c r="H10065" t="str">
        <f t="shared" si="150"/>
        <v>&lt;player1&gt; Foul. His 8th Foul, &lt;team&gt;'s 18th Team Foul.</v>
      </c>
    </row>
    <row r="10066" spans="1:8" x14ac:dyDescent="0.25">
      <c r="A10066" t="s">
        <v>10154</v>
      </c>
      <c r="B10066" t="s">
        <v>10944</v>
      </c>
      <c r="C10066" t="str">
        <f>VLOOKUP(E10066,foul_type,3,FALSE)&amp;", &lt;team&gt;'s "</f>
        <v xml:space="preserve"> Punching Foul, &lt;team&gt;'s </v>
      </c>
      <c r="D10066" t="s">
        <v>10940</v>
      </c>
      <c r="E10066" t="s">
        <v>10809</v>
      </c>
      <c r="F10066" t="s">
        <v>10921</v>
      </c>
      <c r="G10066" t="s">
        <v>10931</v>
      </c>
      <c r="H10066" t="str">
        <f t="shared" si="150"/>
        <v>&lt;player1&gt; Punching Foul. His 8th Punching Foul, &lt;team&gt;'s 18th Team Foul.</v>
      </c>
    </row>
    <row r="10067" spans="1:8" x14ac:dyDescent="0.25">
      <c r="A10067" t="s">
        <v>10154</v>
      </c>
      <c r="B10067" t="s">
        <v>10944</v>
      </c>
      <c r="C10067" t="str">
        <f>VLOOKUP(E10067,foul_type,3,FALSE)&amp;", &lt;team&gt;'s "</f>
        <v xml:space="preserve"> Shooting Foul, &lt;team&gt;'s </v>
      </c>
      <c r="D10067" t="s">
        <v>10940</v>
      </c>
      <c r="E10067" t="s">
        <v>10793</v>
      </c>
      <c r="F10067" t="s">
        <v>10922</v>
      </c>
      <c r="G10067" t="s">
        <v>10931</v>
      </c>
      <c r="H10067" t="str">
        <f t="shared" si="150"/>
        <v>&lt;player1&gt; Shooting Foul. His 9th Shooting Foul, &lt;team&gt;'s 18th Team Foul.</v>
      </c>
    </row>
    <row r="10068" spans="1:8" x14ac:dyDescent="0.25">
      <c r="A10068" t="s">
        <v>10154</v>
      </c>
      <c r="B10068" t="s">
        <v>10944</v>
      </c>
      <c r="C10068" t="str">
        <f>VLOOKUP(E10068,foul_type,3,FALSE)&amp;", &lt;team&gt;'s "</f>
        <v xml:space="preserve"> Personal Foul, &lt;team&gt;'s </v>
      </c>
      <c r="D10068" t="s">
        <v>10940</v>
      </c>
      <c r="E10068" t="s">
        <v>10794</v>
      </c>
      <c r="F10068" t="s">
        <v>10922</v>
      </c>
      <c r="G10068" t="s">
        <v>10931</v>
      </c>
      <c r="H10068" t="str">
        <f t="shared" si="150"/>
        <v>&lt;player1&gt; Personal Foul. His 9th Personal Foul, &lt;team&gt;'s 18th Team Foul.</v>
      </c>
    </row>
    <row r="10069" spans="1:8" x14ac:dyDescent="0.25">
      <c r="A10069" t="s">
        <v>10154</v>
      </c>
      <c r="B10069" t="s">
        <v>10944</v>
      </c>
      <c r="C10069" t="str">
        <f>VLOOKUP(E10069,foul_type,3,FALSE)&amp;", &lt;team&gt;'s "</f>
        <v xml:space="preserve"> Offensive Foul, &lt;team&gt;'s </v>
      </c>
      <c r="D10069" t="s">
        <v>10940</v>
      </c>
      <c r="E10069" t="s">
        <v>10795</v>
      </c>
      <c r="F10069" t="s">
        <v>10922</v>
      </c>
      <c r="G10069" t="s">
        <v>10931</v>
      </c>
      <c r="H10069" t="str">
        <f t="shared" si="150"/>
        <v>&lt;player1&gt; Offensive Foul. His 9th Offensive Foul, &lt;team&gt;'s 18th Team Foul.</v>
      </c>
    </row>
    <row r="10070" spans="1:8" x14ac:dyDescent="0.25">
      <c r="A10070" t="s">
        <v>10154</v>
      </c>
      <c r="B10070" t="s">
        <v>10944</v>
      </c>
      <c r="C10070" t="str">
        <f>VLOOKUP(E10070,foul_type,3,FALSE)&amp;", &lt;team&gt;'s "</f>
        <v xml:space="preserve"> Illegal Defense Foul, &lt;team&gt;'s </v>
      </c>
      <c r="D10070" t="s">
        <v>10940</v>
      </c>
      <c r="E10070" t="s">
        <v>10796</v>
      </c>
      <c r="F10070" t="s">
        <v>10922</v>
      </c>
      <c r="G10070" t="s">
        <v>10931</v>
      </c>
      <c r="H10070" t="str">
        <f t="shared" si="150"/>
        <v>&lt;player1&gt; Illegal Defense Foul. His 9th Illegal Defense Foul, &lt;team&gt;'s 18th Team Foul.</v>
      </c>
    </row>
    <row r="10071" spans="1:8" x14ac:dyDescent="0.25">
      <c r="A10071" t="s">
        <v>10154</v>
      </c>
      <c r="B10071" t="s">
        <v>10944</v>
      </c>
      <c r="C10071" t="str">
        <f>VLOOKUP(E10071,foul_type,3,FALSE)&amp;", &lt;team&gt;'s "</f>
        <v xml:space="preserve"> Technical Foul, &lt;team&gt;'s </v>
      </c>
      <c r="D10071" t="s">
        <v>10940</v>
      </c>
      <c r="E10071" t="s">
        <v>10797</v>
      </c>
      <c r="F10071" t="s">
        <v>10922</v>
      </c>
      <c r="G10071" t="s">
        <v>10931</v>
      </c>
      <c r="H10071" t="str">
        <f t="shared" si="150"/>
        <v>&lt;player1&gt; Technical Foul. His 9th Technical Foul, &lt;team&gt;'s 18th Team Foul.</v>
      </c>
    </row>
    <row r="10072" spans="1:8" x14ac:dyDescent="0.25">
      <c r="A10072" t="s">
        <v>10154</v>
      </c>
      <c r="B10072" t="s">
        <v>10944</v>
      </c>
      <c r="C10072" t="str">
        <f>VLOOKUP(E10072,foul_type,3,FALSE)&amp;", &lt;team&gt;'s "</f>
        <v xml:space="preserve"> Loose Ball Foul, &lt;team&gt;'s </v>
      </c>
      <c r="D10072" t="s">
        <v>10940</v>
      </c>
      <c r="E10072" t="s">
        <v>10798</v>
      </c>
      <c r="F10072" t="s">
        <v>10922</v>
      </c>
      <c r="G10072" t="s">
        <v>10931</v>
      </c>
      <c r="H10072" t="str">
        <f t="shared" si="150"/>
        <v>&lt;player1&gt; Loose Ball Foul. His 9th Loose Ball Foul, &lt;team&gt;'s 18th Team Foul.</v>
      </c>
    </row>
    <row r="10073" spans="1:8" x14ac:dyDescent="0.25">
      <c r="A10073" t="s">
        <v>10154</v>
      </c>
      <c r="B10073" t="s">
        <v>10944</v>
      </c>
      <c r="C10073" t="str">
        <f>VLOOKUP(E10073,foul_type,3,FALSE)&amp;", &lt;team&gt;'s "</f>
        <v xml:space="preserve"> Flagrant Foul, &lt;team&gt;'s </v>
      </c>
      <c r="D10073" t="s">
        <v>10940</v>
      </c>
      <c r="E10073" t="s">
        <v>10799</v>
      </c>
      <c r="F10073" t="s">
        <v>10922</v>
      </c>
      <c r="G10073" t="s">
        <v>10931</v>
      </c>
      <c r="H10073" t="str">
        <f t="shared" si="150"/>
        <v>&lt;player1&gt; Flagrant Foul Type 2. His 9th Flagrant Foul, &lt;team&gt;'s 18th Team Foul.</v>
      </c>
    </row>
    <row r="10074" spans="1:8" x14ac:dyDescent="0.25">
      <c r="A10074" t="s">
        <v>10154</v>
      </c>
      <c r="B10074" t="s">
        <v>10944</v>
      </c>
      <c r="C10074" t="str">
        <f>VLOOKUP(E10074,foul_type,3,FALSE)&amp;", &lt;team&gt;'s "</f>
        <v xml:space="preserve"> Away From Ball Foul, &lt;team&gt;'s </v>
      </c>
      <c r="D10074" t="s">
        <v>10940</v>
      </c>
      <c r="E10074" t="s">
        <v>10800</v>
      </c>
      <c r="F10074" t="s">
        <v>10922</v>
      </c>
      <c r="G10074" t="s">
        <v>10931</v>
      </c>
      <c r="H10074" t="str">
        <f t="shared" si="150"/>
        <v>&lt;player1&gt; Away From Ball Foul. His 9th Away From Ball Foul, &lt;team&gt;'s 18th Team Foul.</v>
      </c>
    </row>
    <row r="10075" spans="1:8" x14ac:dyDescent="0.25">
      <c r="A10075" t="s">
        <v>10154</v>
      </c>
      <c r="B10075" t="s">
        <v>10944</v>
      </c>
      <c r="C10075" t="str">
        <f>VLOOKUP(E10075,foul_type,3,FALSE)&amp;", &lt;team&gt;'s "</f>
        <v xml:space="preserve"> Hanging on Rim Foul, &lt;team&gt;'s </v>
      </c>
      <c r="D10075" t="s">
        <v>10940</v>
      </c>
      <c r="E10075" t="s">
        <v>10801</v>
      </c>
      <c r="F10075" t="s">
        <v>10922</v>
      </c>
      <c r="G10075" t="s">
        <v>10931</v>
      </c>
      <c r="H10075" t="str">
        <f t="shared" si="150"/>
        <v>&lt;player1&gt; Hanging on Rim Foul. His 9th Hanging on Rim Foul, &lt;team&gt;'s 18th Team Foul.</v>
      </c>
    </row>
    <row r="10076" spans="1:8" x14ac:dyDescent="0.25">
      <c r="A10076" t="s">
        <v>10154</v>
      </c>
      <c r="B10076" t="s">
        <v>10944</v>
      </c>
      <c r="C10076" t="str">
        <f>VLOOKUP(E10076,foul_type,3,FALSE)&amp;", &lt;team&gt;'s "</f>
        <v xml:space="preserve"> Elbow Foul, &lt;team&gt;'s </v>
      </c>
      <c r="D10076" t="s">
        <v>10940</v>
      </c>
      <c r="E10076" t="s">
        <v>10802</v>
      </c>
      <c r="F10076" t="s">
        <v>10922</v>
      </c>
      <c r="G10076" t="s">
        <v>10931</v>
      </c>
      <c r="H10076" t="str">
        <f t="shared" si="150"/>
        <v>&lt;player1&gt; Elbow Foul. His 9th Elbow Foul, &lt;team&gt;'s 18th Team Foul.</v>
      </c>
    </row>
    <row r="10077" spans="1:8" x14ac:dyDescent="0.25">
      <c r="A10077" t="s">
        <v>10154</v>
      </c>
      <c r="B10077" t="s">
        <v>10944</v>
      </c>
      <c r="C10077" t="str">
        <f>VLOOKUP(E10077,foul_type,3,FALSE)&amp;", &lt;team&gt;'s "</f>
        <v xml:space="preserve"> Flagrant Foul, &lt;team&gt;'s </v>
      </c>
      <c r="D10077" t="s">
        <v>10940</v>
      </c>
      <c r="E10077" t="s">
        <v>10803</v>
      </c>
      <c r="F10077" t="s">
        <v>10922</v>
      </c>
      <c r="G10077" t="s">
        <v>10931</v>
      </c>
      <c r="H10077" t="str">
        <f t="shared" si="150"/>
        <v>&lt;player1&gt; Flagrant Foul Type 1. His 9th Flagrant Foul, &lt;team&gt;'s 18th Team Foul.</v>
      </c>
    </row>
    <row r="10078" spans="1:8" x14ac:dyDescent="0.25">
      <c r="A10078" t="s">
        <v>10154</v>
      </c>
      <c r="B10078" t="s">
        <v>10944</v>
      </c>
      <c r="C10078" t="str">
        <f>VLOOKUP(E10078,foul_type,3,FALSE)&amp;", &lt;team&gt;'s "</f>
        <v xml:space="preserve"> Clear Path Foul, &lt;team&gt;'s </v>
      </c>
      <c r="D10078" t="s">
        <v>10940</v>
      </c>
      <c r="E10078" t="s">
        <v>10804</v>
      </c>
      <c r="F10078" t="s">
        <v>10922</v>
      </c>
      <c r="G10078" t="s">
        <v>10931</v>
      </c>
      <c r="H10078" t="str">
        <f t="shared" si="150"/>
        <v>&lt;player1&gt; Clear Path Foul. His 9th Clear Path Foul, &lt;team&gt;'s 18th Team Foul.</v>
      </c>
    </row>
    <row r="10079" spans="1:8" x14ac:dyDescent="0.25">
      <c r="A10079" t="s">
        <v>10154</v>
      </c>
      <c r="B10079" t="s">
        <v>10944</v>
      </c>
      <c r="C10079" t="str">
        <f>VLOOKUP(E10079,foul_type,3,FALSE)&amp;", &lt;team&gt;'s "</f>
        <v xml:space="preserve"> Inbound Foul, &lt;team&gt;'s </v>
      </c>
      <c r="D10079" t="s">
        <v>10940</v>
      </c>
      <c r="E10079" t="s">
        <v>10805</v>
      </c>
      <c r="F10079" t="s">
        <v>10922</v>
      </c>
      <c r="G10079" t="s">
        <v>10931</v>
      </c>
      <c r="H10079" t="str">
        <f t="shared" si="150"/>
        <v>&lt;player1&gt; Inbound Foul. His 9th Inbound Foul, &lt;team&gt;'s 18th Team Foul.</v>
      </c>
    </row>
    <row r="10080" spans="1:8" x14ac:dyDescent="0.25">
      <c r="A10080" t="s">
        <v>10154</v>
      </c>
      <c r="B10080" t="s">
        <v>10944</v>
      </c>
      <c r="C10080" t="str">
        <f>VLOOKUP(E10080,foul_type,3,FALSE)&amp;", &lt;team&gt;'s "</f>
        <v xml:space="preserve"> Foul, &lt;team&gt;'s </v>
      </c>
      <c r="D10080" t="s">
        <v>10940</v>
      </c>
      <c r="E10080" t="s">
        <v>10806</v>
      </c>
      <c r="F10080" t="s">
        <v>10922</v>
      </c>
      <c r="G10080" t="s">
        <v>10931</v>
      </c>
      <c r="H10080" t="str">
        <f t="shared" si="150"/>
        <v>&lt;player1&gt; Foul. His 9th Foul, &lt;team&gt;'s 18th Team Foul.</v>
      </c>
    </row>
    <row r="10081" spans="1:8" x14ac:dyDescent="0.25">
      <c r="A10081" t="s">
        <v>10154</v>
      </c>
      <c r="B10081" t="s">
        <v>10944</v>
      </c>
      <c r="C10081" t="str">
        <f>VLOOKUP(E10081,foul_type,3,FALSE)&amp;", &lt;team&gt;'s "</f>
        <v xml:space="preserve"> Punching Foul, &lt;team&gt;'s </v>
      </c>
      <c r="D10081" t="s">
        <v>10940</v>
      </c>
      <c r="E10081" t="s">
        <v>10809</v>
      </c>
      <c r="F10081" t="s">
        <v>10922</v>
      </c>
      <c r="G10081" t="s">
        <v>10931</v>
      </c>
      <c r="H10081" t="str">
        <f t="shared" si="150"/>
        <v>&lt;player1&gt; Punching Foul. His 9th Punching Foul, &lt;team&gt;'s 18th Team Foul.</v>
      </c>
    </row>
    <row r="10082" spans="1:8" x14ac:dyDescent="0.25">
      <c r="A10082" t="s">
        <v>10154</v>
      </c>
      <c r="B10082" t="s">
        <v>10944</v>
      </c>
      <c r="C10082" t="str">
        <f>VLOOKUP(E10082,foul_type,3,FALSE)&amp;", &lt;team&gt;'s "</f>
        <v xml:space="preserve"> Shooting Foul, &lt;team&gt;'s </v>
      </c>
      <c r="D10082" t="s">
        <v>10940</v>
      </c>
      <c r="E10082" t="s">
        <v>10793</v>
      </c>
      <c r="F10082" t="s">
        <v>10923</v>
      </c>
      <c r="G10082" t="s">
        <v>10931</v>
      </c>
      <c r="H10082" t="str">
        <f t="shared" si="150"/>
        <v>&lt;player1&gt; Shooting Foul. His 10th Shooting Foul, &lt;team&gt;'s 18th Team Foul.</v>
      </c>
    </row>
    <row r="10083" spans="1:8" x14ac:dyDescent="0.25">
      <c r="A10083" t="s">
        <v>10154</v>
      </c>
      <c r="B10083" t="s">
        <v>10944</v>
      </c>
      <c r="C10083" t="str">
        <f>VLOOKUP(E10083,foul_type,3,FALSE)&amp;", &lt;team&gt;'s "</f>
        <v xml:space="preserve"> Personal Foul, &lt;team&gt;'s </v>
      </c>
      <c r="D10083" t="s">
        <v>10940</v>
      </c>
      <c r="E10083" t="s">
        <v>10794</v>
      </c>
      <c r="F10083" t="s">
        <v>10923</v>
      </c>
      <c r="G10083" t="s">
        <v>10931</v>
      </c>
      <c r="H10083" t="str">
        <f t="shared" si="150"/>
        <v>&lt;player1&gt; Personal Foul. His 10th Personal Foul, &lt;team&gt;'s 18th Team Foul.</v>
      </c>
    </row>
    <row r="10084" spans="1:8" x14ac:dyDescent="0.25">
      <c r="A10084" t="s">
        <v>10154</v>
      </c>
      <c r="B10084" t="s">
        <v>10944</v>
      </c>
      <c r="C10084" t="str">
        <f>VLOOKUP(E10084,foul_type,3,FALSE)&amp;", &lt;team&gt;'s "</f>
        <v xml:space="preserve"> Offensive Foul, &lt;team&gt;'s </v>
      </c>
      <c r="D10084" t="s">
        <v>10940</v>
      </c>
      <c r="E10084" t="s">
        <v>10795</v>
      </c>
      <c r="F10084" t="s">
        <v>10923</v>
      </c>
      <c r="G10084" t="s">
        <v>10931</v>
      </c>
      <c r="H10084" t="str">
        <f t="shared" si="150"/>
        <v>&lt;player1&gt; Offensive Foul. His 10th Offensive Foul, &lt;team&gt;'s 18th Team Foul.</v>
      </c>
    </row>
    <row r="10085" spans="1:8" x14ac:dyDescent="0.25">
      <c r="A10085" t="s">
        <v>10154</v>
      </c>
      <c r="B10085" t="s">
        <v>10944</v>
      </c>
      <c r="C10085" t="str">
        <f>VLOOKUP(E10085,foul_type,3,FALSE)&amp;", &lt;team&gt;'s "</f>
        <v xml:space="preserve"> Illegal Defense Foul, &lt;team&gt;'s </v>
      </c>
      <c r="D10085" t="s">
        <v>10940</v>
      </c>
      <c r="E10085" t="s">
        <v>10796</v>
      </c>
      <c r="F10085" t="s">
        <v>10923</v>
      </c>
      <c r="G10085" t="s">
        <v>10931</v>
      </c>
      <c r="H10085" t="str">
        <f t="shared" si="150"/>
        <v>&lt;player1&gt; Illegal Defense Foul. His 10th Illegal Defense Foul, &lt;team&gt;'s 18th Team Foul.</v>
      </c>
    </row>
    <row r="10086" spans="1:8" x14ac:dyDescent="0.25">
      <c r="A10086" t="s">
        <v>10154</v>
      </c>
      <c r="B10086" t="s">
        <v>10944</v>
      </c>
      <c r="C10086" t="str">
        <f>VLOOKUP(E10086,foul_type,3,FALSE)&amp;", &lt;team&gt;'s "</f>
        <v xml:space="preserve"> Technical Foul, &lt;team&gt;'s </v>
      </c>
      <c r="D10086" t="s">
        <v>10940</v>
      </c>
      <c r="E10086" t="s">
        <v>10797</v>
      </c>
      <c r="F10086" t="s">
        <v>10923</v>
      </c>
      <c r="G10086" t="s">
        <v>10931</v>
      </c>
      <c r="H10086" t="str">
        <f t="shared" si="150"/>
        <v>&lt;player1&gt; Technical Foul. His 10th Technical Foul, &lt;team&gt;'s 18th Team Foul.</v>
      </c>
    </row>
    <row r="10087" spans="1:8" x14ac:dyDescent="0.25">
      <c r="A10087" t="s">
        <v>10154</v>
      </c>
      <c r="B10087" t="s">
        <v>10944</v>
      </c>
      <c r="C10087" t="str">
        <f>VLOOKUP(E10087,foul_type,3,FALSE)&amp;", &lt;team&gt;'s "</f>
        <v xml:space="preserve"> Loose Ball Foul, &lt;team&gt;'s </v>
      </c>
      <c r="D10087" t="s">
        <v>10940</v>
      </c>
      <c r="E10087" t="s">
        <v>10798</v>
      </c>
      <c r="F10087" t="s">
        <v>10923</v>
      </c>
      <c r="G10087" t="s">
        <v>10931</v>
      </c>
      <c r="H10087" t="str">
        <f t="shared" ref="H10087:H10150" si="151">+CONCATENATE(A10087,E10087,B10087,F10087,C10087,G10087,D10087)</f>
        <v>&lt;player1&gt; Loose Ball Foul. His 10th Loose Ball Foul, &lt;team&gt;'s 18th Team Foul.</v>
      </c>
    </row>
    <row r="10088" spans="1:8" x14ac:dyDescent="0.25">
      <c r="A10088" t="s">
        <v>10154</v>
      </c>
      <c r="B10088" t="s">
        <v>10944</v>
      </c>
      <c r="C10088" t="str">
        <f>VLOOKUP(E10088,foul_type,3,FALSE)&amp;", &lt;team&gt;'s "</f>
        <v xml:space="preserve"> Flagrant Foul, &lt;team&gt;'s </v>
      </c>
      <c r="D10088" t="s">
        <v>10940</v>
      </c>
      <c r="E10088" t="s">
        <v>10799</v>
      </c>
      <c r="F10088" t="s">
        <v>10923</v>
      </c>
      <c r="G10088" t="s">
        <v>10931</v>
      </c>
      <c r="H10088" t="str">
        <f t="shared" si="151"/>
        <v>&lt;player1&gt; Flagrant Foul Type 2. His 10th Flagrant Foul, &lt;team&gt;'s 18th Team Foul.</v>
      </c>
    </row>
    <row r="10089" spans="1:8" x14ac:dyDescent="0.25">
      <c r="A10089" t="s">
        <v>10154</v>
      </c>
      <c r="B10089" t="s">
        <v>10944</v>
      </c>
      <c r="C10089" t="str">
        <f>VLOOKUP(E10089,foul_type,3,FALSE)&amp;", &lt;team&gt;'s "</f>
        <v xml:space="preserve"> Away From Ball Foul, &lt;team&gt;'s </v>
      </c>
      <c r="D10089" t="s">
        <v>10940</v>
      </c>
      <c r="E10089" t="s">
        <v>10800</v>
      </c>
      <c r="F10089" t="s">
        <v>10923</v>
      </c>
      <c r="G10089" t="s">
        <v>10931</v>
      </c>
      <c r="H10089" t="str">
        <f t="shared" si="151"/>
        <v>&lt;player1&gt; Away From Ball Foul. His 10th Away From Ball Foul, &lt;team&gt;'s 18th Team Foul.</v>
      </c>
    </row>
    <row r="10090" spans="1:8" x14ac:dyDescent="0.25">
      <c r="A10090" t="s">
        <v>10154</v>
      </c>
      <c r="B10090" t="s">
        <v>10944</v>
      </c>
      <c r="C10090" t="str">
        <f>VLOOKUP(E10090,foul_type,3,FALSE)&amp;", &lt;team&gt;'s "</f>
        <v xml:space="preserve"> Hanging on Rim Foul, &lt;team&gt;'s </v>
      </c>
      <c r="D10090" t="s">
        <v>10940</v>
      </c>
      <c r="E10090" t="s">
        <v>10801</v>
      </c>
      <c r="F10090" t="s">
        <v>10923</v>
      </c>
      <c r="G10090" t="s">
        <v>10931</v>
      </c>
      <c r="H10090" t="str">
        <f t="shared" si="151"/>
        <v>&lt;player1&gt; Hanging on Rim Foul. His 10th Hanging on Rim Foul, &lt;team&gt;'s 18th Team Foul.</v>
      </c>
    </row>
    <row r="10091" spans="1:8" x14ac:dyDescent="0.25">
      <c r="A10091" t="s">
        <v>10154</v>
      </c>
      <c r="B10091" t="s">
        <v>10944</v>
      </c>
      <c r="C10091" t="str">
        <f>VLOOKUP(E10091,foul_type,3,FALSE)&amp;", &lt;team&gt;'s "</f>
        <v xml:space="preserve"> Elbow Foul, &lt;team&gt;'s </v>
      </c>
      <c r="D10091" t="s">
        <v>10940</v>
      </c>
      <c r="E10091" t="s">
        <v>10802</v>
      </c>
      <c r="F10091" t="s">
        <v>10923</v>
      </c>
      <c r="G10091" t="s">
        <v>10931</v>
      </c>
      <c r="H10091" t="str">
        <f t="shared" si="151"/>
        <v>&lt;player1&gt; Elbow Foul. His 10th Elbow Foul, &lt;team&gt;'s 18th Team Foul.</v>
      </c>
    </row>
    <row r="10092" spans="1:8" x14ac:dyDescent="0.25">
      <c r="A10092" t="s">
        <v>10154</v>
      </c>
      <c r="B10092" t="s">
        <v>10944</v>
      </c>
      <c r="C10092" t="str">
        <f>VLOOKUP(E10092,foul_type,3,FALSE)&amp;", &lt;team&gt;'s "</f>
        <v xml:space="preserve"> Flagrant Foul, &lt;team&gt;'s </v>
      </c>
      <c r="D10092" t="s">
        <v>10940</v>
      </c>
      <c r="E10092" t="s">
        <v>10803</v>
      </c>
      <c r="F10092" t="s">
        <v>10923</v>
      </c>
      <c r="G10092" t="s">
        <v>10931</v>
      </c>
      <c r="H10092" t="str">
        <f t="shared" si="151"/>
        <v>&lt;player1&gt; Flagrant Foul Type 1. His 10th Flagrant Foul, &lt;team&gt;'s 18th Team Foul.</v>
      </c>
    </row>
    <row r="10093" spans="1:8" x14ac:dyDescent="0.25">
      <c r="A10093" t="s">
        <v>10154</v>
      </c>
      <c r="B10093" t="s">
        <v>10944</v>
      </c>
      <c r="C10093" t="str">
        <f>VLOOKUP(E10093,foul_type,3,FALSE)&amp;", &lt;team&gt;'s "</f>
        <v xml:space="preserve"> Clear Path Foul, &lt;team&gt;'s </v>
      </c>
      <c r="D10093" t="s">
        <v>10940</v>
      </c>
      <c r="E10093" t="s">
        <v>10804</v>
      </c>
      <c r="F10093" t="s">
        <v>10923</v>
      </c>
      <c r="G10093" t="s">
        <v>10931</v>
      </c>
      <c r="H10093" t="str">
        <f t="shared" si="151"/>
        <v>&lt;player1&gt; Clear Path Foul. His 10th Clear Path Foul, &lt;team&gt;'s 18th Team Foul.</v>
      </c>
    </row>
    <row r="10094" spans="1:8" x14ac:dyDescent="0.25">
      <c r="A10094" t="s">
        <v>10154</v>
      </c>
      <c r="B10094" t="s">
        <v>10944</v>
      </c>
      <c r="C10094" t="str">
        <f>VLOOKUP(E10094,foul_type,3,FALSE)&amp;", &lt;team&gt;'s "</f>
        <v xml:space="preserve"> Inbound Foul, &lt;team&gt;'s </v>
      </c>
      <c r="D10094" t="s">
        <v>10940</v>
      </c>
      <c r="E10094" t="s">
        <v>10805</v>
      </c>
      <c r="F10094" t="s">
        <v>10923</v>
      </c>
      <c r="G10094" t="s">
        <v>10931</v>
      </c>
      <c r="H10094" t="str">
        <f t="shared" si="151"/>
        <v>&lt;player1&gt; Inbound Foul. His 10th Inbound Foul, &lt;team&gt;'s 18th Team Foul.</v>
      </c>
    </row>
    <row r="10095" spans="1:8" x14ac:dyDescent="0.25">
      <c r="A10095" t="s">
        <v>10154</v>
      </c>
      <c r="B10095" t="s">
        <v>10944</v>
      </c>
      <c r="C10095" t="str">
        <f>VLOOKUP(E10095,foul_type,3,FALSE)&amp;", &lt;team&gt;'s "</f>
        <v xml:space="preserve"> Foul, &lt;team&gt;'s </v>
      </c>
      <c r="D10095" t="s">
        <v>10940</v>
      </c>
      <c r="E10095" t="s">
        <v>10806</v>
      </c>
      <c r="F10095" t="s">
        <v>10923</v>
      </c>
      <c r="G10095" t="s">
        <v>10931</v>
      </c>
      <c r="H10095" t="str">
        <f t="shared" si="151"/>
        <v>&lt;player1&gt; Foul. His 10th Foul, &lt;team&gt;'s 18th Team Foul.</v>
      </c>
    </row>
    <row r="10096" spans="1:8" x14ac:dyDescent="0.25">
      <c r="A10096" t="s">
        <v>10154</v>
      </c>
      <c r="B10096" t="s">
        <v>10944</v>
      </c>
      <c r="C10096" t="str">
        <f>VLOOKUP(E10096,foul_type,3,FALSE)&amp;", &lt;team&gt;'s "</f>
        <v xml:space="preserve"> Punching Foul, &lt;team&gt;'s </v>
      </c>
      <c r="D10096" t="s">
        <v>10940</v>
      </c>
      <c r="E10096" t="s">
        <v>10809</v>
      </c>
      <c r="F10096" t="s">
        <v>10923</v>
      </c>
      <c r="G10096" t="s">
        <v>10931</v>
      </c>
      <c r="H10096" t="str">
        <f t="shared" si="151"/>
        <v>&lt;player1&gt; Punching Foul. His 10th Punching Foul, &lt;team&gt;'s 18th Team Foul.</v>
      </c>
    </row>
    <row r="10097" spans="1:8" x14ac:dyDescent="0.25">
      <c r="A10097" t="s">
        <v>10154</v>
      </c>
      <c r="B10097" t="s">
        <v>10944</v>
      </c>
      <c r="C10097" t="str">
        <f>VLOOKUP(E10097,foul_type,3,FALSE)&amp;", &lt;team&gt;'s "</f>
        <v xml:space="preserve"> Shooting Foul, &lt;team&gt;'s </v>
      </c>
      <c r="D10097" t="s">
        <v>10940</v>
      </c>
      <c r="E10097" t="s">
        <v>10793</v>
      </c>
      <c r="F10097" t="s">
        <v>10924</v>
      </c>
      <c r="G10097" t="s">
        <v>10931</v>
      </c>
      <c r="H10097" t="str">
        <f t="shared" si="151"/>
        <v>&lt;player1&gt; Shooting Foul. His 11th Shooting Foul, &lt;team&gt;'s 18th Team Foul.</v>
      </c>
    </row>
    <row r="10098" spans="1:8" x14ac:dyDescent="0.25">
      <c r="A10098" t="s">
        <v>10154</v>
      </c>
      <c r="B10098" t="s">
        <v>10944</v>
      </c>
      <c r="C10098" t="str">
        <f>VLOOKUP(E10098,foul_type,3,FALSE)&amp;", &lt;team&gt;'s "</f>
        <v xml:space="preserve"> Personal Foul, &lt;team&gt;'s </v>
      </c>
      <c r="D10098" t="s">
        <v>10940</v>
      </c>
      <c r="E10098" t="s">
        <v>10794</v>
      </c>
      <c r="F10098" t="s">
        <v>10924</v>
      </c>
      <c r="G10098" t="s">
        <v>10931</v>
      </c>
      <c r="H10098" t="str">
        <f t="shared" si="151"/>
        <v>&lt;player1&gt; Personal Foul. His 11th Personal Foul, &lt;team&gt;'s 18th Team Foul.</v>
      </c>
    </row>
    <row r="10099" spans="1:8" x14ac:dyDescent="0.25">
      <c r="A10099" t="s">
        <v>10154</v>
      </c>
      <c r="B10099" t="s">
        <v>10944</v>
      </c>
      <c r="C10099" t="str">
        <f>VLOOKUP(E10099,foul_type,3,FALSE)&amp;", &lt;team&gt;'s "</f>
        <v xml:space="preserve"> Offensive Foul, &lt;team&gt;'s </v>
      </c>
      <c r="D10099" t="s">
        <v>10940</v>
      </c>
      <c r="E10099" t="s">
        <v>10795</v>
      </c>
      <c r="F10099" t="s">
        <v>10924</v>
      </c>
      <c r="G10099" t="s">
        <v>10931</v>
      </c>
      <c r="H10099" t="str">
        <f t="shared" si="151"/>
        <v>&lt;player1&gt; Offensive Foul. His 11th Offensive Foul, &lt;team&gt;'s 18th Team Foul.</v>
      </c>
    </row>
    <row r="10100" spans="1:8" x14ac:dyDescent="0.25">
      <c r="A10100" t="s">
        <v>10154</v>
      </c>
      <c r="B10100" t="s">
        <v>10944</v>
      </c>
      <c r="C10100" t="str">
        <f>VLOOKUP(E10100,foul_type,3,FALSE)&amp;", &lt;team&gt;'s "</f>
        <v xml:space="preserve"> Illegal Defense Foul, &lt;team&gt;'s </v>
      </c>
      <c r="D10100" t="s">
        <v>10940</v>
      </c>
      <c r="E10100" t="s">
        <v>10796</v>
      </c>
      <c r="F10100" t="s">
        <v>10924</v>
      </c>
      <c r="G10100" t="s">
        <v>10931</v>
      </c>
      <c r="H10100" t="str">
        <f t="shared" si="151"/>
        <v>&lt;player1&gt; Illegal Defense Foul. His 11th Illegal Defense Foul, &lt;team&gt;'s 18th Team Foul.</v>
      </c>
    </row>
    <row r="10101" spans="1:8" x14ac:dyDescent="0.25">
      <c r="A10101" t="s">
        <v>10154</v>
      </c>
      <c r="B10101" t="s">
        <v>10944</v>
      </c>
      <c r="C10101" t="str">
        <f>VLOOKUP(E10101,foul_type,3,FALSE)&amp;", &lt;team&gt;'s "</f>
        <v xml:space="preserve"> Technical Foul, &lt;team&gt;'s </v>
      </c>
      <c r="D10101" t="s">
        <v>10940</v>
      </c>
      <c r="E10101" t="s">
        <v>10797</v>
      </c>
      <c r="F10101" t="s">
        <v>10924</v>
      </c>
      <c r="G10101" t="s">
        <v>10931</v>
      </c>
      <c r="H10101" t="str">
        <f t="shared" si="151"/>
        <v>&lt;player1&gt; Technical Foul. His 11th Technical Foul, &lt;team&gt;'s 18th Team Foul.</v>
      </c>
    </row>
    <row r="10102" spans="1:8" x14ac:dyDescent="0.25">
      <c r="A10102" t="s">
        <v>10154</v>
      </c>
      <c r="B10102" t="s">
        <v>10944</v>
      </c>
      <c r="C10102" t="str">
        <f>VLOOKUP(E10102,foul_type,3,FALSE)&amp;", &lt;team&gt;'s "</f>
        <v xml:space="preserve"> Loose Ball Foul, &lt;team&gt;'s </v>
      </c>
      <c r="D10102" t="s">
        <v>10940</v>
      </c>
      <c r="E10102" t="s">
        <v>10798</v>
      </c>
      <c r="F10102" t="s">
        <v>10924</v>
      </c>
      <c r="G10102" t="s">
        <v>10931</v>
      </c>
      <c r="H10102" t="str">
        <f t="shared" si="151"/>
        <v>&lt;player1&gt; Loose Ball Foul. His 11th Loose Ball Foul, &lt;team&gt;'s 18th Team Foul.</v>
      </c>
    </row>
    <row r="10103" spans="1:8" x14ac:dyDescent="0.25">
      <c r="A10103" t="s">
        <v>10154</v>
      </c>
      <c r="B10103" t="s">
        <v>10944</v>
      </c>
      <c r="C10103" t="str">
        <f>VLOOKUP(E10103,foul_type,3,FALSE)&amp;", &lt;team&gt;'s "</f>
        <v xml:space="preserve"> Flagrant Foul, &lt;team&gt;'s </v>
      </c>
      <c r="D10103" t="s">
        <v>10940</v>
      </c>
      <c r="E10103" t="s">
        <v>10799</v>
      </c>
      <c r="F10103" t="s">
        <v>10924</v>
      </c>
      <c r="G10103" t="s">
        <v>10931</v>
      </c>
      <c r="H10103" t="str">
        <f t="shared" si="151"/>
        <v>&lt;player1&gt; Flagrant Foul Type 2. His 11th Flagrant Foul, &lt;team&gt;'s 18th Team Foul.</v>
      </c>
    </row>
    <row r="10104" spans="1:8" x14ac:dyDescent="0.25">
      <c r="A10104" t="s">
        <v>10154</v>
      </c>
      <c r="B10104" t="s">
        <v>10944</v>
      </c>
      <c r="C10104" t="str">
        <f>VLOOKUP(E10104,foul_type,3,FALSE)&amp;", &lt;team&gt;'s "</f>
        <v xml:space="preserve"> Away From Ball Foul, &lt;team&gt;'s </v>
      </c>
      <c r="D10104" t="s">
        <v>10940</v>
      </c>
      <c r="E10104" t="s">
        <v>10800</v>
      </c>
      <c r="F10104" t="s">
        <v>10924</v>
      </c>
      <c r="G10104" t="s">
        <v>10931</v>
      </c>
      <c r="H10104" t="str">
        <f t="shared" si="151"/>
        <v>&lt;player1&gt; Away From Ball Foul. His 11th Away From Ball Foul, &lt;team&gt;'s 18th Team Foul.</v>
      </c>
    </row>
    <row r="10105" spans="1:8" x14ac:dyDescent="0.25">
      <c r="A10105" t="s">
        <v>10154</v>
      </c>
      <c r="B10105" t="s">
        <v>10944</v>
      </c>
      <c r="C10105" t="str">
        <f>VLOOKUP(E10105,foul_type,3,FALSE)&amp;", &lt;team&gt;'s "</f>
        <v xml:space="preserve"> Hanging on Rim Foul, &lt;team&gt;'s </v>
      </c>
      <c r="D10105" t="s">
        <v>10940</v>
      </c>
      <c r="E10105" t="s">
        <v>10801</v>
      </c>
      <c r="F10105" t="s">
        <v>10924</v>
      </c>
      <c r="G10105" t="s">
        <v>10931</v>
      </c>
      <c r="H10105" t="str">
        <f t="shared" si="151"/>
        <v>&lt;player1&gt; Hanging on Rim Foul. His 11th Hanging on Rim Foul, &lt;team&gt;'s 18th Team Foul.</v>
      </c>
    </row>
    <row r="10106" spans="1:8" x14ac:dyDescent="0.25">
      <c r="A10106" t="s">
        <v>10154</v>
      </c>
      <c r="B10106" t="s">
        <v>10944</v>
      </c>
      <c r="C10106" t="str">
        <f>VLOOKUP(E10106,foul_type,3,FALSE)&amp;", &lt;team&gt;'s "</f>
        <v xml:space="preserve"> Elbow Foul, &lt;team&gt;'s </v>
      </c>
      <c r="D10106" t="s">
        <v>10940</v>
      </c>
      <c r="E10106" t="s">
        <v>10802</v>
      </c>
      <c r="F10106" t="s">
        <v>10924</v>
      </c>
      <c r="G10106" t="s">
        <v>10931</v>
      </c>
      <c r="H10106" t="str">
        <f t="shared" si="151"/>
        <v>&lt;player1&gt; Elbow Foul. His 11th Elbow Foul, &lt;team&gt;'s 18th Team Foul.</v>
      </c>
    </row>
    <row r="10107" spans="1:8" x14ac:dyDescent="0.25">
      <c r="A10107" t="s">
        <v>10154</v>
      </c>
      <c r="B10107" t="s">
        <v>10944</v>
      </c>
      <c r="C10107" t="str">
        <f>VLOOKUP(E10107,foul_type,3,FALSE)&amp;", &lt;team&gt;'s "</f>
        <v xml:space="preserve"> Flagrant Foul, &lt;team&gt;'s </v>
      </c>
      <c r="D10107" t="s">
        <v>10940</v>
      </c>
      <c r="E10107" t="s">
        <v>10803</v>
      </c>
      <c r="F10107" t="s">
        <v>10924</v>
      </c>
      <c r="G10107" t="s">
        <v>10931</v>
      </c>
      <c r="H10107" t="str">
        <f t="shared" si="151"/>
        <v>&lt;player1&gt; Flagrant Foul Type 1. His 11th Flagrant Foul, &lt;team&gt;'s 18th Team Foul.</v>
      </c>
    </row>
    <row r="10108" spans="1:8" x14ac:dyDescent="0.25">
      <c r="A10108" t="s">
        <v>10154</v>
      </c>
      <c r="B10108" t="s">
        <v>10944</v>
      </c>
      <c r="C10108" t="str">
        <f>VLOOKUP(E10108,foul_type,3,FALSE)&amp;", &lt;team&gt;'s "</f>
        <v xml:space="preserve"> Clear Path Foul, &lt;team&gt;'s </v>
      </c>
      <c r="D10108" t="s">
        <v>10940</v>
      </c>
      <c r="E10108" t="s">
        <v>10804</v>
      </c>
      <c r="F10108" t="s">
        <v>10924</v>
      </c>
      <c r="G10108" t="s">
        <v>10931</v>
      </c>
      <c r="H10108" t="str">
        <f t="shared" si="151"/>
        <v>&lt;player1&gt; Clear Path Foul. His 11th Clear Path Foul, &lt;team&gt;'s 18th Team Foul.</v>
      </c>
    </row>
    <row r="10109" spans="1:8" x14ac:dyDescent="0.25">
      <c r="A10109" t="s">
        <v>10154</v>
      </c>
      <c r="B10109" t="s">
        <v>10944</v>
      </c>
      <c r="C10109" t="str">
        <f>VLOOKUP(E10109,foul_type,3,FALSE)&amp;", &lt;team&gt;'s "</f>
        <v xml:space="preserve"> Inbound Foul, &lt;team&gt;'s </v>
      </c>
      <c r="D10109" t="s">
        <v>10940</v>
      </c>
      <c r="E10109" t="s">
        <v>10805</v>
      </c>
      <c r="F10109" t="s">
        <v>10924</v>
      </c>
      <c r="G10109" t="s">
        <v>10931</v>
      </c>
      <c r="H10109" t="str">
        <f t="shared" si="151"/>
        <v>&lt;player1&gt; Inbound Foul. His 11th Inbound Foul, &lt;team&gt;'s 18th Team Foul.</v>
      </c>
    </row>
    <row r="10110" spans="1:8" x14ac:dyDescent="0.25">
      <c r="A10110" t="s">
        <v>10154</v>
      </c>
      <c r="B10110" t="s">
        <v>10944</v>
      </c>
      <c r="C10110" t="str">
        <f>VLOOKUP(E10110,foul_type,3,FALSE)&amp;", &lt;team&gt;'s "</f>
        <v xml:space="preserve"> Foul, &lt;team&gt;'s </v>
      </c>
      <c r="D10110" t="s">
        <v>10940</v>
      </c>
      <c r="E10110" t="s">
        <v>10806</v>
      </c>
      <c r="F10110" t="s">
        <v>10924</v>
      </c>
      <c r="G10110" t="s">
        <v>10931</v>
      </c>
      <c r="H10110" t="str">
        <f t="shared" si="151"/>
        <v>&lt;player1&gt; Foul. His 11th Foul, &lt;team&gt;'s 18th Team Foul.</v>
      </c>
    </row>
    <row r="10111" spans="1:8" x14ac:dyDescent="0.25">
      <c r="A10111" t="s">
        <v>10154</v>
      </c>
      <c r="B10111" t="s">
        <v>10944</v>
      </c>
      <c r="C10111" t="str">
        <f>VLOOKUP(E10111,foul_type,3,FALSE)&amp;", &lt;team&gt;'s "</f>
        <v xml:space="preserve"> Punching Foul, &lt;team&gt;'s </v>
      </c>
      <c r="D10111" t="s">
        <v>10940</v>
      </c>
      <c r="E10111" t="s">
        <v>10809</v>
      </c>
      <c r="F10111" t="s">
        <v>10924</v>
      </c>
      <c r="G10111" t="s">
        <v>10931</v>
      </c>
      <c r="H10111" t="str">
        <f t="shared" si="151"/>
        <v>&lt;player1&gt; Punching Foul. His 11th Punching Foul, &lt;team&gt;'s 18th Team Foul.</v>
      </c>
    </row>
    <row r="10112" spans="1:8" x14ac:dyDescent="0.25">
      <c r="A10112" t="s">
        <v>10154</v>
      </c>
      <c r="B10112" t="s">
        <v>10944</v>
      </c>
      <c r="C10112" t="str">
        <f>VLOOKUP(E10112,foul_type,3,FALSE)&amp;", &lt;team&gt;'s "</f>
        <v xml:space="preserve"> Shooting Foul, &lt;team&gt;'s </v>
      </c>
      <c r="D10112" t="s">
        <v>10940</v>
      </c>
      <c r="E10112" t="s">
        <v>10793</v>
      </c>
      <c r="F10112" t="s">
        <v>10914</v>
      </c>
      <c r="G10112" t="s">
        <v>10932</v>
      </c>
      <c r="H10112" t="str">
        <f t="shared" si="151"/>
        <v>&lt;player1&gt; Shooting Foul. His 1st Shooting Foul, &lt;team&gt;'s 19th Team Foul.</v>
      </c>
    </row>
    <row r="10113" spans="1:8" x14ac:dyDescent="0.25">
      <c r="A10113" t="s">
        <v>10154</v>
      </c>
      <c r="B10113" t="s">
        <v>10944</v>
      </c>
      <c r="C10113" t="str">
        <f>VLOOKUP(E10113,foul_type,3,FALSE)&amp;", &lt;team&gt;'s "</f>
        <v xml:space="preserve"> Personal Foul, &lt;team&gt;'s </v>
      </c>
      <c r="D10113" t="s">
        <v>10940</v>
      </c>
      <c r="E10113" t="s">
        <v>10794</v>
      </c>
      <c r="F10113" t="s">
        <v>10914</v>
      </c>
      <c r="G10113" t="s">
        <v>10932</v>
      </c>
      <c r="H10113" t="str">
        <f t="shared" si="151"/>
        <v>&lt;player1&gt; Personal Foul. His 1st Personal Foul, &lt;team&gt;'s 19th Team Foul.</v>
      </c>
    </row>
    <row r="10114" spans="1:8" x14ac:dyDescent="0.25">
      <c r="A10114" t="s">
        <v>10154</v>
      </c>
      <c r="B10114" t="s">
        <v>10944</v>
      </c>
      <c r="C10114" t="str">
        <f>VLOOKUP(E10114,foul_type,3,FALSE)&amp;", &lt;team&gt;'s "</f>
        <v xml:space="preserve"> Offensive Foul, &lt;team&gt;'s </v>
      </c>
      <c r="D10114" t="s">
        <v>10940</v>
      </c>
      <c r="E10114" t="s">
        <v>10795</v>
      </c>
      <c r="F10114" t="s">
        <v>10914</v>
      </c>
      <c r="G10114" t="s">
        <v>10932</v>
      </c>
      <c r="H10114" t="str">
        <f t="shared" si="151"/>
        <v>&lt;player1&gt; Offensive Foul. His 1st Offensive Foul, &lt;team&gt;'s 19th Team Foul.</v>
      </c>
    </row>
    <row r="10115" spans="1:8" x14ac:dyDescent="0.25">
      <c r="A10115" t="s">
        <v>10154</v>
      </c>
      <c r="B10115" t="s">
        <v>10944</v>
      </c>
      <c r="C10115" t="str">
        <f>VLOOKUP(E10115,foul_type,3,FALSE)&amp;", &lt;team&gt;'s "</f>
        <v xml:space="preserve"> Illegal Defense Foul, &lt;team&gt;'s </v>
      </c>
      <c r="D10115" t="s">
        <v>10940</v>
      </c>
      <c r="E10115" t="s">
        <v>10796</v>
      </c>
      <c r="F10115" t="s">
        <v>10914</v>
      </c>
      <c r="G10115" t="s">
        <v>10932</v>
      </c>
      <c r="H10115" t="str">
        <f t="shared" si="151"/>
        <v>&lt;player1&gt; Illegal Defense Foul. His 1st Illegal Defense Foul, &lt;team&gt;'s 19th Team Foul.</v>
      </c>
    </row>
    <row r="10116" spans="1:8" x14ac:dyDescent="0.25">
      <c r="A10116" t="s">
        <v>10154</v>
      </c>
      <c r="B10116" t="s">
        <v>10944</v>
      </c>
      <c r="C10116" t="str">
        <f>VLOOKUP(E10116,foul_type,3,FALSE)&amp;", &lt;team&gt;'s "</f>
        <v xml:space="preserve"> Technical Foul, &lt;team&gt;'s </v>
      </c>
      <c r="D10116" t="s">
        <v>10940</v>
      </c>
      <c r="E10116" t="s">
        <v>10797</v>
      </c>
      <c r="F10116" t="s">
        <v>10914</v>
      </c>
      <c r="G10116" t="s">
        <v>10932</v>
      </c>
      <c r="H10116" t="str">
        <f t="shared" si="151"/>
        <v>&lt;player1&gt; Technical Foul. His 1st Technical Foul, &lt;team&gt;'s 19th Team Foul.</v>
      </c>
    </row>
    <row r="10117" spans="1:8" x14ac:dyDescent="0.25">
      <c r="A10117" t="s">
        <v>10154</v>
      </c>
      <c r="B10117" t="s">
        <v>10944</v>
      </c>
      <c r="C10117" t="str">
        <f>VLOOKUP(E10117,foul_type,3,FALSE)&amp;", &lt;team&gt;'s "</f>
        <v xml:space="preserve"> Loose Ball Foul, &lt;team&gt;'s </v>
      </c>
      <c r="D10117" t="s">
        <v>10940</v>
      </c>
      <c r="E10117" t="s">
        <v>10798</v>
      </c>
      <c r="F10117" t="s">
        <v>10914</v>
      </c>
      <c r="G10117" t="s">
        <v>10932</v>
      </c>
      <c r="H10117" t="str">
        <f t="shared" si="151"/>
        <v>&lt;player1&gt; Loose Ball Foul. His 1st Loose Ball Foul, &lt;team&gt;'s 19th Team Foul.</v>
      </c>
    </row>
    <row r="10118" spans="1:8" x14ac:dyDescent="0.25">
      <c r="A10118" t="s">
        <v>10154</v>
      </c>
      <c r="B10118" t="s">
        <v>10944</v>
      </c>
      <c r="C10118" t="str">
        <f>VLOOKUP(E10118,foul_type,3,FALSE)&amp;", &lt;team&gt;'s "</f>
        <v xml:space="preserve"> Flagrant Foul, &lt;team&gt;'s </v>
      </c>
      <c r="D10118" t="s">
        <v>10940</v>
      </c>
      <c r="E10118" t="s">
        <v>10799</v>
      </c>
      <c r="F10118" t="s">
        <v>10914</v>
      </c>
      <c r="G10118" t="s">
        <v>10932</v>
      </c>
      <c r="H10118" t="str">
        <f t="shared" si="151"/>
        <v>&lt;player1&gt; Flagrant Foul Type 2. His 1st Flagrant Foul, &lt;team&gt;'s 19th Team Foul.</v>
      </c>
    </row>
    <row r="10119" spans="1:8" x14ac:dyDescent="0.25">
      <c r="A10119" t="s">
        <v>10154</v>
      </c>
      <c r="B10119" t="s">
        <v>10944</v>
      </c>
      <c r="C10119" t="str">
        <f>VLOOKUP(E10119,foul_type,3,FALSE)&amp;", &lt;team&gt;'s "</f>
        <v xml:space="preserve"> Away From Ball Foul, &lt;team&gt;'s </v>
      </c>
      <c r="D10119" t="s">
        <v>10940</v>
      </c>
      <c r="E10119" t="s">
        <v>10800</v>
      </c>
      <c r="F10119" t="s">
        <v>10914</v>
      </c>
      <c r="G10119" t="s">
        <v>10932</v>
      </c>
      <c r="H10119" t="str">
        <f t="shared" si="151"/>
        <v>&lt;player1&gt; Away From Ball Foul. His 1st Away From Ball Foul, &lt;team&gt;'s 19th Team Foul.</v>
      </c>
    </row>
    <row r="10120" spans="1:8" x14ac:dyDescent="0.25">
      <c r="A10120" t="s">
        <v>10154</v>
      </c>
      <c r="B10120" t="s">
        <v>10944</v>
      </c>
      <c r="C10120" t="str">
        <f>VLOOKUP(E10120,foul_type,3,FALSE)&amp;", &lt;team&gt;'s "</f>
        <v xml:space="preserve"> Hanging on Rim Foul, &lt;team&gt;'s </v>
      </c>
      <c r="D10120" t="s">
        <v>10940</v>
      </c>
      <c r="E10120" t="s">
        <v>10801</v>
      </c>
      <c r="F10120" t="s">
        <v>10914</v>
      </c>
      <c r="G10120" t="s">
        <v>10932</v>
      </c>
      <c r="H10120" t="str">
        <f t="shared" si="151"/>
        <v>&lt;player1&gt; Hanging on Rim Foul. His 1st Hanging on Rim Foul, &lt;team&gt;'s 19th Team Foul.</v>
      </c>
    </row>
    <row r="10121" spans="1:8" x14ac:dyDescent="0.25">
      <c r="A10121" t="s">
        <v>10154</v>
      </c>
      <c r="B10121" t="s">
        <v>10944</v>
      </c>
      <c r="C10121" t="str">
        <f>VLOOKUP(E10121,foul_type,3,FALSE)&amp;", &lt;team&gt;'s "</f>
        <v xml:space="preserve"> Elbow Foul, &lt;team&gt;'s </v>
      </c>
      <c r="D10121" t="s">
        <v>10940</v>
      </c>
      <c r="E10121" t="s">
        <v>10802</v>
      </c>
      <c r="F10121" t="s">
        <v>10914</v>
      </c>
      <c r="G10121" t="s">
        <v>10932</v>
      </c>
      <c r="H10121" t="str">
        <f t="shared" si="151"/>
        <v>&lt;player1&gt; Elbow Foul. His 1st Elbow Foul, &lt;team&gt;'s 19th Team Foul.</v>
      </c>
    </row>
    <row r="10122" spans="1:8" x14ac:dyDescent="0.25">
      <c r="A10122" t="s">
        <v>10154</v>
      </c>
      <c r="B10122" t="s">
        <v>10944</v>
      </c>
      <c r="C10122" t="str">
        <f>VLOOKUP(E10122,foul_type,3,FALSE)&amp;", &lt;team&gt;'s "</f>
        <v xml:space="preserve"> Flagrant Foul, &lt;team&gt;'s </v>
      </c>
      <c r="D10122" t="s">
        <v>10940</v>
      </c>
      <c r="E10122" t="s">
        <v>10803</v>
      </c>
      <c r="F10122" t="s">
        <v>10914</v>
      </c>
      <c r="G10122" t="s">
        <v>10932</v>
      </c>
      <c r="H10122" t="str">
        <f t="shared" si="151"/>
        <v>&lt;player1&gt; Flagrant Foul Type 1. His 1st Flagrant Foul, &lt;team&gt;'s 19th Team Foul.</v>
      </c>
    </row>
    <row r="10123" spans="1:8" x14ac:dyDescent="0.25">
      <c r="A10123" t="s">
        <v>10154</v>
      </c>
      <c r="B10123" t="s">
        <v>10944</v>
      </c>
      <c r="C10123" t="str">
        <f>VLOOKUP(E10123,foul_type,3,FALSE)&amp;", &lt;team&gt;'s "</f>
        <v xml:space="preserve"> Clear Path Foul, &lt;team&gt;'s </v>
      </c>
      <c r="D10123" t="s">
        <v>10940</v>
      </c>
      <c r="E10123" t="s">
        <v>10804</v>
      </c>
      <c r="F10123" t="s">
        <v>10914</v>
      </c>
      <c r="G10123" t="s">
        <v>10932</v>
      </c>
      <c r="H10123" t="str">
        <f t="shared" si="151"/>
        <v>&lt;player1&gt; Clear Path Foul. His 1st Clear Path Foul, &lt;team&gt;'s 19th Team Foul.</v>
      </c>
    </row>
    <row r="10124" spans="1:8" x14ac:dyDescent="0.25">
      <c r="A10124" t="s">
        <v>10154</v>
      </c>
      <c r="B10124" t="s">
        <v>10944</v>
      </c>
      <c r="C10124" t="str">
        <f>VLOOKUP(E10124,foul_type,3,FALSE)&amp;", &lt;team&gt;'s "</f>
        <v xml:space="preserve"> Inbound Foul, &lt;team&gt;'s </v>
      </c>
      <c r="D10124" t="s">
        <v>10940</v>
      </c>
      <c r="E10124" t="s">
        <v>10805</v>
      </c>
      <c r="F10124" t="s">
        <v>10914</v>
      </c>
      <c r="G10124" t="s">
        <v>10932</v>
      </c>
      <c r="H10124" t="str">
        <f t="shared" si="151"/>
        <v>&lt;player1&gt; Inbound Foul. His 1st Inbound Foul, &lt;team&gt;'s 19th Team Foul.</v>
      </c>
    </row>
    <row r="10125" spans="1:8" x14ac:dyDescent="0.25">
      <c r="A10125" t="s">
        <v>10154</v>
      </c>
      <c r="B10125" t="s">
        <v>10944</v>
      </c>
      <c r="C10125" t="str">
        <f>VLOOKUP(E10125,foul_type,3,FALSE)&amp;", &lt;team&gt;'s "</f>
        <v xml:space="preserve"> Foul, &lt;team&gt;'s </v>
      </c>
      <c r="D10125" t="s">
        <v>10940</v>
      </c>
      <c r="E10125" t="s">
        <v>10806</v>
      </c>
      <c r="F10125" t="s">
        <v>10914</v>
      </c>
      <c r="G10125" t="s">
        <v>10932</v>
      </c>
      <c r="H10125" t="str">
        <f t="shared" si="151"/>
        <v>&lt;player1&gt; Foul. His 1st Foul, &lt;team&gt;'s 19th Team Foul.</v>
      </c>
    </row>
    <row r="10126" spans="1:8" x14ac:dyDescent="0.25">
      <c r="A10126" t="s">
        <v>10154</v>
      </c>
      <c r="B10126" t="s">
        <v>10944</v>
      </c>
      <c r="C10126" t="str">
        <f>VLOOKUP(E10126,foul_type,3,FALSE)&amp;", &lt;team&gt;'s "</f>
        <v xml:space="preserve"> Punching Foul, &lt;team&gt;'s </v>
      </c>
      <c r="D10126" t="s">
        <v>10940</v>
      </c>
      <c r="E10126" t="s">
        <v>10809</v>
      </c>
      <c r="F10126" t="s">
        <v>10914</v>
      </c>
      <c r="G10126" t="s">
        <v>10932</v>
      </c>
      <c r="H10126" t="str">
        <f t="shared" si="151"/>
        <v>&lt;player1&gt; Punching Foul. His 1st Punching Foul, &lt;team&gt;'s 19th Team Foul.</v>
      </c>
    </row>
    <row r="10127" spans="1:8" x14ac:dyDescent="0.25">
      <c r="A10127" t="s">
        <v>10154</v>
      </c>
      <c r="B10127" t="s">
        <v>10944</v>
      </c>
      <c r="C10127" t="str">
        <f>VLOOKUP(E10127,foul_type,3,FALSE)&amp;", &lt;team&gt;'s "</f>
        <v xml:space="preserve"> Shooting Foul, &lt;team&gt;'s </v>
      </c>
      <c r="D10127" t="s">
        <v>10940</v>
      </c>
      <c r="E10127" t="s">
        <v>10793</v>
      </c>
      <c r="F10127" t="s">
        <v>10915</v>
      </c>
      <c r="G10127" t="s">
        <v>10932</v>
      </c>
      <c r="H10127" t="str">
        <f t="shared" si="151"/>
        <v>&lt;player1&gt; Shooting Foul. His 2nd Shooting Foul, &lt;team&gt;'s 19th Team Foul.</v>
      </c>
    </row>
    <row r="10128" spans="1:8" x14ac:dyDescent="0.25">
      <c r="A10128" t="s">
        <v>10154</v>
      </c>
      <c r="B10128" t="s">
        <v>10944</v>
      </c>
      <c r="C10128" t="str">
        <f>VLOOKUP(E10128,foul_type,3,FALSE)&amp;", &lt;team&gt;'s "</f>
        <v xml:space="preserve"> Personal Foul, &lt;team&gt;'s </v>
      </c>
      <c r="D10128" t="s">
        <v>10940</v>
      </c>
      <c r="E10128" t="s">
        <v>10794</v>
      </c>
      <c r="F10128" t="s">
        <v>10915</v>
      </c>
      <c r="G10128" t="s">
        <v>10932</v>
      </c>
      <c r="H10128" t="str">
        <f t="shared" si="151"/>
        <v>&lt;player1&gt; Personal Foul. His 2nd Personal Foul, &lt;team&gt;'s 19th Team Foul.</v>
      </c>
    </row>
    <row r="10129" spans="1:8" x14ac:dyDescent="0.25">
      <c r="A10129" t="s">
        <v>10154</v>
      </c>
      <c r="B10129" t="s">
        <v>10944</v>
      </c>
      <c r="C10129" t="str">
        <f>VLOOKUP(E10129,foul_type,3,FALSE)&amp;", &lt;team&gt;'s "</f>
        <v xml:space="preserve"> Offensive Foul, &lt;team&gt;'s </v>
      </c>
      <c r="D10129" t="s">
        <v>10940</v>
      </c>
      <c r="E10129" t="s">
        <v>10795</v>
      </c>
      <c r="F10129" t="s">
        <v>10915</v>
      </c>
      <c r="G10129" t="s">
        <v>10932</v>
      </c>
      <c r="H10129" t="str">
        <f t="shared" si="151"/>
        <v>&lt;player1&gt; Offensive Foul. His 2nd Offensive Foul, &lt;team&gt;'s 19th Team Foul.</v>
      </c>
    </row>
    <row r="10130" spans="1:8" x14ac:dyDescent="0.25">
      <c r="A10130" t="s">
        <v>10154</v>
      </c>
      <c r="B10130" t="s">
        <v>10944</v>
      </c>
      <c r="C10130" t="str">
        <f>VLOOKUP(E10130,foul_type,3,FALSE)&amp;", &lt;team&gt;'s "</f>
        <v xml:space="preserve"> Illegal Defense Foul, &lt;team&gt;'s </v>
      </c>
      <c r="D10130" t="s">
        <v>10940</v>
      </c>
      <c r="E10130" t="s">
        <v>10796</v>
      </c>
      <c r="F10130" t="s">
        <v>10915</v>
      </c>
      <c r="G10130" t="s">
        <v>10932</v>
      </c>
      <c r="H10130" t="str">
        <f t="shared" si="151"/>
        <v>&lt;player1&gt; Illegal Defense Foul. His 2nd Illegal Defense Foul, &lt;team&gt;'s 19th Team Foul.</v>
      </c>
    </row>
    <row r="10131" spans="1:8" x14ac:dyDescent="0.25">
      <c r="A10131" t="s">
        <v>10154</v>
      </c>
      <c r="B10131" t="s">
        <v>10944</v>
      </c>
      <c r="C10131" t="str">
        <f>VLOOKUP(E10131,foul_type,3,FALSE)&amp;", &lt;team&gt;'s "</f>
        <v xml:space="preserve"> Technical Foul, &lt;team&gt;'s </v>
      </c>
      <c r="D10131" t="s">
        <v>10940</v>
      </c>
      <c r="E10131" t="s">
        <v>10797</v>
      </c>
      <c r="F10131" t="s">
        <v>10915</v>
      </c>
      <c r="G10131" t="s">
        <v>10932</v>
      </c>
      <c r="H10131" t="str">
        <f t="shared" si="151"/>
        <v>&lt;player1&gt; Technical Foul. His 2nd Technical Foul, &lt;team&gt;'s 19th Team Foul.</v>
      </c>
    </row>
    <row r="10132" spans="1:8" x14ac:dyDescent="0.25">
      <c r="A10132" t="s">
        <v>10154</v>
      </c>
      <c r="B10132" t="s">
        <v>10944</v>
      </c>
      <c r="C10132" t="str">
        <f>VLOOKUP(E10132,foul_type,3,FALSE)&amp;", &lt;team&gt;'s "</f>
        <v xml:space="preserve"> Loose Ball Foul, &lt;team&gt;'s </v>
      </c>
      <c r="D10132" t="s">
        <v>10940</v>
      </c>
      <c r="E10132" t="s">
        <v>10798</v>
      </c>
      <c r="F10132" t="s">
        <v>10915</v>
      </c>
      <c r="G10132" t="s">
        <v>10932</v>
      </c>
      <c r="H10132" t="str">
        <f t="shared" si="151"/>
        <v>&lt;player1&gt; Loose Ball Foul. His 2nd Loose Ball Foul, &lt;team&gt;'s 19th Team Foul.</v>
      </c>
    </row>
    <row r="10133" spans="1:8" x14ac:dyDescent="0.25">
      <c r="A10133" t="s">
        <v>10154</v>
      </c>
      <c r="B10133" t="s">
        <v>10944</v>
      </c>
      <c r="C10133" t="str">
        <f>VLOOKUP(E10133,foul_type,3,FALSE)&amp;", &lt;team&gt;'s "</f>
        <v xml:space="preserve"> Flagrant Foul, &lt;team&gt;'s </v>
      </c>
      <c r="D10133" t="s">
        <v>10940</v>
      </c>
      <c r="E10133" t="s">
        <v>10799</v>
      </c>
      <c r="F10133" t="s">
        <v>10915</v>
      </c>
      <c r="G10133" t="s">
        <v>10932</v>
      </c>
      <c r="H10133" t="str">
        <f t="shared" si="151"/>
        <v>&lt;player1&gt; Flagrant Foul Type 2. His 2nd Flagrant Foul, &lt;team&gt;'s 19th Team Foul.</v>
      </c>
    </row>
    <row r="10134" spans="1:8" x14ac:dyDescent="0.25">
      <c r="A10134" t="s">
        <v>10154</v>
      </c>
      <c r="B10134" t="s">
        <v>10944</v>
      </c>
      <c r="C10134" t="str">
        <f>VLOOKUP(E10134,foul_type,3,FALSE)&amp;", &lt;team&gt;'s "</f>
        <v xml:space="preserve"> Away From Ball Foul, &lt;team&gt;'s </v>
      </c>
      <c r="D10134" t="s">
        <v>10940</v>
      </c>
      <c r="E10134" t="s">
        <v>10800</v>
      </c>
      <c r="F10134" t="s">
        <v>10915</v>
      </c>
      <c r="G10134" t="s">
        <v>10932</v>
      </c>
      <c r="H10134" t="str">
        <f t="shared" si="151"/>
        <v>&lt;player1&gt; Away From Ball Foul. His 2nd Away From Ball Foul, &lt;team&gt;'s 19th Team Foul.</v>
      </c>
    </row>
    <row r="10135" spans="1:8" x14ac:dyDescent="0.25">
      <c r="A10135" t="s">
        <v>10154</v>
      </c>
      <c r="B10135" t="s">
        <v>10944</v>
      </c>
      <c r="C10135" t="str">
        <f>VLOOKUP(E10135,foul_type,3,FALSE)&amp;", &lt;team&gt;'s "</f>
        <v xml:space="preserve"> Hanging on Rim Foul, &lt;team&gt;'s </v>
      </c>
      <c r="D10135" t="s">
        <v>10940</v>
      </c>
      <c r="E10135" t="s">
        <v>10801</v>
      </c>
      <c r="F10135" t="s">
        <v>10915</v>
      </c>
      <c r="G10135" t="s">
        <v>10932</v>
      </c>
      <c r="H10135" t="str">
        <f t="shared" si="151"/>
        <v>&lt;player1&gt; Hanging on Rim Foul. His 2nd Hanging on Rim Foul, &lt;team&gt;'s 19th Team Foul.</v>
      </c>
    </row>
    <row r="10136" spans="1:8" x14ac:dyDescent="0.25">
      <c r="A10136" t="s">
        <v>10154</v>
      </c>
      <c r="B10136" t="s">
        <v>10944</v>
      </c>
      <c r="C10136" t="str">
        <f>VLOOKUP(E10136,foul_type,3,FALSE)&amp;", &lt;team&gt;'s "</f>
        <v xml:space="preserve"> Elbow Foul, &lt;team&gt;'s </v>
      </c>
      <c r="D10136" t="s">
        <v>10940</v>
      </c>
      <c r="E10136" t="s">
        <v>10802</v>
      </c>
      <c r="F10136" t="s">
        <v>10915</v>
      </c>
      <c r="G10136" t="s">
        <v>10932</v>
      </c>
      <c r="H10136" t="str">
        <f t="shared" si="151"/>
        <v>&lt;player1&gt; Elbow Foul. His 2nd Elbow Foul, &lt;team&gt;'s 19th Team Foul.</v>
      </c>
    </row>
    <row r="10137" spans="1:8" x14ac:dyDescent="0.25">
      <c r="A10137" t="s">
        <v>10154</v>
      </c>
      <c r="B10137" t="s">
        <v>10944</v>
      </c>
      <c r="C10137" t="str">
        <f>VLOOKUP(E10137,foul_type,3,FALSE)&amp;", &lt;team&gt;'s "</f>
        <v xml:space="preserve"> Flagrant Foul, &lt;team&gt;'s </v>
      </c>
      <c r="D10137" t="s">
        <v>10940</v>
      </c>
      <c r="E10137" t="s">
        <v>10803</v>
      </c>
      <c r="F10137" t="s">
        <v>10915</v>
      </c>
      <c r="G10137" t="s">
        <v>10932</v>
      </c>
      <c r="H10137" t="str">
        <f t="shared" si="151"/>
        <v>&lt;player1&gt; Flagrant Foul Type 1. His 2nd Flagrant Foul, &lt;team&gt;'s 19th Team Foul.</v>
      </c>
    </row>
    <row r="10138" spans="1:8" x14ac:dyDescent="0.25">
      <c r="A10138" t="s">
        <v>10154</v>
      </c>
      <c r="B10138" t="s">
        <v>10944</v>
      </c>
      <c r="C10138" t="str">
        <f>VLOOKUP(E10138,foul_type,3,FALSE)&amp;", &lt;team&gt;'s "</f>
        <v xml:space="preserve"> Clear Path Foul, &lt;team&gt;'s </v>
      </c>
      <c r="D10138" t="s">
        <v>10940</v>
      </c>
      <c r="E10138" t="s">
        <v>10804</v>
      </c>
      <c r="F10138" t="s">
        <v>10915</v>
      </c>
      <c r="G10138" t="s">
        <v>10932</v>
      </c>
      <c r="H10138" t="str">
        <f t="shared" si="151"/>
        <v>&lt;player1&gt; Clear Path Foul. His 2nd Clear Path Foul, &lt;team&gt;'s 19th Team Foul.</v>
      </c>
    </row>
    <row r="10139" spans="1:8" x14ac:dyDescent="0.25">
      <c r="A10139" t="s">
        <v>10154</v>
      </c>
      <c r="B10139" t="s">
        <v>10944</v>
      </c>
      <c r="C10139" t="str">
        <f>VLOOKUP(E10139,foul_type,3,FALSE)&amp;", &lt;team&gt;'s "</f>
        <v xml:space="preserve"> Inbound Foul, &lt;team&gt;'s </v>
      </c>
      <c r="D10139" t="s">
        <v>10940</v>
      </c>
      <c r="E10139" t="s">
        <v>10805</v>
      </c>
      <c r="F10139" t="s">
        <v>10915</v>
      </c>
      <c r="G10139" t="s">
        <v>10932</v>
      </c>
      <c r="H10139" t="str">
        <f t="shared" si="151"/>
        <v>&lt;player1&gt; Inbound Foul. His 2nd Inbound Foul, &lt;team&gt;'s 19th Team Foul.</v>
      </c>
    </row>
    <row r="10140" spans="1:8" x14ac:dyDescent="0.25">
      <c r="A10140" t="s">
        <v>10154</v>
      </c>
      <c r="B10140" t="s">
        <v>10944</v>
      </c>
      <c r="C10140" t="str">
        <f>VLOOKUP(E10140,foul_type,3,FALSE)&amp;", &lt;team&gt;'s "</f>
        <v xml:space="preserve"> Foul, &lt;team&gt;'s </v>
      </c>
      <c r="D10140" t="s">
        <v>10940</v>
      </c>
      <c r="E10140" t="s">
        <v>10806</v>
      </c>
      <c r="F10140" t="s">
        <v>10915</v>
      </c>
      <c r="G10140" t="s">
        <v>10932</v>
      </c>
      <c r="H10140" t="str">
        <f t="shared" si="151"/>
        <v>&lt;player1&gt; Foul. His 2nd Foul, &lt;team&gt;'s 19th Team Foul.</v>
      </c>
    </row>
    <row r="10141" spans="1:8" x14ac:dyDescent="0.25">
      <c r="A10141" t="s">
        <v>10154</v>
      </c>
      <c r="B10141" t="s">
        <v>10944</v>
      </c>
      <c r="C10141" t="str">
        <f>VLOOKUP(E10141,foul_type,3,FALSE)&amp;", &lt;team&gt;'s "</f>
        <v xml:space="preserve"> Punching Foul, &lt;team&gt;'s </v>
      </c>
      <c r="D10141" t="s">
        <v>10940</v>
      </c>
      <c r="E10141" t="s">
        <v>10809</v>
      </c>
      <c r="F10141" t="s">
        <v>10915</v>
      </c>
      <c r="G10141" t="s">
        <v>10932</v>
      </c>
      <c r="H10141" t="str">
        <f t="shared" si="151"/>
        <v>&lt;player1&gt; Punching Foul. His 2nd Punching Foul, &lt;team&gt;'s 19th Team Foul.</v>
      </c>
    </row>
    <row r="10142" spans="1:8" x14ac:dyDescent="0.25">
      <c r="A10142" t="s">
        <v>10154</v>
      </c>
      <c r="B10142" t="s">
        <v>10944</v>
      </c>
      <c r="C10142" t="str">
        <f>VLOOKUP(E10142,foul_type,3,FALSE)&amp;", &lt;team&gt;'s "</f>
        <v xml:space="preserve"> Shooting Foul, &lt;team&gt;'s </v>
      </c>
      <c r="D10142" t="s">
        <v>10940</v>
      </c>
      <c r="E10142" t="s">
        <v>10793</v>
      </c>
      <c r="F10142" t="s">
        <v>10916</v>
      </c>
      <c r="G10142" t="s">
        <v>10932</v>
      </c>
      <c r="H10142" t="str">
        <f t="shared" si="151"/>
        <v>&lt;player1&gt; Shooting Foul. His 3rd Shooting Foul, &lt;team&gt;'s 19th Team Foul.</v>
      </c>
    </row>
    <row r="10143" spans="1:8" x14ac:dyDescent="0.25">
      <c r="A10143" t="s">
        <v>10154</v>
      </c>
      <c r="B10143" t="s">
        <v>10944</v>
      </c>
      <c r="C10143" t="str">
        <f>VLOOKUP(E10143,foul_type,3,FALSE)&amp;", &lt;team&gt;'s "</f>
        <v xml:space="preserve"> Personal Foul, &lt;team&gt;'s </v>
      </c>
      <c r="D10143" t="s">
        <v>10940</v>
      </c>
      <c r="E10143" t="s">
        <v>10794</v>
      </c>
      <c r="F10143" t="s">
        <v>10916</v>
      </c>
      <c r="G10143" t="s">
        <v>10932</v>
      </c>
      <c r="H10143" t="str">
        <f t="shared" si="151"/>
        <v>&lt;player1&gt; Personal Foul. His 3rd Personal Foul, &lt;team&gt;'s 19th Team Foul.</v>
      </c>
    </row>
    <row r="10144" spans="1:8" x14ac:dyDescent="0.25">
      <c r="A10144" t="s">
        <v>10154</v>
      </c>
      <c r="B10144" t="s">
        <v>10944</v>
      </c>
      <c r="C10144" t="str">
        <f>VLOOKUP(E10144,foul_type,3,FALSE)&amp;", &lt;team&gt;'s "</f>
        <v xml:space="preserve"> Offensive Foul, &lt;team&gt;'s </v>
      </c>
      <c r="D10144" t="s">
        <v>10940</v>
      </c>
      <c r="E10144" t="s">
        <v>10795</v>
      </c>
      <c r="F10144" t="s">
        <v>10916</v>
      </c>
      <c r="G10144" t="s">
        <v>10932</v>
      </c>
      <c r="H10144" t="str">
        <f t="shared" si="151"/>
        <v>&lt;player1&gt; Offensive Foul. His 3rd Offensive Foul, &lt;team&gt;'s 19th Team Foul.</v>
      </c>
    </row>
    <row r="10145" spans="1:8" x14ac:dyDescent="0.25">
      <c r="A10145" t="s">
        <v>10154</v>
      </c>
      <c r="B10145" t="s">
        <v>10944</v>
      </c>
      <c r="C10145" t="str">
        <f>VLOOKUP(E10145,foul_type,3,FALSE)&amp;", &lt;team&gt;'s "</f>
        <v xml:space="preserve"> Illegal Defense Foul, &lt;team&gt;'s </v>
      </c>
      <c r="D10145" t="s">
        <v>10940</v>
      </c>
      <c r="E10145" t="s">
        <v>10796</v>
      </c>
      <c r="F10145" t="s">
        <v>10916</v>
      </c>
      <c r="G10145" t="s">
        <v>10932</v>
      </c>
      <c r="H10145" t="str">
        <f t="shared" si="151"/>
        <v>&lt;player1&gt; Illegal Defense Foul. His 3rd Illegal Defense Foul, &lt;team&gt;'s 19th Team Foul.</v>
      </c>
    </row>
    <row r="10146" spans="1:8" x14ac:dyDescent="0.25">
      <c r="A10146" t="s">
        <v>10154</v>
      </c>
      <c r="B10146" t="s">
        <v>10944</v>
      </c>
      <c r="C10146" t="str">
        <f>VLOOKUP(E10146,foul_type,3,FALSE)&amp;", &lt;team&gt;'s "</f>
        <v xml:space="preserve"> Technical Foul, &lt;team&gt;'s </v>
      </c>
      <c r="D10146" t="s">
        <v>10940</v>
      </c>
      <c r="E10146" t="s">
        <v>10797</v>
      </c>
      <c r="F10146" t="s">
        <v>10916</v>
      </c>
      <c r="G10146" t="s">
        <v>10932</v>
      </c>
      <c r="H10146" t="str">
        <f t="shared" si="151"/>
        <v>&lt;player1&gt; Technical Foul. His 3rd Technical Foul, &lt;team&gt;'s 19th Team Foul.</v>
      </c>
    </row>
    <row r="10147" spans="1:8" x14ac:dyDescent="0.25">
      <c r="A10147" t="s">
        <v>10154</v>
      </c>
      <c r="B10147" t="s">
        <v>10944</v>
      </c>
      <c r="C10147" t="str">
        <f>VLOOKUP(E10147,foul_type,3,FALSE)&amp;", &lt;team&gt;'s "</f>
        <v xml:space="preserve"> Loose Ball Foul, &lt;team&gt;'s </v>
      </c>
      <c r="D10147" t="s">
        <v>10940</v>
      </c>
      <c r="E10147" t="s">
        <v>10798</v>
      </c>
      <c r="F10147" t="s">
        <v>10916</v>
      </c>
      <c r="G10147" t="s">
        <v>10932</v>
      </c>
      <c r="H10147" t="str">
        <f t="shared" si="151"/>
        <v>&lt;player1&gt; Loose Ball Foul. His 3rd Loose Ball Foul, &lt;team&gt;'s 19th Team Foul.</v>
      </c>
    </row>
    <row r="10148" spans="1:8" x14ac:dyDescent="0.25">
      <c r="A10148" t="s">
        <v>10154</v>
      </c>
      <c r="B10148" t="s">
        <v>10944</v>
      </c>
      <c r="C10148" t="str">
        <f>VLOOKUP(E10148,foul_type,3,FALSE)&amp;", &lt;team&gt;'s "</f>
        <v xml:space="preserve"> Flagrant Foul, &lt;team&gt;'s </v>
      </c>
      <c r="D10148" t="s">
        <v>10940</v>
      </c>
      <c r="E10148" t="s">
        <v>10799</v>
      </c>
      <c r="F10148" t="s">
        <v>10916</v>
      </c>
      <c r="G10148" t="s">
        <v>10932</v>
      </c>
      <c r="H10148" t="str">
        <f t="shared" si="151"/>
        <v>&lt;player1&gt; Flagrant Foul Type 2. His 3rd Flagrant Foul, &lt;team&gt;'s 19th Team Foul.</v>
      </c>
    </row>
    <row r="10149" spans="1:8" x14ac:dyDescent="0.25">
      <c r="A10149" t="s">
        <v>10154</v>
      </c>
      <c r="B10149" t="s">
        <v>10944</v>
      </c>
      <c r="C10149" t="str">
        <f>VLOOKUP(E10149,foul_type,3,FALSE)&amp;", &lt;team&gt;'s "</f>
        <v xml:space="preserve"> Away From Ball Foul, &lt;team&gt;'s </v>
      </c>
      <c r="D10149" t="s">
        <v>10940</v>
      </c>
      <c r="E10149" t="s">
        <v>10800</v>
      </c>
      <c r="F10149" t="s">
        <v>10916</v>
      </c>
      <c r="G10149" t="s">
        <v>10932</v>
      </c>
      <c r="H10149" t="str">
        <f t="shared" si="151"/>
        <v>&lt;player1&gt; Away From Ball Foul. His 3rd Away From Ball Foul, &lt;team&gt;'s 19th Team Foul.</v>
      </c>
    </row>
    <row r="10150" spans="1:8" x14ac:dyDescent="0.25">
      <c r="A10150" t="s">
        <v>10154</v>
      </c>
      <c r="B10150" t="s">
        <v>10944</v>
      </c>
      <c r="C10150" t="str">
        <f>VLOOKUP(E10150,foul_type,3,FALSE)&amp;", &lt;team&gt;'s "</f>
        <v xml:space="preserve"> Hanging on Rim Foul, &lt;team&gt;'s </v>
      </c>
      <c r="D10150" t="s">
        <v>10940</v>
      </c>
      <c r="E10150" t="s">
        <v>10801</v>
      </c>
      <c r="F10150" t="s">
        <v>10916</v>
      </c>
      <c r="G10150" t="s">
        <v>10932</v>
      </c>
      <c r="H10150" t="str">
        <f t="shared" si="151"/>
        <v>&lt;player1&gt; Hanging on Rim Foul. His 3rd Hanging on Rim Foul, &lt;team&gt;'s 19th Team Foul.</v>
      </c>
    </row>
    <row r="10151" spans="1:8" x14ac:dyDescent="0.25">
      <c r="A10151" t="s">
        <v>10154</v>
      </c>
      <c r="B10151" t="s">
        <v>10944</v>
      </c>
      <c r="C10151" t="str">
        <f>VLOOKUP(E10151,foul_type,3,FALSE)&amp;", &lt;team&gt;'s "</f>
        <v xml:space="preserve"> Elbow Foul, &lt;team&gt;'s </v>
      </c>
      <c r="D10151" t="s">
        <v>10940</v>
      </c>
      <c r="E10151" t="s">
        <v>10802</v>
      </c>
      <c r="F10151" t="s">
        <v>10916</v>
      </c>
      <c r="G10151" t="s">
        <v>10932</v>
      </c>
      <c r="H10151" t="str">
        <f t="shared" ref="H10151:H10214" si="152">+CONCATENATE(A10151,E10151,B10151,F10151,C10151,G10151,D10151)</f>
        <v>&lt;player1&gt; Elbow Foul. His 3rd Elbow Foul, &lt;team&gt;'s 19th Team Foul.</v>
      </c>
    </row>
    <row r="10152" spans="1:8" x14ac:dyDescent="0.25">
      <c r="A10152" t="s">
        <v>10154</v>
      </c>
      <c r="B10152" t="s">
        <v>10944</v>
      </c>
      <c r="C10152" t="str">
        <f>VLOOKUP(E10152,foul_type,3,FALSE)&amp;", &lt;team&gt;'s "</f>
        <v xml:space="preserve"> Flagrant Foul, &lt;team&gt;'s </v>
      </c>
      <c r="D10152" t="s">
        <v>10940</v>
      </c>
      <c r="E10152" t="s">
        <v>10803</v>
      </c>
      <c r="F10152" t="s">
        <v>10916</v>
      </c>
      <c r="G10152" t="s">
        <v>10932</v>
      </c>
      <c r="H10152" t="str">
        <f t="shared" si="152"/>
        <v>&lt;player1&gt; Flagrant Foul Type 1. His 3rd Flagrant Foul, &lt;team&gt;'s 19th Team Foul.</v>
      </c>
    </row>
    <row r="10153" spans="1:8" x14ac:dyDescent="0.25">
      <c r="A10153" t="s">
        <v>10154</v>
      </c>
      <c r="B10153" t="s">
        <v>10944</v>
      </c>
      <c r="C10153" t="str">
        <f>VLOOKUP(E10153,foul_type,3,FALSE)&amp;", &lt;team&gt;'s "</f>
        <v xml:space="preserve"> Clear Path Foul, &lt;team&gt;'s </v>
      </c>
      <c r="D10153" t="s">
        <v>10940</v>
      </c>
      <c r="E10153" t="s">
        <v>10804</v>
      </c>
      <c r="F10153" t="s">
        <v>10916</v>
      </c>
      <c r="G10153" t="s">
        <v>10932</v>
      </c>
      <c r="H10153" t="str">
        <f t="shared" si="152"/>
        <v>&lt;player1&gt; Clear Path Foul. His 3rd Clear Path Foul, &lt;team&gt;'s 19th Team Foul.</v>
      </c>
    </row>
    <row r="10154" spans="1:8" x14ac:dyDescent="0.25">
      <c r="A10154" t="s">
        <v>10154</v>
      </c>
      <c r="B10154" t="s">
        <v>10944</v>
      </c>
      <c r="C10154" t="str">
        <f>VLOOKUP(E10154,foul_type,3,FALSE)&amp;", &lt;team&gt;'s "</f>
        <v xml:space="preserve"> Inbound Foul, &lt;team&gt;'s </v>
      </c>
      <c r="D10154" t="s">
        <v>10940</v>
      </c>
      <c r="E10154" t="s">
        <v>10805</v>
      </c>
      <c r="F10154" t="s">
        <v>10916</v>
      </c>
      <c r="G10154" t="s">
        <v>10932</v>
      </c>
      <c r="H10154" t="str">
        <f t="shared" si="152"/>
        <v>&lt;player1&gt; Inbound Foul. His 3rd Inbound Foul, &lt;team&gt;'s 19th Team Foul.</v>
      </c>
    </row>
    <row r="10155" spans="1:8" x14ac:dyDescent="0.25">
      <c r="A10155" t="s">
        <v>10154</v>
      </c>
      <c r="B10155" t="s">
        <v>10944</v>
      </c>
      <c r="C10155" t="str">
        <f>VLOOKUP(E10155,foul_type,3,FALSE)&amp;", &lt;team&gt;'s "</f>
        <v xml:space="preserve"> Foul, &lt;team&gt;'s </v>
      </c>
      <c r="D10155" t="s">
        <v>10940</v>
      </c>
      <c r="E10155" t="s">
        <v>10806</v>
      </c>
      <c r="F10155" t="s">
        <v>10916</v>
      </c>
      <c r="G10155" t="s">
        <v>10932</v>
      </c>
      <c r="H10155" t="str">
        <f t="shared" si="152"/>
        <v>&lt;player1&gt; Foul. His 3rd Foul, &lt;team&gt;'s 19th Team Foul.</v>
      </c>
    </row>
    <row r="10156" spans="1:8" x14ac:dyDescent="0.25">
      <c r="A10156" t="s">
        <v>10154</v>
      </c>
      <c r="B10156" t="s">
        <v>10944</v>
      </c>
      <c r="C10156" t="str">
        <f>VLOOKUP(E10156,foul_type,3,FALSE)&amp;", &lt;team&gt;'s "</f>
        <v xml:space="preserve"> Punching Foul, &lt;team&gt;'s </v>
      </c>
      <c r="D10156" t="s">
        <v>10940</v>
      </c>
      <c r="E10156" t="s">
        <v>10809</v>
      </c>
      <c r="F10156" t="s">
        <v>10916</v>
      </c>
      <c r="G10156" t="s">
        <v>10932</v>
      </c>
      <c r="H10156" t="str">
        <f t="shared" si="152"/>
        <v>&lt;player1&gt; Punching Foul. His 3rd Punching Foul, &lt;team&gt;'s 19th Team Foul.</v>
      </c>
    </row>
    <row r="10157" spans="1:8" x14ac:dyDescent="0.25">
      <c r="A10157" t="s">
        <v>10154</v>
      </c>
      <c r="B10157" t="s">
        <v>10944</v>
      </c>
      <c r="C10157" t="str">
        <f>VLOOKUP(E10157,foul_type,3,FALSE)&amp;", &lt;team&gt;'s "</f>
        <v xml:space="preserve"> Shooting Foul, &lt;team&gt;'s </v>
      </c>
      <c r="D10157" t="s">
        <v>10940</v>
      </c>
      <c r="E10157" t="s">
        <v>10793</v>
      </c>
      <c r="F10157" t="s">
        <v>10917</v>
      </c>
      <c r="G10157" t="s">
        <v>10932</v>
      </c>
      <c r="H10157" t="str">
        <f t="shared" si="152"/>
        <v>&lt;player1&gt; Shooting Foul. His 4th Shooting Foul, &lt;team&gt;'s 19th Team Foul.</v>
      </c>
    </row>
    <row r="10158" spans="1:8" x14ac:dyDescent="0.25">
      <c r="A10158" t="s">
        <v>10154</v>
      </c>
      <c r="B10158" t="s">
        <v>10944</v>
      </c>
      <c r="C10158" t="str">
        <f>VLOOKUP(E10158,foul_type,3,FALSE)&amp;", &lt;team&gt;'s "</f>
        <v xml:space="preserve"> Personal Foul, &lt;team&gt;'s </v>
      </c>
      <c r="D10158" t="s">
        <v>10940</v>
      </c>
      <c r="E10158" t="s">
        <v>10794</v>
      </c>
      <c r="F10158" t="s">
        <v>10917</v>
      </c>
      <c r="G10158" t="s">
        <v>10932</v>
      </c>
      <c r="H10158" t="str">
        <f t="shared" si="152"/>
        <v>&lt;player1&gt; Personal Foul. His 4th Personal Foul, &lt;team&gt;'s 19th Team Foul.</v>
      </c>
    </row>
    <row r="10159" spans="1:8" x14ac:dyDescent="0.25">
      <c r="A10159" t="s">
        <v>10154</v>
      </c>
      <c r="B10159" t="s">
        <v>10944</v>
      </c>
      <c r="C10159" t="str">
        <f>VLOOKUP(E10159,foul_type,3,FALSE)&amp;", &lt;team&gt;'s "</f>
        <v xml:space="preserve"> Offensive Foul, &lt;team&gt;'s </v>
      </c>
      <c r="D10159" t="s">
        <v>10940</v>
      </c>
      <c r="E10159" t="s">
        <v>10795</v>
      </c>
      <c r="F10159" t="s">
        <v>10917</v>
      </c>
      <c r="G10159" t="s">
        <v>10932</v>
      </c>
      <c r="H10159" t="str">
        <f t="shared" si="152"/>
        <v>&lt;player1&gt; Offensive Foul. His 4th Offensive Foul, &lt;team&gt;'s 19th Team Foul.</v>
      </c>
    </row>
    <row r="10160" spans="1:8" x14ac:dyDescent="0.25">
      <c r="A10160" t="s">
        <v>10154</v>
      </c>
      <c r="B10160" t="s">
        <v>10944</v>
      </c>
      <c r="C10160" t="str">
        <f>VLOOKUP(E10160,foul_type,3,FALSE)&amp;", &lt;team&gt;'s "</f>
        <v xml:space="preserve"> Illegal Defense Foul, &lt;team&gt;'s </v>
      </c>
      <c r="D10160" t="s">
        <v>10940</v>
      </c>
      <c r="E10160" t="s">
        <v>10796</v>
      </c>
      <c r="F10160" t="s">
        <v>10917</v>
      </c>
      <c r="G10160" t="s">
        <v>10932</v>
      </c>
      <c r="H10160" t="str">
        <f t="shared" si="152"/>
        <v>&lt;player1&gt; Illegal Defense Foul. His 4th Illegal Defense Foul, &lt;team&gt;'s 19th Team Foul.</v>
      </c>
    </row>
    <row r="10161" spans="1:8" x14ac:dyDescent="0.25">
      <c r="A10161" t="s">
        <v>10154</v>
      </c>
      <c r="B10161" t="s">
        <v>10944</v>
      </c>
      <c r="C10161" t="str">
        <f>VLOOKUP(E10161,foul_type,3,FALSE)&amp;", &lt;team&gt;'s "</f>
        <v xml:space="preserve"> Technical Foul, &lt;team&gt;'s </v>
      </c>
      <c r="D10161" t="s">
        <v>10940</v>
      </c>
      <c r="E10161" t="s">
        <v>10797</v>
      </c>
      <c r="F10161" t="s">
        <v>10917</v>
      </c>
      <c r="G10161" t="s">
        <v>10932</v>
      </c>
      <c r="H10161" t="str">
        <f t="shared" si="152"/>
        <v>&lt;player1&gt; Technical Foul. His 4th Technical Foul, &lt;team&gt;'s 19th Team Foul.</v>
      </c>
    </row>
    <row r="10162" spans="1:8" x14ac:dyDescent="0.25">
      <c r="A10162" t="s">
        <v>10154</v>
      </c>
      <c r="B10162" t="s">
        <v>10944</v>
      </c>
      <c r="C10162" t="str">
        <f>VLOOKUP(E10162,foul_type,3,FALSE)&amp;", &lt;team&gt;'s "</f>
        <v xml:space="preserve"> Loose Ball Foul, &lt;team&gt;'s </v>
      </c>
      <c r="D10162" t="s">
        <v>10940</v>
      </c>
      <c r="E10162" t="s">
        <v>10798</v>
      </c>
      <c r="F10162" t="s">
        <v>10917</v>
      </c>
      <c r="G10162" t="s">
        <v>10932</v>
      </c>
      <c r="H10162" t="str">
        <f t="shared" si="152"/>
        <v>&lt;player1&gt; Loose Ball Foul. His 4th Loose Ball Foul, &lt;team&gt;'s 19th Team Foul.</v>
      </c>
    </row>
    <row r="10163" spans="1:8" x14ac:dyDescent="0.25">
      <c r="A10163" t="s">
        <v>10154</v>
      </c>
      <c r="B10163" t="s">
        <v>10944</v>
      </c>
      <c r="C10163" t="str">
        <f>VLOOKUP(E10163,foul_type,3,FALSE)&amp;", &lt;team&gt;'s "</f>
        <v xml:space="preserve"> Flagrant Foul, &lt;team&gt;'s </v>
      </c>
      <c r="D10163" t="s">
        <v>10940</v>
      </c>
      <c r="E10163" t="s">
        <v>10799</v>
      </c>
      <c r="F10163" t="s">
        <v>10917</v>
      </c>
      <c r="G10163" t="s">
        <v>10932</v>
      </c>
      <c r="H10163" t="str">
        <f t="shared" si="152"/>
        <v>&lt;player1&gt; Flagrant Foul Type 2. His 4th Flagrant Foul, &lt;team&gt;'s 19th Team Foul.</v>
      </c>
    </row>
    <row r="10164" spans="1:8" x14ac:dyDescent="0.25">
      <c r="A10164" t="s">
        <v>10154</v>
      </c>
      <c r="B10164" t="s">
        <v>10944</v>
      </c>
      <c r="C10164" t="str">
        <f>VLOOKUP(E10164,foul_type,3,FALSE)&amp;", &lt;team&gt;'s "</f>
        <v xml:space="preserve"> Away From Ball Foul, &lt;team&gt;'s </v>
      </c>
      <c r="D10164" t="s">
        <v>10940</v>
      </c>
      <c r="E10164" t="s">
        <v>10800</v>
      </c>
      <c r="F10164" t="s">
        <v>10917</v>
      </c>
      <c r="G10164" t="s">
        <v>10932</v>
      </c>
      <c r="H10164" t="str">
        <f t="shared" si="152"/>
        <v>&lt;player1&gt; Away From Ball Foul. His 4th Away From Ball Foul, &lt;team&gt;'s 19th Team Foul.</v>
      </c>
    </row>
    <row r="10165" spans="1:8" x14ac:dyDescent="0.25">
      <c r="A10165" t="s">
        <v>10154</v>
      </c>
      <c r="B10165" t="s">
        <v>10944</v>
      </c>
      <c r="C10165" t="str">
        <f>VLOOKUP(E10165,foul_type,3,FALSE)&amp;", &lt;team&gt;'s "</f>
        <v xml:space="preserve"> Hanging on Rim Foul, &lt;team&gt;'s </v>
      </c>
      <c r="D10165" t="s">
        <v>10940</v>
      </c>
      <c r="E10165" t="s">
        <v>10801</v>
      </c>
      <c r="F10165" t="s">
        <v>10917</v>
      </c>
      <c r="G10165" t="s">
        <v>10932</v>
      </c>
      <c r="H10165" t="str">
        <f t="shared" si="152"/>
        <v>&lt;player1&gt; Hanging on Rim Foul. His 4th Hanging on Rim Foul, &lt;team&gt;'s 19th Team Foul.</v>
      </c>
    </row>
    <row r="10166" spans="1:8" x14ac:dyDescent="0.25">
      <c r="A10166" t="s">
        <v>10154</v>
      </c>
      <c r="B10166" t="s">
        <v>10944</v>
      </c>
      <c r="C10166" t="str">
        <f>VLOOKUP(E10166,foul_type,3,FALSE)&amp;", &lt;team&gt;'s "</f>
        <v xml:space="preserve"> Elbow Foul, &lt;team&gt;'s </v>
      </c>
      <c r="D10166" t="s">
        <v>10940</v>
      </c>
      <c r="E10166" t="s">
        <v>10802</v>
      </c>
      <c r="F10166" t="s">
        <v>10917</v>
      </c>
      <c r="G10166" t="s">
        <v>10932</v>
      </c>
      <c r="H10166" t="str">
        <f t="shared" si="152"/>
        <v>&lt;player1&gt; Elbow Foul. His 4th Elbow Foul, &lt;team&gt;'s 19th Team Foul.</v>
      </c>
    </row>
    <row r="10167" spans="1:8" x14ac:dyDescent="0.25">
      <c r="A10167" t="s">
        <v>10154</v>
      </c>
      <c r="B10167" t="s">
        <v>10944</v>
      </c>
      <c r="C10167" t="str">
        <f>VLOOKUP(E10167,foul_type,3,FALSE)&amp;", &lt;team&gt;'s "</f>
        <v xml:space="preserve"> Flagrant Foul, &lt;team&gt;'s </v>
      </c>
      <c r="D10167" t="s">
        <v>10940</v>
      </c>
      <c r="E10167" t="s">
        <v>10803</v>
      </c>
      <c r="F10167" t="s">
        <v>10917</v>
      </c>
      <c r="G10167" t="s">
        <v>10932</v>
      </c>
      <c r="H10167" t="str">
        <f t="shared" si="152"/>
        <v>&lt;player1&gt; Flagrant Foul Type 1. His 4th Flagrant Foul, &lt;team&gt;'s 19th Team Foul.</v>
      </c>
    </row>
    <row r="10168" spans="1:8" x14ac:dyDescent="0.25">
      <c r="A10168" t="s">
        <v>10154</v>
      </c>
      <c r="B10168" t="s">
        <v>10944</v>
      </c>
      <c r="C10168" t="str">
        <f>VLOOKUP(E10168,foul_type,3,FALSE)&amp;", &lt;team&gt;'s "</f>
        <v xml:space="preserve"> Clear Path Foul, &lt;team&gt;'s </v>
      </c>
      <c r="D10168" t="s">
        <v>10940</v>
      </c>
      <c r="E10168" t="s">
        <v>10804</v>
      </c>
      <c r="F10168" t="s">
        <v>10917</v>
      </c>
      <c r="G10168" t="s">
        <v>10932</v>
      </c>
      <c r="H10168" t="str">
        <f t="shared" si="152"/>
        <v>&lt;player1&gt; Clear Path Foul. His 4th Clear Path Foul, &lt;team&gt;'s 19th Team Foul.</v>
      </c>
    </row>
    <row r="10169" spans="1:8" x14ac:dyDescent="0.25">
      <c r="A10169" t="s">
        <v>10154</v>
      </c>
      <c r="B10169" t="s">
        <v>10944</v>
      </c>
      <c r="C10169" t="str">
        <f>VLOOKUP(E10169,foul_type,3,FALSE)&amp;", &lt;team&gt;'s "</f>
        <v xml:space="preserve"> Inbound Foul, &lt;team&gt;'s </v>
      </c>
      <c r="D10169" t="s">
        <v>10940</v>
      </c>
      <c r="E10169" t="s">
        <v>10805</v>
      </c>
      <c r="F10169" t="s">
        <v>10917</v>
      </c>
      <c r="G10169" t="s">
        <v>10932</v>
      </c>
      <c r="H10169" t="str">
        <f t="shared" si="152"/>
        <v>&lt;player1&gt; Inbound Foul. His 4th Inbound Foul, &lt;team&gt;'s 19th Team Foul.</v>
      </c>
    </row>
    <row r="10170" spans="1:8" x14ac:dyDescent="0.25">
      <c r="A10170" t="s">
        <v>10154</v>
      </c>
      <c r="B10170" t="s">
        <v>10944</v>
      </c>
      <c r="C10170" t="str">
        <f>VLOOKUP(E10170,foul_type,3,FALSE)&amp;", &lt;team&gt;'s "</f>
        <v xml:space="preserve"> Foul, &lt;team&gt;'s </v>
      </c>
      <c r="D10170" t="s">
        <v>10940</v>
      </c>
      <c r="E10170" t="s">
        <v>10806</v>
      </c>
      <c r="F10170" t="s">
        <v>10917</v>
      </c>
      <c r="G10170" t="s">
        <v>10932</v>
      </c>
      <c r="H10170" t="str">
        <f t="shared" si="152"/>
        <v>&lt;player1&gt; Foul. His 4th Foul, &lt;team&gt;'s 19th Team Foul.</v>
      </c>
    </row>
    <row r="10171" spans="1:8" x14ac:dyDescent="0.25">
      <c r="A10171" t="s">
        <v>10154</v>
      </c>
      <c r="B10171" t="s">
        <v>10944</v>
      </c>
      <c r="C10171" t="str">
        <f>VLOOKUP(E10171,foul_type,3,FALSE)&amp;", &lt;team&gt;'s "</f>
        <v xml:space="preserve"> Punching Foul, &lt;team&gt;'s </v>
      </c>
      <c r="D10171" t="s">
        <v>10940</v>
      </c>
      <c r="E10171" t="s">
        <v>10809</v>
      </c>
      <c r="F10171" t="s">
        <v>10917</v>
      </c>
      <c r="G10171" t="s">
        <v>10932</v>
      </c>
      <c r="H10171" t="str">
        <f t="shared" si="152"/>
        <v>&lt;player1&gt; Punching Foul. His 4th Punching Foul, &lt;team&gt;'s 19th Team Foul.</v>
      </c>
    </row>
    <row r="10172" spans="1:8" x14ac:dyDescent="0.25">
      <c r="A10172" t="s">
        <v>10154</v>
      </c>
      <c r="B10172" t="s">
        <v>10944</v>
      </c>
      <c r="C10172" t="str">
        <f>VLOOKUP(E10172,foul_type,3,FALSE)&amp;", &lt;team&gt;'s "</f>
        <v xml:space="preserve"> Shooting Foul, &lt;team&gt;'s </v>
      </c>
      <c r="D10172" t="s">
        <v>10940</v>
      </c>
      <c r="E10172" t="s">
        <v>10793</v>
      </c>
      <c r="F10172" t="s">
        <v>10918</v>
      </c>
      <c r="G10172" t="s">
        <v>10932</v>
      </c>
      <c r="H10172" t="str">
        <f t="shared" si="152"/>
        <v>&lt;player1&gt; Shooting Foul. His 5th Shooting Foul, &lt;team&gt;'s 19th Team Foul.</v>
      </c>
    </row>
    <row r="10173" spans="1:8" x14ac:dyDescent="0.25">
      <c r="A10173" t="s">
        <v>10154</v>
      </c>
      <c r="B10173" t="s">
        <v>10944</v>
      </c>
      <c r="C10173" t="str">
        <f>VLOOKUP(E10173,foul_type,3,FALSE)&amp;", &lt;team&gt;'s "</f>
        <v xml:space="preserve"> Personal Foul, &lt;team&gt;'s </v>
      </c>
      <c r="D10173" t="s">
        <v>10940</v>
      </c>
      <c r="E10173" t="s">
        <v>10794</v>
      </c>
      <c r="F10173" t="s">
        <v>10918</v>
      </c>
      <c r="G10173" t="s">
        <v>10932</v>
      </c>
      <c r="H10173" t="str">
        <f t="shared" si="152"/>
        <v>&lt;player1&gt; Personal Foul. His 5th Personal Foul, &lt;team&gt;'s 19th Team Foul.</v>
      </c>
    </row>
    <row r="10174" spans="1:8" x14ac:dyDescent="0.25">
      <c r="A10174" t="s">
        <v>10154</v>
      </c>
      <c r="B10174" t="s">
        <v>10944</v>
      </c>
      <c r="C10174" t="str">
        <f>VLOOKUP(E10174,foul_type,3,FALSE)&amp;", &lt;team&gt;'s "</f>
        <v xml:space="preserve"> Offensive Foul, &lt;team&gt;'s </v>
      </c>
      <c r="D10174" t="s">
        <v>10940</v>
      </c>
      <c r="E10174" t="s">
        <v>10795</v>
      </c>
      <c r="F10174" t="s">
        <v>10918</v>
      </c>
      <c r="G10174" t="s">
        <v>10932</v>
      </c>
      <c r="H10174" t="str">
        <f t="shared" si="152"/>
        <v>&lt;player1&gt; Offensive Foul. His 5th Offensive Foul, &lt;team&gt;'s 19th Team Foul.</v>
      </c>
    </row>
    <row r="10175" spans="1:8" x14ac:dyDescent="0.25">
      <c r="A10175" t="s">
        <v>10154</v>
      </c>
      <c r="B10175" t="s">
        <v>10944</v>
      </c>
      <c r="C10175" t="str">
        <f>VLOOKUP(E10175,foul_type,3,FALSE)&amp;", &lt;team&gt;'s "</f>
        <v xml:space="preserve"> Illegal Defense Foul, &lt;team&gt;'s </v>
      </c>
      <c r="D10175" t="s">
        <v>10940</v>
      </c>
      <c r="E10175" t="s">
        <v>10796</v>
      </c>
      <c r="F10175" t="s">
        <v>10918</v>
      </c>
      <c r="G10175" t="s">
        <v>10932</v>
      </c>
      <c r="H10175" t="str">
        <f t="shared" si="152"/>
        <v>&lt;player1&gt; Illegal Defense Foul. His 5th Illegal Defense Foul, &lt;team&gt;'s 19th Team Foul.</v>
      </c>
    </row>
    <row r="10176" spans="1:8" x14ac:dyDescent="0.25">
      <c r="A10176" t="s">
        <v>10154</v>
      </c>
      <c r="B10176" t="s">
        <v>10944</v>
      </c>
      <c r="C10176" t="str">
        <f>VLOOKUP(E10176,foul_type,3,FALSE)&amp;", &lt;team&gt;'s "</f>
        <v xml:space="preserve"> Technical Foul, &lt;team&gt;'s </v>
      </c>
      <c r="D10176" t="s">
        <v>10940</v>
      </c>
      <c r="E10176" t="s">
        <v>10797</v>
      </c>
      <c r="F10176" t="s">
        <v>10918</v>
      </c>
      <c r="G10176" t="s">
        <v>10932</v>
      </c>
      <c r="H10176" t="str">
        <f t="shared" si="152"/>
        <v>&lt;player1&gt; Technical Foul. His 5th Technical Foul, &lt;team&gt;'s 19th Team Foul.</v>
      </c>
    </row>
    <row r="10177" spans="1:8" x14ac:dyDescent="0.25">
      <c r="A10177" t="s">
        <v>10154</v>
      </c>
      <c r="B10177" t="s">
        <v>10944</v>
      </c>
      <c r="C10177" t="str">
        <f>VLOOKUP(E10177,foul_type,3,FALSE)&amp;", &lt;team&gt;'s "</f>
        <v xml:space="preserve"> Loose Ball Foul, &lt;team&gt;'s </v>
      </c>
      <c r="D10177" t="s">
        <v>10940</v>
      </c>
      <c r="E10177" t="s">
        <v>10798</v>
      </c>
      <c r="F10177" t="s">
        <v>10918</v>
      </c>
      <c r="G10177" t="s">
        <v>10932</v>
      </c>
      <c r="H10177" t="str">
        <f t="shared" si="152"/>
        <v>&lt;player1&gt; Loose Ball Foul. His 5th Loose Ball Foul, &lt;team&gt;'s 19th Team Foul.</v>
      </c>
    </row>
    <row r="10178" spans="1:8" x14ac:dyDescent="0.25">
      <c r="A10178" t="s">
        <v>10154</v>
      </c>
      <c r="B10178" t="s">
        <v>10944</v>
      </c>
      <c r="C10178" t="str">
        <f>VLOOKUP(E10178,foul_type,3,FALSE)&amp;", &lt;team&gt;'s "</f>
        <v xml:space="preserve"> Flagrant Foul, &lt;team&gt;'s </v>
      </c>
      <c r="D10178" t="s">
        <v>10940</v>
      </c>
      <c r="E10178" t="s">
        <v>10799</v>
      </c>
      <c r="F10178" t="s">
        <v>10918</v>
      </c>
      <c r="G10178" t="s">
        <v>10932</v>
      </c>
      <c r="H10178" t="str">
        <f t="shared" si="152"/>
        <v>&lt;player1&gt; Flagrant Foul Type 2. His 5th Flagrant Foul, &lt;team&gt;'s 19th Team Foul.</v>
      </c>
    </row>
    <row r="10179" spans="1:8" x14ac:dyDescent="0.25">
      <c r="A10179" t="s">
        <v>10154</v>
      </c>
      <c r="B10179" t="s">
        <v>10944</v>
      </c>
      <c r="C10179" t="str">
        <f>VLOOKUP(E10179,foul_type,3,FALSE)&amp;", &lt;team&gt;'s "</f>
        <v xml:space="preserve"> Away From Ball Foul, &lt;team&gt;'s </v>
      </c>
      <c r="D10179" t="s">
        <v>10940</v>
      </c>
      <c r="E10179" t="s">
        <v>10800</v>
      </c>
      <c r="F10179" t="s">
        <v>10918</v>
      </c>
      <c r="G10179" t="s">
        <v>10932</v>
      </c>
      <c r="H10179" t="str">
        <f t="shared" si="152"/>
        <v>&lt;player1&gt; Away From Ball Foul. His 5th Away From Ball Foul, &lt;team&gt;'s 19th Team Foul.</v>
      </c>
    </row>
    <row r="10180" spans="1:8" x14ac:dyDescent="0.25">
      <c r="A10180" t="s">
        <v>10154</v>
      </c>
      <c r="B10180" t="s">
        <v>10944</v>
      </c>
      <c r="C10180" t="str">
        <f>VLOOKUP(E10180,foul_type,3,FALSE)&amp;", &lt;team&gt;'s "</f>
        <v xml:space="preserve"> Hanging on Rim Foul, &lt;team&gt;'s </v>
      </c>
      <c r="D10180" t="s">
        <v>10940</v>
      </c>
      <c r="E10180" t="s">
        <v>10801</v>
      </c>
      <c r="F10180" t="s">
        <v>10918</v>
      </c>
      <c r="G10180" t="s">
        <v>10932</v>
      </c>
      <c r="H10180" t="str">
        <f t="shared" si="152"/>
        <v>&lt;player1&gt; Hanging on Rim Foul. His 5th Hanging on Rim Foul, &lt;team&gt;'s 19th Team Foul.</v>
      </c>
    </row>
    <row r="10181" spans="1:8" x14ac:dyDescent="0.25">
      <c r="A10181" t="s">
        <v>10154</v>
      </c>
      <c r="B10181" t="s">
        <v>10944</v>
      </c>
      <c r="C10181" t="str">
        <f>VLOOKUP(E10181,foul_type,3,FALSE)&amp;", &lt;team&gt;'s "</f>
        <v xml:space="preserve"> Elbow Foul, &lt;team&gt;'s </v>
      </c>
      <c r="D10181" t="s">
        <v>10940</v>
      </c>
      <c r="E10181" t="s">
        <v>10802</v>
      </c>
      <c r="F10181" t="s">
        <v>10918</v>
      </c>
      <c r="G10181" t="s">
        <v>10932</v>
      </c>
      <c r="H10181" t="str">
        <f t="shared" si="152"/>
        <v>&lt;player1&gt; Elbow Foul. His 5th Elbow Foul, &lt;team&gt;'s 19th Team Foul.</v>
      </c>
    </row>
    <row r="10182" spans="1:8" x14ac:dyDescent="0.25">
      <c r="A10182" t="s">
        <v>10154</v>
      </c>
      <c r="B10182" t="s">
        <v>10944</v>
      </c>
      <c r="C10182" t="str">
        <f>VLOOKUP(E10182,foul_type,3,FALSE)&amp;", &lt;team&gt;'s "</f>
        <v xml:space="preserve"> Flagrant Foul, &lt;team&gt;'s </v>
      </c>
      <c r="D10182" t="s">
        <v>10940</v>
      </c>
      <c r="E10182" t="s">
        <v>10803</v>
      </c>
      <c r="F10182" t="s">
        <v>10918</v>
      </c>
      <c r="G10182" t="s">
        <v>10932</v>
      </c>
      <c r="H10182" t="str">
        <f t="shared" si="152"/>
        <v>&lt;player1&gt; Flagrant Foul Type 1. His 5th Flagrant Foul, &lt;team&gt;'s 19th Team Foul.</v>
      </c>
    </row>
    <row r="10183" spans="1:8" x14ac:dyDescent="0.25">
      <c r="A10183" t="s">
        <v>10154</v>
      </c>
      <c r="B10183" t="s">
        <v>10944</v>
      </c>
      <c r="C10183" t="str">
        <f>VLOOKUP(E10183,foul_type,3,FALSE)&amp;", &lt;team&gt;'s "</f>
        <v xml:space="preserve"> Clear Path Foul, &lt;team&gt;'s </v>
      </c>
      <c r="D10183" t="s">
        <v>10940</v>
      </c>
      <c r="E10183" t="s">
        <v>10804</v>
      </c>
      <c r="F10183" t="s">
        <v>10918</v>
      </c>
      <c r="G10183" t="s">
        <v>10932</v>
      </c>
      <c r="H10183" t="str">
        <f t="shared" si="152"/>
        <v>&lt;player1&gt; Clear Path Foul. His 5th Clear Path Foul, &lt;team&gt;'s 19th Team Foul.</v>
      </c>
    </row>
    <row r="10184" spans="1:8" x14ac:dyDescent="0.25">
      <c r="A10184" t="s">
        <v>10154</v>
      </c>
      <c r="B10184" t="s">
        <v>10944</v>
      </c>
      <c r="C10184" t="str">
        <f>VLOOKUP(E10184,foul_type,3,FALSE)&amp;", &lt;team&gt;'s "</f>
        <v xml:space="preserve"> Inbound Foul, &lt;team&gt;'s </v>
      </c>
      <c r="D10184" t="s">
        <v>10940</v>
      </c>
      <c r="E10184" t="s">
        <v>10805</v>
      </c>
      <c r="F10184" t="s">
        <v>10918</v>
      </c>
      <c r="G10184" t="s">
        <v>10932</v>
      </c>
      <c r="H10184" t="str">
        <f t="shared" si="152"/>
        <v>&lt;player1&gt; Inbound Foul. His 5th Inbound Foul, &lt;team&gt;'s 19th Team Foul.</v>
      </c>
    </row>
    <row r="10185" spans="1:8" x14ac:dyDescent="0.25">
      <c r="A10185" t="s">
        <v>10154</v>
      </c>
      <c r="B10185" t="s">
        <v>10944</v>
      </c>
      <c r="C10185" t="str">
        <f>VLOOKUP(E10185,foul_type,3,FALSE)&amp;", &lt;team&gt;'s "</f>
        <v xml:space="preserve"> Foul, &lt;team&gt;'s </v>
      </c>
      <c r="D10185" t="s">
        <v>10940</v>
      </c>
      <c r="E10185" t="s">
        <v>10806</v>
      </c>
      <c r="F10185" t="s">
        <v>10918</v>
      </c>
      <c r="G10185" t="s">
        <v>10932</v>
      </c>
      <c r="H10185" t="str">
        <f t="shared" si="152"/>
        <v>&lt;player1&gt; Foul. His 5th Foul, &lt;team&gt;'s 19th Team Foul.</v>
      </c>
    </row>
    <row r="10186" spans="1:8" x14ac:dyDescent="0.25">
      <c r="A10186" t="s">
        <v>10154</v>
      </c>
      <c r="B10186" t="s">
        <v>10944</v>
      </c>
      <c r="C10186" t="str">
        <f>VLOOKUP(E10186,foul_type,3,FALSE)&amp;", &lt;team&gt;'s "</f>
        <v xml:space="preserve"> Punching Foul, &lt;team&gt;'s </v>
      </c>
      <c r="D10186" t="s">
        <v>10940</v>
      </c>
      <c r="E10186" t="s">
        <v>10809</v>
      </c>
      <c r="F10186" t="s">
        <v>10918</v>
      </c>
      <c r="G10186" t="s">
        <v>10932</v>
      </c>
      <c r="H10186" t="str">
        <f t="shared" si="152"/>
        <v>&lt;player1&gt; Punching Foul. His 5th Punching Foul, &lt;team&gt;'s 19th Team Foul.</v>
      </c>
    </row>
    <row r="10187" spans="1:8" x14ac:dyDescent="0.25">
      <c r="A10187" t="s">
        <v>10154</v>
      </c>
      <c r="B10187" t="s">
        <v>10944</v>
      </c>
      <c r="C10187" t="str">
        <f>VLOOKUP(E10187,foul_type,3,FALSE)&amp;", &lt;team&gt;'s "</f>
        <v xml:space="preserve"> Shooting Foul, &lt;team&gt;'s </v>
      </c>
      <c r="D10187" t="s">
        <v>10940</v>
      </c>
      <c r="E10187" t="s">
        <v>10793</v>
      </c>
      <c r="F10187" t="s">
        <v>10919</v>
      </c>
      <c r="G10187" t="s">
        <v>10932</v>
      </c>
      <c r="H10187" t="str">
        <f t="shared" si="152"/>
        <v>&lt;player1&gt; Shooting Foul. His 6th Shooting Foul, &lt;team&gt;'s 19th Team Foul.</v>
      </c>
    </row>
    <row r="10188" spans="1:8" x14ac:dyDescent="0.25">
      <c r="A10188" t="s">
        <v>10154</v>
      </c>
      <c r="B10188" t="s">
        <v>10944</v>
      </c>
      <c r="C10188" t="str">
        <f>VLOOKUP(E10188,foul_type,3,FALSE)&amp;", &lt;team&gt;'s "</f>
        <v xml:space="preserve"> Personal Foul, &lt;team&gt;'s </v>
      </c>
      <c r="D10188" t="s">
        <v>10940</v>
      </c>
      <c r="E10188" t="s">
        <v>10794</v>
      </c>
      <c r="F10188" t="s">
        <v>10919</v>
      </c>
      <c r="G10188" t="s">
        <v>10932</v>
      </c>
      <c r="H10188" t="str">
        <f t="shared" si="152"/>
        <v>&lt;player1&gt; Personal Foul. His 6th Personal Foul, &lt;team&gt;'s 19th Team Foul.</v>
      </c>
    </row>
    <row r="10189" spans="1:8" x14ac:dyDescent="0.25">
      <c r="A10189" t="s">
        <v>10154</v>
      </c>
      <c r="B10189" t="s">
        <v>10944</v>
      </c>
      <c r="C10189" t="str">
        <f>VLOOKUP(E10189,foul_type,3,FALSE)&amp;", &lt;team&gt;'s "</f>
        <v xml:space="preserve"> Offensive Foul, &lt;team&gt;'s </v>
      </c>
      <c r="D10189" t="s">
        <v>10940</v>
      </c>
      <c r="E10189" t="s">
        <v>10795</v>
      </c>
      <c r="F10189" t="s">
        <v>10919</v>
      </c>
      <c r="G10189" t="s">
        <v>10932</v>
      </c>
      <c r="H10189" t="str">
        <f t="shared" si="152"/>
        <v>&lt;player1&gt; Offensive Foul. His 6th Offensive Foul, &lt;team&gt;'s 19th Team Foul.</v>
      </c>
    </row>
    <row r="10190" spans="1:8" x14ac:dyDescent="0.25">
      <c r="A10190" t="s">
        <v>10154</v>
      </c>
      <c r="B10190" t="s">
        <v>10944</v>
      </c>
      <c r="C10190" t="str">
        <f>VLOOKUP(E10190,foul_type,3,FALSE)&amp;", &lt;team&gt;'s "</f>
        <v xml:space="preserve"> Illegal Defense Foul, &lt;team&gt;'s </v>
      </c>
      <c r="D10190" t="s">
        <v>10940</v>
      </c>
      <c r="E10190" t="s">
        <v>10796</v>
      </c>
      <c r="F10190" t="s">
        <v>10919</v>
      </c>
      <c r="G10190" t="s">
        <v>10932</v>
      </c>
      <c r="H10190" t="str">
        <f t="shared" si="152"/>
        <v>&lt;player1&gt; Illegal Defense Foul. His 6th Illegal Defense Foul, &lt;team&gt;'s 19th Team Foul.</v>
      </c>
    </row>
    <row r="10191" spans="1:8" x14ac:dyDescent="0.25">
      <c r="A10191" t="s">
        <v>10154</v>
      </c>
      <c r="B10191" t="s">
        <v>10944</v>
      </c>
      <c r="C10191" t="str">
        <f>VLOOKUP(E10191,foul_type,3,FALSE)&amp;", &lt;team&gt;'s "</f>
        <v xml:space="preserve"> Technical Foul, &lt;team&gt;'s </v>
      </c>
      <c r="D10191" t="s">
        <v>10940</v>
      </c>
      <c r="E10191" t="s">
        <v>10797</v>
      </c>
      <c r="F10191" t="s">
        <v>10919</v>
      </c>
      <c r="G10191" t="s">
        <v>10932</v>
      </c>
      <c r="H10191" t="str">
        <f t="shared" si="152"/>
        <v>&lt;player1&gt; Technical Foul. His 6th Technical Foul, &lt;team&gt;'s 19th Team Foul.</v>
      </c>
    </row>
    <row r="10192" spans="1:8" x14ac:dyDescent="0.25">
      <c r="A10192" t="s">
        <v>10154</v>
      </c>
      <c r="B10192" t="s">
        <v>10944</v>
      </c>
      <c r="C10192" t="str">
        <f>VLOOKUP(E10192,foul_type,3,FALSE)&amp;", &lt;team&gt;'s "</f>
        <v xml:space="preserve"> Loose Ball Foul, &lt;team&gt;'s </v>
      </c>
      <c r="D10192" t="s">
        <v>10940</v>
      </c>
      <c r="E10192" t="s">
        <v>10798</v>
      </c>
      <c r="F10192" t="s">
        <v>10919</v>
      </c>
      <c r="G10192" t="s">
        <v>10932</v>
      </c>
      <c r="H10192" t="str">
        <f t="shared" si="152"/>
        <v>&lt;player1&gt; Loose Ball Foul. His 6th Loose Ball Foul, &lt;team&gt;'s 19th Team Foul.</v>
      </c>
    </row>
    <row r="10193" spans="1:8" x14ac:dyDescent="0.25">
      <c r="A10193" t="s">
        <v>10154</v>
      </c>
      <c r="B10193" t="s">
        <v>10944</v>
      </c>
      <c r="C10193" t="str">
        <f>VLOOKUP(E10193,foul_type,3,FALSE)&amp;", &lt;team&gt;'s "</f>
        <v xml:space="preserve"> Flagrant Foul, &lt;team&gt;'s </v>
      </c>
      <c r="D10193" t="s">
        <v>10940</v>
      </c>
      <c r="E10193" t="s">
        <v>10799</v>
      </c>
      <c r="F10193" t="s">
        <v>10919</v>
      </c>
      <c r="G10193" t="s">
        <v>10932</v>
      </c>
      <c r="H10193" t="str">
        <f t="shared" si="152"/>
        <v>&lt;player1&gt; Flagrant Foul Type 2. His 6th Flagrant Foul, &lt;team&gt;'s 19th Team Foul.</v>
      </c>
    </row>
    <row r="10194" spans="1:8" x14ac:dyDescent="0.25">
      <c r="A10194" t="s">
        <v>10154</v>
      </c>
      <c r="B10194" t="s">
        <v>10944</v>
      </c>
      <c r="C10194" t="str">
        <f>VLOOKUP(E10194,foul_type,3,FALSE)&amp;", &lt;team&gt;'s "</f>
        <v xml:space="preserve"> Away From Ball Foul, &lt;team&gt;'s </v>
      </c>
      <c r="D10194" t="s">
        <v>10940</v>
      </c>
      <c r="E10194" t="s">
        <v>10800</v>
      </c>
      <c r="F10194" t="s">
        <v>10919</v>
      </c>
      <c r="G10194" t="s">
        <v>10932</v>
      </c>
      <c r="H10194" t="str">
        <f t="shared" si="152"/>
        <v>&lt;player1&gt; Away From Ball Foul. His 6th Away From Ball Foul, &lt;team&gt;'s 19th Team Foul.</v>
      </c>
    </row>
    <row r="10195" spans="1:8" x14ac:dyDescent="0.25">
      <c r="A10195" t="s">
        <v>10154</v>
      </c>
      <c r="B10195" t="s">
        <v>10944</v>
      </c>
      <c r="C10195" t="str">
        <f>VLOOKUP(E10195,foul_type,3,FALSE)&amp;", &lt;team&gt;'s "</f>
        <v xml:space="preserve"> Hanging on Rim Foul, &lt;team&gt;'s </v>
      </c>
      <c r="D10195" t="s">
        <v>10940</v>
      </c>
      <c r="E10195" t="s">
        <v>10801</v>
      </c>
      <c r="F10195" t="s">
        <v>10919</v>
      </c>
      <c r="G10195" t="s">
        <v>10932</v>
      </c>
      <c r="H10195" t="str">
        <f t="shared" si="152"/>
        <v>&lt;player1&gt; Hanging on Rim Foul. His 6th Hanging on Rim Foul, &lt;team&gt;'s 19th Team Foul.</v>
      </c>
    </row>
    <row r="10196" spans="1:8" x14ac:dyDescent="0.25">
      <c r="A10196" t="s">
        <v>10154</v>
      </c>
      <c r="B10196" t="s">
        <v>10944</v>
      </c>
      <c r="C10196" t="str">
        <f>VLOOKUP(E10196,foul_type,3,FALSE)&amp;", &lt;team&gt;'s "</f>
        <v xml:space="preserve"> Elbow Foul, &lt;team&gt;'s </v>
      </c>
      <c r="D10196" t="s">
        <v>10940</v>
      </c>
      <c r="E10196" t="s">
        <v>10802</v>
      </c>
      <c r="F10196" t="s">
        <v>10919</v>
      </c>
      <c r="G10196" t="s">
        <v>10932</v>
      </c>
      <c r="H10196" t="str">
        <f t="shared" si="152"/>
        <v>&lt;player1&gt; Elbow Foul. His 6th Elbow Foul, &lt;team&gt;'s 19th Team Foul.</v>
      </c>
    </row>
    <row r="10197" spans="1:8" x14ac:dyDescent="0.25">
      <c r="A10197" t="s">
        <v>10154</v>
      </c>
      <c r="B10197" t="s">
        <v>10944</v>
      </c>
      <c r="C10197" t="str">
        <f>VLOOKUP(E10197,foul_type,3,FALSE)&amp;", &lt;team&gt;'s "</f>
        <v xml:space="preserve"> Flagrant Foul, &lt;team&gt;'s </v>
      </c>
      <c r="D10197" t="s">
        <v>10940</v>
      </c>
      <c r="E10197" t="s">
        <v>10803</v>
      </c>
      <c r="F10197" t="s">
        <v>10919</v>
      </c>
      <c r="G10197" t="s">
        <v>10932</v>
      </c>
      <c r="H10197" t="str">
        <f t="shared" si="152"/>
        <v>&lt;player1&gt; Flagrant Foul Type 1. His 6th Flagrant Foul, &lt;team&gt;'s 19th Team Foul.</v>
      </c>
    </row>
    <row r="10198" spans="1:8" x14ac:dyDescent="0.25">
      <c r="A10198" t="s">
        <v>10154</v>
      </c>
      <c r="B10198" t="s">
        <v>10944</v>
      </c>
      <c r="C10198" t="str">
        <f>VLOOKUP(E10198,foul_type,3,FALSE)&amp;", &lt;team&gt;'s "</f>
        <v xml:space="preserve"> Clear Path Foul, &lt;team&gt;'s </v>
      </c>
      <c r="D10198" t="s">
        <v>10940</v>
      </c>
      <c r="E10198" t="s">
        <v>10804</v>
      </c>
      <c r="F10198" t="s">
        <v>10919</v>
      </c>
      <c r="G10198" t="s">
        <v>10932</v>
      </c>
      <c r="H10198" t="str">
        <f t="shared" si="152"/>
        <v>&lt;player1&gt; Clear Path Foul. His 6th Clear Path Foul, &lt;team&gt;'s 19th Team Foul.</v>
      </c>
    </row>
    <row r="10199" spans="1:8" x14ac:dyDescent="0.25">
      <c r="A10199" t="s">
        <v>10154</v>
      </c>
      <c r="B10199" t="s">
        <v>10944</v>
      </c>
      <c r="C10199" t="str">
        <f>VLOOKUP(E10199,foul_type,3,FALSE)&amp;", &lt;team&gt;'s "</f>
        <v xml:space="preserve"> Inbound Foul, &lt;team&gt;'s </v>
      </c>
      <c r="D10199" t="s">
        <v>10940</v>
      </c>
      <c r="E10199" t="s">
        <v>10805</v>
      </c>
      <c r="F10199" t="s">
        <v>10919</v>
      </c>
      <c r="G10199" t="s">
        <v>10932</v>
      </c>
      <c r="H10199" t="str">
        <f t="shared" si="152"/>
        <v>&lt;player1&gt; Inbound Foul. His 6th Inbound Foul, &lt;team&gt;'s 19th Team Foul.</v>
      </c>
    </row>
    <row r="10200" spans="1:8" x14ac:dyDescent="0.25">
      <c r="A10200" t="s">
        <v>10154</v>
      </c>
      <c r="B10200" t="s">
        <v>10944</v>
      </c>
      <c r="C10200" t="str">
        <f>VLOOKUP(E10200,foul_type,3,FALSE)&amp;", &lt;team&gt;'s "</f>
        <v xml:space="preserve"> Foul, &lt;team&gt;'s </v>
      </c>
      <c r="D10200" t="s">
        <v>10940</v>
      </c>
      <c r="E10200" t="s">
        <v>10806</v>
      </c>
      <c r="F10200" t="s">
        <v>10919</v>
      </c>
      <c r="G10200" t="s">
        <v>10932</v>
      </c>
      <c r="H10200" t="str">
        <f t="shared" si="152"/>
        <v>&lt;player1&gt; Foul. His 6th Foul, &lt;team&gt;'s 19th Team Foul.</v>
      </c>
    </row>
    <row r="10201" spans="1:8" x14ac:dyDescent="0.25">
      <c r="A10201" t="s">
        <v>10154</v>
      </c>
      <c r="B10201" t="s">
        <v>10944</v>
      </c>
      <c r="C10201" t="str">
        <f>VLOOKUP(E10201,foul_type,3,FALSE)&amp;", &lt;team&gt;'s "</f>
        <v xml:space="preserve"> Punching Foul, &lt;team&gt;'s </v>
      </c>
      <c r="D10201" t="s">
        <v>10940</v>
      </c>
      <c r="E10201" t="s">
        <v>10809</v>
      </c>
      <c r="F10201" t="s">
        <v>10919</v>
      </c>
      <c r="G10201" t="s">
        <v>10932</v>
      </c>
      <c r="H10201" t="str">
        <f t="shared" si="152"/>
        <v>&lt;player1&gt; Punching Foul. His 6th Punching Foul, &lt;team&gt;'s 19th Team Foul.</v>
      </c>
    </row>
    <row r="10202" spans="1:8" x14ac:dyDescent="0.25">
      <c r="A10202" t="s">
        <v>10154</v>
      </c>
      <c r="B10202" t="s">
        <v>10944</v>
      </c>
      <c r="C10202" t="str">
        <f>VLOOKUP(E10202,foul_type,3,FALSE)&amp;", &lt;team&gt;'s "</f>
        <v xml:space="preserve"> Shooting Foul, &lt;team&gt;'s </v>
      </c>
      <c r="D10202" t="s">
        <v>10940</v>
      </c>
      <c r="E10202" t="s">
        <v>10793</v>
      </c>
      <c r="F10202" t="s">
        <v>10920</v>
      </c>
      <c r="G10202" t="s">
        <v>10932</v>
      </c>
      <c r="H10202" t="str">
        <f t="shared" si="152"/>
        <v>&lt;player1&gt; Shooting Foul. His 7th Shooting Foul, &lt;team&gt;'s 19th Team Foul.</v>
      </c>
    </row>
    <row r="10203" spans="1:8" x14ac:dyDescent="0.25">
      <c r="A10203" t="s">
        <v>10154</v>
      </c>
      <c r="B10203" t="s">
        <v>10944</v>
      </c>
      <c r="C10203" t="str">
        <f>VLOOKUP(E10203,foul_type,3,FALSE)&amp;", &lt;team&gt;'s "</f>
        <v xml:space="preserve"> Personal Foul, &lt;team&gt;'s </v>
      </c>
      <c r="D10203" t="s">
        <v>10940</v>
      </c>
      <c r="E10203" t="s">
        <v>10794</v>
      </c>
      <c r="F10203" t="s">
        <v>10920</v>
      </c>
      <c r="G10203" t="s">
        <v>10932</v>
      </c>
      <c r="H10203" t="str">
        <f t="shared" si="152"/>
        <v>&lt;player1&gt; Personal Foul. His 7th Personal Foul, &lt;team&gt;'s 19th Team Foul.</v>
      </c>
    </row>
    <row r="10204" spans="1:8" x14ac:dyDescent="0.25">
      <c r="A10204" t="s">
        <v>10154</v>
      </c>
      <c r="B10204" t="s">
        <v>10944</v>
      </c>
      <c r="C10204" t="str">
        <f>VLOOKUP(E10204,foul_type,3,FALSE)&amp;", &lt;team&gt;'s "</f>
        <v xml:space="preserve"> Offensive Foul, &lt;team&gt;'s </v>
      </c>
      <c r="D10204" t="s">
        <v>10940</v>
      </c>
      <c r="E10204" t="s">
        <v>10795</v>
      </c>
      <c r="F10204" t="s">
        <v>10920</v>
      </c>
      <c r="G10204" t="s">
        <v>10932</v>
      </c>
      <c r="H10204" t="str">
        <f t="shared" si="152"/>
        <v>&lt;player1&gt; Offensive Foul. His 7th Offensive Foul, &lt;team&gt;'s 19th Team Foul.</v>
      </c>
    </row>
    <row r="10205" spans="1:8" x14ac:dyDescent="0.25">
      <c r="A10205" t="s">
        <v>10154</v>
      </c>
      <c r="B10205" t="s">
        <v>10944</v>
      </c>
      <c r="C10205" t="str">
        <f>VLOOKUP(E10205,foul_type,3,FALSE)&amp;", &lt;team&gt;'s "</f>
        <v xml:space="preserve"> Illegal Defense Foul, &lt;team&gt;'s </v>
      </c>
      <c r="D10205" t="s">
        <v>10940</v>
      </c>
      <c r="E10205" t="s">
        <v>10796</v>
      </c>
      <c r="F10205" t="s">
        <v>10920</v>
      </c>
      <c r="G10205" t="s">
        <v>10932</v>
      </c>
      <c r="H10205" t="str">
        <f t="shared" si="152"/>
        <v>&lt;player1&gt; Illegal Defense Foul. His 7th Illegal Defense Foul, &lt;team&gt;'s 19th Team Foul.</v>
      </c>
    </row>
    <row r="10206" spans="1:8" x14ac:dyDescent="0.25">
      <c r="A10206" t="s">
        <v>10154</v>
      </c>
      <c r="B10206" t="s">
        <v>10944</v>
      </c>
      <c r="C10206" t="str">
        <f>VLOOKUP(E10206,foul_type,3,FALSE)&amp;", &lt;team&gt;'s "</f>
        <v xml:space="preserve"> Technical Foul, &lt;team&gt;'s </v>
      </c>
      <c r="D10206" t="s">
        <v>10940</v>
      </c>
      <c r="E10206" t="s">
        <v>10797</v>
      </c>
      <c r="F10206" t="s">
        <v>10920</v>
      </c>
      <c r="G10206" t="s">
        <v>10932</v>
      </c>
      <c r="H10206" t="str">
        <f t="shared" si="152"/>
        <v>&lt;player1&gt; Technical Foul. His 7th Technical Foul, &lt;team&gt;'s 19th Team Foul.</v>
      </c>
    </row>
    <row r="10207" spans="1:8" x14ac:dyDescent="0.25">
      <c r="A10207" t="s">
        <v>10154</v>
      </c>
      <c r="B10207" t="s">
        <v>10944</v>
      </c>
      <c r="C10207" t="str">
        <f>VLOOKUP(E10207,foul_type,3,FALSE)&amp;", &lt;team&gt;'s "</f>
        <v xml:space="preserve"> Loose Ball Foul, &lt;team&gt;'s </v>
      </c>
      <c r="D10207" t="s">
        <v>10940</v>
      </c>
      <c r="E10207" t="s">
        <v>10798</v>
      </c>
      <c r="F10207" t="s">
        <v>10920</v>
      </c>
      <c r="G10207" t="s">
        <v>10932</v>
      </c>
      <c r="H10207" t="str">
        <f t="shared" si="152"/>
        <v>&lt;player1&gt; Loose Ball Foul. His 7th Loose Ball Foul, &lt;team&gt;'s 19th Team Foul.</v>
      </c>
    </row>
    <row r="10208" spans="1:8" x14ac:dyDescent="0.25">
      <c r="A10208" t="s">
        <v>10154</v>
      </c>
      <c r="B10208" t="s">
        <v>10944</v>
      </c>
      <c r="C10208" t="str">
        <f>VLOOKUP(E10208,foul_type,3,FALSE)&amp;", &lt;team&gt;'s "</f>
        <v xml:space="preserve"> Flagrant Foul, &lt;team&gt;'s </v>
      </c>
      <c r="D10208" t="s">
        <v>10940</v>
      </c>
      <c r="E10208" t="s">
        <v>10799</v>
      </c>
      <c r="F10208" t="s">
        <v>10920</v>
      </c>
      <c r="G10208" t="s">
        <v>10932</v>
      </c>
      <c r="H10208" t="str">
        <f t="shared" si="152"/>
        <v>&lt;player1&gt; Flagrant Foul Type 2. His 7th Flagrant Foul, &lt;team&gt;'s 19th Team Foul.</v>
      </c>
    </row>
    <row r="10209" spans="1:8" x14ac:dyDescent="0.25">
      <c r="A10209" t="s">
        <v>10154</v>
      </c>
      <c r="B10209" t="s">
        <v>10944</v>
      </c>
      <c r="C10209" t="str">
        <f>VLOOKUP(E10209,foul_type,3,FALSE)&amp;", &lt;team&gt;'s "</f>
        <v xml:space="preserve"> Away From Ball Foul, &lt;team&gt;'s </v>
      </c>
      <c r="D10209" t="s">
        <v>10940</v>
      </c>
      <c r="E10209" t="s">
        <v>10800</v>
      </c>
      <c r="F10209" t="s">
        <v>10920</v>
      </c>
      <c r="G10209" t="s">
        <v>10932</v>
      </c>
      <c r="H10209" t="str">
        <f t="shared" si="152"/>
        <v>&lt;player1&gt; Away From Ball Foul. His 7th Away From Ball Foul, &lt;team&gt;'s 19th Team Foul.</v>
      </c>
    </row>
    <row r="10210" spans="1:8" x14ac:dyDescent="0.25">
      <c r="A10210" t="s">
        <v>10154</v>
      </c>
      <c r="B10210" t="s">
        <v>10944</v>
      </c>
      <c r="C10210" t="str">
        <f>VLOOKUP(E10210,foul_type,3,FALSE)&amp;", &lt;team&gt;'s "</f>
        <v xml:space="preserve"> Hanging on Rim Foul, &lt;team&gt;'s </v>
      </c>
      <c r="D10210" t="s">
        <v>10940</v>
      </c>
      <c r="E10210" t="s">
        <v>10801</v>
      </c>
      <c r="F10210" t="s">
        <v>10920</v>
      </c>
      <c r="G10210" t="s">
        <v>10932</v>
      </c>
      <c r="H10210" t="str">
        <f t="shared" si="152"/>
        <v>&lt;player1&gt; Hanging on Rim Foul. His 7th Hanging on Rim Foul, &lt;team&gt;'s 19th Team Foul.</v>
      </c>
    </row>
    <row r="10211" spans="1:8" x14ac:dyDescent="0.25">
      <c r="A10211" t="s">
        <v>10154</v>
      </c>
      <c r="B10211" t="s">
        <v>10944</v>
      </c>
      <c r="C10211" t="str">
        <f>VLOOKUP(E10211,foul_type,3,FALSE)&amp;", &lt;team&gt;'s "</f>
        <v xml:space="preserve"> Elbow Foul, &lt;team&gt;'s </v>
      </c>
      <c r="D10211" t="s">
        <v>10940</v>
      </c>
      <c r="E10211" t="s">
        <v>10802</v>
      </c>
      <c r="F10211" t="s">
        <v>10920</v>
      </c>
      <c r="G10211" t="s">
        <v>10932</v>
      </c>
      <c r="H10211" t="str">
        <f t="shared" si="152"/>
        <v>&lt;player1&gt; Elbow Foul. His 7th Elbow Foul, &lt;team&gt;'s 19th Team Foul.</v>
      </c>
    </row>
    <row r="10212" spans="1:8" x14ac:dyDescent="0.25">
      <c r="A10212" t="s">
        <v>10154</v>
      </c>
      <c r="B10212" t="s">
        <v>10944</v>
      </c>
      <c r="C10212" t="str">
        <f>VLOOKUP(E10212,foul_type,3,FALSE)&amp;", &lt;team&gt;'s "</f>
        <v xml:space="preserve"> Flagrant Foul, &lt;team&gt;'s </v>
      </c>
      <c r="D10212" t="s">
        <v>10940</v>
      </c>
      <c r="E10212" t="s">
        <v>10803</v>
      </c>
      <c r="F10212" t="s">
        <v>10920</v>
      </c>
      <c r="G10212" t="s">
        <v>10932</v>
      </c>
      <c r="H10212" t="str">
        <f t="shared" si="152"/>
        <v>&lt;player1&gt; Flagrant Foul Type 1. His 7th Flagrant Foul, &lt;team&gt;'s 19th Team Foul.</v>
      </c>
    </row>
    <row r="10213" spans="1:8" x14ac:dyDescent="0.25">
      <c r="A10213" t="s">
        <v>10154</v>
      </c>
      <c r="B10213" t="s">
        <v>10944</v>
      </c>
      <c r="C10213" t="str">
        <f>VLOOKUP(E10213,foul_type,3,FALSE)&amp;", &lt;team&gt;'s "</f>
        <v xml:space="preserve"> Clear Path Foul, &lt;team&gt;'s </v>
      </c>
      <c r="D10213" t="s">
        <v>10940</v>
      </c>
      <c r="E10213" t="s">
        <v>10804</v>
      </c>
      <c r="F10213" t="s">
        <v>10920</v>
      </c>
      <c r="G10213" t="s">
        <v>10932</v>
      </c>
      <c r="H10213" t="str">
        <f t="shared" si="152"/>
        <v>&lt;player1&gt; Clear Path Foul. His 7th Clear Path Foul, &lt;team&gt;'s 19th Team Foul.</v>
      </c>
    </row>
    <row r="10214" spans="1:8" x14ac:dyDescent="0.25">
      <c r="A10214" t="s">
        <v>10154</v>
      </c>
      <c r="B10214" t="s">
        <v>10944</v>
      </c>
      <c r="C10214" t="str">
        <f>VLOOKUP(E10214,foul_type,3,FALSE)&amp;", &lt;team&gt;'s "</f>
        <v xml:space="preserve"> Inbound Foul, &lt;team&gt;'s </v>
      </c>
      <c r="D10214" t="s">
        <v>10940</v>
      </c>
      <c r="E10214" t="s">
        <v>10805</v>
      </c>
      <c r="F10214" t="s">
        <v>10920</v>
      </c>
      <c r="G10214" t="s">
        <v>10932</v>
      </c>
      <c r="H10214" t="str">
        <f t="shared" si="152"/>
        <v>&lt;player1&gt; Inbound Foul. His 7th Inbound Foul, &lt;team&gt;'s 19th Team Foul.</v>
      </c>
    </row>
    <row r="10215" spans="1:8" x14ac:dyDescent="0.25">
      <c r="A10215" t="s">
        <v>10154</v>
      </c>
      <c r="B10215" t="s">
        <v>10944</v>
      </c>
      <c r="C10215" t="str">
        <f>VLOOKUP(E10215,foul_type,3,FALSE)&amp;", &lt;team&gt;'s "</f>
        <v xml:space="preserve"> Foul, &lt;team&gt;'s </v>
      </c>
      <c r="D10215" t="s">
        <v>10940</v>
      </c>
      <c r="E10215" t="s">
        <v>10806</v>
      </c>
      <c r="F10215" t="s">
        <v>10920</v>
      </c>
      <c r="G10215" t="s">
        <v>10932</v>
      </c>
      <c r="H10215" t="str">
        <f t="shared" ref="H10215:H10278" si="153">+CONCATENATE(A10215,E10215,B10215,F10215,C10215,G10215,D10215)</f>
        <v>&lt;player1&gt; Foul. His 7th Foul, &lt;team&gt;'s 19th Team Foul.</v>
      </c>
    </row>
    <row r="10216" spans="1:8" x14ac:dyDescent="0.25">
      <c r="A10216" t="s">
        <v>10154</v>
      </c>
      <c r="B10216" t="s">
        <v>10944</v>
      </c>
      <c r="C10216" t="str">
        <f>VLOOKUP(E10216,foul_type,3,FALSE)&amp;", &lt;team&gt;'s "</f>
        <v xml:space="preserve"> Punching Foul, &lt;team&gt;'s </v>
      </c>
      <c r="D10216" t="s">
        <v>10940</v>
      </c>
      <c r="E10216" t="s">
        <v>10809</v>
      </c>
      <c r="F10216" t="s">
        <v>10920</v>
      </c>
      <c r="G10216" t="s">
        <v>10932</v>
      </c>
      <c r="H10216" t="str">
        <f t="shared" si="153"/>
        <v>&lt;player1&gt; Punching Foul. His 7th Punching Foul, &lt;team&gt;'s 19th Team Foul.</v>
      </c>
    </row>
    <row r="10217" spans="1:8" x14ac:dyDescent="0.25">
      <c r="A10217" t="s">
        <v>10154</v>
      </c>
      <c r="B10217" t="s">
        <v>10944</v>
      </c>
      <c r="C10217" t="str">
        <f>VLOOKUP(E10217,foul_type,3,FALSE)&amp;", &lt;team&gt;'s "</f>
        <v xml:space="preserve"> Shooting Foul, &lt;team&gt;'s </v>
      </c>
      <c r="D10217" t="s">
        <v>10940</v>
      </c>
      <c r="E10217" t="s">
        <v>10793</v>
      </c>
      <c r="F10217" t="s">
        <v>10921</v>
      </c>
      <c r="G10217" t="s">
        <v>10932</v>
      </c>
      <c r="H10217" t="str">
        <f t="shared" si="153"/>
        <v>&lt;player1&gt; Shooting Foul. His 8th Shooting Foul, &lt;team&gt;'s 19th Team Foul.</v>
      </c>
    </row>
    <row r="10218" spans="1:8" x14ac:dyDescent="0.25">
      <c r="A10218" t="s">
        <v>10154</v>
      </c>
      <c r="B10218" t="s">
        <v>10944</v>
      </c>
      <c r="C10218" t="str">
        <f>VLOOKUP(E10218,foul_type,3,FALSE)&amp;", &lt;team&gt;'s "</f>
        <v xml:space="preserve"> Personal Foul, &lt;team&gt;'s </v>
      </c>
      <c r="D10218" t="s">
        <v>10940</v>
      </c>
      <c r="E10218" t="s">
        <v>10794</v>
      </c>
      <c r="F10218" t="s">
        <v>10921</v>
      </c>
      <c r="G10218" t="s">
        <v>10932</v>
      </c>
      <c r="H10218" t="str">
        <f t="shared" si="153"/>
        <v>&lt;player1&gt; Personal Foul. His 8th Personal Foul, &lt;team&gt;'s 19th Team Foul.</v>
      </c>
    </row>
    <row r="10219" spans="1:8" x14ac:dyDescent="0.25">
      <c r="A10219" t="s">
        <v>10154</v>
      </c>
      <c r="B10219" t="s">
        <v>10944</v>
      </c>
      <c r="C10219" t="str">
        <f>VLOOKUP(E10219,foul_type,3,FALSE)&amp;", &lt;team&gt;'s "</f>
        <v xml:space="preserve"> Offensive Foul, &lt;team&gt;'s </v>
      </c>
      <c r="D10219" t="s">
        <v>10940</v>
      </c>
      <c r="E10219" t="s">
        <v>10795</v>
      </c>
      <c r="F10219" t="s">
        <v>10921</v>
      </c>
      <c r="G10219" t="s">
        <v>10932</v>
      </c>
      <c r="H10219" t="str">
        <f t="shared" si="153"/>
        <v>&lt;player1&gt; Offensive Foul. His 8th Offensive Foul, &lt;team&gt;'s 19th Team Foul.</v>
      </c>
    </row>
    <row r="10220" spans="1:8" x14ac:dyDescent="0.25">
      <c r="A10220" t="s">
        <v>10154</v>
      </c>
      <c r="B10220" t="s">
        <v>10944</v>
      </c>
      <c r="C10220" t="str">
        <f>VLOOKUP(E10220,foul_type,3,FALSE)&amp;", &lt;team&gt;'s "</f>
        <v xml:space="preserve"> Illegal Defense Foul, &lt;team&gt;'s </v>
      </c>
      <c r="D10220" t="s">
        <v>10940</v>
      </c>
      <c r="E10220" t="s">
        <v>10796</v>
      </c>
      <c r="F10220" t="s">
        <v>10921</v>
      </c>
      <c r="G10220" t="s">
        <v>10932</v>
      </c>
      <c r="H10220" t="str">
        <f t="shared" si="153"/>
        <v>&lt;player1&gt; Illegal Defense Foul. His 8th Illegal Defense Foul, &lt;team&gt;'s 19th Team Foul.</v>
      </c>
    </row>
    <row r="10221" spans="1:8" x14ac:dyDescent="0.25">
      <c r="A10221" t="s">
        <v>10154</v>
      </c>
      <c r="B10221" t="s">
        <v>10944</v>
      </c>
      <c r="C10221" t="str">
        <f>VLOOKUP(E10221,foul_type,3,FALSE)&amp;", &lt;team&gt;'s "</f>
        <v xml:space="preserve"> Technical Foul, &lt;team&gt;'s </v>
      </c>
      <c r="D10221" t="s">
        <v>10940</v>
      </c>
      <c r="E10221" t="s">
        <v>10797</v>
      </c>
      <c r="F10221" t="s">
        <v>10921</v>
      </c>
      <c r="G10221" t="s">
        <v>10932</v>
      </c>
      <c r="H10221" t="str">
        <f t="shared" si="153"/>
        <v>&lt;player1&gt; Technical Foul. His 8th Technical Foul, &lt;team&gt;'s 19th Team Foul.</v>
      </c>
    </row>
    <row r="10222" spans="1:8" x14ac:dyDescent="0.25">
      <c r="A10222" t="s">
        <v>10154</v>
      </c>
      <c r="B10222" t="s">
        <v>10944</v>
      </c>
      <c r="C10222" t="str">
        <f>VLOOKUP(E10222,foul_type,3,FALSE)&amp;", &lt;team&gt;'s "</f>
        <v xml:space="preserve"> Loose Ball Foul, &lt;team&gt;'s </v>
      </c>
      <c r="D10222" t="s">
        <v>10940</v>
      </c>
      <c r="E10222" t="s">
        <v>10798</v>
      </c>
      <c r="F10222" t="s">
        <v>10921</v>
      </c>
      <c r="G10222" t="s">
        <v>10932</v>
      </c>
      <c r="H10222" t="str">
        <f t="shared" si="153"/>
        <v>&lt;player1&gt; Loose Ball Foul. His 8th Loose Ball Foul, &lt;team&gt;'s 19th Team Foul.</v>
      </c>
    </row>
    <row r="10223" spans="1:8" x14ac:dyDescent="0.25">
      <c r="A10223" t="s">
        <v>10154</v>
      </c>
      <c r="B10223" t="s">
        <v>10944</v>
      </c>
      <c r="C10223" t="str">
        <f>VLOOKUP(E10223,foul_type,3,FALSE)&amp;", &lt;team&gt;'s "</f>
        <v xml:space="preserve"> Flagrant Foul, &lt;team&gt;'s </v>
      </c>
      <c r="D10223" t="s">
        <v>10940</v>
      </c>
      <c r="E10223" t="s">
        <v>10799</v>
      </c>
      <c r="F10223" t="s">
        <v>10921</v>
      </c>
      <c r="G10223" t="s">
        <v>10932</v>
      </c>
      <c r="H10223" t="str">
        <f t="shared" si="153"/>
        <v>&lt;player1&gt; Flagrant Foul Type 2. His 8th Flagrant Foul, &lt;team&gt;'s 19th Team Foul.</v>
      </c>
    </row>
    <row r="10224" spans="1:8" x14ac:dyDescent="0.25">
      <c r="A10224" t="s">
        <v>10154</v>
      </c>
      <c r="B10224" t="s">
        <v>10944</v>
      </c>
      <c r="C10224" t="str">
        <f>VLOOKUP(E10224,foul_type,3,FALSE)&amp;", &lt;team&gt;'s "</f>
        <v xml:space="preserve"> Away From Ball Foul, &lt;team&gt;'s </v>
      </c>
      <c r="D10224" t="s">
        <v>10940</v>
      </c>
      <c r="E10224" t="s">
        <v>10800</v>
      </c>
      <c r="F10224" t="s">
        <v>10921</v>
      </c>
      <c r="G10224" t="s">
        <v>10932</v>
      </c>
      <c r="H10224" t="str">
        <f t="shared" si="153"/>
        <v>&lt;player1&gt; Away From Ball Foul. His 8th Away From Ball Foul, &lt;team&gt;'s 19th Team Foul.</v>
      </c>
    </row>
    <row r="10225" spans="1:8" x14ac:dyDescent="0.25">
      <c r="A10225" t="s">
        <v>10154</v>
      </c>
      <c r="B10225" t="s">
        <v>10944</v>
      </c>
      <c r="C10225" t="str">
        <f>VLOOKUP(E10225,foul_type,3,FALSE)&amp;", &lt;team&gt;'s "</f>
        <v xml:space="preserve"> Hanging on Rim Foul, &lt;team&gt;'s </v>
      </c>
      <c r="D10225" t="s">
        <v>10940</v>
      </c>
      <c r="E10225" t="s">
        <v>10801</v>
      </c>
      <c r="F10225" t="s">
        <v>10921</v>
      </c>
      <c r="G10225" t="s">
        <v>10932</v>
      </c>
      <c r="H10225" t="str">
        <f t="shared" si="153"/>
        <v>&lt;player1&gt; Hanging on Rim Foul. His 8th Hanging on Rim Foul, &lt;team&gt;'s 19th Team Foul.</v>
      </c>
    </row>
    <row r="10226" spans="1:8" x14ac:dyDescent="0.25">
      <c r="A10226" t="s">
        <v>10154</v>
      </c>
      <c r="B10226" t="s">
        <v>10944</v>
      </c>
      <c r="C10226" t="str">
        <f>VLOOKUP(E10226,foul_type,3,FALSE)&amp;", &lt;team&gt;'s "</f>
        <v xml:space="preserve"> Elbow Foul, &lt;team&gt;'s </v>
      </c>
      <c r="D10226" t="s">
        <v>10940</v>
      </c>
      <c r="E10226" t="s">
        <v>10802</v>
      </c>
      <c r="F10226" t="s">
        <v>10921</v>
      </c>
      <c r="G10226" t="s">
        <v>10932</v>
      </c>
      <c r="H10226" t="str">
        <f t="shared" si="153"/>
        <v>&lt;player1&gt; Elbow Foul. His 8th Elbow Foul, &lt;team&gt;'s 19th Team Foul.</v>
      </c>
    </row>
    <row r="10227" spans="1:8" x14ac:dyDescent="0.25">
      <c r="A10227" t="s">
        <v>10154</v>
      </c>
      <c r="B10227" t="s">
        <v>10944</v>
      </c>
      <c r="C10227" t="str">
        <f>VLOOKUP(E10227,foul_type,3,FALSE)&amp;", &lt;team&gt;'s "</f>
        <v xml:space="preserve"> Flagrant Foul, &lt;team&gt;'s </v>
      </c>
      <c r="D10227" t="s">
        <v>10940</v>
      </c>
      <c r="E10227" t="s">
        <v>10803</v>
      </c>
      <c r="F10227" t="s">
        <v>10921</v>
      </c>
      <c r="G10227" t="s">
        <v>10932</v>
      </c>
      <c r="H10227" t="str">
        <f t="shared" si="153"/>
        <v>&lt;player1&gt; Flagrant Foul Type 1. His 8th Flagrant Foul, &lt;team&gt;'s 19th Team Foul.</v>
      </c>
    </row>
    <row r="10228" spans="1:8" x14ac:dyDescent="0.25">
      <c r="A10228" t="s">
        <v>10154</v>
      </c>
      <c r="B10228" t="s">
        <v>10944</v>
      </c>
      <c r="C10228" t="str">
        <f>VLOOKUP(E10228,foul_type,3,FALSE)&amp;", &lt;team&gt;'s "</f>
        <v xml:space="preserve"> Clear Path Foul, &lt;team&gt;'s </v>
      </c>
      <c r="D10228" t="s">
        <v>10940</v>
      </c>
      <c r="E10228" t="s">
        <v>10804</v>
      </c>
      <c r="F10228" t="s">
        <v>10921</v>
      </c>
      <c r="G10228" t="s">
        <v>10932</v>
      </c>
      <c r="H10228" t="str">
        <f t="shared" si="153"/>
        <v>&lt;player1&gt; Clear Path Foul. His 8th Clear Path Foul, &lt;team&gt;'s 19th Team Foul.</v>
      </c>
    </row>
    <row r="10229" spans="1:8" x14ac:dyDescent="0.25">
      <c r="A10229" t="s">
        <v>10154</v>
      </c>
      <c r="B10229" t="s">
        <v>10944</v>
      </c>
      <c r="C10229" t="str">
        <f>VLOOKUP(E10229,foul_type,3,FALSE)&amp;", &lt;team&gt;'s "</f>
        <v xml:space="preserve"> Inbound Foul, &lt;team&gt;'s </v>
      </c>
      <c r="D10229" t="s">
        <v>10940</v>
      </c>
      <c r="E10229" t="s">
        <v>10805</v>
      </c>
      <c r="F10229" t="s">
        <v>10921</v>
      </c>
      <c r="G10229" t="s">
        <v>10932</v>
      </c>
      <c r="H10229" t="str">
        <f t="shared" si="153"/>
        <v>&lt;player1&gt; Inbound Foul. His 8th Inbound Foul, &lt;team&gt;'s 19th Team Foul.</v>
      </c>
    </row>
    <row r="10230" spans="1:8" x14ac:dyDescent="0.25">
      <c r="A10230" t="s">
        <v>10154</v>
      </c>
      <c r="B10230" t="s">
        <v>10944</v>
      </c>
      <c r="C10230" t="str">
        <f>VLOOKUP(E10230,foul_type,3,FALSE)&amp;", &lt;team&gt;'s "</f>
        <v xml:space="preserve"> Foul, &lt;team&gt;'s </v>
      </c>
      <c r="D10230" t="s">
        <v>10940</v>
      </c>
      <c r="E10230" t="s">
        <v>10806</v>
      </c>
      <c r="F10230" t="s">
        <v>10921</v>
      </c>
      <c r="G10230" t="s">
        <v>10932</v>
      </c>
      <c r="H10230" t="str">
        <f t="shared" si="153"/>
        <v>&lt;player1&gt; Foul. His 8th Foul, &lt;team&gt;'s 19th Team Foul.</v>
      </c>
    </row>
    <row r="10231" spans="1:8" x14ac:dyDescent="0.25">
      <c r="A10231" t="s">
        <v>10154</v>
      </c>
      <c r="B10231" t="s">
        <v>10944</v>
      </c>
      <c r="C10231" t="str">
        <f>VLOOKUP(E10231,foul_type,3,FALSE)&amp;", &lt;team&gt;'s "</f>
        <v xml:space="preserve"> Punching Foul, &lt;team&gt;'s </v>
      </c>
      <c r="D10231" t="s">
        <v>10940</v>
      </c>
      <c r="E10231" t="s">
        <v>10809</v>
      </c>
      <c r="F10231" t="s">
        <v>10921</v>
      </c>
      <c r="G10231" t="s">
        <v>10932</v>
      </c>
      <c r="H10231" t="str">
        <f t="shared" si="153"/>
        <v>&lt;player1&gt; Punching Foul. His 8th Punching Foul, &lt;team&gt;'s 19th Team Foul.</v>
      </c>
    </row>
    <row r="10232" spans="1:8" x14ac:dyDescent="0.25">
      <c r="A10232" t="s">
        <v>10154</v>
      </c>
      <c r="B10232" t="s">
        <v>10944</v>
      </c>
      <c r="C10232" t="str">
        <f>VLOOKUP(E10232,foul_type,3,FALSE)&amp;", &lt;team&gt;'s "</f>
        <v xml:space="preserve"> Shooting Foul, &lt;team&gt;'s </v>
      </c>
      <c r="D10232" t="s">
        <v>10940</v>
      </c>
      <c r="E10232" t="s">
        <v>10793</v>
      </c>
      <c r="F10232" t="s">
        <v>10922</v>
      </c>
      <c r="G10232" t="s">
        <v>10932</v>
      </c>
      <c r="H10232" t="str">
        <f t="shared" si="153"/>
        <v>&lt;player1&gt; Shooting Foul. His 9th Shooting Foul, &lt;team&gt;'s 19th Team Foul.</v>
      </c>
    </row>
    <row r="10233" spans="1:8" x14ac:dyDescent="0.25">
      <c r="A10233" t="s">
        <v>10154</v>
      </c>
      <c r="B10233" t="s">
        <v>10944</v>
      </c>
      <c r="C10233" t="str">
        <f>VLOOKUP(E10233,foul_type,3,FALSE)&amp;", &lt;team&gt;'s "</f>
        <v xml:space="preserve"> Personal Foul, &lt;team&gt;'s </v>
      </c>
      <c r="D10233" t="s">
        <v>10940</v>
      </c>
      <c r="E10233" t="s">
        <v>10794</v>
      </c>
      <c r="F10233" t="s">
        <v>10922</v>
      </c>
      <c r="G10233" t="s">
        <v>10932</v>
      </c>
      <c r="H10233" t="str">
        <f t="shared" si="153"/>
        <v>&lt;player1&gt; Personal Foul. His 9th Personal Foul, &lt;team&gt;'s 19th Team Foul.</v>
      </c>
    </row>
    <row r="10234" spans="1:8" x14ac:dyDescent="0.25">
      <c r="A10234" t="s">
        <v>10154</v>
      </c>
      <c r="B10234" t="s">
        <v>10944</v>
      </c>
      <c r="C10234" t="str">
        <f>VLOOKUP(E10234,foul_type,3,FALSE)&amp;", &lt;team&gt;'s "</f>
        <v xml:space="preserve"> Offensive Foul, &lt;team&gt;'s </v>
      </c>
      <c r="D10234" t="s">
        <v>10940</v>
      </c>
      <c r="E10234" t="s">
        <v>10795</v>
      </c>
      <c r="F10234" t="s">
        <v>10922</v>
      </c>
      <c r="G10234" t="s">
        <v>10932</v>
      </c>
      <c r="H10234" t="str">
        <f t="shared" si="153"/>
        <v>&lt;player1&gt; Offensive Foul. His 9th Offensive Foul, &lt;team&gt;'s 19th Team Foul.</v>
      </c>
    </row>
    <row r="10235" spans="1:8" x14ac:dyDescent="0.25">
      <c r="A10235" t="s">
        <v>10154</v>
      </c>
      <c r="B10235" t="s">
        <v>10944</v>
      </c>
      <c r="C10235" t="str">
        <f>VLOOKUP(E10235,foul_type,3,FALSE)&amp;", &lt;team&gt;'s "</f>
        <v xml:space="preserve"> Illegal Defense Foul, &lt;team&gt;'s </v>
      </c>
      <c r="D10235" t="s">
        <v>10940</v>
      </c>
      <c r="E10235" t="s">
        <v>10796</v>
      </c>
      <c r="F10235" t="s">
        <v>10922</v>
      </c>
      <c r="G10235" t="s">
        <v>10932</v>
      </c>
      <c r="H10235" t="str">
        <f t="shared" si="153"/>
        <v>&lt;player1&gt; Illegal Defense Foul. His 9th Illegal Defense Foul, &lt;team&gt;'s 19th Team Foul.</v>
      </c>
    </row>
    <row r="10236" spans="1:8" x14ac:dyDescent="0.25">
      <c r="A10236" t="s">
        <v>10154</v>
      </c>
      <c r="B10236" t="s">
        <v>10944</v>
      </c>
      <c r="C10236" t="str">
        <f>VLOOKUP(E10236,foul_type,3,FALSE)&amp;", &lt;team&gt;'s "</f>
        <v xml:space="preserve"> Technical Foul, &lt;team&gt;'s </v>
      </c>
      <c r="D10236" t="s">
        <v>10940</v>
      </c>
      <c r="E10236" t="s">
        <v>10797</v>
      </c>
      <c r="F10236" t="s">
        <v>10922</v>
      </c>
      <c r="G10236" t="s">
        <v>10932</v>
      </c>
      <c r="H10236" t="str">
        <f t="shared" si="153"/>
        <v>&lt;player1&gt; Technical Foul. His 9th Technical Foul, &lt;team&gt;'s 19th Team Foul.</v>
      </c>
    </row>
    <row r="10237" spans="1:8" x14ac:dyDescent="0.25">
      <c r="A10237" t="s">
        <v>10154</v>
      </c>
      <c r="B10237" t="s">
        <v>10944</v>
      </c>
      <c r="C10237" t="str">
        <f>VLOOKUP(E10237,foul_type,3,FALSE)&amp;", &lt;team&gt;'s "</f>
        <v xml:space="preserve"> Loose Ball Foul, &lt;team&gt;'s </v>
      </c>
      <c r="D10237" t="s">
        <v>10940</v>
      </c>
      <c r="E10237" t="s">
        <v>10798</v>
      </c>
      <c r="F10237" t="s">
        <v>10922</v>
      </c>
      <c r="G10237" t="s">
        <v>10932</v>
      </c>
      <c r="H10237" t="str">
        <f t="shared" si="153"/>
        <v>&lt;player1&gt; Loose Ball Foul. His 9th Loose Ball Foul, &lt;team&gt;'s 19th Team Foul.</v>
      </c>
    </row>
    <row r="10238" spans="1:8" x14ac:dyDescent="0.25">
      <c r="A10238" t="s">
        <v>10154</v>
      </c>
      <c r="B10238" t="s">
        <v>10944</v>
      </c>
      <c r="C10238" t="str">
        <f>VLOOKUP(E10238,foul_type,3,FALSE)&amp;", &lt;team&gt;'s "</f>
        <v xml:space="preserve"> Flagrant Foul, &lt;team&gt;'s </v>
      </c>
      <c r="D10238" t="s">
        <v>10940</v>
      </c>
      <c r="E10238" t="s">
        <v>10799</v>
      </c>
      <c r="F10238" t="s">
        <v>10922</v>
      </c>
      <c r="G10238" t="s">
        <v>10932</v>
      </c>
      <c r="H10238" t="str">
        <f t="shared" si="153"/>
        <v>&lt;player1&gt; Flagrant Foul Type 2. His 9th Flagrant Foul, &lt;team&gt;'s 19th Team Foul.</v>
      </c>
    </row>
    <row r="10239" spans="1:8" x14ac:dyDescent="0.25">
      <c r="A10239" t="s">
        <v>10154</v>
      </c>
      <c r="B10239" t="s">
        <v>10944</v>
      </c>
      <c r="C10239" t="str">
        <f>VLOOKUP(E10239,foul_type,3,FALSE)&amp;", &lt;team&gt;'s "</f>
        <v xml:space="preserve"> Away From Ball Foul, &lt;team&gt;'s </v>
      </c>
      <c r="D10239" t="s">
        <v>10940</v>
      </c>
      <c r="E10239" t="s">
        <v>10800</v>
      </c>
      <c r="F10239" t="s">
        <v>10922</v>
      </c>
      <c r="G10239" t="s">
        <v>10932</v>
      </c>
      <c r="H10239" t="str">
        <f t="shared" si="153"/>
        <v>&lt;player1&gt; Away From Ball Foul. His 9th Away From Ball Foul, &lt;team&gt;'s 19th Team Foul.</v>
      </c>
    </row>
    <row r="10240" spans="1:8" x14ac:dyDescent="0.25">
      <c r="A10240" t="s">
        <v>10154</v>
      </c>
      <c r="B10240" t="s">
        <v>10944</v>
      </c>
      <c r="C10240" t="str">
        <f>VLOOKUP(E10240,foul_type,3,FALSE)&amp;", &lt;team&gt;'s "</f>
        <v xml:space="preserve"> Hanging on Rim Foul, &lt;team&gt;'s </v>
      </c>
      <c r="D10240" t="s">
        <v>10940</v>
      </c>
      <c r="E10240" t="s">
        <v>10801</v>
      </c>
      <c r="F10240" t="s">
        <v>10922</v>
      </c>
      <c r="G10240" t="s">
        <v>10932</v>
      </c>
      <c r="H10240" t="str">
        <f t="shared" si="153"/>
        <v>&lt;player1&gt; Hanging on Rim Foul. His 9th Hanging on Rim Foul, &lt;team&gt;'s 19th Team Foul.</v>
      </c>
    </row>
    <row r="10241" spans="1:8" x14ac:dyDescent="0.25">
      <c r="A10241" t="s">
        <v>10154</v>
      </c>
      <c r="B10241" t="s">
        <v>10944</v>
      </c>
      <c r="C10241" t="str">
        <f>VLOOKUP(E10241,foul_type,3,FALSE)&amp;", &lt;team&gt;'s "</f>
        <v xml:space="preserve"> Elbow Foul, &lt;team&gt;'s </v>
      </c>
      <c r="D10241" t="s">
        <v>10940</v>
      </c>
      <c r="E10241" t="s">
        <v>10802</v>
      </c>
      <c r="F10241" t="s">
        <v>10922</v>
      </c>
      <c r="G10241" t="s">
        <v>10932</v>
      </c>
      <c r="H10241" t="str">
        <f t="shared" si="153"/>
        <v>&lt;player1&gt; Elbow Foul. His 9th Elbow Foul, &lt;team&gt;'s 19th Team Foul.</v>
      </c>
    </row>
    <row r="10242" spans="1:8" x14ac:dyDescent="0.25">
      <c r="A10242" t="s">
        <v>10154</v>
      </c>
      <c r="B10242" t="s">
        <v>10944</v>
      </c>
      <c r="C10242" t="str">
        <f>VLOOKUP(E10242,foul_type,3,FALSE)&amp;", &lt;team&gt;'s "</f>
        <v xml:space="preserve"> Flagrant Foul, &lt;team&gt;'s </v>
      </c>
      <c r="D10242" t="s">
        <v>10940</v>
      </c>
      <c r="E10242" t="s">
        <v>10803</v>
      </c>
      <c r="F10242" t="s">
        <v>10922</v>
      </c>
      <c r="G10242" t="s">
        <v>10932</v>
      </c>
      <c r="H10242" t="str">
        <f t="shared" si="153"/>
        <v>&lt;player1&gt; Flagrant Foul Type 1. His 9th Flagrant Foul, &lt;team&gt;'s 19th Team Foul.</v>
      </c>
    </row>
    <row r="10243" spans="1:8" x14ac:dyDescent="0.25">
      <c r="A10243" t="s">
        <v>10154</v>
      </c>
      <c r="B10243" t="s">
        <v>10944</v>
      </c>
      <c r="C10243" t="str">
        <f>VLOOKUP(E10243,foul_type,3,FALSE)&amp;", &lt;team&gt;'s "</f>
        <v xml:space="preserve"> Clear Path Foul, &lt;team&gt;'s </v>
      </c>
      <c r="D10243" t="s">
        <v>10940</v>
      </c>
      <c r="E10243" t="s">
        <v>10804</v>
      </c>
      <c r="F10243" t="s">
        <v>10922</v>
      </c>
      <c r="G10243" t="s">
        <v>10932</v>
      </c>
      <c r="H10243" t="str">
        <f t="shared" si="153"/>
        <v>&lt;player1&gt; Clear Path Foul. His 9th Clear Path Foul, &lt;team&gt;'s 19th Team Foul.</v>
      </c>
    </row>
    <row r="10244" spans="1:8" x14ac:dyDescent="0.25">
      <c r="A10244" t="s">
        <v>10154</v>
      </c>
      <c r="B10244" t="s">
        <v>10944</v>
      </c>
      <c r="C10244" t="str">
        <f>VLOOKUP(E10244,foul_type,3,FALSE)&amp;", &lt;team&gt;'s "</f>
        <v xml:space="preserve"> Inbound Foul, &lt;team&gt;'s </v>
      </c>
      <c r="D10244" t="s">
        <v>10940</v>
      </c>
      <c r="E10244" t="s">
        <v>10805</v>
      </c>
      <c r="F10244" t="s">
        <v>10922</v>
      </c>
      <c r="G10244" t="s">
        <v>10932</v>
      </c>
      <c r="H10244" t="str">
        <f t="shared" si="153"/>
        <v>&lt;player1&gt; Inbound Foul. His 9th Inbound Foul, &lt;team&gt;'s 19th Team Foul.</v>
      </c>
    </row>
    <row r="10245" spans="1:8" x14ac:dyDescent="0.25">
      <c r="A10245" t="s">
        <v>10154</v>
      </c>
      <c r="B10245" t="s">
        <v>10944</v>
      </c>
      <c r="C10245" t="str">
        <f>VLOOKUP(E10245,foul_type,3,FALSE)&amp;", &lt;team&gt;'s "</f>
        <v xml:space="preserve"> Foul, &lt;team&gt;'s </v>
      </c>
      <c r="D10245" t="s">
        <v>10940</v>
      </c>
      <c r="E10245" t="s">
        <v>10806</v>
      </c>
      <c r="F10245" t="s">
        <v>10922</v>
      </c>
      <c r="G10245" t="s">
        <v>10932</v>
      </c>
      <c r="H10245" t="str">
        <f t="shared" si="153"/>
        <v>&lt;player1&gt; Foul. His 9th Foul, &lt;team&gt;'s 19th Team Foul.</v>
      </c>
    </row>
    <row r="10246" spans="1:8" x14ac:dyDescent="0.25">
      <c r="A10246" t="s">
        <v>10154</v>
      </c>
      <c r="B10246" t="s">
        <v>10944</v>
      </c>
      <c r="C10246" t="str">
        <f>VLOOKUP(E10246,foul_type,3,FALSE)&amp;", &lt;team&gt;'s "</f>
        <v xml:space="preserve"> Punching Foul, &lt;team&gt;'s </v>
      </c>
      <c r="D10246" t="s">
        <v>10940</v>
      </c>
      <c r="E10246" t="s">
        <v>10809</v>
      </c>
      <c r="F10246" t="s">
        <v>10922</v>
      </c>
      <c r="G10246" t="s">
        <v>10932</v>
      </c>
      <c r="H10246" t="str">
        <f t="shared" si="153"/>
        <v>&lt;player1&gt; Punching Foul. His 9th Punching Foul, &lt;team&gt;'s 19th Team Foul.</v>
      </c>
    </row>
    <row r="10247" spans="1:8" x14ac:dyDescent="0.25">
      <c r="A10247" t="s">
        <v>10154</v>
      </c>
      <c r="B10247" t="s">
        <v>10944</v>
      </c>
      <c r="C10247" t="str">
        <f>VLOOKUP(E10247,foul_type,3,FALSE)&amp;", &lt;team&gt;'s "</f>
        <v xml:space="preserve"> Shooting Foul, &lt;team&gt;'s </v>
      </c>
      <c r="D10247" t="s">
        <v>10940</v>
      </c>
      <c r="E10247" t="s">
        <v>10793</v>
      </c>
      <c r="F10247" t="s">
        <v>10923</v>
      </c>
      <c r="G10247" t="s">
        <v>10932</v>
      </c>
      <c r="H10247" t="str">
        <f t="shared" si="153"/>
        <v>&lt;player1&gt; Shooting Foul. His 10th Shooting Foul, &lt;team&gt;'s 19th Team Foul.</v>
      </c>
    </row>
    <row r="10248" spans="1:8" x14ac:dyDescent="0.25">
      <c r="A10248" t="s">
        <v>10154</v>
      </c>
      <c r="B10248" t="s">
        <v>10944</v>
      </c>
      <c r="C10248" t="str">
        <f>VLOOKUP(E10248,foul_type,3,FALSE)&amp;", &lt;team&gt;'s "</f>
        <v xml:space="preserve"> Personal Foul, &lt;team&gt;'s </v>
      </c>
      <c r="D10248" t="s">
        <v>10940</v>
      </c>
      <c r="E10248" t="s">
        <v>10794</v>
      </c>
      <c r="F10248" t="s">
        <v>10923</v>
      </c>
      <c r="G10248" t="s">
        <v>10932</v>
      </c>
      <c r="H10248" t="str">
        <f t="shared" si="153"/>
        <v>&lt;player1&gt; Personal Foul. His 10th Personal Foul, &lt;team&gt;'s 19th Team Foul.</v>
      </c>
    </row>
    <row r="10249" spans="1:8" x14ac:dyDescent="0.25">
      <c r="A10249" t="s">
        <v>10154</v>
      </c>
      <c r="B10249" t="s">
        <v>10944</v>
      </c>
      <c r="C10249" t="str">
        <f>VLOOKUP(E10249,foul_type,3,FALSE)&amp;", &lt;team&gt;'s "</f>
        <v xml:space="preserve"> Offensive Foul, &lt;team&gt;'s </v>
      </c>
      <c r="D10249" t="s">
        <v>10940</v>
      </c>
      <c r="E10249" t="s">
        <v>10795</v>
      </c>
      <c r="F10249" t="s">
        <v>10923</v>
      </c>
      <c r="G10249" t="s">
        <v>10932</v>
      </c>
      <c r="H10249" t="str">
        <f t="shared" si="153"/>
        <v>&lt;player1&gt; Offensive Foul. His 10th Offensive Foul, &lt;team&gt;'s 19th Team Foul.</v>
      </c>
    </row>
    <row r="10250" spans="1:8" x14ac:dyDescent="0.25">
      <c r="A10250" t="s">
        <v>10154</v>
      </c>
      <c r="B10250" t="s">
        <v>10944</v>
      </c>
      <c r="C10250" t="str">
        <f>VLOOKUP(E10250,foul_type,3,FALSE)&amp;", &lt;team&gt;'s "</f>
        <v xml:space="preserve"> Illegal Defense Foul, &lt;team&gt;'s </v>
      </c>
      <c r="D10250" t="s">
        <v>10940</v>
      </c>
      <c r="E10250" t="s">
        <v>10796</v>
      </c>
      <c r="F10250" t="s">
        <v>10923</v>
      </c>
      <c r="G10250" t="s">
        <v>10932</v>
      </c>
      <c r="H10250" t="str">
        <f t="shared" si="153"/>
        <v>&lt;player1&gt; Illegal Defense Foul. His 10th Illegal Defense Foul, &lt;team&gt;'s 19th Team Foul.</v>
      </c>
    </row>
    <row r="10251" spans="1:8" x14ac:dyDescent="0.25">
      <c r="A10251" t="s">
        <v>10154</v>
      </c>
      <c r="B10251" t="s">
        <v>10944</v>
      </c>
      <c r="C10251" t="str">
        <f>VLOOKUP(E10251,foul_type,3,FALSE)&amp;", &lt;team&gt;'s "</f>
        <v xml:space="preserve"> Technical Foul, &lt;team&gt;'s </v>
      </c>
      <c r="D10251" t="s">
        <v>10940</v>
      </c>
      <c r="E10251" t="s">
        <v>10797</v>
      </c>
      <c r="F10251" t="s">
        <v>10923</v>
      </c>
      <c r="G10251" t="s">
        <v>10932</v>
      </c>
      <c r="H10251" t="str">
        <f t="shared" si="153"/>
        <v>&lt;player1&gt; Technical Foul. His 10th Technical Foul, &lt;team&gt;'s 19th Team Foul.</v>
      </c>
    </row>
    <row r="10252" spans="1:8" x14ac:dyDescent="0.25">
      <c r="A10252" t="s">
        <v>10154</v>
      </c>
      <c r="B10252" t="s">
        <v>10944</v>
      </c>
      <c r="C10252" t="str">
        <f>VLOOKUP(E10252,foul_type,3,FALSE)&amp;", &lt;team&gt;'s "</f>
        <v xml:space="preserve"> Loose Ball Foul, &lt;team&gt;'s </v>
      </c>
      <c r="D10252" t="s">
        <v>10940</v>
      </c>
      <c r="E10252" t="s">
        <v>10798</v>
      </c>
      <c r="F10252" t="s">
        <v>10923</v>
      </c>
      <c r="G10252" t="s">
        <v>10932</v>
      </c>
      <c r="H10252" t="str">
        <f t="shared" si="153"/>
        <v>&lt;player1&gt; Loose Ball Foul. His 10th Loose Ball Foul, &lt;team&gt;'s 19th Team Foul.</v>
      </c>
    </row>
    <row r="10253" spans="1:8" x14ac:dyDescent="0.25">
      <c r="A10253" t="s">
        <v>10154</v>
      </c>
      <c r="B10253" t="s">
        <v>10944</v>
      </c>
      <c r="C10253" t="str">
        <f>VLOOKUP(E10253,foul_type,3,FALSE)&amp;", &lt;team&gt;'s "</f>
        <v xml:space="preserve"> Flagrant Foul, &lt;team&gt;'s </v>
      </c>
      <c r="D10253" t="s">
        <v>10940</v>
      </c>
      <c r="E10253" t="s">
        <v>10799</v>
      </c>
      <c r="F10253" t="s">
        <v>10923</v>
      </c>
      <c r="G10253" t="s">
        <v>10932</v>
      </c>
      <c r="H10253" t="str">
        <f t="shared" si="153"/>
        <v>&lt;player1&gt; Flagrant Foul Type 2. His 10th Flagrant Foul, &lt;team&gt;'s 19th Team Foul.</v>
      </c>
    </row>
    <row r="10254" spans="1:8" x14ac:dyDescent="0.25">
      <c r="A10254" t="s">
        <v>10154</v>
      </c>
      <c r="B10254" t="s">
        <v>10944</v>
      </c>
      <c r="C10254" t="str">
        <f>VLOOKUP(E10254,foul_type,3,FALSE)&amp;", &lt;team&gt;'s "</f>
        <v xml:space="preserve"> Away From Ball Foul, &lt;team&gt;'s </v>
      </c>
      <c r="D10254" t="s">
        <v>10940</v>
      </c>
      <c r="E10254" t="s">
        <v>10800</v>
      </c>
      <c r="F10254" t="s">
        <v>10923</v>
      </c>
      <c r="G10254" t="s">
        <v>10932</v>
      </c>
      <c r="H10254" t="str">
        <f t="shared" si="153"/>
        <v>&lt;player1&gt; Away From Ball Foul. His 10th Away From Ball Foul, &lt;team&gt;'s 19th Team Foul.</v>
      </c>
    </row>
    <row r="10255" spans="1:8" x14ac:dyDescent="0.25">
      <c r="A10255" t="s">
        <v>10154</v>
      </c>
      <c r="B10255" t="s">
        <v>10944</v>
      </c>
      <c r="C10255" t="str">
        <f>VLOOKUP(E10255,foul_type,3,FALSE)&amp;", &lt;team&gt;'s "</f>
        <v xml:space="preserve"> Hanging on Rim Foul, &lt;team&gt;'s </v>
      </c>
      <c r="D10255" t="s">
        <v>10940</v>
      </c>
      <c r="E10255" t="s">
        <v>10801</v>
      </c>
      <c r="F10255" t="s">
        <v>10923</v>
      </c>
      <c r="G10255" t="s">
        <v>10932</v>
      </c>
      <c r="H10255" t="str">
        <f t="shared" si="153"/>
        <v>&lt;player1&gt; Hanging on Rim Foul. His 10th Hanging on Rim Foul, &lt;team&gt;'s 19th Team Foul.</v>
      </c>
    </row>
    <row r="10256" spans="1:8" x14ac:dyDescent="0.25">
      <c r="A10256" t="s">
        <v>10154</v>
      </c>
      <c r="B10256" t="s">
        <v>10944</v>
      </c>
      <c r="C10256" t="str">
        <f>VLOOKUP(E10256,foul_type,3,FALSE)&amp;", &lt;team&gt;'s "</f>
        <v xml:space="preserve"> Elbow Foul, &lt;team&gt;'s </v>
      </c>
      <c r="D10256" t="s">
        <v>10940</v>
      </c>
      <c r="E10256" t="s">
        <v>10802</v>
      </c>
      <c r="F10256" t="s">
        <v>10923</v>
      </c>
      <c r="G10256" t="s">
        <v>10932</v>
      </c>
      <c r="H10256" t="str">
        <f t="shared" si="153"/>
        <v>&lt;player1&gt; Elbow Foul. His 10th Elbow Foul, &lt;team&gt;'s 19th Team Foul.</v>
      </c>
    </row>
    <row r="10257" spans="1:8" x14ac:dyDescent="0.25">
      <c r="A10257" t="s">
        <v>10154</v>
      </c>
      <c r="B10257" t="s">
        <v>10944</v>
      </c>
      <c r="C10257" t="str">
        <f>VLOOKUP(E10257,foul_type,3,FALSE)&amp;", &lt;team&gt;'s "</f>
        <v xml:space="preserve"> Flagrant Foul, &lt;team&gt;'s </v>
      </c>
      <c r="D10257" t="s">
        <v>10940</v>
      </c>
      <c r="E10257" t="s">
        <v>10803</v>
      </c>
      <c r="F10257" t="s">
        <v>10923</v>
      </c>
      <c r="G10257" t="s">
        <v>10932</v>
      </c>
      <c r="H10257" t="str">
        <f t="shared" si="153"/>
        <v>&lt;player1&gt; Flagrant Foul Type 1. His 10th Flagrant Foul, &lt;team&gt;'s 19th Team Foul.</v>
      </c>
    </row>
    <row r="10258" spans="1:8" x14ac:dyDescent="0.25">
      <c r="A10258" t="s">
        <v>10154</v>
      </c>
      <c r="B10258" t="s">
        <v>10944</v>
      </c>
      <c r="C10258" t="str">
        <f>VLOOKUP(E10258,foul_type,3,FALSE)&amp;", &lt;team&gt;'s "</f>
        <v xml:space="preserve"> Clear Path Foul, &lt;team&gt;'s </v>
      </c>
      <c r="D10258" t="s">
        <v>10940</v>
      </c>
      <c r="E10258" t="s">
        <v>10804</v>
      </c>
      <c r="F10258" t="s">
        <v>10923</v>
      </c>
      <c r="G10258" t="s">
        <v>10932</v>
      </c>
      <c r="H10258" t="str">
        <f t="shared" si="153"/>
        <v>&lt;player1&gt; Clear Path Foul. His 10th Clear Path Foul, &lt;team&gt;'s 19th Team Foul.</v>
      </c>
    </row>
    <row r="10259" spans="1:8" x14ac:dyDescent="0.25">
      <c r="A10259" t="s">
        <v>10154</v>
      </c>
      <c r="B10259" t="s">
        <v>10944</v>
      </c>
      <c r="C10259" t="str">
        <f>VLOOKUP(E10259,foul_type,3,FALSE)&amp;", &lt;team&gt;'s "</f>
        <v xml:space="preserve"> Inbound Foul, &lt;team&gt;'s </v>
      </c>
      <c r="D10259" t="s">
        <v>10940</v>
      </c>
      <c r="E10259" t="s">
        <v>10805</v>
      </c>
      <c r="F10259" t="s">
        <v>10923</v>
      </c>
      <c r="G10259" t="s">
        <v>10932</v>
      </c>
      <c r="H10259" t="str">
        <f t="shared" si="153"/>
        <v>&lt;player1&gt; Inbound Foul. His 10th Inbound Foul, &lt;team&gt;'s 19th Team Foul.</v>
      </c>
    </row>
    <row r="10260" spans="1:8" x14ac:dyDescent="0.25">
      <c r="A10260" t="s">
        <v>10154</v>
      </c>
      <c r="B10260" t="s">
        <v>10944</v>
      </c>
      <c r="C10260" t="str">
        <f>VLOOKUP(E10260,foul_type,3,FALSE)&amp;", &lt;team&gt;'s "</f>
        <v xml:space="preserve"> Foul, &lt;team&gt;'s </v>
      </c>
      <c r="D10260" t="s">
        <v>10940</v>
      </c>
      <c r="E10260" t="s">
        <v>10806</v>
      </c>
      <c r="F10260" t="s">
        <v>10923</v>
      </c>
      <c r="G10260" t="s">
        <v>10932</v>
      </c>
      <c r="H10260" t="str">
        <f t="shared" si="153"/>
        <v>&lt;player1&gt; Foul. His 10th Foul, &lt;team&gt;'s 19th Team Foul.</v>
      </c>
    </row>
    <row r="10261" spans="1:8" x14ac:dyDescent="0.25">
      <c r="A10261" t="s">
        <v>10154</v>
      </c>
      <c r="B10261" t="s">
        <v>10944</v>
      </c>
      <c r="C10261" t="str">
        <f>VLOOKUP(E10261,foul_type,3,FALSE)&amp;", &lt;team&gt;'s "</f>
        <v xml:space="preserve"> Punching Foul, &lt;team&gt;'s </v>
      </c>
      <c r="D10261" t="s">
        <v>10940</v>
      </c>
      <c r="E10261" t="s">
        <v>10809</v>
      </c>
      <c r="F10261" t="s">
        <v>10923</v>
      </c>
      <c r="G10261" t="s">
        <v>10932</v>
      </c>
      <c r="H10261" t="str">
        <f t="shared" si="153"/>
        <v>&lt;player1&gt; Punching Foul. His 10th Punching Foul, &lt;team&gt;'s 19th Team Foul.</v>
      </c>
    </row>
    <row r="10262" spans="1:8" x14ac:dyDescent="0.25">
      <c r="A10262" t="s">
        <v>10154</v>
      </c>
      <c r="B10262" t="s">
        <v>10944</v>
      </c>
      <c r="C10262" t="str">
        <f>VLOOKUP(E10262,foul_type,3,FALSE)&amp;", &lt;team&gt;'s "</f>
        <v xml:space="preserve"> Shooting Foul, &lt;team&gt;'s </v>
      </c>
      <c r="D10262" t="s">
        <v>10940</v>
      </c>
      <c r="E10262" t="s">
        <v>10793</v>
      </c>
      <c r="F10262" t="s">
        <v>10924</v>
      </c>
      <c r="G10262" t="s">
        <v>10932</v>
      </c>
      <c r="H10262" t="str">
        <f t="shared" si="153"/>
        <v>&lt;player1&gt; Shooting Foul. His 11th Shooting Foul, &lt;team&gt;'s 19th Team Foul.</v>
      </c>
    </row>
    <row r="10263" spans="1:8" x14ac:dyDescent="0.25">
      <c r="A10263" t="s">
        <v>10154</v>
      </c>
      <c r="B10263" t="s">
        <v>10944</v>
      </c>
      <c r="C10263" t="str">
        <f>VLOOKUP(E10263,foul_type,3,FALSE)&amp;", &lt;team&gt;'s "</f>
        <v xml:space="preserve"> Personal Foul, &lt;team&gt;'s </v>
      </c>
      <c r="D10263" t="s">
        <v>10940</v>
      </c>
      <c r="E10263" t="s">
        <v>10794</v>
      </c>
      <c r="F10263" t="s">
        <v>10924</v>
      </c>
      <c r="G10263" t="s">
        <v>10932</v>
      </c>
      <c r="H10263" t="str">
        <f t="shared" si="153"/>
        <v>&lt;player1&gt; Personal Foul. His 11th Personal Foul, &lt;team&gt;'s 19th Team Foul.</v>
      </c>
    </row>
    <row r="10264" spans="1:8" x14ac:dyDescent="0.25">
      <c r="A10264" t="s">
        <v>10154</v>
      </c>
      <c r="B10264" t="s">
        <v>10944</v>
      </c>
      <c r="C10264" t="str">
        <f>VLOOKUP(E10264,foul_type,3,FALSE)&amp;", &lt;team&gt;'s "</f>
        <v xml:space="preserve"> Offensive Foul, &lt;team&gt;'s </v>
      </c>
      <c r="D10264" t="s">
        <v>10940</v>
      </c>
      <c r="E10264" t="s">
        <v>10795</v>
      </c>
      <c r="F10264" t="s">
        <v>10924</v>
      </c>
      <c r="G10264" t="s">
        <v>10932</v>
      </c>
      <c r="H10264" t="str">
        <f t="shared" si="153"/>
        <v>&lt;player1&gt; Offensive Foul. His 11th Offensive Foul, &lt;team&gt;'s 19th Team Foul.</v>
      </c>
    </row>
    <row r="10265" spans="1:8" x14ac:dyDescent="0.25">
      <c r="A10265" t="s">
        <v>10154</v>
      </c>
      <c r="B10265" t="s">
        <v>10944</v>
      </c>
      <c r="C10265" t="str">
        <f>VLOOKUP(E10265,foul_type,3,FALSE)&amp;", &lt;team&gt;'s "</f>
        <v xml:space="preserve"> Illegal Defense Foul, &lt;team&gt;'s </v>
      </c>
      <c r="D10265" t="s">
        <v>10940</v>
      </c>
      <c r="E10265" t="s">
        <v>10796</v>
      </c>
      <c r="F10265" t="s">
        <v>10924</v>
      </c>
      <c r="G10265" t="s">
        <v>10932</v>
      </c>
      <c r="H10265" t="str">
        <f t="shared" si="153"/>
        <v>&lt;player1&gt; Illegal Defense Foul. His 11th Illegal Defense Foul, &lt;team&gt;'s 19th Team Foul.</v>
      </c>
    </row>
    <row r="10266" spans="1:8" x14ac:dyDescent="0.25">
      <c r="A10266" t="s">
        <v>10154</v>
      </c>
      <c r="B10266" t="s">
        <v>10944</v>
      </c>
      <c r="C10266" t="str">
        <f>VLOOKUP(E10266,foul_type,3,FALSE)&amp;", &lt;team&gt;'s "</f>
        <v xml:space="preserve"> Technical Foul, &lt;team&gt;'s </v>
      </c>
      <c r="D10266" t="s">
        <v>10940</v>
      </c>
      <c r="E10266" t="s">
        <v>10797</v>
      </c>
      <c r="F10266" t="s">
        <v>10924</v>
      </c>
      <c r="G10266" t="s">
        <v>10932</v>
      </c>
      <c r="H10266" t="str">
        <f t="shared" si="153"/>
        <v>&lt;player1&gt; Technical Foul. His 11th Technical Foul, &lt;team&gt;'s 19th Team Foul.</v>
      </c>
    </row>
    <row r="10267" spans="1:8" x14ac:dyDescent="0.25">
      <c r="A10267" t="s">
        <v>10154</v>
      </c>
      <c r="B10267" t="s">
        <v>10944</v>
      </c>
      <c r="C10267" t="str">
        <f>VLOOKUP(E10267,foul_type,3,FALSE)&amp;", &lt;team&gt;'s "</f>
        <v xml:space="preserve"> Loose Ball Foul, &lt;team&gt;'s </v>
      </c>
      <c r="D10267" t="s">
        <v>10940</v>
      </c>
      <c r="E10267" t="s">
        <v>10798</v>
      </c>
      <c r="F10267" t="s">
        <v>10924</v>
      </c>
      <c r="G10267" t="s">
        <v>10932</v>
      </c>
      <c r="H10267" t="str">
        <f t="shared" si="153"/>
        <v>&lt;player1&gt; Loose Ball Foul. His 11th Loose Ball Foul, &lt;team&gt;'s 19th Team Foul.</v>
      </c>
    </row>
    <row r="10268" spans="1:8" x14ac:dyDescent="0.25">
      <c r="A10268" t="s">
        <v>10154</v>
      </c>
      <c r="B10268" t="s">
        <v>10944</v>
      </c>
      <c r="C10268" t="str">
        <f>VLOOKUP(E10268,foul_type,3,FALSE)&amp;", &lt;team&gt;'s "</f>
        <v xml:space="preserve"> Flagrant Foul, &lt;team&gt;'s </v>
      </c>
      <c r="D10268" t="s">
        <v>10940</v>
      </c>
      <c r="E10268" t="s">
        <v>10799</v>
      </c>
      <c r="F10268" t="s">
        <v>10924</v>
      </c>
      <c r="G10268" t="s">
        <v>10932</v>
      </c>
      <c r="H10268" t="str">
        <f t="shared" si="153"/>
        <v>&lt;player1&gt; Flagrant Foul Type 2. His 11th Flagrant Foul, &lt;team&gt;'s 19th Team Foul.</v>
      </c>
    </row>
    <row r="10269" spans="1:8" x14ac:dyDescent="0.25">
      <c r="A10269" t="s">
        <v>10154</v>
      </c>
      <c r="B10269" t="s">
        <v>10944</v>
      </c>
      <c r="C10269" t="str">
        <f>VLOOKUP(E10269,foul_type,3,FALSE)&amp;", &lt;team&gt;'s "</f>
        <v xml:space="preserve"> Away From Ball Foul, &lt;team&gt;'s </v>
      </c>
      <c r="D10269" t="s">
        <v>10940</v>
      </c>
      <c r="E10269" t="s">
        <v>10800</v>
      </c>
      <c r="F10269" t="s">
        <v>10924</v>
      </c>
      <c r="G10269" t="s">
        <v>10932</v>
      </c>
      <c r="H10269" t="str">
        <f t="shared" si="153"/>
        <v>&lt;player1&gt; Away From Ball Foul. His 11th Away From Ball Foul, &lt;team&gt;'s 19th Team Foul.</v>
      </c>
    </row>
    <row r="10270" spans="1:8" x14ac:dyDescent="0.25">
      <c r="A10270" t="s">
        <v>10154</v>
      </c>
      <c r="B10270" t="s">
        <v>10944</v>
      </c>
      <c r="C10270" t="str">
        <f>VLOOKUP(E10270,foul_type,3,FALSE)&amp;", &lt;team&gt;'s "</f>
        <v xml:space="preserve"> Hanging on Rim Foul, &lt;team&gt;'s </v>
      </c>
      <c r="D10270" t="s">
        <v>10940</v>
      </c>
      <c r="E10270" t="s">
        <v>10801</v>
      </c>
      <c r="F10270" t="s">
        <v>10924</v>
      </c>
      <c r="G10270" t="s">
        <v>10932</v>
      </c>
      <c r="H10270" t="str">
        <f t="shared" si="153"/>
        <v>&lt;player1&gt; Hanging on Rim Foul. His 11th Hanging on Rim Foul, &lt;team&gt;'s 19th Team Foul.</v>
      </c>
    </row>
    <row r="10271" spans="1:8" x14ac:dyDescent="0.25">
      <c r="A10271" t="s">
        <v>10154</v>
      </c>
      <c r="B10271" t="s">
        <v>10944</v>
      </c>
      <c r="C10271" t="str">
        <f>VLOOKUP(E10271,foul_type,3,FALSE)&amp;", &lt;team&gt;'s "</f>
        <v xml:space="preserve"> Elbow Foul, &lt;team&gt;'s </v>
      </c>
      <c r="D10271" t="s">
        <v>10940</v>
      </c>
      <c r="E10271" t="s">
        <v>10802</v>
      </c>
      <c r="F10271" t="s">
        <v>10924</v>
      </c>
      <c r="G10271" t="s">
        <v>10932</v>
      </c>
      <c r="H10271" t="str">
        <f t="shared" si="153"/>
        <v>&lt;player1&gt; Elbow Foul. His 11th Elbow Foul, &lt;team&gt;'s 19th Team Foul.</v>
      </c>
    </row>
    <row r="10272" spans="1:8" x14ac:dyDescent="0.25">
      <c r="A10272" t="s">
        <v>10154</v>
      </c>
      <c r="B10272" t="s">
        <v>10944</v>
      </c>
      <c r="C10272" t="str">
        <f>VLOOKUP(E10272,foul_type,3,FALSE)&amp;", &lt;team&gt;'s "</f>
        <v xml:space="preserve"> Flagrant Foul, &lt;team&gt;'s </v>
      </c>
      <c r="D10272" t="s">
        <v>10940</v>
      </c>
      <c r="E10272" t="s">
        <v>10803</v>
      </c>
      <c r="F10272" t="s">
        <v>10924</v>
      </c>
      <c r="G10272" t="s">
        <v>10932</v>
      </c>
      <c r="H10272" t="str">
        <f t="shared" si="153"/>
        <v>&lt;player1&gt; Flagrant Foul Type 1. His 11th Flagrant Foul, &lt;team&gt;'s 19th Team Foul.</v>
      </c>
    </row>
    <row r="10273" spans="1:8" x14ac:dyDescent="0.25">
      <c r="A10273" t="s">
        <v>10154</v>
      </c>
      <c r="B10273" t="s">
        <v>10944</v>
      </c>
      <c r="C10273" t="str">
        <f>VLOOKUP(E10273,foul_type,3,FALSE)&amp;", &lt;team&gt;'s "</f>
        <v xml:space="preserve"> Clear Path Foul, &lt;team&gt;'s </v>
      </c>
      <c r="D10273" t="s">
        <v>10940</v>
      </c>
      <c r="E10273" t="s">
        <v>10804</v>
      </c>
      <c r="F10273" t="s">
        <v>10924</v>
      </c>
      <c r="G10273" t="s">
        <v>10932</v>
      </c>
      <c r="H10273" t="str">
        <f t="shared" si="153"/>
        <v>&lt;player1&gt; Clear Path Foul. His 11th Clear Path Foul, &lt;team&gt;'s 19th Team Foul.</v>
      </c>
    </row>
    <row r="10274" spans="1:8" x14ac:dyDescent="0.25">
      <c r="A10274" t="s">
        <v>10154</v>
      </c>
      <c r="B10274" t="s">
        <v>10944</v>
      </c>
      <c r="C10274" t="str">
        <f>VLOOKUP(E10274,foul_type,3,FALSE)&amp;", &lt;team&gt;'s "</f>
        <v xml:space="preserve"> Inbound Foul, &lt;team&gt;'s </v>
      </c>
      <c r="D10274" t="s">
        <v>10940</v>
      </c>
      <c r="E10274" t="s">
        <v>10805</v>
      </c>
      <c r="F10274" t="s">
        <v>10924</v>
      </c>
      <c r="G10274" t="s">
        <v>10932</v>
      </c>
      <c r="H10274" t="str">
        <f t="shared" si="153"/>
        <v>&lt;player1&gt; Inbound Foul. His 11th Inbound Foul, &lt;team&gt;'s 19th Team Foul.</v>
      </c>
    </row>
    <row r="10275" spans="1:8" x14ac:dyDescent="0.25">
      <c r="A10275" t="s">
        <v>10154</v>
      </c>
      <c r="B10275" t="s">
        <v>10944</v>
      </c>
      <c r="C10275" t="str">
        <f>VLOOKUP(E10275,foul_type,3,FALSE)&amp;", &lt;team&gt;'s "</f>
        <v xml:space="preserve"> Foul, &lt;team&gt;'s </v>
      </c>
      <c r="D10275" t="s">
        <v>10940</v>
      </c>
      <c r="E10275" t="s">
        <v>10806</v>
      </c>
      <c r="F10275" t="s">
        <v>10924</v>
      </c>
      <c r="G10275" t="s">
        <v>10932</v>
      </c>
      <c r="H10275" t="str">
        <f t="shared" si="153"/>
        <v>&lt;player1&gt; Foul. His 11th Foul, &lt;team&gt;'s 19th Team Foul.</v>
      </c>
    </row>
    <row r="10276" spans="1:8" x14ac:dyDescent="0.25">
      <c r="A10276" t="s">
        <v>10154</v>
      </c>
      <c r="B10276" t="s">
        <v>10944</v>
      </c>
      <c r="C10276" t="str">
        <f>VLOOKUP(E10276,foul_type,3,FALSE)&amp;", &lt;team&gt;'s "</f>
        <v xml:space="preserve"> Punching Foul, &lt;team&gt;'s </v>
      </c>
      <c r="D10276" t="s">
        <v>10940</v>
      </c>
      <c r="E10276" t="s">
        <v>10809</v>
      </c>
      <c r="F10276" t="s">
        <v>10924</v>
      </c>
      <c r="G10276" t="s">
        <v>10932</v>
      </c>
      <c r="H10276" t="str">
        <f t="shared" si="153"/>
        <v>&lt;player1&gt; Punching Foul. His 11th Punching Foul, &lt;team&gt;'s 19th Team Foul.</v>
      </c>
    </row>
    <row r="10277" spans="1:8" x14ac:dyDescent="0.25">
      <c r="A10277" t="s">
        <v>10154</v>
      </c>
      <c r="B10277" t="s">
        <v>10944</v>
      </c>
      <c r="C10277" t="str">
        <f>VLOOKUP(E10277,foul_type,3,FALSE)&amp;", &lt;team&gt;'s "</f>
        <v xml:space="preserve"> Shooting Foul, &lt;team&gt;'s </v>
      </c>
      <c r="D10277" t="s">
        <v>10940</v>
      </c>
      <c r="E10277" t="s">
        <v>10793</v>
      </c>
      <c r="F10277" t="s">
        <v>10914</v>
      </c>
      <c r="G10277" t="s">
        <v>10933</v>
      </c>
      <c r="H10277" t="str">
        <f t="shared" si="153"/>
        <v>&lt;player1&gt; Shooting Foul. His 1st Shooting Foul, &lt;team&gt;'s 20th Team Foul.</v>
      </c>
    </row>
    <row r="10278" spans="1:8" x14ac:dyDescent="0.25">
      <c r="A10278" t="s">
        <v>10154</v>
      </c>
      <c r="B10278" t="s">
        <v>10944</v>
      </c>
      <c r="C10278" t="str">
        <f>VLOOKUP(E10278,foul_type,3,FALSE)&amp;", &lt;team&gt;'s "</f>
        <v xml:space="preserve"> Personal Foul, &lt;team&gt;'s </v>
      </c>
      <c r="D10278" t="s">
        <v>10940</v>
      </c>
      <c r="E10278" t="s">
        <v>10794</v>
      </c>
      <c r="F10278" t="s">
        <v>10914</v>
      </c>
      <c r="G10278" t="s">
        <v>10933</v>
      </c>
      <c r="H10278" t="str">
        <f t="shared" si="153"/>
        <v>&lt;player1&gt; Personal Foul. His 1st Personal Foul, &lt;team&gt;'s 20th Team Foul.</v>
      </c>
    </row>
    <row r="10279" spans="1:8" x14ac:dyDescent="0.25">
      <c r="A10279" t="s">
        <v>10154</v>
      </c>
      <c r="B10279" t="s">
        <v>10944</v>
      </c>
      <c r="C10279" t="str">
        <f>VLOOKUP(E10279,foul_type,3,FALSE)&amp;", &lt;team&gt;'s "</f>
        <v xml:space="preserve"> Offensive Foul, &lt;team&gt;'s </v>
      </c>
      <c r="D10279" t="s">
        <v>10940</v>
      </c>
      <c r="E10279" t="s">
        <v>10795</v>
      </c>
      <c r="F10279" t="s">
        <v>10914</v>
      </c>
      <c r="G10279" t="s">
        <v>10933</v>
      </c>
      <c r="H10279" t="str">
        <f t="shared" ref="H10279:H10342" si="154">+CONCATENATE(A10279,E10279,B10279,F10279,C10279,G10279,D10279)</f>
        <v>&lt;player1&gt; Offensive Foul. His 1st Offensive Foul, &lt;team&gt;'s 20th Team Foul.</v>
      </c>
    </row>
    <row r="10280" spans="1:8" x14ac:dyDescent="0.25">
      <c r="A10280" t="s">
        <v>10154</v>
      </c>
      <c r="B10280" t="s">
        <v>10944</v>
      </c>
      <c r="C10280" t="str">
        <f>VLOOKUP(E10280,foul_type,3,FALSE)&amp;", &lt;team&gt;'s "</f>
        <v xml:space="preserve"> Illegal Defense Foul, &lt;team&gt;'s </v>
      </c>
      <c r="D10280" t="s">
        <v>10940</v>
      </c>
      <c r="E10280" t="s">
        <v>10796</v>
      </c>
      <c r="F10280" t="s">
        <v>10914</v>
      </c>
      <c r="G10280" t="s">
        <v>10933</v>
      </c>
      <c r="H10280" t="str">
        <f t="shared" si="154"/>
        <v>&lt;player1&gt; Illegal Defense Foul. His 1st Illegal Defense Foul, &lt;team&gt;'s 20th Team Foul.</v>
      </c>
    </row>
    <row r="10281" spans="1:8" x14ac:dyDescent="0.25">
      <c r="A10281" t="s">
        <v>10154</v>
      </c>
      <c r="B10281" t="s">
        <v>10944</v>
      </c>
      <c r="C10281" t="str">
        <f>VLOOKUP(E10281,foul_type,3,FALSE)&amp;", &lt;team&gt;'s "</f>
        <v xml:space="preserve"> Technical Foul, &lt;team&gt;'s </v>
      </c>
      <c r="D10281" t="s">
        <v>10940</v>
      </c>
      <c r="E10281" t="s">
        <v>10797</v>
      </c>
      <c r="F10281" t="s">
        <v>10914</v>
      </c>
      <c r="G10281" t="s">
        <v>10933</v>
      </c>
      <c r="H10281" t="str">
        <f t="shared" si="154"/>
        <v>&lt;player1&gt; Technical Foul. His 1st Technical Foul, &lt;team&gt;'s 20th Team Foul.</v>
      </c>
    </row>
    <row r="10282" spans="1:8" x14ac:dyDescent="0.25">
      <c r="A10282" t="s">
        <v>10154</v>
      </c>
      <c r="B10282" t="s">
        <v>10944</v>
      </c>
      <c r="C10282" t="str">
        <f>VLOOKUP(E10282,foul_type,3,FALSE)&amp;", &lt;team&gt;'s "</f>
        <v xml:space="preserve"> Loose Ball Foul, &lt;team&gt;'s </v>
      </c>
      <c r="D10282" t="s">
        <v>10940</v>
      </c>
      <c r="E10282" t="s">
        <v>10798</v>
      </c>
      <c r="F10282" t="s">
        <v>10914</v>
      </c>
      <c r="G10282" t="s">
        <v>10933</v>
      </c>
      <c r="H10282" t="str">
        <f t="shared" si="154"/>
        <v>&lt;player1&gt; Loose Ball Foul. His 1st Loose Ball Foul, &lt;team&gt;'s 20th Team Foul.</v>
      </c>
    </row>
    <row r="10283" spans="1:8" x14ac:dyDescent="0.25">
      <c r="A10283" t="s">
        <v>10154</v>
      </c>
      <c r="B10283" t="s">
        <v>10944</v>
      </c>
      <c r="C10283" t="str">
        <f>VLOOKUP(E10283,foul_type,3,FALSE)&amp;", &lt;team&gt;'s "</f>
        <v xml:space="preserve"> Flagrant Foul, &lt;team&gt;'s </v>
      </c>
      <c r="D10283" t="s">
        <v>10940</v>
      </c>
      <c r="E10283" t="s">
        <v>10799</v>
      </c>
      <c r="F10283" t="s">
        <v>10914</v>
      </c>
      <c r="G10283" t="s">
        <v>10933</v>
      </c>
      <c r="H10283" t="str">
        <f t="shared" si="154"/>
        <v>&lt;player1&gt; Flagrant Foul Type 2. His 1st Flagrant Foul, &lt;team&gt;'s 20th Team Foul.</v>
      </c>
    </row>
    <row r="10284" spans="1:8" x14ac:dyDescent="0.25">
      <c r="A10284" t="s">
        <v>10154</v>
      </c>
      <c r="B10284" t="s">
        <v>10944</v>
      </c>
      <c r="C10284" t="str">
        <f>VLOOKUP(E10284,foul_type,3,FALSE)&amp;", &lt;team&gt;'s "</f>
        <v xml:space="preserve"> Away From Ball Foul, &lt;team&gt;'s </v>
      </c>
      <c r="D10284" t="s">
        <v>10940</v>
      </c>
      <c r="E10284" t="s">
        <v>10800</v>
      </c>
      <c r="F10284" t="s">
        <v>10914</v>
      </c>
      <c r="G10284" t="s">
        <v>10933</v>
      </c>
      <c r="H10284" t="str">
        <f t="shared" si="154"/>
        <v>&lt;player1&gt; Away From Ball Foul. His 1st Away From Ball Foul, &lt;team&gt;'s 20th Team Foul.</v>
      </c>
    </row>
    <row r="10285" spans="1:8" x14ac:dyDescent="0.25">
      <c r="A10285" t="s">
        <v>10154</v>
      </c>
      <c r="B10285" t="s">
        <v>10944</v>
      </c>
      <c r="C10285" t="str">
        <f>VLOOKUP(E10285,foul_type,3,FALSE)&amp;", &lt;team&gt;'s "</f>
        <v xml:space="preserve"> Hanging on Rim Foul, &lt;team&gt;'s </v>
      </c>
      <c r="D10285" t="s">
        <v>10940</v>
      </c>
      <c r="E10285" t="s">
        <v>10801</v>
      </c>
      <c r="F10285" t="s">
        <v>10914</v>
      </c>
      <c r="G10285" t="s">
        <v>10933</v>
      </c>
      <c r="H10285" t="str">
        <f t="shared" si="154"/>
        <v>&lt;player1&gt; Hanging on Rim Foul. His 1st Hanging on Rim Foul, &lt;team&gt;'s 20th Team Foul.</v>
      </c>
    </row>
    <row r="10286" spans="1:8" x14ac:dyDescent="0.25">
      <c r="A10286" t="s">
        <v>10154</v>
      </c>
      <c r="B10286" t="s">
        <v>10944</v>
      </c>
      <c r="C10286" t="str">
        <f>VLOOKUP(E10286,foul_type,3,FALSE)&amp;", &lt;team&gt;'s "</f>
        <v xml:space="preserve"> Elbow Foul, &lt;team&gt;'s </v>
      </c>
      <c r="D10286" t="s">
        <v>10940</v>
      </c>
      <c r="E10286" t="s">
        <v>10802</v>
      </c>
      <c r="F10286" t="s">
        <v>10914</v>
      </c>
      <c r="G10286" t="s">
        <v>10933</v>
      </c>
      <c r="H10286" t="str">
        <f t="shared" si="154"/>
        <v>&lt;player1&gt; Elbow Foul. His 1st Elbow Foul, &lt;team&gt;'s 20th Team Foul.</v>
      </c>
    </row>
    <row r="10287" spans="1:8" x14ac:dyDescent="0.25">
      <c r="A10287" t="s">
        <v>10154</v>
      </c>
      <c r="B10287" t="s">
        <v>10944</v>
      </c>
      <c r="C10287" t="str">
        <f>VLOOKUP(E10287,foul_type,3,FALSE)&amp;", &lt;team&gt;'s "</f>
        <v xml:space="preserve"> Flagrant Foul, &lt;team&gt;'s </v>
      </c>
      <c r="D10287" t="s">
        <v>10940</v>
      </c>
      <c r="E10287" t="s">
        <v>10803</v>
      </c>
      <c r="F10287" t="s">
        <v>10914</v>
      </c>
      <c r="G10287" t="s">
        <v>10933</v>
      </c>
      <c r="H10287" t="str">
        <f t="shared" si="154"/>
        <v>&lt;player1&gt; Flagrant Foul Type 1. His 1st Flagrant Foul, &lt;team&gt;'s 20th Team Foul.</v>
      </c>
    </row>
    <row r="10288" spans="1:8" x14ac:dyDescent="0.25">
      <c r="A10288" t="s">
        <v>10154</v>
      </c>
      <c r="B10288" t="s">
        <v>10944</v>
      </c>
      <c r="C10288" t="str">
        <f>VLOOKUP(E10288,foul_type,3,FALSE)&amp;", &lt;team&gt;'s "</f>
        <v xml:space="preserve"> Clear Path Foul, &lt;team&gt;'s </v>
      </c>
      <c r="D10288" t="s">
        <v>10940</v>
      </c>
      <c r="E10288" t="s">
        <v>10804</v>
      </c>
      <c r="F10288" t="s">
        <v>10914</v>
      </c>
      <c r="G10288" t="s">
        <v>10933</v>
      </c>
      <c r="H10288" t="str">
        <f t="shared" si="154"/>
        <v>&lt;player1&gt; Clear Path Foul. His 1st Clear Path Foul, &lt;team&gt;'s 20th Team Foul.</v>
      </c>
    </row>
    <row r="10289" spans="1:8" x14ac:dyDescent="0.25">
      <c r="A10289" t="s">
        <v>10154</v>
      </c>
      <c r="B10289" t="s">
        <v>10944</v>
      </c>
      <c r="C10289" t="str">
        <f>VLOOKUP(E10289,foul_type,3,FALSE)&amp;", &lt;team&gt;'s "</f>
        <v xml:space="preserve"> Inbound Foul, &lt;team&gt;'s </v>
      </c>
      <c r="D10289" t="s">
        <v>10940</v>
      </c>
      <c r="E10289" t="s">
        <v>10805</v>
      </c>
      <c r="F10289" t="s">
        <v>10914</v>
      </c>
      <c r="G10289" t="s">
        <v>10933</v>
      </c>
      <c r="H10289" t="str">
        <f t="shared" si="154"/>
        <v>&lt;player1&gt; Inbound Foul. His 1st Inbound Foul, &lt;team&gt;'s 20th Team Foul.</v>
      </c>
    </row>
    <row r="10290" spans="1:8" x14ac:dyDescent="0.25">
      <c r="A10290" t="s">
        <v>10154</v>
      </c>
      <c r="B10290" t="s">
        <v>10944</v>
      </c>
      <c r="C10290" t="str">
        <f>VLOOKUP(E10290,foul_type,3,FALSE)&amp;", &lt;team&gt;'s "</f>
        <v xml:space="preserve"> Foul, &lt;team&gt;'s </v>
      </c>
      <c r="D10290" t="s">
        <v>10940</v>
      </c>
      <c r="E10290" t="s">
        <v>10806</v>
      </c>
      <c r="F10290" t="s">
        <v>10914</v>
      </c>
      <c r="G10290" t="s">
        <v>10933</v>
      </c>
      <c r="H10290" t="str">
        <f t="shared" si="154"/>
        <v>&lt;player1&gt; Foul. His 1st Foul, &lt;team&gt;'s 20th Team Foul.</v>
      </c>
    </row>
    <row r="10291" spans="1:8" x14ac:dyDescent="0.25">
      <c r="A10291" t="s">
        <v>10154</v>
      </c>
      <c r="B10291" t="s">
        <v>10944</v>
      </c>
      <c r="C10291" t="str">
        <f>VLOOKUP(E10291,foul_type,3,FALSE)&amp;", &lt;team&gt;'s "</f>
        <v xml:space="preserve"> Punching Foul, &lt;team&gt;'s </v>
      </c>
      <c r="D10291" t="s">
        <v>10940</v>
      </c>
      <c r="E10291" t="s">
        <v>10809</v>
      </c>
      <c r="F10291" t="s">
        <v>10914</v>
      </c>
      <c r="G10291" t="s">
        <v>10933</v>
      </c>
      <c r="H10291" t="str">
        <f t="shared" si="154"/>
        <v>&lt;player1&gt; Punching Foul. His 1st Punching Foul, &lt;team&gt;'s 20th Team Foul.</v>
      </c>
    </row>
    <row r="10292" spans="1:8" x14ac:dyDescent="0.25">
      <c r="A10292" t="s">
        <v>10154</v>
      </c>
      <c r="B10292" t="s">
        <v>10944</v>
      </c>
      <c r="C10292" t="str">
        <f>VLOOKUP(E10292,foul_type,3,FALSE)&amp;", &lt;team&gt;'s "</f>
        <v xml:space="preserve"> Shooting Foul, &lt;team&gt;'s </v>
      </c>
      <c r="D10292" t="s">
        <v>10940</v>
      </c>
      <c r="E10292" t="s">
        <v>10793</v>
      </c>
      <c r="F10292" t="s">
        <v>10915</v>
      </c>
      <c r="G10292" t="s">
        <v>10933</v>
      </c>
      <c r="H10292" t="str">
        <f t="shared" si="154"/>
        <v>&lt;player1&gt; Shooting Foul. His 2nd Shooting Foul, &lt;team&gt;'s 20th Team Foul.</v>
      </c>
    </row>
    <row r="10293" spans="1:8" x14ac:dyDescent="0.25">
      <c r="A10293" t="s">
        <v>10154</v>
      </c>
      <c r="B10293" t="s">
        <v>10944</v>
      </c>
      <c r="C10293" t="str">
        <f>VLOOKUP(E10293,foul_type,3,FALSE)&amp;", &lt;team&gt;'s "</f>
        <v xml:space="preserve"> Personal Foul, &lt;team&gt;'s </v>
      </c>
      <c r="D10293" t="s">
        <v>10940</v>
      </c>
      <c r="E10293" t="s">
        <v>10794</v>
      </c>
      <c r="F10293" t="s">
        <v>10915</v>
      </c>
      <c r="G10293" t="s">
        <v>10933</v>
      </c>
      <c r="H10293" t="str">
        <f t="shared" si="154"/>
        <v>&lt;player1&gt; Personal Foul. His 2nd Personal Foul, &lt;team&gt;'s 20th Team Foul.</v>
      </c>
    </row>
    <row r="10294" spans="1:8" x14ac:dyDescent="0.25">
      <c r="A10294" t="s">
        <v>10154</v>
      </c>
      <c r="B10294" t="s">
        <v>10944</v>
      </c>
      <c r="C10294" t="str">
        <f>VLOOKUP(E10294,foul_type,3,FALSE)&amp;", &lt;team&gt;'s "</f>
        <v xml:space="preserve"> Offensive Foul, &lt;team&gt;'s </v>
      </c>
      <c r="D10294" t="s">
        <v>10940</v>
      </c>
      <c r="E10294" t="s">
        <v>10795</v>
      </c>
      <c r="F10294" t="s">
        <v>10915</v>
      </c>
      <c r="G10294" t="s">
        <v>10933</v>
      </c>
      <c r="H10294" t="str">
        <f t="shared" si="154"/>
        <v>&lt;player1&gt; Offensive Foul. His 2nd Offensive Foul, &lt;team&gt;'s 20th Team Foul.</v>
      </c>
    </row>
    <row r="10295" spans="1:8" x14ac:dyDescent="0.25">
      <c r="A10295" t="s">
        <v>10154</v>
      </c>
      <c r="B10295" t="s">
        <v>10944</v>
      </c>
      <c r="C10295" t="str">
        <f>VLOOKUP(E10295,foul_type,3,FALSE)&amp;", &lt;team&gt;'s "</f>
        <v xml:space="preserve"> Illegal Defense Foul, &lt;team&gt;'s </v>
      </c>
      <c r="D10295" t="s">
        <v>10940</v>
      </c>
      <c r="E10295" t="s">
        <v>10796</v>
      </c>
      <c r="F10295" t="s">
        <v>10915</v>
      </c>
      <c r="G10295" t="s">
        <v>10933</v>
      </c>
      <c r="H10295" t="str">
        <f t="shared" si="154"/>
        <v>&lt;player1&gt; Illegal Defense Foul. His 2nd Illegal Defense Foul, &lt;team&gt;'s 20th Team Foul.</v>
      </c>
    </row>
    <row r="10296" spans="1:8" x14ac:dyDescent="0.25">
      <c r="A10296" t="s">
        <v>10154</v>
      </c>
      <c r="B10296" t="s">
        <v>10944</v>
      </c>
      <c r="C10296" t="str">
        <f>VLOOKUP(E10296,foul_type,3,FALSE)&amp;", &lt;team&gt;'s "</f>
        <v xml:space="preserve"> Technical Foul, &lt;team&gt;'s </v>
      </c>
      <c r="D10296" t="s">
        <v>10940</v>
      </c>
      <c r="E10296" t="s">
        <v>10797</v>
      </c>
      <c r="F10296" t="s">
        <v>10915</v>
      </c>
      <c r="G10296" t="s">
        <v>10933</v>
      </c>
      <c r="H10296" t="str">
        <f t="shared" si="154"/>
        <v>&lt;player1&gt; Technical Foul. His 2nd Technical Foul, &lt;team&gt;'s 20th Team Foul.</v>
      </c>
    </row>
    <row r="10297" spans="1:8" x14ac:dyDescent="0.25">
      <c r="A10297" t="s">
        <v>10154</v>
      </c>
      <c r="B10297" t="s">
        <v>10944</v>
      </c>
      <c r="C10297" t="str">
        <f>VLOOKUP(E10297,foul_type,3,FALSE)&amp;", &lt;team&gt;'s "</f>
        <v xml:space="preserve"> Loose Ball Foul, &lt;team&gt;'s </v>
      </c>
      <c r="D10297" t="s">
        <v>10940</v>
      </c>
      <c r="E10297" t="s">
        <v>10798</v>
      </c>
      <c r="F10297" t="s">
        <v>10915</v>
      </c>
      <c r="G10297" t="s">
        <v>10933</v>
      </c>
      <c r="H10297" t="str">
        <f t="shared" si="154"/>
        <v>&lt;player1&gt; Loose Ball Foul. His 2nd Loose Ball Foul, &lt;team&gt;'s 20th Team Foul.</v>
      </c>
    </row>
    <row r="10298" spans="1:8" x14ac:dyDescent="0.25">
      <c r="A10298" t="s">
        <v>10154</v>
      </c>
      <c r="B10298" t="s">
        <v>10944</v>
      </c>
      <c r="C10298" t="str">
        <f>VLOOKUP(E10298,foul_type,3,FALSE)&amp;", &lt;team&gt;'s "</f>
        <v xml:space="preserve"> Flagrant Foul, &lt;team&gt;'s </v>
      </c>
      <c r="D10298" t="s">
        <v>10940</v>
      </c>
      <c r="E10298" t="s">
        <v>10799</v>
      </c>
      <c r="F10298" t="s">
        <v>10915</v>
      </c>
      <c r="G10298" t="s">
        <v>10933</v>
      </c>
      <c r="H10298" t="str">
        <f t="shared" si="154"/>
        <v>&lt;player1&gt; Flagrant Foul Type 2. His 2nd Flagrant Foul, &lt;team&gt;'s 20th Team Foul.</v>
      </c>
    </row>
    <row r="10299" spans="1:8" x14ac:dyDescent="0.25">
      <c r="A10299" t="s">
        <v>10154</v>
      </c>
      <c r="B10299" t="s">
        <v>10944</v>
      </c>
      <c r="C10299" t="str">
        <f>VLOOKUP(E10299,foul_type,3,FALSE)&amp;", &lt;team&gt;'s "</f>
        <v xml:space="preserve"> Away From Ball Foul, &lt;team&gt;'s </v>
      </c>
      <c r="D10299" t="s">
        <v>10940</v>
      </c>
      <c r="E10299" t="s">
        <v>10800</v>
      </c>
      <c r="F10299" t="s">
        <v>10915</v>
      </c>
      <c r="G10299" t="s">
        <v>10933</v>
      </c>
      <c r="H10299" t="str">
        <f t="shared" si="154"/>
        <v>&lt;player1&gt; Away From Ball Foul. His 2nd Away From Ball Foul, &lt;team&gt;'s 20th Team Foul.</v>
      </c>
    </row>
    <row r="10300" spans="1:8" x14ac:dyDescent="0.25">
      <c r="A10300" t="s">
        <v>10154</v>
      </c>
      <c r="B10300" t="s">
        <v>10944</v>
      </c>
      <c r="C10300" t="str">
        <f>VLOOKUP(E10300,foul_type,3,FALSE)&amp;", &lt;team&gt;'s "</f>
        <v xml:space="preserve"> Hanging on Rim Foul, &lt;team&gt;'s </v>
      </c>
      <c r="D10300" t="s">
        <v>10940</v>
      </c>
      <c r="E10300" t="s">
        <v>10801</v>
      </c>
      <c r="F10300" t="s">
        <v>10915</v>
      </c>
      <c r="G10300" t="s">
        <v>10933</v>
      </c>
      <c r="H10300" t="str">
        <f t="shared" si="154"/>
        <v>&lt;player1&gt; Hanging on Rim Foul. His 2nd Hanging on Rim Foul, &lt;team&gt;'s 20th Team Foul.</v>
      </c>
    </row>
    <row r="10301" spans="1:8" x14ac:dyDescent="0.25">
      <c r="A10301" t="s">
        <v>10154</v>
      </c>
      <c r="B10301" t="s">
        <v>10944</v>
      </c>
      <c r="C10301" t="str">
        <f>VLOOKUP(E10301,foul_type,3,FALSE)&amp;", &lt;team&gt;'s "</f>
        <v xml:space="preserve"> Elbow Foul, &lt;team&gt;'s </v>
      </c>
      <c r="D10301" t="s">
        <v>10940</v>
      </c>
      <c r="E10301" t="s">
        <v>10802</v>
      </c>
      <c r="F10301" t="s">
        <v>10915</v>
      </c>
      <c r="G10301" t="s">
        <v>10933</v>
      </c>
      <c r="H10301" t="str">
        <f t="shared" si="154"/>
        <v>&lt;player1&gt; Elbow Foul. His 2nd Elbow Foul, &lt;team&gt;'s 20th Team Foul.</v>
      </c>
    </row>
    <row r="10302" spans="1:8" x14ac:dyDescent="0.25">
      <c r="A10302" t="s">
        <v>10154</v>
      </c>
      <c r="B10302" t="s">
        <v>10944</v>
      </c>
      <c r="C10302" t="str">
        <f>VLOOKUP(E10302,foul_type,3,FALSE)&amp;", &lt;team&gt;'s "</f>
        <v xml:space="preserve"> Flagrant Foul, &lt;team&gt;'s </v>
      </c>
      <c r="D10302" t="s">
        <v>10940</v>
      </c>
      <c r="E10302" t="s">
        <v>10803</v>
      </c>
      <c r="F10302" t="s">
        <v>10915</v>
      </c>
      <c r="G10302" t="s">
        <v>10933</v>
      </c>
      <c r="H10302" t="str">
        <f t="shared" si="154"/>
        <v>&lt;player1&gt; Flagrant Foul Type 1. His 2nd Flagrant Foul, &lt;team&gt;'s 20th Team Foul.</v>
      </c>
    </row>
    <row r="10303" spans="1:8" x14ac:dyDescent="0.25">
      <c r="A10303" t="s">
        <v>10154</v>
      </c>
      <c r="B10303" t="s">
        <v>10944</v>
      </c>
      <c r="C10303" t="str">
        <f>VLOOKUP(E10303,foul_type,3,FALSE)&amp;", &lt;team&gt;'s "</f>
        <v xml:space="preserve"> Clear Path Foul, &lt;team&gt;'s </v>
      </c>
      <c r="D10303" t="s">
        <v>10940</v>
      </c>
      <c r="E10303" t="s">
        <v>10804</v>
      </c>
      <c r="F10303" t="s">
        <v>10915</v>
      </c>
      <c r="G10303" t="s">
        <v>10933</v>
      </c>
      <c r="H10303" t="str">
        <f t="shared" si="154"/>
        <v>&lt;player1&gt; Clear Path Foul. His 2nd Clear Path Foul, &lt;team&gt;'s 20th Team Foul.</v>
      </c>
    </row>
    <row r="10304" spans="1:8" x14ac:dyDescent="0.25">
      <c r="A10304" t="s">
        <v>10154</v>
      </c>
      <c r="B10304" t="s">
        <v>10944</v>
      </c>
      <c r="C10304" t="str">
        <f>VLOOKUP(E10304,foul_type,3,FALSE)&amp;", &lt;team&gt;'s "</f>
        <v xml:space="preserve"> Inbound Foul, &lt;team&gt;'s </v>
      </c>
      <c r="D10304" t="s">
        <v>10940</v>
      </c>
      <c r="E10304" t="s">
        <v>10805</v>
      </c>
      <c r="F10304" t="s">
        <v>10915</v>
      </c>
      <c r="G10304" t="s">
        <v>10933</v>
      </c>
      <c r="H10304" t="str">
        <f t="shared" si="154"/>
        <v>&lt;player1&gt; Inbound Foul. His 2nd Inbound Foul, &lt;team&gt;'s 20th Team Foul.</v>
      </c>
    </row>
    <row r="10305" spans="1:8" x14ac:dyDescent="0.25">
      <c r="A10305" t="s">
        <v>10154</v>
      </c>
      <c r="B10305" t="s">
        <v>10944</v>
      </c>
      <c r="C10305" t="str">
        <f>VLOOKUP(E10305,foul_type,3,FALSE)&amp;", &lt;team&gt;'s "</f>
        <v xml:space="preserve"> Foul, &lt;team&gt;'s </v>
      </c>
      <c r="D10305" t="s">
        <v>10940</v>
      </c>
      <c r="E10305" t="s">
        <v>10806</v>
      </c>
      <c r="F10305" t="s">
        <v>10915</v>
      </c>
      <c r="G10305" t="s">
        <v>10933</v>
      </c>
      <c r="H10305" t="str">
        <f t="shared" si="154"/>
        <v>&lt;player1&gt; Foul. His 2nd Foul, &lt;team&gt;'s 20th Team Foul.</v>
      </c>
    </row>
    <row r="10306" spans="1:8" x14ac:dyDescent="0.25">
      <c r="A10306" t="s">
        <v>10154</v>
      </c>
      <c r="B10306" t="s">
        <v>10944</v>
      </c>
      <c r="C10306" t="str">
        <f>VLOOKUP(E10306,foul_type,3,FALSE)&amp;", &lt;team&gt;'s "</f>
        <v xml:space="preserve"> Punching Foul, &lt;team&gt;'s </v>
      </c>
      <c r="D10306" t="s">
        <v>10940</v>
      </c>
      <c r="E10306" t="s">
        <v>10809</v>
      </c>
      <c r="F10306" t="s">
        <v>10915</v>
      </c>
      <c r="G10306" t="s">
        <v>10933</v>
      </c>
      <c r="H10306" t="str">
        <f t="shared" si="154"/>
        <v>&lt;player1&gt; Punching Foul. His 2nd Punching Foul, &lt;team&gt;'s 20th Team Foul.</v>
      </c>
    </row>
    <row r="10307" spans="1:8" x14ac:dyDescent="0.25">
      <c r="A10307" t="s">
        <v>10154</v>
      </c>
      <c r="B10307" t="s">
        <v>10944</v>
      </c>
      <c r="C10307" t="str">
        <f>VLOOKUP(E10307,foul_type,3,FALSE)&amp;", &lt;team&gt;'s "</f>
        <v xml:space="preserve"> Shooting Foul, &lt;team&gt;'s </v>
      </c>
      <c r="D10307" t="s">
        <v>10940</v>
      </c>
      <c r="E10307" t="s">
        <v>10793</v>
      </c>
      <c r="F10307" t="s">
        <v>10916</v>
      </c>
      <c r="G10307" t="s">
        <v>10933</v>
      </c>
      <c r="H10307" t="str">
        <f t="shared" si="154"/>
        <v>&lt;player1&gt; Shooting Foul. His 3rd Shooting Foul, &lt;team&gt;'s 20th Team Foul.</v>
      </c>
    </row>
    <row r="10308" spans="1:8" x14ac:dyDescent="0.25">
      <c r="A10308" t="s">
        <v>10154</v>
      </c>
      <c r="B10308" t="s">
        <v>10944</v>
      </c>
      <c r="C10308" t="str">
        <f>VLOOKUP(E10308,foul_type,3,FALSE)&amp;", &lt;team&gt;'s "</f>
        <v xml:space="preserve"> Personal Foul, &lt;team&gt;'s </v>
      </c>
      <c r="D10308" t="s">
        <v>10940</v>
      </c>
      <c r="E10308" t="s">
        <v>10794</v>
      </c>
      <c r="F10308" t="s">
        <v>10916</v>
      </c>
      <c r="G10308" t="s">
        <v>10933</v>
      </c>
      <c r="H10308" t="str">
        <f t="shared" si="154"/>
        <v>&lt;player1&gt; Personal Foul. His 3rd Personal Foul, &lt;team&gt;'s 20th Team Foul.</v>
      </c>
    </row>
    <row r="10309" spans="1:8" x14ac:dyDescent="0.25">
      <c r="A10309" t="s">
        <v>10154</v>
      </c>
      <c r="B10309" t="s">
        <v>10944</v>
      </c>
      <c r="C10309" t="str">
        <f>VLOOKUP(E10309,foul_type,3,FALSE)&amp;", &lt;team&gt;'s "</f>
        <v xml:space="preserve"> Offensive Foul, &lt;team&gt;'s </v>
      </c>
      <c r="D10309" t="s">
        <v>10940</v>
      </c>
      <c r="E10309" t="s">
        <v>10795</v>
      </c>
      <c r="F10309" t="s">
        <v>10916</v>
      </c>
      <c r="G10309" t="s">
        <v>10933</v>
      </c>
      <c r="H10309" t="str">
        <f t="shared" si="154"/>
        <v>&lt;player1&gt; Offensive Foul. His 3rd Offensive Foul, &lt;team&gt;'s 20th Team Foul.</v>
      </c>
    </row>
    <row r="10310" spans="1:8" x14ac:dyDescent="0.25">
      <c r="A10310" t="s">
        <v>10154</v>
      </c>
      <c r="B10310" t="s">
        <v>10944</v>
      </c>
      <c r="C10310" t="str">
        <f>VLOOKUP(E10310,foul_type,3,FALSE)&amp;", &lt;team&gt;'s "</f>
        <v xml:space="preserve"> Illegal Defense Foul, &lt;team&gt;'s </v>
      </c>
      <c r="D10310" t="s">
        <v>10940</v>
      </c>
      <c r="E10310" t="s">
        <v>10796</v>
      </c>
      <c r="F10310" t="s">
        <v>10916</v>
      </c>
      <c r="G10310" t="s">
        <v>10933</v>
      </c>
      <c r="H10310" t="str">
        <f t="shared" si="154"/>
        <v>&lt;player1&gt; Illegal Defense Foul. His 3rd Illegal Defense Foul, &lt;team&gt;'s 20th Team Foul.</v>
      </c>
    </row>
    <row r="10311" spans="1:8" x14ac:dyDescent="0.25">
      <c r="A10311" t="s">
        <v>10154</v>
      </c>
      <c r="B10311" t="s">
        <v>10944</v>
      </c>
      <c r="C10311" t="str">
        <f>VLOOKUP(E10311,foul_type,3,FALSE)&amp;", &lt;team&gt;'s "</f>
        <v xml:space="preserve"> Technical Foul, &lt;team&gt;'s </v>
      </c>
      <c r="D10311" t="s">
        <v>10940</v>
      </c>
      <c r="E10311" t="s">
        <v>10797</v>
      </c>
      <c r="F10311" t="s">
        <v>10916</v>
      </c>
      <c r="G10311" t="s">
        <v>10933</v>
      </c>
      <c r="H10311" t="str">
        <f t="shared" si="154"/>
        <v>&lt;player1&gt; Technical Foul. His 3rd Technical Foul, &lt;team&gt;'s 20th Team Foul.</v>
      </c>
    </row>
    <row r="10312" spans="1:8" x14ac:dyDescent="0.25">
      <c r="A10312" t="s">
        <v>10154</v>
      </c>
      <c r="B10312" t="s">
        <v>10944</v>
      </c>
      <c r="C10312" t="str">
        <f>VLOOKUP(E10312,foul_type,3,FALSE)&amp;", &lt;team&gt;'s "</f>
        <v xml:space="preserve"> Loose Ball Foul, &lt;team&gt;'s </v>
      </c>
      <c r="D10312" t="s">
        <v>10940</v>
      </c>
      <c r="E10312" t="s">
        <v>10798</v>
      </c>
      <c r="F10312" t="s">
        <v>10916</v>
      </c>
      <c r="G10312" t="s">
        <v>10933</v>
      </c>
      <c r="H10312" t="str">
        <f t="shared" si="154"/>
        <v>&lt;player1&gt; Loose Ball Foul. His 3rd Loose Ball Foul, &lt;team&gt;'s 20th Team Foul.</v>
      </c>
    </row>
    <row r="10313" spans="1:8" x14ac:dyDescent="0.25">
      <c r="A10313" t="s">
        <v>10154</v>
      </c>
      <c r="B10313" t="s">
        <v>10944</v>
      </c>
      <c r="C10313" t="str">
        <f>VLOOKUP(E10313,foul_type,3,FALSE)&amp;", &lt;team&gt;'s "</f>
        <v xml:space="preserve"> Flagrant Foul, &lt;team&gt;'s </v>
      </c>
      <c r="D10313" t="s">
        <v>10940</v>
      </c>
      <c r="E10313" t="s">
        <v>10799</v>
      </c>
      <c r="F10313" t="s">
        <v>10916</v>
      </c>
      <c r="G10313" t="s">
        <v>10933</v>
      </c>
      <c r="H10313" t="str">
        <f t="shared" si="154"/>
        <v>&lt;player1&gt; Flagrant Foul Type 2. His 3rd Flagrant Foul, &lt;team&gt;'s 20th Team Foul.</v>
      </c>
    </row>
    <row r="10314" spans="1:8" x14ac:dyDescent="0.25">
      <c r="A10314" t="s">
        <v>10154</v>
      </c>
      <c r="B10314" t="s">
        <v>10944</v>
      </c>
      <c r="C10314" t="str">
        <f>VLOOKUP(E10314,foul_type,3,FALSE)&amp;", &lt;team&gt;'s "</f>
        <v xml:space="preserve"> Away From Ball Foul, &lt;team&gt;'s </v>
      </c>
      <c r="D10314" t="s">
        <v>10940</v>
      </c>
      <c r="E10314" t="s">
        <v>10800</v>
      </c>
      <c r="F10314" t="s">
        <v>10916</v>
      </c>
      <c r="G10314" t="s">
        <v>10933</v>
      </c>
      <c r="H10314" t="str">
        <f t="shared" si="154"/>
        <v>&lt;player1&gt; Away From Ball Foul. His 3rd Away From Ball Foul, &lt;team&gt;'s 20th Team Foul.</v>
      </c>
    </row>
    <row r="10315" spans="1:8" x14ac:dyDescent="0.25">
      <c r="A10315" t="s">
        <v>10154</v>
      </c>
      <c r="B10315" t="s">
        <v>10944</v>
      </c>
      <c r="C10315" t="str">
        <f>VLOOKUP(E10315,foul_type,3,FALSE)&amp;", &lt;team&gt;'s "</f>
        <v xml:space="preserve"> Hanging on Rim Foul, &lt;team&gt;'s </v>
      </c>
      <c r="D10315" t="s">
        <v>10940</v>
      </c>
      <c r="E10315" t="s">
        <v>10801</v>
      </c>
      <c r="F10315" t="s">
        <v>10916</v>
      </c>
      <c r="G10315" t="s">
        <v>10933</v>
      </c>
      <c r="H10315" t="str">
        <f t="shared" si="154"/>
        <v>&lt;player1&gt; Hanging on Rim Foul. His 3rd Hanging on Rim Foul, &lt;team&gt;'s 20th Team Foul.</v>
      </c>
    </row>
    <row r="10316" spans="1:8" x14ac:dyDescent="0.25">
      <c r="A10316" t="s">
        <v>10154</v>
      </c>
      <c r="B10316" t="s">
        <v>10944</v>
      </c>
      <c r="C10316" t="str">
        <f>VLOOKUP(E10316,foul_type,3,FALSE)&amp;", &lt;team&gt;'s "</f>
        <v xml:space="preserve"> Elbow Foul, &lt;team&gt;'s </v>
      </c>
      <c r="D10316" t="s">
        <v>10940</v>
      </c>
      <c r="E10316" t="s">
        <v>10802</v>
      </c>
      <c r="F10316" t="s">
        <v>10916</v>
      </c>
      <c r="G10316" t="s">
        <v>10933</v>
      </c>
      <c r="H10316" t="str">
        <f t="shared" si="154"/>
        <v>&lt;player1&gt; Elbow Foul. His 3rd Elbow Foul, &lt;team&gt;'s 20th Team Foul.</v>
      </c>
    </row>
    <row r="10317" spans="1:8" x14ac:dyDescent="0.25">
      <c r="A10317" t="s">
        <v>10154</v>
      </c>
      <c r="B10317" t="s">
        <v>10944</v>
      </c>
      <c r="C10317" t="str">
        <f>VLOOKUP(E10317,foul_type,3,FALSE)&amp;", &lt;team&gt;'s "</f>
        <v xml:space="preserve"> Flagrant Foul, &lt;team&gt;'s </v>
      </c>
      <c r="D10317" t="s">
        <v>10940</v>
      </c>
      <c r="E10317" t="s">
        <v>10803</v>
      </c>
      <c r="F10317" t="s">
        <v>10916</v>
      </c>
      <c r="G10317" t="s">
        <v>10933</v>
      </c>
      <c r="H10317" t="str">
        <f t="shared" si="154"/>
        <v>&lt;player1&gt; Flagrant Foul Type 1. His 3rd Flagrant Foul, &lt;team&gt;'s 20th Team Foul.</v>
      </c>
    </row>
    <row r="10318" spans="1:8" x14ac:dyDescent="0.25">
      <c r="A10318" t="s">
        <v>10154</v>
      </c>
      <c r="B10318" t="s">
        <v>10944</v>
      </c>
      <c r="C10318" t="str">
        <f>VLOOKUP(E10318,foul_type,3,FALSE)&amp;", &lt;team&gt;'s "</f>
        <v xml:space="preserve"> Clear Path Foul, &lt;team&gt;'s </v>
      </c>
      <c r="D10318" t="s">
        <v>10940</v>
      </c>
      <c r="E10318" t="s">
        <v>10804</v>
      </c>
      <c r="F10318" t="s">
        <v>10916</v>
      </c>
      <c r="G10318" t="s">
        <v>10933</v>
      </c>
      <c r="H10318" t="str">
        <f t="shared" si="154"/>
        <v>&lt;player1&gt; Clear Path Foul. His 3rd Clear Path Foul, &lt;team&gt;'s 20th Team Foul.</v>
      </c>
    </row>
    <row r="10319" spans="1:8" x14ac:dyDescent="0.25">
      <c r="A10319" t="s">
        <v>10154</v>
      </c>
      <c r="B10319" t="s">
        <v>10944</v>
      </c>
      <c r="C10319" t="str">
        <f>VLOOKUP(E10319,foul_type,3,FALSE)&amp;", &lt;team&gt;'s "</f>
        <v xml:space="preserve"> Inbound Foul, &lt;team&gt;'s </v>
      </c>
      <c r="D10319" t="s">
        <v>10940</v>
      </c>
      <c r="E10319" t="s">
        <v>10805</v>
      </c>
      <c r="F10319" t="s">
        <v>10916</v>
      </c>
      <c r="G10319" t="s">
        <v>10933</v>
      </c>
      <c r="H10319" t="str">
        <f t="shared" si="154"/>
        <v>&lt;player1&gt; Inbound Foul. His 3rd Inbound Foul, &lt;team&gt;'s 20th Team Foul.</v>
      </c>
    </row>
    <row r="10320" spans="1:8" x14ac:dyDescent="0.25">
      <c r="A10320" t="s">
        <v>10154</v>
      </c>
      <c r="B10320" t="s">
        <v>10944</v>
      </c>
      <c r="C10320" t="str">
        <f>VLOOKUP(E10320,foul_type,3,FALSE)&amp;", &lt;team&gt;'s "</f>
        <v xml:space="preserve"> Foul, &lt;team&gt;'s </v>
      </c>
      <c r="D10320" t="s">
        <v>10940</v>
      </c>
      <c r="E10320" t="s">
        <v>10806</v>
      </c>
      <c r="F10320" t="s">
        <v>10916</v>
      </c>
      <c r="G10320" t="s">
        <v>10933</v>
      </c>
      <c r="H10320" t="str">
        <f t="shared" si="154"/>
        <v>&lt;player1&gt; Foul. His 3rd Foul, &lt;team&gt;'s 20th Team Foul.</v>
      </c>
    </row>
    <row r="10321" spans="1:8" x14ac:dyDescent="0.25">
      <c r="A10321" t="s">
        <v>10154</v>
      </c>
      <c r="B10321" t="s">
        <v>10944</v>
      </c>
      <c r="C10321" t="str">
        <f>VLOOKUP(E10321,foul_type,3,FALSE)&amp;", &lt;team&gt;'s "</f>
        <v xml:space="preserve"> Punching Foul, &lt;team&gt;'s </v>
      </c>
      <c r="D10321" t="s">
        <v>10940</v>
      </c>
      <c r="E10321" t="s">
        <v>10809</v>
      </c>
      <c r="F10321" t="s">
        <v>10916</v>
      </c>
      <c r="G10321" t="s">
        <v>10933</v>
      </c>
      <c r="H10321" t="str">
        <f t="shared" si="154"/>
        <v>&lt;player1&gt; Punching Foul. His 3rd Punching Foul, &lt;team&gt;'s 20th Team Foul.</v>
      </c>
    </row>
    <row r="10322" spans="1:8" x14ac:dyDescent="0.25">
      <c r="A10322" t="s">
        <v>10154</v>
      </c>
      <c r="B10322" t="s">
        <v>10944</v>
      </c>
      <c r="C10322" t="str">
        <f>VLOOKUP(E10322,foul_type,3,FALSE)&amp;", &lt;team&gt;'s "</f>
        <v xml:space="preserve"> Shooting Foul, &lt;team&gt;'s </v>
      </c>
      <c r="D10322" t="s">
        <v>10940</v>
      </c>
      <c r="E10322" t="s">
        <v>10793</v>
      </c>
      <c r="F10322" t="s">
        <v>10917</v>
      </c>
      <c r="G10322" t="s">
        <v>10933</v>
      </c>
      <c r="H10322" t="str">
        <f t="shared" si="154"/>
        <v>&lt;player1&gt; Shooting Foul. His 4th Shooting Foul, &lt;team&gt;'s 20th Team Foul.</v>
      </c>
    </row>
    <row r="10323" spans="1:8" x14ac:dyDescent="0.25">
      <c r="A10323" t="s">
        <v>10154</v>
      </c>
      <c r="B10323" t="s">
        <v>10944</v>
      </c>
      <c r="C10323" t="str">
        <f>VLOOKUP(E10323,foul_type,3,FALSE)&amp;", &lt;team&gt;'s "</f>
        <v xml:space="preserve"> Personal Foul, &lt;team&gt;'s </v>
      </c>
      <c r="D10323" t="s">
        <v>10940</v>
      </c>
      <c r="E10323" t="s">
        <v>10794</v>
      </c>
      <c r="F10323" t="s">
        <v>10917</v>
      </c>
      <c r="G10323" t="s">
        <v>10933</v>
      </c>
      <c r="H10323" t="str">
        <f t="shared" si="154"/>
        <v>&lt;player1&gt; Personal Foul. His 4th Personal Foul, &lt;team&gt;'s 20th Team Foul.</v>
      </c>
    </row>
    <row r="10324" spans="1:8" x14ac:dyDescent="0.25">
      <c r="A10324" t="s">
        <v>10154</v>
      </c>
      <c r="B10324" t="s">
        <v>10944</v>
      </c>
      <c r="C10324" t="str">
        <f>VLOOKUP(E10324,foul_type,3,FALSE)&amp;", &lt;team&gt;'s "</f>
        <v xml:space="preserve"> Offensive Foul, &lt;team&gt;'s </v>
      </c>
      <c r="D10324" t="s">
        <v>10940</v>
      </c>
      <c r="E10324" t="s">
        <v>10795</v>
      </c>
      <c r="F10324" t="s">
        <v>10917</v>
      </c>
      <c r="G10324" t="s">
        <v>10933</v>
      </c>
      <c r="H10324" t="str">
        <f t="shared" si="154"/>
        <v>&lt;player1&gt; Offensive Foul. His 4th Offensive Foul, &lt;team&gt;'s 20th Team Foul.</v>
      </c>
    </row>
    <row r="10325" spans="1:8" x14ac:dyDescent="0.25">
      <c r="A10325" t="s">
        <v>10154</v>
      </c>
      <c r="B10325" t="s">
        <v>10944</v>
      </c>
      <c r="C10325" t="str">
        <f>VLOOKUP(E10325,foul_type,3,FALSE)&amp;", &lt;team&gt;'s "</f>
        <v xml:space="preserve"> Illegal Defense Foul, &lt;team&gt;'s </v>
      </c>
      <c r="D10325" t="s">
        <v>10940</v>
      </c>
      <c r="E10325" t="s">
        <v>10796</v>
      </c>
      <c r="F10325" t="s">
        <v>10917</v>
      </c>
      <c r="G10325" t="s">
        <v>10933</v>
      </c>
      <c r="H10325" t="str">
        <f t="shared" si="154"/>
        <v>&lt;player1&gt; Illegal Defense Foul. His 4th Illegal Defense Foul, &lt;team&gt;'s 20th Team Foul.</v>
      </c>
    </row>
    <row r="10326" spans="1:8" x14ac:dyDescent="0.25">
      <c r="A10326" t="s">
        <v>10154</v>
      </c>
      <c r="B10326" t="s">
        <v>10944</v>
      </c>
      <c r="C10326" t="str">
        <f>VLOOKUP(E10326,foul_type,3,FALSE)&amp;", &lt;team&gt;'s "</f>
        <v xml:space="preserve"> Technical Foul, &lt;team&gt;'s </v>
      </c>
      <c r="D10326" t="s">
        <v>10940</v>
      </c>
      <c r="E10326" t="s">
        <v>10797</v>
      </c>
      <c r="F10326" t="s">
        <v>10917</v>
      </c>
      <c r="G10326" t="s">
        <v>10933</v>
      </c>
      <c r="H10326" t="str">
        <f t="shared" si="154"/>
        <v>&lt;player1&gt; Technical Foul. His 4th Technical Foul, &lt;team&gt;'s 20th Team Foul.</v>
      </c>
    </row>
    <row r="10327" spans="1:8" x14ac:dyDescent="0.25">
      <c r="A10327" t="s">
        <v>10154</v>
      </c>
      <c r="B10327" t="s">
        <v>10944</v>
      </c>
      <c r="C10327" t="str">
        <f>VLOOKUP(E10327,foul_type,3,FALSE)&amp;", &lt;team&gt;'s "</f>
        <v xml:space="preserve"> Loose Ball Foul, &lt;team&gt;'s </v>
      </c>
      <c r="D10327" t="s">
        <v>10940</v>
      </c>
      <c r="E10327" t="s">
        <v>10798</v>
      </c>
      <c r="F10327" t="s">
        <v>10917</v>
      </c>
      <c r="G10327" t="s">
        <v>10933</v>
      </c>
      <c r="H10327" t="str">
        <f t="shared" si="154"/>
        <v>&lt;player1&gt; Loose Ball Foul. His 4th Loose Ball Foul, &lt;team&gt;'s 20th Team Foul.</v>
      </c>
    </row>
    <row r="10328" spans="1:8" x14ac:dyDescent="0.25">
      <c r="A10328" t="s">
        <v>10154</v>
      </c>
      <c r="B10328" t="s">
        <v>10944</v>
      </c>
      <c r="C10328" t="str">
        <f>VLOOKUP(E10328,foul_type,3,FALSE)&amp;", &lt;team&gt;'s "</f>
        <v xml:space="preserve"> Flagrant Foul, &lt;team&gt;'s </v>
      </c>
      <c r="D10328" t="s">
        <v>10940</v>
      </c>
      <c r="E10328" t="s">
        <v>10799</v>
      </c>
      <c r="F10328" t="s">
        <v>10917</v>
      </c>
      <c r="G10328" t="s">
        <v>10933</v>
      </c>
      <c r="H10328" t="str">
        <f t="shared" si="154"/>
        <v>&lt;player1&gt; Flagrant Foul Type 2. His 4th Flagrant Foul, &lt;team&gt;'s 20th Team Foul.</v>
      </c>
    </row>
    <row r="10329" spans="1:8" x14ac:dyDescent="0.25">
      <c r="A10329" t="s">
        <v>10154</v>
      </c>
      <c r="B10329" t="s">
        <v>10944</v>
      </c>
      <c r="C10329" t="str">
        <f>VLOOKUP(E10329,foul_type,3,FALSE)&amp;", &lt;team&gt;'s "</f>
        <v xml:space="preserve"> Away From Ball Foul, &lt;team&gt;'s </v>
      </c>
      <c r="D10329" t="s">
        <v>10940</v>
      </c>
      <c r="E10329" t="s">
        <v>10800</v>
      </c>
      <c r="F10329" t="s">
        <v>10917</v>
      </c>
      <c r="G10329" t="s">
        <v>10933</v>
      </c>
      <c r="H10329" t="str">
        <f t="shared" si="154"/>
        <v>&lt;player1&gt; Away From Ball Foul. His 4th Away From Ball Foul, &lt;team&gt;'s 20th Team Foul.</v>
      </c>
    </row>
    <row r="10330" spans="1:8" x14ac:dyDescent="0.25">
      <c r="A10330" t="s">
        <v>10154</v>
      </c>
      <c r="B10330" t="s">
        <v>10944</v>
      </c>
      <c r="C10330" t="str">
        <f>VLOOKUP(E10330,foul_type,3,FALSE)&amp;", &lt;team&gt;'s "</f>
        <v xml:space="preserve"> Hanging on Rim Foul, &lt;team&gt;'s </v>
      </c>
      <c r="D10330" t="s">
        <v>10940</v>
      </c>
      <c r="E10330" t="s">
        <v>10801</v>
      </c>
      <c r="F10330" t="s">
        <v>10917</v>
      </c>
      <c r="G10330" t="s">
        <v>10933</v>
      </c>
      <c r="H10330" t="str">
        <f t="shared" si="154"/>
        <v>&lt;player1&gt; Hanging on Rim Foul. His 4th Hanging on Rim Foul, &lt;team&gt;'s 20th Team Foul.</v>
      </c>
    </row>
    <row r="10331" spans="1:8" x14ac:dyDescent="0.25">
      <c r="A10331" t="s">
        <v>10154</v>
      </c>
      <c r="B10331" t="s">
        <v>10944</v>
      </c>
      <c r="C10331" t="str">
        <f>VLOOKUP(E10331,foul_type,3,FALSE)&amp;", &lt;team&gt;'s "</f>
        <v xml:space="preserve"> Elbow Foul, &lt;team&gt;'s </v>
      </c>
      <c r="D10331" t="s">
        <v>10940</v>
      </c>
      <c r="E10331" t="s">
        <v>10802</v>
      </c>
      <c r="F10331" t="s">
        <v>10917</v>
      </c>
      <c r="G10331" t="s">
        <v>10933</v>
      </c>
      <c r="H10331" t="str">
        <f t="shared" si="154"/>
        <v>&lt;player1&gt; Elbow Foul. His 4th Elbow Foul, &lt;team&gt;'s 20th Team Foul.</v>
      </c>
    </row>
    <row r="10332" spans="1:8" x14ac:dyDescent="0.25">
      <c r="A10332" t="s">
        <v>10154</v>
      </c>
      <c r="B10332" t="s">
        <v>10944</v>
      </c>
      <c r="C10332" t="str">
        <f>VLOOKUP(E10332,foul_type,3,FALSE)&amp;", &lt;team&gt;'s "</f>
        <v xml:space="preserve"> Flagrant Foul, &lt;team&gt;'s </v>
      </c>
      <c r="D10332" t="s">
        <v>10940</v>
      </c>
      <c r="E10332" t="s">
        <v>10803</v>
      </c>
      <c r="F10332" t="s">
        <v>10917</v>
      </c>
      <c r="G10332" t="s">
        <v>10933</v>
      </c>
      <c r="H10332" t="str">
        <f t="shared" si="154"/>
        <v>&lt;player1&gt; Flagrant Foul Type 1. His 4th Flagrant Foul, &lt;team&gt;'s 20th Team Foul.</v>
      </c>
    </row>
    <row r="10333" spans="1:8" x14ac:dyDescent="0.25">
      <c r="A10333" t="s">
        <v>10154</v>
      </c>
      <c r="B10333" t="s">
        <v>10944</v>
      </c>
      <c r="C10333" t="str">
        <f>VLOOKUP(E10333,foul_type,3,FALSE)&amp;", &lt;team&gt;'s "</f>
        <v xml:space="preserve"> Clear Path Foul, &lt;team&gt;'s </v>
      </c>
      <c r="D10333" t="s">
        <v>10940</v>
      </c>
      <c r="E10333" t="s">
        <v>10804</v>
      </c>
      <c r="F10333" t="s">
        <v>10917</v>
      </c>
      <c r="G10333" t="s">
        <v>10933</v>
      </c>
      <c r="H10333" t="str">
        <f t="shared" si="154"/>
        <v>&lt;player1&gt; Clear Path Foul. His 4th Clear Path Foul, &lt;team&gt;'s 20th Team Foul.</v>
      </c>
    </row>
    <row r="10334" spans="1:8" x14ac:dyDescent="0.25">
      <c r="A10334" t="s">
        <v>10154</v>
      </c>
      <c r="B10334" t="s">
        <v>10944</v>
      </c>
      <c r="C10334" t="str">
        <f>VLOOKUP(E10334,foul_type,3,FALSE)&amp;", &lt;team&gt;'s "</f>
        <v xml:space="preserve"> Inbound Foul, &lt;team&gt;'s </v>
      </c>
      <c r="D10334" t="s">
        <v>10940</v>
      </c>
      <c r="E10334" t="s">
        <v>10805</v>
      </c>
      <c r="F10334" t="s">
        <v>10917</v>
      </c>
      <c r="G10334" t="s">
        <v>10933</v>
      </c>
      <c r="H10334" t="str">
        <f t="shared" si="154"/>
        <v>&lt;player1&gt; Inbound Foul. His 4th Inbound Foul, &lt;team&gt;'s 20th Team Foul.</v>
      </c>
    </row>
    <row r="10335" spans="1:8" x14ac:dyDescent="0.25">
      <c r="A10335" t="s">
        <v>10154</v>
      </c>
      <c r="B10335" t="s">
        <v>10944</v>
      </c>
      <c r="C10335" t="str">
        <f>VLOOKUP(E10335,foul_type,3,FALSE)&amp;", &lt;team&gt;'s "</f>
        <v xml:space="preserve"> Foul, &lt;team&gt;'s </v>
      </c>
      <c r="D10335" t="s">
        <v>10940</v>
      </c>
      <c r="E10335" t="s">
        <v>10806</v>
      </c>
      <c r="F10335" t="s">
        <v>10917</v>
      </c>
      <c r="G10335" t="s">
        <v>10933</v>
      </c>
      <c r="H10335" t="str">
        <f t="shared" si="154"/>
        <v>&lt;player1&gt; Foul. His 4th Foul, &lt;team&gt;'s 20th Team Foul.</v>
      </c>
    </row>
    <row r="10336" spans="1:8" x14ac:dyDescent="0.25">
      <c r="A10336" t="s">
        <v>10154</v>
      </c>
      <c r="B10336" t="s">
        <v>10944</v>
      </c>
      <c r="C10336" t="str">
        <f>VLOOKUP(E10336,foul_type,3,FALSE)&amp;", &lt;team&gt;'s "</f>
        <v xml:space="preserve"> Punching Foul, &lt;team&gt;'s </v>
      </c>
      <c r="D10336" t="s">
        <v>10940</v>
      </c>
      <c r="E10336" t="s">
        <v>10809</v>
      </c>
      <c r="F10336" t="s">
        <v>10917</v>
      </c>
      <c r="G10336" t="s">
        <v>10933</v>
      </c>
      <c r="H10336" t="str">
        <f t="shared" si="154"/>
        <v>&lt;player1&gt; Punching Foul. His 4th Punching Foul, &lt;team&gt;'s 20th Team Foul.</v>
      </c>
    </row>
    <row r="10337" spans="1:8" x14ac:dyDescent="0.25">
      <c r="A10337" t="s">
        <v>10154</v>
      </c>
      <c r="B10337" t="s">
        <v>10944</v>
      </c>
      <c r="C10337" t="str">
        <f>VLOOKUP(E10337,foul_type,3,FALSE)&amp;", &lt;team&gt;'s "</f>
        <v xml:space="preserve"> Shooting Foul, &lt;team&gt;'s </v>
      </c>
      <c r="D10337" t="s">
        <v>10940</v>
      </c>
      <c r="E10337" t="s">
        <v>10793</v>
      </c>
      <c r="F10337" t="s">
        <v>10918</v>
      </c>
      <c r="G10337" t="s">
        <v>10933</v>
      </c>
      <c r="H10337" t="str">
        <f t="shared" si="154"/>
        <v>&lt;player1&gt; Shooting Foul. His 5th Shooting Foul, &lt;team&gt;'s 20th Team Foul.</v>
      </c>
    </row>
    <row r="10338" spans="1:8" x14ac:dyDescent="0.25">
      <c r="A10338" t="s">
        <v>10154</v>
      </c>
      <c r="B10338" t="s">
        <v>10944</v>
      </c>
      <c r="C10338" t="str">
        <f>VLOOKUP(E10338,foul_type,3,FALSE)&amp;", &lt;team&gt;'s "</f>
        <v xml:space="preserve"> Personal Foul, &lt;team&gt;'s </v>
      </c>
      <c r="D10338" t="s">
        <v>10940</v>
      </c>
      <c r="E10338" t="s">
        <v>10794</v>
      </c>
      <c r="F10338" t="s">
        <v>10918</v>
      </c>
      <c r="G10338" t="s">
        <v>10933</v>
      </c>
      <c r="H10338" t="str">
        <f t="shared" si="154"/>
        <v>&lt;player1&gt; Personal Foul. His 5th Personal Foul, &lt;team&gt;'s 20th Team Foul.</v>
      </c>
    </row>
    <row r="10339" spans="1:8" x14ac:dyDescent="0.25">
      <c r="A10339" t="s">
        <v>10154</v>
      </c>
      <c r="B10339" t="s">
        <v>10944</v>
      </c>
      <c r="C10339" t="str">
        <f>VLOOKUP(E10339,foul_type,3,FALSE)&amp;", &lt;team&gt;'s "</f>
        <v xml:space="preserve"> Offensive Foul, &lt;team&gt;'s </v>
      </c>
      <c r="D10339" t="s">
        <v>10940</v>
      </c>
      <c r="E10339" t="s">
        <v>10795</v>
      </c>
      <c r="F10339" t="s">
        <v>10918</v>
      </c>
      <c r="G10339" t="s">
        <v>10933</v>
      </c>
      <c r="H10339" t="str">
        <f t="shared" si="154"/>
        <v>&lt;player1&gt; Offensive Foul. His 5th Offensive Foul, &lt;team&gt;'s 20th Team Foul.</v>
      </c>
    </row>
    <row r="10340" spans="1:8" x14ac:dyDescent="0.25">
      <c r="A10340" t="s">
        <v>10154</v>
      </c>
      <c r="B10340" t="s">
        <v>10944</v>
      </c>
      <c r="C10340" t="str">
        <f>VLOOKUP(E10340,foul_type,3,FALSE)&amp;", &lt;team&gt;'s "</f>
        <v xml:space="preserve"> Illegal Defense Foul, &lt;team&gt;'s </v>
      </c>
      <c r="D10340" t="s">
        <v>10940</v>
      </c>
      <c r="E10340" t="s">
        <v>10796</v>
      </c>
      <c r="F10340" t="s">
        <v>10918</v>
      </c>
      <c r="G10340" t="s">
        <v>10933</v>
      </c>
      <c r="H10340" t="str">
        <f t="shared" si="154"/>
        <v>&lt;player1&gt; Illegal Defense Foul. His 5th Illegal Defense Foul, &lt;team&gt;'s 20th Team Foul.</v>
      </c>
    </row>
    <row r="10341" spans="1:8" x14ac:dyDescent="0.25">
      <c r="A10341" t="s">
        <v>10154</v>
      </c>
      <c r="B10341" t="s">
        <v>10944</v>
      </c>
      <c r="C10341" t="str">
        <f>VLOOKUP(E10341,foul_type,3,FALSE)&amp;", &lt;team&gt;'s "</f>
        <v xml:space="preserve"> Technical Foul, &lt;team&gt;'s </v>
      </c>
      <c r="D10341" t="s">
        <v>10940</v>
      </c>
      <c r="E10341" t="s">
        <v>10797</v>
      </c>
      <c r="F10341" t="s">
        <v>10918</v>
      </c>
      <c r="G10341" t="s">
        <v>10933</v>
      </c>
      <c r="H10341" t="str">
        <f t="shared" si="154"/>
        <v>&lt;player1&gt; Technical Foul. His 5th Technical Foul, &lt;team&gt;'s 20th Team Foul.</v>
      </c>
    </row>
    <row r="10342" spans="1:8" x14ac:dyDescent="0.25">
      <c r="A10342" t="s">
        <v>10154</v>
      </c>
      <c r="B10342" t="s">
        <v>10944</v>
      </c>
      <c r="C10342" t="str">
        <f>VLOOKUP(E10342,foul_type,3,FALSE)&amp;", &lt;team&gt;'s "</f>
        <v xml:space="preserve"> Loose Ball Foul, &lt;team&gt;'s </v>
      </c>
      <c r="D10342" t="s">
        <v>10940</v>
      </c>
      <c r="E10342" t="s">
        <v>10798</v>
      </c>
      <c r="F10342" t="s">
        <v>10918</v>
      </c>
      <c r="G10342" t="s">
        <v>10933</v>
      </c>
      <c r="H10342" t="str">
        <f t="shared" si="154"/>
        <v>&lt;player1&gt; Loose Ball Foul. His 5th Loose Ball Foul, &lt;team&gt;'s 20th Team Foul.</v>
      </c>
    </row>
    <row r="10343" spans="1:8" x14ac:dyDescent="0.25">
      <c r="A10343" t="s">
        <v>10154</v>
      </c>
      <c r="B10343" t="s">
        <v>10944</v>
      </c>
      <c r="C10343" t="str">
        <f>VLOOKUP(E10343,foul_type,3,FALSE)&amp;", &lt;team&gt;'s "</f>
        <v xml:space="preserve"> Flagrant Foul, &lt;team&gt;'s </v>
      </c>
      <c r="D10343" t="s">
        <v>10940</v>
      </c>
      <c r="E10343" t="s">
        <v>10799</v>
      </c>
      <c r="F10343" t="s">
        <v>10918</v>
      </c>
      <c r="G10343" t="s">
        <v>10933</v>
      </c>
      <c r="H10343" t="str">
        <f t="shared" ref="H10343:H10406" si="155">+CONCATENATE(A10343,E10343,B10343,F10343,C10343,G10343,D10343)</f>
        <v>&lt;player1&gt; Flagrant Foul Type 2. His 5th Flagrant Foul, &lt;team&gt;'s 20th Team Foul.</v>
      </c>
    </row>
    <row r="10344" spans="1:8" x14ac:dyDescent="0.25">
      <c r="A10344" t="s">
        <v>10154</v>
      </c>
      <c r="B10344" t="s">
        <v>10944</v>
      </c>
      <c r="C10344" t="str">
        <f>VLOOKUP(E10344,foul_type,3,FALSE)&amp;", &lt;team&gt;'s "</f>
        <v xml:space="preserve"> Away From Ball Foul, &lt;team&gt;'s </v>
      </c>
      <c r="D10344" t="s">
        <v>10940</v>
      </c>
      <c r="E10344" t="s">
        <v>10800</v>
      </c>
      <c r="F10344" t="s">
        <v>10918</v>
      </c>
      <c r="G10344" t="s">
        <v>10933</v>
      </c>
      <c r="H10344" t="str">
        <f t="shared" si="155"/>
        <v>&lt;player1&gt; Away From Ball Foul. His 5th Away From Ball Foul, &lt;team&gt;'s 20th Team Foul.</v>
      </c>
    </row>
    <row r="10345" spans="1:8" x14ac:dyDescent="0.25">
      <c r="A10345" t="s">
        <v>10154</v>
      </c>
      <c r="B10345" t="s">
        <v>10944</v>
      </c>
      <c r="C10345" t="str">
        <f>VLOOKUP(E10345,foul_type,3,FALSE)&amp;", &lt;team&gt;'s "</f>
        <v xml:space="preserve"> Hanging on Rim Foul, &lt;team&gt;'s </v>
      </c>
      <c r="D10345" t="s">
        <v>10940</v>
      </c>
      <c r="E10345" t="s">
        <v>10801</v>
      </c>
      <c r="F10345" t="s">
        <v>10918</v>
      </c>
      <c r="G10345" t="s">
        <v>10933</v>
      </c>
      <c r="H10345" t="str">
        <f t="shared" si="155"/>
        <v>&lt;player1&gt; Hanging on Rim Foul. His 5th Hanging on Rim Foul, &lt;team&gt;'s 20th Team Foul.</v>
      </c>
    </row>
    <row r="10346" spans="1:8" x14ac:dyDescent="0.25">
      <c r="A10346" t="s">
        <v>10154</v>
      </c>
      <c r="B10346" t="s">
        <v>10944</v>
      </c>
      <c r="C10346" t="str">
        <f>VLOOKUP(E10346,foul_type,3,FALSE)&amp;", &lt;team&gt;'s "</f>
        <v xml:space="preserve"> Elbow Foul, &lt;team&gt;'s </v>
      </c>
      <c r="D10346" t="s">
        <v>10940</v>
      </c>
      <c r="E10346" t="s">
        <v>10802</v>
      </c>
      <c r="F10346" t="s">
        <v>10918</v>
      </c>
      <c r="G10346" t="s">
        <v>10933</v>
      </c>
      <c r="H10346" t="str">
        <f t="shared" si="155"/>
        <v>&lt;player1&gt; Elbow Foul. His 5th Elbow Foul, &lt;team&gt;'s 20th Team Foul.</v>
      </c>
    </row>
    <row r="10347" spans="1:8" x14ac:dyDescent="0.25">
      <c r="A10347" t="s">
        <v>10154</v>
      </c>
      <c r="B10347" t="s">
        <v>10944</v>
      </c>
      <c r="C10347" t="str">
        <f>VLOOKUP(E10347,foul_type,3,FALSE)&amp;", &lt;team&gt;'s "</f>
        <v xml:space="preserve"> Flagrant Foul, &lt;team&gt;'s </v>
      </c>
      <c r="D10347" t="s">
        <v>10940</v>
      </c>
      <c r="E10347" t="s">
        <v>10803</v>
      </c>
      <c r="F10347" t="s">
        <v>10918</v>
      </c>
      <c r="G10347" t="s">
        <v>10933</v>
      </c>
      <c r="H10347" t="str">
        <f t="shared" si="155"/>
        <v>&lt;player1&gt; Flagrant Foul Type 1. His 5th Flagrant Foul, &lt;team&gt;'s 20th Team Foul.</v>
      </c>
    </row>
    <row r="10348" spans="1:8" x14ac:dyDescent="0.25">
      <c r="A10348" t="s">
        <v>10154</v>
      </c>
      <c r="B10348" t="s">
        <v>10944</v>
      </c>
      <c r="C10348" t="str">
        <f>VLOOKUP(E10348,foul_type,3,FALSE)&amp;", &lt;team&gt;'s "</f>
        <v xml:space="preserve"> Clear Path Foul, &lt;team&gt;'s </v>
      </c>
      <c r="D10348" t="s">
        <v>10940</v>
      </c>
      <c r="E10348" t="s">
        <v>10804</v>
      </c>
      <c r="F10348" t="s">
        <v>10918</v>
      </c>
      <c r="G10348" t="s">
        <v>10933</v>
      </c>
      <c r="H10348" t="str">
        <f t="shared" si="155"/>
        <v>&lt;player1&gt; Clear Path Foul. His 5th Clear Path Foul, &lt;team&gt;'s 20th Team Foul.</v>
      </c>
    </row>
    <row r="10349" spans="1:8" x14ac:dyDescent="0.25">
      <c r="A10349" t="s">
        <v>10154</v>
      </c>
      <c r="B10349" t="s">
        <v>10944</v>
      </c>
      <c r="C10349" t="str">
        <f>VLOOKUP(E10349,foul_type,3,FALSE)&amp;", &lt;team&gt;'s "</f>
        <v xml:space="preserve"> Inbound Foul, &lt;team&gt;'s </v>
      </c>
      <c r="D10349" t="s">
        <v>10940</v>
      </c>
      <c r="E10349" t="s">
        <v>10805</v>
      </c>
      <c r="F10349" t="s">
        <v>10918</v>
      </c>
      <c r="G10349" t="s">
        <v>10933</v>
      </c>
      <c r="H10349" t="str">
        <f t="shared" si="155"/>
        <v>&lt;player1&gt; Inbound Foul. His 5th Inbound Foul, &lt;team&gt;'s 20th Team Foul.</v>
      </c>
    </row>
    <row r="10350" spans="1:8" x14ac:dyDescent="0.25">
      <c r="A10350" t="s">
        <v>10154</v>
      </c>
      <c r="B10350" t="s">
        <v>10944</v>
      </c>
      <c r="C10350" t="str">
        <f>VLOOKUP(E10350,foul_type,3,FALSE)&amp;", &lt;team&gt;'s "</f>
        <v xml:space="preserve"> Foul, &lt;team&gt;'s </v>
      </c>
      <c r="D10350" t="s">
        <v>10940</v>
      </c>
      <c r="E10350" t="s">
        <v>10806</v>
      </c>
      <c r="F10350" t="s">
        <v>10918</v>
      </c>
      <c r="G10350" t="s">
        <v>10933</v>
      </c>
      <c r="H10350" t="str">
        <f t="shared" si="155"/>
        <v>&lt;player1&gt; Foul. His 5th Foul, &lt;team&gt;'s 20th Team Foul.</v>
      </c>
    </row>
    <row r="10351" spans="1:8" x14ac:dyDescent="0.25">
      <c r="A10351" t="s">
        <v>10154</v>
      </c>
      <c r="B10351" t="s">
        <v>10944</v>
      </c>
      <c r="C10351" t="str">
        <f>VLOOKUP(E10351,foul_type,3,FALSE)&amp;", &lt;team&gt;'s "</f>
        <v xml:space="preserve"> Punching Foul, &lt;team&gt;'s </v>
      </c>
      <c r="D10351" t="s">
        <v>10940</v>
      </c>
      <c r="E10351" t="s">
        <v>10809</v>
      </c>
      <c r="F10351" t="s">
        <v>10918</v>
      </c>
      <c r="G10351" t="s">
        <v>10933</v>
      </c>
      <c r="H10351" t="str">
        <f t="shared" si="155"/>
        <v>&lt;player1&gt; Punching Foul. His 5th Punching Foul, &lt;team&gt;'s 20th Team Foul.</v>
      </c>
    </row>
    <row r="10352" spans="1:8" x14ac:dyDescent="0.25">
      <c r="A10352" t="s">
        <v>10154</v>
      </c>
      <c r="B10352" t="s">
        <v>10944</v>
      </c>
      <c r="C10352" t="str">
        <f>VLOOKUP(E10352,foul_type,3,FALSE)&amp;", &lt;team&gt;'s "</f>
        <v xml:space="preserve"> Shooting Foul, &lt;team&gt;'s </v>
      </c>
      <c r="D10352" t="s">
        <v>10940</v>
      </c>
      <c r="E10352" t="s">
        <v>10793</v>
      </c>
      <c r="F10352" t="s">
        <v>10919</v>
      </c>
      <c r="G10352" t="s">
        <v>10933</v>
      </c>
      <c r="H10352" t="str">
        <f t="shared" si="155"/>
        <v>&lt;player1&gt; Shooting Foul. His 6th Shooting Foul, &lt;team&gt;'s 20th Team Foul.</v>
      </c>
    </row>
    <row r="10353" spans="1:8" x14ac:dyDescent="0.25">
      <c r="A10353" t="s">
        <v>10154</v>
      </c>
      <c r="B10353" t="s">
        <v>10944</v>
      </c>
      <c r="C10353" t="str">
        <f>VLOOKUP(E10353,foul_type,3,FALSE)&amp;", &lt;team&gt;'s "</f>
        <v xml:space="preserve"> Personal Foul, &lt;team&gt;'s </v>
      </c>
      <c r="D10353" t="s">
        <v>10940</v>
      </c>
      <c r="E10353" t="s">
        <v>10794</v>
      </c>
      <c r="F10353" t="s">
        <v>10919</v>
      </c>
      <c r="G10353" t="s">
        <v>10933</v>
      </c>
      <c r="H10353" t="str">
        <f t="shared" si="155"/>
        <v>&lt;player1&gt; Personal Foul. His 6th Personal Foul, &lt;team&gt;'s 20th Team Foul.</v>
      </c>
    </row>
    <row r="10354" spans="1:8" x14ac:dyDescent="0.25">
      <c r="A10354" t="s">
        <v>10154</v>
      </c>
      <c r="B10354" t="s">
        <v>10944</v>
      </c>
      <c r="C10354" t="str">
        <f>VLOOKUP(E10354,foul_type,3,FALSE)&amp;", &lt;team&gt;'s "</f>
        <v xml:space="preserve"> Offensive Foul, &lt;team&gt;'s </v>
      </c>
      <c r="D10354" t="s">
        <v>10940</v>
      </c>
      <c r="E10354" t="s">
        <v>10795</v>
      </c>
      <c r="F10354" t="s">
        <v>10919</v>
      </c>
      <c r="G10354" t="s">
        <v>10933</v>
      </c>
      <c r="H10354" t="str">
        <f t="shared" si="155"/>
        <v>&lt;player1&gt; Offensive Foul. His 6th Offensive Foul, &lt;team&gt;'s 20th Team Foul.</v>
      </c>
    </row>
    <row r="10355" spans="1:8" x14ac:dyDescent="0.25">
      <c r="A10355" t="s">
        <v>10154</v>
      </c>
      <c r="B10355" t="s">
        <v>10944</v>
      </c>
      <c r="C10355" t="str">
        <f>VLOOKUP(E10355,foul_type,3,FALSE)&amp;", &lt;team&gt;'s "</f>
        <v xml:space="preserve"> Illegal Defense Foul, &lt;team&gt;'s </v>
      </c>
      <c r="D10355" t="s">
        <v>10940</v>
      </c>
      <c r="E10355" t="s">
        <v>10796</v>
      </c>
      <c r="F10355" t="s">
        <v>10919</v>
      </c>
      <c r="G10355" t="s">
        <v>10933</v>
      </c>
      <c r="H10355" t="str">
        <f t="shared" si="155"/>
        <v>&lt;player1&gt; Illegal Defense Foul. His 6th Illegal Defense Foul, &lt;team&gt;'s 20th Team Foul.</v>
      </c>
    </row>
    <row r="10356" spans="1:8" x14ac:dyDescent="0.25">
      <c r="A10356" t="s">
        <v>10154</v>
      </c>
      <c r="B10356" t="s">
        <v>10944</v>
      </c>
      <c r="C10356" t="str">
        <f>VLOOKUP(E10356,foul_type,3,FALSE)&amp;", &lt;team&gt;'s "</f>
        <v xml:space="preserve"> Technical Foul, &lt;team&gt;'s </v>
      </c>
      <c r="D10356" t="s">
        <v>10940</v>
      </c>
      <c r="E10356" t="s">
        <v>10797</v>
      </c>
      <c r="F10356" t="s">
        <v>10919</v>
      </c>
      <c r="G10356" t="s">
        <v>10933</v>
      </c>
      <c r="H10356" t="str">
        <f t="shared" si="155"/>
        <v>&lt;player1&gt; Technical Foul. His 6th Technical Foul, &lt;team&gt;'s 20th Team Foul.</v>
      </c>
    </row>
    <row r="10357" spans="1:8" x14ac:dyDescent="0.25">
      <c r="A10357" t="s">
        <v>10154</v>
      </c>
      <c r="B10357" t="s">
        <v>10944</v>
      </c>
      <c r="C10357" t="str">
        <f>VLOOKUP(E10357,foul_type,3,FALSE)&amp;", &lt;team&gt;'s "</f>
        <v xml:space="preserve"> Loose Ball Foul, &lt;team&gt;'s </v>
      </c>
      <c r="D10357" t="s">
        <v>10940</v>
      </c>
      <c r="E10357" t="s">
        <v>10798</v>
      </c>
      <c r="F10357" t="s">
        <v>10919</v>
      </c>
      <c r="G10357" t="s">
        <v>10933</v>
      </c>
      <c r="H10357" t="str">
        <f t="shared" si="155"/>
        <v>&lt;player1&gt; Loose Ball Foul. His 6th Loose Ball Foul, &lt;team&gt;'s 20th Team Foul.</v>
      </c>
    </row>
    <row r="10358" spans="1:8" x14ac:dyDescent="0.25">
      <c r="A10358" t="s">
        <v>10154</v>
      </c>
      <c r="B10358" t="s">
        <v>10944</v>
      </c>
      <c r="C10358" t="str">
        <f>VLOOKUP(E10358,foul_type,3,FALSE)&amp;", &lt;team&gt;'s "</f>
        <v xml:space="preserve"> Flagrant Foul, &lt;team&gt;'s </v>
      </c>
      <c r="D10358" t="s">
        <v>10940</v>
      </c>
      <c r="E10358" t="s">
        <v>10799</v>
      </c>
      <c r="F10358" t="s">
        <v>10919</v>
      </c>
      <c r="G10358" t="s">
        <v>10933</v>
      </c>
      <c r="H10358" t="str">
        <f t="shared" si="155"/>
        <v>&lt;player1&gt; Flagrant Foul Type 2. His 6th Flagrant Foul, &lt;team&gt;'s 20th Team Foul.</v>
      </c>
    </row>
    <row r="10359" spans="1:8" x14ac:dyDescent="0.25">
      <c r="A10359" t="s">
        <v>10154</v>
      </c>
      <c r="B10359" t="s">
        <v>10944</v>
      </c>
      <c r="C10359" t="str">
        <f>VLOOKUP(E10359,foul_type,3,FALSE)&amp;", &lt;team&gt;'s "</f>
        <v xml:space="preserve"> Away From Ball Foul, &lt;team&gt;'s </v>
      </c>
      <c r="D10359" t="s">
        <v>10940</v>
      </c>
      <c r="E10359" t="s">
        <v>10800</v>
      </c>
      <c r="F10359" t="s">
        <v>10919</v>
      </c>
      <c r="G10359" t="s">
        <v>10933</v>
      </c>
      <c r="H10359" t="str">
        <f t="shared" si="155"/>
        <v>&lt;player1&gt; Away From Ball Foul. His 6th Away From Ball Foul, &lt;team&gt;'s 20th Team Foul.</v>
      </c>
    </row>
    <row r="10360" spans="1:8" x14ac:dyDescent="0.25">
      <c r="A10360" t="s">
        <v>10154</v>
      </c>
      <c r="B10360" t="s">
        <v>10944</v>
      </c>
      <c r="C10360" t="str">
        <f>VLOOKUP(E10360,foul_type,3,FALSE)&amp;", &lt;team&gt;'s "</f>
        <v xml:space="preserve"> Hanging on Rim Foul, &lt;team&gt;'s </v>
      </c>
      <c r="D10360" t="s">
        <v>10940</v>
      </c>
      <c r="E10360" t="s">
        <v>10801</v>
      </c>
      <c r="F10360" t="s">
        <v>10919</v>
      </c>
      <c r="G10360" t="s">
        <v>10933</v>
      </c>
      <c r="H10360" t="str">
        <f t="shared" si="155"/>
        <v>&lt;player1&gt; Hanging on Rim Foul. His 6th Hanging on Rim Foul, &lt;team&gt;'s 20th Team Foul.</v>
      </c>
    </row>
    <row r="10361" spans="1:8" x14ac:dyDescent="0.25">
      <c r="A10361" t="s">
        <v>10154</v>
      </c>
      <c r="B10361" t="s">
        <v>10944</v>
      </c>
      <c r="C10361" t="str">
        <f>VLOOKUP(E10361,foul_type,3,FALSE)&amp;", &lt;team&gt;'s "</f>
        <v xml:space="preserve"> Elbow Foul, &lt;team&gt;'s </v>
      </c>
      <c r="D10361" t="s">
        <v>10940</v>
      </c>
      <c r="E10361" t="s">
        <v>10802</v>
      </c>
      <c r="F10361" t="s">
        <v>10919</v>
      </c>
      <c r="G10361" t="s">
        <v>10933</v>
      </c>
      <c r="H10361" t="str">
        <f t="shared" si="155"/>
        <v>&lt;player1&gt; Elbow Foul. His 6th Elbow Foul, &lt;team&gt;'s 20th Team Foul.</v>
      </c>
    </row>
    <row r="10362" spans="1:8" x14ac:dyDescent="0.25">
      <c r="A10362" t="s">
        <v>10154</v>
      </c>
      <c r="B10362" t="s">
        <v>10944</v>
      </c>
      <c r="C10362" t="str">
        <f>VLOOKUP(E10362,foul_type,3,FALSE)&amp;", &lt;team&gt;'s "</f>
        <v xml:space="preserve"> Flagrant Foul, &lt;team&gt;'s </v>
      </c>
      <c r="D10362" t="s">
        <v>10940</v>
      </c>
      <c r="E10362" t="s">
        <v>10803</v>
      </c>
      <c r="F10362" t="s">
        <v>10919</v>
      </c>
      <c r="G10362" t="s">
        <v>10933</v>
      </c>
      <c r="H10362" t="str">
        <f t="shared" si="155"/>
        <v>&lt;player1&gt; Flagrant Foul Type 1. His 6th Flagrant Foul, &lt;team&gt;'s 20th Team Foul.</v>
      </c>
    </row>
    <row r="10363" spans="1:8" x14ac:dyDescent="0.25">
      <c r="A10363" t="s">
        <v>10154</v>
      </c>
      <c r="B10363" t="s">
        <v>10944</v>
      </c>
      <c r="C10363" t="str">
        <f>VLOOKUP(E10363,foul_type,3,FALSE)&amp;", &lt;team&gt;'s "</f>
        <v xml:space="preserve"> Clear Path Foul, &lt;team&gt;'s </v>
      </c>
      <c r="D10363" t="s">
        <v>10940</v>
      </c>
      <c r="E10363" t="s">
        <v>10804</v>
      </c>
      <c r="F10363" t="s">
        <v>10919</v>
      </c>
      <c r="G10363" t="s">
        <v>10933</v>
      </c>
      <c r="H10363" t="str">
        <f t="shared" si="155"/>
        <v>&lt;player1&gt; Clear Path Foul. His 6th Clear Path Foul, &lt;team&gt;'s 20th Team Foul.</v>
      </c>
    </row>
    <row r="10364" spans="1:8" x14ac:dyDescent="0.25">
      <c r="A10364" t="s">
        <v>10154</v>
      </c>
      <c r="B10364" t="s">
        <v>10944</v>
      </c>
      <c r="C10364" t="str">
        <f>VLOOKUP(E10364,foul_type,3,FALSE)&amp;", &lt;team&gt;'s "</f>
        <v xml:space="preserve"> Inbound Foul, &lt;team&gt;'s </v>
      </c>
      <c r="D10364" t="s">
        <v>10940</v>
      </c>
      <c r="E10364" t="s">
        <v>10805</v>
      </c>
      <c r="F10364" t="s">
        <v>10919</v>
      </c>
      <c r="G10364" t="s">
        <v>10933</v>
      </c>
      <c r="H10364" t="str">
        <f t="shared" si="155"/>
        <v>&lt;player1&gt; Inbound Foul. His 6th Inbound Foul, &lt;team&gt;'s 20th Team Foul.</v>
      </c>
    </row>
    <row r="10365" spans="1:8" x14ac:dyDescent="0.25">
      <c r="A10365" t="s">
        <v>10154</v>
      </c>
      <c r="B10365" t="s">
        <v>10944</v>
      </c>
      <c r="C10365" t="str">
        <f>VLOOKUP(E10365,foul_type,3,FALSE)&amp;", &lt;team&gt;'s "</f>
        <v xml:space="preserve"> Foul, &lt;team&gt;'s </v>
      </c>
      <c r="D10365" t="s">
        <v>10940</v>
      </c>
      <c r="E10365" t="s">
        <v>10806</v>
      </c>
      <c r="F10365" t="s">
        <v>10919</v>
      </c>
      <c r="G10365" t="s">
        <v>10933</v>
      </c>
      <c r="H10365" t="str">
        <f t="shared" si="155"/>
        <v>&lt;player1&gt; Foul. His 6th Foul, &lt;team&gt;'s 20th Team Foul.</v>
      </c>
    </row>
    <row r="10366" spans="1:8" x14ac:dyDescent="0.25">
      <c r="A10366" t="s">
        <v>10154</v>
      </c>
      <c r="B10366" t="s">
        <v>10944</v>
      </c>
      <c r="C10366" t="str">
        <f>VLOOKUP(E10366,foul_type,3,FALSE)&amp;", &lt;team&gt;'s "</f>
        <v xml:space="preserve"> Punching Foul, &lt;team&gt;'s </v>
      </c>
      <c r="D10366" t="s">
        <v>10940</v>
      </c>
      <c r="E10366" t="s">
        <v>10809</v>
      </c>
      <c r="F10366" t="s">
        <v>10919</v>
      </c>
      <c r="G10366" t="s">
        <v>10933</v>
      </c>
      <c r="H10366" t="str">
        <f t="shared" si="155"/>
        <v>&lt;player1&gt; Punching Foul. His 6th Punching Foul, &lt;team&gt;'s 20th Team Foul.</v>
      </c>
    </row>
    <row r="10367" spans="1:8" x14ac:dyDescent="0.25">
      <c r="A10367" t="s">
        <v>10154</v>
      </c>
      <c r="B10367" t="s">
        <v>10944</v>
      </c>
      <c r="C10367" t="str">
        <f>VLOOKUP(E10367,foul_type,3,FALSE)&amp;", &lt;team&gt;'s "</f>
        <v xml:space="preserve"> Shooting Foul, &lt;team&gt;'s </v>
      </c>
      <c r="D10367" t="s">
        <v>10940</v>
      </c>
      <c r="E10367" t="s">
        <v>10793</v>
      </c>
      <c r="F10367" t="s">
        <v>10920</v>
      </c>
      <c r="G10367" t="s">
        <v>10933</v>
      </c>
      <c r="H10367" t="str">
        <f t="shared" si="155"/>
        <v>&lt;player1&gt; Shooting Foul. His 7th Shooting Foul, &lt;team&gt;'s 20th Team Foul.</v>
      </c>
    </row>
    <row r="10368" spans="1:8" x14ac:dyDescent="0.25">
      <c r="A10368" t="s">
        <v>10154</v>
      </c>
      <c r="B10368" t="s">
        <v>10944</v>
      </c>
      <c r="C10368" t="str">
        <f>VLOOKUP(E10368,foul_type,3,FALSE)&amp;", &lt;team&gt;'s "</f>
        <v xml:space="preserve"> Personal Foul, &lt;team&gt;'s </v>
      </c>
      <c r="D10368" t="s">
        <v>10940</v>
      </c>
      <c r="E10368" t="s">
        <v>10794</v>
      </c>
      <c r="F10368" t="s">
        <v>10920</v>
      </c>
      <c r="G10368" t="s">
        <v>10933</v>
      </c>
      <c r="H10368" t="str">
        <f t="shared" si="155"/>
        <v>&lt;player1&gt; Personal Foul. His 7th Personal Foul, &lt;team&gt;'s 20th Team Foul.</v>
      </c>
    </row>
    <row r="10369" spans="1:8" x14ac:dyDescent="0.25">
      <c r="A10369" t="s">
        <v>10154</v>
      </c>
      <c r="B10369" t="s">
        <v>10944</v>
      </c>
      <c r="C10369" t="str">
        <f>VLOOKUP(E10369,foul_type,3,FALSE)&amp;", &lt;team&gt;'s "</f>
        <v xml:space="preserve"> Offensive Foul, &lt;team&gt;'s </v>
      </c>
      <c r="D10369" t="s">
        <v>10940</v>
      </c>
      <c r="E10369" t="s">
        <v>10795</v>
      </c>
      <c r="F10369" t="s">
        <v>10920</v>
      </c>
      <c r="G10369" t="s">
        <v>10933</v>
      </c>
      <c r="H10369" t="str">
        <f t="shared" si="155"/>
        <v>&lt;player1&gt; Offensive Foul. His 7th Offensive Foul, &lt;team&gt;'s 20th Team Foul.</v>
      </c>
    </row>
    <row r="10370" spans="1:8" x14ac:dyDescent="0.25">
      <c r="A10370" t="s">
        <v>10154</v>
      </c>
      <c r="B10370" t="s">
        <v>10944</v>
      </c>
      <c r="C10370" t="str">
        <f>VLOOKUP(E10370,foul_type,3,FALSE)&amp;", &lt;team&gt;'s "</f>
        <v xml:space="preserve"> Illegal Defense Foul, &lt;team&gt;'s </v>
      </c>
      <c r="D10370" t="s">
        <v>10940</v>
      </c>
      <c r="E10370" t="s">
        <v>10796</v>
      </c>
      <c r="F10370" t="s">
        <v>10920</v>
      </c>
      <c r="G10370" t="s">
        <v>10933</v>
      </c>
      <c r="H10370" t="str">
        <f t="shared" si="155"/>
        <v>&lt;player1&gt; Illegal Defense Foul. His 7th Illegal Defense Foul, &lt;team&gt;'s 20th Team Foul.</v>
      </c>
    </row>
    <row r="10371" spans="1:8" x14ac:dyDescent="0.25">
      <c r="A10371" t="s">
        <v>10154</v>
      </c>
      <c r="B10371" t="s">
        <v>10944</v>
      </c>
      <c r="C10371" t="str">
        <f>VLOOKUP(E10371,foul_type,3,FALSE)&amp;", &lt;team&gt;'s "</f>
        <v xml:space="preserve"> Technical Foul, &lt;team&gt;'s </v>
      </c>
      <c r="D10371" t="s">
        <v>10940</v>
      </c>
      <c r="E10371" t="s">
        <v>10797</v>
      </c>
      <c r="F10371" t="s">
        <v>10920</v>
      </c>
      <c r="G10371" t="s">
        <v>10933</v>
      </c>
      <c r="H10371" t="str">
        <f t="shared" si="155"/>
        <v>&lt;player1&gt; Technical Foul. His 7th Technical Foul, &lt;team&gt;'s 20th Team Foul.</v>
      </c>
    </row>
    <row r="10372" spans="1:8" x14ac:dyDescent="0.25">
      <c r="A10372" t="s">
        <v>10154</v>
      </c>
      <c r="B10372" t="s">
        <v>10944</v>
      </c>
      <c r="C10372" t="str">
        <f>VLOOKUP(E10372,foul_type,3,FALSE)&amp;", &lt;team&gt;'s "</f>
        <v xml:space="preserve"> Loose Ball Foul, &lt;team&gt;'s </v>
      </c>
      <c r="D10372" t="s">
        <v>10940</v>
      </c>
      <c r="E10372" t="s">
        <v>10798</v>
      </c>
      <c r="F10372" t="s">
        <v>10920</v>
      </c>
      <c r="G10372" t="s">
        <v>10933</v>
      </c>
      <c r="H10372" t="str">
        <f t="shared" si="155"/>
        <v>&lt;player1&gt; Loose Ball Foul. His 7th Loose Ball Foul, &lt;team&gt;'s 20th Team Foul.</v>
      </c>
    </row>
    <row r="10373" spans="1:8" x14ac:dyDescent="0.25">
      <c r="A10373" t="s">
        <v>10154</v>
      </c>
      <c r="B10373" t="s">
        <v>10944</v>
      </c>
      <c r="C10373" t="str">
        <f>VLOOKUP(E10373,foul_type,3,FALSE)&amp;", &lt;team&gt;'s "</f>
        <v xml:space="preserve"> Flagrant Foul, &lt;team&gt;'s </v>
      </c>
      <c r="D10373" t="s">
        <v>10940</v>
      </c>
      <c r="E10373" t="s">
        <v>10799</v>
      </c>
      <c r="F10373" t="s">
        <v>10920</v>
      </c>
      <c r="G10373" t="s">
        <v>10933</v>
      </c>
      <c r="H10373" t="str">
        <f t="shared" si="155"/>
        <v>&lt;player1&gt; Flagrant Foul Type 2. His 7th Flagrant Foul, &lt;team&gt;'s 20th Team Foul.</v>
      </c>
    </row>
    <row r="10374" spans="1:8" x14ac:dyDescent="0.25">
      <c r="A10374" t="s">
        <v>10154</v>
      </c>
      <c r="B10374" t="s">
        <v>10944</v>
      </c>
      <c r="C10374" t="str">
        <f>VLOOKUP(E10374,foul_type,3,FALSE)&amp;", &lt;team&gt;'s "</f>
        <v xml:space="preserve"> Away From Ball Foul, &lt;team&gt;'s </v>
      </c>
      <c r="D10374" t="s">
        <v>10940</v>
      </c>
      <c r="E10374" t="s">
        <v>10800</v>
      </c>
      <c r="F10374" t="s">
        <v>10920</v>
      </c>
      <c r="G10374" t="s">
        <v>10933</v>
      </c>
      <c r="H10374" t="str">
        <f t="shared" si="155"/>
        <v>&lt;player1&gt; Away From Ball Foul. His 7th Away From Ball Foul, &lt;team&gt;'s 20th Team Foul.</v>
      </c>
    </row>
    <row r="10375" spans="1:8" x14ac:dyDescent="0.25">
      <c r="A10375" t="s">
        <v>10154</v>
      </c>
      <c r="B10375" t="s">
        <v>10944</v>
      </c>
      <c r="C10375" t="str">
        <f>VLOOKUP(E10375,foul_type,3,FALSE)&amp;", &lt;team&gt;'s "</f>
        <v xml:space="preserve"> Hanging on Rim Foul, &lt;team&gt;'s </v>
      </c>
      <c r="D10375" t="s">
        <v>10940</v>
      </c>
      <c r="E10375" t="s">
        <v>10801</v>
      </c>
      <c r="F10375" t="s">
        <v>10920</v>
      </c>
      <c r="G10375" t="s">
        <v>10933</v>
      </c>
      <c r="H10375" t="str">
        <f t="shared" si="155"/>
        <v>&lt;player1&gt; Hanging on Rim Foul. His 7th Hanging on Rim Foul, &lt;team&gt;'s 20th Team Foul.</v>
      </c>
    </row>
    <row r="10376" spans="1:8" x14ac:dyDescent="0.25">
      <c r="A10376" t="s">
        <v>10154</v>
      </c>
      <c r="B10376" t="s">
        <v>10944</v>
      </c>
      <c r="C10376" t="str">
        <f>VLOOKUP(E10376,foul_type,3,FALSE)&amp;", &lt;team&gt;'s "</f>
        <v xml:space="preserve"> Elbow Foul, &lt;team&gt;'s </v>
      </c>
      <c r="D10376" t="s">
        <v>10940</v>
      </c>
      <c r="E10376" t="s">
        <v>10802</v>
      </c>
      <c r="F10376" t="s">
        <v>10920</v>
      </c>
      <c r="G10376" t="s">
        <v>10933</v>
      </c>
      <c r="H10376" t="str">
        <f t="shared" si="155"/>
        <v>&lt;player1&gt; Elbow Foul. His 7th Elbow Foul, &lt;team&gt;'s 20th Team Foul.</v>
      </c>
    </row>
    <row r="10377" spans="1:8" x14ac:dyDescent="0.25">
      <c r="A10377" t="s">
        <v>10154</v>
      </c>
      <c r="B10377" t="s">
        <v>10944</v>
      </c>
      <c r="C10377" t="str">
        <f>VLOOKUP(E10377,foul_type,3,FALSE)&amp;", &lt;team&gt;'s "</f>
        <v xml:space="preserve"> Flagrant Foul, &lt;team&gt;'s </v>
      </c>
      <c r="D10377" t="s">
        <v>10940</v>
      </c>
      <c r="E10377" t="s">
        <v>10803</v>
      </c>
      <c r="F10377" t="s">
        <v>10920</v>
      </c>
      <c r="G10377" t="s">
        <v>10933</v>
      </c>
      <c r="H10377" t="str">
        <f t="shared" si="155"/>
        <v>&lt;player1&gt; Flagrant Foul Type 1. His 7th Flagrant Foul, &lt;team&gt;'s 20th Team Foul.</v>
      </c>
    </row>
    <row r="10378" spans="1:8" x14ac:dyDescent="0.25">
      <c r="A10378" t="s">
        <v>10154</v>
      </c>
      <c r="B10378" t="s">
        <v>10944</v>
      </c>
      <c r="C10378" t="str">
        <f>VLOOKUP(E10378,foul_type,3,FALSE)&amp;", &lt;team&gt;'s "</f>
        <v xml:space="preserve"> Clear Path Foul, &lt;team&gt;'s </v>
      </c>
      <c r="D10378" t="s">
        <v>10940</v>
      </c>
      <c r="E10378" t="s">
        <v>10804</v>
      </c>
      <c r="F10378" t="s">
        <v>10920</v>
      </c>
      <c r="G10378" t="s">
        <v>10933</v>
      </c>
      <c r="H10378" t="str">
        <f t="shared" si="155"/>
        <v>&lt;player1&gt; Clear Path Foul. His 7th Clear Path Foul, &lt;team&gt;'s 20th Team Foul.</v>
      </c>
    </row>
    <row r="10379" spans="1:8" x14ac:dyDescent="0.25">
      <c r="A10379" t="s">
        <v>10154</v>
      </c>
      <c r="B10379" t="s">
        <v>10944</v>
      </c>
      <c r="C10379" t="str">
        <f>VLOOKUP(E10379,foul_type,3,FALSE)&amp;", &lt;team&gt;'s "</f>
        <v xml:space="preserve"> Inbound Foul, &lt;team&gt;'s </v>
      </c>
      <c r="D10379" t="s">
        <v>10940</v>
      </c>
      <c r="E10379" t="s">
        <v>10805</v>
      </c>
      <c r="F10379" t="s">
        <v>10920</v>
      </c>
      <c r="G10379" t="s">
        <v>10933</v>
      </c>
      <c r="H10379" t="str">
        <f t="shared" si="155"/>
        <v>&lt;player1&gt; Inbound Foul. His 7th Inbound Foul, &lt;team&gt;'s 20th Team Foul.</v>
      </c>
    </row>
    <row r="10380" spans="1:8" x14ac:dyDescent="0.25">
      <c r="A10380" t="s">
        <v>10154</v>
      </c>
      <c r="B10380" t="s">
        <v>10944</v>
      </c>
      <c r="C10380" t="str">
        <f>VLOOKUP(E10380,foul_type,3,FALSE)&amp;", &lt;team&gt;'s "</f>
        <v xml:space="preserve"> Foul, &lt;team&gt;'s </v>
      </c>
      <c r="D10380" t="s">
        <v>10940</v>
      </c>
      <c r="E10380" t="s">
        <v>10806</v>
      </c>
      <c r="F10380" t="s">
        <v>10920</v>
      </c>
      <c r="G10380" t="s">
        <v>10933</v>
      </c>
      <c r="H10380" t="str">
        <f t="shared" si="155"/>
        <v>&lt;player1&gt; Foul. His 7th Foul, &lt;team&gt;'s 20th Team Foul.</v>
      </c>
    </row>
    <row r="10381" spans="1:8" x14ac:dyDescent="0.25">
      <c r="A10381" t="s">
        <v>10154</v>
      </c>
      <c r="B10381" t="s">
        <v>10944</v>
      </c>
      <c r="C10381" t="str">
        <f>VLOOKUP(E10381,foul_type,3,FALSE)&amp;", &lt;team&gt;'s "</f>
        <v xml:space="preserve"> Punching Foul, &lt;team&gt;'s </v>
      </c>
      <c r="D10381" t="s">
        <v>10940</v>
      </c>
      <c r="E10381" t="s">
        <v>10809</v>
      </c>
      <c r="F10381" t="s">
        <v>10920</v>
      </c>
      <c r="G10381" t="s">
        <v>10933</v>
      </c>
      <c r="H10381" t="str">
        <f t="shared" si="155"/>
        <v>&lt;player1&gt; Punching Foul. His 7th Punching Foul, &lt;team&gt;'s 20th Team Foul.</v>
      </c>
    </row>
    <row r="10382" spans="1:8" x14ac:dyDescent="0.25">
      <c r="A10382" t="s">
        <v>10154</v>
      </c>
      <c r="B10382" t="s">
        <v>10944</v>
      </c>
      <c r="C10382" t="str">
        <f>VLOOKUP(E10382,foul_type,3,FALSE)&amp;", &lt;team&gt;'s "</f>
        <v xml:space="preserve"> Shooting Foul, &lt;team&gt;'s </v>
      </c>
      <c r="D10382" t="s">
        <v>10940</v>
      </c>
      <c r="E10382" t="s">
        <v>10793</v>
      </c>
      <c r="F10382" t="s">
        <v>10921</v>
      </c>
      <c r="G10382" t="s">
        <v>10933</v>
      </c>
      <c r="H10382" t="str">
        <f t="shared" si="155"/>
        <v>&lt;player1&gt; Shooting Foul. His 8th Shooting Foul, &lt;team&gt;'s 20th Team Foul.</v>
      </c>
    </row>
    <row r="10383" spans="1:8" x14ac:dyDescent="0.25">
      <c r="A10383" t="s">
        <v>10154</v>
      </c>
      <c r="B10383" t="s">
        <v>10944</v>
      </c>
      <c r="C10383" t="str">
        <f>VLOOKUP(E10383,foul_type,3,FALSE)&amp;", &lt;team&gt;'s "</f>
        <v xml:space="preserve"> Personal Foul, &lt;team&gt;'s </v>
      </c>
      <c r="D10383" t="s">
        <v>10940</v>
      </c>
      <c r="E10383" t="s">
        <v>10794</v>
      </c>
      <c r="F10383" t="s">
        <v>10921</v>
      </c>
      <c r="G10383" t="s">
        <v>10933</v>
      </c>
      <c r="H10383" t="str">
        <f t="shared" si="155"/>
        <v>&lt;player1&gt; Personal Foul. His 8th Personal Foul, &lt;team&gt;'s 20th Team Foul.</v>
      </c>
    </row>
    <row r="10384" spans="1:8" x14ac:dyDescent="0.25">
      <c r="A10384" t="s">
        <v>10154</v>
      </c>
      <c r="B10384" t="s">
        <v>10944</v>
      </c>
      <c r="C10384" t="str">
        <f>VLOOKUP(E10384,foul_type,3,FALSE)&amp;", &lt;team&gt;'s "</f>
        <v xml:space="preserve"> Offensive Foul, &lt;team&gt;'s </v>
      </c>
      <c r="D10384" t="s">
        <v>10940</v>
      </c>
      <c r="E10384" t="s">
        <v>10795</v>
      </c>
      <c r="F10384" t="s">
        <v>10921</v>
      </c>
      <c r="G10384" t="s">
        <v>10933</v>
      </c>
      <c r="H10384" t="str">
        <f t="shared" si="155"/>
        <v>&lt;player1&gt; Offensive Foul. His 8th Offensive Foul, &lt;team&gt;'s 20th Team Foul.</v>
      </c>
    </row>
    <row r="10385" spans="1:8" x14ac:dyDescent="0.25">
      <c r="A10385" t="s">
        <v>10154</v>
      </c>
      <c r="B10385" t="s">
        <v>10944</v>
      </c>
      <c r="C10385" t="str">
        <f>VLOOKUP(E10385,foul_type,3,FALSE)&amp;", &lt;team&gt;'s "</f>
        <v xml:space="preserve"> Illegal Defense Foul, &lt;team&gt;'s </v>
      </c>
      <c r="D10385" t="s">
        <v>10940</v>
      </c>
      <c r="E10385" t="s">
        <v>10796</v>
      </c>
      <c r="F10385" t="s">
        <v>10921</v>
      </c>
      <c r="G10385" t="s">
        <v>10933</v>
      </c>
      <c r="H10385" t="str">
        <f t="shared" si="155"/>
        <v>&lt;player1&gt; Illegal Defense Foul. His 8th Illegal Defense Foul, &lt;team&gt;'s 20th Team Foul.</v>
      </c>
    </row>
    <row r="10386" spans="1:8" x14ac:dyDescent="0.25">
      <c r="A10386" t="s">
        <v>10154</v>
      </c>
      <c r="B10386" t="s">
        <v>10944</v>
      </c>
      <c r="C10386" t="str">
        <f>VLOOKUP(E10386,foul_type,3,FALSE)&amp;", &lt;team&gt;'s "</f>
        <v xml:space="preserve"> Technical Foul, &lt;team&gt;'s </v>
      </c>
      <c r="D10386" t="s">
        <v>10940</v>
      </c>
      <c r="E10386" t="s">
        <v>10797</v>
      </c>
      <c r="F10386" t="s">
        <v>10921</v>
      </c>
      <c r="G10386" t="s">
        <v>10933</v>
      </c>
      <c r="H10386" t="str">
        <f t="shared" si="155"/>
        <v>&lt;player1&gt; Technical Foul. His 8th Technical Foul, &lt;team&gt;'s 20th Team Foul.</v>
      </c>
    </row>
    <row r="10387" spans="1:8" x14ac:dyDescent="0.25">
      <c r="A10387" t="s">
        <v>10154</v>
      </c>
      <c r="B10387" t="s">
        <v>10944</v>
      </c>
      <c r="C10387" t="str">
        <f>VLOOKUP(E10387,foul_type,3,FALSE)&amp;", &lt;team&gt;'s "</f>
        <v xml:space="preserve"> Loose Ball Foul, &lt;team&gt;'s </v>
      </c>
      <c r="D10387" t="s">
        <v>10940</v>
      </c>
      <c r="E10387" t="s">
        <v>10798</v>
      </c>
      <c r="F10387" t="s">
        <v>10921</v>
      </c>
      <c r="G10387" t="s">
        <v>10933</v>
      </c>
      <c r="H10387" t="str">
        <f t="shared" si="155"/>
        <v>&lt;player1&gt; Loose Ball Foul. His 8th Loose Ball Foul, &lt;team&gt;'s 20th Team Foul.</v>
      </c>
    </row>
    <row r="10388" spans="1:8" x14ac:dyDescent="0.25">
      <c r="A10388" t="s">
        <v>10154</v>
      </c>
      <c r="B10388" t="s">
        <v>10944</v>
      </c>
      <c r="C10388" t="str">
        <f>VLOOKUP(E10388,foul_type,3,FALSE)&amp;", &lt;team&gt;'s "</f>
        <v xml:space="preserve"> Flagrant Foul, &lt;team&gt;'s </v>
      </c>
      <c r="D10388" t="s">
        <v>10940</v>
      </c>
      <c r="E10388" t="s">
        <v>10799</v>
      </c>
      <c r="F10388" t="s">
        <v>10921</v>
      </c>
      <c r="G10388" t="s">
        <v>10933</v>
      </c>
      <c r="H10388" t="str">
        <f t="shared" si="155"/>
        <v>&lt;player1&gt; Flagrant Foul Type 2. His 8th Flagrant Foul, &lt;team&gt;'s 20th Team Foul.</v>
      </c>
    </row>
    <row r="10389" spans="1:8" x14ac:dyDescent="0.25">
      <c r="A10389" t="s">
        <v>10154</v>
      </c>
      <c r="B10389" t="s">
        <v>10944</v>
      </c>
      <c r="C10389" t="str">
        <f>VLOOKUP(E10389,foul_type,3,FALSE)&amp;", &lt;team&gt;'s "</f>
        <v xml:space="preserve"> Away From Ball Foul, &lt;team&gt;'s </v>
      </c>
      <c r="D10389" t="s">
        <v>10940</v>
      </c>
      <c r="E10389" t="s">
        <v>10800</v>
      </c>
      <c r="F10389" t="s">
        <v>10921</v>
      </c>
      <c r="G10389" t="s">
        <v>10933</v>
      </c>
      <c r="H10389" t="str">
        <f t="shared" si="155"/>
        <v>&lt;player1&gt; Away From Ball Foul. His 8th Away From Ball Foul, &lt;team&gt;'s 20th Team Foul.</v>
      </c>
    </row>
    <row r="10390" spans="1:8" x14ac:dyDescent="0.25">
      <c r="A10390" t="s">
        <v>10154</v>
      </c>
      <c r="B10390" t="s">
        <v>10944</v>
      </c>
      <c r="C10390" t="str">
        <f>VLOOKUP(E10390,foul_type,3,FALSE)&amp;", &lt;team&gt;'s "</f>
        <v xml:space="preserve"> Hanging on Rim Foul, &lt;team&gt;'s </v>
      </c>
      <c r="D10390" t="s">
        <v>10940</v>
      </c>
      <c r="E10390" t="s">
        <v>10801</v>
      </c>
      <c r="F10390" t="s">
        <v>10921</v>
      </c>
      <c r="G10390" t="s">
        <v>10933</v>
      </c>
      <c r="H10390" t="str">
        <f t="shared" si="155"/>
        <v>&lt;player1&gt; Hanging on Rim Foul. His 8th Hanging on Rim Foul, &lt;team&gt;'s 20th Team Foul.</v>
      </c>
    </row>
    <row r="10391" spans="1:8" x14ac:dyDescent="0.25">
      <c r="A10391" t="s">
        <v>10154</v>
      </c>
      <c r="B10391" t="s">
        <v>10944</v>
      </c>
      <c r="C10391" t="str">
        <f>VLOOKUP(E10391,foul_type,3,FALSE)&amp;", &lt;team&gt;'s "</f>
        <v xml:space="preserve"> Elbow Foul, &lt;team&gt;'s </v>
      </c>
      <c r="D10391" t="s">
        <v>10940</v>
      </c>
      <c r="E10391" t="s">
        <v>10802</v>
      </c>
      <c r="F10391" t="s">
        <v>10921</v>
      </c>
      <c r="G10391" t="s">
        <v>10933</v>
      </c>
      <c r="H10391" t="str">
        <f t="shared" si="155"/>
        <v>&lt;player1&gt; Elbow Foul. His 8th Elbow Foul, &lt;team&gt;'s 20th Team Foul.</v>
      </c>
    </row>
    <row r="10392" spans="1:8" x14ac:dyDescent="0.25">
      <c r="A10392" t="s">
        <v>10154</v>
      </c>
      <c r="B10392" t="s">
        <v>10944</v>
      </c>
      <c r="C10392" t="str">
        <f>VLOOKUP(E10392,foul_type,3,FALSE)&amp;", &lt;team&gt;'s "</f>
        <v xml:space="preserve"> Flagrant Foul, &lt;team&gt;'s </v>
      </c>
      <c r="D10392" t="s">
        <v>10940</v>
      </c>
      <c r="E10392" t="s">
        <v>10803</v>
      </c>
      <c r="F10392" t="s">
        <v>10921</v>
      </c>
      <c r="G10392" t="s">
        <v>10933</v>
      </c>
      <c r="H10392" t="str">
        <f t="shared" si="155"/>
        <v>&lt;player1&gt; Flagrant Foul Type 1. His 8th Flagrant Foul, &lt;team&gt;'s 20th Team Foul.</v>
      </c>
    </row>
    <row r="10393" spans="1:8" x14ac:dyDescent="0.25">
      <c r="A10393" t="s">
        <v>10154</v>
      </c>
      <c r="B10393" t="s">
        <v>10944</v>
      </c>
      <c r="C10393" t="str">
        <f>VLOOKUP(E10393,foul_type,3,FALSE)&amp;", &lt;team&gt;'s "</f>
        <v xml:space="preserve"> Clear Path Foul, &lt;team&gt;'s </v>
      </c>
      <c r="D10393" t="s">
        <v>10940</v>
      </c>
      <c r="E10393" t="s">
        <v>10804</v>
      </c>
      <c r="F10393" t="s">
        <v>10921</v>
      </c>
      <c r="G10393" t="s">
        <v>10933</v>
      </c>
      <c r="H10393" t="str">
        <f t="shared" si="155"/>
        <v>&lt;player1&gt; Clear Path Foul. His 8th Clear Path Foul, &lt;team&gt;'s 20th Team Foul.</v>
      </c>
    </row>
    <row r="10394" spans="1:8" x14ac:dyDescent="0.25">
      <c r="A10394" t="s">
        <v>10154</v>
      </c>
      <c r="B10394" t="s">
        <v>10944</v>
      </c>
      <c r="C10394" t="str">
        <f>VLOOKUP(E10394,foul_type,3,FALSE)&amp;", &lt;team&gt;'s "</f>
        <v xml:space="preserve"> Inbound Foul, &lt;team&gt;'s </v>
      </c>
      <c r="D10394" t="s">
        <v>10940</v>
      </c>
      <c r="E10394" t="s">
        <v>10805</v>
      </c>
      <c r="F10394" t="s">
        <v>10921</v>
      </c>
      <c r="G10394" t="s">
        <v>10933</v>
      </c>
      <c r="H10394" t="str">
        <f t="shared" si="155"/>
        <v>&lt;player1&gt; Inbound Foul. His 8th Inbound Foul, &lt;team&gt;'s 20th Team Foul.</v>
      </c>
    </row>
    <row r="10395" spans="1:8" x14ac:dyDescent="0.25">
      <c r="A10395" t="s">
        <v>10154</v>
      </c>
      <c r="B10395" t="s">
        <v>10944</v>
      </c>
      <c r="C10395" t="str">
        <f>VLOOKUP(E10395,foul_type,3,FALSE)&amp;", &lt;team&gt;'s "</f>
        <v xml:space="preserve"> Foul, &lt;team&gt;'s </v>
      </c>
      <c r="D10395" t="s">
        <v>10940</v>
      </c>
      <c r="E10395" t="s">
        <v>10806</v>
      </c>
      <c r="F10395" t="s">
        <v>10921</v>
      </c>
      <c r="G10395" t="s">
        <v>10933</v>
      </c>
      <c r="H10395" t="str">
        <f t="shared" si="155"/>
        <v>&lt;player1&gt; Foul. His 8th Foul, &lt;team&gt;'s 20th Team Foul.</v>
      </c>
    </row>
    <row r="10396" spans="1:8" x14ac:dyDescent="0.25">
      <c r="A10396" t="s">
        <v>10154</v>
      </c>
      <c r="B10396" t="s">
        <v>10944</v>
      </c>
      <c r="C10396" t="str">
        <f>VLOOKUP(E10396,foul_type,3,FALSE)&amp;", &lt;team&gt;'s "</f>
        <v xml:space="preserve"> Punching Foul, &lt;team&gt;'s </v>
      </c>
      <c r="D10396" t="s">
        <v>10940</v>
      </c>
      <c r="E10396" t="s">
        <v>10809</v>
      </c>
      <c r="F10396" t="s">
        <v>10921</v>
      </c>
      <c r="G10396" t="s">
        <v>10933</v>
      </c>
      <c r="H10396" t="str">
        <f t="shared" si="155"/>
        <v>&lt;player1&gt; Punching Foul. His 8th Punching Foul, &lt;team&gt;'s 20th Team Foul.</v>
      </c>
    </row>
    <row r="10397" spans="1:8" x14ac:dyDescent="0.25">
      <c r="A10397" t="s">
        <v>10154</v>
      </c>
      <c r="B10397" t="s">
        <v>10944</v>
      </c>
      <c r="C10397" t="str">
        <f>VLOOKUP(E10397,foul_type,3,FALSE)&amp;", &lt;team&gt;'s "</f>
        <v xml:space="preserve"> Shooting Foul, &lt;team&gt;'s </v>
      </c>
      <c r="D10397" t="s">
        <v>10940</v>
      </c>
      <c r="E10397" t="s">
        <v>10793</v>
      </c>
      <c r="F10397" t="s">
        <v>10922</v>
      </c>
      <c r="G10397" t="s">
        <v>10933</v>
      </c>
      <c r="H10397" t="str">
        <f t="shared" si="155"/>
        <v>&lt;player1&gt; Shooting Foul. His 9th Shooting Foul, &lt;team&gt;'s 20th Team Foul.</v>
      </c>
    </row>
    <row r="10398" spans="1:8" x14ac:dyDescent="0.25">
      <c r="A10398" t="s">
        <v>10154</v>
      </c>
      <c r="B10398" t="s">
        <v>10944</v>
      </c>
      <c r="C10398" t="str">
        <f>VLOOKUP(E10398,foul_type,3,FALSE)&amp;", &lt;team&gt;'s "</f>
        <v xml:space="preserve"> Personal Foul, &lt;team&gt;'s </v>
      </c>
      <c r="D10398" t="s">
        <v>10940</v>
      </c>
      <c r="E10398" t="s">
        <v>10794</v>
      </c>
      <c r="F10398" t="s">
        <v>10922</v>
      </c>
      <c r="G10398" t="s">
        <v>10933</v>
      </c>
      <c r="H10398" t="str">
        <f t="shared" si="155"/>
        <v>&lt;player1&gt; Personal Foul. His 9th Personal Foul, &lt;team&gt;'s 20th Team Foul.</v>
      </c>
    </row>
    <row r="10399" spans="1:8" x14ac:dyDescent="0.25">
      <c r="A10399" t="s">
        <v>10154</v>
      </c>
      <c r="B10399" t="s">
        <v>10944</v>
      </c>
      <c r="C10399" t="str">
        <f>VLOOKUP(E10399,foul_type,3,FALSE)&amp;", &lt;team&gt;'s "</f>
        <v xml:space="preserve"> Offensive Foul, &lt;team&gt;'s </v>
      </c>
      <c r="D10399" t="s">
        <v>10940</v>
      </c>
      <c r="E10399" t="s">
        <v>10795</v>
      </c>
      <c r="F10399" t="s">
        <v>10922</v>
      </c>
      <c r="G10399" t="s">
        <v>10933</v>
      </c>
      <c r="H10399" t="str">
        <f t="shared" si="155"/>
        <v>&lt;player1&gt; Offensive Foul. His 9th Offensive Foul, &lt;team&gt;'s 20th Team Foul.</v>
      </c>
    </row>
    <row r="10400" spans="1:8" x14ac:dyDescent="0.25">
      <c r="A10400" t="s">
        <v>10154</v>
      </c>
      <c r="B10400" t="s">
        <v>10944</v>
      </c>
      <c r="C10400" t="str">
        <f>VLOOKUP(E10400,foul_type,3,FALSE)&amp;", &lt;team&gt;'s "</f>
        <v xml:space="preserve"> Illegal Defense Foul, &lt;team&gt;'s </v>
      </c>
      <c r="D10400" t="s">
        <v>10940</v>
      </c>
      <c r="E10400" t="s">
        <v>10796</v>
      </c>
      <c r="F10400" t="s">
        <v>10922</v>
      </c>
      <c r="G10400" t="s">
        <v>10933</v>
      </c>
      <c r="H10400" t="str">
        <f t="shared" si="155"/>
        <v>&lt;player1&gt; Illegal Defense Foul. His 9th Illegal Defense Foul, &lt;team&gt;'s 20th Team Foul.</v>
      </c>
    </row>
    <row r="10401" spans="1:8" x14ac:dyDescent="0.25">
      <c r="A10401" t="s">
        <v>10154</v>
      </c>
      <c r="B10401" t="s">
        <v>10944</v>
      </c>
      <c r="C10401" t="str">
        <f>VLOOKUP(E10401,foul_type,3,FALSE)&amp;", &lt;team&gt;'s "</f>
        <v xml:space="preserve"> Technical Foul, &lt;team&gt;'s </v>
      </c>
      <c r="D10401" t="s">
        <v>10940</v>
      </c>
      <c r="E10401" t="s">
        <v>10797</v>
      </c>
      <c r="F10401" t="s">
        <v>10922</v>
      </c>
      <c r="G10401" t="s">
        <v>10933</v>
      </c>
      <c r="H10401" t="str">
        <f t="shared" si="155"/>
        <v>&lt;player1&gt; Technical Foul. His 9th Technical Foul, &lt;team&gt;'s 20th Team Foul.</v>
      </c>
    </row>
    <row r="10402" spans="1:8" x14ac:dyDescent="0.25">
      <c r="A10402" t="s">
        <v>10154</v>
      </c>
      <c r="B10402" t="s">
        <v>10944</v>
      </c>
      <c r="C10402" t="str">
        <f>VLOOKUP(E10402,foul_type,3,FALSE)&amp;", &lt;team&gt;'s "</f>
        <v xml:space="preserve"> Loose Ball Foul, &lt;team&gt;'s </v>
      </c>
      <c r="D10402" t="s">
        <v>10940</v>
      </c>
      <c r="E10402" t="s">
        <v>10798</v>
      </c>
      <c r="F10402" t="s">
        <v>10922</v>
      </c>
      <c r="G10402" t="s">
        <v>10933</v>
      </c>
      <c r="H10402" t="str">
        <f t="shared" si="155"/>
        <v>&lt;player1&gt; Loose Ball Foul. His 9th Loose Ball Foul, &lt;team&gt;'s 20th Team Foul.</v>
      </c>
    </row>
    <row r="10403" spans="1:8" x14ac:dyDescent="0.25">
      <c r="A10403" t="s">
        <v>10154</v>
      </c>
      <c r="B10403" t="s">
        <v>10944</v>
      </c>
      <c r="C10403" t="str">
        <f>VLOOKUP(E10403,foul_type,3,FALSE)&amp;", &lt;team&gt;'s "</f>
        <v xml:space="preserve"> Flagrant Foul, &lt;team&gt;'s </v>
      </c>
      <c r="D10403" t="s">
        <v>10940</v>
      </c>
      <c r="E10403" t="s">
        <v>10799</v>
      </c>
      <c r="F10403" t="s">
        <v>10922</v>
      </c>
      <c r="G10403" t="s">
        <v>10933</v>
      </c>
      <c r="H10403" t="str">
        <f t="shared" si="155"/>
        <v>&lt;player1&gt; Flagrant Foul Type 2. His 9th Flagrant Foul, &lt;team&gt;'s 20th Team Foul.</v>
      </c>
    </row>
    <row r="10404" spans="1:8" x14ac:dyDescent="0.25">
      <c r="A10404" t="s">
        <v>10154</v>
      </c>
      <c r="B10404" t="s">
        <v>10944</v>
      </c>
      <c r="C10404" t="str">
        <f>VLOOKUP(E10404,foul_type,3,FALSE)&amp;", &lt;team&gt;'s "</f>
        <v xml:space="preserve"> Away From Ball Foul, &lt;team&gt;'s </v>
      </c>
      <c r="D10404" t="s">
        <v>10940</v>
      </c>
      <c r="E10404" t="s">
        <v>10800</v>
      </c>
      <c r="F10404" t="s">
        <v>10922</v>
      </c>
      <c r="G10404" t="s">
        <v>10933</v>
      </c>
      <c r="H10404" t="str">
        <f t="shared" si="155"/>
        <v>&lt;player1&gt; Away From Ball Foul. His 9th Away From Ball Foul, &lt;team&gt;'s 20th Team Foul.</v>
      </c>
    </row>
    <row r="10405" spans="1:8" x14ac:dyDescent="0.25">
      <c r="A10405" t="s">
        <v>10154</v>
      </c>
      <c r="B10405" t="s">
        <v>10944</v>
      </c>
      <c r="C10405" t="str">
        <f>VLOOKUP(E10405,foul_type,3,FALSE)&amp;", &lt;team&gt;'s "</f>
        <v xml:space="preserve"> Hanging on Rim Foul, &lt;team&gt;'s </v>
      </c>
      <c r="D10405" t="s">
        <v>10940</v>
      </c>
      <c r="E10405" t="s">
        <v>10801</v>
      </c>
      <c r="F10405" t="s">
        <v>10922</v>
      </c>
      <c r="G10405" t="s">
        <v>10933</v>
      </c>
      <c r="H10405" t="str">
        <f t="shared" si="155"/>
        <v>&lt;player1&gt; Hanging on Rim Foul. His 9th Hanging on Rim Foul, &lt;team&gt;'s 20th Team Foul.</v>
      </c>
    </row>
    <row r="10406" spans="1:8" x14ac:dyDescent="0.25">
      <c r="A10406" t="s">
        <v>10154</v>
      </c>
      <c r="B10406" t="s">
        <v>10944</v>
      </c>
      <c r="C10406" t="str">
        <f>VLOOKUP(E10406,foul_type,3,FALSE)&amp;", &lt;team&gt;'s "</f>
        <v xml:space="preserve"> Elbow Foul, &lt;team&gt;'s </v>
      </c>
      <c r="D10406" t="s">
        <v>10940</v>
      </c>
      <c r="E10406" t="s">
        <v>10802</v>
      </c>
      <c r="F10406" t="s">
        <v>10922</v>
      </c>
      <c r="G10406" t="s">
        <v>10933</v>
      </c>
      <c r="H10406" t="str">
        <f t="shared" si="155"/>
        <v>&lt;player1&gt; Elbow Foul. His 9th Elbow Foul, &lt;team&gt;'s 20th Team Foul.</v>
      </c>
    </row>
    <row r="10407" spans="1:8" x14ac:dyDescent="0.25">
      <c r="A10407" t="s">
        <v>10154</v>
      </c>
      <c r="B10407" t="s">
        <v>10944</v>
      </c>
      <c r="C10407" t="str">
        <f>VLOOKUP(E10407,foul_type,3,FALSE)&amp;", &lt;team&gt;'s "</f>
        <v xml:space="preserve"> Flagrant Foul, &lt;team&gt;'s </v>
      </c>
      <c r="D10407" t="s">
        <v>10940</v>
      </c>
      <c r="E10407" t="s">
        <v>10803</v>
      </c>
      <c r="F10407" t="s">
        <v>10922</v>
      </c>
      <c r="G10407" t="s">
        <v>10933</v>
      </c>
      <c r="H10407" t="str">
        <f t="shared" ref="H10407:H10441" si="156">+CONCATENATE(A10407,E10407,B10407,F10407,C10407,G10407,D10407)</f>
        <v>&lt;player1&gt; Flagrant Foul Type 1. His 9th Flagrant Foul, &lt;team&gt;'s 20th Team Foul.</v>
      </c>
    </row>
    <row r="10408" spans="1:8" x14ac:dyDescent="0.25">
      <c r="A10408" t="s">
        <v>10154</v>
      </c>
      <c r="B10408" t="s">
        <v>10944</v>
      </c>
      <c r="C10408" t="str">
        <f>VLOOKUP(E10408,foul_type,3,FALSE)&amp;", &lt;team&gt;'s "</f>
        <v xml:space="preserve"> Clear Path Foul, &lt;team&gt;'s </v>
      </c>
      <c r="D10408" t="s">
        <v>10940</v>
      </c>
      <c r="E10408" t="s">
        <v>10804</v>
      </c>
      <c r="F10408" t="s">
        <v>10922</v>
      </c>
      <c r="G10408" t="s">
        <v>10933</v>
      </c>
      <c r="H10408" t="str">
        <f t="shared" si="156"/>
        <v>&lt;player1&gt; Clear Path Foul. His 9th Clear Path Foul, &lt;team&gt;'s 20th Team Foul.</v>
      </c>
    </row>
    <row r="10409" spans="1:8" x14ac:dyDescent="0.25">
      <c r="A10409" t="s">
        <v>10154</v>
      </c>
      <c r="B10409" t="s">
        <v>10944</v>
      </c>
      <c r="C10409" t="str">
        <f>VLOOKUP(E10409,foul_type,3,FALSE)&amp;", &lt;team&gt;'s "</f>
        <v xml:space="preserve"> Inbound Foul, &lt;team&gt;'s </v>
      </c>
      <c r="D10409" t="s">
        <v>10940</v>
      </c>
      <c r="E10409" t="s">
        <v>10805</v>
      </c>
      <c r="F10409" t="s">
        <v>10922</v>
      </c>
      <c r="G10409" t="s">
        <v>10933</v>
      </c>
      <c r="H10409" t="str">
        <f t="shared" si="156"/>
        <v>&lt;player1&gt; Inbound Foul. His 9th Inbound Foul, &lt;team&gt;'s 20th Team Foul.</v>
      </c>
    </row>
    <row r="10410" spans="1:8" x14ac:dyDescent="0.25">
      <c r="A10410" t="s">
        <v>10154</v>
      </c>
      <c r="B10410" t="s">
        <v>10944</v>
      </c>
      <c r="C10410" t="str">
        <f>VLOOKUP(E10410,foul_type,3,FALSE)&amp;", &lt;team&gt;'s "</f>
        <v xml:space="preserve"> Foul, &lt;team&gt;'s </v>
      </c>
      <c r="D10410" t="s">
        <v>10940</v>
      </c>
      <c r="E10410" t="s">
        <v>10806</v>
      </c>
      <c r="F10410" t="s">
        <v>10922</v>
      </c>
      <c r="G10410" t="s">
        <v>10933</v>
      </c>
      <c r="H10410" t="str">
        <f t="shared" si="156"/>
        <v>&lt;player1&gt; Foul. His 9th Foul, &lt;team&gt;'s 20th Team Foul.</v>
      </c>
    </row>
    <row r="10411" spans="1:8" x14ac:dyDescent="0.25">
      <c r="A10411" t="s">
        <v>10154</v>
      </c>
      <c r="B10411" t="s">
        <v>10944</v>
      </c>
      <c r="C10411" t="str">
        <f>VLOOKUP(E10411,foul_type,3,FALSE)&amp;", &lt;team&gt;'s "</f>
        <v xml:space="preserve"> Punching Foul, &lt;team&gt;'s </v>
      </c>
      <c r="D10411" t="s">
        <v>10940</v>
      </c>
      <c r="E10411" t="s">
        <v>10809</v>
      </c>
      <c r="F10411" t="s">
        <v>10922</v>
      </c>
      <c r="G10411" t="s">
        <v>10933</v>
      </c>
      <c r="H10411" t="str">
        <f t="shared" si="156"/>
        <v>&lt;player1&gt; Punching Foul. His 9th Punching Foul, &lt;team&gt;'s 20th Team Foul.</v>
      </c>
    </row>
    <row r="10412" spans="1:8" x14ac:dyDescent="0.25">
      <c r="A10412" t="s">
        <v>10154</v>
      </c>
      <c r="B10412" t="s">
        <v>10944</v>
      </c>
      <c r="C10412" t="str">
        <f>VLOOKUP(E10412,foul_type,3,FALSE)&amp;", &lt;team&gt;'s "</f>
        <v xml:space="preserve"> Shooting Foul, &lt;team&gt;'s </v>
      </c>
      <c r="D10412" t="s">
        <v>10940</v>
      </c>
      <c r="E10412" t="s">
        <v>10793</v>
      </c>
      <c r="F10412" t="s">
        <v>10923</v>
      </c>
      <c r="G10412" t="s">
        <v>10933</v>
      </c>
      <c r="H10412" t="str">
        <f t="shared" si="156"/>
        <v>&lt;player1&gt; Shooting Foul. His 10th Shooting Foul, &lt;team&gt;'s 20th Team Foul.</v>
      </c>
    </row>
    <row r="10413" spans="1:8" x14ac:dyDescent="0.25">
      <c r="A10413" t="s">
        <v>10154</v>
      </c>
      <c r="B10413" t="s">
        <v>10944</v>
      </c>
      <c r="C10413" t="str">
        <f>VLOOKUP(E10413,foul_type,3,FALSE)&amp;", &lt;team&gt;'s "</f>
        <v xml:space="preserve"> Personal Foul, &lt;team&gt;'s </v>
      </c>
      <c r="D10413" t="s">
        <v>10940</v>
      </c>
      <c r="E10413" t="s">
        <v>10794</v>
      </c>
      <c r="F10413" t="s">
        <v>10923</v>
      </c>
      <c r="G10413" t="s">
        <v>10933</v>
      </c>
      <c r="H10413" t="str">
        <f t="shared" si="156"/>
        <v>&lt;player1&gt; Personal Foul. His 10th Personal Foul, &lt;team&gt;'s 20th Team Foul.</v>
      </c>
    </row>
    <row r="10414" spans="1:8" x14ac:dyDescent="0.25">
      <c r="A10414" t="s">
        <v>10154</v>
      </c>
      <c r="B10414" t="s">
        <v>10944</v>
      </c>
      <c r="C10414" t="str">
        <f>VLOOKUP(E10414,foul_type,3,FALSE)&amp;", &lt;team&gt;'s "</f>
        <v xml:space="preserve"> Offensive Foul, &lt;team&gt;'s </v>
      </c>
      <c r="D10414" t="s">
        <v>10940</v>
      </c>
      <c r="E10414" t="s">
        <v>10795</v>
      </c>
      <c r="F10414" t="s">
        <v>10923</v>
      </c>
      <c r="G10414" t="s">
        <v>10933</v>
      </c>
      <c r="H10414" t="str">
        <f t="shared" si="156"/>
        <v>&lt;player1&gt; Offensive Foul. His 10th Offensive Foul, &lt;team&gt;'s 20th Team Foul.</v>
      </c>
    </row>
    <row r="10415" spans="1:8" x14ac:dyDescent="0.25">
      <c r="A10415" t="s">
        <v>10154</v>
      </c>
      <c r="B10415" t="s">
        <v>10944</v>
      </c>
      <c r="C10415" t="str">
        <f>VLOOKUP(E10415,foul_type,3,FALSE)&amp;", &lt;team&gt;'s "</f>
        <v xml:space="preserve"> Illegal Defense Foul, &lt;team&gt;'s </v>
      </c>
      <c r="D10415" t="s">
        <v>10940</v>
      </c>
      <c r="E10415" t="s">
        <v>10796</v>
      </c>
      <c r="F10415" t="s">
        <v>10923</v>
      </c>
      <c r="G10415" t="s">
        <v>10933</v>
      </c>
      <c r="H10415" t="str">
        <f t="shared" si="156"/>
        <v>&lt;player1&gt; Illegal Defense Foul. His 10th Illegal Defense Foul, &lt;team&gt;'s 20th Team Foul.</v>
      </c>
    </row>
    <row r="10416" spans="1:8" x14ac:dyDescent="0.25">
      <c r="A10416" t="s">
        <v>10154</v>
      </c>
      <c r="B10416" t="s">
        <v>10944</v>
      </c>
      <c r="C10416" t="str">
        <f>VLOOKUP(E10416,foul_type,3,FALSE)&amp;", &lt;team&gt;'s "</f>
        <v xml:space="preserve"> Technical Foul, &lt;team&gt;'s </v>
      </c>
      <c r="D10416" t="s">
        <v>10940</v>
      </c>
      <c r="E10416" t="s">
        <v>10797</v>
      </c>
      <c r="F10416" t="s">
        <v>10923</v>
      </c>
      <c r="G10416" t="s">
        <v>10933</v>
      </c>
      <c r="H10416" t="str">
        <f t="shared" si="156"/>
        <v>&lt;player1&gt; Technical Foul. His 10th Technical Foul, &lt;team&gt;'s 20th Team Foul.</v>
      </c>
    </row>
    <row r="10417" spans="1:8" x14ac:dyDescent="0.25">
      <c r="A10417" t="s">
        <v>10154</v>
      </c>
      <c r="B10417" t="s">
        <v>10944</v>
      </c>
      <c r="C10417" t="str">
        <f>VLOOKUP(E10417,foul_type,3,FALSE)&amp;", &lt;team&gt;'s "</f>
        <v xml:space="preserve"> Loose Ball Foul, &lt;team&gt;'s </v>
      </c>
      <c r="D10417" t="s">
        <v>10940</v>
      </c>
      <c r="E10417" t="s">
        <v>10798</v>
      </c>
      <c r="F10417" t="s">
        <v>10923</v>
      </c>
      <c r="G10417" t="s">
        <v>10933</v>
      </c>
      <c r="H10417" t="str">
        <f t="shared" si="156"/>
        <v>&lt;player1&gt; Loose Ball Foul. His 10th Loose Ball Foul, &lt;team&gt;'s 20th Team Foul.</v>
      </c>
    </row>
    <row r="10418" spans="1:8" x14ac:dyDescent="0.25">
      <c r="A10418" t="s">
        <v>10154</v>
      </c>
      <c r="B10418" t="s">
        <v>10944</v>
      </c>
      <c r="C10418" t="str">
        <f>VLOOKUP(E10418,foul_type,3,FALSE)&amp;", &lt;team&gt;'s "</f>
        <v xml:space="preserve"> Flagrant Foul, &lt;team&gt;'s </v>
      </c>
      <c r="D10418" t="s">
        <v>10940</v>
      </c>
      <c r="E10418" t="s">
        <v>10799</v>
      </c>
      <c r="F10418" t="s">
        <v>10923</v>
      </c>
      <c r="G10418" t="s">
        <v>10933</v>
      </c>
      <c r="H10418" t="str">
        <f t="shared" si="156"/>
        <v>&lt;player1&gt; Flagrant Foul Type 2. His 10th Flagrant Foul, &lt;team&gt;'s 20th Team Foul.</v>
      </c>
    </row>
    <row r="10419" spans="1:8" x14ac:dyDescent="0.25">
      <c r="A10419" t="s">
        <v>10154</v>
      </c>
      <c r="B10419" t="s">
        <v>10944</v>
      </c>
      <c r="C10419" t="str">
        <f>VLOOKUP(E10419,foul_type,3,FALSE)&amp;", &lt;team&gt;'s "</f>
        <v xml:space="preserve"> Away From Ball Foul, &lt;team&gt;'s </v>
      </c>
      <c r="D10419" t="s">
        <v>10940</v>
      </c>
      <c r="E10419" t="s">
        <v>10800</v>
      </c>
      <c r="F10419" t="s">
        <v>10923</v>
      </c>
      <c r="G10419" t="s">
        <v>10933</v>
      </c>
      <c r="H10419" t="str">
        <f t="shared" si="156"/>
        <v>&lt;player1&gt; Away From Ball Foul. His 10th Away From Ball Foul, &lt;team&gt;'s 20th Team Foul.</v>
      </c>
    </row>
    <row r="10420" spans="1:8" x14ac:dyDescent="0.25">
      <c r="A10420" t="s">
        <v>10154</v>
      </c>
      <c r="B10420" t="s">
        <v>10944</v>
      </c>
      <c r="C10420" t="str">
        <f>VLOOKUP(E10420,foul_type,3,FALSE)&amp;", &lt;team&gt;'s "</f>
        <v xml:space="preserve"> Hanging on Rim Foul, &lt;team&gt;'s </v>
      </c>
      <c r="D10420" t="s">
        <v>10940</v>
      </c>
      <c r="E10420" t="s">
        <v>10801</v>
      </c>
      <c r="F10420" t="s">
        <v>10923</v>
      </c>
      <c r="G10420" t="s">
        <v>10933</v>
      </c>
      <c r="H10420" t="str">
        <f t="shared" si="156"/>
        <v>&lt;player1&gt; Hanging on Rim Foul. His 10th Hanging on Rim Foul, &lt;team&gt;'s 20th Team Foul.</v>
      </c>
    </row>
    <row r="10421" spans="1:8" x14ac:dyDescent="0.25">
      <c r="A10421" t="s">
        <v>10154</v>
      </c>
      <c r="B10421" t="s">
        <v>10944</v>
      </c>
      <c r="C10421" t="str">
        <f>VLOOKUP(E10421,foul_type,3,FALSE)&amp;", &lt;team&gt;'s "</f>
        <v xml:space="preserve"> Elbow Foul, &lt;team&gt;'s </v>
      </c>
      <c r="D10421" t="s">
        <v>10940</v>
      </c>
      <c r="E10421" t="s">
        <v>10802</v>
      </c>
      <c r="F10421" t="s">
        <v>10923</v>
      </c>
      <c r="G10421" t="s">
        <v>10933</v>
      </c>
      <c r="H10421" t="str">
        <f t="shared" si="156"/>
        <v>&lt;player1&gt; Elbow Foul. His 10th Elbow Foul, &lt;team&gt;'s 20th Team Foul.</v>
      </c>
    </row>
    <row r="10422" spans="1:8" x14ac:dyDescent="0.25">
      <c r="A10422" t="s">
        <v>10154</v>
      </c>
      <c r="B10422" t="s">
        <v>10944</v>
      </c>
      <c r="C10422" t="str">
        <f>VLOOKUP(E10422,foul_type,3,FALSE)&amp;", &lt;team&gt;'s "</f>
        <v xml:space="preserve"> Flagrant Foul, &lt;team&gt;'s </v>
      </c>
      <c r="D10422" t="s">
        <v>10940</v>
      </c>
      <c r="E10422" t="s">
        <v>10803</v>
      </c>
      <c r="F10422" t="s">
        <v>10923</v>
      </c>
      <c r="G10422" t="s">
        <v>10933</v>
      </c>
      <c r="H10422" t="str">
        <f t="shared" si="156"/>
        <v>&lt;player1&gt; Flagrant Foul Type 1. His 10th Flagrant Foul, &lt;team&gt;'s 20th Team Foul.</v>
      </c>
    </row>
    <row r="10423" spans="1:8" x14ac:dyDescent="0.25">
      <c r="A10423" t="s">
        <v>10154</v>
      </c>
      <c r="B10423" t="s">
        <v>10944</v>
      </c>
      <c r="C10423" t="str">
        <f>VLOOKUP(E10423,foul_type,3,FALSE)&amp;", &lt;team&gt;'s "</f>
        <v xml:space="preserve"> Clear Path Foul, &lt;team&gt;'s </v>
      </c>
      <c r="D10423" t="s">
        <v>10940</v>
      </c>
      <c r="E10423" t="s">
        <v>10804</v>
      </c>
      <c r="F10423" t="s">
        <v>10923</v>
      </c>
      <c r="G10423" t="s">
        <v>10933</v>
      </c>
      <c r="H10423" t="str">
        <f t="shared" si="156"/>
        <v>&lt;player1&gt; Clear Path Foul. His 10th Clear Path Foul, &lt;team&gt;'s 20th Team Foul.</v>
      </c>
    </row>
    <row r="10424" spans="1:8" x14ac:dyDescent="0.25">
      <c r="A10424" t="s">
        <v>10154</v>
      </c>
      <c r="B10424" t="s">
        <v>10944</v>
      </c>
      <c r="C10424" t="str">
        <f>VLOOKUP(E10424,foul_type,3,FALSE)&amp;", &lt;team&gt;'s "</f>
        <v xml:space="preserve"> Inbound Foul, &lt;team&gt;'s </v>
      </c>
      <c r="D10424" t="s">
        <v>10940</v>
      </c>
      <c r="E10424" t="s">
        <v>10805</v>
      </c>
      <c r="F10424" t="s">
        <v>10923</v>
      </c>
      <c r="G10424" t="s">
        <v>10933</v>
      </c>
      <c r="H10424" t="str">
        <f t="shared" si="156"/>
        <v>&lt;player1&gt; Inbound Foul. His 10th Inbound Foul, &lt;team&gt;'s 20th Team Foul.</v>
      </c>
    </row>
    <row r="10425" spans="1:8" x14ac:dyDescent="0.25">
      <c r="A10425" t="s">
        <v>10154</v>
      </c>
      <c r="B10425" t="s">
        <v>10944</v>
      </c>
      <c r="C10425" t="str">
        <f>VLOOKUP(E10425,foul_type,3,FALSE)&amp;", &lt;team&gt;'s "</f>
        <v xml:space="preserve"> Foul, &lt;team&gt;'s </v>
      </c>
      <c r="D10425" t="s">
        <v>10940</v>
      </c>
      <c r="E10425" t="s">
        <v>10806</v>
      </c>
      <c r="F10425" t="s">
        <v>10923</v>
      </c>
      <c r="G10425" t="s">
        <v>10933</v>
      </c>
      <c r="H10425" t="str">
        <f t="shared" si="156"/>
        <v>&lt;player1&gt; Foul. His 10th Foul, &lt;team&gt;'s 20th Team Foul.</v>
      </c>
    </row>
    <row r="10426" spans="1:8" x14ac:dyDescent="0.25">
      <c r="A10426" t="s">
        <v>10154</v>
      </c>
      <c r="B10426" t="s">
        <v>10944</v>
      </c>
      <c r="C10426" t="str">
        <f>VLOOKUP(E10426,foul_type,3,FALSE)&amp;", &lt;team&gt;'s "</f>
        <v xml:space="preserve"> Punching Foul, &lt;team&gt;'s </v>
      </c>
      <c r="D10426" t="s">
        <v>10940</v>
      </c>
      <c r="E10426" t="s">
        <v>10809</v>
      </c>
      <c r="F10426" t="s">
        <v>10923</v>
      </c>
      <c r="G10426" t="s">
        <v>10933</v>
      </c>
      <c r="H10426" t="str">
        <f t="shared" si="156"/>
        <v>&lt;player1&gt; Punching Foul. His 10th Punching Foul, &lt;team&gt;'s 20th Team Foul.</v>
      </c>
    </row>
    <row r="10427" spans="1:8" x14ac:dyDescent="0.25">
      <c r="A10427" t="s">
        <v>10154</v>
      </c>
      <c r="B10427" t="s">
        <v>10944</v>
      </c>
      <c r="C10427" t="str">
        <f>VLOOKUP(E10427,foul_type,3,FALSE)&amp;", &lt;team&gt;'s "</f>
        <v xml:space="preserve"> Shooting Foul, &lt;team&gt;'s </v>
      </c>
      <c r="D10427" t="s">
        <v>10940</v>
      </c>
      <c r="E10427" t="s">
        <v>10793</v>
      </c>
      <c r="F10427" t="s">
        <v>10924</v>
      </c>
      <c r="G10427" t="s">
        <v>10933</v>
      </c>
      <c r="H10427" t="str">
        <f t="shared" si="156"/>
        <v>&lt;player1&gt; Shooting Foul. His 11th Shooting Foul, &lt;team&gt;'s 20th Team Foul.</v>
      </c>
    </row>
    <row r="10428" spans="1:8" x14ac:dyDescent="0.25">
      <c r="A10428" t="s">
        <v>10154</v>
      </c>
      <c r="B10428" t="s">
        <v>10944</v>
      </c>
      <c r="C10428" t="str">
        <f>VLOOKUP(E10428,foul_type,3,FALSE)&amp;", &lt;team&gt;'s "</f>
        <v xml:space="preserve"> Personal Foul, &lt;team&gt;'s </v>
      </c>
      <c r="D10428" t="s">
        <v>10940</v>
      </c>
      <c r="E10428" t="s">
        <v>10794</v>
      </c>
      <c r="F10428" t="s">
        <v>10924</v>
      </c>
      <c r="G10428" t="s">
        <v>10933</v>
      </c>
      <c r="H10428" t="str">
        <f t="shared" si="156"/>
        <v>&lt;player1&gt; Personal Foul. His 11th Personal Foul, &lt;team&gt;'s 20th Team Foul.</v>
      </c>
    </row>
    <row r="10429" spans="1:8" x14ac:dyDescent="0.25">
      <c r="A10429" t="s">
        <v>10154</v>
      </c>
      <c r="B10429" t="s">
        <v>10944</v>
      </c>
      <c r="C10429" t="str">
        <f>VLOOKUP(E10429,foul_type,3,FALSE)&amp;", &lt;team&gt;'s "</f>
        <v xml:space="preserve"> Offensive Foul, &lt;team&gt;'s </v>
      </c>
      <c r="D10429" t="s">
        <v>10940</v>
      </c>
      <c r="E10429" t="s">
        <v>10795</v>
      </c>
      <c r="F10429" t="s">
        <v>10924</v>
      </c>
      <c r="G10429" t="s">
        <v>10933</v>
      </c>
      <c r="H10429" t="str">
        <f t="shared" si="156"/>
        <v>&lt;player1&gt; Offensive Foul. His 11th Offensive Foul, &lt;team&gt;'s 20th Team Foul.</v>
      </c>
    </row>
    <row r="10430" spans="1:8" x14ac:dyDescent="0.25">
      <c r="A10430" t="s">
        <v>10154</v>
      </c>
      <c r="B10430" t="s">
        <v>10944</v>
      </c>
      <c r="C10430" t="str">
        <f>VLOOKUP(E10430,foul_type,3,FALSE)&amp;", &lt;team&gt;'s "</f>
        <v xml:space="preserve"> Illegal Defense Foul, &lt;team&gt;'s </v>
      </c>
      <c r="D10430" t="s">
        <v>10940</v>
      </c>
      <c r="E10430" t="s">
        <v>10796</v>
      </c>
      <c r="F10430" t="s">
        <v>10924</v>
      </c>
      <c r="G10430" t="s">
        <v>10933</v>
      </c>
      <c r="H10430" t="str">
        <f t="shared" si="156"/>
        <v>&lt;player1&gt; Illegal Defense Foul. His 11th Illegal Defense Foul, &lt;team&gt;'s 20th Team Foul.</v>
      </c>
    </row>
    <row r="10431" spans="1:8" x14ac:dyDescent="0.25">
      <c r="A10431" t="s">
        <v>10154</v>
      </c>
      <c r="B10431" t="s">
        <v>10944</v>
      </c>
      <c r="C10431" t="str">
        <f>VLOOKUP(E10431,foul_type,3,FALSE)&amp;", &lt;team&gt;'s "</f>
        <v xml:space="preserve"> Technical Foul, &lt;team&gt;'s </v>
      </c>
      <c r="D10431" t="s">
        <v>10940</v>
      </c>
      <c r="E10431" t="s">
        <v>10797</v>
      </c>
      <c r="F10431" t="s">
        <v>10924</v>
      </c>
      <c r="G10431" t="s">
        <v>10933</v>
      </c>
      <c r="H10431" t="str">
        <f t="shared" si="156"/>
        <v>&lt;player1&gt; Technical Foul. His 11th Technical Foul, &lt;team&gt;'s 20th Team Foul.</v>
      </c>
    </row>
    <row r="10432" spans="1:8" x14ac:dyDescent="0.25">
      <c r="A10432" t="s">
        <v>10154</v>
      </c>
      <c r="B10432" t="s">
        <v>10944</v>
      </c>
      <c r="C10432" t="str">
        <f>VLOOKUP(E10432,foul_type,3,FALSE)&amp;", &lt;team&gt;'s "</f>
        <v xml:space="preserve"> Loose Ball Foul, &lt;team&gt;'s </v>
      </c>
      <c r="D10432" t="s">
        <v>10940</v>
      </c>
      <c r="E10432" t="s">
        <v>10798</v>
      </c>
      <c r="F10432" t="s">
        <v>10924</v>
      </c>
      <c r="G10432" t="s">
        <v>10933</v>
      </c>
      <c r="H10432" t="str">
        <f t="shared" si="156"/>
        <v>&lt;player1&gt; Loose Ball Foul. His 11th Loose Ball Foul, &lt;team&gt;'s 20th Team Foul.</v>
      </c>
    </row>
    <row r="10433" spans="1:8" x14ac:dyDescent="0.25">
      <c r="A10433" t="s">
        <v>10154</v>
      </c>
      <c r="B10433" t="s">
        <v>10944</v>
      </c>
      <c r="C10433" t="str">
        <f>VLOOKUP(E10433,foul_type,3,FALSE)&amp;", &lt;team&gt;'s "</f>
        <v xml:space="preserve"> Flagrant Foul, &lt;team&gt;'s </v>
      </c>
      <c r="D10433" t="s">
        <v>10940</v>
      </c>
      <c r="E10433" t="s">
        <v>10799</v>
      </c>
      <c r="F10433" t="s">
        <v>10924</v>
      </c>
      <c r="G10433" t="s">
        <v>10933</v>
      </c>
      <c r="H10433" t="str">
        <f t="shared" si="156"/>
        <v>&lt;player1&gt; Flagrant Foul Type 2. His 11th Flagrant Foul, &lt;team&gt;'s 20th Team Foul.</v>
      </c>
    </row>
    <row r="10434" spans="1:8" x14ac:dyDescent="0.25">
      <c r="A10434" t="s">
        <v>10154</v>
      </c>
      <c r="B10434" t="s">
        <v>10944</v>
      </c>
      <c r="C10434" t="str">
        <f>VLOOKUP(E10434,foul_type,3,FALSE)&amp;", &lt;team&gt;'s "</f>
        <v xml:space="preserve"> Away From Ball Foul, &lt;team&gt;'s </v>
      </c>
      <c r="D10434" t="s">
        <v>10940</v>
      </c>
      <c r="E10434" t="s">
        <v>10800</v>
      </c>
      <c r="F10434" t="s">
        <v>10924</v>
      </c>
      <c r="G10434" t="s">
        <v>10933</v>
      </c>
      <c r="H10434" t="str">
        <f t="shared" si="156"/>
        <v>&lt;player1&gt; Away From Ball Foul. His 11th Away From Ball Foul, &lt;team&gt;'s 20th Team Foul.</v>
      </c>
    </row>
    <row r="10435" spans="1:8" x14ac:dyDescent="0.25">
      <c r="A10435" t="s">
        <v>10154</v>
      </c>
      <c r="B10435" t="s">
        <v>10944</v>
      </c>
      <c r="C10435" t="str">
        <f>VLOOKUP(E10435,foul_type,3,FALSE)&amp;", &lt;team&gt;'s "</f>
        <v xml:space="preserve"> Hanging on Rim Foul, &lt;team&gt;'s </v>
      </c>
      <c r="D10435" t="s">
        <v>10940</v>
      </c>
      <c r="E10435" t="s">
        <v>10801</v>
      </c>
      <c r="F10435" t="s">
        <v>10924</v>
      </c>
      <c r="G10435" t="s">
        <v>10933</v>
      </c>
      <c r="H10435" t="str">
        <f t="shared" si="156"/>
        <v>&lt;player1&gt; Hanging on Rim Foul. His 11th Hanging on Rim Foul, &lt;team&gt;'s 20th Team Foul.</v>
      </c>
    </row>
    <row r="10436" spans="1:8" x14ac:dyDescent="0.25">
      <c r="A10436" t="s">
        <v>10154</v>
      </c>
      <c r="B10436" t="s">
        <v>10944</v>
      </c>
      <c r="C10436" t="str">
        <f>VLOOKUP(E10436,foul_type,3,FALSE)&amp;", &lt;team&gt;'s "</f>
        <v xml:space="preserve"> Elbow Foul, &lt;team&gt;'s </v>
      </c>
      <c r="D10436" t="s">
        <v>10940</v>
      </c>
      <c r="E10436" t="s">
        <v>10802</v>
      </c>
      <c r="F10436" t="s">
        <v>10924</v>
      </c>
      <c r="G10436" t="s">
        <v>10933</v>
      </c>
      <c r="H10436" t="str">
        <f t="shared" si="156"/>
        <v>&lt;player1&gt; Elbow Foul. His 11th Elbow Foul, &lt;team&gt;'s 20th Team Foul.</v>
      </c>
    </row>
    <row r="10437" spans="1:8" x14ac:dyDescent="0.25">
      <c r="A10437" t="s">
        <v>10154</v>
      </c>
      <c r="B10437" t="s">
        <v>10944</v>
      </c>
      <c r="C10437" t="str">
        <f>VLOOKUP(E10437,foul_type,3,FALSE)&amp;", &lt;team&gt;'s "</f>
        <v xml:space="preserve"> Flagrant Foul, &lt;team&gt;'s </v>
      </c>
      <c r="D10437" t="s">
        <v>10940</v>
      </c>
      <c r="E10437" t="s">
        <v>10803</v>
      </c>
      <c r="F10437" t="s">
        <v>10924</v>
      </c>
      <c r="G10437" t="s">
        <v>10933</v>
      </c>
      <c r="H10437" t="str">
        <f t="shared" si="156"/>
        <v>&lt;player1&gt; Flagrant Foul Type 1. His 11th Flagrant Foul, &lt;team&gt;'s 20th Team Foul.</v>
      </c>
    </row>
    <row r="10438" spans="1:8" x14ac:dyDescent="0.25">
      <c r="A10438" t="s">
        <v>10154</v>
      </c>
      <c r="B10438" t="s">
        <v>10944</v>
      </c>
      <c r="C10438" t="str">
        <f>VLOOKUP(E10438,foul_type,3,FALSE)&amp;", &lt;team&gt;'s "</f>
        <v xml:space="preserve"> Clear Path Foul, &lt;team&gt;'s </v>
      </c>
      <c r="D10438" t="s">
        <v>10940</v>
      </c>
      <c r="E10438" t="s">
        <v>10804</v>
      </c>
      <c r="F10438" t="s">
        <v>10924</v>
      </c>
      <c r="G10438" t="s">
        <v>10933</v>
      </c>
      <c r="H10438" t="str">
        <f t="shared" si="156"/>
        <v>&lt;player1&gt; Clear Path Foul. His 11th Clear Path Foul, &lt;team&gt;'s 20th Team Foul.</v>
      </c>
    </row>
    <row r="10439" spans="1:8" x14ac:dyDescent="0.25">
      <c r="A10439" t="s">
        <v>10154</v>
      </c>
      <c r="B10439" t="s">
        <v>10944</v>
      </c>
      <c r="C10439" t="str">
        <f>VLOOKUP(E10439,foul_type,3,FALSE)&amp;", &lt;team&gt;'s "</f>
        <v xml:space="preserve"> Inbound Foul, &lt;team&gt;'s </v>
      </c>
      <c r="D10439" t="s">
        <v>10940</v>
      </c>
      <c r="E10439" t="s">
        <v>10805</v>
      </c>
      <c r="F10439" t="s">
        <v>10924</v>
      </c>
      <c r="G10439" t="s">
        <v>10933</v>
      </c>
      <c r="H10439" t="str">
        <f t="shared" si="156"/>
        <v>&lt;player1&gt; Inbound Foul. His 11th Inbound Foul, &lt;team&gt;'s 20th Team Foul.</v>
      </c>
    </row>
    <row r="10440" spans="1:8" x14ac:dyDescent="0.25">
      <c r="A10440" t="s">
        <v>10154</v>
      </c>
      <c r="B10440" t="s">
        <v>10944</v>
      </c>
      <c r="C10440" t="str">
        <f>VLOOKUP(E10440,foul_type,3,FALSE)&amp;", &lt;team&gt;'s "</f>
        <v xml:space="preserve"> Foul, &lt;team&gt;'s </v>
      </c>
      <c r="D10440" t="s">
        <v>10940</v>
      </c>
      <c r="E10440" t="s">
        <v>10806</v>
      </c>
      <c r="F10440" t="s">
        <v>10924</v>
      </c>
      <c r="G10440" t="s">
        <v>10933</v>
      </c>
      <c r="H10440" t="str">
        <f t="shared" si="156"/>
        <v>&lt;player1&gt; Foul. His 11th Foul, &lt;team&gt;'s 20th Team Foul.</v>
      </c>
    </row>
    <row r="10441" spans="1:8" x14ac:dyDescent="0.25">
      <c r="A10441" t="s">
        <v>10154</v>
      </c>
      <c r="B10441" t="s">
        <v>10944</v>
      </c>
      <c r="C10441" t="str">
        <f>VLOOKUP(E10441,foul_type,3,FALSE)&amp;", &lt;team&gt;'s "</f>
        <v xml:space="preserve"> Punching Foul, &lt;team&gt;'s </v>
      </c>
      <c r="D10441" t="s">
        <v>10940</v>
      </c>
      <c r="E10441" t="s">
        <v>10809</v>
      </c>
      <c r="F10441" t="s">
        <v>10924</v>
      </c>
      <c r="G10441" t="s">
        <v>10933</v>
      </c>
      <c r="H10441" t="str">
        <f t="shared" si="156"/>
        <v>&lt;player1&gt; Punching Foul. His 11th Punching Foul, &lt;team&gt;'s 20th Team Foul.</v>
      </c>
    </row>
    <row r="10443" spans="1:8" x14ac:dyDescent="0.25">
      <c r="A10443" t="s">
        <v>10154</v>
      </c>
      <c r="B10443" t="s">
        <v>10944</v>
      </c>
      <c r="C10443" t="str">
        <f>VLOOKUP(E10443,foul_type,3,FALSE)&amp;"."</f>
        <v xml:space="preserve"> Shooting Foul.</v>
      </c>
      <c r="E10443" t="s">
        <v>10793</v>
      </c>
      <c r="F10443" t="s">
        <v>10914</v>
      </c>
      <c r="H10443" t="str">
        <f>+CONCATENATE(A10443,E10443,B10443,F10443,C10443,G10443,D10443)</f>
        <v>&lt;player1&gt; Shooting Foul. His 1st Shooting Foul.</v>
      </c>
    </row>
    <row r="10444" spans="1:8" x14ac:dyDescent="0.25">
      <c r="A10444" t="s">
        <v>10154</v>
      </c>
      <c r="B10444" t="s">
        <v>10944</v>
      </c>
      <c r="C10444" t="str">
        <f>VLOOKUP(E10444,foul_type,3,FALSE)&amp;"."</f>
        <v xml:space="preserve"> Personal Foul.</v>
      </c>
      <c r="E10444" t="s">
        <v>10794</v>
      </c>
      <c r="F10444" t="s">
        <v>10914</v>
      </c>
      <c r="H10444" t="str">
        <f>+CONCATENATE(A10444,E10444,B10444,F10444,C10444,G10444,D10444)</f>
        <v>&lt;player1&gt; Personal Foul. His 1st Personal Foul.</v>
      </c>
    </row>
    <row r="10445" spans="1:8" x14ac:dyDescent="0.25">
      <c r="A10445" t="s">
        <v>10154</v>
      </c>
      <c r="B10445" t="s">
        <v>10944</v>
      </c>
      <c r="C10445" t="str">
        <f>VLOOKUP(E10445,foul_type,3,FALSE)&amp;"."</f>
        <v xml:space="preserve"> Offensive Foul.</v>
      </c>
      <c r="E10445" t="s">
        <v>10795</v>
      </c>
      <c r="F10445" t="s">
        <v>10914</v>
      </c>
      <c r="H10445" t="str">
        <f>+CONCATENATE(A10445,E10445,B10445,F10445,C10445,G10445,D10445)</f>
        <v>&lt;player1&gt; Offensive Foul. His 1st Offensive Foul.</v>
      </c>
    </row>
    <row r="10446" spans="1:8" x14ac:dyDescent="0.25">
      <c r="A10446" t="s">
        <v>10154</v>
      </c>
      <c r="B10446" t="s">
        <v>10944</v>
      </c>
      <c r="C10446" t="str">
        <f>VLOOKUP(E10446,foul_type,3,FALSE)&amp;"."</f>
        <v xml:space="preserve"> Illegal Defense Foul.</v>
      </c>
      <c r="E10446" t="s">
        <v>10796</v>
      </c>
      <c r="F10446" t="s">
        <v>10914</v>
      </c>
      <c r="H10446" t="str">
        <f>+CONCATENATE(A10446,E10446,B10446,F10446,C10446,G10446,D10446)</f>
        <v>&lt;player1&gt; Illegal Defense Foul. His 1st Illegal Defense Foul.</v>
      </c>
    </row>
    <row r="10447" spans="1:8" x14ac:dyDescent="0.25">
      <c r="A10447" t="s">
        <v>10154</v>
      </c>
      <c r="B10447" t="s">
        <v>10944</v>
      </c>
      <c r="C10447" t="str">
        <f>VLOOKUP(E10447,foul_type,3,FALSE)&amp;"."</f>
        <v xml:space="preserve"> Technical Foul.</v>
      </c>
      <c r="E10447" t="s">
        <v>10797</v>
      </c>
      <c r="F10447" t="s">
        <v>10914</v>
      </c>
      <c r="H10447" t="str">
        <f>+CONCATENATE(A10447,E10447,B10447,F10447,C10447,G10447,D10447)</f>
        <v>&lt;player1&gt; Technical Foul. His 1st Technical Foul.</v>
      </c>
    </row>
    <row r="10448" spans="1:8" x14ac:dyDescent="0.25">
      <c r="A10448" t="s">
        <v>10154</v>
      </c>
      <c r="B10448" t="s">
        <v>10944</v>
      </c>
      <c r="C10448" t="str">
        <f>VLOOKUP(E10448,foul_type,3,FALSE)&amp;"."</f>
        <v xml:space="preserve"> Loose Ball Foul.</v>
      </c>
      <c r="E10448" t="s">
        <v>10798</v>
      </c>
      <c r="F10448" t="s">
        <v>10914</v>
      </c>
      <c r="H10448" t="str">
        <f>+CONCATENATE(A10448,E10448,B10448,F10448,C10448,G10448,D10448)</f>
        <v>&lt;player1&gt; Loose Ball Foul. His 1st Loose Ball Foul.</v>
      </c>
    </row>
    <row r="10449" spans="1:8" x14ac:dyDescent="0.25">
      <c r="A10449" t="s">
        <v>10154</v>
      </c>
      <c r="B10449" t="s">
        <v>10944</v>
      </c>
      <c r="C10449" t="str">
        <f>VLOOKUP(E10449,foul_type,3,FALSE)&amp;"."</f>
        <v xml:space="preserve"> Flagrant Foul.</v>
      </c>
      <c r="E10449" t="s">
        <v>10799</v>
      </c>
      <c r="F10449" t="s">
        <v>10914</v>
      </c>
      <c r="H10449" t="str">
        <f>+CONCATENATE(A10449,E10449,B10449,F10449,C10449,G10449,D10449)</f>
        <v>&lt;player1&gt; Flagrant Foul Type 2. His 1st Flagrant Foul.</v>
      </c>
    </row>
    <row r="10450" spans="1:8" x14ac:dyDescent="0.25">
      <c r="A10450" t="s">
        <v>10154</v>
      </c>
      <c r="B10450" t="s">
        <v>10944</v>
      </c>
      <c r="C10450" t="str">
        <f>VLOOKUP(E10450,foul_type,3,FALSE)&amp;"."</f>
        <v xml:space="preserve"> Away From Ball Foul.</v>
      </c>
      <c r="E10450" t="s">
        <v>10800</v>
      </c>
      <c r="F10450" t="s">
        <v>10914</v>
      </c>
      <c r="H10450" t="str">
        <f>+CONCATENATE(A10450,E10450,B10450,F10450,C10450,G10450,D10450)</f>
        <v>&lt;player1&gt; Away From Ball Foul. His 1st Away From Ball Foul.</v>
      </c>
    </row>
    <row r="10451" spans="1:8" x14ac:dyDescent="0.25">
      <c r="A10451" t="s">
        <v>10154</v>
      </c>
      <c r="B10451" t="s">
        <v>10944</v>
      </c>
      <c r="C10451" t="str">
        <f>VLOOKUP(E10451,foul_type,3,FALSE)&amp;"."</f>
        <v xml:space="preserve"> Hanging on Rim Foul.</v>
      </c>
      <c r="E10451" t="s">
        <v>10801</v>
      </c>
      <c r="F10451" t="s">
        <v>10914</v>
      </c>
      <c r="H10451" t="str">
        <f>+CONCATENATE(A10451,E10451,B10451,F10451,C10451,G10451,D10451)</f>
        <v>&lt;player1&gt; Hanging on Rim Foul. His 1st Hanging on Rim Foul.</v>
      </c>
    </row>
    <row r="10452" spans="1:8" x14ac:dyDescent="0.25">
      <c r="A10452" t="s">
        <v>10154</v>
      </c>
      <c r="B10452" t="s">
        <v>10944</v>
      </c>
      <c r="C10452" t="str">
        <f>VLOOKUP(E10452,foul_type,3,FALSE)&amp;"."</f>
        <v xml:space="preserve"> Elbow Foul.</v>
      </c>
      <c r="E10452" t="s">
        <v>10802</v>
      </c>
      <c r="F10452" t="s">
        <v>10914</v>
      </c>
      <c r="H10452" t="str">
        <f>+CONCATENATE(A10452,E10452,B10452,F10452,C10452,G10452,D10452)</f>
        <v>&lt;player1&gt; Elbow Foul. His 1st Elbow Foul.</v>
      </c>
    </row>
    <row r="10453" spans="1:8" x14ac:dyDescent="0.25">
      <c r="A10453" t="s">
        <v>10154</v>
      </c>
      <c r="B10453" t="s">
        <v>10944</v>
      </c>
      <c r="C10453" t="str">
        <f>VLOOKUP(E10453,foul_type,3,FALSE)&amp;"."</f>
        <v xml:space="preserve"> Flagrant Foul.</v>
      </c>
      <c r="E10453" t="s">
        <v>10803</v>
      </c>
      <c r="F10453" t="s">
        <v>10914</v>
      </c>
      <c r="H10453" t="str">
        <f>+CONCATENATE(A10453,E10453,B10453,F10453,C10453,G10453,D10453)</f>
        <v>&lt;player1&gt; Flagrant Foul Type 1. His 1st Flagrant Foul.</v>
      </c>
    </row>
    <row r="10454" spans="1:8" x14ac:dyDescent="0.25">
      <c r="A10454" t="s">
        <v>10154</v>
      </c>
      <c r="B10454" t="s">
        <v>10944</v>
      </c>
      <c r="C10454" t="str">
        <f>VLOOKUP(E10454,foul_type,3,FALSE)&amp;"."</f>
        <v xml:space="preserve"> Clear Path Foul.</v>
      </c>
      <c r="E10454" t="s">
        <v>10804</v>
      </c>
      <c r="F10454" t="s">
        <v>10914</v>
      </c>
      <c r="H10454" t="str">
        <f>+CONCATENATE(A10454,E10454,B10454,F10454,C10454,G10454,D10454)</f>
        <v>&lt;player1&gt; Clear Path Foul. His 1st Clear Path Foul.</v>
      </c>
    </row>
    <row r="10455" spans="1:8" x14ac:dyDescent="0.25">
      <c r="A10455" t="s">
        <v>10154</v>
      </c>
      <c r="B10455" t="s">
        <v>10944</v>
      </c>
      <c r="C10455" t="str">
        <f>VLOOKUP(E10455,foul_type,3,FALSE)&amp;"."</f>
        <v xml:space="preserve"> Inbound Foul.</v>
      </c>
      <c r="E10455" t="s">
        <v>10805</v>
      </c>
      <c r="F10455" t="s">
        <v>10914</v>
      </c>
      <c r="H10455" t="str">
        <f>+CONCATENATE(A10455,E10455,B10455,F10455,C10455,G10455,D10455)</f>
        <v>&lt;player1&gt; Inbound Foul. His 1st Inbound Foul.</v>
      </c>
    </row>
    <row r="10456" spans="1:8" x14ac:dyDescent="0.25">
      <c r="A10456" t="s">
        <v>10154</v>
      </c>
      <c r="B10456" t="s">
        <v>10944</v>
      </c>
      <c r="C10456" t="str">
        <f>VLOOKUP(E10456,foul_type,3,FALSE)&amp;"."</f>
        <v xml:space="preserve"> Foul.</v>
      </c>
      <c r="E10456" t="s">
        <v>10806</v>
      </c>
      <c r="F10456" t="s">
        <v>10914</v>
      </c>
      <c r="H10456" t="str">
        <f>+CONCATENATE(A10456,E10456,B10456,F10456,C10456,G10456,D10456)</f>
        <v>&lt;player1&gt; Foul. His 1st Foul.</v>
      </c>
    </row>
    <row r="10457" spans="1:8" x14ac:dyDescent="0.25">
      <c r="A10457" t="s">
        <v>10154</v>
      </c>
      <c r="B10457" t="s">
        <v>10944</v>
      </c>
      <c r="C10457" t="str">
        <f>VLOOKUP(E10457,foul_type,3,FALSE)&amp;"."</f>
        <v xml:space="preserve"> Punching Foul.</v>
      </c>
      <c r="E10457" t="s">
        <v>10809</v>
      </c>
      <c r="F10457" t="s">
        <v>10914</v>
      </c>
      <c r="H10457" t="str">
        <f>+CONCATENATE(A10457,E10457,B10457,F10457,C10457,G10457,D10457)</f>
        <v>&lt;player1&gt; Punching Foul. His 1st Punching Foul.</v>
      </c>
    </row>
    <row r="10458" spans="1:8" x14ac:dyDescent="0.25">
      <c r="A10458" t="s">
        <v>10154</v>
      </c>
      <c r="B10458" t="s">
        <v>10944</v>
      </c>
      <c r="C10458" t="str">
        <f>VLOOKUP(E10458,foul_type,3,FALSE)&amp;"."</f>
        <v xml:space="preserve"> Shooting Foul.</v>
      </c>
      <c r="E10458" t="s">
        <v>10793</v>
      </c>
      <c r="F10458" t="s">
        <v>10915</v>
      </c>
      <c r="H10458" t="str">
        <f>+CONCATENATE(A10458,E10458,B10458,F10458,C10458,G10458,D10458)</f>
        <v>&lt;player1&gt; Shooting Foul. His 2nd Shooting Foul.</v>
      </c>
    </row>
    <row r="10459" spans="1:8" x14ac:dyDescent="0.25">
      <c r="A10459" t="s">
        <v>10154</v>
      </c>
      <c r="B10459" t="s">
        <v>10944</v>
      </c>
      <c r="C10459" t="str">
        <f>VLOOKUP(E10459,foul_type,3,FALSE)&amp;"."</f>
        <v xml:space="preserve"> Personal Foul.</v>
      </c>
      <c r="E10459" t="s">
        <v>10794</v>
      </c>
      <c r="F10459" t="s">
        <v>10915</v>
      </c>
      <c r="H10459" t="str">
        <f>+CONCATENATE(A10459,E10459,B10459,F10459,C10459,G10459,D10459)</f>
        <v>&lt;player1&gt; Personal Foul. His 2nd Personal Foul.</v>
      </c>
    </row>
    <row r="10460" spans="1:8" x14ac:dyDescent="0.25">
      <c r="A10460" t="s">
        <v>10154</v>
      </c>
      <c r="B10460" t="s">
        <v>10944</v>
      </c>
      <c r="C10460" t="str">
        <f>VLOOKUP(E10460,foul_type,3,FALSE)&amp;"."</f>
        <v xml:space="preserve"> Offensive Foul.</v>
      </c>
      <c r="E10460" t="s">
        <v>10795</v>
      </c>
      <c r="F10460" t="s">
        <v>10915</v>
      </c>
      <c r="H10460" t="str">
        <f>+CONCATENATE(A10460,E10460,B10460,F10460,C10460,G10460,D10460)</f>
        <v>&lt;player1&gt; Offensive Foul. His 2nd Offensive Foul.</v>
      </c>
    </row>
    <row r="10461" spans="1:8" x14ac:dyDescent="0.25">
      <c r="A10461" t="s">
        <v>10154</v>
      </c>
      <c r="B10461" t="s">
        <v>10944</v>
      </c>
      <c r="C10461" t="str">
        <f>VLOOKUP(E10461,foul_type,3,FALSE)&amp;"."</f>
        <v xml:space="preserve"> Illegal Defense Foul.</v>
      </c>
      <c r="E10461" t="s">
        <v>10796</v>
      </c>
      <c r="F10461" t="s">
        <v>10915</v>
      </c>
      <c r="H10461" t="str">
        <f>+CONCATENATE(A10461,E10461,B10461,F10461,C10461,G10461,D10461)</f>
        <v>&lt;player1&gt; Illegal Defense Foul. His 2nd Illegal Defense Foul.</v>
      </c>
    </row>
    <row r="10462" spans="1:8" x14ac:dyDescent="0.25">
      <c r="A10462" t="s">
        <v>10154</v>
      </c>
      <c r="B10462" t="s">
        <v>10944</v>
      </c>
      <c r="C10462" t="str">
        <f>VLOOKUP(E10462,foul_type,3,FALSE)&amp;"."</f>
        <v xml:space="preserve"> Technical Foul.</v>
      </c>
      <c r="E10462" t="s">
        <v>10797</v>
      </c>
      <c r="F10462" t="s">
        <v>10915</v>
      </c>
      <c r="H10462" t="str">
        <f>+CONCATENATE(A10462,E10462,B10462,F10462,C10462,G10462,D10462)</f>
        <v>&lt;player1&gt; Technical Foul. His 2nd Technical Foul.</v>
      </c>
    </row>
    <row r="10463" spans="1:8" x14ac:dyDescent="0.25">
      <c r="A10463" t="s">
        <v>10154</v>
      </c>
      <c r="B10463" t="s">
        <v>10944</v>
      </c>
      <c r="C10463" t="str">
        <f>VLOOKUP(E10463,foul_type,3,FALSE)&amp;"."</f>
        <v xml:space="preserve"> Loose Ball Foul.</v>
      </c>
      <c r="E10463" t="s">
        <v>10798</v>
      </c>
      <c r="F10463" t="s">
        <v>10915</v>
      </c>
      <c r="H10463" t="str">
        <f>+CONCATENATE(A10463,E10463,B10463,F10463,C10463,G10463,D10463)</f>
        <v>&lt;player1&gt; Loose Ball Foul. His 2nd Loose Ball Foul.</v>
      </c>
    </row>
    <row r="10464" spans="1:8" x14ac:dyDescent="0.25">
      <c r="A10464" t="s">
        <v>10154</v>
      </c>
      <c r="B10464" t="s">
        <v>10944</v>
      </c>
      <c r="C10464" t="str">
        <f>VLOOKUP(E10464,foul_type,3,FALSE)&amp;"."</f>
        <v xml:space="preserve"> Flagrant Foul.</v>
      </c>
      <c r="E10464" t="s">
        <v>10799</v>
      </c>
      <c r="F10464" t="s">
        <v>10915</v>
      </c>
      <c r="H10464" t="str">
        <f>+CONCATENATE(A10464,E10464,B10464,F10464,C10464,G10464,D10464)</f>
        <v>&lt;player1&gt; Flagrant Foul Type 2. His 2nd Flagrant Foul.</v>
      </c>
    </row>
    <row r="10465" spans="1:8" x14ac:dyDescent="0.25">
      <c r="A10465" t="s">
        <v>10154</v>
      </c>
      <c r="B10465" t="s">
        <v>10944</v>
      </c>
      <c r="C10465" t="str">
        <f>VLOOKUP(E10465,foul_type,3,FALSE)&amp;"."</f>
        <v xml:space="preserve"> Away From Ball Foul.</v>
      </c>
      <c r="E10465" t="s">
        <v>10800</v>
      </c>
      <c r="F10465" t="s">
        <v>10915</v>
      </c>
      <c r="H10465" t="str">
        <f>+CONCATENATE(A10465,E10465,B10465,F10465,C10465,G10465,D10465)</f>
        <v>&lt;player1&gt; Away From Ball Foul. His 2nd Away From Ball Foul.</v>
      </c>
    </row>
    <row r="10466" spans="1:8" x14ac:dyDescent="0.25">
      <c r="A10466" t="s">
        <v>10154</v>
      </c>
      <c r="B10466" t="s">
        <v>10944</v>
      </c>
      <c r="C10466" t="str">
        <f>VLOOKUP(E10466,foul_type,3,FALSE)&amp;"."</f>
        <v xml:space="preserve"> Hanging on Rim Foul.</v>
      </c>
      <c r="E10466" t="s">
        <v>10801</v>
      </c>
      <c r="F10466" t="s">
        <v>10915</v>
      </c>
      <c r="H10466" t="str">
        <f>+CONCATENATE(A10466,E10466,B10466,F10466,C10466,G10466,D10466)</f>
        <v>&lt;player1&gt; Hanging on Rim Foul. His 2nd Hanging on Rim Foul.</v>
      </c>
    </row>
    <row r="10467" spans="1:8" x14ac:dyDescent="0.25">
      <c r="A10467" t="s">
        <v>10154</v>
      </c>
      <c r="B10467" t="s">
        <v>10944</v>
      </c>
      <c r="C10467" t="str">
        <f>VLOOKUP(E10467,foul_type,3,FALSE)&amp;"."</f>
        <v xml:space="preserve"> Elbow Foul.</v>
      </c>
      <c r="E10467" t="s">
        <v>10802</v>
      </c>
      <c r="F10467" t="s">
        <v>10915</v>
      </c>
      <c r="H10467" t="str">
        <f>+CONCATENATE(A10467,E10467,B10467,F10467,C10467,G10467,D10467)</f>
        <v>&lt;player1&gt; Elbow Foul. His 2nd Elbow Foul.</v>
      </c>
    </row>
    <row r="10468" spans="1:8" x14ac:dyDescent="0.25">
      <c r="A10468" t="s">
        <v>10154</v>
      </c>
      <c r="B10468" t="s">
        <v>10944</v>
      </c>
      <c r="C10468" t="str">
        <f>VLOOKUP(E10468,foul_type,3,FALSE)&amp;"."</f>
        <v xml:space="preserve"> Flagrant Foul.</v>
      </c>
      <c r="E10468" t="s">
        <v>10803</v>
      </c>
      <c r="F10468" t="s">
        <v>10915</v>
      </c>
      <c r="H10468" t="str">
        <f>+CONCATENATE(A10468,E10468,B10468,F10468,C10468,G10468,D10468)</f>
        <v>&lt;player1&gt; Flagrant Foul Type 1. His 2nd Flagrant Foul.</v>
      </c>
    </row>
    <row r="10469" spans="1:8" x14ac:dyDescent="0.25">
      <c r="A10469" t="s">
        <v>10154</v>
      </c>
      <c r="B10469" t="s">
        <v>10944</v>
      </c>
      <c r="C10469" t="str">
        <f>VLOOKUP(E10469,foul_type,3,FALSE)&amp;"."</f>
        <v xml:space="preserve"> Clear Path Foul.</v>
      </c>
      <c r="E10469" t="s">
        <v>10804</v>
      </c>
      <c r="F10469" t="s">
        <v>10915</v>
      </c>
      <c r="H10469" t="str">
        <f>+CONCATENATE(A10469,E10469,B10469,F10469,C10469,G10469,D10469)</f>
        <v>&lt;player1&gt; Clear Path Foul. His 2nd Clear Path Foul.</v>
      </c>
    </row>
    <row r="10470" spans="1:8" x14ac:dyDescent="0.25">
      <c r="A10470" t="s">
        <v>10154</v>
      </c>
      <c r="B10470" t="s">
        <v>10944</v>
      </c>
      <c r="C10470" t="str">
        <f>VLOOKUP(E10470,foul_type,3,FALSE)&amp;"."</f>
        <v xml:space="preserve"> Inbound Foul.</v>
      </c>
      <c r="E10470" t="s">
        <v>10805</v>
      </c>
      <c r="F10470" t="s">
        <v>10915</v>
      </c>
      <c r="H10470" t="str">
        <f>+CONCATENATE(A10470,E10470,B10470,F10470,C10470,G10470,D10470)</f>
        <v>&lt;player1&gt; Inbound Foul. His 2nd Inbound Foul.</v>
      </c>
    </row>
    <row r="10471" spans="1:8" x14ac:dyDescent="0.25">
      <c r="A10471" t="s">
        <v>10154</v>
      </c>
      <c r="B10471" t="s">
        <v>10944</v>
      </c>
      <c r="C10471" t="str">
        <f>VLOOKUP(E10471,foul_type,3,FALSE)&amp;"."</f>
        <v xml:space="preserve"> Foul.</v>
      </c>
      <c r="E10471" t="s">
        <v>10806</v>
      </c>
      <c r="F10471" t="s">
        <v>10915</v>
      </c>
      <c r="H10471" t="str">
        <f>+CONCATENATE(A10471,E10471,B10471,F10471,C10471,G10471,D10471)</f>
        <v>&lt;player1&gt; Foul. His 2nd Foul.</v>
      </c>
    </row>
    <row r="10472" spans="1:8" x14ac:dyDescent="0.25">
      <c r="A10472" t="s">
        <v>10154</v>
      </c>
      <c r="B10472" t="s">
        <v>10944</v>
      </c>
      <c r="C10472" t="str">
        <f>VLOOKUP(E10472,foul_type,3,FALSE)&amp;"."</f>
        <v xml:space="preserve"> Punching Foul.</v>
      </c>
      <c r="E10472" t="s">
        <v>10809</v>
      </c>
      <c r="F10472" t="s">
        <v>10915</v>
      </c>
      <c r="H10472" t="str">
        <f>+CONCATENATE(A10472,E10472,B10472,F10472,C10472,G10472,D10472)</f>
        <v>&lt;player1&gt; Punching Foul. His 2nd Punching Foul.</v>
      </c>
    </row>
    <row r="10473" spans="1:8" x14ac:dyDescent="0.25">
      <c r="A10473" t="s">
        <v>10154</v>
      </c>
      <c r="B10473" t="s">
        <v>10944</v>
      </c>
      <c r="C10473" t="str">
        <f>VLOOKUP(E10473,foul_type,3,FALSE)&amp;"."</f>
        <v xml:space="preserve"> Shooting Foul.</v>
      </c>
      <c r="E10473" t="s">
        <v>10793</v>
      </c>
      <c r="F10473" t="s">
        <v>10916</v>
      </c>
      <c r="H10473" t="str">
        <f>+CONCATENATE(A10473,E10473,B10473,F10473,C10473,G10473,D10473)</f>
        <v>&lt;player1&gt; Shooting Foul. His 3rd Shooting Foul.</v>
      </c>
    </row>
    <row r="10474" spans="1:8" x14ac:dyDescent="0.25">
      <c r="A10474" t="s">
        <v>10154</v>
      </c>
      <c r="B10474" t="s">
        <v>10944</v>
      </c>
      <c r="C10474" t="str">
        <f>VLOOKUP(E10474,foul_type,3,FALSE)&amp;"."</f>
        <v xml:space="preserve"> Personal Foul.</v>
      </c>
      <c r="E10474" t="s">
        <v>10794</v>
      </c>
      <c r="F10474" t="s">
        <v>10916</v>
      </c>
      <c r="H10474" t="str">
        <f>+CONCATENATE(A10474,E10474,B10474,F10474,C10474,G10474,D10474)</f>
        <v>&lt;player1&gt; Personal Foul. His 3rd Personal Foul.</v>
      </c>
    </row>
    <row r="10475" spans="1:8" x14ac:dyDescent="0.25">
      <c r="A10475" t="s">
        <v>10154</v>
      </c>
      <c r="B10475" t="s">
        <v>10944</v>
      </c>
      <c r="C10475" t="str">
        <f>VLOOKUP(E10475,foul_type,3,FALSE)&amp;"."</f>
        <v xml:space="preserve"> Offensive Foul.</v>
      </c>
      <c r="E10475" t="s">
        <v>10795</v>
      </c>
      <c r="F10475" t="s">
        <v>10916</v>
      </c>
      <c r="H10475" t="str">
        <f>+CONCATENATE(A10475,E10475,B10475,F10475,C10475,G10475,D10475)</f>
        <v>&lt;player1&gt; Offensive Foul. His 3rd Offensive Foul.</v>
      </c>
    </row>
    <row r="10476" spans="1:8" x14ac:dyDescent="0.25">
      <c r="A10476" t="s">
        <v>10154</v>
      </c>
      <c r="B10476" t="s">
        <v>10944</v>
      </c>
      <c r="C10476" t="str">
        <f>VLOOKUP(E10476,foul_type,3,FALSE)&amp;"."</f>
        <v xml:space="preserve"> Illegal Defense Foul.</v>
      </c>
      <c r="E10476" t="s">
        <v>10796</v>
      </c>
      <c r="F10476" t="s">
        <v>10916</v>
      </c>
      <c r="H10476" t="str">
        <f>+CONCATENATE(A10476,E10476,B10476,F10476,C10476,G10476,D10476)</f>
        <v>&lt;player1&gt; Illegal Defense Foul. His 3rd Illegal Defense Foul.</v>
      </c>
    </row>
    <row r="10477" spans="1:8" x14ac:dyDescent="0.25">
      <c r="A10477" t="s">
        <v>10154</v>
      </c>
      <c r="B10477" t="s">
        <v>10944</v>
      </c>
      <c r="C10477" t="str">
        <f>VLOOKUP(E10477,foul_type,3,FALSE)&amp;"."</f>
        <v xml:space="preserve"> Technical Foul.</v>
      </c>
      <c r="E10477" t="s">
        <v>10797</v>
      </c>
      <c r="F10477" t="s">
        <v>10916</v>
      </c>
      <c r="H10477" t="str">
        <f>+CONCATENATE(A10477,E10477,B10477,F10477,C10477,G10477,D10477)</f>
        <v>&lt;player1&gt; Technical Foul. His 3rd Technical Foul.</v>
      </c>
    </row>
    <row r="10478" spans="1:8" x14ac:dyDescent="0.25">
      <c r="A10478" t="s">
        <v>10154</v>
      </c>
      <c r="B10478" t="s">
        <v>10944</v>
      </c>
      <c r="C10478" t="str">
        <f>VLOOKUP(E10478,foul_type,3,FALSE)&amp;"."</f>
        <v xml:space="preserve"> Loose Ball Foul.</v>
      </c>
      <c r="E10478" t="s">
        <v>10798</v>
      </c>
      <c r="F10478" t="s">
        <v>10916</v>
      </c>
      <c r="H10478" t="str">
        <f>+CONCATENATE(A10478,E10478,B10478,F10478,C10478,G10478,D10478)</f>
        <v>&lt;player1&gt; Loose Ball Foul. His 3rd Loose Ball Foul.</v>
      </c>
    </row>
    <row r="10479" spans="1:8" x14ac:dyDescent="0.25">
      <c r="A10479" t="s">
        <v>10154</v>
      </c>
      <c r="B10479" t="s">
        <v>10944</v>
      </c>
      <c r="C10479" t="str">
        <f>VLOOKUP(E10479,foul_type,3,FALSE)&amp;"."</f>
        <v xml:space="preserve"> Flagrant Foul.</v>
      </c>
      <c r="E10479" t="s">
        <v>10799</v>
      </c>
      <c r="F10479" t="s">
        <v>10916</v>
      </c>
      <c r="H10479" t="str">
        <f>+CONCATENATE(A10479,E10479,B10479,F10479,C10479,G10479,D10479)</f>
        <v>&lt;player1&gt; Flagrant Foul Type 2. His 3rd Flagrant Foul.</v>
      </c>
    </row>
    <row r="10480" spans="1:8" x14ac:dyDescent="0.25">
      <c r="A10480" t="s">
        <v>10154</v>
      </c>
      <c r="B10480" t="s">
        <v>10944</v>
      </c>
      <c r="C10480" t="str">
        <f>VLOOKUP(E10480,foul_type,3,FALSE)&amp;"."</f>
        <v xml:space="preserve"> Away From Ball Foul.</v>
      </c>
      <c r="E10480" t="s">
        <v>10800</v>
      </c>
      <c r="F10480" t="s">
        <v>10916</v>
      </c>
      <c r="H10480" t="str">
        <f>+CONCATENATE(A10480,E10480,B10480,F10480,C10480,G10480,D10480)</f>
        <v>&lt;player1&gt; Away From Ball Foul. His 3rd Away From Ball Foul.</v>
      </c>
    </row>
    <row r="10481" spans="1:8" x14ac:dyDescent="0.25">
      <c r="A10481" t="s">
        <v>10154</v>
      </c>
      <c r="B10481" t="s">
        <v>10944</v>
      </c>
      <c r="C10481" t="str">
        <f>VLOOKUP(E10481,foul_type,3,FALSE)&amp;"."</f>
        <v xml:space="preserve"> Hanging on Rim Foul.</v>
      </c>
      <c r="E10481" t="s">
        <v>10801</v>
      </c>
      <c r="F10481" t="s">
        <v>10916</v>
      </c>
      <c r="H10481" t="str">
        <f>+CONCATENATE(A10481,E10481,B10481,F10481,C10481,G10481,D10481)</f>
        <v>&lt;player1&gt; Hanging on Rim Foul. His 3rd Hanging on Rim Foul.</v>
      </c>
    </row>
    <row r="10482" spans="1:8" x14ac:dyDescent="0.25">
      <c r="A10482" t="s">
        <v>10154</v>
      </c>
      <c r="B10482" t="s">
        <v>10944</v>
      </c>
      <c r="C10482" t="str">
        <f>VLOOKUP(E10482,foul_type,3,FALSE)&amp;"."</f>
        <v xml:space="preserve"> Elbow Foul.</v>
      </c>
      <c r="E10482" t="s">
        <v>10802</v>
      </c>
      <c r="F10482" t="s">
        <v>10916</v>
      </c>
      <c r="H10482" t="str">
        <f>+CONCATENATE(A10482,E10482,B10482,F10482,C10482,G10482,D10482)</f>
        <v>&lt;player1&gt; Elbow Foul. His 3rd Elbow Foul.</v>
      </c>
    </row>
    <row r="10483" spans="1:8" x14ac:dyDescent="0.25">
      <c r="A10483" t="s">
        <v>10154</v>
      </c>
      <c r="B10483" t="s">
        <v>10944</v>
      </c>
      <c r="C10483" t="str">
        <f>VLOOKUP(E10483,foul_type,3,FALSE)&amp;"."</f>
        <v xml:space="preserve"> Flagrant Foul.</v>
      </c>
      <c r="E10483" t="s">
        <v>10803</v>
      </c>
      <c r="F10483" t="s">
        <v>10916</v>
      </c>
      <c r="H10483" t="str">
        <f>+CONCATENATE(A10483,E10483,B10483,F10483,C10483,G10483,D10483)</f>
        <v>&lt;player1&gt; Flagrant Foul Type 1. His 3rd Flagrant Foul.</v>
      </c>
    </row>
    <row r="10484" spans="1:8" x14ac:dyDescent="0.25">
      <c r="A10484" t="s">
        <v>10154</v>
      </c>
      <c r="B10484" t="s">
        <v>10944</v>
      </c>
      <c r="C10484" t="str">
        <f>VLOOKUP(E10484,foul_type,3,FALSE)&amp;"."</f>
        <v xml:space="preserve"> Clear Path Foul.</v>
      </c>
      <c r="E10484" t="s">
        <v>10804</v>
      </c>
      <c r="F10484" t="s">
        <v>10916</v>
      </c>
      <c r="H10484" t="str">
        <f>+CONCATENATE(A10484,E10484,B10484,F10484,C10484,G10484,D10484)</f>
        <v>&lt;player1&gt; Clear Path Foul. His 3rd Clear Path Foul.</v>
      </c>
    </row>
    <row r="10485" spans="1:8" x14ac:dyDescent="0.25">
      <c r="A10485" t="s">
        <v>10154</v>
      </c>
      <c r="B10485" t="s">
        <v>10944</v>
      </c>
      <c r="C10485" t="str">
        <f>VLOOKUP(E10485,foul_type,3,FALSE)&amp;"."</f>
        <v xml:space="preserve"> Inbound Foul.</v>
      </c>
      <c r="E10485" t="s">
        <v>10805</v>
      </c>
      <c r="F10485" t="s">
        <v>10916</v>
      </c>
      <c r="H10485" t="str">
        <f>+CONCATENATE(A10485,E10485,B10485,F10485,C10485,G10485,D10485)</f>
        <v>&lt;player1&gt; Inbound Foul. His 3rd Inbound Foul.</v>
      </c>
    </row>
    <row r="10486" spans="1:8" x14ac:dyDescent="0.25">
      <c r="A10486" t="s">
        <v>10154</v>
      </c>
      <c r="B10486" t="s">
        <v>10944</v>
      </c>
      <c r="C10486" t="str">
        <f>VLOOKUP(E10486,foul_type,3,FALSE)&amp;"."</f>
        <v xml:space="preserve"> Foul.</v>
      </c>
      <c r="E10486" t="s">
        <v>10806</v>
      </c>
      <c r="F10486" t="s">
        <v>10916</v>
      </c>
      <c r="H10486" t="str">
        <f>+CONCATENATE(A10486,E10486,B10486,F10486,C10486,G10486,D10486)</f>
        <v>&lt;player1&gt; Foul. His 3rd Foul.</v>
      </c>
    </row>
    <row r="10487" spans="1:8" x14ac:dyDescent="0.25">
      <c r="A10487" t="s">
        <v>10154</v>
      </c>
      <c r="B10487" t="s">
        <v>10944</v>
      </c>
      <c r="C10487" t="str">
        <f>VLOOKUP(E10487,foul_type,3,FALSE)&amp;"."</f>
        <v xml:space="preserve"> Punching Foul.</v>
      </c>
      <c r="E10487" t="s">
        <v>10809</v>
      </c>
      <c r="F10487" t="s">
        <v>10916</v>
      </c>
      <c r="H10487" t="str">
        <f>+CONCATENATE(A10487,E10487,B10487,F10487,C10487,G10487,D10487)</f>
        <v>&lt;player1&gt; Punching Foul. His 3rd Punching Foul.</v>
      </c>
    </row>
    <row r="10488" spans="1:8" x14ac:dyDescent="0.25">
      <c r="A10488" t="s">
        <v>10154</v>
      </c>
      <c r="B10488" t="s">
        <v>10944</v>
      </c>
      <c r="C10488" t="str">
        <f>VLOOKUP(E10488,foul_type,3,FALSE)&amp;"."</f>
        <v xml:space="preserve"> Shooting Foul.</v>
      </c>
      <c r="E10488" t="s">
        <v>10793</v>
      </c>
      <c r="F10488" t="s">
        <v>10917</v>
      </c>
      <c r="H10488" t="str">
        <f>+CONCATENATE(A10488,E10488,B10488,F10488,C10488,G10488,D10488)</f>
        <v>&lt;player1&gt; Shooting Foul. His 4th Shooting Foul.</v>
      </c>
    </row>
    <row r="10489" spans="1:8" x14ac:dyDescent="0.25">
      <c r="A10489" t="s">
        <v>10154</v>
      </c>
      <c r="B10489" t="s">
        <v>10944</v>
      </c>
      <c r="C10489" t="str">
        <f>VLOOKUP(E10489,foul_type,3,FALSE)&amp;"."</f>
        <v xml:space="preserve"> Personal Foul.</v>
      </c>
      <c r="E10489" t="s">
        <v>10794</v>
      </c>
      <c r="F10489" t="s">
        <v>10917</v>
      </c>
      <c r="H10489" t="str">
        <f>+CONCATENATE(A10489,E10489,B10489,F10489,C10489,G10489,D10489)</f>
        <v>&lt;player1&gt; Personal Foul. His 4th Personal Foul.</v>
      </c>
    </row>
    <row r="10490" spans="1:8" x14ac:dyDescent="0.25">
      <c r="A10490" t="s">
        <v>10154</v>
      </c>
      <c r="B10490" t="s">
        <v>10944</v>
      </c>
      <c r="C10490" t="str">
        <f>VLOOKUP(E10490,foul_type,3,FALSE)&amp;"."</f>
        <v xml:space="preserve"> Offensive Foul.</v>
      </c>
      <c r="E10490" t="s">
        <v>10795</v>
      </c>
      <c r="F10490" t="s">
        <v>10917</v>
      </c>
      <c r="H10490" t="str">
        <f>+CONCATENATE(A10490,E10490,B10490,F10490,C10490,G10490,D10490)</f>
        <v>&lt;player1&gt; Offensive Foul. His 4th Offensive Foul.</v>
      </c>
    </row>
    <row r="10491" spans="1:8" x14ac:dyDescent="0.25">
      <c r="A10491" t="s">
        <v>10154</v>
      </c>
      <c r="B10491" t="s">
        <v>10944</v>
      </c>
      <c r="C10491" t="str">
        <f>VLOOKUP(E10491,foul_type,3,FALSE)&amp;"."</f>
        <v xml:space="preserve"> Illegal Defense Foul.</v>
      </c>
      <c r="E10491" t="s">
        <v>10796</v>
      </c>
      <c r="F10491" t="s">
        <v>10917</v>
      </c>
      <c r="H10491" t="str">
        <f>+CONCATENATE(A10491,E10491,B10491,F10491,C10491,G10491,D10491)</f>
        <v>&lt;player1&gt; Illegal Defense Foul. His 4th Illegal Defense Foul.</v>
      </c>
    </row>
    <row r="10492" spans="1:8" x14ac:dyDescent="0.25">
      <c r="A10492" t="s">
        <v>10154</v>
      </c>
      <c r="B10492" t="s">
        <v>10944</v>
      </c>
      <c r="C10492" t="str">
        <f>VLOOKUP(E10492,foul_type,3,FALSE)&amp;"."</f>
        <v xml:space="preserve"> Technical Foul.</v>
      </c>
      <c r="E10492" t="s">
        <v>10797</v>
      </c>
      <c r="F10492" t="s">
        <v>10917</v>
      </c>
      <c r="H10492" t="str">
        <f>+CONCATENATE(A10492,E10492,B10492,F10492,C10492,G10492,D10492)</f>
        <v>&lt;player1&gt; Technical Foul. His 4th Technical Foul.</v>
      </c>
    </row>
    <row r="10493" spans="1:8" x14ac:dyDescent="0.25">
      <c r="A10493" t="s">
        <v>10154</v>
      </c>
      <c r="B10493" t="s">
        <v>10944</v>
      </c>
      <c r="C10493" t="str">
        <f>VLOOKUP(E10493,foul_type,3,FALSE)&amp;"."</f>
        <v xml:space="preserve"> Loose Ball Foul.</v>
      </c>
      <c r="E10493" t="s">
        <v>10798</v>
      </c>
      <c r="F10493" t="s">
        <v>10917</v>
      </c>
      <c r="H10493" t="str">
        <f>+CONCATENATE(A10493,E10493,B10493,F10493,C10493,G10493,D10493)</f>
        <v>&lt;player1&gt; Loose Ball Foul. His 4th Loose Ball Foul.</v>
      </c>
    </row>
    <row r="10494" spans="1:8" x14ac:dyDescent="0.25">
      <c r="A10494" t="s">
        <v>10154</v>
      </c>
      <c r="B10494" t="s">
        <v>10944</v>
      </c>
      <c r="C10494" t="str">
        <f>VLOOKUP(E10494,foul_type,3,FALSE)&amp;"."</f>
        <v xml:space="preserve"> Flagrant Foul.</v>
      </c>
      <c r="E10494" t="s">
        <v>10799</v>
      </c>
      <c r="F10494" t="s">
        <v>10917</v>
      </c>
      <c r="H10494" t="str">
        <f>+CONCATENATE(A10494,E10494,B10494,F10494,C10494,G10494,D10494)</f>
        <v>&lt;player1&gt; Flagrant Foul Type 2. His 4th Flagrant Foul.</v>
      </c>
    </row>
    <row r="10495" spans="1:8" x14ac:dyDescent="0.25">
      <c r="A10495" t="s">
        <v>10154</v>
      </c>
      <c r="B10495" t="s">
        <v>10944</v>
      </c>
      <c r="C10495" t="str">
        <f>VLOOKUP(E10495,foul_type,3,FALSE)&amp;"."</f>
        <v xml:space="preserve"> Away From Ball Foul.</v>
      </c>
      <c r="E10495" t="s">
        <v>10800</v>
      </c>
      <c r="F10495" t="s">
        <v>10917</v>
      </c>
      <c r="H10495" t="str">
        <f>+CONCATENATE(A10495,E10495,B10495,F10495,C10495,G10495,D10495)</f>
        <v>&lt;player1&gt; Away From Ball Foul. His 4th Away From Ball Foul.</v>
      </c>
    </row>
    <row r="10496" spans="1:8" x14ac:dyDescent="0.25">
      <c r="A10496" t="s">
        <v>10154</v>
      </c>
      <c r="B10496" t="s">
        <v>10944</v>
      </c>
      <c r="C10496" t="str">
        <f>VLOOKUP(E10496,foul_type,3,FALSE)&amp;"."</f>
        <v xml:space="preserve"> Hanging on Rim Foul.</v>
      </c>
      <c r="E10496" t="s">
        <v>10801</v>
      </c>
      <c r="F10496" t="s">
        <v>10917</v>
      </c>
      <c r="H10496" t="str">
        <f>+CONCATENATE(A10496,E10496,B10496,F10496,C10496,G10496,D10496)</f>
        <v>&lt;player1&gt; Hanging on Rim Foul. His 4th Hanging on Rim Foul.</v>
      </c>
    </row>
    <row r="10497" spans="1:8" x14ac:dyDescent="0.25">
      <c r="A10497" t="s">
        <v>10154</v>
      </c>
      <c r="B10497" t="s">
        <v>10944</v>
      </c>
      <c r="C10497" t="str">
        <f>VLOOKUP(E10497,foul_type,3,FALSE)&amp;"."</f>
        <v xml:space="preserve"> Elbow Foul.</v>
      </c>
      <c r="E10497" t="s">
        <v>10802</v>
      </c>
      <c r="F10497" t="s">
        <v>10917</v>
      </c>
      <c r="H10497" t="str">
        <f>+CONCATENATE(A10497,E10497,B10497,F10497,C10497,G10497,D10497)</f>
        <v>&lt;player1&gt; Elbow Foul. His 4th Elbow Foul.</v>
      </c>
    </row>
    <row r="10498" spans="1:8" x14ac:dyDescent="0.25">
      <c r="A10498" t="s">
        <v>10154</v>
      </c>
      <c r="B10498" t="s">
        <v>10944</v>
      </c>
      <c r="C10498" t="str">
        <f>VLOOKUP(E10498,foul_type,3,FALSE)&amp;"."</f>
        <v xml:space="preserve"> Flagrant Foul.</v>
      </c>
      <c r="E10498" t="s">
        <v>10803</v>
      </c>
      <c r="F10498" t="s">
        <v>10917</v>
      </c>
      <c r="H10498" t="str">
        <f>+CONCATENATE(A10498,E10498,B10498,F10498,C10498,G10498,D10498)</f>
        <v>&lt;player1&gt; Flagrant Foul Type 1. His 4th Flagrant Foul.</v>
      </c>
    </row>
    <row r="10499" spans="1:8" x14ac:dyDescent="0.25">
      <c r="A10499" t="s">
        <v>10154</v>
      </c>
      <c r="B10499" t="s">
        <v>10944</v>
      </c>
      <c r="C10499" t="str">
        <f>VLOOKUP(E10499,foul_type,3,FALSE)&amp;"."</f>
        <v xml:space="preserve"> Clear Path Foul.</v>
      </c>
      <c r="E10499" t="s">
        <v>10804</v>
      </c>
      <c r="F10499" t="s">
        <v>10917</v>
      </c>
      <c r="H10499" t="str">
        <f>+CONCATENATE(A10499,E10499,B10499,F10499,C10499,G10499,D10499)</f>
        <v>&lt;player1&gt; Clear Path Foul. His 4th Clear Path Foul.</v>
      </c>
    </row>
    <row r="10500" spans="1:8" x14ac:dyDescent="0.25">
      <c r="A10500" t="s">
        <v>10154</v>
      </c>
      <c r="B10500" t="s">
        <v>10944</v>
      </c>
      <c r="C10500" t="str">
        <f>VLOOKUP(E10500,foul_type,3,FALSE)&amp;"."</f>
        <v xml:space="preserve"> Inbound Foul.</v>
      </c>
      <c r="E10500" t="s">
        <v>10805</v>
      </c>
      <c r="F10500" t="s">
        <v>10917</v>
      </c>
      <c r="H10500" t="str">
        <f>+CONCATENATE(A10500,E10500,B10500,F10500,C10500,G10500,D10500)</f>
        <v>&lt;player1&gt; Inbound Foul. His 4th Inbound Foul.</v>
      </c>
    </row>
    <row r="10501" spans="1:8" x14ac:dyDescent="0.25">
      <c r="A10501" t="s">
        <v>10154</v>
      </c>
      <c r="B10501" t="s">
        <v>10944</v>
      </c>
      <c r="C10501" t="str">
        <f>VLOOKUP(E10501,foul_type,3,FALSE)&amp;"."</f>
        <v xml:space="preserve"> Foul.</v>
      </c>
      <c r="E10501" t="s">
        <v>10806</v>
      </c>
      <c r="F10501" t="s">
        <v>10917</v>
      </c>
      <c r="H10501" t="str">
        <f>+CONCATENATE(A10501,E10501,B10501,F10501,C10501,G10501,D10501)</f>
        <v>&lt;player1&gt; Foul. His 4th Foul.</v>
      </c>
    </row>
    <row r="10502" spans="1:8" x14ac:dyDescent="0.25">
      <c r="A10502" t="s">
        <v>10154</v>
      </c>
      <c r="B10502" t="s">
        <v>10944</v>
      </c>
      <c r="C10502" t="str">
        <f>VLOOKUP(E10502,foul_type,3,FALSE)&amp;"."</f>
        <v xml:space="preserve"> Punching Foul.</v>
      </c>
      <c r="E10502" t="s">
        <v>10809</v>
      </c>
      <c r="F10502" t="s">
        <v>10917</v>
      </c>
      <c r="H10502" t="str">
        <f>+CONCATENATE(A10502,E10502,B10502,F10502,C10502,G10502,D10502)</f>
        <v>&lt;player1&gt; Punching Foul. His 4th Punching Foul.</v>
      </c>
    </row>
    <row r="10503" spans="1:8" x14ac:dyDescent="0.25">
      <c r="A10503" t="s">
        <v>10154</v>
      </c>
      <c r="B10503" t="s">
        <v>10944</v>
      </c>
      <c r="C10503" t="str">
        <f>VLOOKUP(E10503,foul_type,3,FALSE)&amp;"."</f>
        <v xml:space="preserve"> Shooting Foul.</v>
      </c>
      <c r="E10503" t="s">
        <v>10793</v>
      </c>
      <c r="F10503" t="s">
        <v>10918</v>
      </c>
      <c r="H10503" t="str">
        <f>+CONCATENATE(A10503,E10503,B10503,F10503,C10503,G10503,D10503)</f>
        <v>&lt;player1&gt; Shooting Foul. His 5th Shooting Foul.</v>
      </c>
    </row>
    <row r="10504" spans="1:8" x14ac:dyDescent="0.25">
      <c r="A10504" t="s">
        <v>10154</v>
      </c>
      <c r="B10504" t="s">
        <v>10944</v>
      </c>
      <c r="C10504" t="str">
        <f>VLOOKUP(E10504,foul_type,3,FALSE)&amp;"."</f>
        <v xml:space="preserve"> Personal Foul.</v>
      </c>
      <c r="E10504" t="s">
        <v>10794</v>
      </c>
      <c r="F10504" t="s">
        <v>10918</v>
      </c>
      <c r="H10504" t="str">
        <f>+CONCATENATE(A10504,E10504,B10504,F10504,C10504,G10504,D10504)</f>
        <v>&lt;player1&gt; Personal Foul. His 5th Personal Foul.</v>
      </c>
    </row>
    <row r="10505" spans="1:8" x14ac:dyDescent="0.25">
      <c r="A10505" t="s">
        <v>10154</v>
      </c>
      <c r="B10505" t="s">
        <v>10944</v>
      </c>
      <c r="C10505" t="str">
        <f>VLOOKUP(E10505,foul_type,3,FALSE)&amp;"."</f>
        <v xml:space="preserve"> Offensive Foul.</v>
      </c>
      <c r="E10505" t="s">
        <v>10795</v>
      </c>
      <c r="F10505" t="s">
        <v>10918</v>
      </c>
      <c r="H10505" t="str">
        <f>+CONCATENATE(A10505,E10505,B10505,F10505,C10505,G10505,D10505)</f>
        <v>&lt;player1&gt; Offensive Foul. His 5th Offensive Foul.</v>
      </c>
    </row>
    <row r="10506" spans="1:8" x14ac:dyDescent="0.25">
      <c r="A10506" t="s">
        <v>10154</v>
      </c>
      <c r="B10506" t="s">
        <v>10944</v>
      </c>
      <c r="C10506" t="str">
        <f>VLOOKUP(E10506,foul_type,3,FALSE)&amp;"."</f>
        <v xml:space="preserve"> Illegal Defense Foul.</v>
      </c>
      <c r="E10506" t="s">
        <v>10796</v>
      </c>
      <c r="F10506" t="s">
        <v>10918</v>
      </c>
      <c r="H10506" t="str">
        <f>+CONCATENATE(A10506,E10506,B10506,F10506,C10506,G10506,D10506)</f>
        <v>&lt;player1&gt; Illegal Defense Foul. His 5th Illegal Defense Foul.</v>
      </c>
    </row>
    <row r="10507" spans="1:8" x14ac:dyDescent="0.25">
      <c r="A10507" t="s">
        <v>10154</v>
      </c>
      <c r="B10507" t="s">
        <v>10944</v>
      </c>
      <c r="C10507" t="str">
        <f>VLOOKUP(E10507,foul_type,3,FALSE)&amp;"."</f>
        <v xml:space="preserve"> Technical Foul.</v>
      </c>
      <c r="E10507" t="s">
        <v>10797</v>
      </c>
      <c r="F10507" t="s">
        <v>10918</v>
      </c>
      <c r="H10507" t="str">
        <f>+CONCATENATE(A10507,E10507,B10507,F10507,C10507,G10507,D10507)</f>
        <v>&lt;player1&gt; Technical Foul. His 5th Technical Foul.</v>
      </c>
    </row>
    <row r="10508" spans="1:8" x14ac:dyDescent="0.25">
      <c r="A10508" t="s">
        <v>10154</v>
      </c>
      <c r="B10508" t="s">
        <v>10944</v>
      </c>
      <c r="C10508" t="str">
        <f>VLOOKUP(E10508,foul_type,3,FALSE)&amp;"."</f>
        <v xml:space="preserve"> Loose Ball Foul.</v>
      </c>
      <c r="E10508" t="s">
        <v>10798</v>
      </c>
      <c r="F10508" t="s">
        <v>10918</v>
      </c>
      <c r="H10508" t="str">
        <f>+CONCATENATE(A10508,E10508,B10508,F10508,C10508,G10508,D10508)</f>
        <v>&lt;player1&gt; Loose Ball Foul. His 5th Loose Ball Foul.</v>
      </c>
    </row>
    <row r="10509" spans="1:8" x14ac:dyDescent="0.25">
      <c r="A10509" t="s">
        <v>10154</v>
      </c>
      <c r="B10509" t="s">
        <v>10944</v>
      </c>
      <c r="C10509" t="str">
        <f>VLOOKUP(E10509,foul_type,3,FALSE)&amp;"."</f>
        <v xml:space="preserve"> Flagrant Foul.</v>
      </c>
      <c r="E10509" t="s">
        <v>10799</v>
      </c>
      <c r="F10509" t="s">
        <v>10918</v>
      </c>
      <c r="H10509" t="str">
        <f>+CONCATENATE(A10509,E10509,B10509,F10509,C10509,G10509,D10509)</f>
        <v>&lt;player1&gt; Flagrant Foul Type 2. His 5th Flagrant Foul.</v>
      </c>
    </row>
    <row r="10510" spans="1:8" x14ac:dyDescent="0.25">
      <c r="A10510" t="s">
        <v>10154</v>
      </c>
      <c r="B10510" t="s">
        <v>10944</v>
      </c>
      <c r="C10510" t="str">
        <f>VLOOKUP(E10510,foul_type,3,FALSE)&amp;"."</f>
        <v xml:space="preserve"> Away From Ball Foul.</v>
      </c>
      <c r="E10510" t="s">
        <v>10800</v>
      </c>
      <c r="F10510" t="s">
        <v>10918</v>
      </c>
      <c r="H10510" t="str">
        <f>+CONCATENATE(A10510,E10510,B10510,F10510,C10510,G10510,D10510)</f>
        <v>&lt;player1&gt; Away From Ball Foul. His 5th Away From Ball Foul.</v>
      </c>
    </row>
    <row r="10511" spans="1:8" x14ac:dyDescent="0.25">
      <c r="A10511" t="s">
        <v>10154</v>
      </c>
      <c r="B10511" t="s">
        <v>10944</v>
      </c>
      <c r="C10511" t="str">
        <f>VLOOKUP(E10511,foul_type,3,FALSE)&amp;"."</f>
        <v xml:space="preserve"> Hanging on Rim Foul.</v>
      </c>
      <c r="E10511" t="s">
        <v>10801</v>
      </c>
      <c r="F10511" t="s">
        <v>10918</v>
      </c>
      <c r="H10511" t="str">
        <f>+CONCATENATE(A10511,E10511,B10511,F10511,C10511,G10511,D10511)</f>
        <v>&lt;player1&gt; Hanging on Rim Foul. His 5th Hanging on Rim Foul.</v>
      </c>
    </row>
    <row r="10512" spans="1:8" x14ac:dyDescent="0.25">
      <c r="A10512" t="s">
        <v>10154</v>
      </c>
      <c r="B10512" t="s">
        <v>10944</v>
      </c>
      <c r="C10512" t="str">
        <f>VLOOKUP(E10512,foul_type,3,FALSE)&amp;"."</f>
        <v xml:space="preserve"> Elbow Foul.</v>
      </c>
      <c r="E10512" t="s">
        <v>10802</v>
      </c>
      <c r="F10512" t="s">
        <v>10918</v>
      </c>
      <c r="H10512" t="str">
        <f>+CONCATENATE(A10512,E10512,B10512,F10512,C10512,G10512,D10512)</f>
        <v>&lt;player1&gt; Elbow Foul. His 5th Elbow Foul.</v>
      </c>
    </row>
    <row r="10513" spans="1:8" x14ac:dyDescent="0.25">
      <c r="A10513" t="s">
        <v>10154</v>
      </c>
      <c r="B10513" t="s">
        <v>10944</v>
      </c>
      <c r="C10513" t="str">
        <f>VLOOKUP(E10513,foul_type,3,FALSE)&amp;"."</f>
        <v xml:space="preserve"> Flagrant Foul.</v>
      </c>
      <c r="E10513" t="s">
        <v>10803</v>
      </c>
      <c r="F10513" t="s">
        <v>10918</v>
      </c>
      <c r="H10513" t="str">
        <f>+CONCATENATE(A10513,E10513,B10513,F10513,C10513,G10513,D10513)</f>
        <v>&lt;player1&gt; Flagrant Foul Type 1. His 5th Flagrant Foul.</v>
      </c>
    </row>
    <row r="10514" spans="1:8" x14ac:dyDescent="0.25">
      <c r="A10514" t="s">
        <v>10154</v>
      </c>
      <c r="B10514" t="s">
        <v>10944</v>
      </c>
      <c r="C10514" t="str">
        <f>VLOOKUP(E10514,foul_type,3,FALSE)&amp;"."</f>
        <v xml:space="preserve"> Clear Path Foul.</v>
      </c>
      <c r="E10514" t="s">
        <v>10804</v>
      </c>
      <c r="F10514" t="s">
        <v>10918</v>
      </c>
      <c r="H10514" t="str">
        <f>+CONCATENATE(A10514,E10514,B10514,F10514,C10514,G10514,D10514)</f>
        <v>&lt;player1&gt; Clear Path Foul. His 5th Clear Path Foul.</v>
      </c>
    </row>
    <row r="10515" spans="1:8" x14ac:dyDescent="0.25">
      <c r="A10515" t="s">
        <v>10154</v>
      </c>
      <c r="B10515" t="s">
        <v>10944</v>
      </c>
      <c r="C10515" t="str">
        <f>VLOOKUP(E10515,foul_type,3,FALSE)&amp;"."</f>
        <v xml:space="preserve"> Inbound Foul.</v>
      </c>
      <c r="E10515" t="s">
        <v>10805</v>
      </c>
      <c r="F10515" t="s">
        <v>10918</v>
      </c>
      <c r="H10515" t="str">
        <f>+CONCATENATE(A10515,E10515,B10515,F10515,C10515,G10515,D10515)</f>
        <v>&lt;player1&gt; Inbound Foul. His 5th Inbound Foul.</v>
      </c>
    </row>
    <row r="10516" spans="1:8" x14ac:dyDescent="0.25">
      <c r="A10516" t="s">
        <v>10154</v>
      </c>
      <c r="B10516" t="s">
        <v>10944</v>
      </c>
      <c r="C10516" t="str">
        <f>VLOOKUP(E10516,foul_type,3,FALSE)&amp;"."</f>
        <v xml:space="preserve"> Foul.</v>
      </c>
      <c r="E10516" t="s">
        <v>10806</v>
      </c>
      <c r="F10516" t="s">
        <v>10918</v>
      </c>
      <c r="H10516" t="str">
        <f>+CONCATENATE(A10516,E10516,B10516,F10516,C10516,G10516,D10516)</f>
        <v>&lt;player1&gt; Foul. His 5th Foul.</v>
      </c>
    </row>
    <row r="10517" spans="1:8" x14ac:dyDescent="0.25">
      <c r="A10517" t="s">
        <v>10154</v>
      </c>
      <c r="B10517" t="s">
        <v>10944</v>
      </c>
      <c r="C10517" t="str">
        <f>VLOOKUP(E10517,foul_type,3,FALSE)&amp;"."</f>
        <v xml:space="preserve"> Punching Foul.</v>
      </c>
      <c r="E10517" t="s">
        <v>10809</v>
      </c>
      <c r="F10517" t="s">
        <v>10918</v>
      </c>
      <c r="H10517" t="str">
        <f>+CONCATENATE(A10517,E10517,B10517,F10517,C10517,G10517,D10517)</f>
        <v>&lt;player1&gt; Punching Foul. His 5th Punching Foul.</v>
      </c>
    </row>
    <row r="10518" spans="1:8" x14ac:dyDescent="0.25">
      <c r="A10518" t="s">
        <v>10154</v>
      </c>
      <c r="B10518" t="s">
        <v>10944</v>
      </c>
      <c r="C10518" t="str">
        <f>VLOOKUP(E10518,foul_type,3,FALSE)&amp;"."</f>
        <v xml:space="preserve"> Shooting Foul.</v>
      </c>
      <c r="E10518" t="s">
        <v>10793</v>
      </c>
      <c r="F10518" t="s">
        <v>10919</v>
      </c>
      <c r="H10518" t="str">
        <f>+CONCATENATE(A10518,E10518,B10518,F10518,C10518,G10518,D10518)</f>
        <v>&lt;player1&gt; Shooting Foul. His 6th Shooting Foul.</v>
      </c>
    </row>
    <row r="10519" spans="1:8" x14ac:dyDescent="0.25">
      <c r="A10519" t="s">
        <v>10154</v>
      </c>
      <c r="B10519" t="s">
        <v>10944</v>
      </c>
      <c r="C10519" t="str">
        <f>VLOOKUP(E10519,foul_type,3,FALSE)&amp;"."</f>
        <v xml:space="preserve"> Personal Foul.</v>
      </c>
      <c r="E10519" t="s">
        <v>10794</v>
      </c>
      <c r="F10519" t="s">
        <v>10919</v>
      </c>
      <c r="H10519" t="str">
        <f>+CONCATENATE(A10519,E10519,B10519,F10519,C10519,G10519,D10519)</f>
        <v>&lt;player1&gt; Personal Foul. His 6th Personal Foul.</v>
      </c>
    </row>
    <row r="10520" spans="1:8" x14ac:dyDescent="0.25">
      <c r="A10520" t="s">
        <v>10154</v>
      </c>
      <c r="B10520" t="s">
        <v>10944</v>
      </c>
      <c r="C10520" t="str">
        <f>VLOOKUP(E10520,foul_type,3,FALSE)&amp;"."</f>
        <v xml:space="preserve"> Offensive Foul.</v>
      </c>
      <c r="E10520" t="s">
        <v>10795</v>
      </c>
      <c r="F10520" t="s">
        <v>10919</v>
      </c>
      <c r="H10520" t="str">
        <f>+CONCATENATE(A10520,E10520,B10520,F10520,C10520,G10520,D10520)</f>
        <v>&lt;player1&gt; Offensive Foul. His 6th Offensive Foul.</v>
      </c>
    </row>
    <row r="10521" spans="1:8" x14ac:dyDescent="0.25">
      <c r="A10521" t="s">
        <v>10154</v>
      </c>
      <c r="B10521" t="s">
        <v>10944</v>
      </c>
      <c r="C10521" t="str">
        <f>VLOOKUP(E10521,foul_type,3,FALSE)&amp;"."</f>
        <v xml:space="preserve"> Illegal Defense Foul.</v>
      </c>
      <c r="E10521" t="s">
        <v>10796</v>
      </c>
      <c r="F10521" t="s">
        <v>10919</v>
      </c>
      <c r="H10521" t="str">
        <f>+CONCATENATE(A10521,E10521,B10521,F10521,C10521,G10521,D10521)</f>
        <v>&lt;player1&gt; Illegal Defense Foul. His 6th Illegal Defense Foul.</v>
      </c>
    </row>
    <row r="10522" spans="1:8" x14ac:dyDescent="0.25">
      <c r="A10522" t="s">
        <v>10154</v>
      </c>
      <c r="B10522" t="s">
        <v>10944</v>
      </c>
      <c r="C10522" t="str">
        <f>VLOOKUP(E10522,foul_type,3,FALSE)&amp;"."</f>
        <v xml:space="preserve"> Technical Foul.</v>
      </c>
      <c r="E10522" t="s">
        <v>10797</v>
      </c>
      <c r="F10522" t="s">
        <v>10919</v>
      </c>
      <c r="H10522" t="str">
        <f>+CONCATENATE(A10522,E10522,B10522,F10522,C10522,G10522,D10522)</f>
        <v>&lt;player1&gt; Technical Foul. His 6th Technical Foul.</v>
      </c>
    </row>
    <row r="10523" spans="1:8" x14ac:dyDescent="0.25">
      <c r="A10523" t="s">
        <v>10154</v>
      </c>
      <c r="B10523" t="s">
        <v>10944</v>
      </c>
      <c r="C10523" t="str">
        <f>VLOOKUP(E10523,foul_type,3,FALSE)&amp;"."</f>
        <v xml:space="preserve"> Loose Ball Foul.</v>
      </c>
      <c r="E10523" t="s">
        <v>10798</v>
      </c>
      <c r="F10523" t="s">
        <v>10919</v>
      </c>
      <c r="H10523" t="str">
        <f>+CONCATENATE(A10523,E10523,B10523,F10523,C10523,G10523,D10523)</f>
        <v>&lt;player1&gt; Loose Ball Foul. His 6th Loose Ball Foul.</v>
      </c>
    </row>
    <row r="10524" spans="1:8" x14ac:dyDescent="0.25">
      <c r="A10524" t="s">
        <v>10154</v>
      </c>
      <c r="B10524" t="s">
        <v>10944</v>
      </c>
      <c r="C10524" t="str">
        <f>VLOOKUP(E10524,foul_type,3,FALSE)&amp;"."</f>
        <v xml:space="preserve"> Flagrant Foul.</v>
      </c>
      <c r="E10524" t="s">
        <v>10799</v>
      </c>
      <c r="F10524" t="s">
        <v>10919</v>
      </c>
      <c r="H10524" t="str">
        <f>+CONCATENATE(A10524,E10524,B10524,F10524,C10524,G10524,D10524)</f>
        <v>&lt;player1&gt; Flagrant Foul Type 2. His 6th Flagrant Foul.</v>
      </c>
    </row>
    <row r="10525" spans="1:8" x14ac:dyDescent="0.25">
      <c r="A10525" t="s">
        <v>10154</v>
      </c>
      <c r="B10525" t="s">
        <v>10944</v>
      </c>
      <c r="C10525" t="str">
        <f>VLOOKUP(E10525,foul_type,3,FALSE)&amp;"."</f>
        <v xml:space="preserve"> Away From Ball Foul.</v>
      </c>
      <c r="E10525" t="s">
        <v>10800</v>
      </c>
      <c r="F10525" t="s">
        <v>10919</v>
      </c>
      <c r="H10525" t="str">
        <f>+CONCATENATE(A10525,E10525,B10525,F10525,C10525,G10525,D10525)</f>
        <v>&lt;player1&gt; Away From Ball Foul. His 6th Away From Ball Foul.</v>
      </c>
    </row>
    <row r="10526" spans="1:8" x14ac:dyDescent="0.25">
      <c r="A10526" t="s">
        <v>10154</v>
      </c>
      <c r="B10526" t="s">
        <v>10944</v>
      </c>
      <c r="C10526" t="str">
        <f>VLOOKUP(E10526,foul_type,3,FALSE)&amp;"."</f>
        <v xml:space="preserve"> Hanging on Rim Foul.</v>
      </c>
      <c r="E10526" t="s">
        <v>10801</v>
      </c>
      <c r="F10526" t="s">
        <v>10919</v>
      </c>
      <c r="H10526" t="str">
        <f>+CONCATENATE(A10526,E10526,B10526,F10526,C10526,G10526,D10526)</f>
        <v>&lt;player1&gt; Hanging on Rim Foul. His 6th Hanging on Rim Foul.</v>
      </c>
    </row>
    <row r="10527" spans="1:8" x14ac:dyDescent="0.25">
      <c r="A10527" t="s">
        <v>10154</v>
      </c>
      <c r="B10527" t="s">
        <v>10944</v>
      </c>
      <c r="C10527" t="str">
        <f>VLOOKUP(E10527,foul_type,3,FALSE)&amp;"."</f>
        <v xml:space="preserve"> Elbow Foul.</v>
      </c>
      <c r="E10527" t="s">
        <v>10802</v>
      </c>
      <c r="F10527" t="s">
        <v>10919</v>
      </c>
      <c r="H10527" t="str">
        <f>+CONCATENATE(A10527,E10527,B10527,F10527,C10527,G10527,D10527)</f>
        <v>&lt;player1&gt; Elbow Foul. His 6th Elbow Foul.</v>
      </c>
    </row>
    <row r="10528" spans="1:8" x14ac:dyDescent="0.25">
      <c r="A10528" t="s">
        <v>10154</v>
      </c>
      <c r="B10528" t="s">
        <v>10944</v>
      </c>
      <c r="C10528" t="str">
        <f>VLOOKUP(E10528,foul_type,3,FALSE)&amp;"."</f>
        <v xml:space="preserve"> Flagrant Foul.</v>
      </c>
      <c r="E10528" t="s">
        <v>10803</v>
      </c>
      <c r="F10528" t="s">
        <v>10919</v>
      </c>
      <c r="H10528" t="str">
        <f>+CONCATENATE(A10528,E10528,B10528,F10528,C10528,G10528,D10528)</f>
        <v>&lt;player1&gt; Flagrant Foul Type 1. His 6th Flagrant Foul.</v>
      </c>
    </row>
    <row r="10529" spans="1:8" x14ac:dyDescent="0.25">
      <c r="A10529" t="s">
        <v>10154</v>
      </c>
      <c r="B10529" t="s">
        <v>10944</v>
      </c>
      <c r="C10529" t="str">
        <f>VLOOKUP(E10529,foul_type,3,FALSE)&amp;"."</f>
        <v xml:space="preserve"> Clear Path Foul.</v>
      </c>
      <c r="E10529" t="s">
        <v>10804</v>
      </c>
      <c r="F10529" t="s">
        <v>10919</v>
      </c>
      <c r="H10529" t="str">
        <f>+CONCATENATE(A10529,E10529,B10529,F10529,C10529,G10529,D10529)</f>
        <v>&lt;player1&gt; Clear Path Foul. His 6th Clear Path Foul.</v>
      </c>
    </row>
    <row r="10530" spans="1:8" x14ac:dyDescent="0.25">
      <c r="A10530" t="s">
        <v>10154</v>
      </c>
      <c r="B10530" t="s">
        <v>10944</v>
      </c>
      <c r="C10530" t="str">
        <f>VLOOKUP(E10530,foul_type,3,FALSE)&amp;"."</f>
        <v xml:space="preserve"> Inbound Foul.</v>
      </c>
      <c r="E10530" t="s">
        <v>10805</v>
      </c>
      <c r="F10530" t="s">
        <v>10919</v>
      </c>
      <c r="H10530" t="str">
        <f>+CONCATENATE(A10530,E10530,B10530,F10530,C10530,G10530,D10530)</f>
        <v>&lt;player1&gt; Inbound Foul. His 6th Inbound Foul.</v>
      </c>
    </row>
    <row r="10531" spans="1:8" x14ac:dyDescent="0.25">
      <c r="A10531" t="s">
        <v>10154</v>
      </c>
      <c r="B10531" t="s">
        <v>10944</v>
      </c>
      <c r="C10531" t="str">
        <f>VLOOKUP(E10531,foul_type,3,FALSE)&amp;"."</f>
        <v xml:space="preserve"> Foul.</v>
      </c>
      <c r="E10531" t="s">
        <v>10806</v>
      </c>
      <c r="F10531" t="s">
        <v>10919</v>
      </c>
      <c r="H10531" t="str">
        <f>+CONCATENATE(A10531,E10531,B10531,F10531,C10531,G10531,D10531)</f>
        <v>&lt;player1&gt; Foul. His 6th Foul.</v>
      </c>
    </row>
    <row r="10532" spans="1:8" x14ac:dyDescent="0.25">
      <c r="A10532" t="s">
        <v>10154</v>
      </c>
      <c r="B10532" t="s">
        <v>10944</v>
      </c>
      <c r="C10532" t="str">
        <f>VLOOKUP(E10532,foul_type,3,FALSE)&amp;"."</f>
        <v xml:space="preserve"> Punching Foul.</v>
      </c>
      <c r="E10532" t="s">
        <v>10809</v>
      </c>
      <c r="F10532" t="s">
        <v>10919</v>
      </c>
      <c r="H10532" t="str">
        <f>+CONCATENATE(A10532,E10532,B10532,F10532,C10532,G10532,D10532)</f>
        <v>&lt;player1&gt; Punching Foul. His 6th Punching Foul.</v>
      </c>
    </row>
    <row r="10533" spans="1:8" x14ac:dyDescent="0.25">
      <c r="A10533" t="s">
        <v>10154</v>
      </c>
      <c r="B10533" t="s">
        <v>10944</v>
      </c>
      <c r="C10533" t="str">
        <f>VLOOKUP(E10533,foul_type,3,FALSE)&amp;"."</f>
        <v xml:space="preserve"> Shooting Foul.</v>
      </c>
      <c r="E10533" t="s">
        <v>10793</v>
      </c>
      <c r="F10533" t="s">
        <v>10920</v>
      </c>
      <c r="H10533" t="str">
        <f>+CONCATENATE(A10533,E10533,B10533,F10533,C10533,G10533,D10533)</f>
        <v>&lt;player1&gt; Shooting Foul. His 7th Shooting Foul.</v>
      </c>
    </row>
    <row r="10534" spans="1:8" x14ac:dyDescent="0.25">
      <c r="A10534" t="s">
        <v>10154</v>
      </c>
      <c r="B10534" t="s">
        <v>10944</v>
      </c>
      <c r="C10534" t="str">
        <f>VLOOKUP(E10534,foul_type,3,FALSE)&amp;"."</f>
        <v xml:space="preserve"> Personal Foul.</v>
      </c>
      <c r="E10534" t="s">
        <v>10794</v>
      </c>
      <c r="F10534" t="s">
        <v>10920</v>
      </c>
      <c r="H10534" t="str">
        <f>+CONCATENATE(A10534,E10534,B10534,F10534,C10534,G10534,D10534)</f>
        <v>&lt;player1&gt; Personal Foul. His 7th Personal Foul.</v>
      </c>
    </row>
    <row r="10535" spans="1:8" x14ac:dyDescent="0.25">
      <c r="A10535" t="s">
        <v>10154</v>
      </c>
      <c r="B10535" t="s">
        <v>10944</v>
      </c>
      <c r="C10535" t="str">
        <f>VLOOKUP(E10535,foul_type,3,FALSE)&amp;"."</f>
        <v xml:space="preserve"> Offensive Foul.</v>
      </c>
      <c r="E10535" t="s">
        <v>10795</v>
      </c>
      <c r="F10535" t="s">
        <v>10920</v>
      </c>
      <c r="H10535" t="str">
        <f>+CONCATENATE(A10535,E10535,B10535,F10535,C10535,G10535,D10535)</f>
        <v>&lt;player1&gt; Offensive Foul. His 7th Offensive Foul.</v>
      </c>
    </row>
    <row r="10536" spans="1:8" x14ac:dyDescent="0.25">
      <c r="A10536" t="s">
        <v>10154</v>
      </c>
      <c r="B10536" t="s">
        <v>10944</v>
      </c>
      <c r="C10536" t="str">
        <f>VLOOKUP(E10536,foul_type,3,FALSE)&amp;"."</f>
        <v xml:space="preserve"> Illegal Defense Foul.</v>
      </c>
      <c r="E10536" t="s">
        <v>10796</v>
      </c>
      <c r="F10536" t="s">
        <v>10920</v>
      </c>
      <c r="H10536" t="str">
        <f>+CONCATENATE(A10536,E10536,B10536,F10536,C10536,G10536,D10536)</f>
        <v>&lt;player1&gt; Illegal Defense Foul. His 7th Illegal Defense Foul.</v>
      </c>
    </row>
    <row r="10537" spans="1:8" x14ac:dyDescent="0.25">
      <c r="A10537" t="s">
        <v>10154</v>
      </c>
      <c r="B10537" t="s">
        <v>10944</v>
      </c>
      <c r="C10537" t="str">
        <f>VLOOKUP(E10537,foul_type,3,FALSE)&amp;"."</f>
        <v xml:space="preserve"> Technical Foul.</v>
      </c>
      <c r="E10537" t="s">
        <v>10797</v>
      </c>
      <c r="F10537" t="s">
        <v>10920</v>
      </c>
      <c r="H10537" t="str">
        <f>+CONCATENATE(A10537,E10537,B10537,F10537,C10537,G10537,D10537)</f>
        <v>&lt;player1&gt; Technical Foul. His 7th Technical Foul.</v>
      </c>
    </row>
    <row r="10538" spans="1:8" x14ac:dyDescent="0.25">
      <c r="A10538" t="s">
        <v>10154</v>
      </c>
      <c r="B10538" t="s">
        <v>10944</v>
      </c>
      <c r="C10538" t="str">
        <f>VLOOKUP(E10538,foul_type,3,FALSE)&amp;"."</f>
        <v xml:space="preserve"> Loose Ball Foul.</v>
      </c>
      <c r="E10538" t="s">
        <v>10798</v>
      </c>
      <c r="F10538" t="s">
        <v>10920</v>
      </c>
      <c r="H10538" t="str">
        <f>+CONCATENATE(A10538,E10538,B10538,F10538,C10538,G10538,D10538)</f>
        <v>&lt;player1&gt; Loose Ball Foul. His 7th Loose Ball Foul.</v>
      </c>
    </row>
    <row r="10539" spans="1:8" x14ac:dyDescent="0.25">
      <c r="A10539" t="s">
        <v>10154</v>
      </c>
      <c r="B10539" t="s">
        <v>10944</v>
      </c>
      <c r="C10539" t="str">
        <f>VLOOKUP(E10539,foul_type,3,FALSE)&amp;"."</f>
        <v xml:space="preserve"> Flagrant Foul.</v>
      </c>
      <c r="E10539" t="s">
        <v>10799</v>
      </c>
      <c r="F10539" t="s">
        <v>10920</v>
      </c>
      <c r="H10539" t="str">
        <f>+CONCATENATE(A10539,E10539,B10539,F10539,C10539,G10539,D10539)</f>
        <v>&lt;player1&gt; Flagrant Foul Type 2. His 7th Flagrant Foul.</v>
      </c>
    </row>
    <row r="10540" spans="1:8" x14ac:dyDescent="0.25">
      <c r="A10540" t="s">
        <v>10154</v>
      </c>
      <c r="B10540" t="s">
        <v>10944</v>
      </c>
      <c r="C10540" t="str">
        <f>VLOOKUP(E10540,foul_type,3,FALSE)&amp;"."</f>
        <v xml:space="preserve"> Away From Ball Foul.</v>
      </c>
      <c r="E10540" t="s">
        <v>10800</v>
      </c>
      <c r="F10540" t="s">
        <v>10920</v>
      </c>
      <c r="H10540" t="str">
        <f>+CONCATENATE(A10540,E10540,B10540,F10540,C10540,G10540,D10540)</f>
        <v>&lt;player1&gt; Away From Ball Foul. His 7th Away From Ball Foul.</v>
      </c>
    </row>
    <row r="10541" spans="1:8" x14ac:dyDescent="0.25">
      <c r="A10541" t="s">
        <v>10154</v>
      </c>
      <c r="B10541" t="s">
        <v>10944</v>
      </c>
      <c r="C10541" t="str">
        <f>VLOOKUP(E10541,foul_type,3,FALSE)&amp;"."</f>
        <v xml:space="preserve"> Hanging on Rim Foul.</v>
      </c>
      <c r="E10541" t="s">
        <v>10801</v>
      </c>
      <c r="F10541" t="s">
        <v>10920</v>
      </c>
      <c r="H10541" t="str">
        <f>+CONCATENATE(A10541,E10541,B10541,F10541,C10541,G10541,D10541)</f>
        <v>&lt;player1&gt; Hanging on Rim Foul. His 7th Hanging on Rim Foul.</v>
      </c>
    </row>
    <row r="10542" spans="1:8" x14ac:dyDescent="0.25">
      <c r="A10542" t="s">
        <v>10154</v>
      </c>
      <c r="B10542" t="s">
        <v>10944</v>
      </c>
      <c r="C10542" t="str">
        <f>VLOOKUP(E10542,foul_type,3,FALSE)&amp;"."</f>
        <v xml:space="preserve"> Elbow Foul.</v>
      </c>
      <c r="E10542" t="s">
        <v>10802</v>
      </c>
      <c r="F10542" t="s">
        <v>10920</v>
      </c>
      <c r="H10542" t="str">
        <f>+CONCATENATE(A10542,E10542,B10542,F10542,C10542,G10542,D10542)</f>
        <v>&lt;player1&gt; Elbow Foul. His 7th Elbow Foul.</v>
      </c>
    </row>
    <row r="10543" spans="1:8" x14ac:dyDescent="0.25">
      <c r="A10543" t="s">
        <v>10154</v>
      </c>
      <c r="B10543" t="s">
        <v>10944</v>
      </c>
      <c r="C10543" t="str">
        <f>VLOOKUP(E10543,foul_type,3,FALSE)&amp;"."</f>
        <v xml:space="preserve"> Flagrant Foul.</v>
      </c>
      <c r="E10543" t="s">
        <v>10803</v>
      </c>
      <c r="F10543" t="s">
        <v>10920</v>
      </c>
      <c r="H10543" t="str">
        <f>+CONCATENATE(A10543,E10543,B10543,F10543,C10543,G10543,D10543)</f>
        <v>&lt;player1&gt; Flagrant Foul Type 1. His 7th Flagrant Foul.</v>
      </c>
    </row>
    <row r="10544" spans="1:8" x14ac:dyDescent="0.25">
      <c r="A10544" t="s">
        <v>10154</v>
      </c>
      <c r="B10544" t="s">
        <v>10944</v>
      </c>
      <c r="C10544" t="str">
        <f>VLOOKUP(E10544,foul_type,3,FALSE)&amp;"."</f>
        <v xml:space="preserve"> Clear Path Foul.</v>
      </c>
      <c r="E10544" t="s">
        <v>10804</v>
      </c>
      <c r="F10544" t="s">
        <v>10920</v>
      </c>
      <c r="H10544" t="str">
        <f>+CONCATENATE(A10544,E10544,B10544,F10544,C10544,G10544,D10544)</f>
        <v>&lt;player1&gt; Clear Path Foul. His 7th Clear Path Foul.</v>
      </c>
    </row>
    <row r="10545" spans="1:8" x14ac:dyDescent="0.25">
      <c r="A10545" t="s">
        <v>10154</v>
      </c>
      <c r="B10545" t="s">
        <v>10944</v>
      </c>
      <c r="C10545" t="str">
        <f>VLOOKUP(E10545,foul_type,3,FALSE)&amp;"."</f>
        <v xml:space="preserve"> Inbound Foul.</v>
      </c>
      <c r="E10545" t="s">
        <v>10805</v>
      </c>
      <c r="F10545" t="s">
        <v>10920</v>
      </c>
      <c r="H10545" t="str">
        <f>+CONCATENATE(A10545,E10545,B10545,F10545,C10545,G10545,D10545)</f>
        <v>&lt;player1&gt; Inbound Foul. His 7th Inbound Foul.</v>
      </c>
    </row>
    <row r="10546" spans="1:8" x14ac:dyDescent="0.25">
      <c r="A10546" t="s">
        <v>10154</v>
      </c>
      <c r="B10546" t="s">
        <v>10944</v>
      </c>
      <c r="C10546" t="str">
        <f>VLOOKUP(E10546,foul_type,3,FALSE)&amp;"."</f>
        <v xml:space="preserve"> Foul.</v>
      </c>
      <c r="E10546" t="s">
        <v>10806</v>
      </c>
      <c r="F10546" t="s">
        <v>10920</v>
      </c>
      <c r="H10546" t="str">
        <f>+CONCATENATE(A10546,E10546,B10546,F10546,C10546,G10546,D10546)</f>
        <v>&lt;player1&gt; Foul. His 7th Foul.</v>
      </c>
    </row>
    <row r="10547" spans="1:8" x14ac:dyDescent="0.25">
      <c r="A10547" t="s">
        <v>10154</v>
      </c>
      <c r="B10547" t="s">
        <v>10944</v>
      </c>
      <c r="C10547" t="str">
        <f>VLOOKUP(E10547,foul_type,3,FALSE)&amp;"."</f>
        <v xml:space="preserve"> Punching Foul.</v>
      </c>
      <c r="E10547" t="s">
        <v>10809</v>
      </c>
      <c r="F10547" t="s">
        <v>10920</v>
      </c>
      <c r="H10547" t="str">
        <f>+CONCATENATE(A10547,E10547,B10547,F10547,C10547,G10547,D10547)</f>
        <v>&lt;player1&gt; Punching Foul. His 7th Punching Foul.</v>
      </c>
    </row>
    <row r="10548" spans="1:8" x14ac:dyDescent="0.25">
      <c r="A10548" t="s">
        <v>10154</v>
      </c>
      <c r="B10548" t="s">
        <v>10944</v>
      </c>
      <c r="C10548" t="str">
        <f>VLOOKUP(E10548,foul_type,3,FALSE)&amp;"."</f>
        <v xml:space="preserve"> Shooting Foul.</v>
      </c>
      <c r="E10548" t="s">
        <v>10793</v>
      </c>
      <c r="F10548" t="s">
        <v>10921</v>
      </c>
      <c r="H10548" t="str">
        <f>+CONCATENATE(A10548,E10548,B10548,F10548,C10548,G10548,D10548)</f>
        <v>&lt;player1&gt; Shooting Foul. His 8th Shooting Foul.</v>
      </c>
    </row>
    <row r="10549" spans="1:8" x14ac:dyDescent="0.25">
      <c r="A10549" t="s">
        <v>10154</v>
      </c>
      <c r="B10549" t="s">
        <v>10944</v>
      </c>
      <c r="C10549" t="str">
        <f>VLOOKUP(E10549,foul_type,3,FALSE)&amp;"."</f>
        <v xml:space="preserve"> Personal Foul.</v>
      </c>
      <c r="E10549" t="s">
        <v>10794</v>
      </c>
      <c r="F10549" t="s">
        <v>10921</v>
      </c>
      <c r="H10549" t="str">
        <f>+CONCATENATE(A10549,E10549,B10549,F10549,C10549,G10549,D10549)</f>
        <v>&lt;player1&gt; Personal Foul. His 8th Personal Foul.</v>
      </c>
    </row>
    <row r="10550" spans="1:8" x14ac:dyDescent="0.25">
      <c r="A10550" t="s">
        <v>10154</v>
      </c>
      <c r="B10550" t="s">
        <v>10944</v>
      </c>
      <c r="C10550" t="str">
        <f>VLOOKUP(E10550,foul_type,3,FALSE)&amp;"."</f>
        <v xml:space="preserve"> Offensive Foul.</v>
      </c>
      <c r="E10550" t="s">
        <v>10795</v>
      </c>
      <c r="F10550" t="s">
        <v>10921</v>
      </c>
      <c r="H10550" t="str">
        <f>+CONCATENATE(A10550,E10550,B10550,F10550,C10550,G10550,D10550)</f>
        <v>&lt;player1&gt; Offensive Foul. His 8th Offensive Foul.</v>
      </c>
    </row>
    <row r="10551" spans="1:8" x14ac:dyDescent="0.25">
      <c r="A10551" t="s">
        <v>10154</v>
      </c>
      <c r="B10551" t="s">
        <v>10944</v>
      </c>
      <c r="C10551" t="str">
        <f>VLOOKUP(E10551,foul_type,3,FALSE)&amp;"."</f>
        <v xml:space="preserve"> Illegal Defense Foul.</v>
      </c>
      <c r="E10551" t="s">
        <v>10796</v>
      </c>
      <c r="F10551" t="s">
        <v>10921</v>
      </c>
      <c r="H10551" t="str">
        <f>+CONCATENATE(A10551,E10551,B10551,F10551,C10551,G10551,D10551)</f>
        <v>&lt;player1&gt; Illegal Defense Foul. His 8th Illegal Defense Foul.</v>
      </c>
    </row>
    <row r="10552" spans="1:8" x14ac:dyDescent="0.25">
      <c r="A10552" t="s">
        <v>10154</v>
      </c>
      <c r="B10552" t="s">
        <v>10944</v>
      </c>
      <c r="C10552" t="str">
        <f>VLOOKUP(E10552,foul_type,3,FALSE)&amp;"."</f>
        <v xml:space="preserve"> Technical Foul.</v>
      </c>
      <c r="E10552" t="s">
        <v>10797</v>
      </c>
      <c r="F10552" t="s">
        <v>10921</v>
      </c>
      <c r="H10552" t="str">
        <f>+CONCATENATE(A10552,E10552,B10552,F10552,C10552,G10552,D10552)</f>
        <v>&lt;player1&gt; Technical Foul. His 8th Technical Foul.</v>
      </c>
    </row>
    <row r="10553" spans="1:8" x14ac:dyDescent="0.25">
      <c r="A10553" t="s">
        <v>10154</v>
      </c>
      <c r="B10553" t="s">
        <v>10944</v>
      </c>
      <c r="C10553" t="str">
        <f>VLOOKUP(E10553,foul_type,3,FALSE)&amp;"."</f>
        <v xml:space="preserve"> Loose Ball Foul.</v>
      </c>
      <c r="E10553" t="s">
        <v>10798</v>
      </c>
      <c r="F10553" t="s">
        <v>10921</v>
      </c>
      <c r="H10553" t="str">
        <f>+CONCATENATE(A10553,E10553,B10553,F10553,C10553,G10553,D10553)</f>
        <v>&lt;player1&gt; Loose Ball Foul. His 8th Loose Ball Foul.</v>
      </c>
    </row>
    <row r="10554" spans="1:8" x14ac:dyDescent="0.25">
      <c r="A10554" t="s">
        <v>10154</v>
      </c>
      <c r="B10554" t="s">
        <v>10944</v>
      </c>
      <c r="C10554" t="str">
        <f>VLOOKUP(E10554,foul_type,3,FALSE)&amp;"."</f>
        <v xml:space="preserve"> Flagrant Foul.</v>
      </c>
      <c r="E10554" t="s">
        <v>10799</v>
      </c>
      <c r="F10554" t="s">
        <v>10921</v>
      </c>
      <c r="H10554" t="str">
        <f>+CONCATENATE(A10554,E10554,B10554,F10554,C10554,G10554,D10554)</f>
        <v>&lt;player1&gt; Flagrant Foul Type 2. His 8th Flagrant Foul.</v>
      </c>
    </row>
    <row r="10555" spans="1:8" x14ac:dyDescent="0.25">
      <c r="A10555" t="s">
        <v>10154</v>
      </c>
      <c r="B10555" t="s">
        <v>10944</v>
      </c>
      <c r="C10555" t="str">
        <f>VLOOKUP(E10555,foul_type,3,FALSE)&amp;"."</f>
        <v xml:space="preserve"> Away From Ball Foul.</v>
      </c>
      <c r="E10555" t="s">
        <v>10800</v>
      </c>
      <c r="F10555" t="s">
        <v>10921</v>
      </c>
      <c r="H10555" t="str">
        <f>+CONCATENATE(A10555,E10555,B10555,F10555,C10555,G10555,D10555)</f>
        <v>&lt;player1&gt; Away From Ball Foul. His 8th Away From Ball Foul.</v>
      </c>
    </row>
    <row r="10556" spans="1:8" x14ac:dyDescent="0.25">
      <c r="A10556" t="s">
        <v>10154</v>
      </c>
      <c r="B10556" t="s">
        <v>10944</v>
      </c>
      <c r="C10556" t="str">
        <f>VLOOKUP(E10556,foul_type,3,FALSE)&amp;"."</f>
        <v xml:space="preserve"> Hanging on Rim Foul.</v>
      </c>
      <c r="E10556" t="s">
        <v>10801</v>
      </c>
      <c r="F10556" t="s">
        <v>10921</v>
      </c>
      <c r="H10556" t="str">
        <f>+CONCATENATE(A10556,E10556,B10556,F10556,C10556,G10556,D10556)</f>
        <v>&lt;player1&gt; Hanging on Rim Foul. His 8th Hanging on Rim Foul.</v>
      </c>
    </row>
    <row r="10557" spans="1:8" x14ac:dyDescent="0.25">
      <c r="A10557" t="s">
        <v>10154</v>
      </c>
      <c r="B10557" t="s">
        <v>10944</v>
      </c>
      <c r="C10557" t="str">
        <f>VLOOKUP(E10557,foul_type,3,FALSE)&amp;"."</f>
        <v xml:space="preserve"> Elbow Foul.</v>
      </c>
      <c r="E10557" t="s">
        <v>10802</v>
      </c>
      <c r="F10557" t="s">
        <v>10921</v>
      </c>
      <c r="H10557" t="str">
        <f>+CONCATENATE(A10557,E10557,B10557,F10557,C10557,G10557,D10557)</f>
        <v>&lt;player1&gt; Elbow Foul. His 8th Elbow Foul.</v>
      </c>
    </row>
    <row r="10558" spans="1:8" x14ac:dyDescent="0.25">
      <c r="A10558" t="s">
        <v>10154</v>
      </c>
      <c r="B10558" t="s">
        <v>10944</v>
      </c>
      <c r="C10558" t="str">
        <f>VLOOKUP(E10558,foul_type,3,FALSE)&amp;"."</f>
        <v xml:space="preserve"> Flagrant Foul.</v>
      </c>
      <c r="E10558" t="s">
        <v>10803</v>
      </c>
      <c r="F10558" t="s">
        <v>10921</v>
      </c>
      <c r="H10558" t="str">
        <f>+CONCATENATE(A10558,E10558,B10558,F10558,C10558,G10558,D10558)</f>
        <v>&lt;player1&gt; Flagrant Foul Type 1. His 8th Flagrant Foul.</v>
      </c>
    </row>
    <row r="10559" spans="1:8" x14ac:dyDescent="0.25">
      <c r="A10559" t="s">
        <v>10154</v>
      </c>
      <c r="B10559" t="s">
        <v>10944</v>
      </c>
      <c r="C10559" t="str">
        <f>VLOOKUP(E10559,foul_type,3,FALSE)&amp;"."</f>
        <v xml:space="preserve"> Clear Path Foul.</v>
      </c>
      <c r="E10559" t="s">
        <v>10804</v>
      </c>
      <c r="F10559" t="s">
        <v>10921</v>
      </c>
      <c r="H10559" t="str">
        <f>+CONCATENATE(A10559,E10559,B10559,F10559,C10559,G10559,D10559)</f>
        <v>&lt;player1&gt; Clear Path Foul. His 8th Clear Path Foul.</v>
      </c>
    </row>
    <row r="10560" spans="1:8" x14ac:dyDescent="0.25">
      <c r="A10560" t="s">
        <v>10154</v>
      </c>
      <c r="B10560" t="s">
        <v>10944</v>
      </c>
      <c r="C10560" t="str">
        <f>VLOOKUP(E10560,foul_type,3,FALSE)&amp;"."</f>
        <v xml:space="preserve"> Inbound Foul.</v>
      </c>
      <c r="E10560" t="s">
        <v>10805</v>
      </c>
      <c r="F10560" t="s">
        <v>10921</v>
      </c>
      <c r="H10560" t="str">
        <f>+CONCATENATE(A10560,E10560,B10560,F10560,C10560,G10560,D10560)</f>
        <v>&lt;player1&gt; Inbound Foul. His 8th Inbound Foul.</v>
      </c>
    </row>
    <row r="10561" spans="1:8" x14ac:dyDescent="0.25">
      <c r="A10561" t="s">
        <v>10154</v>
      </c>
      <c r="B10561" t="s">
        <v>10944</v>
      </c>
      <c r="C10561" t="str">
        <f>VLOOKUP(E10561,foul_type,3,FALSE)&amp;"."</f>
        <v xml:space="preserve"> Foul.</v>
      </c>
      <c r="E10561" t="s">
        <v>10806</v>
      </c>
      <c r="F10561" t="s">
        <v>10921</v>
      </c>
      <c r="H10561" t="str">
        <f>+CONCATENATE(A10561,E10561,B10561,F10561,C10561,G10561,D10561)</f>
        <v>&lt;player1&gt; Foul. His 8th Foul.</v>
      </c>
    </row>
    <row r="10562" spans="1:8" x14ac:dyDescent="0.25">
      <c r="A10562" t="s">
        <v>10154</v>
      </c>
      <c r="B10562" t="s">
        <v>10944</v>
      </c>
      <c r="C10562" t="str">
        <f>VLOOKUP(E10562,foul_type,3,FALSE)&amp;"."</f>
        <v xml:space="preserve"> Punching Foul.</v>
      </c>
      <c r="E10562" t="s">
        <v>10809</v>
      </c>
      <c r="F10562" t="s">
        <v>10921</v>
      </c>
      <c r="H10562" t="str">
        <f>+CONCATENATE(A10562,E10562,B10562,F10562,C10562,G10562,D10562)</f>
        <v>&lt;player1&gt; Punching Foul. His 8th Punching Foul.</v>
      </c>
    </row>
    <row r="10563" spans="1:8" x14ac:dyDescent="0.25">
      <c r="A10563" t="s">
        <v>10154</v>
      </c>
      <c r="B10563" t="s">
        <v>10944</v>
      </c>
      <c r="C10563" t="str">
        <f>VLOOKUP(E10563,foul_type,3,FALSE)&amp;"."</f>
        <v xml:space="preserve"> Shooting Foul.</v>
      </c>
      <c r="E10563" t="s">
        <v>10793</v>
      </c>
      <c r="F10563" t="s">
        <v>10922</v>
      </c>
      <c r="H10563" t="str">
        <f>+CONCATENATE(A10563,E10563,B10563,F10563,C10563,G10563,D10563)</f>
        <v>&lt;player1&gt; Shooting Foul. His 9th Shooting Foul.</v>
      </c>
    </row>
    <row r="10564" spans="1:8" x14ac:dyDescent="0.25">
      <c r="A10564" t="s">
        <v>10154</v>
      </c>
      <c r="B10564" t="s">
        <v>10944</v>
      </c>
      <c r="C10564" t="str">
        <f>VLOOKUP(E10564,foul_type,3,FALSE)&amp;"."</f>
        <v xml:space="preserve"> Personal Foul.</v>
      </c>
      <c r="E10564" t="s">
        <v>10794</v>
      </c>
      <c r="F10564" t="s">
        <v>10922</v>
      </c>
      <c r="H10564" t="str">
        <f>+CONCATENATE(A10564,E10564,B10564,F10564,C10564,G10564,D10564)</f>
        <v>&lt;player1&gt; Personal Foul. His 9th Personal Foul.</v>
      </c>
    </row>
    <row r="10565" spans="1:8" x14ac:dyDescent="0.25">
      <c r="A10565" t="s">
        <v>10154</v>
      </c>
      <c r="B10565" t="s">
        <v>10944</v>
      </c>
      <c r="C10565" t="str">
        <f>VLOOKUP(E10565,foul_type,3,FALSE)&amp;"."</f>
        <v xml:space="preserve"> Offensive Foul.</v>
      </c>
      <c r="E10565" t="s">
        <v>10795</v>
      </c>
      <c r="F10565" t="s">
        <v>10922</v>
      </c>
      <c r="H10565" t="str">
        <f>+CONCATENATE(A10565,E10565,B10565,F10565,C10565,G10565,D10565)</f>
        <v>&lt;player1&gt; Offensive Foul. His 9th Offensive Foul.</v>
      </c>
    </row>
    <row r="10566" spans="1:8" x14ac:dyDescent="0.25">
      <c r="A10566" t="s">
        <v>10154</v>
      </c>
      <c r="B10566" t="s">
        <v>10944</v>
      </c>
      <c r="C10566" t="str">
        <f>VLOOKUP(E10566,foul_type,3,FALSE)&amp;"."</f>
        <v xml:space="preserve"> Illegal Defense Foul.</v>
      </c>
      <c r="E10566" t="s">
        <v>10796</v>
      </c>
      <c r="F10566" t="s">
        <v>10922</v>
      </c>
      <c r="H10566" t="str">
        <f>+CONCATENATE(A10566,E10566,B10566,F10566,C10566,G10566,D10566)</f>
        <v>&lt;player1&gt; Illegal Defense Foul. His 9th Illegal Defense Foul.</v>
      </c>
    </row>
    <row r="10567" spans="1:8" x14ac:dyDescent="0.25">
      <c r="A10567" t="s">
        <v>10154</v>
      </c>
      <c r="B10567" t="s">
        <v>10944</v>
      </c>
      <c r="C10567" t="str">
        <f>VLOOKUP(E10567,foul_type,3,FALSE)&amp;"."</f>
        <v xml:space="preserve"> Technical Foul.</v>
      </c>
      <c r="E10567" t="s">
        <v>10797</v>
      </c>
      <c r="F10567" t="s">
        <v>10922</v>
      </c>
      <c r="H10567" t="str">
        <f>+CONCATENATE(A10567,E10567,B10567,F10567,C10567,G10567,D10567)</f>
        <v>&lt;player1&gt; Technical Foul. His 9th Technical Foul.</v>
      </c>
    </row>
    <row r="10568" spans="1:8" x14ac:dyDescent="0.25">
      <c r="A10568" t="s">
        <v>10154</v>
      </c>
      <c r="B10568" t="s">
        <v>10944</v>
      </c>
      <c r="C10568" t="str">
        <f>VLOOKUP(E10568,foul_type,3,FALSE)&amp;"."</f>
        <v xml:space="preserve"> Loose Ball Foul.</v>
      </c>
      <c r="E10568" t="s">
        <v>10798</v>
      </c>
      <c r="F10568" t="s">
        <v>10922</v>
      </c>
      <c r="H10568" t="str">
        <f>+CONCATENATE(A10568,E10568,B10568,F10568,C10568,G10568,D10568)</f>
        <v>&lt;player1&gt; Loose Ball Foul. His 9th Loose Ball Foul.</v>
      </c>
    </row>
    <row r="10569" spans="1:8" x14ac:dyDescent="0.25">
      <c r="A10569" t="s">
        <v>10154</v>
      </c>
      <c r="B10569" t="s">
        <v>10944</v>
      </c>
      <c r="C10569" t="str">
        <f>VLOOKUP(E10569,foul_type,3,FALSE)&amp;"."</f>
        <v xml:space="preserve"> Flagrant Foul.</v>
      </c>
      <c r="E10569" t="s">
        <v>10799</v>
      </c>
      <c r="F10569" t="s">
        <v>10922</v>
      </c>
      <c r="H10569" t="str">
        <f>+CONCATENATE(A10569,E10569,B10569,F10569,C10569,G10569,D10569)</f>
        <v>&lt;player1&gt; Flagrant Foul Type 2. His 9th Flagrant Foul.</v>
      </c>
    </row>
    <row r="10570" spans="1:8" x14ac:dyDescent="0.25">
      <c r="A10570" t="s">
        <v>10154</v>
      </c>
      <c r="B10570" t="s">
        <v>10944</v>
      </c>
      <c r="C10570" t="str">
        <f>VLOOKUP(E10570,foul_type,3,FALSE)&amp;"."</f>
        <v xml:space="preserve"> Away From Ball Foul.</v>
      </c>
      <c r="E10570" t="s">
        <v>10800</v>
      </c>
      <c r="F10570" t="s">
        <v>10922</v>
      </c>
      <c r="H10570" t="str">
        <f>+CONCATENATE(A10570,E10570,B10570,F10570,C10570,G10570,D10570)</f>
        <v>&lt;player1&gt; Away From Ball Foul. His 9th Away From Ball Foul.</v>
      </c>
    </row>
    <row r="10571" spans="1:8" x14ac:dyDescent="0.25">
      <c r="A10571" t="s">
        <v>10154</v>
      </c>
      <c r="B10571" t="s">
        <v>10944</v>
      </c>
      <c r="C10571" t="str">
        <f>VLOOKUP(E10571,foul_type,3,FALSE)&amp;"."</f>
        <v xml:space="preserve"> Hanging on Rim Foul.</v>
      </c>
      <c r="E10571" t="s">
        <v>10801</v>
      </c>
      <c r="F10571" t="s">
        <v>10922</v>
      </c>
      <c r="H10571" t="str">
        <f>+CONCATENATE(A10571,E10571,B10571,F10571,C10571,G10571,D10571)</f>
        <v>&lt;player1&gt; Hanging on Rim Foul. His 9th Hanging on Rim Foul.</v>
      </c>
    </row>
    <row r="10572" spans="1:8" x14ac:dyDescent="0.25">
      <c r="A10572" t="s">
        <v>10154</v>
      </c>
      <c r="B10572" t="s">
        <v>10944</v>
      </c>
      <c r="C10572" t="str">
        <f>VLOOKUP(E10572,foul_type,3,FALSE)&amp;"."</f>
        <v xml:space="preserve"> Elbow Foul.</v>
      </c>
      <c r="E10572" t="s">
        <v>10802</v>
      </c>
      <c r="F10572" t="s">
        <v>10922</v>
      </c>
      <c r="H10572" t="str">
        <f>+CONCATENATE(A10572,E10572,B10572,F10572,C10572,G10572,D10572)</f>
        <v>&lt;player1&gt; Elbow Foul. His 9th Elbow Foul.</v>
      </c>
    </row>
    <row r="10573" spans="1:8" x14ac:dyDescent="0.25">
      <c r="A10573" t="s">
        <v>10154</v>
      </c>
      <c r="B10573" t="s">
        <v>10944</v>
      </c>
      <c r="C10573" t="str">
        <f>VLOOKUP(E10573,foul_type,3,FALSE)&amp;"."</f>
        <v xml:space="preserve"> Flagrant Foul.</v>
      </c>
      <c r="E10573" t="s">
        <v>10803</v>
      </c>
      <c r="F10573" t="s">
        <v>10922</v>
      </c>
      <c r="H10573" t="str">
        <f>+CONCATENATE(A10573,E10573,B10573,F10573,C10573,G10573,D10573)</f>
        <v>&lt;player1&gt; Flagrant Foul Type 1. His 9th Flagrant Foul.</v>
      </c>
    </row>
    <row r="10574" spans="1:8" x14ac:dyDescent="0.25">
      <c r="A10574" t="s">
        <v>10154</v>
      </c>
      <c r="B10574" t="s">
        <v>10944</v>
      </c>
      <c r="C10574" t="str">
        <f>VLOOKUP(E10574,foul_type,3,FALSE)&amp;"."</f>
        <v xml:space="preserve"> Clear Path Foul.</v>
      </c>
      <c r="E10574" t="s">
        <v>10804</v>
      </c>
      <c r="F10574" t="s">
        <v>10922</v>
      </c>
      <c r="H10574" t="str">
        <f>+CONCATENATE(A10574,E10574,B10574,F10574,C10574,G10574,D10574)</f>
        <v>&lt;player1&gt; Clear Path Foul. His 9th Clear Path Foul.</v>
      </c>
    </row>
    <row r="10575" spans="1:8" x14ac:dyDescent="0.25">
      <c r="A10575" t="s">
        <v>10154</v>
      </c>
      <c r="B10575" t="s">
        <v>10944</v>
      </c>
      <c r="C10575" t="str">
        <f>VLOOKUP(E10575,foul_type,3,FALSE)&amp;"."</f>
        <v xml:space="preserve"> Inbound Foul.</v>
      </c>
      <c r="E10575" t="s">
        <v>10805</v>
      </c>
      <c r="F10575" t="s">
        <v>10922</v>
      </c>
      <c r="H10575" t="str">
        <f>+CONCATENATE(A10575,E10575,B10575,F10575,C10575,G10575,D10575)</f>
        <v>&lt;player1&gt; Inbound Foul. His 9th Inbound Foul.</v>
      </c>
    </row>
    <row r="10576" spans="1:8" x14ac:dyDescent="0.25">
      <c r="A10576" t="s">
        <v>10154</v>
      </c>
      <c r="B10576" t="s">
        <v>10944</v>
      </c>
      <c r="C10576" t="str">
        <f>VLOOKUP(E10576,foul_type,3,FALSE)&amp;"."</f>
        <v xml:space="preserve"> Foul.</v>
      </c>
      <c r="E10576" t="s">
        <v>10806</v>
      </c>
      <c r="F10576" t="s">
        <v>10922</v>
      </c>
      <c r="H10576" t="str">
        <f>+CONCATENATE(A10576,E10576,B10576,F10576,C10576,G10576,D10576)</f>
        <v>&lt;player1&gt; Foul. His 9th Foul.</v>
      </c>
    </row>
    <row r="10577" spans="1:8" x14ac:dyDescent="0.25">
      <c r="A10577" t="s">
        <v>10154</v>
      </c>
      <c r="B10577" t="s">
        <v>10944</v>
      </c>
      <c r="C10577" t="str">
        <f>VLOOKUP(E10577,foul_type,3,FALSE)&amp;"."</f>
        <v xml:space="preserve"> Punching Foul.</v>
      </c>
      <c r="E10577" t="s">
        <v>10809</v>
      </c>
      <c r="F10577" t="s">
        <v>10922</v>
      </c>
      <c r="H10577" t="str">
        <f>+CONCATENATE(A10577,E10577,B10577,F10577,C10577,G10577,D10577)</f>
        <v>&lt;player1&gt; Punching Foul. His 9th Punching Foul.</v>
      </c>
    </row>
    <row r="10578" spans="1:8" x14ac:dyDescent="0.25">
      <c r="A10578" t="s">
        <v>10154</v>
      </c>
      <c r="B10578" t="s">
        <v>10944</v>
      </c>
      <c r="C10578" t="str">
        <f>VLOOKUP(E10578,foul_type,3,FALSE)&amp;"."</f>
        <v xml:space="preserve"> Shooting Foul.</v>
      </c>
      <c r="E10578" t="s">
        <v>10793</v>
      </c>
      <c r="F10578" t="s">
        <v>10923</v>
      </c>
      <c r="H10578" t="str">
        <f>+CONCATENATE(A10578,E10578,B10578,F10578,C10578,G10578,D10578)</f>
        <v>&lt;player1&gt; Shooting Foul. His 10th Shooting Foul.</v>
      </c>
    </row>
    <row r="10579" spans="1:8" x14ac:dyDescent="0.25">
      <c r="A10579" t="s">
        <v>10154</v>
      </c>
      <c r="B10579" t="s">
        <v>10944</v>
      </c>
      <c r="C10579" t="str">
        <f>VLOOKUP(E10579,foul_type,3,FALSE)&amp;"."</f>
        <v xml:space="preserve"> Personal Foul.</v>
      </c>
      <c r="E10579" t="s">
        <v>10794</v>
      </c>
      <c r="F10579" t="s">
        <v>10923</v>
      </c>
      <c r="H10579" t="str">
        <f>+CONCATENATE(A10579,E10579,B10579,F10579,C10579,G10579,D10579)</f>
        <v>&lt;player1&gt; Personal Foul. His 10th Personal Foul.</v>
      </c>
    </row>
    <row r="10580" spans="1:8" x14ac:dyDescent="0.25">
      <c r="A10580" t="s">
        <v>10154</v>
      </c>
      <c r="B10580" t="s">
        <v>10944</v>
      </c>
      <c r="C10580" t="str">
        <f>VLOOKUP(E10580,foul_type,3,FALSE)&amp;"."</f>
        <v xml:space="preserve"> Offensive Foul.</v>
      </c>
      <c r="E10580" t="s">
        <v>10795</v>
      </c>
      <c r="F10580" t="s">
        <v>10923</v>
      </c>
      <c r="H10580" t="str">
        <f>+CONCATENATE(A10580,E10580,B10580,F10580,C10580,G10580,D10580)</f>
        <v>&lt;player1&gt; Offensive Foul. His 10th Offensive Foul.</v>
      </c>
    </row>
    <row r="10581" spans="1:8" x14ac:dyDescent="0.25">
      <c r="A10581" t="s">
        <v>10154</v>
      </c>
      <c r="B10581" t="s">
        <v>10944</v>
      </c>
      <c r="C10581" t="str">
        <f>VLOOKUP(E10581,foul_type,3,FALSE)&amp;"."</f>
        <v xml:space="preserve"> Illegal Defense Foul.</v>
      </c>
      <c r="E10581" t="s">
        <v>10796</v>
      </c>
      <c r="F10581" t="s">
        <v>10923</v>
      </c>
      <c r="H10581" t="str">
        <f>+CONCATENATE(A10581,E10581,B10581,F10581,C10581,G10581,D10581)</f>
        <v>&lt;player1&gt; Illegal Defense Foul. His 10th Illegal Defense Foul.</v>
      </c>
    </row>
    <row r="10582" spans="1:8" x14ac:dyDescent="0.25">
      <c r="A10582" t="s">
        <v>10154</v>
      </c>
      <c r="B10582" t="s">
        <v>10944</v>
      </c>
      <c r="C10582" t="str">
        <f>VLOOKUP(E10582,foul_type,3,FALSE)&amp;"."</f>
        <v xml:space="preserve"> Technical Foul.</v>
      </c>
      <c r="E10582" t="s">
        <v>10797</v>
      </c>
      <c r="F10582" t="s">
        <v>10923</v>
      </c>
      <c r="H10582" t="str">
        <f>+CONCATENATE(A10582,E10582,B10582,F10582,C10582,G10582,D10582)</f>
        <v>&lt;player1&gt; Technical Foul. His 10th Technical Foul.</v>
      </c>
    </row>
    <row r="10583" spans="1:8" x14ac:dyDescent="0.25">
      <c r="A10583" t="s">
        <v>10154</v>
      </c>
      <c r="B10583" t="s">
        <v>10944</v>
      </c>
      <c r="C10583" t="str">
        <f>VLOOKUP(E10583,foul_type,3,FALSE)&amp;"."</f>
        <v xml:space="preserve"> Loose Ball Foul.</v>
      </c>
      <c r="E10583" t="s">
        <v>10798</v>
      </c>
      <c r="F10583" t="s">
        <v>10923</v>
      </c>
      <c r="H10583" t="str">
        <f>+CONCATENATE(A10583,E10583,B10583,F10583,C10583,G10583,D10583)</f>
        <v>&lt;player1&gt; Loose Ball Foul. His 10th Loose Ball Foul.</v>
      </c>
    </row>
    <row r="10584" spans="1:8" x14ac:dyDescent="0.25">
      <c r="A10584" t="s">
        <v>10154</v>
      </c>
      <c r="B10584" t="s">
        <v>10944</v>
      </c>
      <c r="C10584" t="str">
        <f>VLOOKUP(E10584,foul_type,3,FALSE)&amp;"."</f>
        <v xml:space="preserve"> Flagrant Foul.</v>
      </c>
      <c r="E10584" t="s">
        <v>10799</v>
      </c>
      <c r="F10584" t="s">
        <v>10923</v>
      </c>
      <c r="H10584" t="str">
        <f>+CONCATENATE(A10584,E10584,B10584,F10584,C10584,G10584,D10584)</f>
        <v>&lt;player1&gt; Flagrant Foul Type 2. His 10th Flagrant Foul.</v>
      </c>
    </row>
    <row r="10585" spans="1:8" x14ac:dyDescent="0.25">
      <c r="A10585" t="s">
        <v>10154</v>
      </c>
      <c r="B10585" t="s">
        <v>10944</v>
      </c>
      <c r="C10585" t="str">
        <f>VLOOKUP(E10585,foul_type,3,FALSE)&amp;"."</f>
        <v xml:space="preserve"> Away From Ball Foul.</v>
      </c>
      <c r="E10585" t="s">
        <v>10800</v>
      </c>
      <c r="F10585" t="s">
        <v>10923</v>
      </c>
      <c r="H10585" t="str">
        <f>+CONCATENATE(A10585,E10585,B10585,F10585,C10585,G10585,D10585)</f>
        <v>&lt;player1&gt; Away From Ball Foul. His 10th Away From Ball Foul.</v>
      </c>
    </row>
    <row r="10586" spans="1:8" x14ac:dyDescent="0.25">
      <c r="A10586" t="s">
        <v>10154</v>
      </c>
      <c r="B10586" t="s">
        <v>10944</v>
      </c>
      <c r="C10586" t="str">
        <f>VLOOKUP(E10586,foul_type,3,FALSE)&amp;"."</f>
        <v xml:space="preserve"> Hanging on Rim Foul.</v>
      </c>
      <c r="E10586" t="s">
        <v>10801</v>
      </c>
      <c r="F10586" t="s">
        <v>10923</v>
      </c>
      <c r="H10586" t="str">
        <f>+CONCATENATE(A10586,E10586,B10586,F10586,C10586,G10586,D10586)</f>
        <v>&lt;player1&gt; Hanging on Rim Foul. His 10th Hanging on Rim Foul.</v>
      </c>
    </row>
    <row r="10587" spans="1:8" x14ac:dyDescent="0.25">
      <c r="A10587" t="s">
        <v>10154</v>
      </c>
      <c r="B10587" t="s">
        <v>10944</v>
      </c>
      <c r="C10587" t="str">
        <f>VLOOKUP(E10587,foul_type,3,FALSE)&amp;"."</f>
        <v xml:space="preserve"> Elbow Foul.</v>
      </c>
      <c r="E10587" t="s">
        <v>10802</v>
      </c>
      <c r="F10587" t="s">
        <v>10923</v>
      </c>
      <c r="H10587" t="str">
        <f>+CONCATENATE(A10587,E10587,B10587,F10587,C10587,G10587,D10587)</f>
        <v>&lt;player1&gt; Elbow Foul. His 10th Elbow Foul.</v>
      </c>
    </row>
    <row r="10588" spans="1:8" x14ac:dyDescent="0.25">
      <c r="A10588" t="s">
        <v>10154</v>
      </c>
      <c r="B10588" t="s">
        <v>10944</v>
      </c>
      <c r="C10588" t="str">
        <f>VLOOKUP(E10588,foul_type,3,FALSE)&amp;"."</f>
        <v xml:space="preserve"> Flagrant Foul.</v>
      </c>
      <c r="E10588" t="s">
        <v>10803</v>
      </c>
      <c r="F10588" t="s">
        <v>10923</v>
      </c>
      <c r="H10588" t="str">
        <f>+CONCATENATE(A10588,E10588,B10588,F10588,C10588,G10588,D10588)</f>
        <v>&lt;player1&gt; Flagrant Foul Type 1. His 10th Flagrant Foul.</v>
      </c>
    </row>
    <row r="10589" spans="1:8" x14ac:dyDescent="0.25">
      <c r="A10589" t="s">
        <v>10154</v>
      </c>
      <c r="B10589" t="s">
        <v>10944</v>
      </c>
      <c r="C10589" t="str">
        <f>VLOOKUP(E10589,foul_type,3,FALSE)&amp;"."</f>
        <v xml:space="preserve"> Clear Path Foul.</v>
      </c>
      <c r="E10589" t="s">
        <v>10804</v>
      </c>
      <c r="F10589" t="s">
        <v>10923</v>
      </c>
      <c r="H10589" t="str">
        <f>+CONCATENATE(A10589,E10589,B10589,F10589,C10589,G10589,D10589)</f>
        <v>&lt;player1&gt; Clear Path Foul. His 10th Clear Path Foul.</v>
      </c>
    </row>
    <row r="10590" spans="1:8" x14ac:dyDescent="0.25">
      <c r="A10590" t="s">
        <v>10154</v>
      </c>
      <c r="B10590" t="s">
        <v>10944</v>
      </c>
      <c r="C10590" t="str">
        <f>VLOOKUP(E10590,foul_type,3,FALSE)&amp;"."</f>
        <v xml:space="preserve"> Inbound Foul.</v>
      </c>
      <c r="E10590" t="s">
        <v>10805</v>
      </c>
      <c r="F10590" t="s">
        <v>10923</v>
      </c>
      <c r="H10590" t="str">
        <f>+CONCATENATE(A10590,E10590,B10590,F10590,C10590,G10590,D10590)</f>
        <v>&lt;player1&gt; Inbound Foul. His 10th Inbound Foul.</v>
      </c>
    </row>
    <row r="10591" spans="1:8" x14ac:dyDescent="0.25">
      <c r="A10591" t="s">
        <v>10154</v>
      </c>
      <c r="B10591" t="s">
        <v>10944</v>
      </c>
      <c r="C10591" t="str">
        <f>VLOOKUP(E10591,foul_type,3,FALSE)&amp;"."</f>
        <v xml:space="preserve"> Foul.</v>
      </c>
      <c r="E10591" t="s">
        <v>10806</v>
      </c>
      <c r="F10591" t="s">
        <v>10923</v>
      </c>
      <c r="H10591" t="str">
        <f>+CONCATENATE(A10591,E10591,B10591,F10591,C10591,G10591,D10591)</f>
        <v>&lt;player1&gt; Foul. His 10th Foul.</v>
      </c>
    </row>
    <row r="10592" spans="1:8" x14ac:dyDescent="0.25">
      <c r="A10592" t="s">
        <v>10154</v>
      </c>
      <c r="B10592" t="s">
        <v>10944</v>
      </c>
      <c r="C10592" t="str">
        <f>VLOOKUP(E10592,foul_type,3,FALSE)&amp;"."</f>
        <v xml:space="preserve"> Punching Foul.</v>
      </c>
      <c r="E10592" t="s">
        <v>10809</v>
      </c>
      <c r="F10592" t="s">
        <v>10923</v>
      </c>
      <c r="H10592" t="str">
        <f>+CONCATENATE(A10592,E10592,B10592,F10592,C10592,G10592,D10592)</f>
        <v>&lt;player1&gt; Punching Foul. His 10th Punching Foul.</v>
      </c>
    </row>
    <row r="10593" spans="1:8" x14ac:dyDescent="0.25">
      <c r="A10593" t="s">
        <v>10154</v>
      </c>
      <c r="B10593" t="s">
        <v>10944</v>
      </c>
      <c r="C10593" t="str">
        <f>VLOOKUP(E10593,foul_type,3,FALSE)&amp;"."</f>
        <v xml:space="preserve"> Shooting Foul.</v>
      </c>
      <c r="E10593" t="s">
        <v>10793</v>
      </c>
      <c r="F10593" t="s">
        <v>10924</v>
      </c>
      <c r="H10593" t="str">
        <f>+CONCATENATE(A10593,E10593,B10593,F10593,C10593,G10593,D10593)</f>
        <v>&lt;player1&gt; Shooting Foul. His 11th Shooting Foul.</v>
      </c>
    </row>
    <row r="10594" spans="1:8" x14ac:dyDescent="0.25">
      <c r="A10594" t="s">
        <v>10154</v>
      </c>
      <c r="B10594" t="s">
        <v>10944</v>
      </c>
      <c r="C10594" t="str">
        <f>VLOOKUP(E10594,foul_type,3,FALSE)&amp;"."</f>
        <v xml:space="preserve"> Personal Foul.</v>
      </c>
      <c r="E10594" t="s">
        <v>10794</v>
      </c>
      <c r="F10594" t="s">
        <v>10924</v>
      </c>
      <c r="H10594" t="str">
        <f>+CONCATENATE(A10594,E10594,B10594,F10594,C10594,G10594,D10594)</f>
        <v>&lt;player1&gt; Personal Foul. His 11th Personal Foul.</v>
      </c>
    </row>
    <row r="10595" spans="1:8" x14ac:dyDescent="0.25">
      <c r="A10595" t="s">
        <v>10154</v>
      </c>
      <c r="B10595" t="s">
        <v>10944</v>
      </c>
      <c r="C10595" t="str">
        <f>VLOOKUP(E10595,foul_type,3,FALSE)&amp;"."</f>
        <v xml:space="preserve"> Offensive Foul.</v>
      </c>
      <c r="E10595" t="s">
        <v>10795</v>
      </c>
      <c r="F10595" t="s">
        <v>10924</v>
      </c>
      <c r="H10595" t="str">
        <f>+CONCATENATE(A10595,E10595,B10595,F10595,C10595,G10595,D10595)</f>
        <v>&lt;player1&gt; Offensive Foul. His 11th Offensive Foul.</v>
      </c>
    </row>
    <row r="10596" spans="1:8" x14ac:dyDescent="0.25">
      <c r="A10596" t="s">
        <v>10154</v>
      </c>
      <c r="B10596" t="s">
        <v>10944</v>
      </c>
      <c r="C10596" t="str">
        <f>VLOOKUP(E10596,foul_type,3,FALSE)&amp;"."</f>
        <v xml:space="preserve"> Illegal Defense Foul.</v>
      </c>
      <c r="E10596" t="s">
        <v>10796</v>
      </c>
      <c r="F10596" t="s">
        <v>10924</v>
      </c>
      <c r="H10596" t="str">
        <f>+CONCATENATE(A10596,E10596,B10596,F10596,C10596,G10596,D10596)</f>
        <v>&lt;player1&gt; Illegal Defense Foul. His 11th Illegal Defense Foul.</v>
      </c>
    </row>
    <row r="10597" spans="1:8" x14ac:dyDescent="0.25">
      <c r="A10597" t="s">
        <v>10154</v>
      </c>
      <c r="B10597" t="s">
        <v>10944</v>
      </c>
      <c r="C10597" t="str">
        <f>VLOOKUP(E10597,foul_type,3,FALSE)&amp;"."</f>
        <v xml:space="preserve"> Technical Foul.</v>
      </c>
      <c r="E10597" t="s">
        <v>10797</v>
      </c>
      <c r="F10597" t="s">
        <v>10924</v>
      </c>
      <c r="H10597" t="str">
        <f>+CONCATENATE(A10597,E10597,B10597,F10597,C10597,G10597,D10597)</f>
        <v>&lt;player1&gt; Technical Foul. His 11th Technical Foul.</v>
      </c>
    </row>
    <row r="10598" spans="1:8" x14ac:dyDescent="0.25">
      <c r="A10598" t="s">
        <v>10154</v>
      </c>
      <c r="B10598" t="s">
        <v>10944</v>
      </c>
      <c r="C10598" t="str">
        <f>VLOOKUP(E10598,foul_type,3,FALSE)&amp;"."</f>
        <v xml:space="preserve"> Loose Ball Foul.</v>
      </c>
      <c r="E10598" t="s">
        <v>10798</v>
      </c>
      <c r="F10598" t="s">
        <v>10924</v>
      </c>
      <c r="H10598" t="str">
        <f>+CONCATENATE(A10598,E10598,B10598,F10598,C10598,G10598,D10598)</f>
        <v>&lt;player1&gt; Loose Ball Foul. His 11th Loose Ball Foul.</v>
      </c>
    </row>
    <row r="10599" spans="1:8" x14ac:dyDescent="0.25">
      <c r="A10599" t="s">
        <v>10154</v>
      </c>
      <c r="B10599" t="s">
        <v>10944</v>
      </c>
      <c r="C10599" t="str">
        <f>VLOOKUP(E10599,foul_type,3,FALSE)&amp;"."</f>
        <v xml:space="preserve"> Flagrant Foul.</v>
      </c>
      <c r="E10599" t="s">
        <v>10799</v>
      </c>
      <c r="F10599" t="s">
        <v>10924</v>
      </c>
      <c r="H10599" t="str">
        <f>+CONCATENATE(A10599,E10599,B10599,F10599,C10599,G10599,D10599)</f>
        <v>&lt;player1&gt; Flagrant Foul Type 2. His 11th Flagrant Foul.</v>
      </c>
    </row>
    <row r="10600" spans="1:8" x14ac:dyDescent="0.25">
      <c r="A10600" t="s">
        <v>10154</v>
      </c>
      <c r="B10600" t="s">
        <v>10944</v>
      </c>
      <c r="C10600" t="str">
        <f>VLOOKUP(E10600,foul_type,3,FALSE)&amp;"."</f>
        <v xml:space="preserve"> Away From Ball Foul.</v>
      </c>
      <c r="E10600" t="s">
        <v>10800</v>
      </c>
      <c r="F10600" t="s">
        <v>10924</v>
      </c>
      <c r="H10600" t="str">
        <f>+CONCATENATE(A10600,E10600,B10600,F10600,C10600,G10600,D10600)</f>
        <v>&lt;player1&gt; Away From Ball Foul. His 11th Away From Ball Foul.</v>
      </c>
    </row>
    <row r="10601" spans="1:8" x14ac:dyDescent="0.25">
      <c r="A10601" t="s">
        <v>10154</v>
      </c>
      <c r="B10601" t="s">
        <v>10944</v>
      </c>
      <c r="C10601" t="str">
        <f>VLOOKUP(E10601,foul_type,3,FALSE)&amp;"."</f>
        <v xml:space="preserve"> Hanging on Rim Foul.</v>
      </c>
      <c r="E10601" t="s">
        <v>10801</v>
      </c>
      <c r="F10601" t="s">
        <v>10924</v>
      </c>
      <c r="H10601" t="str">
        <f>+CONCATENATE(A10601,E10601,B10601,F10601,C10601,G10601,D10601)</f>
        <v>&lt;player1&gt; Hanging on Rim Foul. His 11th Hanging on Rim Foul.</v>
      </c>
    </row>
    <row r="10602" spans="1:8" x14ac:dyDescent="0.25">
      <c r="A10602" t="s">
        <v>10154</v>
      </c>
      <c r="B10602" t="s">
        <v>10944</v>
      </c>
      <c r="C10602" t="str">
        <f>VLOOKUP(E10602,foul_type,3,FALSE)&amp;"."</f>
        <v xml:space="preserve"> Elbow Foul.</v>
      </c>
      <c r="E10602" t="s">
        <v>10802</v>
      </c>
      <c r="F10602" t="s">
        <v>10924</v>
      </c>
      <c r="H10602" t="str">
        <f>+CONCATENATE(A10602,E10602,B10602,F10602,C10602,G10602,D10602)</f>
        <v>&lt;player1&gt; Elbow Foul. His 11th Elbow Foul.</v>
      </c>
    </row>
    <row r="10603" spans="1:8" x14ac:dyDescent="0.25">
      <c r="A10603" t="s">
        <v>10154</v>
      </c>
      <c r="B10603" t="s">
        <v>10944</v>
      </c>
      <c r="C10603" t="str">
        <f>VLOOKUP(E10603,foul_type,3,FALSE)&amp;"."</f>
        <v xml:space="preserve"> Flagrant Foul.</v>
      </c>
      <c r="E10603" t="s">
        <v>10803</v>
      </c>
      <c r="F10603" t="s">
        <v>10924</v>
      </c>
      <c r="H10603" t="str">
        <f>+CONCATENATE(A10603,E10603,B10603,F10603,C10603,G10603,D10603)</f>
        <v>&lt;player1&gt; Flagrant Foul Type 1. His 11th Flagrant Foul.</v>
      </c>
    </row>
    <row r="10604" spans="1:8" x14ac:dyDescent="0.25">
      <c r="A10604" t="s">
        <v>10154</v>
      </c>
      <c r="B10604" t="s">
        <v>10944</v>
      </c>
      <c r="C10604" t="str">
        <f>VLOOKUP(E10604,foul_type,3,FALSE)&amp;"."</f>
        <v xml:space="preserve"> Clear Path Foul.</v>
      </c>
      <c r="E10604" t="s">
        <v>10804</v>
      </c>
      <c r="F10604" t="s">
        <v>10924</v>
      </c>
      <c r="H10604" t="str">
        <f>+CONCATENATE(A10604,E10604,B10604,F10604,C10604,G10604,D10604)</f>
        <v>&lt;player1&gt; Clear Path Foul. His 11th Clear Path Foul.</v>
      </c>
    </row>
    <row r="10605" spans="1:8" x14ac:dyDescent="0.25">
      <c r="A10605" t="s">
        <v>10154</v>
      </c>
      <c r="B10605" t="s">
        <v>10944</v>
      </c>
      <c r="C10605" t="str">
        <f>VLOOKUP(E10605,foul_type,3,FALSE)&amp;"."</f>
        <v xml:space="preserve"> Inbound Foul.</v>
      </c>
      <c r="E10605" t="s">
        <v>10805</v>
      </c>
      <c r="F10605" t="s">
        <v>10924</v>
      </c>
      <c r="H10605" t="str">
        <f>+CONCATENATE(A10605,E10605,B10605,F10605,C10605,G10605,D10605)</f>
        <v>&lt;player1&gt; Inbound Foul. His 11th Inbound Foul.</v>
      </c>
    </row>
    <row r="10606" spans="1:8" x14ac:dyDescent="0.25">
      <c r="A10606" t="s">
        <v>10154</v>
      </c>
      <c r="B10606" t="s">
        <v>10944</v>
      </c>
      <c r="C10606" t="str">
        <f>VLOOKUP(E10606,foul_type,3,FALSE)&amp;"."</f>
        <v xml:space="preserve"> Foul.</v>
      </c>
      <c r="E10606" t="s">
        <v>10806</v>
      </c>
      <c r="F10606" t="s">
        <v>10924</v>
      </c>
      <c r="H10606" t="str">
        <f>+CONCATENATE(A10606,E10606,B10606,F10606,C10606,G10606,D10606)</f>
        <v>&lt;player1&gt; Foul. His 11th Foul.</v>
      </c>
    </row>
    <row r="10607" spans="1:8" x14ac:dyDescent="0.25">
      <c r="A10607" t="s">
        <v>10154</v>
      </c>
      <c r="B10607" t="s">
        <v>10944</v>
      </c>
      <c r="C10607" t="str">
        <f>VLOOKUP(E10607,foul_type,3,FALSE)&amp;"."</f>
        <v xml:space="preserve"> Punching Foul.</v>
      </c>
      <c r="E10607" t="s">
        <v>10809</v>
      </c>
      <c r="F10607" t="s">
        <v>10924</v>
      </c>
      <c r="H10607" t="str">
        <f>+CONCATENATE(A10607,E10607,B10607,F10607,C10607,G10607,D10607)</f>
        <v>&lt;player1&gt; Punching Foul. His 11th Punching Foul.</v>
      </c>
    </row>
  </sheetData>
  <autoFilter ref="A11:H1060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1"/>
  <sheetViews>
    <sheetView topLeftCell="A289" workbookViewId="0">
      <selection activeCell="I2" sqref="I2:I18"/>
    </sheetView>
  </sheetViews>
  <sheetFormatPr defaultRowHeight="15" x14ac:dyDescent="0.25"/>
  <cols>
    <col min="1" max="1" width="84.85546875" bestFit="1" customWidth="1"/>
    <col min="3" max="3" width="28.5703125" bestFit="1" customWidth="1"/>
  </cols>
  <sheetData>
    <row r="1" spans="1:9" x14ac:dyDescent="0.25">
      <c r="D1" t="s">
        <v>10759</v>
      </c>
    </row>
    <row r="2" spans="1:9" x14ac:dyDescent="0.25">
      <c r="A2" s="1" t="s">
        <v>2339</v>
      </c>
      <c r="B2">
        <f>+SEARCH(".",A2)</f>
        <v>24</v>
      </c>
      <c r="C2" t="str">
        <f>+LEFT(A2,B2-1)</f>
        <v>&lt;player1&gt; Shooting Foul</v>
      </c>
      <c r="D2" t="str">
        <f>+RIGHT(C2,LEN(C2)-LEN("&lt;player1&gt;"))</f>
        <v xml:space="preserve"> Shooting Foul</v>
      </c>
      <c r="I2" t="s">
        <v>10793</v>
      </c>
    </row>
    <row r="3" spans="1:9" x14ac:dyDescent="0.25">
      <c r="A3" s="1" t="s">
        <v>2340</v>
      </c>
      <c r="B3">
        <f t="shared" ref="B3:B66" si="0">+SEARCH(".",A3)</f>
        <v>24</v>
      </c>
      <c r="C3" t="str">
        <f t="shared" ref="C3:C66" si="1">+LEFT(A3,B3-1)</f>
        <v>&lt;player1&gt; Personal Foul</v>
      </c>
      <c r="D3" t="str">
        <f t="shared" ref="D3:D66" si="2">+RIGHT(C3,LEN(C3)-LEN("&lt;player1&gt;"))</f>
        <v xml:space="preserve"> Personal Foul</v>
      </c>
      <c r="I3" t="s">
        <v>10794</v>
      </c>
    </row>
    <row r="4" spans="1:9" x14ac:dyDescent="0.25">
      <c r="A4" s="1" t="s">
        <v>2341</v>
      </c>
      <c r="B4">
        <f t="shared" si="0"/>
        <v>25</v>
      </c>
      <c r="C4" t="str">
        <f t="shared" si="1"/>
        <v>&lt;player1&gt; Offensive Foul</v>
      </c>
      <c r="D4" t="str">
        <f t="shared" si="2"/>
        <v xml:space="preserve"> Offensive Foul</v>
      </c>
      <c r="I4" t="s">
        <v>10795</v>
      </c>
    </row>
    <row r="5" spans="1:9" x14ac:dyDescent="0.25">
      <c r="A5" s="1" t="s">
        <v>2342</v>
      </c>
      <c r="B5">
        <f t="shared" si="0"/>
        <v>24</v>
      </c>
      <c r="C5" t="str">
        <f t="shared" si="1"/>
        <v>&lt;player1&gt; Shooting Foul</v>
      </c>
      <c r="D5" t="str">
        <f t="shared" si="2"/>
        <v xml:space="preserve"> Shooting Foul</v>
      </c>
      <c r="I5" t="s">
        <v>10796</v>
      </c>
    </row>
    <row r="6" spans="1:9" x14ac:dyDescent="0.25">
      <c r="A6" s="1" t="s">
        <v>2343</v>
      </c>
      <c r="B6">
        <f t="shared" si="0"/>
        <v>24</v>
      </c>
      <c r="C6" t="str">
        <f t="shared" si="1"/>
        <v>&lt;player1&gt; Personal Foul</v>
      </c>
      <c r="D6" t="str">
        <f t="shared" si="2"/>
        <v xml:space="preserve"> Personal Foul</v>
      </c>
      <c r="I6" t="s">
        <v>10797</v>
      </c>
    </row>
    <row r="7" spans="1:9" x14ac:dyDescent="0.25">
      <c r="A7" s="1" t="s">
        <v>2344</v>
      </c>
      <c r="B7">
        <f t="shared" si="0"/>
        <v>24</v>
      </c>
      <c r="C7" t="str">
        <f t="shared" si="1"/>
        <v>&lt;player1&gt; Personal Foul</v>
      </c>
      <c r="D7" t="str">
        <f t="shared" si="2"/>
        <v xml:space="preserve"> Personal Foul</v>
      </c>
      <c r="I7" t="s">
        <v>10798</v>
      </c>
    </row>
    <row r="8" spans="1:9" x14ac:dyDescent="0.25">
      <c r="A8" s="1" t="s">
        <v>2345</v>
      </c>
      <c r="B8">
        <f t="shared" si="0"/>
        <v>24</v>
      </c>
      <c r="C8" t="str">
        <f t="shared" si="1"/>
        <v>&lt;player1&gt; Personal Foul</v>
      </c>
      <c r="D8" t="str">
        <f t="shared" si="2"/>
        <v xml:space="preserve"> Personal Foul</v>
      </c>
      <c r="I8" t="s">
        <v>10799</v>
      </c>
    </row>
    <row r="9" spans="1:9" x14ac:dyDescent="0.25">
      <c r="A9" s="1" t="s">
        <v>2346</v>
      </c>
      <c r="B9">
        <f t="shared" si="0"/>
        <v>24</v>
      </c>
      <c r="C9" t="str">
        <f t="shared" si="1"/>
        <v>&lt;player1&gt; Personal Foul</v>
      </c>
      <c r="D9" t="str">
        <f t="shared" si="2"/>
        <v xml:space="preserve"> Personal Foul</v>
      </c>
      <c r="I9" t="s">
        <v>10800</v>
      </c>
    </row>
    <row r="10" spans="1:9" x14ac:dyDescent="0.25">
      <c r="A10" s="1" t="s">
        <v>2347</v>
      </c>
      <c r="B10">
        <f t="shared" si="0"/>
        <v>24</v>
      </c>
      <c r="C10" t="str">
        <f t="shared" si="1"/>
        <v>&lt;player1&gt; Shooting Foul</v>
      </c>
      <c r="D10" t="str">
        <f t="shared" si="2"/>
        <v xml:space="preserve"> Shooting Foul</v>
      </c>
      <c r="I10" t="s">
        <v>10801</v>
      </c>
    </row>
    <row r="11" spans="1:9" x14ac:dyDescent="0.25">
      <c r="A11" s="1" t="s">
        <v>2348</v>
      </c>
      <c r="B11">
        <f t="shared" si="0"/>
        <v>25</v>
      </c>
      <c r="C11" t="str">
        <f t="shared" si="1"/>
        <v>&lt;player1&gt; Offensive Foul</v>
      </c>
      <c r="D11" t="str">
        <f t="shared" si="2"/>
        <v xml:space="preserve"> Offensive Foul</v>
      </c>
      <c r="I11" t="s">
        <v>10802</v>
      </c>
    </row>
    <row r="12" spans="1:9" x14ac:dyDescent="0.25">
      <c r="A12" s="1" t="s">
        <v>2349</v>
      </c>
      <c r="B12">
        <f t="shared" si="0"/>
        <v>24</v>
      </c>
      <c r="C12" t="str">
        <f t="shared" si="1"/>
        <v>&lt;player1&gt; Personal Foul</v>
      </c>
      <c r="D12" t="str">
        <f t="shared" si="2"/>
        <v xml:space="preserve"> Personal Foul</v>
      </c>
      <c r="I12" t="s">
        <v>10803</v>
      </c>
    </row>
    <row r="13" spans="1:9" x14ac:dyDescent="0.25">
      <c r="A13" s="1" t="s">
        <v>2350</v>
      </c>
      <c r="B13">
        <f t="shared" si="0"/>
        <v>24</v>
      </c>
      <c r="C13" t="str">
        <f t="shared" si="1"/>
        <v>&lt;player1&gt; Shooting Foul</v>
      </c>
      <c r="D13" t="str">
        <f t="shared" si="2"/>
        <v xml:space="preserve"> Shooting Foul</v>
      </c>
      <c r="I13" t="s">
        <v>10804</v>
      </c>
    </row>
    <row r="14" spans="1:9" x14ac:dyDescent="0.25">
      <c r="A14" s="1" t="s">
        <v>2351</v>
      </c>
      <c r="B14">
        <f t="shared" si="0"/>
        <v>24</v>
      </c>
      <c r="C14" t="str">
        <f t="shared" si="1"/>
        <v>&lt;player1&gt; Personal Foul</v>
      </c>
      <c r="D14" t="str">
        <f t="shared" si="2"/>
        <v xml:space="preserve"> Personal Foul</v>
      </c>
      <c r="I14" t="s">
        <v>10805</v>
      </c>
    </row>
    <row r="15" spans="1:9" x14ac:dyDescent="0.25">
      <c r="A15" s="1" t="s">
        <v>2352</v>
      </c>
      <c r="B15">
        <f t="shared" si="0"/>
        <v>24</v>
      </c>
      <c r="C15" t="str">
        <f t="shared" si="1"/>
        <v>&lt;player1&gt; Personal Foul</v>
      </c>
      <c r="D15" t="str">
        <f t="shared" si="2"/>
        <v xml:space="preserve"> Personal Foul</v>
      </c>
      <c r="I15" t="s">
        <v>10806</v>
      </c>
    </row>
    <row r="16" spans="1:9" x14ac:dyDescent="0.25">
      <c r="A16" s="1" t="s">
        <v>2353</v>
      </c>
      <c r="B16">
        <f t="shared" si="0"/>
        <v>24</v>
      </c>
      <c r="C16" t="str">
        <f t="shared" si="1"/>
        <v>&lt;player1&gt; Shooting Foul</v>
      </c>
      <c r="D16" t="str">
        <f t="shared" si="2"/>
        <v xml:space="preserve"> Shooting Foul</v>
      </c>
      <c r="I16" t="s">
        <v>10807</v>
      </c>
    </row>
    <row r="17" spans="1:9" x14ac:dyDescent="0.25">
      <c r="A17" s="1" t="s">
        <v>2354</v>
      </c>
      <c r="B17">
        <f t="shared" si="0"/>
        <v>31</v>
      </c>
      <c r="C17" t="str">
        <f t="shared" si="1"/>
        <v>&lt;player1&gt; Illegal Defense Foul</v>
      </c>
      <c r="D17" t="str">
        <f t="shared" si="2"/>
        <v xml:space="preserve"> Illegal Defense Foul</v>
      </c>
      <c r="I17" t="s">
        <v>10808</v>
      </c>
    </row>
    <row r="18" spans="1:9" x14ac:dyDescent="0.25">
      <c r="A18" s="1" t="s">
        <v>2355</v>
      </c>
      <c r="B18">
        <f t="shared" si="0"/>
        <v>24</v>
      </c>
      <c r="C18" t="str">
        <f t="shared" si="1"/>
        <v>&lt;player1&gt; Shooting Foul</v>
      </c>
      <c r="D18" t="str">
        <f t="shared" si="2"/>
        <v xml:space="preserve"> Shooting Foul</v>
      </c>
      <c r="I18" t="s">
        <v>10809</v>
      </c>
    </row>
    <row r="19" spans="1:9" x14ac:dyDescent="0.25">
      <c r="A19" s="1" t="s">
        <v>2356</v>
      </c>
      <c r="B19">
        <f t="shared" si="0"/>
        <v>24</v>
      </c>
      <c r="C19" t="str">
        <f t="shared" si="1"/>
        <v>&lt;player1&gt; Shooting Foul</v>
      </c>
      <c r="D19" t="str">
        <f t="shared" si="2"/>
        <v xml:space="preserve"> Shooting Foul</v>
      </c>
    </row>
    <row r="20" spans="1:9" x14ac:dyDescent="0.25">
      <c r="A20" s="1" t="s">
        <v>2357</v>
      </c>
      <c r="B20">
        <f t="shared" si="0"/>
        <v>25</v>
      </c>
      <c r="C20" t="str">
        <f t="shared" si="1"/>
        <v>&lt;player1&gt; Technical Foul</v>
      </c>
      <c r="D20" t="str">
        <f t="shared" si="2"/>
        <v xml:space="preserve"> Technical Foul</v>
      </c>
    </row>
    <row r="21" spans="1:9" x14ac:dyDescent="0.25">
      <c r="A21" s="1" t="s">
        <v>2358</v>
      </c>
      <c r="B21">
        <f t="shared" si="0"/>
        <v>25</v>
      </c>
      <c r="C21" t="str">
        <f t="shared" si="1"/>
        <v>&lt;player1&gt; Technical Foul</v>
      </c>
      <c r="D21" t="str">
        <f t="shared" si="2"/>
        <v xml:space="preserve"> Technical Foul</v>
      </c>
    </row>
    <row r="22" spans="1:9" x14ac:dyDescent="0.25">
      <c r="A22" s="1" t="s">
        <v>2359</v>
      </c>
      <c r="B22">
        <f t="shared" si="0"/>
        <v>25</v>
      </c>
      <c r="C22" t="str">
        <f t="shared" si="1"/>
        <v>&lt;player1&gt; Offensive Foul</v>
      </c>
      <c r="D22" t="str">
        <f t="shared" si="2"/>
        <v xml:space="preserve"> Offensive Foul</v>
      </c>
    </row>
    <row r="23" spans="1:9" x14ac:dyDescent="0.25">
      <c r="A23" s="1" t="s">
        <v>2360</v>
      </c>
      <c r="B23">
        <f t="shared" si="0"/>
        <v>24</v>
      </c>
      <c r="C23" t="str">
        <f t="shared" si="1"/>
        <v>&lt;player1&gt; Shooting Foul</v>
      </c>
      <c r="D23" t="str">
        <f t="shared" si="2"/>
        <v xml:space="preserve"> Shooting Foul</v>
      </c>
    </row>
    <row r="24" spans="1:9" x14ac:dyDescent="0.25">
      <c r="A24" s="1" t="s">
        <v>2361</v>
      </c>
      <c r="B24">
        <f t="shared" si="0"/>
        <v>26</v>
      </c>
      <c r="C24" t="str">
        <f t="shared" si="1"/>
        <v>&lt;player1&gt; Loose Ball Foul</v>
      </c>
      <c r="D24" t="str">
        <f t="shared" si="2"/>
        <v xml:space="preserve"> Loose Ball Foul</v>
      </c>
    </row>
    <row r="25" spans="1:9" x14ac:dyDescent="0.25">
      <c r="A25" s="1" t="s">
        <v>2362</v>
      </c>
      <c r="B25">
        <f t="shared" si="0"/>
        <v>24</v>
      </c>
      <c r="C25" t="str">
        <f t="shared" si="1"/>
        <v>&lt;player1&gt; Shooting Foul</v>
      </c>
      <c r="D25" t="str">
        <f t="shared" si="2"/>
        <v xml:space="preserve"> Shooting Foul</v>
      </c>
    </row>
    <row r="26" spans="1:9" x14ac:dyDescent="0.25">
      <c r="A26" s="1" t="s">
        <v>2363</v>
      </c>
      <c r="B26">
        <f t="shared" si="0"/>
        <v>24</v>
      </c>
      <c r="C26" t="str">
        <f t="shared" si="1"/>
        <v>&lt;player1&gt; Shooting Foul</v>
      </c>
      <c r="D26" t="str">
        <f t="shared" si="2"/>
        <v xml:space="preserve"> Shooting Foul</v>
      </c>
    </row>
    <row r="27" spans="1:9" x14ac:dyDescent="0.25">
      <c r="A27" s="1" t="s">
        <v>2364</v>
      </c>
      <c r="B27">
        <f t="shared" si="0"/>
        <v>24</v>
      </c>
      <c r="C27" t="str">
        <f t="shared" si="1"/>
        <v>&lt;player1&gt; Shooting Foul</v>
      </c>
      <c r="D27" t="str">
        <f t="shared" si="2"/>
        <v xml:space="preserve"> Shooting Foul</v>
      </c>
    </row>
    <row r="28" spans="1:9" x14ac:dyDescent="0.25">
      <c r="A28" s="1" t="s">
        <v>2365</v>
      </c>
      <c r="B28">
        <f t="shared" si="0"/>
        <v>26</v>
      </c>
      <c r="C28" t="str">
        <f t="shared" si="1"/>
        <v>&lt;player1&gt; Loose Ball Foul</v>
      </c>
      <c r="D28" t="str">
        <f t="shared" si="2"/>
        <v xml:space="preserve"> Loose Ball Foul</v>
      </c>
    </row>
    <row r="29" spans="1:9" x14ac:dyDescent="0.25">
      <c r="A29" s="1" t="s">
        <v>2366</v>
      </c>
      <c r="B29">
        <f t="shared" si="0"/>
        <v>24</v>
      </c>
      <c r="C29" t="str">
        <f t="shared" si="1"/>
        <v>&lt;player1&gt; Personal Foul</v>
      </c>
      <c r="D29" t="str">
        <f t="shared" si="2"/>
        <v xml:space="preserve"> Personal Foul</v>
      </c>
    </row>
    <row r="30" spans="1:9" x14ac:dyDescent="0.25">
      <c r="A30" s="1" t="s">
        <v>2367</v>
      </c>
      <c r="B30">
        <f t="shared" si="0"/>
        <v>24</v>
      </c>
      <c r="C30" t="str">
        <f t="shared" si="1"/>
        <v>&lt;player1&gt; Personal Foul</v>
      </c>
      <c r="D30" t="str">
        <f t="shared" si="2"/>
        <v xml:space="preserve"> Personal Foul</v>
      </c>
    </row>
    <row r="31" spans="1:9" x14ac:dyDescent="0.25">
      <c r="A31" s="1" t="s">
        <v>2368</v>
      </c>
      <c r="B31">
        <f t="shared" si="0"/>
        <v>24</v>
      </c>
      <c r="C31" t="str">
        <f t="shared" si="1"/>
        <v>&lt;player1&gt; Shooting Foul</v>
      </c>
      <c r="D31" t="str">
        <f t="shared" si="2"/>
        <v xml:space="preserve"> Shooting Foul</v>
      </c>
    </row>
    <row r="32" spans="1:9" x14ac:dyDescent="0.25">
      <c r="A32" s="1" t="s">
        <v>2369</v>
      </c>
      <c r="B32">
        <f t="shared" si="0"/>
        <v>24</v>
      </c>
      <c r="C32" t="str">
        <f t="shared" si="1"/>
        <v>&lt;player1&gt; Shooting Foul</v>
      </c>
      <c r="D32" t="str">
        <f t="shared" si="2"/>
        <v xml:space="preserve"> Shooting Foul</v>
      </c>
    </row>
    <row r="33" spans="1:4" x14ac:dyDescent="0.25">
      <c r="A33" s="1" t="s">
        <v>2370</v>
      </c>
      <c r="B33">
        <f t="shared" si="0"/>
        <v>24</v>
      </c>
      <c r="C33" t="str">
        <f t="shared" si="1"/>
        <v>&lt;player1&gt; Personal Foul</v>
      </c>
      <c r="D33" t="str">
        <f t="shared" si="2"/>
        <v xml:space="preserve"> Personal Foul</v>
      </c>
    </row>
    <row r="34" spans="1:4" x14ac:dyDescent="0.25">
      <c r="A34" s="1" t="s">
        <v>2371</v>
      </c>
      <c r="B34">
        <f t="shared" si="0"/>
        <v>24</v>
      </c>
      <c r="C34" t="str">
        <f t="shared" si="1"/>
        <v>&lt;player1&gt; Shooting Foul</v>
      </c>
      <c r="D34" t="str">
        <f t="shared" si="2"/>
        <v xml:space="preserve"> Shooting Foul</v>
      </c>
    </row>
    <row r="35" spans="1:4" x14ac:dyDescent="0.25">
      <c r="A35" s="1" t="s">
        <v>2372</v>
      </c>
      <c r="B35">
        <f t="shared" si="0"/>
        <v>24</v>
      </c>
      <c r="C35" t="str">
        <f t="shared" si="1"/>
        <v>&lt;player1&gt; Personal Foul</v>
      </c>
      <c r="D35" t="str">
        <f t="shared" si="2"/>
        <v xml:space="preserve"> Personal Foul</v>
      </c>
    </row>
    <row r="36" spans="1:4" x14ac:dyDescent="0.25">
      <c r="A36" s="1" t="s">
        <v>2373</v>
      </c>
      <c r="B36">
        <f t="shared" si="0"/>
        <v>24</v>
      </c>
      <c r="C36" t="str">
        <f t="shared" si="1"/>
        <v>&lt;player1&gt; Shooting Foul</v>
      </c>
      <c r="D36" t="str">
        <f t="shared" si="2"/>
        <v xml:space="preserve"> Shooting Foul</v>
      </c>
    </row>
    <row r="37" spans="1:4" x14ac:dyDescent="0.25">
      <c r="A37" s="1" t="s">
        <v>2374</v>
      </c>
      <c r="B37">
        <f t="shared" si="0"/>
        <v>25</v>
      </c>
      <c r="C37" t="str">
        <f t="shared" si="1"/>
        <v>&lt;player1&gt; Offensive Foul</v>
      </c>
      <c r="D37" t="str">
        <f t="shared" si="2"/>
        <v xml:space="preserve"> Offensive Foul</v>
      </c>
    </row>
    <row r="38" spans="1:4" x14ac:dyDescent="0.25">
      <c r="A38" s="1" t="s">
        <v>2375</v>
      </c>
      <c r="B38">
        <f t="shared" si="0"/>
        <v>24</v>
      </c>
      <c r="C38" t="str">
        <f t="shared" si="1"/>
        <v>&lt;player1&gt; Personal Foul</v>
      </c>
      <c r="D38" t="str">
        <f t="shared" si="2"/>
        <v xml:space="preserve"> Personal Foul</v>
      </c>
    </row>
    <row r="39" spans="1:4" x14ac:dyDescent="0.25">
      <c r="A39" s="1" t="s">
        <v>2376</v>
      </c>
      <c r="B39">
        <f t="shared" si="0"/>
        <v>24</v>
      </c>
      <c r="C39" t="str">
        <f t="shared" si="1"/>
        <v>&lt;player1&gt; Shooting Foul</v>
      </c>
      <c r="D39" t="str">
        <f t="shared" si="2"/>
        <v xml:space="preserve"> Shooting Foul</v>
      </c>
    </row>
    <row r="40" spans="1:4" x14ac:dyDescent="0.25">
      <c r="A40" s="1" t="s">
        <v>2377</v>
      </c>
      <c r="B40">
        <f t="shared" si="0"/>
        <v>24</v>
      </c>
      <c r="C40" t="str">
        <f t="shared" si="1"/>
        <v>&lt;player1&gt; Shooting Foul</v>
      </c>
      <c r="D40" t="str">
        <f t="shared" si="2"/>
        <v xml:space="preserve"> Shooting Foul</v>
      </c>
    </row>
    <row r="41" spans="1:4" x14ac:dyDescent="0.25">
      <c r="A41" s="1" t="s">
        <v>2378</v>
      </c>
      <c r="B41">
        <f t="shared" si="0"/>
        <v>26</v>
      </c>
      <c r="C41" t="str">
        <f t="shared" si="1"/>
        <v>&lt;player1&gt; Loose Ball Foul</v>
      </c>
      <c r="D41" t="str">
        <f t="shared" si="2"/>
        <v xml:space="preserve"> Loose Ball Foul</v>
      </c>
    </row>
    <row r="42" spans="1:4" x14ac:dyDescent="0.25">
      <c r="A42" s="1" t="s">
        <v>2379</v>
      </c>
      <c r="B42">
        <f t="shared" si="0"/>
        <v>24</v>
      </c>
      <c r="C42" t="str">
        <f t="shared" si="1"/>
        <v>&lt;player1&gt; Shooting Foul</v>
      </c>
      <c r="D42" t="str">
        <f t="shared" si="2"/>
        <v xml:space="preserve"> Shooting Foul</v>
      </c>
    </row>
    <row r="43" spans="1:4" x14ac:dyDescent="0.25">
      <c r="A43" s="1" t="s">
        <v>2380</v>
      </c>
      <c r="B43">
        <f t="shared" si="0"/>
        <v>24</v>
      </c>
      <c r="C43" t="str">
        <f t="shared" si="1"/>
        <v>&lt;player1&gt; Personal Foul</v>
      </c>
      <c r="D43" t="str">
        <f t="shared" si="2"/>
        <v xml:space="preserve"> Personal Foul</v>
      </c>
    </row>
    <row r="44" spans="1:4" x14ac:dyDescent="0.25">
      <c r="A44" s="1" t="s">
        <v>2381</v>
      </c>
      <c r="B44">
        <f t="shared" si="0"/>
        <v>25</v>
      </c>
      <c r="C44" t="str">
        <f t="shared" si="1"/>
        <v>&lt;player1&gt; Offensive Foul</v>
      </c>
      <c r="D44" t="str">
        <f t="shared" si="2"/>
        <v xml:space="preserve"> Offensive Foul</v>
      </c>
    </row>
    <row r="45" spans="1:4" x14ac:dyDescent="0.25">
      <c r="A45" s="1" t="s">
        <v>2382</v>
      </c>
      <c r="B45">
        <f t="shared" si="0"/>
        <v>24</v>
      </c>
      <c r="C45" t="str">
        <f t="shared" si="1"/>
        <v>&lt;player1&gt; Shooting Foul</v>
      </c>
      <c r="D45" t="str">
        <f t="shared" si="2"/>
        <v xml:space="preserve"> Shooting Foul</v>
      </c>
    </row>
    <row r="46" spans="1:4" x14ac:dyDescent="0.25">
      <c r="A46" s="1" t="s">
        <v>2383</v>
      </c>
      <c r="B46">
        <f t="shared" si="0"/>
        <v>24</v>
      </c>
      <c r="C46" t="str">
        <f t="shared" si="1"/>
        <v>&lt;player1&gt; Shooting Foul</v>
      </c>
      <c r="D46" t="str">
        <f t="shared" si="2"/>
        <v xml:space="preserve"> Shooting Foul</v>
      </c>
    </row>
    <row r="47" spans="1:4" x14ac:dyDescent="0.25">
      <c r="A47" s="1" t="s">
        <v>2384</v>
      </c>
      <c r="B47">
        <f t="shared" si="0"/>
        <v>24</v>
      </c>
      <c r="C47" t="str">
        <f t="shared" si="1"/>
        <v>&lt;player1&gt; Shooting Foul</v>
      </c>
      <c r="D47" t="str">
        <f t="shared" si="2"/>
        <v xml:space="preserve"> Shooting Foul</v>
      </c>
    </row>
    <row r="48" spans="1:4" x14ac:dyDescent="0.25">
      <c r="A48" s="1" t="s">
        <v>2385</v>
      </c>
      <c r="B48">
        <f t="shared" si="0"/>
        <v>26</v>
      </c>
      <c r="C48" t="str">
        <f t="shared" si="1"/>
        <v>&lt;player1&gt; Loose Ball Foul</v>
      </c>
      <c r="D48" t="str">
        <f t="shared" si="2"/>
        <v xml:space="preserve"> Loose Ball Foul</v>
      </c>
    </row>
    <row r="49" spans="1:4" x14ac:dyDescent="0.25">
      <c r="A49" s="1" t="s">
        <v>2386</v>
      </c>
      <c r="B49">
        <f t="shared" si="0"/>
        <v>24</v>
      </c>
      <c r="C49" t="str">
        <f t="shared" si="1"/>
        <v>&lt;player1&gt; Shooting Foul</v>
      </c>
      <c r="D49" t="str">
        <f t="shared" si="2"/>
        <v xml:space="preserve"> Shooting Foul</v>
      </c>
    </row>
    <row r="50" spans="1:4" x14ac:dyDescent="0.25">
      <c r="A50" s="1" t="s">
        <v>2387</v>
      </c>
      <c r="B50">
        <f t="shared" si="0"/>
        <v>25</v>
      </c>
      <c r="C50" t="str">
        <f t="shared" si="1"/>
        <v>&lt;player1&gt; Technical Foul</v>
      </c>
      <c r="D50" t="str">
        <f t="shared" si="2"/>
        <v xml:space="preserve"> Technical Foul</v>
      </c>
    </row>
    <row r="51" spans="1:4" x14ac:dyDescent="0.25">
      <c r="A51" s="1" t="s">
        <v>2388</v>
      </c>
      <c r="B51">
        <f t="shared" si="0"/>
        <v>24</v>
      </c>
      <c r="C51" t="str">
        <f t="shared" si="1"/>
        <v>&lt;player1&gt; Shooting Foul</v>
      </c>
      <c r="D51" t="str">
        <f t="shared" si="2"/>
        <v xml:space="preserve"> Shooting Foul</v>
      </c>
    </row>
    <row r="52" spans="1:4" x14ac:dyDescent="0.25">
      <c r="A52" s="1" t="s">
        <v>2389</v>
      </c>
      <c r="B52">
        <f t="shared" si="0"/>
        <v>24</v>
      </c>
      <c r="C52" t="str">
        <f t="shared" si="1"/>
        <v>&lt;player1&gt; Shooting Foul</v>
      </c>
      <c r="D52" t="str">
        <f t="shared" si="2"/>
        <v xml:space="preserve"> Shooting Foul</v>
      </c>
    </row>
    <row r="53" spans="1:4" x14ac:dyDescent="0.25">
      <c r="A53" s="1" t="s">
        <v>2390</v>
      </c>
      <c r="B53">
        <f t="shared" si="0"/>
        <v>24</v>
      </c>
      <c r="C53" t="str">
        <f t="shared" si="1"/>
        <v>&lt;player1&gt; Personal Foul</v>
      </c>
      <c r="D53" t="str">
        <f t="shared" si="2"/>
        <v xml:space="preserve"> Personal Foul</v>
      </c>
    </row>
    <row r="54" spans="1:4" x14ac:dyDescent="0.25">
      <c r="A54" s="1" t="s">
        <v>2391</v>
      </c>
      <c r="B54">
        <f t="shared" si="0"/>
        <v>24</v>
      </c>
      <c r="C54" t="str">
        <f t="shared" si="1"/>
        <v>&lt;player1&gt; Shooting Foul</v>
      </c>
      <c r="D54" t="str">
        <f t="shared" si="2"/>
        <v xml:space="preserve"> Shooting Foul</v>
      </c>
    </row>
    <row r="55" spans="1:4" x14ac:dyDescent="0.25">
      <c r="A55" s="1" t="s">
        <v>2392</v>
      </c>
      <c r="B55">
        <f t="shared" si="0"/>
        <v>24</v>
      </c>
      <c r="C55" t="str">
        <f t="shared" si="1"/>
        <v>&lt;player1&gt; Shooting Foul</v>
      </c>
      <c r="D55" t="str">
        <f t="shared" si="2"/>
        <v xml:space="preserve"> Shooting Foul</v>
      </c>
    </row>
    <row r="56" spans="1:4" x14ac:dyDescent="0.25">
      <c r="A56" s="1" t="s">
        <v>2393</v>
      </c>
      <c r="B56">
        <f t="shared" si="0"/>
        <v>24</v>
      </c>
      <c r="C56" t="str">
        <f t="shared" si="1"/>
        <v>&lt;player1&gt; Shooting Foul</v>
      </c>
      <c r="D56" t="str">
        <f t="shared" si="2"/>
        <v xml:space="preserve"> Shooting Foul</v>
      </c>
    </row>
    <row r="57" spans="1:4" x14ac:dyDescent="0.25">
      <c r="A57" s="1" t="s">
        <v>2394</v>
      </c>
      <c r="B57">
        <f t="shared" si="0"/>
        <v>24</v>
      </c>
      <c r="C57" t="str">
        <f t="shared" si="1"/>
        <v>&lt;player1&gt; Shooting Foul</v>
      </c>
      <c r="D57" t="str">
        <f t="shared" si="2"/>
        <v xml:space="preserve"> Shooting Foul</v>
      </c>
    </row>
    <row r="58" spans="1:4" x14ac:dyDescent="0.25">
      <c r="A58" s="1" t="s">
        <v>2395</v>
      </c>
      <c r="B58">
        <f t="shared" si="0"/>
        <v>25</v>
      </c>
      <c r="C58" t="str">
        <f t="shared" si="1"/>
        <v>&lt;player1&gt; Offensive Foul</v>
      </c>
      <c r="D58" t="str">
        <f t="shared" si="2"/>
        <v xml:space="preserve"> Offensive Foul</v>
      </c>
    </row>
    <row r="59" spans="1:4" x14ac:dyDescent="0.25">
      <c r="A59" s="1" t="s">
        <v>2396</v>
      </c>
      <c r="B59">
        <f t="shared" si="0"/>
        <v>24</v>
      </c>
      <c r="C59" t="str">
        <f t="shared" si="1"/>
        <v>&lt;player1&gt; Shooting Foul</v>
      </c>
      <c r="D59" t="str">
        <f t="shared" si="2"/>
        <v xml:space="preserve"> Shooting Foul</v>
      </c>
    </row>
    <row r="60" spans="1:4" x14ac:dyDescent="0.25">
      <c r="A60" s="1" t="s">
        <v>2397</v>
      </c>
      <c r="B60">
        <f t="shared" si="0"/>
        <v>26</v>
      </c>
      <c r="C60" t="str">
        <f t="shared" si="1"/>
        <v>&lt;player1&gt; Loose Ball Foul</v>
      </c>
      <c r="D60" t="str">
        <f t="shared" si="2"/>
        <v xml:space="preserve"> Loose Ball Foul</v>
      </c>
    </row>
    <row r="61" spans="1:4" x14ac:dyDescent="0.25">
      <c r="A61" s="1" t="s">
        <v>2398</v>
      </c>
      <c r="B61">
        <f t="shared" si="0"/>
        <v>25</v>
      </c>
      <c r="C61" t="str">
        <f t="shared" si="1"/>
        <v>&lt;player1&gt; Offensive Foul</v>
      </c>
      <c r="D61" t="str">
        <f t="shared" si="2"/>
        <v xml:space="preserve"> Offensive Foul</v>
      </c>
    </row>
    <row r="62" spans="1:4" x14ac:dyDescent="0.25">
      <c r="A62" s="1" t="s">
        <v>2399</v>
      </c>
      <c r="B62">
        <f t="shared" si="0"/>
        <v>24</v>
      </c>
      <c r="C62" t="str">
        <f t="shared" si="1"/>
        <v>&lt;player1&gt; Personal Foul</v>
      </c>
      <c r="D62" t="str">
        <f t="shared" si="2"/>
        <v xml:space="preserve"> Personal Foul</v>
      </c>
    </row>
    <row r="63" spans="1:4" x14ac:dyDescent="0.25">
      <c r="A63" s="1" t="s">
        <v>2400</v>
      </c>
      <c r="B63">
        <f t="shared" si="0"/>
        <v>24</v>
      </c>
      <c r="C63" t="str">
        <f t="shared" si="1"/>
        <v>&lt;player1&gt; Shooting Foul</v>
      </c>
      <c r="D63" t="str">
        <f t="shared" si="2"/>
        <v xml:space="preserve"> Shooting Foul</v>
      </c>
    </row>
    <row r="64" spans="1:4" x14ac:dyDescent="0.25">
      <c r="A64" s="1" t="s">
        <v>2401</v>
      </c>
      <c r="B64">
        <f t="shared" si="0"/>
        <v>25</v>
      </c>
      <c r="C64" t="str">
        <f t="shared" si="1"/>
        <v>&lt;player1&gt; Offensive Foul</v>
      </c>
      <c r="D64" t="str">
        <f t="shared" si="2"/>
        <v xml:space="preserve"> Offensive Foul</v>
      </c>
    </row>
    <row r="65" spans="1:4" x14ac:dyDescent="0.25">
      <c r="A65" s="1" t="s">
        <v>2402</v>
      </c>
      <c r="B65">
        <f t="shared" si="0"/>
        <v>24</v>
      </c>
      <c r="C65" t="str">
        <f t="shared" si="1"/>
        <v>&lt;player1&gt; Shooting Foul</v>
      </c>
      <c r="D65" t="str">
        <f t="shared" si="2"/>
        <v xml:space="preserve"> Shooting Foul</v>
      </c>
    </row>
    <row r="66" spans="1:4" x14ac:dyDescent="0.25">
      <c r="A66" s="1" t="s">
        <v>2403</v>
      </c>
      <c r="B66">
        <f t="shared" si="0"/>
        <v>24</v>
      </c>
      <c r="C66" t="str">
        <f t="shared" si="1"/>
        <v>&lt;player1&gt; Personal Foul</v>
      </c>
      <c r="D66" t="str">
        <f t="shared" si="2"/>
        <v xml:space="preserve"> Personal Foul</v>
      </c>
    </row>
    <row r="67" spans="1:4" x14ac:dyDescent="0.25">
      <c r="A67" s="1" t="s">
        <v>2404</v>
      </c>
      <c r="B67">
        <f t="shared" ref="B67:B130" si="3">+SEARCH(".",A67)</f>
        <v>26</v>
      </c>
      <c r="C67" t="str">
        <f t="shared" ref="C67:C130" si="4">+LEFT(A67,B67-1)</f>
        <v>&lt;player1&gt; Loose Ball Foul</v>
      </c>
      <c r="D67" t="str">
        <f t="shared" ref="D67:D130" si="5">+RIGHT(C67,LEN(C67)-LEN("&lt;player1&gt;"))</f>
        <v xml:space="preserve"> Loose Ball Foul</v>
      </c>
    </row>
    <row r="68" spans="1:4" x14ac:dyDescent="0.25">
      <c r="A68" s="1" t="s">
        <v>2405</v>
      </c>
      <c r="B68">
        <f t="shared" si="3"/>
        <v>24</v>
      </c>
      <c r="C68" t="str">
        <f t="shared" si="4"/>
        <v>&lt;player1&gt; Personal Foul</v>
      </c>
      <c r="D68" t="str">
        <f t="shared" si="5"/>
        <v xml:space="preserve"> Personal Foul</v>
      </c>
    </row>
    <row r="69" spans="1:4" x14ac:dyDescent="0.25">
      <c r="A69" s="1" t="s">
        <v>2406</v>
      </c>
      <c r="B69">
        <f t="shared" si="3"/>
        <v>25</v>
      </c>
      <c r="C69" t="str">
        <f t="shared" si="4"/>
        <v>&lt;player1&gt; Offensive Foul</v>
      </c>
      <c r="D69" t="str">
        <f t="shared" si="5"/>
        <v xml:space="preserve"> Offensive Foul</v>
      </c>
    </row>
    <row r="70" spans="1:4" x14ac:dyDescent="0.25">
      <c r="A70" s="1" t="s">
        <v>2407</v>
      </c>
      <c r="B70">
        <f t="shared" si="3"/>
        <v>24</v>
      </c>
      <c r="C70" t="str">
        <f t="shared" si="4"/>
        <v>&lt;player1&gt; Shooting Foul</v>
      </c>
      <c r="D70" t="str">
        <f t="shared" si="5"/>
        <v xml:space="preserve"> Shooting Foul</v>
      </c>
    </row>
    <row r="71" spans="1:4" x14ac:dyDescent="0.25">
      <c r="A71" s="1" t="s">
        <v>2408</v>
      </c>
      <c r="B71">
        <f t="shared" si="3"/>
        <v>25</v>
      </c>
      <c r="C71" t="str">
        <f t="shared" si="4"/>
        <v>&lt;player1&gt; Offensive Foul</v>
      </c>
      <c r="D71" t="str">
        <f t="shared" si="5"/>
        <v xml:space="preserve"> Offensive Foul</v>
      </c>
    </row>
    <row r="72" spans="1:4" x14ac:dyDescent="0.25">
      <c r="A72" s="1" t="s">
        <v>2409</v>
      </c>
      <c r="B72">
        <f t="shared" si="3"/>
        <v>31</v>
      </c>
      <c r="C72" t="str">
        <f t="shared" si="4"/>
        <v>&lt;player1&gt; Illegal Defense Foul</v>
      </c>
      <c r="D72" t="str">
        <f t="shared" si="5"/>
        <v xml:space="preserve"> Illegal Defense Foul</v>
      </c>
    </row>
    <row r="73" spans="1:4" x14ac:dyDescent="0.25">
      <c r="A73" s="1" t="s">
        <v>2410</v>
      </c>
      <c r="B73">
        <f t="shared" si="3"/>
        <v>24</v>
      </c>
      <c r="C73" t="str">
        <f t="shared" si="4"/>
        <v>&lt;player1&gt; Personal Foul</v>
      </c>
      <c r="D73" t="str">
        <f t="shared" si="5"/>
        <v xml:space="preserve"> Personal Foul</v>
      </c>
    </row>
    <row r="74" spans="1:4" x14ac:dyDescent="0.25">
      <c r="A74" s="1" t="s">
        <v>2411</v>
      </c>
      <c r="B74">
        <f t="shared" si="3"/>
        <v>24</v>
      </c>
      <c r="C74" t="str">
        <f t="shared" si="4"/>
        <v>&lt;player1&gt; Personal Foul</v>
      </c>
      <c r="D74" t="str">
        <f t="shared" si="5"/>
        <v xml:space="preserve"> Personal Foul</v>
      </c>
    </row>
    <row r="75" spans="1:4" x14ac:dyDescent="0.25">
      <c r="A75" s="1" t="s">
        <v>2412</v>
      </c>
      <c r="B75">
        <f t="shared" si="3"/>
        <v>24</v>
      </c>
      <c r="C75" t="str">
        <f t="shared" si="4"/>
        <v>&lt;player1&gt; Personal Foul</v>
      </c>
      <c r="D75" t="str">
        <f t="shared" si="5"/>
        <v xml:space="preserve"> Personal Foul</v>
      </c>
    </row>
    <row r="76" spans="1:4" x14ac:dyDescent="0.25">
      <c r="A76" s="1" t="s">
        <v>2413</v>
      </c>
      <c r="B76">
        <f t="shared" si="3"/>
        <v>24</v>
      </c>
      <c r="C76" t="str">
        <f t="shared" si="4"/>
        <v>&lt;player1&gt; Shooting Foul</v>
      </c>
      <c r="D76" t="str">
        <f t="shared" si="5"/>
        <v xml:space="preserve"> Shooting Foul</v>
      </c>
    </row>
    <row r="77" spans="1:4" x14ac:dyDescent="0.25">
      <c r="A77" s="1" t="s">
        <v>2414</v>
      </c>
      <c r="B77">
        <f t="shared" si="3"/>
        <v>24</v>
      </c>
      <c r="C77" t="str">
        <f t="shared" si="4"/>
        <v>&lt;player1&gt; Shooting Foul</v>
      </c>
      <c r="D77" t="str">
        <f t="shared" si="5"/>
        <v xml:space="preserve"> Shooting Foul</v>
      </c>
    </row>
    <row r="78" spans="1:4" x14ac:dyDescent="0.25">
      <c r="A78" s="1" t="s">
        <v>2415</v>
      </c>
      <c r="B78">
        <f t="shared" si="3"/>
        <v>24</v>
      </c>
      <c r="C78" t="str">
        <f t="shared" si="4"/>
        <v>&lt;player1&gt; Personal Foul</v>
      </c>
      <c r="D78" t="str">
        <f t="shared" si="5"/>
        <v xml:space="preserve"> Personal Foul</v>
      </c>
    </row>
    <row r="79" spans="1:4" x14ac:dyDescent="0.25">
      <c r="A79" s="1" t="s">
        <v>2416</v>
      </c>
      <c r="B79">
        <f t="shared" si="3"/>
        <v>24</v>
      </c>
      <c r="C79" t="str">
        <f t="shared" si="4"/>
        <v>&lt;player1&gt; Shooting Foul</v>
      </c>
      <c r="D79" t="str">
        <f t="shared" si="5"/>
        <v xml:space="preserve"> Shooting Foul</v>
      </c>
    </row>
    <row r="80" spans="1:4" x14ac:dyDescent="0.25">
      <c r="A80" s="1" t="s">
        <v>2417</v>
      </c>
      <c r="B80">
        <f t="shared" si="3"/>
        <v>24</v>
      </c>
      <c r="C80" t="str">
        <f t="shared" si="4"/>
        <v>&lt;player1&gt; Personal Foul</v>
      </c>
      <c r="D80" t="str">
        <f t="shared" si="5"/>
        <v xml:space="preserve"> Personal Foul</v>
      </c>
    </row>
    <row r="81" spans="1:4" x14ac:dyDescent="0.25">
      <c r="A81" s="1" t="s">
        <v>2418</v>
      </c>
      <c r="B81">
        <f t="shared" si="3"/>
        <v>24</v>
      </c>
      <c r="C81" t="str">
        <f t="shared" si="4"/>
        <v>&lt;player1&gt; Personal Foul</v>
      </c>
      <c r="D81" t="str">
        <f t="shared" si="5"/>
        <v xml:space="preserve"> Personal Foul</v>
      </c>
    </row>
    <row r="82" spans="1:4" x14ac:dyDescent="0.25">
      <c r="A82" s="1" t="s">
        <v>2419</v>
      </c>
      <c r="B82">
        <f t="shared" si="3"/>
        <v>24</v>
      </c>
      <c r="C82" t="str">
        <f t="shared" si="4"/>
        <v>&lt;player1&gt; Shooting Foul</v>
      </c>
      <c r="D82" t="str">
        <f t="shared" si="5"/>
        <v xml:space="preserve"> Shooting Foul</v>
      </c>
    </row>
    <row r="83" spans="1:4" x14ac:dyDescent="0.25">
      <c r="A83" s="1" t="s">
        <v>2420</v>
      </c>
      <c r="B83">
        <f t="shared" si="3"/>
        <v>24</v>
      </c>
      <c r="C83" t="str">
        <f t="shared" si="4"/>
        <v>&lt;player1&gt; Shooting Foul</v>
      </c>
      <c r="D83" t="str">
        <f t="shared" si="5"/>
        <v xml:space="preserve"> Shooting Foul</v>
      </c>
    </row>
    <row r="84" spans="1:4" x14ac:dyDescent="0.25">
      <c r="A84" s="1" t="s">
        <v>2421</v>
      </c>
      <c r="B84">
        <f t="shared" si="3"/>
        <v>24</v>
      </c>
      <c r="C84" t="str">
        <f t="shared" si="4"/>
        <v>&lt;player1&gt; Personal Foul</v>
      </c>
      <c r="D84" t="str">
        <f t="shared" si="5"/>
        <v xml:space="preserve"> Personal Foul</v>
      </c>
    </row>
    <row r="85" spans="1:4" x14ac:dyDescent="0.25">
      <c r="A85" s="1" t="s">
        <v>2422</v>
      </c>
      <c r="B85">
        <f t="shared" si="3"/>
        <v>24</v>
      </c>
      <c r="C85" t="str">
        <f t="shared" si="4"/>
        <v>&lt;player1&gt; Shooting Foul</v>
      </c>
      <c r="D85" t="str">
        <f t="shared" si="5"/>
        <v xml:space="preserve"> Shooting Foul</v>
      </c>
    </row>
    <row r="86" spans="1:4" x14ac:dyDescent="0.25">
      <c r="A86" s="1" t="s">
        <v>2423</v>
      </c>
      <c r="B86">
        <f t="shared" si="3"/>
        <v>24</v>
      </c>
      <c r="C86" t="str">
        <f t="shared" si="4"/>
        <v>&lt;player1&gt; Personal Foul</v>
      </c>
      <c r="D86" t="str">
        <f t="shared" si="5"/>
        <v xml:space="preserve"> Personal Foul</v>
      </c>
    </row>
    <row r="87" spans="1:4" x14ac:dyDescent="0.25">
      <c r="A87" s="1" t="s">
        <v>2424</v>
      </c>
      <c r="B87">
        <f t="shared" si="3"/>
        <v>24</v>
      </c>
      <c r="C87" t="str">
        <f t="shared" si="4"/>
        <v>&lt;player1&gt; Shooting Foul</v>
      </c>
      <c r="D87" t="str">
        <f t="shared" si="5"/>
        <v xml:space="preserve"> Shooting Foul</v>
      </c>
    </row>
    <row r="88" spans="1:4" x14ac:dyDescent="0.25">
      <c r="A88" s="1" t="s">
        <v>2425</v>
      </c>
      <c r="B88">
        <f t="shared" si="3"/>
        <v>24</v>
      </c>
      <c r="C88" t="str">
        <f t="shared" si="4"/>
        <v>&lt;player1&gt; Shooting Foul</v>
      </c>
      <c r="D88" t="str">
        <f t="shared" si="5"/>
        <v xml:space="preserve"> Shooting Foul</v>
      </c>
    </row>
    <row r="89" spans="1:4" x14ac:dyDescent="0.25">
      <c r="A89" s="1" t="s">
        <v>2426</v>
      </c>
      <c r="B89">
        <f t="shared" si="3"/>
        <v>24</v>
      </c>
      <c r="C89" t="str">
        <f t="shared" si="4"/>
        <v>&lt;player1&gt; Personal Foul</v>
      </c>
      <c r="D89" t="str">
        <f t="shared" si="5"/>
        <v xml:space="preserve"> Personal Foul</v>
      </c>
    </row>
    <row r="90" spans="1:4" x14ac:dyDescent="0.25">
      <c r="A90" s="1" t="s">
        <v>2427</v>
      </c>
      <c r="B90">
        <f t="shared" si="3"/>
        <v>24</v>
      </c>
      <c r="C90" t="str">
        <f t="shared" si="4"/>
        <v>&lt;player1&gt; Shooting Foul</v>
      </c>
      <c r="D90" t="str">
        <f t="shared" si="5"/>
        <v xml:space="preserve"> Shooting Foul</v>
      </c>
    </row>
    <row r="91" spans="1:4" x14ac:dyDescent="0.25">
      <c r="A91" s="1" t="s">
        <v>2428</v>
      </c>
      <c r="B91">
        <f t="shared" si="3"/>
        <v>25</v>
      </c>
      <c r="C91" t="str">
        <f t="shared" si="4"/>
        <v>&lt;player1&gt; Offensive Foul</v>
      </c>
      <c r="D91" t="str">
        <f t="shared" si="5"/>
        <v xml:space="preserve"> Offensive Foul</v>
      </c>
    </row>
    <row r="92" spans="1:4" x14ac:dyDescent="0.25">
      <c r="A92" s="1" t="s">
        <v>2429</v>
      </c>
      <c r="B92">
        <f t="shared" si="3"/>
        <v>26</v>
      </c>
      <c r="C92" t="str">
        <f t="shared" si="4"/>
        <v>&lt;player1&gt; Loose Ball Foul</v>
      </c>
      <c r="D92" t="str">
        <f t="shared" si="5"/>
        <v xml:space="preserve"> Loose Ball Foul</v>
      </c>
    </row>
    <row r="93" spans="1:4" x14ac:dyDescent="0.25">
      <c r="A93" s="1" t="s">
        <v>2430</v>
      </c>
      <c r="B93">
        <f t="shared" si="3"/>
        <v>24</v>
      </c>
      <c r="C93" t="str">
        <f t="shared" si="4"/>
        <v>&lt;player1&gt; Personal Foul</v>
      </c>
      <c r="D93" t="str">
        <f t="shared" si="5"/>
        <v xml:space="preserve"> Personal Foul</v>
      </c>
    </row>
    <row r="94" spans="1:4" x14ac:dyDescent="0.25">
      <c r="A94" s="1" t="s">
        <v>2431</v>
      </c>
      <c r="B94">
        <f t="shared" si="3"/>
        <v>24</v>
      </c>
      <c r="C94" t="str">
        <f t="shared" si="4"/>
        <v>&lt;player1&gt; Shooting Foul</v>
      </c>
      <c r="D94" t="str">
        <f t="shared" si="5"/>
        <v xml:space="preserve"> Shooting Foul</v>
      </c>
    </row>
    <row r="95" spans="1:4" x14ac:dyDescent="0.25">
      <c r="A95" s="1" t="s">
        <v>2432</v>
      </c>
      <c r="B95">
        <f t="shared" si="3"/>
        <v>24</v>
      </c>
      <c r="C95" t="str">
        <f t="shared" si="4"/>
        <v>&lt;player1&gt; Personal Foul</v>
      </c>
      <c r="D95" t="str">
        <f t="shared" si="5"/>
        <v xml:space="preserve"> Personal Foul</v>
      </c>
    </row>
    <row r="96" spans="1:4" x14ac:dyDescent="0.25">
      <c r="A96" s="1" t="s">
        <v>2433</v>
      </c>
      <c r="B96">
        <f t="shared" si="3"/>
        <v>26</v>
      </c>
      <c r="C96" t="str">
        <f t="shared" si="4"/>
        <v>&lt;player1&gt; Loose Ball Foul</v>
      </c>
      <c r="D96" t="str">
        <f t="shared" si="5"/>
        <v xml:space="preserve"> Loose Ball Foul</v>
      </c>
    </row>
    <row r="97" spans="1:4" x14ac:dyDescent="0.25">
      <c r="A97" s="1" t="s">
        <v>2434</v>
      </c>
      <c r="B97">
        <f t="shared" si="3"/>
        <v>24</v>
      </c>
      <c r="C97" t="str">
        <f t="shared" si="4"/>
        <v>&lt;player1&gt; Shooting Foul</v>
      </c>
      <c r="D97" t="str">
        <f t="shared" si="5"/>
        <v xml:space="preserve"> Shooting Foul</v>
      </c>
    </row>
    <row r="98" spans="1:4" x14ac:dyDescent="0.25">
      <c r="A98" s="1" t="s">
        <v>2435</v>
      </c>
      <c r="B98">
        <f t="shared" si="3"/>
        <v>24</v>
      </c>
      <c r="C98" t="str">
        <f t="shared" si="4"/>
        <v>&lt;player1&gt; Shooting Foul</v>
      </c>
      <c r="D98" t="str">
        <f t="shared" si="5"/>
        <v xml:space="preserve"> Shooting Foul</v>
      </c>
    </row>
    <row r="99" spans="1:4" x14ac:dyDescent="0.25">
      <c r="A99" s="1" t="s">
        <v>2436</v>
      </c>
      <c r="B99">
        <f t="shared" si="3"/>
        <v>24</v>
      </c>
      <c r="C99" t="str">
        <f t="shared" si="4"/>
        <v>&lt;player1&gt; Shooting Foul</v>
      </c>
      <c r="D99" t="str">
        <f t="shared" si="5"/>
        <v xml:space="preserve"> Shooting Foul</v>
      </c>
    </row>
    <row r="100" spans="1:4" x14ac:dyDescent="0.25">
      <c r="A100" s="1" t="s">
        <v>2437</v>
      </c>
      <c r="B100">
        <f t="shared" si="3"/>
        <v>24</v>
      </c>
      <c r="C100" t="str">
        <f t="shared" si="4"/>
        <v>&lt;player1&gt; Shooting Foul</v>
      </c>
      <c r="D100" t="str">
        <f t="shared" si="5"/>
        <v xml:space="preserve"> Shooting Foul</v>
      </c>
    </row>
    <row r="101" spans="1:4" x14ac:dyDescent="0.25">
      <c r="A101" s="1" t="s">
        <v>2438</v>
      </c>
      <c r="B101">
        <f t="shared" si="3"/>
        <v>24</v>
      </c>
      <c r="C101" t="str">
        <f t="shared" si="4"/>
        <v>&lt;player1&gt; Shooting Foul</v>
      </c>
      <c r="D101" t="str">
        <f t="shared" si="5"/>
        <v xml:space="preserve"> Shooting Foul</v>
      </c>
    </row>
    <row r="102" spans="1:4" x14ac:dyDescent="0.25">
      <c r="A102" s="1" t="s">
        <v>2439</v>
      </c>
      <c r="B102">
        <f t="shared" si="3"/>
        <v>24</v>
      </c>
      <c r="C102" t="str">
        <f t="shared" si="4"/>
        <v>&lt;player1&gt; Shooting Foul</v>
      </c>
      <c r="D102" t="str">
        <f t="shared" si="5"/>
        <v xml:space="preserve"> Shooting Foul</v>
      </c>
    </row>
    <row r="103" spans="1:4" x14ac:dyDescent="0.25">
      <c r="A103" s="1" t="s">
        <v>2440</v>
      </c>
      <c r="B103">
        <f t="shared" si="3"/>
        <v>24</v>
      </c>
      <c r="C103" t="str">
        <f t="shared" si="4"/>
        <v>&lt;player1&gt; Shooting Foul</v>
      </c>
      <c r="D103" t="str">
        <f t="shared" si="5"/>
        <v xml:space="preserve"> Shooting Foul</v>
      </c>
    </row>
    <row r="104" spans="1:4" x14ac:dyDescent="0.25">
      <c r="A104" s="1" t="s">
        <v>2441</v>
      </c>
      <c r="B104">
        <f t="shared" si="3"/>
        <v>24</v>
      </c>
      <c r="C104" t="str">
        <f t="shared" si="4"/>
        <v>&lt;player1&gt; Personal Foul</v>
      </c>
      <c r="D104" t="str">
        <f t="shared" si="5"/>
        <v xml:space="preserve"> Personal Foul</v>
      </c>
    </row>
    <row r="105" spans="1:4" x14ac:dyDescent="0.25">
      <c r="A105" s="1" t="s">
        <v>2442</v>
      </c>
      <c r="B105">
        <f t="shared" si="3"/>
        <v>24</v>
      </c>
      <c r="C105" t="str">
        <f t="shared" si="4"/>
        <v>&lt;player1&gt; Shooting Foul</v>
      </c>
      <c r="D105" t="str">
        <f t="shared" si="5"/>
        <v xml:space="preserve"> Shooting Foul</v>
      </c>
    </row>
    <row r="106" spans="1:4" x14ac:dyDescent="0.25">
      <c r="A106" s="1" t="s">
        <v>2443</v>
      </c>
      <c r="B106">
        <f t="shared" si="3"/>
        <v>24</v>
      </c>
      <c r="C106" t="str">
        <f t="shared" si="4"/>
        <v>&lt;player1&gt; Shooting Foul</v>
      </c>
      <c r="D106" t="str">
        <f t="shared" si="5"/>
        <v xml:space="preserve"> Shooting Foul</v>
      </c>
    </row>
    <row r="107" spans="1:4" x14ac:dyDescent="0.25">
      <c r="A107" s="1" t="s">
        <v>2444</v>
      </c>
      <c r="B107">
        <f t="shared" si="3"/>
        <v>24</v>
      </c>
      <c r="C107" t="str">
        <f t="shared" si="4"/>
        <v>&lt;player1&gt; Shooting Foul</v>
      </c>
      <c r="D107" t="str">
        <f t="shared" si="5"/>
        <v xml:space="preserve"> Shooting Foul</v>
      </c>
    </row>
    <row r="108" spans="1:4" x14ac:dyDescent="0.25">
      <c r="A108" s="1" t="s">
        <v>2445</v>
      </c>
      <c r="B108">
        <f t="shared" si="3"/>
        <v>25</v>
      </c>
      <c r="C108" t="str">
        <f t="shared" si="4"/>
        <v>&lt;player1&gt; Offensive Foul</v>
      </c>
      <c r="D108" t="str">
        <f t="shared" si="5"/>
        <v xml:space="preserve"> Offensive Foul</v>
      </c>
    </row>
    <row r="109" spans="1:4" x14ac:dyDescent="0.25">
      <c r="A109" s="1" t="s">
        <v>2446</v>
      </c>
      <c r="B109">
        <f t="shared" si="3"/>
        <v>24</v>
      </c>
      <c r="C109" t="str">
        <f t="shared" si="4"/>
        <v>&lt;player1&gt; Personal Foul</v>
      </c>
      <c r="D109" t="str">
        <f t="shared" si="5"/>
        <v xml:space="preserve"> Personal Foul</v>
      </c>
    </row>
    <row r="110" spans="1:4" x14ac:dyDescent="0.25">
      <c r="A110" s="1" t="s">
        <v>2447</v>
      </c>
      <c r="B110">
        <f t="shared" si="3"/>
        <v>24</v>
      </c>
      <c r="C110" t="str">
        <f t="shared" si="4"/>
        <v>&lt;player1&gt; Personal Foul</v>
      </c>
      <c r="D110" t="str">
        <f t="shared" si="5"/>
        <v xml:space="preserve"> Personal Foul</v>
      </c>
    </row>
    <row r="111" spans="1:4" x14ac:dyDescent="0.25">
      <c r="A111" s="1" t="s">
        <v>2448</v>
      </c>
      <c r="B111">
        <f t="shared" si="3"/>
        <v>24</v>
      </c>
      <c r="C111" t="str">
        <f t="shared" si="4"/>
        <v>&lt;player1&gt; Shooting Foul</v>
      </c>
      <c r="D111" t="str">
        <f t="shared" si="5"/>
        <v xml:space="preserve"> Shooting Foul</v>
      </c>
    </row>
    <row r="112" spans="1:4" x14ac:dyDescent="0.25">
      <c r="A112" s="1" t="s">
        <v>2449</v>
      </c>
      <c r="B112">
        <f t="shared" si="3"/>
        <v>26</v>
      </c>
      <c r="C112" t="str">
        <f t="shared" si="4"/>
        <v>&lt;player1&gt; Loose Ball Foul</v>
      </c>
      <c r="D112" t="str">
        <f t="shared" si="5"/>
        <v xml:space="preserve"> Loose Ball Foul</v>
      </c>
    </row>
    <row r="113" spans="1:4" x14ac:dyDescent="0.25">
      <c r="A113" s="1" t="s">
        <v>2450</v>
      </c>
      <c r="B113">
        <f t="shared" si="3"/>
        <v>24</v>
      </c>
      <c r="C113" t="str">
        <f t="shared" si="4"/>
        <v>&lt;player1&gt; Shooting Foul</v>
      </c>
      <c r="D113" t="str">
        <f t="shared" si="5"/>
        <v xml:space="preserve"> Shooting Foul</v>
      </c>
    </row>
    <row r="114" spans="1:4" x14ac:dyDescent="0.25">
      <c r="A114" s="1" t="s">
        <v>2451</v>
      </c>
      <c r="B114">
        <f t="shared" si="3"/>
        <v>24</v>
      </c>
      <c r="C114" t="str">
        <f t="shared" si="4"/>
        <v>&lt;player1&gt; Shooting Foul</v>
      </c>
      <c r="D114" t="str">
        <f t="shared" si="5"/>
        <v xml:space="preserve"> Shooting Foul</v>
      </c>
    </row>
    <row r="115" spans="1:4" x14ac:dyDescent="0.25">
      <c r="A115" s="1" t="s">
        <v>2452</v>
      </c>
      <c r="B115">
        <f t="shared" si="3"/>
        <v>25</v>
      </c>
      <c r="C115" t="str">
        <f t="shared" si="4"/>
        <v>&lt;player1&gt; Offensive Foul</v>
      </c>
      <c r="D115" t="str">
        <f t="shared" si="5"/>
        <v xml:space="preserve"> Offensive Foul</v>
      </c>
    </row>
    <row r="116" spans="1:4" x14ac:dyDescent="0.25">
      <c r="A116" s="1" t="s">
        <v>2453</v>
      </c>
      <c r="B116">
        <f t="shared" si="3"/>
        <v>31</v>
      </c>
      <c r="C116" t="str">
        <f t="shared" si="4"/>
        <v>&lt;player1&gt; Illegal Defense Foul</v>
      </c>
      <c r="D116" t="str">
        <f t="shared" si="5"/>
        <v xml:space="preserve"> Illegal Defense Foul</v>
      </c>
    </row>
    <row r="117" spans="1:4" x14ac:dyDescent="0.25">
      <c r="A117" s="1" t="s">
        <v>2454</v>
      </c>
      <c r="B117">
        <f t="shared" si="3"/>
        <v>25</v>
      </c>
      <c r="C117" t="str">
        <f t="shared" si="4"/>
        <v>&lt;player1&gt; Offensive Foul</v>
      </c>
      <c r="D117" t="str">
        <f t="shared" si="5"/>
        <v xml:space="preserve"> Offensive Foul</v>
      </c>
    </row>
    <row r="118" spans="1:4" x14ac:dyDescent="0.25">
      <c r="A118" s="1" t="s">
        <v>2455</v>
      </c>
      <c r="B118">
        <f t="shared" si="3"/>
        <v>25</v>
      </c>
      <c r="C118" t="str">
        <f t="shared" si="4"/>
        <v>&lt;player1&gt; Offensive Foul</v>
      </c>
      <c r="D118" t="str">
        <f t="shared" si="5"/>
        <v xml:space="preserve"> Offensive Foul</v>
      </c>
    </row>
    <row r="119" spans="1:4" x14ac:dyDescent="0.25">
      <c r="A119" s="1" t="s">
        <v>2456</v>
      </c>
      <c r="B119">
        <f t="shared" si="3"/>
        <v>24</v>
      </c>
      <c r="C119" t="str">
        <f t="shared" si="4"/>
        <v>&lt;player1&gt; Shooting Foul</v>
      </c>
      <c r="D119" t="str">
        <f t="shared" si="5"/>
        <v xml:space="preserve"> Shooting Foul</v>
      </c>
    </row>
    <row r="120" spans="1:4" x14ac:dyDescent="0.25">
      <c r="A120" s="1" t="s">
        <v>2457</v>
      </c>
      <c r="B120">
        <f t="shared" si="3"/>
        <v>24</v>
      </c>
      <c r="C120" t="str">
        <f t="shared" si="4"/>
        <v>&lt;player1&gt; Shooting Foul</v>
      </c>
      <c r="D120" t="str">
        <f t="shared" si="5"/>
        <v xml:space="preserve"> Shooting Foul</v>
      </c>
    </row>
    <row r="121" spans="1:4" x14ac:dyDescent="0.25">
      <c r="A121" s="1" t="s">
        <v>2458</v>
      </c>
      <c r="B121">
        <f t="shared" si="3"/>
        <v>24</v>
      </c>
      <c r="C121" t="str">
        <f t="shared" si="4"/>
        <v>&lt;player1&gt; Shooting Foul</v>
      </c>
      <c r="D121" t="str">
        <f t="shared" si="5"/>
        <v xml:space="preserve"> Shooting Foul</v>
      </c>
    </row>
    <row r="122" spans="1:4" x14ac:dyDescent="0.25">
      <c r="A122" s="1" t="s">
        <v>2459</v>
      </c>
      <c r="B122">
        <f t="shared" si="3"/>
        <v>24</v>
      </c>
      <c r="C122" t="str">
        <f t="shared" si="4"/>
        <v>&lt;player1&gt; Shooting Foul</v>
      </c>
      <c r="D122" t="str">
        <f t="shared" si="5"/>
        <v xml:space="preserve"> Shooting Foul</v>
      </c>
    </row>
    <row r="123" spans="1:4" x14ac:dyDescent="0.25">
      <c r="A123" s="1" t="s">
        <v>2460</v>
      </c>
      <c r="B123">
        <f t="shared" si="3"/>
        <v>24</v>
      </c>
      <c r="C123" t="str">
        <f t="shared" si="4"/>
        <v>&lt;player1&gt; Shooting Foul</v>
      </c>
      <c r="D123" t="str">
        <f t="shared" si="5"/>
        <v xml:space="preserve"> Shooting Foul</v>
      </c>
    </row>
    <row r="124" spans="1:4" x14ac:dyDescent="0.25">
      <c r="A124" s="1" t="s">
        <v>2461</v>
      </c>
      <c r="B124">
        <f t="shared" si="3"/>
        <v>24</v>
      </c>
      <c r="C124" t="str">
        <f t="shared" si="4"/>
        <v>&lt;player1&gt; Personal Foul</v>
      </c>
      <c r="D124" t="str">
        <f t="shared" si="5"/>
        <v xml:space="preserve"> Personal Foul</v>
      </c>
    </row>
    <row r="125" spans="1:4" x14ac:dyDescent="0.25">
      <c r="A125" s="1" t="s">
        <v>2462</v>
      </c>
      <c r="B125">
        <f t="shared" si="3"/>
        <v>24</v>
      </c>
      <c r="C125" t="str">
        <f t="shared" si="4"/>
        <v>&lt;player1&gt; Personal Foul</v>
      </c>
      <c r="D125" t="str">
        <f t="shared" si="5"/>
        <v xml:space="preserve"> Personal Foul</v>
      </c>
    </row>
    <row r="126" spans="1:4" x14ac:dyDescent="0.25">
      <c r="A126" s="1" t="s">
        <v>2463</v>
      </c>
      <c r="B126">
        <f t="shared" si="3"/>
        <v>25</v>
      </c>
      <c r="C126" t="str">
        <f t="shared" si="4"/>
        <v>&lt;player1&gt; Offensive Foul</v>
      </c>
      <c r="D126" t="str">
        <f t="shared" si="5"/>
        <v xml:space="preserve"> Offensive Foul</v>
      </c>
    </row>
    <row r="127" spans="1:4" x14ac:dyDescent="0.25">
      <c r="A127" s="1" t="s">
        <v>2464</v>
      </c>
      <c r="B127">
        <f t="shared" si="3"/>
        <v>24</v>
      </c>
      <c r="C127" t="str">
        <f t="shared" si="4"/>
        <v>&lt;player1&gt; Shooting Foul</v>
      </c>
      <c r="D127" t="str">
        <f t="shared" si="5"/>
        <v xml:space="preserve"> Shooting Foul</v>
      </c>
    </row>
    <row r="128" spans="1:4" x14ac:dyDescent="0.25">
      <c r="A128" s="1" t="s">
        <v>2465</v>
      </c>
      <c r="B128">
        <f t="shared" si="3"/>
        <v>24</v>
      </c>
      <c r="C128" t="str">
        <f t="shared" si="4"/>
        <v>&lt;player1&gt; Shooting Foul</v>
      </c>
      <c r="D128" t="str">
        <f t="shared" si="5"/>
        <v xml:space="preserve"> Shooting Foul</v>
      </c>
    </row>
    <row r="129" spans="1:4" x14ac:dyDescent="0.25">
      <c r="A129" s="1" t="s">
        <v>2466</v>
      </c>
      <c r="B129">
        <f t="shared" si="3"/>
        <v>24</v>
      </c>
      <c r="C129" t="str">
        <f t="shared" si="4"/>
        <v>&lt;player1&gt; Shooting Foul</v>
      </c>
      <c r="D129" t="str">
        <f t="shared" si="5"/>
        <v xml:space="preserve"> Shooting Foul</v>
      </c>
    </row>
    <row r="130" spans="1:4" x14ac:dyDescent="0.25">
      <c r="A130" s="1" t="s">
        <v>2467</v>
      </c>
      <c r="B130">
        <f t="shared" si="3"/>
        <v>24</v>
      </c>
      <c r="C130" t="str">
        <f t="shared" si="4"/>
        <v>&lt;player1&gt; Shooting Foul</v>
      </c>
      <c r="D130" t="str">
        <f t="shared" si="5"/>
        <v xml:space="preserve"> Shooting Foul</v>
      </c>
    </row>
    <row r="131" spans="1:4" x14ac:dyDescent="0.25">
      <c r="A131" s="1" t="s">
        <v>2468</v>
      </c>
      <c r="B131">
        <f t="shared" ref="B131:B194" si="6">+SEARCH(".",A131)</f>
        <v>24</v>
      </c>
      <c r="C131" t="str">
        <f t="shared" ref="C131:C194" si="7">+LEFT(A131,B131-1)</f>
        <v>&lt;player1&gt; Shooting Foul</v>
      </c>
      <c r="D131" t="str">
        <f t="shared" ref="D131:D194" si="8">+RIGHT(C131,LEN(C131)-LEN("&lt;player1&gt;"))</f>
        <v xml:space="preserve"> Shooting Foul</v>
      </c>
    </row>
    <row r="132" spans="1:4" x14ac:dyDescent="0.25">
      <c r="A132" s="1" t="s">
        <v>2469</v>
      </c>
      <c r="B132">
        <f t="shared" si="6"/>
        <v>24</v>
      </c>
      <c r="C132" t="str">
        <f t="shared" si="7"/>
        <v>&lt;player1&gt; Shooting Foul</v>
      </c>
      <c r="D132" t="str">
        <f t="shared" si="8"/>
        <v xml:space="preserve"> Shooting Foul</v>
      </c>
    </row>
    <row r="133" spans="1:4" x14ac:dyDescent="0.25">
      <c r="A133" s="1" t="s">
        <v>2470</v>
      </c>
      <c r="B133">
        <f t="shared" si="6"/>
        <v>24</v>
      </c>
      <c r="C133" t="str">
        <f t="shared" si="7"/>
        <v>&lt;player1&gt; Shooting Foul</v>
      </c>
      <c r="D133" t="str">
        <f t="shared" si="8"/>
        <v xml:space="preserve"> Shooting Foul</v>
      </c>
    </row>
    <row r="134" spans="1:4" x14ac:dyDescent="0.25">
      <c r="A134" s="1" t="s">
        <v>2471</v>
      </c>
      <c r="B134">
        <f t="shared" si="6"/>
        <v>24</v>
      </c>
      <c r="C134" t="str">
        <f t="shared" si="7"/>
        <v>&lt;player1&gt; Shooting Foul</v>
      </c>
      <c r="D134" t="str">
        <f t="shared" si="8"/>
        <v xml:space="preserve"> Shooting Foul</v>
      </c>
    </row>
    <row r="135" spans="1:4" x14ac:dyDescent="0.25">
      <c r="A135" s="1" t="s">
        <v>2472</v>
      </c>
      <c r="B135">
        <f t="shared" si="6"/>
        <v>24</v>
      </c>
      <c r="C135" t="str">
        <f t="shared" si="7"/>
        <v>&lt;player1&gt; Personal Foul</v>
      </c>
      <c r="D135" t="str">
        <f t="shared" si="8"/>
        <v xml:space="preserve"> Personal Foul</v>
      </c>
    </row>
    <row r="136" spans="1:4" x14ac:dyDescent="0.25">
      <c r="A136" s="1" t="s">
        <v>2473</v>
      </c>
      <c r="B136">
        <f t="shared" si="6"/>
        <v>24</v>
      </c>
      <c r="C136" t="str">
        <f t="shared" si="7"/>
        <v>&lt;player1&gt; Shooting Foul</v>
      </c>
      <c r="D136" t="str">
        <f t="shared" si="8"/>
        <v xml:space="preserve"> Shooting Foul</v>
      </c>
    </row>
    <row r="137" spans="1:4" x14ac:dyDescent="0.25">
      <c r="A137" s="1" t="s">
        <v>2474</v>
      </c>
      <c r="B137">
        <f t="shared" si="6"/>
        <v>24</v>
      </c>
      <c r="C137" t="str">
        <f t="shared" si="7"/>
        <v>&lt;player1&gt; Shooting Foul</v>
      </c>
      <c r="D137" t="str">
        <f t="shared" si="8"/>
        <v xml:space="preserve"> Shooting Foul</v>
      </c>
    </row>
    <row r="138" spans="1:4" x14ac:dyDescent="0.25">
      <c r="A138" s="1" t="s">
        <v>2475</v>
      </c>
      <c r="B138">
        <f t="shared" si="6"/>
        <v>26</v>
      </c>
      <c r="C138" t="str">
        <f t="shared" si="7"/>
        <v>&lt;player1&gt; Loose Ball Foul</v>
      </c>
      <c r="D138" t="str">
        <f t="shared" si="8"/>
        <v xml:space="preserve"> Loose Ball Foul</v>
      </c>
    </row>
    <row r="139" spans="1:4" x14ac:dyDescent="0.25">
      <c r="A139" s="1" t="s">
        <v>2476</v>
      </c>
      <c r="B139">
        <f t="shared" si="6"/>
        <v>25</v>
      </c>
      <c r="C139" t="str">
        <f t="shared" si="7"/>
        <v>&lt;player1&gt; Offensive Foul</v>
      </c>
      <c r="D139" t="str">
        <f t="shared" si="8"/>
        <v xml:space="preserve"> Offensive Foul</v>
      </c>
    </row>
    <row r="140" spans="1:4" x14ac:dyDescent="0.25">
      <c r="A140" s="1" t="s">
        <v>2477</v>
      </c>
      <c r="B140">
        <f t="shared" si="6"/>
        <v>25</v>
      </c>
      <c r="C140" t="str">
        <f t="shared" si="7"/>
        <v>&lt;player1&gt; Offensive Foul</v>
      </c>
      <c r="D140" t="str">
        <f t="shared" si="8"/>
        <v xml:space="preserve"> Offensive Foul</v>
      </c>
    </row>
    <row r="141" spans="1:4" x14ac:dyDescent="0.25">
      <c r="A141" s="1" t="s">
        <v>2478</v>
      </c>
      <c r="B141">
        <f t="shared" si="6"/>
        <v>24</v>
      </c>
      <c r="C141" t="str">
        <f t="shared" si="7"/>
        <v>&lt;player1&gt; Shooting Foul</v>
      </c>
      <c r="D141" t="str">
        <f t="shared" si="8"/>
        <v xml:space="preserve"> Shooting Foul</v>
      </c>
    </row>
    <row r="142" spans="1:4" x14ac:dyDescent="0.25">
      <c r="A142" s="1" t="s">
        <v>2479</v>
      </c>
      <c r="B142">
        <f t="shared" si="6"/>
        <v>24</v>
      </c>
      <c r="C142" t="str">
        <f t="shared" si="7"/>
        <v>&lt;player1&gt; Shooting Foul</v>
      </c>
      <c r="D142" t="str">
        <f t="shared" si="8"/>
        <v xml:space="preserve"> Shooting Foul</v>
      </c>
    </row>
    <row r="143" spans="1:4" x14ac:dyDescent="0.25">
      <c r="A143" s="1" t="s">
        <v>2480</v>
      </c>
      <c r="B143">
        <f t="shared" si="6"/>
        <v>24</v>
      </c>
      <c r="C143" t="str">
        <f t="shared" si="7"/>
        <v>&lt;player1&gt; Shooting Foul</v>
      </c>
      <c r="D143" t="str">
        <f t="shared" si="8"/>
        <v xml:space="preserve"> Shooting Foul</v>
      </c>
    </row>
    <row r="144" spans="1:4" x14ac:dyDescent="0.25">
      <c r="A144" s="1" t="s">
        <v>2481</v>
      </c>
      <c r="B144">
        <f t="shared" si="6"/>
        <v>26</v>
      </c>
      <c r="C144" t="str">
        <f t="shared" si="7"/>
        <v>&lt;player1&gt; Loose Ball Foul</v>
      </c>
      <c r="D144" t="str">
        <f t="shared" si="8"/>
        <v xml:space="preserve"> Loose Ball Foul</v>
      </c>
    </row>
    <row r="145" spans="1:4" x14ac:dyDescent="0.25">
      <c r="A145" s="1" t="s">
        <v>2482</v>
      </c>
      <c r="B145">
        <f t="shared" si="6"/>
        <v>24</v>
      </c>
      <c r="C145" t="str">
        <f t="shared" si="7"/>
        <v>&lt;player1&gt; Shooting Foul</v>
      </c>
      <c r="D145" t="str">
        <f t="shared" si="8"/>
        <v xml:space="preserve"> Shooting Foul</v>
      </c>
    </row>
    <row r="146" spans="1:4" x14ac:dyDescent="0.25">
      <c r="A146" s="1" t="s">
        <v>2483</v>
      </c>
      <c r="B146">
        <f t="shared" si="6"/>
        <v>24</v>
      </c>
      <c r="C146" t="str">
        <f t="shared" si="7"/>
        <v>&lt;player1&gt; Shooting Foul</v>
      </c>
      <c r="D146" t="str">
        <f t="shared" si="8"/>
        <v xml:space="preserve"> Shooting Foul</v>
      </c>
    </row>
    <row r="147" spans="1:4" x14ac:dyDescent="0.25">
      <c r="A147" s="1" t="s">
        <v>2484</v>
      </c>
      <c r="B147">
        <f t="shared" si="6"/>
        <v>24</v>
      </c>
      <c r="C147" t="str">
        <f t="shared" si="7"/>
        <v>&lt;player1&gt; Shooting Foul</v>
      </c>
      <c r="D147" t="str">
        <f t="shared" si="8"/>
        <v xml:space="preserve"> Shooting Foul</v>
      </c>
    </row>
    <row r="148" spans="1:4" x14ac:dyDescent="0.25">
      <c r="A148" s="1" t="s">
        <v>2485</v>
      </c>
      <c r="B148">
        <f t="shared" si="6"/>
        <v>24</v>
      </c>
      <c r="C148" t="str">
        <f t="shared" si="7"/>
        <v>&lt;player1&gt; Personal Foul</v>
      </c>
      <c r="D148" t="str">
        <f t="shared" si="8"/>
        <v xml:space="preserve"> Personal Foul</v>
      </c>
    </row>
    <row r="149" spans="1:4" x14ac:dyDescent="0.25">
      <c r="A149" s="1" t="s">
        <v>2486</v>
      </c>
      <c r="B149">
        <f t="shared" si="6"/>
        <v>24</v>
      </c>
      <c r="C149" t="str">
        <f t="shared" si="7"/>
        <v>&lt;player1&gt; Shooting Foul</v>
      </c>
      <c r="D149" t="str">
        <f t="shared" si="8"/>
        <v xml:space="preserve"> Shooting Foul</v>
      </c>
    </row>
    <row r="150" spans="1:4" x14ac:dyDescent="0.25">
      <c r="A150" s="1" t="s">
        <v>2487</v>
      </c>
      <c r="B150">
        <f t="shared" si="6"/>
        <v>24</v>
      </c>
      <c r="C150" t="str">
        <f t="shared" si="7"/>
        <v>&lt;player1&gt; Personal Foul</v>
      </c>
      <c r="D150" t="str">
        <f t="shared" si="8"/>
        <v xml:space="preserve"> Personal Foul</v>
      </c>
    </row>
    <row r="151" spans="1:4" x14ac:dyDescent="0.25">
      <c r="A151" s="1" t="s">
        <v>2488</v>
      </c>
      <c r="B151">
        <f t="shared" si="6"/>
        <v>24</v>
      </c>
      <c r="C151" t="str">
        <f t="shared" si="7"/>
        <v>&lt;player1&gt; Shooting Foul</v>
      </c>
      <c r="D151" t="str">
        <f t="shared" si="8"/>
        <v xml:space="preserve"> Shooting Foul</v>
      </c>
    </row>
    <row r="152" spans="1:4" x14ac:dyDescent="0.25">
      <c r="A152" s="1" t="s">
        <v>2489</v>
      </c>
      <c r="B152">
        <f t="shared" si="6"/>
        <v>24</v>
      </c>
      <c r="C152" t="str">
        <f t="shared" si="7"/>
        <v>&lt;player1&gt; Personal Foul</v>
      </c>
      <c r="D152" t="str">
        <f t="shared" si="8"/>
        <v xml:space="preserve"> Personal Foul</v>
      </c>
    </row>
    <row r="153" spans="1:4" x14ac:dyDescent="0.25">
      <c r="A153" s="1" t="s">
        <v>2490</v>
      </c>
      <c r="B153">
        <f t="shared" si="6"/>
        <v>24</v>
      </c>
      <c r="C153" t="str">
        <f t="shared" si="7"/>
        <v>&lt;player1&gt; Personal Foul</v>
      </c>
      <c r="D153" t="str">
        <f t="shared" si="8"/>
        <v xml:space="preserve"> Personal Foul</v>
      </c>
    </row>
    <row r="154" spans="1:4" x14ac:dyDescent="0.25">
      <c r="A154" s="1" t="s">
        <v>2491</v>
      </c>
      <c r="B154">
        <f t="shared" si="6"/>
        <v>24</v>
      </c>
      <c r="C154" t="str">
        <f t="shared" si="7"/>
        <v>&lt;player1&gt; Shooting Foul</v>
      </c>
      <c r="D154" t="str">
        <f t="shared" si="8"/>
        <v xml:space="preserve"> Shooting Foul</v>
      </c>
    </row>
    <row r="155" spans="1:4" x14ac:dyDescent="0.25">
      <c r="A155" s="1" t="s">
        <v>2492</v>
      </c>
      <c r="B155">
        <f t="shared" si="6"/>
        <v>24</v>
      </c>
      <c r="C155" t="str">
        <f t="shared" si="7"/>
        <v>&lt;player1&gt; Personal Foul</v>
      </c>
      <c r="D155" t="str">
        <f t="shared" si="8"/>
        <v xml:space="preserve"> Personal Foul</v>
      </c>
    </row>
    <row r="156" spans="1:4" x14ac:dyDescent="0.25">
      <c r="A156" s="1" t="s">
        <v>2493</v>
      </c>
      <c r="B156">
        <f t="shared" si="6"/>
        <v>24</v>
      </c>
      <c r="C156" t="str">
        <f t="shared" si="7"/>
        <v>&lt;player1&gt; Personal Foul</v>
      </c>
      <c r="D156" t="str">
        <f t="shared" si="8"/>
        <v xml:space="preserve"> Personal Foul</v>
      </c>
    </row>
    <row r="157" spans="1:4" x14ac:dyDescent="0.25">
      <c r="A157" s="1" t="s">
        <v>2494</v>
      </c>
      <c r="B157">
        <f t="shared" si="6"/>
        <v>24</v>
      </c>
      <c r="C157" t="str">
        <f t="shared" si="7"/>
        <v>&lt;player1&gt; Shooting Foul</v>
      </c>
      <c r="D157" t="str">
        <f t="shared" si="8"/>
        <v xml:space="preserve"> Shooting Foul</v>
      </c>
    </row>
    <row r="158" spans="1:4" x14ac:dyDescent="0.25">
      <c r="A158" s="1" t="s">
        <v>2495</v>
      </c>
      <c r="B158">
        <f t="shared" si="6"/>
        <v>24</v>
      </c>
      <c r="C158" t="str">
        <f t="shared" si="7"/>
        <v>&lt;player1&gt; Personal Foul</v>
      </c>
      <c r="D158" t="str">
        <f t="shared" si="8"/>
        <v xml:space="preserve"> Personal Foul</v>
      </c>
    </row>
    <row r="159" spans="1:4" x14ac:dyDescent="0.25">
      <c r="A159" s="1" t="s">
        <v>2496</v>
      </c>
      <c r="B159">
        <f t="shared" si="6"/>
        <v>24</v>
      </c>
      <c r="C159" t="str">
        <f t="shared" si="7"/>
        <v>&lt;player1&gt; Personal Foul</v>
      </c>
      <c r="D159" t="str">
        <f t="shared" si="8"/>
        <v xml:space="preserve"> Personal Foul</v>
      </c>
    </row>
    <row r="160" spans="1:4" x14ac:dyDescent="0.25">
      <c r="A160" s="1" t="s">
        <v>2497</v>
      </c>
      <c r="B160">
        <f t="shared" si="6"/>
        <v>25</v>
      </c>
      <c r="C160" t="str">
        <f t="shared" si="7"/>
        <v>&lt;player1&gt; Offensive Foul</v>
      </c>
      <c r="D160" t="str">
        <f t="shared" si="8"/>
        <v xml:space="preserve"> Offensive Foul</v>
      </c>
    </row>
    <row r="161" spans="1:4" x14ac:dyDescent="0.25">
      <c r="A161" s="1" t="s">
        <v>2498</v>
      </c>
      <c r="B161">
        <f t="shared" si="6"/>
        <v>24</v>
      </c>
      <c r="C161" t="str">
        <f t="shared" si="7"/>
        <v>&lt;player1&gt; Shooting Foul</v>
      </c>
      <c r="D161" t="str">
        <f t="shared" si="8"/>
        <v xml:space="preserve"> Shooting Foul</v>
      </c>
    </row>
    <row r="162" spans="1:4" x14ac:dyDescent="0.25">
      <c r="A162" s="1" t="s">
        <v>2499</v>
      </c>
      <c r="B162">
        <f t="shared" si="6"/>
        <v>24</v>
      </c>
      <c r="C162" t="str">
        <f t="shared" si="7"/>
        <v>&lt;player1&gt; Shooting Foul</v>
      </c>
      <c r="D162" t="str">
        <f t="shared" si="8"/>
        <v xml:space="preserve"> Shooting Foul</v>
      </c>
    </row>
    <row r="163" spans="1:4" x14ac:dyDescent="0.25">
      <c r="A163" s="1" t="s">
        <v>2500</v>
      </c>
      <c r="B163">
        <f t="shared" si="6"/>
        <v>24</v>
      </c>
      <c r="C163" t="str">
        <f t="shared" si="7"/>
        <v>&lt;player1&gt; Shooting Foul</v>
      </c>
      <c r="D163" t="str">
        <f t="shared" si="8"/>
        <v xml:space="preserve"> Shooting Foul</v>
      </c>
    </row>
    <row r="164" spans="1:4" x14ac:dyDescent="0.25">
      <c r="A164" s="1" t="s">
        <v>2501</v>
      </c>
      <c r="B164">
        <f t="shared" si="6"/>
        <v>24</v>
      </c>
      <c r="C164" t="str">
        <f t="shared" si="7"/>
        <v>&lt;player1&gt; Personal Foul</v>
      </c>
      <c r="D164" t="str">
        <f t="shared" si="8"/>
        <v xml:space="preserve"> Personal Foul</v>
      </c>
    </row>
    <row r="165" spans="1:4" x14ac:dyDescent="0.25">
      <c r="A165" s="1" t="s">
        <v>2502</v>
      </c>
      <c r="B165">
        <f t="shared" si="6"/>
        <v>24</v>
      </c>
      <c r="C165" t="str">
        <f t="shared" si="7"/>
        <v>&lt;player1&gt; Shooting Foul</v>
      </c>
      <c r="D165" t="str">
        <f t="shared" si="8"/>
        <v xml:space="preserve"> Shooting Foul</v>
      </c>
    </row>
    <row r="166" spans="1:4" x14ac:dyDescent="0.25">
      <c r="A166" s="1" t="s">
        <v>2503</v>
      </c>
      <c r="B166">
        <f t="shared" si="6"/>
        <v>25</v>
      </c>
      <c r="C166" t="str">
        <f t="shared" si="7"/>
        <v>&lt;player1&gt; Offensive Foul</v>
      </c>
      <c r="D166" t="str">
        <f t="shared" si="8"/>
        <v xml:space="preserve"> Offensive Foul</v>
      </c>
    </row>
    <row r="167" spans="1:4" x14ac:dyDescent="0.25">
      <c r="A167" s="1" t="s">
        <v>2504</v>
      </c>
      <c r="B167">
        <f t="shared" si="6"/>
        <v>24</v>
      </c>
      <c r="C167" t="str">
        <f t="shared" si="7"/>
        <v>&lt;player1&gt; Shooting Foul</v>
      </c>
      <c r="D167" t="str">
        <f t="shared" si="8"/>
        <v xml:space="preserve"> Shooting Foul</v>
      </c>
    </row>
    <row r="168" spans="1:4" x14ac:dyDescent="0.25">
      <c r="A168" s="1" t="s">
        <v>2506</v>
      </c>
      <c r="B168">
        <f t="shared" si="6"/>
        <v>26</v>
      </c>
      <c r="C168" t="str">
        <f t="shared" si="7"/>
        <v>&lt;player1&gt; Loose Ball Foul</v>
      </c>
      <c r="D168" t="str">
        <f t="shared" si="8"/>
        <v xml:space="preserve"> Loose Ball Foul</v>
      </c>
    </row>
    <row r="169" spans="1:4" x14ac:dyDescent="0.25">
      <c r="A169" s="1" t="s">
        <v>2507</v>
      </c>
      <c r="B169">
        <f t="shared" si="6"/>
        <v>24</v>
      </c>
      <c r="C169" t="str">
        <f t="shared" si="7"/>
        <v>&lt;player1&gt; Shooting Foul</v>
      </c>
      <c r="D169" t="str">
        <f t="shared" si="8"/>
        <v xml:space="preserve"> Shooting Foul</v>
      </c>
    </row>
    <row r="170" spans="1:4" x14ac:dyDescent="0.25">
      <c r="A170" s="1" t="s">
        <v>2509</v>
      </c>
      <c r="B170">
        <f t="shared" si="6"/>
        <v>24</v>
      </c>
      <c r="C170" t="str">
        <f t="shared" si="7"/>
        <v>&lt;player1&gt; Personal Foul</v>
      </c>
      <c r="D170" t="str">
        <f t="shared" si="8"/>
        <v xml:space="preserve"> Personal Foul</v>
      </c>
    </row>
    <row r="171" spans="1:4" x14ac:dyDescent="0.25">
      <c r="A171" s="1" t="s">
        <v>2510</v>
      </c>
      <c r="B171">
        <f t="shared" si="6"/>
        <v>24</v>
      </c>
      <c r="C171" t="str">
        <f t="shared" si="7"/>
        <v>&lt;player1&gt; Shooting Foul</v>
      </c>
      <c r="D171" t="str">
        <f t="shared" si="8"/>
        <v xml:space="preserve"> Shooting Foul</v>
      </c>
    </row>
    <row r="172" spans="1:4" x14ac:dyDescent="0.25">
      <c r="A172" s="1" t="s">
        <v>2511</v>
      </c>
      <c r="B172">
        <f t="shared" si="6"/>
        <v>24</v>
      </c>
      <c r="C172" t="str">
        <f t="shared" si="7"/>
        <v>&lt;player1&gt; Personal Foul</v>
      </c>
      <c r="D172" t="str">
        <f t="shared" si="8"/>
        <v xml:space="preserve"> Personal Foul</v>
      </c>
    </row>
    <row r="173" spans="1:4" x14ac:dyDescent="0.25">
      <c r="A173" s="1" t="s">
        <v>2512</v>
      </c>
      <c r="B173">
        <f t="shared" si="6"/>
        <v>24</v>
      </c>
      <c r="C173" t="str">
        <f t="shared" si="7"/>
        <v>&lt;player1&gt; Shooting Foul</v>
      </c>
      <c r="D173" t="str">
        <f t="shared" si="8"/>
        <v xml:space="preserve"> Shooting Foul</v>
      </c>
    </row>
    <row r="174" spans="1:4" x14ac:dyDescent="0.25">
      <c r="A174" s="1" t="s">
        <v>2514</v>
      </c>
      <c r="B174">
        <f t="shared" si="6"/>
        <v>24</v>
      </c>
      <c r="C174" t="str">
        <f t="shared" si="7"/>
        <v>&lt;player1&gt; Personal Foul</v>
      </c>
      <c r="D174" t="str">
        <f t="shared" si="8"/>
        <v xml:space="preserve"> Personal Foul</v>
      </c>
    </row>
    <row r="175" spans="1:4" x14ac:dyDescent="0.25">
      <c r="A175" s="1" t="s">
        <v>2515</v>
      </c>
      <c r="B175">
        <f t="shared" si="6"/>
        <v>24</v>
      </c>
      <c r="C175" t="str">
        <f t="shared" si="7"/>
        <v>&lt;player1&gt; Shooting Foul</v>
      </c>
      <c r="D175" t="str">
        <f t="shared" si="8"/>
        <v xml:space="preserve"> Shooting Foul</v>
      </c>
    </row>
    <row r="176" spans="1:4" x14ac:dyDescent="0.25">
      <c r="A176" s="1" t="s">
        <v>2516</v>
      </c>
      <c r="B176">
        <f t="shared" si="6"/>
        <v>24</v>
      </c>
      <c r="C176" t="str">
        <f t="shared" si="7"/>
        <v>&lt;player1&gt; Personal Foul</v>
      </c>
      <c r="D176" t="str">
        <f t="shared" si="8"/>
        <v xml:space="preserve"> Personal Foul</v>
      </c>
    </row>
    <row r="177" spans="1:4" x14ac:dyDescent="0.25">
      <c r="A177" s="1" t="s">
        <v>2517</v>
      </c>
      <c r="B177">
        <f t="shared" si="6"/>
        <v>24</v>
      </c>
      <c r="C177" t="str">
        <f t="shared" si="7"/>
        <v>&lt;player1&gt; Shooting Foul</v>
      </c>
      <c r="D177" t="str">
        <f t="shared" si="8"/>
        <v xml:space="preserve"> Shooting Foul</v>
      </c>
    </row>
    <row r="178" spans="1:4" x14ac:dyDescent="0.25">
      <c r="A178" s="1" t="s">
        <v>2518</v>
      </c>
      <c r="B178">
        <f t="shared" si="6"/>
        <v>24</v>
      </c>
      <c r="C178" t="str">
        <f t="shared" si="7"/>
        <v>&lt;player1&gt; Personal Foul</v>
      </c>
      <c r="D178" t="str">
        <f t="shared" si="8"/>
        <v xml:space="preserve"> Personal Foul</v>
      </c>
    </row>
    <row r="179" spans="1:4" x14ac:dyDescent="0.25">
      <c r="A179" s="1" t="s">
        <v>2519</v>
      </c>
      <c r="B179">
        <f t="shared" si="6"/>
        <v>25</v>
      </c>
      <c r="C179" t="str">
        <f t="shared" si="7"/>
        <v>&lt;player1&gt; Offensive Foul</v>
      </c>
      <c r="D179" t="str">
        <f t="shared" si="8"/>
        <v xml:space="preserve"> Offensive Foul</v>
      </c>
    </row>
    <row r="180" spans="1:4" x14ac:dyDescent="0.25">
      <c r="A180" s="1" t="s">
        <v>2520</v>
      </c>
      <c r="B180">
        <f t="shared" si="6"/>
        <v>25</v>
      </c>
      <c r="C180" t="str">
        <f t="shared" si="7"/>
        <v>&lt;player1&gt; Offensive Foul</v>
      </c>
      <c r="D180" t="str">
        <f t="shared" si="8"/>
        <v xml:space="preserve"> Offensive Foul</v>
      </c>
    </row>
    <row r="181" spans="1:4" x14ac:dyDescent="0.25">
      <c r="A181" s="1" t="s">
        <v>2521</v>
      </c>
      <c r="B181">
        <f t="shared" si="6"/>
        <v>24</v>
      </c>
      <c r="C181" t="str">
        <f t="shared" si="7"/>
        <v>&lt;player1&gt; Shooting Foul</v>
      </c>
      <c r="D181" t="str">
        <f t="shared" si="8"/>
        <v xml:space="preserve"> Shooting Foul</v>
      </c>
    </row>
    <row r="182" spans="1:4" x14ac:dyDescent="0.25">
      <c r="A182" s="1" t="s">
        <v>2522</v>
      </c>
      <c r="B182">
        <f t="shared" si="6"/>
        <v>24</v>
      </c>
      <c r="C182" t="str">
        <f t="shared" si="7"/>
        <v>&lt;player1&gt; Shooting Foul</v>
      </c>
      <c r="D182" t="str">
        <f t="shared" si="8"/>
        <v xml:space="preserve"> Shooting Foul</v>
      </c>
    </row>
    <row r="183" spans="1:4" x14ac:dyDescent="0.25">
      <c r="A183" s="1" t="s">
        <v>2523</v>
      </c>
      <c r="B183">
        <f t="shared" si="6"/>
        <v>24</v>
      </c>
      <c r="C183" t="str">
        <f t="shared" si="7"/>
        <v>&lt;player1&gt; Personal Foul</v>
      </c>
      <c r="D183" t="str">
        <f t="shared" si="8"/>
        <v xml:space="preserve"> Personal Foul</v>
      </c>
    </row>
    <row r="184" spans="1:4" x14ac:dyDescent="0.25">
      <c r="A184" s="1" t="s">
        <v>2524</v>
      </c>
      <c r="B184">
        <f t="shared" si="6"/>
        <v>24</v>
      </c>
      <c r="C184" t="str">
        <f t="shared" si="7"/>
        <v>&lt;player1&gt; Personal Foul</v>
      </c>
      <c r="D184" t="str">
        <f t="shared" si="8"/>
        <v xml:space="preserve"> Personal Foul</v>
      </c>
    </row>
    <row r="185" spans="1:4" x14ac:dyDescent="0.25">
      <c r="A185" s="1" t="s">
        <v>2525</v>
      </c>
      <c r="B185">
        <f t="shared" si="6"/>
        <v>24</v>
      </c>
      <c r="C185" t="str">
        <f t="shared" si="7"/>
        <v>&lt;player1&gt; Shooting Foul</v>
      </c>
      <c r="D185" t="str">
        <f t="shared" si="8"/>
        <v xml:space="preserve"> Shooting Foul</v>
      </c>
    </row>
    <row r="186" spans="1:4" x14ac:dyDescent="0.25">
      <c r="A186" s="1" t="s">
        <v>2526</v>
      </c>
      <c r="B186">
        <f t="shared" si="6"/>
        <v>24</v>
      </c>
      <c r="C186" t="str">
        <f t="shared" si="7"/>
        <v>&lt;player1&gt; Shooting Foul</v>
      </c>
      <c r="D186" t="str">
        <f t="shared" si="8"/>
        <v xml:space="preserve"> Shooting Foul</v>
      </c>
    </row>
    <row r="187" spans="1:4" x14ac:dyDescent="0.25">
      <c r="A187" s="1" t="s">
        <v>2528</v>
      </c>
      <c r="B187">
        <f t="shared" si="6"/>
        <v>24</v>
      </c>
      <c r="C187" t="str">
        <f t="shared" si="7"/>
        <v>&lt;player1&gt; Shooting Foul</v>
      </c>
      <c r="D187" t="str">
        <f t="shared" si="8"/>
        <v xml:space="preserve"> Shooting Foul</v>
      </c>
    </row>
    <row r="188" spans="1:4" x14ac:dyDescent="0.25">
      <c r="A188" s="1" t="s">
        <v>2529</v>
      </c>
      <c r="B188">
        <f t="shared" si="6"/>
        <v>24</v>
      </c>
      <c r="C188" t="str">
        <f t="shared" si="7"/>
        <v>&lt;player1&gt; Personal Foul</v>
      </c>
      <c r="D188" t="str">
        <f t="shared" si="8"/>
        <v xml:space="preserve"> Personal Foul</v>
      </c>
    </row>
    <row r="189" spans="1:4" x14ac:dyDescent="0.25">
      <c r="A189" s="1" t="s">
        <v>2530</v>
      </c>
      <c r="B189">
        <f t="shared" si="6"/>
        <v>24</v>
      </c>
      <c r="C189" t="str">
        <f t="shared" si="7"/>
        <v>&lt;player1&gt; Shooting Foul</v>
      </c>
      <c r="D189" t="str">
        <f t="shared" si="8"/>
        <v xml:space="preserve"> Shooting Foul</v>
      </c>
    </row>
    <row r="190" spans="1:4" x14ac:dyDescent="0.25">
      <c r="A190" s="1" t="s">
        <v>2531</v>
      </c>
      <c r="B190">
        <f t="shared" si="6"/>
        <v>25</v>
      </c>
      <c r="C190" t="str">
        <f t="shared" si="7"/>
        <v>&lt;player1&gt; Offensive Foul</v>
      </c>
      <c r="D190" t="str">
        <f t="shared" si="8"/>
        <v xml:space="preserve"> Offensive Foul</v>
      </c>
    </row>
    <row r="191" spans="1:4" x14ac:dyDescent="0.25">
      <c r="A191" s="1" t="s">
        <v>2532</v>
      </c>
      <c r="B191">
        <f t="shared" si="6"/>
        <v>25</v>
      </c>
      <c r="C191" t="str">
        <f t="shared" si="7"/>
        <v>&lt;player1&gt; Offensive Foul</v>
      </c>
      <c r="D191" t="str">
        <f t="shared" si="8"/>
        <v xml:space="preserve"> Offensive Foul</v>
      </c>
    </row>
    <row r="192" spans="1:4" x14ac:dyDescent="0.25">
      <c r="A192" s="1" t="s">
        <v>2533</v>
      </c>
      <c r="B192">
        <f t="shared" si="6"/>
        <v>24</v>
      </c>
      <c r="C192" t="str">
        <f t="shared" si="7"/>
        <v>&lt;player1&gt; Shooting Foul</v>
      </c>
      <c r="D192" t="str">
        <f t="shared" si="8"/>
        <v xml:space="preserve"> Shooting Foul</v>
      </c>
    </row>
    <row r="193" spans="1:4" x14ac:dyDescent="0.25">
      <c r="A193" s="1" t="s">
        <v>2534</v>
      </c>
      <c r="B193">
        <f t="shared" si="6"/>
        <v>24</v>
      </c>
      <c r="C193" t="str">
        <f t="shared" si="7"/>
        <v>&lt;player1&gt; Personal Foul</v>
      </c>
      <c r="D193" t="str">
        <f t="shared" si="8"/>
        <v xml:space="preserve"> Personal Foul</v>
      </c>
    </row>
    <row r="194" spans="1:4" x14ac:dyDescent="0.25">
      <c r="A194" s="1" t="s">
        <v>2535</v>
      </c>
      <c r="B194">
        <f t="shared" si="6"/>
        <v>24</v>
      </c>
      <c r="C194" t="str">
        <f t="shared" si="7"/>
        <v>&lt;player1&gt; Personal Foul</v>
      </c>
      <c r="D194" t="str">
        <f t="shared" si="8"/>
        <v xml:space="preserve"> Personal Foul</v>
      </c>
    </row>
    <row r="195" spans="1:4" x14ac:dyDescent="0.25">
      <c r="A195" s="1" t="s">
        <v>2536</v>
      </c>
      <c r="B195">
        <f t="shared" ref="B195:B258" si="9">+SEARCH(".",A195)</f>
        <v>24</v>
      </c>
      <c r="C195" t="str">
        <f t="shared" ref="C195:C258" si="10">+LEFT(A195,B195-1)</f>
        <v>&lt;player1&gt; Shooting Foul</v>
      </c>
      <c r="D195" t="str">
        <f t="shared" ref="D195:D258" si="11">+RIGHT(C195,LEN(C195)-LEN("&lt;player1&gt;"))</f>
        <v xml:space="preserve"> Shooting Foul</v>
      </c>
    </row>
    <row r="196" spans="1:4" x14ac:dyDescent="0.25">
      <c r="A196" s="1" t="s">
        <v>2537</v>
      </c>
      <c r="B196">
        <f t="shared" si="9"/>
        <v>24</v>
      </c>
      <c r="C196" t="str">
        <f t="shared" si="10"/>
        <v>&lt;player1&gt; Personal Foul</v>
      </c>
      <c r="D196" t="str">
        <f t="shared" si="11"/>
        <v xml:space="preserve"> Personal Foul</v>
      </c>
    </row>
    <row r="197" spans="1:4" x14ac:dyDescent="0.25">
      <c r="A197" s="1" t="s">
        <v>2538</v>
      </c>
      <c r="B197">
        <f t="shared" si="9"/>
        <v>25</v>
      </c>
      <c r="C197" t="str">
        <f t="shared" si="10"/>
        <v>&lt;player1&gt; Offensive Foul</v>
      </c>
      <c r="D197" t="str">
        <f t="shared" si="11"/>
        <v xml:space="preserve"> Offensive Foul</v>
      </c>
    </row>
    <row r="198" spans="1:4" x14ac:dyDescent="0.25">
      <c r="A198" s="1" t="s">
        <v>2539</v>
      </c>
      <c r="B198">
        <f t="shared" si="9"/>
        <v>24</v>
      </c>
      <c r="C198" t="str">
        <f t="shared" si="10"/>
        <v>&lt;player1&gt; Personal Foul</v>
      </c>
      <c r="D198" t="str">
        <f t="shared" si="11"/>
        <v xml:space="preserve"> Personal Foul</v>
      </c>
    </row>
    <row r="199" spans="1:4" x14ac:dyDescent="0.25">
      <c r="A199" s="1" t="s">
        <v>2540</v>
      </c>
      <c r="B199">
        <f t="shared" si="9"/>
        <v>26</v>
      </c>
      <c r="C199" t="str">
        <f t="shared" si="10"/>
        <v>&lt;player1&gt; Loose Ball Foul</v>
      </c>
      <c r="D199" t="str">
        <f t="shared" si="11"/>
        <v xml:space="preserve"> Loose Ball Foul</v>
      </c>
    </row>
    <row r="200" spans="1:4" x14ac:dyDescent="0.25">
      <c r="A200" s="1" t="s">
        <v>2541</v>
      </c>
      <c r="B200">
        <f t="shared" si="9"/>
        <v>24</v>
      </c>
      <c r="C200" t="str">
        <f t="shared" si="10"/>
        <v>&lt;player1&gt; Shooting Foul</v>
      </c>
      <c r="D200" t="str">
        <f t="shared" si="11"/>
        <v xml:space="preserve"> Shooting Foul</v>
      </c>
    </row>
    <row r="201" spans="1:4" x14ac:dyDescent="0.25">
      <c r="A201" s="1" t="s">
        <v>2542</v>
      </c>
      <c r="B201">
        <f t="shared" si="9"/>
        <v>24</v>
      </c>
      <c r="C201" t="str">
        <f t="shared" si="10"/>
        <v>&lt;player1&gt; Personal Foul</v>
      </c>
      <c r="D201" t="str">
        <f t="shared" si="11"/>
        <v xml:space="preserve"> Personal Foul</v>
      </c>
    </row>
    <row r="202" spans="1:4" x14ac:dyDescent="0.25">
      <c r="A202" s="1" t="s">
        <v>2543</v>
      </c>
      <c r="B202">
        <f t="shared" si="9"/>
        <v>24</v>
      </c>
      <c r="C202" t="str">
        <f t="shared" si="10"/>
        <v>&lt;player1&gt; Personal Foul</v>
      </c>
      <c r="D202" t="str">
        <f t="shared" si="11"/>
        <v xml:space="preserve"> Personal Foul</v>
      </c>
    </row>
    <row r="203" spans="1:4" x14ac:dyDescent="0.25">
      <c r="A203" s="1" t="s">
        <v>2544</v>
      </c>
      <c r="B203">
        <f t="shared" si="9"/>
        <v>24</v>
      </c>
      <c r="C203" t="str">
        <f t="shared" si="10"/>
        <v>&lt;player1&gt; Personal Foul</v>
      </c>
      <c r="D203" t="str">
        <f t="shared" si="11"/>
        <v xml:space="preserve"> Personal Foul</v>
      </c>
    </row>
    <row r="204" spans="1:4" x14ac:dyDescent="0.25">
      <c r="A204" s="1" t="s">
        <v>2545</v>
      </c>
      <c r="B204">
        <f t="shared" si="9"/>
        <v>24</v>
      </c>
      <c r="C204" t="str">
        <f t="shared" si="10"/>
        <v>&lt;player1&gt; Personal Foul</v>
      </c>
      <c r="D204" t="str">
        <f t="shared" si="11"/>
        <v xml:space="preserve"> Personal Foul</v>
      </c>
    </row>
    <row r="205" spans="1:4" x14ac:dyDescent="0.25">
      <c r="A205" s="1" t="s">
        <v>2547</v>
      </c>
      <c r="B205">
        <f t="shared" si="9"/>
        <v>24</v>
      </c>
      <c r="C205" t="str">
        <f t="shared" si="10"/>
        <v>&lt;player1&gt; Shooting Foul</v>
      </c>
      <c r="D205" t="str">
        <f t="shared" si="11"/>
        <v xml:space="preserve"> Shooting Foul</v>
      </c>
    </row>
    <row r="206" spans="1:4" x14ac:dyDescent="0.25">
      <c r="A206" s="1" t="s">
        <v>2549</v>
      </c>
      <c r="B206">
        <f t="shared" si="9"/>
        <v>24</v>
      </c>
      <c r="C206" t="str">
        <f t="shared" si="10"/>
        <v>&lt;player1&gt; Personal Foul</v>
      </c>
      <c r="D206" t="str">
        <f t="shared" si="11"/>
        <v xml:space="preserve"> Personal Foul</v>
      </c>
    </row>
    <row r="207" spans="1:4" x14ac:dyDescent="0.25">
      <c r="A207" s="1" t="s">
        <v>2550</v>
      </c>
      <c r="B207">
        <f t="shared" si="9"/>
        <v>24</v>
      </c>
      <c r="C207" t="str">
        <f t="shared" si="10"/>
        <v>&lt;player1&gt; Personal Foul</v>
      </c>
      <c r="D207" t="str">
        <f t="shared" si="11"/>
        <v xml:space="preserve"> Personal Foul</v>
      </c>
    </row>
    <row r="208" spans="1:4" x14ac:dyDescent="0.25">
      <c r="A208" s="1" t="s">
        <v>2551</v>
      </c>
      <c r="B208">
        <f t="shared" si="9"/>
        <v>24</v>
      </c>
      <c r="C208" t="str">
        <f t="shared" si="10"/>
        <v>&lt;player1&gt; Shooting Foul</v>
      </c>
      <c r="D208" t="str">
        <f t="shared" si="11"/>
        <v xml:space="preserve"> Shooting Foul</v>
      </c>
    </row>
    <row r="209" spans="1:4" x14ac:dyDescent="0.25">
      <c r="A209" s="1" t="s">
        <v>2552</v>
      </c>
      <c r="B209">
        <f t="shared" si="9"/>
        <v>24</v>
      </c>
      <c r="C209" t="str">
        <f t="shared" si="10"/>
        <v>&lt;player1&gt; Shooting Foul</v>
      </c>
      <c r="D209" t="str">
        <f t="shared" si="11"/>
        <v xml:space="preserve"> Shooting Foul</v>
      </c>
    </row>
    <row r="210" spans="1:4" x14ac:dyDescent="0.25">
      <c r="A210" s="1" t="s">
        <v>2553</v>
      </c>
      <c r="B210">
        <f t="shared" si="9"/>
        <v>24</v>
      </c>
      <c r="C210" t="str">
        <f t="shared" si="10"/>
        <v>&lt;player1&gt; Shooting Foul</v>
      </c>
      <c r="D210" t="str">
        <f t="shared" si="11"/>
        <v xml:space="preserve"> Shooting Foul</v>
      </c>
    </row>
    <row r="211" spans="1:4" x14ac:dyDescent="0.25">
      <c r="A211" s="1" t="s">
        <v>2554</v>
      </c>
      <c r="B211">
        <f t="shared" si="9"/>
        <v>24</v>
      </c>
      <c r="C211" t="str">
        <f t="shared" si="10"/>
        <v>&lt;player1&gt; Shooting Foul</v>
      </c>
      <c r="D211" t="str">
        <f t="shared" si="11"/>
        <v xml:space="preserve"> Shooting Foul</v>
      </c>
    </row>
    <row r="212" spans="1:4" x14ac:dyDescent="0.25">
      <c r="A212" s="1" t="s">
        <v>2556</v>
      </c>
      <c r="B212">
        <f t="shared" si="9"/>
        <v>24</v>
      </c>
      <c r="C212" t="str">
        <f t="shared" si="10"/>
        <v>&lt;player1&gt; Shooting Foul</v>
      </c>
      <c r="D212" t="str">
        <f t="shared" si="11"/>
        <v xml:space="preserve"> Shooting Foul</v>
      </c>
    </row>
    <row r="213" spans="1:4" x14ac:dyDescent="0.25">
      <c r="A213" s="1" t="s">
        <v>2557</v>
      </c>
      <c r="B213">
        <f t="shared" si="9"/>
        <v>24</v>
      </c>
      <c r="C213" t="str">
        <f t="shared" si="10"/>
        <v>&lt;player1&gt; Shooting Foul</v>
      </c>
      <c r="D213" t="str">
        <f t="shared" si="11"/>
        <v xml:space="preserve"> Shooting Foul</v>
      </c>
    </row>
    <row r="214" spans="1:4" x14ac:dyDescent="0.25">
      <c r="A214" s="1" t="s">
        <v>2558</v>
      </c>
      <c r="B214">
        <f t="shared" si="9"/>
        <v>24</v>
      </c>
      <c r="C214" t="str">
        <f t="shared" si="10"/>
        <v>&lt;player1&gt; Shooting Foul</v>
      </c>
      <c r="D214" t="str">
        <f t="shared" si="11"/>
        <v xml:space="preserve"> Shooting Foul</v>
      </c>
    </row>
    <row r="215" spans="1:4" x14ac:dyDescent="0.25">
      <c r="A215" s="1" t="s">
        <v>2559</v>
      </c>
      <c r="B215">
        <f t="shared" si="9"/>
        <v>24</v>
      </c>
      <c r="C215" t="str">
        <f t="shared" si="10"/>
        <v>&lt;player1&gt; Personal Foul</v>
      </c>
      <c r="D215" t="str">
        <f t="shared" si="11"/>
        <v xml:space="preserve"> Personal Foul</v>
      </c>
    </row>
    <row r="216" spans="1:4" x14ac:dyDescent="0.25">
      <c r="A216" s="1" t="s">
        <v>2560</v>
      </c>
      <c r="B216">
        <f t="shared" si="9"/>
        <v>24</v>
      </c>
      <c r="C216" t="str">
        <f t="shared" si="10"/>
        <v>&lt;player1&gt; Shooting Foul</v>
      </c>
      <c r="D216" t="str">
        <f t="shared" si="11"/>
        <v xml:space="preserve"> Shooting Foul</v>
      </c>
    </row>
    <row r="217" spans="1:4" x14ac:dyDescent="0.25">
      <c r="A217" s="1" t="s">
        <v>2561</v>
      </c>
      <c r="B217">
        <f t="shared" si="9"/>
        <v>24</v>
      </c>
      <c r="C217" t="str">
        <f t="shared" si="10"/>
        <v>&lt;player1&gt; Shooting Foul</v>
      </c>
      <c r="D217" t="str">
        <f t="shared" si="11"/>
        <v xml:space="preserve"> Shooting Foul</v>
      </c>
    </row>
    <row r="218" spans="1:4" x14ac:dyDescent="0.25">
      <c r="A218" s="1" t="s">
        <v>2562</v>
      </c>
      <c r="B218">
        <f t="shared" si="9"/>
        <v>24</v>
      </c>
      <c r="C218" t="str">
        <f t="shared" si="10"/>
        <v>&lt;player1&gt; Personal Foul</v>
      </c>
      <c r="D218" t="str">
        <f t="shared" si="11"/>
        <v xml:space="preserve"> Personal Foul</v>
      </c>
    </row>
    <row r="219" spans="1:4" x14ac:dyDescent="0.25">
      <c r="A219" s="1" t="s">
        <v>2564</v>
      </c>
      <c r="B219">
        <f t="shared" si="9"/>
        <v>24</v>
      </c>
      <c r="C219" t="str">
        <f t="shared" si="10"/>
        <v>&lt;player1&gt; Personal Foul</v>
      </c>
      <c r="D219" t="str">
        <f t="shared" si="11"/>
        <v xml:space="preserve"> Personal Foul</v>
      </c>
    </row>
    <row r="220" spans="1:4" x14ac:dyDescent="0.25">
      <c r="A220" s="1" t="s">
        <v>2565</v>
      </c>
      <c r="B220">
        <f t="shared" si="9"/>
        <v>24</v>
      </c>
      <c r="C220" t="str">
        <f t="shared" si="10"/>
        <v>&lt;player1&gt; Shooting Foul</v>
      </c>
      <c r="D220" t="str">
        <f t="shared" si="11"/>
        <v xml:space="preserve"> Shooting Foul</v>
      </c>
    </row>
    <row r="221" spans="1:4" x14ac:dyDescent="0.25">
      <c r="A221" s="1" t="s">
        <v>2567</v>
      </c>
      <c r="B221">
        <f t="shared" si="9"/>
        <v>24</v>
      </c>
      <c r="C221" t="str">
        <f t="shared" si="10"/>
        <v>&lt;player1&gt; Shooting Foul</v>
      </c>
      <c r="D221" t="str">
        <f t="shared" si="11"/>
        <v xml:space="preserve"> Shooting Foul</v>
      </c>
    </row>
    <row r="222" spans="1:4" x14ac:dyDescent="0.25">
      <c r="A222" s="1" t="s">
        <v>2568</v>
      </c>
      <c r="B222">
        <f t="shared" si="9"/>
        <v>24</v>
      </c>
      <c r="C222" t="str">
        <f t="shared" si="10"/>
        <v>&lt;player1&gt; Personal Foul</v>
      </c>
      <c r="D222" t="str">
        <f t="shared" si="11"/>
        <v xml:space="preserve"> Personal Foul</v>
      </c>
    </row>
    <row r="223" spans="1:4" x14ac:dyDescent="0.25">
      <c r="A223" s="1" t="s">
        <v>2569</v>
      </c>
      <c r="B223">
        <f t="shared" si="9"/>
        <v>24</v>
      </c>
      <c r="C223" t="str">
        <f t="shared" si="10"/>
        <v>&lt;player1&gt; Personal Foul</v>
      </c>
      <c r="D223" t="str">
        <f t="shared" si="11"/>
        <v xml:space="preserve"> Personal Foul</v>
      </c>
    </row>
    <row r="224" spans="1:4" x14ac:dyDescent="0.25">
      <c r="A224" s="1" t="s">
        <v>2570</v>
      </c>
      <c r="B224">
        <f t="shared" si="9"/>
        <v>24</v>
      </c>
      <c r="C224" t="str">
        <f t="shared" si="10"/>
        <v>&lt;player1&gt; Shooting Foul</v>
      </c>
      <c r="D224" t="str">
        <f t="shared" si="11"/>
        <v xml:space="preserve"> Shooting Foul</v>
      </c>
    </row>
    <row r="225" spans="1:4" x14ac:dyDescent="0.25">
      <c r="A225" s="1" t="s">
        <v>2571</v>
      </c>
      <c r="B225">
        <f t="shared" si="9"/>
        <v>24</v>
      </c>
      <c r="C225" t="str">
        <f t="shared" si="10"/>
        <v>&lt;player1&gt; Personal Foul</v>
      </c>
      <c r="D225" t="str">
        <f t="shared" si="11"/>
        <v xml:space="preserve"> Personal Foul</v>
      </c>
    </row>
    <row r="226" spans="1:4" x14ac:dyDescent="0.25">
      <c r="A226" s="1" t="s">
        <v>2572</v>
      </c>
      <c r="B226">
        <f t="shared" si="9"/>
        <v>24</v>
      </c>
      <c r="C226" t="str">
        <f t="shared" si="10"/>
        <v>&lt;player1&gt; Shooting Foul</v>
      </c>
      <c r="D226" t="str">
        <f t="shared" si="11"/>
        <v xml:space="preserve"> Shooting Foul</v>
      </c>
    </row>
    <row r="227" spans="1:4" x14ac:dyDescent="0.25">
      <c r="A227" s="1" t="s">
        <v>2573</v>
      </c>
      <c r="B227">
        <f t="shared" si="9"/>
        <v>24</v>
      </c>
      <c r="C227" t="str">
        <f t="shared" si="10"/>
        <v>&lt;player1&gt; Shooting Foul</v>
      </c>
      <c r="D227" t="str">
        <f t="shared" si="11"/>
        <v xml:space="preserve"> Shooting Foul</v>
      </c>
    </row>
    <row r="228" spans="1:4" x14ac:dyDescent="0.25">
      <c r="A228" s="1" t="s">
        <v>2574</v>
      </c>
      <c r="B228">
        <f t="shared" si="9"/>
        <v>25</v>
      </c>
      <c r="C228" t="str">
        <f t="shared" si="10"/>
        <v>&lt;player1&gt; Offensive Foul</v>
      </c>
      <c r="D228" t="str">
        <f t="shared" si="11"/>
        <v xml:space="preserve"> Offensive Foul</v>
      </c>
    </row>
    <row r="229" spans="1:4" x14ac:dyDescent="0.25">
      <c r="A229" s="1" t="s">
        <v>2575</v>
      </c>
      <c r="B229">
        <f t="shared" si="9"/>
        <v>31</v>
      </c>
      <c r="C229" t="str">
        <f t="shared" si="10"/>
        <v>&lt;player1&gt; Flagrant Foul Type 2</v>
      </c>
      <c r="D229" t="str">
        <f t="shared" si="11"/>
        <v xml:space="preserve"> Flagrant Foul Type 2</v>
      </c>
    </row>
    <row r="230" spans="1:4" x14ac:dyDescent="0.25">
      <c r="A230" s="1" t="s">
        <v>2576</v>
      </c>
      <c r="B230">
        <f t="shared" si="9"/>
        <v>24</v>
      </c>
      <c r="C230" t="str">
        <f t="shared" si="10"/>
        <v>&lt;player1&gt; Personal Foul</v>
      </c>
      <c r="D230" t="str">
        <f t="shared" si="11"/>
        <v xml:space="preserve"> Personal Foul</v>
      </c>
    </row>
    <row r="231" spans="1:4" x14ac:dyDescent="0.25">
      <c r="A231" s="1" t="s">
        <v>2577</v>
      </c>
      <c r="B231">
        <f t="shared" si="9"/>
        <v>24</v>
      </c>
      <c r="C231" t="str">
        <f t="shared" si="10"/>
        <v>&lt;player1&gt; Personal Foul</v>
      </c>
      <c r="D231" t="str">
        <f t="shared" si="11"/>
        <v xml:space="preserve"> Personal Foul</v>
      </c>
    </row>
    <row r="232" spans="1:4" x14ac:dyDescent="0.25">
      <c r="A232" s="1" t="s">
        <v>2578</v>
      </c>
      <c r="B232">
        <f t="shared" si="9"/>
        <v>24</v>
      </c>
      <c r="C232" t="str">
        <f t="shared" si="10"/>
        <v>&lt;player1&gt; Personal Foul</v>
      </c>
      <c r="D232" t="str">
        <f t="shared" si="11"/>
        <v xml:space="preserve"> Personal Foul</v>
      </c>
    </row>
    <row r="233" spans="1:4" x14ac:dyDescent="0.25">
      <c r="A233" s="1" t="s">
        <v>2579</v>
      </c>
      <c r="B233">
        <f t="shared" si="9"/>
        <v>24</v>
      </c>
      <c r="C233" t="str">
        <f t="shared" si="10"/>
        <v>&lt;player1&gt; Shooting Foul</v>
      </c>
      <c r="D233" t="str">
        <f t="shared" si="11"/>
        <v xml:space="preserve"> Shooting Foul</v>
      </c>
    </row>
    <row r="234" spans="1:4" x14ac:dyDescent="0.25">
      <c r="A234" s="1" t="s">
        <v>2580</v>
      </c>
      <c r="B234">
        <f t="shared" si="9"/>
        <v>24</v>
      </c>
      <c r="C234" t="str">
        <f t="shared" si="10"/>
        <v>&lt;player1&gt; Personal Foul</v>
      </c>
      <c r="D234" t="str">
        <f t="shared" si="11"/>
        <v xml:space="preserve"> Personal Foul</v>
      </c>
    </row>
    <row r="235" spans="1:4" x14ac:dyDescent="0.25">
      <c r="A235" s="1" t="s">
        <v>2581</v>
      </c>
      <c r="B235">
        <f t="shared" si="9"/>
        <v>24</v>
      </c>
      <c r="C235" t="str">
        <f t="shared" si="10"/>
        <v>&lt;player1&gt; Shooting Foul</v>
      </c>
      <c r="D235" t="str">
        <f t="shared" si="11"/>
        <v xml:space="preserve"> Shooting Foul</v>
      </c>
    </row>
    <row r="236" spans="1:4" x14ac:dyDescent="0.25">
      <c r="A236" s="1" t="s">
        <v>2582</v>
      </c>
      <c r="B236">
        <f t="shared" si="9"/>
        <v>24</v>
      </c>
      <c r="C236" t="str">
        <f t="shared" si="10"/>
        <v>&lt;player1&gt; Personal Foul</v>
      </c>
      <c r="D236" t="str">
        <f t="shared" si="11"/>
        <v xml:space="preserve"> Personal Foul</v>
      </c>
    </row>
    <row r="237" spans="1:4" x14ac:dyDescent="0.25">
      <c r="A237" s="1" t="s">
        <v>2583</v>
      </c>
      <c r="B237">
        <f t="shared" si="9"/>
        <v>25</v>
      </c>
      <c r="C237" t="str">
        <f t="shared" si="10"/>
        <v>&lt;player1&gt; Offensive Foul</v>
      </c>
      <c r="D237" t="str">
        <f t="shared" si="11"/>
        <v xml:space="preserve"> Offensive Foul</v>
      </c>
    </row>
    <row r="238" spans="1:4" x14ac:dyDescent="0.25">
      <c r="A238" s="1" t="s">
        <v>2584</v>
      </c>
      <c r="B238">
        <f t="shared" si="9"/>
        <v>24</v>
      </c>
      <c r="C238" t="str">
        <f t="shared" si="10"/>
        <v>&lt;player1&gt; Personal Foul</v>
      </c>
      <c r="D238" t="str">
        <f t="shared" si="11"/>
        <v xml:space="preserve"> Personal Foul</v>
      </c>
    </row>
    <row r="239" spans="1:4" x14ac:dyDescent="0.25">
      <c r="A239" s="1" t="s">
        <v>2585</v>
      </c>
      <c r="B239">
        <f t="shared" si="9"/>
        <v>24</v>
      </c>
      <c r="C239" t="str">
        <f t="shared" si="10"/>
        <v>&lt;player1&gt; Shooting Foul</v>
      </c>
      <c r="D239" t="str">
        <f t="shared" si="11"/>
        <v xml:space="preserve"> Shooting Foul</v>
      </c>
    </row>
    <row r="240" spans="1:4" x14ac:dyDescent="0.25">
      <c r="A240" s="1" t="s">
        <v>2587</v>
      </c>
      <c r="B240">
        <f t="shared" si="9"/>
        <v>24</v>
      </c>
      <c r="C240" t="str">
        <f t="shared" si="10"/>
        <v>&lt;player1&gt; Shooting Foul</v>
      </c>
      <c r="D240" t="str">
        <f t="shared" si="11"/>
        <v xml:space="preserve"> Shooting Foul</v>
      </c>
    </row>
    <row r="241" spans="1:4" x14ac:dyDescent="0.25">
      <c r="A241" s="1" t="s">
        <v>2588</v>
      </c>
      <c r="B241">
        <f t="shared" si="9"/>
        <v>24</v>
      </c>
      <c r="C241" t="str">
        <f t="shared" si="10"/>
        <v>&lt;player1&gt; Shooting Foul</v>
      </c>
      <c r="D241" t="str">
        <f t="shared" si="11"/>
        <v xml:space="preserve"> Shooting Foul</v>
      </c>
    </row>
    <row r="242" spans="1:4" x14ac:dyDescent="0.25">
      <c r="A242" s="1" t="s">
        <v>2589</v>
      </c>
      <c r="B242">
        <f t="shared" si="9"/>
        <v>24</v>
      </c>
      <c r="C242" t="str">
        <f t="shared" si="10"/>
        <v>&lt;player1&gt; Personal Foul</v>
      </c>
      <c r="D242" t="str">
        <f t="shared" si="11"/>
        <v xml:space="preserve"> Personal Foul</v>
      </c>
    </row>
    <row r="243" spans="1:4" x14ac:dyDescent="0.25">
      <c r="A243" s="1" t="s">
        <v>2590</v>
      </c>
      <c r="B243">
        <f t="shared" si="9"/>
        <v>24</v>
      </c>
      <c r="C243" t="str">
        <f t="shared" si="10"/>
        <v>&lt;player1&gt; Shooting Foul</v>
      </c>
      <c r="D243" t="str">
        <f t="shared" si="11"/>
        <v xml:space="preserve"> Shooting Foul</v>
      </c>
    </row>
    <row r="244" spans="1:4" x14ac:dyDescent="0.25">
      <c r="A244" s="1" t="s">
        <v>2591</v>
      </c>
      <c r="B244">
        <f t="shared" si="9"/>
        <v>24</v>
      </c>
      <c r="C244" t="str">
        <f t="shared" si="10"/>
        <v>&lt;player1&gt; Shooting Foul</v>
      </c>
      <c r="D244" t="str">
        <f t="shared" si="11"/>
        <v xml:space="preserve"> Shooting Foul</v>
      </c>
    </row>
    <row r="245" spans="1:4" x14ac:dyDescent="0.25">
      <c r="A245" s="1" t="s">
        <v>2592</v>
      </c>
      <c r="B245">
        <f t="shared" si="9"/>
        <v>24</v>
      </c>
      <c r="C245" t="str">
        <f t="shared" si="10"/>
        <v>&lt;player1&gt; Personal Foul</v>
      </c>
      <c r="D245" t="str">
        <f t="shared" si="11"/>
        <v xml:space="preserve"> Personal Foul</v>
      </c>
    </row>
    <row r="246" spans="1:4" x14ac:dyDescent="0.25">
      <c r="A246" s="1" t="s">
        <v>2593</v>
      </c>
      <c r="B246">
        <f t="shared" si="9"/>
        <v>26</v>
      </c>
      <c r="C246" t="str">
        <f t="shared" si="10"/>
        <v>&lt;player1&gt; Loose Ball Foul</v>
      </c>
      <c r="D246" t="str">
        <f t="shared" si="11"/>
        <v xml:space="preserve"> Loose Ball Foul</v>
      </c>
    </row>
    <row r="247" spans="1:4" x14ac:dyDescent="0.25">
      <c r="A247" s="1" t="s">
        <v>2594</v>
      </c>
      <c r="B247">
        <f t="shared" si="9"/>
        <v>24</v>
      </c>
      <c r="C247" t="str">
        <f t="shared" si="10"/>
        <v>&lt;player1&gt; Personal Foul</v>
      </c>
      <c r="D247" t="str">
        <f t="shared" si="11"/>
        <v xml:space="preserve"> Personal Foul</v>
      </c>
    </row>
    <row r="248" spans="1:4" x14ac:dyDescent="0.25">
      <c r="A248" s="1" t="s">
        <v>2595</v>
      </c>
      <c r="B248">
        <f t="shared" si="9"/>
        <v>24</v>
      </c>
      <c r="C248" t="str">
        <f t="shared" si="10"/>
        <v>&lt;player1&gt; Personal Foul</v>
      </c>
      <c r="D248" t="str">
        <f t="shared" si="11"/>
        <v xml:space="preserve"> Personal Foul</v>
      </c>
    </row>
    <row r="249" spans="1:4" x14ac:dyDescent="0.25">
      <c r="A249" s="1" t="s">
        <v>2596</v>
      </c>
      <c r="B249">
        <f t="shared" si="9"/>
        <v>24</v>
      </c>
      <c r="C249" t="str">
        <f t="shared" si="10"/>
        <v>&lt;player1&gt; Shooting Foul</v>
      </c>
      <c r="D249" t="str">
        <f t="shared" si="11"/>
        <v xml:space="preserve"> Shooting Foul</v>
      </c>
    </row>
    <row r="250" spans="1:4" x14ac:dyDescent="0.25">
      <c r="A250" s="1" t="s">
        <v>2597</v>
      </c>
      <c r="B250">
        <f t="shared" si="9"/>
        <v>24</v>
      </c>
      <c r="C250" t="str">
        <f t="shared" si="10"/>
        <v>&lt;player1&gt; Shooting Foul</v>
      </c>
      <c r="D250" t="str">
        <f t="shared" si="11"/>
        <v xml:space="preserve"> Shooting Foul</v>
      </c>
    </row>
    <row r="251" spans="1:4" x14ac:dyDescent="0.25">
      <c r="A251" s="1" t="s">
        <v>2598</v>
      </c>
      <c r="B251">
        <f t="shared" si="9"/>
        <v>24</v>
      </c>
      <c r="C251" t="str">
        <f t="shared" si="10"/>
        <v>&lt;player1&gt; Personal Foul</v>
      </c>
      <c r="D251" t="str">
        <f t="shared" si="11"/>
        <v xml:space="preserve"> Personal Foul</v>
      </c>
    </row>
    <row r="252" spans="1:4" x14ac:dyDescent="0.25">
      <c r="A252" s="1" t="s">
        <v>2599</v>
      </c>
      <c r="B252">
        <f t="shared" si="9"/>
        <v>24</v>
      </c>
      <c r="C252" t="str">
        <f t="shared" si="10"/>
        <v>&lt;player1&gt; Personal Foul</v>
      </c>
      <c r="D252" t="str">
        <f t="shared" si="11"/>
        <v xml:space="preserve"> Personal Foul</v>
      </c>
    </row>
    <row r="253" spans="1:4" x14ac:dyDescent="0.25">
      <c r="A253" s="1" t="s">
        <v>2600</v>
      </c>
      <c r="B253">
        <f t="shared" si="9"/>
        <v>24</v>
      </c>
      <c r="C253" t="str">
        <f t="shared" si="10"/>
        <v>&lt;player1&gt; Personal Foul</v>
      </c>
      <c r="D253" t="str">
        <f t="shared" si="11"/>
        <v xml:space="preserve"> Personal Foul</v>
      </c>
    </row>
    <row r="254" spans="1:4" x14ac:dyDescent="0.25">
      <c r="A254" s="1" t="s">
        <v>2601</v>
      </c>
      <c r="B254">
        <f t="shared" si="9"/>
        <v>24</v>
      </c>
      <c r="C254" t="str">
        <f t="shared" si="10"/>
        <v>&lt;player1&gt; Shooting Foul</v>
      </c>
      <c r="D254" t="str">
        <f t="shared" si="11"/>
        <v xml:space="preserve"> Shooting Foul</v>
      </c>
    </row>
    <row r="255" spans="1:4" x14ac:dyDescent="0.25">
      <c r="A255" s="1" t="s">
        <v>2602</v>
      </c>
      <c r="B255">
        <f t="shared" si="9"/>
        <v>24</v>
      </c>
      <c r="C255" t="str">
        <f t="shared" si="10"/>
        <v>&lt;player1&gt; Shooting Foul</v>
      </c>
      <c r="D255" t="str">
        <f t="shared" si="11"/>
        <v xml:space="preserve"> Shooting Foul</v>
      </c>
    </row>
    <row r="256" spans="1:4" x14ac:dyDescent="0.25">
      <c r="A256" s="1" t="s">
        <v>2603</v>
      </c>
      <c r="B256">
        <f t="shared" si="9"/>
        <v>24</v>
      </c>
      <c r="C256" t="str">
        <f t="shared" si="10"/>
        <v>&lt;player1&gt; Shooting Foul</v>
      </c>
      <c r="D256" t="str">
        <f t="shared" si="11"/>
        <v xml:space="preserve"> Shooting Foul</v>
      </c>
    </row>
    <row r="257" spans="1:4" x14ac:dyDescent="0.25">
      <c r="A257" s="1" t="s">
        <v>2604</v>
      </c>
      <c r="B257">
        <f t="shared" si="9"/>
        <v>26</v>
      </c>
      <c r="C257" t="str">
        <f t="shared" si="10"/>
        <v>&lt;player1&gt; Loose Ball Foul</v>
      </c>
      <c r="D257" t="str">
        <f t="shared" si="11"/>
        <v xml:space="preserve"> Loose Ball Foul</v>
      </c>
    </row>
    <row r="258" spans="1:4" x14ac:dyDescent="0.25">
      <c r="A258" s="1" t="s">
        <v>2605</v>
      </c>
      <c r="B258">
        <f t="shared" si="9"/>
        <v>24</v>
      </c>
      <c r="C258" t="str">
        <f t="shared" si="10"/>
        <v>&lt;player1&gt; Shooting Foul</v>
      </c>
      <c r="D258" t="str">
        <f t="shared" si="11"/>
        <v xml:space="preserve"> Shooting Foul</v>
      </c>
    </row>
    <row r="259" spans="1:4" x14ac:dyDescent="0.25">
      <c r="A259" s="1" t="s">
        <v>2606</v>
      </c>
      <c r="B259">
        <f t="shared" ref="B259:B322" si="12">+SEARCH(".",A259)</f>
        <v>24</v>
      </c>
      <c r="C259" t="str">
        <f t="shared" ref="C259:C322" si="13">+LEFT(A259,B259-1)</f>
        <v>&lt;player1&gt; Shooting Foul</v>
      </c>
      <c r="D259" t="str">
        <f t="shared" ref="D259:D322" si="14">+RIGHT(C259,LEN(C259)-LEN("&lt;player1&gt;"))</f>
        <v xml:space="preserve"> Shooting Foul</v>
      </c>
    </row>
    <row r="260" spans="1:4" x14ac:dyDescent="0.25">
      <c r="A260" s="1" t="s">
        <v>2607</v>
      </c>
      <c r="B260">
        <f t="shared" si="12"/>
        <v>24</v>
      </c>
      <c r="C260" t="str">
        <f t="shared" si="13"/>
        <v>&lt;player1&gt; Shooting Foul</v>
      </c>
      <c r="D260" t="str">
        <f t="shared" si="14"/>
        <v xml:space="preserve"> Shooting Foul</v>
      </c>
    </row>
    <row r="261" spans="1:4" x14ac:dyDescent="0.25">
      <c r="A261" s="1" t="s">
        <v>2608</v>
      </c>
      <c r="B261">
        <f t="shared" si="12"/>
        <v>24</v>
      </c>
      <c r="C261" t="str">
        <f t="shared" si="13"/>
        <v>&lt;player1&gt; Personal Foul</v>
      </c>
      <c r="D261" t="str">
        <f t="shared" si="14"/>
        <v xml:space="preserve"> Personal Foul</v>
      </c>
    </row>
    <row r="262" spans="1:4" x14ac:dyDescent="0.25">
      <c r="A262" s="1" t="s">
        <v>2609</v>
      </c>
      <c r="B262">
        <f t="shared" si="12"/>
        <v>24</v>
      </c>
      <c r="C262" t="str">
        <f t="shared" si="13"/>
        <v>&lt;player1&gt; Personal Foul</v>
      </c>
      <c r="D262" t="str">
        <f t="shared" si="14"/>
        <v xml:space="preserve"> Personal Foul</v>
      </c>
    </row>
    <row r="263" spans="1:4" x14ac:dyDescent="0.25">
      <c r="A263" s="1" t="s">
        <v>2610</v>
      </c>
      <c r="B263">
        <f t="shared" si="12"/>
        <v>26</v>
      </c>
      <c r="C263" t="str">
        <f t="shared" si="13"/>
        <v>&lt;player1&gt; Loose Ball Foul</v>
      </c>
      <c r="D263" t="str">
        <f t="shared" si="14"/>
        <v xml:space="preserve"> Loose Ball Foul</v>
      </c>
    </row>
    <row r="264" spans="1:4" x14ac:dyDescent="0.25">
      <c r="A264" s="1" t="s">
        <v>2611</v>
      </c>
      <c r="B264">
        <f t="shared" si="12"/>
        <v>24</v>
      </c>
      <c r="C264" t="str">
        <f t="shared" si="13"/>
        <v>&lt;player1&gt; Shooting Foul</v>
      </c>
      <c r="D264" t="str">
        <f t="shared" si="14"/>
        <v xml:space="preserve"> Shooting Foul</v>
      </c>
    </row>
    <row r="265" spans="1:4" x14ac:dyDescent="0.25">
      <c r="A265" s="1" t="s">
        <v>2612</v>
      </c>
      <c r="B265">
        <f t="shared" si="12"/>
        <v>24</v>
      </c>
      <c r="C265" t="str">
        <f t="shared" si="13"/>
        <v>&lt;player1&gt; Personal Foul</v>
      </c>
      <c r="D265" t="str">
        <f t="shared" si="14"/>
        <v xml:space="preserve"> Personal Foul</v>
      </c>
    </row>
    <row r="266" spans="1:4" x14ac:dyDescent="0.25">
      <c r="A266" s="1" t="s">
        <v>2613</v>
      </c>
      <c r="B266">
        <f t="shared" si="12"/>
        <v>25</v>
      </c>
      <c r="C266" t="str">
        <f t="shared" si="13"/>
        <v>&lt;player1&gt; Offensive Foul</v>
      </c>
      <c r="D266" t="str">
        <f t="shared" si="14"/>
        <v xml:space="preserve"> Offensive Foul</v>
      </c>
    </row>
    <row r="267" spans="1:4" x14ac:dyDescent="0.25">
      <c r="A267" s="1" t="s">
        <v>2614</v>
      </c>
      <c r="B267">
        <f t="shared" si="12"/>
        <v>24</v>
      </c>
      <c r="C267" t="str">
        <f t="shared" si="13"/>
        <v>&lt;player1&gt; Shooting Foul</v>
      </c>
      <c r="D267" t="str">
        <f t="shared" si="14"/>
        <v xml:space="preserve"> Shooting Foul</v>
      </c>
    </row>
    <row r="268" spans="1:4" x14ac:dyDescent="0.25">
      <c r="A268" s="1" t="s">
        <v>2615</v>
      </c>
      <c r="B268">
        <f t="shared" si="12"/>
        <v>24</v>
      </c>
      <c r="C268" t="str">
        <f t="shared" si="13"/>
        <v>&lt;player1&gt; Shooting Foul</v>
      </c>
      <c r="D268" t="str">
        <f t="shared" si="14"/>
        <v xml:space="preserve"> Shooting Foul</v>
      </c>
    </row>
    <row r="269" spans="1:4" x14ac:dyDescent="0.25">
      <c r="A269" s="1" t="s">
        <v>2616</v>
      </c>
      <c r="B269">
        <f t="shared" si="12"/>
        <v>24</v>
      </c>
      <c r="C269" t="str">
        <f t="shared" si="13"/>
        <v>&lt;player1&gt; Personal Foul</v>
      </c>
      <c r="D269" t="str">
        <f t="shared" si="14"/>
        <v xml:space="preserve"> Personal Foul</v>
      </c>
    </row>
    <row r="270" spans="1:4" x14ac:dyDescent="0.25">
      <c r="A270" s="1" t="s">
        <v>2617</v>
      </c>
      <c r="B270">
        <f t="shared" si="12"/>
        <v>24</v>
      </c>
      <c r="C270" t="str">
        <f t="shared" si="13"/>
        <v>&lt;player1&gt; Shooting Foul</v>
      </c>
      <c r="D270" t="str">
        <f t="shared" si="14"/>
        <v xml:space="preserve"> Shooting Foul</v>
      </c>
    </row>
    <row r="271" spans="1:4" x14ac:dyDescent="0.25">
      <c r="A271" s="1" t="s">
        <v>2618</v>
      </c>
      <c r="B271">
        <f t="shared" si="12"/>
        <v>25</v>
      </c>
      <c r="C271" t="str">
        <f t="shared" si="13"/>
        <v>&lt;player1&gt; Technical Foul</v>
      </c>
      <c r="D271" t="str">
        <f t="shared" si="14"/>
        <v xml:space="preserve"> Technical Foul</v>
      </c>
    </row>
    <row r="272" spans="1:4" x14ac:dyDescent="0.25">
      <c r="A272" s="1" t="s">
        <v>2619</v>
      </c>
      <c r="B272">
        <f t="shared" si="12"/>
        <v>24</v>
      </c>
      <c r="C272" t="str">
        <f t="shared" si="13"/>
        <v>&lt;player1&gt; Personal Foul</v>
      </c>
      <c r="D272" t="str">
        <f t="shared" si="14"/>
        <v xml:space="preserve"> Personal Foul</v>
      </c>
    </row>
    <row r="273" spans="1:4" x14ac:dyDescent="0.25">
      <c r="A273" s="1" t="s">
        <v>2620</v>
      </c>
      <c r="B273">
        <f t="shared" si="12"/>
        <v>24</v>
      </c>
      <c r="C273" t="str">
        <f t="shared" si="13"/>
        <v>&lt;player1&gt; Shooting Foul</v>
      </c>
      <c r="D273" t="str">
        <f t="shared" si="14"/>
        <v xml:space="preserve"> Shooting Foul</v>
      </c>
    </row>
    <row r="274" spans="1:4" x14ac:dyDescent="0.25">
      <c r="A274" s="1" t="s">
        <v>2621</v>
      </c>
      <c r="B274">
        <f t="shared" si="12"/>
        <v>31</v>
      </c>
      <c r="C274" t="str">
        <f t="shared" si="13"/>
        <v>&lt;player1&gt; Illegal Defense Foul</v>
      </c>
      <c r="D274" t="str">
        <f t="shared" si="14"/>
        <v xml:space="preserve"> Illegal Defense Foul</v>
      </c>
    </row>
    <row r="275" spans="1:4" x14ac:dyDescent="0.25">
      <c r="A275" s="1" t="s">
        <v>2622</v>
      </c>
      <c r="B275">
        <f t="shared" si="12"/>
        <v>24</v>
      </c>
      <c r="C275" t="str">
        <f t="shared" si="13"/>
        <v>&lt;player1&gt; Personal Foul</v>
      </c>
      <c r="D275" t="str">
        <f t="shared" si="14"/>
        <v xml:space="preserve"> Personal Foul</v>
      </c>
    </row>
    <row r="276" spans="1:4" x14ac:dyDescent="0.25">
      <c r="A276" s="1" t="s">
        <v>2623</v>
      </c>
      <c r="B276">
        <f t="shared" si="12"/>
        <v>25</v>
      </c>
      <c r="C276" t="str">
        <f t="shared" si="13"/>
        <v>&lt;player1&gt; Offensive Foul</v>
      </c>
      <c r="D276" t="str">
        <f t="shared" si="14"/>
        <v xml:space="preserve"> Offensive Foul</v>
      </c>
    </row>
    <row r="277" spans="1:4" x14ac:dyDescent="0.25">
      <c r="A277" s="1" t="s">
        <v>2624</v>
      </c>
      <c r="B277">
        <f t="shared" si="12"/>
        <v>25</v>
      </c>
      <c r="C277" t="str">
        <f t="shared" si="13"/>
        <v>&lt;player1&gt; Offensive Foul</v>
      </c>
      <c r="D277" t="str">
        <f t="shared" si="14"/>
        <v xml:space="preserve"> Offensive Foul</v>
      </c>
    </row>
    <row r="278" spans="1:4" x14ac:dyDescent="0.25">
      <c r="A278" s="1" t="s">
        <v>2625</v>
      </c>
      <c r="B278">
        <f t="shared" si="12"/>
        <v>31</v>
      </c>
      <c r="C278" t="str">
        <f t="shared" si="13"/>
        <v>&lt;player1&gt; Illegal Defense Foul</v>
      </c>
      <c r="D278" t="str">
        <f t="shared" si="14"/>
        <v xml:space="preserve"> Illegal Defense Foul</v>
      </c>
    </row>
    <row r="279" spans="1:4" x14ac:dyDescent="0.25">
      <c r="A279" s="1" t="s">
        <v>2626</v>
      </c>
      <c r="B279">
        <f t="shared" si="12"/>
        <v>24</v>
      </c>
      <c r="C279" t="str">
        <f t="shared" si="13"/>
        <v>&lt;player1&gt; Shooting Foul</v>
      </c>
      <c r="D279" t="str">
        <f t="shared" si="14"/>
        <v xml:space="preserve"> Shooting Foul</v>
      </c>
    </row>
    <row r="280" spans="1:4" x14ac:dyDescent="0.25">
      <c r="A280" s="1" t="s">
        <v>2627</v>
      </c>
      <c r="B280">
        <f t="shared" si="12"/>
        <v>24</v>
      </c>
      <c r="C280" t="str">
        <f t="shared" si="13"/>
        <v>&lt;player1&gt; Shooting Foul</v>
      </c>
      <c r="D280" t="str">
        <f t="shared" si="14"/>
        <v xml:space="preserve"> Shooting Foul</v>
      </c>
    </row>
    <row r="281" spans="1:4" x14ac:dyDescent="0.25">
      <c r="A281" s="1" t="s">
        <v>2628</v>
      </c>
      <c r="B281">
        <f t="shared" si="12"/>
        <v>24</v>
      </c>
      <c r="C281" t="str">
        <f t="shared" si="13"/>
        <v>&lt;player1&gt; Personal Foul</v>
      </c>
      <c r="D281" t="str">
        <f t="shared" si="14"/>
        <v xml:space="preserve"> Personal Foul</v>
      </c>
    </row>
    <row r="282" spans="1:4" x14ac:dyDescent="0.25">
      <c r="A282" s="1" t="s">
        <v>2629</v>
      </c>
      <c r="B282">
        <f t="shared" si="12"/>
        <v>24</v>
      </c>
      <c r="C282" t="str">
        <f t="shared" si="13"/>
        <v>&lt;player1&gt; Personal Foul</v>
      </c>
      <c r="D282" t="str">
        <f t="shared" si="14"/>
        <v xml:space="preserve"> Personal Foul</v>
      </c>
    </row>
    <row r="283" spans="1:4" x14ac:dyDescent="0.25">
      <c r="A283" s="1" t="s">
        <v>2630</v>
      </c>
      <c r="B283">
        <f t="shared" si="12"/>
        <v>24</v>
      </c>
      <c r="C283" t="str">
        <f t="shared" si="13"/>
        <v>&lt;player1&gt; Personal Foul</v>
      </c>
      <c r="D283" t="str">
        <f t="shared" si="14"/>
        <v xml:space="preserve"> Personal Foul</v>
      </c>
    </row>
    <row r="284" spans="1:4" x14ac:dyDescent="0.25">
      <c r="A284" s="1" t="s">
        <v>2631</v>
      </c>
      <c r="B284">
        <f t="shared" si="12"/>
        <v>24</v>
      </c>
      <c r="C284" t="str">
        <f t="shared" si="13"/>
        <v>&lt;player1&gt; Shooting Foul</v>
      </c>
      <c r="D284" t="str">
        <f t="shared" si="14"/>
        <v xml:space="preserve"> Shooting Foul</v>
      </c>
    </row>
    <row r="285" spans="1:4" x14ac:dyDescent="0.25">
      <c r="A285" s="1" t="s">
        <v>2633</v>
      </c>
      <c r="B285">
        <f t="shared" si="12"/>
        <v>24</v>
      </c>
      <c r="C285" t="str">
        <f t="shared" si="13"/>
        <v>&lt;player1&gt; Personal Foul</v>
      </c>
      <c r="D285" t="str">
        <f t="shared" si="14"/>
        <v xml:space="preserve"> Personal Foul</v>
      </c>
    </row>
    <row r="286" spans="1:4" x14ac:dyDescent="0.25">
      <c r="A286" s="1" t="s">
        <v>2634</v>
      </c>
      <c r="B286">
        <f t="shared" si="12"/>
        <v>24</v>
      </c>
      <c r="C286" t="str">
        <f t="shared" si="13"/>
        <v>&lt;player1&gt; Personal Foul</v>
      </c>
      <c r="D286" t="str">
        <f t="shared" si="14"/>
        <v xml:space="preserve"> Personal Foul</v>
      </c>
    </row>
    <row r="287" spans="1:4" x14ac:dyDescent="0.25">
      <c r="A287" s="1" t="s">
        <v>2635</v>
      </c>
      <c r="B287">
        <f t="shared" si="12"/>
        <v>24</v>
      </c>
      <c r="C287" t="str">
        <f t="shared" si="13"/>
        <v>&lt;player1&gt; Personal Foul</v>
      </c>
      <c r="D287" t="str">
        <f t="shared" si="14"/>
        <v xml:space="preserve"> Personal Foul</v>
      </c>
    </row>
    <row r="288" spans="1:4" x14ac:dyDescent="0.25">
      <c r="A288" s="1" t="s">
        <v>2636</v>
      </c>
      <c r="B288">
        <f t="shared" si="12"/>
        <v>24</v>
      </c>
      <c r="C288" t="str">
        <f t="shared" si="13"/>
        <v>&lt;player1&gt; Personal Foul</v>
      </c>
      <c r="D288" t="str">
        <f t="shared" si="14"/>
        <v xml:space="preserve"> Personal Foul</v>
      </c>
    </row>
    <row r="289" spans="1:4" x14ac:dyDescent="0.25">
      <c r="A289" s="1" t="s">
        <v>2637</v>
      </c>
      <c r="B289">
        <f t="shared" si="12"/>
        <v>25</v>
      </c>
      <c r="C289" t="str">
        <f t="shared" si="13"/>
        <v>&lt;player1&gt; Technical Foul</v>
      </c>
      <c r="D289" t="str">
        <f t="shared" si="14"/>
        <v xml:space="preserve"> Technical Foul</v>
      </c>
    </row>
    <row r="290" spans="1:4" x14ac:dyDescent="0.25">
      <c r="A290" s="1" t="s">
        <v>2638</v>
      </c>
      <c r="B290">
        <f t="shared" si="12"/>
        <v>24</v>
      </c>
      <c r="C290" t="str">
        <f t="shared" si="13"/>
        <v>&lt;player1&gt; Shooting Foul</v>
      </c>
      <c r="D290" t="str">
        <f t="shared" si="14"/>
        <v xml:space="preserve"> Shooting Foul</v>
      </c>
    </row>
    <row r="291" spans="1:4" x14ac:dyDescent="0.25">
      <c r="A291" s="1" t="s">
        <v>2639</v>
      </c>
      <c r="B291">
        <f t="shared" si="12"/>
        <v>24</v>
      </c>
      <c r="C291" t="str">
        <f t="shared" si="13"/>
        <v>&lt;player1&gt; Personal Foul</v>
      </c>
      <c r="D291" t="str">
        <f t="shared" si="14"/>
        <v xml:space="preserve"> Personal Foul</v>
      </c>
    </row>
    <row r="292" spans="1:4" x14ac:dyDescent="0.25">
      <c r="A292" s="1" t="s">
        <v>2640</v>
      </c>
      <c r="B292">
        <f t="shared" si="12"/>
        <v>25</v>
      </c>
      <c r="C292" t="str">
        <f t="shared" si="13"/>
        <v>&lt;player1&gt; Offensive Foul</v>
      </c>
      <c r="D292" t="str">
        <f t="shared" si="14"/>
        <v xml:space="preserve"> Offensive Foul</v>
      </c>
    </row>
    <row r="293" spans="1:4" x14ac:dyDescent="0.25">
      <c r="A293" s="1" t="s">
        <v>2641</v>
      </c>
      <c r="B293">
        <f t="shared" si="12"/>
        <v>25</v>
      </c>
      <c r="C293" t="str">
        <f t="shared" si="13"/>
        <v>&lt;player1&gt; Technical Foul</v>
      </c>
      <c r="D293" t="str">
        <f t="shared" si="14"/>
        <v xml:space="preserve"> Technical Foul</v>
      </c>
    </row>
    <row r="294" spans="1:4" x14ac:dyDescent="0.25">
      <c r="A294" s="1" t="s">
        <v>2642</v>
      </c>
      <c r="B294">
        <f t="shared" si="12"/>
        <v>25</v>
      </c>
      <c r="C294" t="str">
        <f t="shared" si="13"/>
        <v>&lt;player1&gt; Technical Foul</v>
      </c>
      <c r="D294" t="str">
        <f t="shared" si="14"/>
        <v xml:space="preserve"> Technical Foul</v>
      </c>
    </row>
    <row r="295" spans="1:4" x14ac:dyDescent="0.25">
      <c r="A295" s="1" t="s">
        <v>2643</v>
      </c>
      <c r="B295">
        <f t="shared" si="12"/>
        <v>24</v>
      </c>
      <c r="C295" t="str">
        <f t="shared" si="13"/>
        <v>&lt;player1&gt; Shooting Foul</v>
      </c>
      <c r="D295" t="str">
        <f t="shared" si="14"/>
        <v xml:space="preserve"> Shooting Foul</v>
      </c>
    </row>
    <row r="296" spans="1:4" x14ac:dyDescent="0.25">
      <c r="A296" s="1" t="s">
        <v>2644</v>
      </c>
      <c r="B296">
        <f t="shared" si="12"/>
        <v>24</v>
      </c>
      <c r="C296" t="str">
        <f t="shared" si="13"/>
        <v>&lt;player1&gt; Shooting Foul</v>
      </c>
      <c r="D296" t="str">
        <f t="shared" si="14"/>
        <v xml:space="preserve"> Shooting Foul</v>
      </c>
    </row>
    <row r="297" spans="1:4" x14ac:dyDescent="0.25">
      <c r="A297" s="1" t="s">
        <v>2645</v>
      </c>
      <c r="B297">
        <f t="shared" si="12"/>
        <v>24</v>
      </c>
      <c r="C297" t="str">
        <f t="shared" si="13"/>
        <v>&lt;player1&gt; Shooting Foul</v>
      </c>
      <c r="D297" t="str">
        <f t="shared" si="14"/>
        <v xml:space="preserve"> Shooting Foul</v>
      </c>
    </row>
    <row r="298" spans="1:4" x14ac:dyDescent="0.25">
      <c r="A298" s="1" t="s">
        <v>2646</v>
      </c>
      <c r="B298">
        <f t="shared" si="12"/>
        <v>24</v>
      </c>
      <c r="C298" t="str">
        <f t="shared" si="13"/>
        <v>&lt;player1&gt; Personal Foul</v>
      </c>
      <c r="D298" t="str">
        <f t="shared" si="14"/>
        <v xml:space="preserve"> Personal Foul</v>
      </c>
    </row>
    <row r="299" spans="1:4" x14ac:dyDescent="0.25">
      <c r="A299" s="1" t="s">
        <v>2647</v>
      </c>
      <c r="B299">
        <f t="shared" si="12"/>
        <v>24</v>
      </c>
      <c r="C299" t="str">
        <f t="shared" si="13"/>
        <v>&lt;player1&gt; Shooting Foul</v>
      </c>
      <c r="D299" t="str">
        <f t="shared" si="14"/>
        <v xml:space="preserve"> Shooting Foul</v>
      </c>
    </row>
    <row r="300" spans="1:4" x14ac:dyDescent="0.25">
      <c r="A300" s="1" t="s">
        <v>2648</v>
      </c>
      <c r="B300">
        <f t="shared" si="12"/>
        <v>24</v>
      </c>
      <c r="C300" t="str">
        <f t="shared" si="13"/>
        <v>&lt;player1&gt; Shooting Foul</v>
      </c>
      <c r="D300" t="str">
        <f t="shared" si="14"/>
        <v xml:space="preserve"> Shooting Foul</v>
      </c>
    </row>
    <row r="301" spans="1:4" x14ac:dyDescent="0.25">
      <c r="A301" s="1" t="s">
        <v>2649</v>
      </c>
      <c r="B301">
        <f t="shared" si="12"/>
        <v>24</v>
      </c>
      <c r="C301" t="str">
        <f t="shared" si="13"/>
        <v>&lt;player1&gt; Shooting Foul</v>
      </c>
      <c r="D301" t="str">
        <f t="shared" si="14"/>
        <v xml:space="preserve"> Shooting Foul</v>
      </c>
    </row>
    <row r="302" spans="1:4" x14ac:dyDescent="0.25">
      <c r="A302" s="1" t="s">
        <v>2650</v>
      </c>
      <c r="B302">
        <f t="shared" si="12"/>
        <v>24</v>
      </c>
      <c r="C302" t="str">
        <f t="shared" si="13"/>
        <v>&lt;player1&gt; Personal Foul</v>
      </c>
      <c r="D302" t="str">
        <f t="shared" si="14"/>
        <v xml:space="preserve"> Personal Foul</v>
      </c>
    </row>
    <row r="303" spans="1:4" x14ac:dyDescent="0.25">
      <c r="A303" s="1" t="s">
        <v>2651</v>
      </c>
      <c r="B303">
        <f t="shared" si="12"/>
        <v>26</v>
      </c>
      <c r="C303" t="str">
        <f t="shared" si="13"/>
        <v>&lt;player1&gt; Loose Ball Foul</v>
      </c>
      <c r="D303" t="str">
        <f t="shared" si="14"/>
        <v xml:space="preserve"> Loose Ball Foul</v>
      </c>
    </row>
    <row r="304" spans="1:4" x14ac:dyDescent="0.25">
      <c r="A304" s="1" t="s">
        <v>2652</v>
      </c>
      <c r="B304">
        <f t="shared" si="12"/>
        <v>24</v>
      </c>
      <c r="C304" t="str">
        <f t="shared" si="13"/>
        <v>&lt;player1&gt; Shooting Foul</v>
      </c>
      <c r="D304" t="str">
        <f t="shared" si="14"/>
        <v xml:space="preserve"> Shooting Foul</v>
      </c>
    </row>
    <row r="305" spans="1:4" x14ac:dyDescent="0.25">
      <c r="A305" s="1" t="s">
        <v>2653</v>
      </c>
      <c r="B305">
        <f t="shared" si="12"/>
        <v>24</v>
      </c>
      <c r="C305" t="str">
        <f t="shared" si="13"/>
        <v>&lt;player1&gt; Personal Foul</v>
      </c>
      <c r="D305" t="str">
        <f t="shared" si="14"/>
        <v xml:space="preserve"> Personal Foul</v>
      </c>
    </row>
    <row r="306" spans="1:4" x14ac:dyDescent="0.25">
      <c r="A306" s="1" t="s">
        <v>2654</v>
      </c>
      <c r="B306">
        <f t="shared" si="12"/>
        <v>24</v>
      </c>
      <c r="C306" t="str">
        <f t="shared" si="13"/>
        <v>&lt;player1&gt; Shooting Foul</v>
      </c>
      <c r="D306" t="str">
        <f t="shared" si="14"/>
        <v xml:space="preserve"> Shooting Foul</v>
      </c>
    </row>
    <row r="307" spans="1:4" x14ac:dyDescent="0.25">
      <c r="A307" s="1" t="s">
        <v>2655</v>
      </c>
      <c r="B307">
        <f t="shared" si="12"/>
        <v>24</v>
      </c>
      <c r="C307" t="str">
        <f t="shared" si="13"/>
        <v>&lt;player1&gt; Shooting Foul</v>
      </c>
      <c r="D307" t="str">
        <f t="shared" si="14"/>
        <v xml:space="preserve"> Shooting Foul</v>
      </c>
    </row>
    <row r="308" spans="1:4" x14ac:dyDescent="0.25">
      <c r="A308" s="1" t="s">
        <v>2656</v>
      </c>
      <c r="B308">
        <f t="shared" si="12"/>
        <v>24</v>
      </c>
      <c r="C308" t="str">
        <f t="shared" si="13"/>
        <v>&lt;player1&gt; Personal Foul</v>
      </c>
      <c r="D308" t="str">
        <f t="shared" si="14"/>
        <v xml:space="preserve"> Personal Foul</v>
      </c>
    </row>
    <row r="309" spans="1:4" x14ac:dyDescent="0.25">
      <c r="A309" s="1" t="s">
        <v>2657</v>
      </c>
      <c r="B309">
        <f t="shared" si="12"/>
        <v>24</v>
      </c>
      <c r="C309" t="str">
        <f t="shared" si="13"/>
        <v>&lt;player1&gt; Personal Foul</v>
      </c>
      <c r="D309" t="str">
        <f t="shared" si="14"/>
        <v xml:space="preserve"> Personal Foul</v>
      </c>
    </row>
    <row r="310" spans="1:4" x14ac:dyDescent="0.25">
      <c r="A310" s="1" t="s">
        <v>2658</v>
      </c>
      <c r="B310">
        <f t="shared" si="12"/>
        <v>25</v>
      </c>
      <c r="C310" t="str">
        <f t="shared" si="13"/>
        <v>&lt;player1&gt; Offensive Foul</v>
      </c>
      <c r="D310" t="str">
        <f t="shared" si="14"/>
        <v xml:space="preserve"> Offensive Foul</v>
      </c>
    </row>
    <row r="311" spans="1:4" x14ac:dyDescent="0.25">
      <c r="A311" s="1" t="s">
        <v>2659</v>
      </c>
      <c r="B311">
        <f t="shared" si="12"/>
        <v>24</v>
      </c>
      <c r="C311" t="str">
        <f t="shared" si="13"/>
        <v>&lt;player1&gt; Shooting Foul</v>
      </c>
      <c r="D311" t="str">
        <f t="shared" si="14"/>
        <v xml:space="preserve"> Shooting Foul</v>
      </c>
    </row>
    <row r="312" spans="1:4" x14ac:dyDescent="0.25">
      <c r="A312" s="1" t="s">
        <v>2660</v>
      </c>
      <c r="B312">
        <f t="shared" si="12"/>
        <v>24</v>
      </c>
      <c r="C312" t="str">
        <f t="shared" si="13"/>
        <v>&lt;player1&gt; Personal Foul</v>
      </c>
      <c r="D312" t="str">
        <f t="shared" si="14"/>
        <v xml:space="preserve"> Personal Foul</v>
      </c>
    </row>
    <row r="313" spans="1:4" x14ac:dyDescent="0.25">
      <c r="A313" s="1" t="s">
        <v>2661</v>
      </c>
      <c r="B313">
        <f t="shared" si="12"/>
        <v>24</v>
      </c>
      <c r="C313" t="str">
        <f t="shared" si="13"/>
        <v>&lt;player1&gt; Personal Foul</v>
      </c>
      <c r="D313" t="str">
        <f t="shared" si="14"/>
        <v xml:space="preserve"> Personal Foul</v>
      </c>
    </row>
    <row r="314" spans="1:4" x14ac:dyDescent="0.25">
      <c r="A314" s="1" t="s">
        <v>2662</v>
      </c>
      <c r="B314">
        <f t="shared" si="12"/>
        <v>24</v>
      </c>
      <c r="C314" t="str">
        <f t="shared" si="13"/>
        <v>&lt;player1&gt; Shooting Foul</v>
      </c>
      <c r="D314" t="str">
        <f t="shared" si="14"/>
        <v xml:space="preserve"> Shooting Foul</v>
      </c>
    </row>
    <row r="315" spans="1:4" x14ac:dyDescent="0.25">
      <c r="A315" s="1" t="s">
        <v>2663</v>
      </c>
      <c r="B315">
        <f t="shared" si="12"/>
        <v>26</v>
      </c>
      <c r="C315" t="str">
        <f t="shared" si="13"/>
        <v>&lt;player1&gt; Loose Ball Foul</v>
      </c>
      <c r="D315" t="str">
        <f t="shared" si="14"/>
        <v xml:space="preserve"> Loose Ball Foul</v>
      </c>
    </row>
    <row r="316" spans="1:4" x14ac:dyDescent="0.25">
      <c r="A316" s="1" t="s">
        <v>2664</v>
      </c>
      <c r="B316">
        <f t="shared" si="12"/>
        <v>24</v>
      </c>
      <c r="C316" t="str">
        <f t="shared" si="13"/>
        <v>&lt;player1&gt; Shooting Foul</v>
      </c>
      <c r="D316" t="str">
        <f t="shared" si="14"/>
        <v xml:space="preserve"> Shooting Foul</v>
      </c>
    </row>
    <row r="317" spans="1:4" x14ac:dyDescent="0.25">
      <c r="A317" s="1" t="s">
        <v>2665</v>
      </c>
      <c r="B317">
        <f t="shared" si="12"/>
        <v>24</v>
      </c>
      <c r="C317" t="str">
        <f t="shared" si="13"/>
        <v>&lt;player1&gt; Shooting Foul</v>
      </c>
      <c r="D317" t="str">
        <f t="shared" si="14"/>
        <v xml:space="preserve"> Shooting Foul</v>
      </c>
    </row>
    <row r="318" spans="1:4" x14ac:dyDescent="0.25">
      <c r="A318" s="1" t="s">
        <v>2666</v>
      </c>
      <c r="B318">
        <f t="shared" si="12"/>
        <v>24</v>
      </c>
      <c r="C318" t="str">
        <f t="shared" si="13"/>
        <v>&lt;player1&gt; Personal Foul</v>
      </c>
      <c r="D318" t="str">
        <f t="shared" si="14"/>
        <v xml:space="preserve"> Personal Foul</v>
      </c>
    </row>
    <row r="319" spans="1:4" x14ac:dyDescent="0.25">
      <c r="A319" s="1" t="s">
        <v>2667</v>
      </c>
      <c r="B319">
        <f t="shared" si="12"/>
        <v>24</v>
      </c>
      <c r="C319" t="str">
        <f t="shared" si="13"/>
        <v>&lt;player1&gt; Shooting Foul</v>
      </c>
      <c r="D319" t="str">
        <f t="shared" si="14"/>
        <v xml:space="preserve"> Shooting Foul</v>
      </c>
    </row>
    <row r="320" spans="1:4" x14ac:dyDescent="0.25">
      <c r="A320" s="1" t="s">
        <v>2668</v>
      </c>
      <c r="B320">
        <f t="shared" si="12"/>
        <v>24</v>
      </c>
      <c r="C320" t="str">
        <f t="shared" si="13"/>
        <v>&lt;player1&gt; Personal Foul</v>
      </c>
      <c r="D320" t="str">
        <f t="shared" si="14"/>
        <v xml:space="preserve"> Personal Foul</v>
      </c>
    </row>
    <row r="321" spans="1:4" x14ac:dyDescent="0.25">
      <c r="A321" s="1" t="s">
        <v>2669</v>
      </c>
      <c r="B321">
        <f t="shared" si="12"/>
        <v>24</v>
      </c>
      <c r="C321" t="str">
        <f t="shared" si="13"/>
        <v>&lt;player1&gt; Shooting Foul</v>
      </c>
      <c r="D321" t="str">
        <f t="shared" si="14"/>
        <v xml:space="preserve"> Shooting Foul</v>
      </c>
    </row>
    <row r="322" spans="1:4" x14ac:dyDescent="0.25">
      <c r="A322" s="1" t="s">
        <v>2670</v>
      </c>
      <c r="B322">
        <f t="shared" si="12"/>
        <v>24</v>
      </c>
      <c r="C322" t="str">
        <f t="shared" si="13"/>
        <v>&lt;player1&gt; Shooting Foul</v>
      </c>
      <c r="D322" t="str">
        <f t="shared" si="14"/>
        <v xml:space="preserve"> Shooting Foul</v>
      </c>
    </row>
    <row r="323" spans="1:4" x14ac:dyDescent="0.25">
      <c r="A323" s="1" t="s">
        <v>2671</v>
      </c>
      <c r="B323">
        <f t="shared" ref="B323:B386" si="15">+SEARCH(".",A323)</f>
        <v>24</v>
      </c>
      <c r="C323" t="str">
        <f t="shared" ref="C323:C386" si="16">+LEFT(A323,B323-1)</f>
        <v>&lt;player1&gt; Shooting Foul</v>
      </c>
      <c r="D323" t="str">
        <f t="shared" ref="D323:D386" si="17">+RIGHT(C323,LEN(C323)-LEN("&lt;player1&gt;"))</f>
        <v xml:space="preserve"> Shooting Foul</v>
      </c>
    </row>
    <row r="324" spans="1:4" x14ac:dyDescent="0.25">
      <c r="A324" s="1" t="s">
        <v>2672</v>
      </c>
      <c r="B324">
        <f t="shared" si="15"/>
        <v>31</v>
      </c>
      <c r="C324" t="str">
        <f t="shared" si="16"/>
        <v>&lt;player1&gt; Illegal Defense Foul</v>
      </c>
      <c r="D324" t="str">
        <f t="shared" si="17"/>
        <v xml:space="preserve"> Illegal Defense Foul</v>
      </c>
    </row>
    <row r="325" spans="1:4" x14ac:dyDescent="0.25">
      <c r="A325" s="1" t="s">
        <v>2673</v>
      </c>
      <c r="B325">
        <f t="shared" si="15"/>
        <v>24</v>
      </c>
      <c r="C325" t="str">
        <f t="shared" si="16"/>
        <v>&lt;player1&gt; Personal Foul</v>
      </c>
      <c r="D325" t="str">
        <f t="shared" si="17"/>
        <v xml:space="preserve"> Personal Foul</v>
      </c>
    </row>
    <row r="326" spans="1:4" x14ac:dyDescent="0.25">
      <c r="A326" s="1" t="s">
        <v>2674</v>
      </c>
      <c r="B326">
        <f t="shared" si="15"/>
        <v>24</v>
      </c>
      <c r="C326" t="str">
        <f t="shared" si="16"/>
        <v>&lt;player1&gt; Shooting Foul</v>
      </c>
      <c r="D326" t="str">
        <f t="shared" si="17"/>
        <v xml:space="preserve"> Shooting Foul</v>
      </c>
    </row>
    <row r="327" spans="1:4" x14ac:dyDescent="0.25">
      <c r="A327" s="1" t="s">
        <v>2675</v>
      </c>
      <c r="B327">
        <f t="shared" si="15"/>
        <v>24</v>
      </c>
      <c r="C327" t="str">
        <f t="shared" si="16"/>
        <v>&lt;player1&gt; Personal Foul</v>
      </c>
      <c r="D327" t="str">
        <f t="shared" si="17"/>
        <v xml:space="preserve"> Personal Foul</v>
      </c>
    </row>
    <row r="328" spans="1:4" x14ac:dyDescent="0.25">
      <c r="A328" s="1" t="s">
        <v>2676</v>
      </c>
      <c r="B328">
        <f t="shared" si="15"/>
        <v>24</v>
      </c>
      <c r="C328" t="str">
        <f t="shared" si="16"/>
        <v>&lt;player1&gt; Shooting Foul</v>
      </c>
      <c r="D328" t="str">
        <f t="shared" si="17"/>
        <v xml:space="preserve"> Shooting Foul</v>
      </c>
    </row>
    <row r="329" spans="1:4" x14ac:dyDescent="0.25">
      <c r="A329" s="1" t="s">
        <v>2677</v>
      </c>
      <c r="B329">
        <f t="shared" si="15"/>
        <v>24</v>
      </c>
      <c r="C329" t="str">
        <f t="shared" si="16"/>
        <v>&lt;player1&gt; Personal Foul</v>
      </c>
      <c r="D329" t="str">
        <f t="shared" si="17"/>
        <v xml:space="preserve"> Personal Foul</v>
      </c>
    </row>
    <row r="330" spans="1:4" x14ac:dyDescent="0.25">
      <c r="A330" s="1" t="s">
        <v>2678</v>
      </c>
      <c r="B330">
        <f t="shared" si="15"/>
        <v>24</v>
      </c>
      <c r="C330" t="str">
        <f t="shared" si="16"/>
        <v>&lt;player1&gt; Personal Foul</v>
      </c>
      <c r="D330" t="str">
        <f t="shared" si="17"/>
        <v xml:space="preserve"> Personal Foul</v>
      </c>
    </row>
    <row r="331" spans="1:4" x14ac:dyDescent="0.25">
      <c r="A331" s="1" t="s">
        <v>2679</v>
      </c>
      <c r="B331">
        <f t="shared" si="15"/>
        <v>24</v>
      </c>
      <c r="C331" t="str">
        <f t="shared" si="16"/>
        <v>&lt;player1&gt; Shooting Foul</v>
      </c>
      <c r="D331" t="str">
        <f t="shared" si="17"/>
        <v xml:space="preserve"> Shooting Foul</v>
      </c>
    </row>
    <row r="332" spans="1:4" x14ac:dyDescent="0.25">
      <c r="A332" s="1" t="s">
        <v>2680</v>
      </c>
      <c r="B332">
        <f t="shared" si="15"/>
        <v>24</v>
      </c>
      <c r="C332" t="str">
        <f t="shared" si="16"/>
        <v>&lt;player1&gt; Shooting Foul</v>
      </c>
      <c r="D332" t="str">
        <f t="shared" si="17"/>
        <v xml:space="preserve"> Shooting Foul</v>
      </c>
    </row>
    <row r="333" spans="1:4" x14ac:dyDescent="0.25">
      <c r="A333" s="1" t="s">
        <v>2681</v>
      </c>
      <c r="B333">
        <f t="shared" si="15"/>
        <v>24</v>
      </c>
      <c r="C333" t="str">
        <f t="shared" si="16"/>
        <v>&lt;player1&gt; Personal Foul</v>
      </c>
      <c r="D333" t="str">
        <f t="shared" si="17"/>
        <v xml:space="preserve"> Personal Foul</v>
      </c>
    </row>
    <row r="334" spans="1:4" x14ac:dyDescent="0.25">
      <c r="A334" s="1" t="s">
        <v>2682</v>
      </c>
      <c r="B334">
        <f t="shared" si="15"/>
        <v>24</v>
      </c>
      <c r="C334" t="str">
        <f t="shared" si="16"/>
        <v>&lt;player1&gt; Personal Foul</v>
      </c>
      <c r="D334" t="str">
        <f t="shared" si="17"/>
        <v xml:space="preserve"> Personal Foul</v>
      </c>
    </row>
    <row r="335" spans="1:4" x14ac:dyDescent="0.25">
      <c r="A335" s="1" t="s">
        <v>2683</v>
      </c>
      <c r="B335">
        <f t="shared" si="15"/>
        <v>24</v>
      </c>
      <c r="C335" t="str">
        <f t="shared" si="16"/>
        <v>&lt;player1&gt; Personal Foul</v>
      </c>
      <c r="D335" t="str">
        <f t="shared" si="17"/>
        <v xml:space="preserve"> Personal Foul</v>
      </c>
    </row>
    <row r="336" spans="1:4" x14ac:dyDescent="0.25">
      <c r="A336" s="1" t="s">
        <v>2685</v>
      </c>
      <c r="B336">
        <f t="shared" si="15"/>
        <v>24</v>
      </c>
      <c r="C336" t="str">
        <f t="shared" si="16"/>
        <v>&lt;player1&gt; Shooting Foul</v>
      </c>
      <c r="D336" t="str">
        <f t="shared" si="17"/>
        <v xml:space="preserve"> Shooting Foul</v>
      </c>
    </row>
    <row r="337" spans="1:4" x14ac:dyDescent="0.25">
      <c r="A337" s="1" t="s">
        <v>2686</v>
      </c>
      <c r="B337">
        <f t="shared" si="15"/>
        <v>24</v>
      </c>
      <c r="C337" t="str">
        <f t="shared" si="16"/>
        <v>&lt;player1&gt; Shooting Foul</v>
      </c>
      <c r="D337" t="str">
        <f t="shared" si="17"/>
        <v xml:space="preserve"> Shooting Foul</v>
      </c>
    </row>
    <row r="338" spans="1:4" x14ac:dyDescent="0.25">
      <c r="A338" s="1" t="s">
        <v>2687</v>
      </c>
      <c r="B338">
        <f t="shared" si="15"/>
        <v>24</v>
      </c>
      <c r="C338" t="str">
        <f t="shared" si="16"/>
        <v>&lt;player1&gt; Shooting Foul</v>
      </c>
      <c r="D338" t="str">
        <f t="shared" si="17"/>
        <v xml:space="preserve"> Shooting Foul</v>
      </c>
    </row>
    <row r="339" spans="1:4" x14ac:dyDescent="0.25">
      <c r="A339" s="1" t="s">
        <v>2688</v>
      </c>
      <c r="B339">
        <f t="shared" si="15"/>
        <v>24</v>
      </c>
      <c r="C339" t="str">
        <f t="shared" si="16"/>
        <v>&lt;player1&gt; Shooting Foul</v>
      </c>
      <c r="D339" t="str">
        <f t="shared" si="17"/>
        <v xml:space="preserve"> Shooting Foul</v>
      </c>
    </row>
    <row r="340" spans="1:4" x14ac:dyDescent="0.25">
      <c r="A340" s="1" t="s">
        <v>2689</v>
      </c>
      <c r="B340">
        <f t="shared" si="15"/>
        <v>24</v>
      </c>
      <c r="C340" t="str">
        <f t="shared" si="16"/>
        <v>&lt;player1&gt; Personal Foul</v>
      </c>
      <c r="D340" t="str">
        <f t="shared" si="17"/>
        <v xml:space="preserve"> Personal Foul</v>
      </c>
    </row>
    <row r="341" spans="1:4" x14ac:dyDescent="0.25">
      <c r="A341" s="1" t="s">
        <v>2690</v>
      </c>
      <c r="B341">
        <f t="shared" si="15"/>
        <v>24</v>
      </c>
      <c r="C341" t="str">
        <f t="shared" si="16"/>
        <v>&lt;player1&gt; Personal Foul</v>
      </c>
      <c r="D341" t="str">
        <f t="shared" si="17"/>
        <v xml:space="preserve"> Personal Foul</v>
      </c>
    </row>
    <row r="342" spans="1:4" x14ac:dyDescent="0.25">
      <c r="A342" s="1" t="s">
        <v>2691</v>
      </c>
      <c r="B342">
        <f t="shared" si="15"/>
        <v>26</v>
      </c>
      <c r="C342" t="str">
        <f t="shared" si="16"/>
        <v>&lt;player1&gt; Loose Ball Foul</v>
      </c>
      <c r="D342" t="str">
        <f t="shared" si="17"/>
        <v xml:space="preserve"> Loose Ball Foul</v>
      </c>
    </row>
    <row r="343" spans="1:4" x14ac:dyDescent="0.25">
      <c r="A343" s="1" t="s">
        <v>2692</v>
      </c>
      <c r="B343">
        <f t="shared" si="15"/>
        <v>24</v>
      </c>
      <c r="C343" t="str">
        <f t="shared" si="16"/>
        <v>&lt;player1&gt; Personal Foul</v>
      </c>
      <c r="D343" t="str">
        <f t="shared" si="17"/>
        <v xml:space="preserve"> Personal Foul</v>
      </c>
    </row>
    <row r="344" spans="1:4" x14ac:dyDescent="0.25">
      <c r="A344" s="1" t="s">
        <v>2693</v>
      </c>
      <c r="B344">
        <f t="shared" si="15"/>
        <v>24</v>
      </c>
      <c r="C344" t="str">
        <f t="shared" si="16"/>
        <v>&lt;player1&gt; Shooting Foul</v>
      </c>
      <c r="D344" t="str">
        <f t="shared" si="17"/>
        <v xml:space="preserve"> Shooting Foul</v>
      </c>
    </row>
    <row r="345" spans="1:4" x14ac:dyDescent="0.25">
      <c r="A345" s="1" t="s">
        <v>2694</v>
      </c>
      <c r="B345">
        <f t="shared" si="15"/>
        <v>24</v>
      </c>
      <c r="C345" t="str">
        <f t="shared" si="16"/>
        <v>&lt;player1&gt; Shooting Foul</v>
      </c>
      <c r="D345" t="str">
        <f t="shared" si="17"/>
        <v xml:space="preserve"> Shooting Foul</v>
      </c>
    </row>
    <row r="346" spans="1:4" x14ac:dyDescent="0.25">
      <c r="A346" s="1" t="s">
        <v>2695</v>
      </c>
      <c r="B346">
        <f t="shared" si="15"/>
        <v>24</v>
      </c>
      <c r="C346" t="str">
        <f t="shared" si="16"/>
        <v>&lt;player1&gt; Shooting Foul</v>
      </c>
      <c r="D346" t="str">
        <f t="shared" si="17"/>
        <v xml:space="preserve"> Shooting Foul</v>
      </c>
    </row>
    <row r="347" spans="1:4" x14ac:dyDescent="0.25">
      <c r="A347" s="1" t="s">
        <v>2696</v>
      </c>
      <c r="B347">
        <f t="shared" si="15"/>
        <v>24</v>
      </c>
      <c r="C347" t="str">
        <f t="shared" si="16"/>
        <v>&lt;player1&gt; Shooting Foul</v>
      </c>
      <c r="D347" t="str">
        <f t="shared" si="17"/>
        <v xml:space="preserve"> Shooting Foul</v>
      </c>
    </row>
    <row r="348" spans="1:4" x14ac:dyDescent="0.25">
      <c r="A348" s="1" t="s">
        <v>2697</v>
      </c>
      <c r="B348">
        <f t="shared" si="15"/>
        <v>24</v>
      </c>
      <c r="C348" t="str">
        <f t="shared" si="16"/>
        <v>&lt;player1&gt; Personal Foul</v>
      </c>
      <c r="D348" t="str">
        <f t="shared" si="17"/>
        <v xml:space="preserve"> Personal Foul</v>
      </c>
    </row>
    <row r="349" spans="1:4" x14ac:dyDescent="0.25">
      <c r="A349" s="1" t="s">
        <v>2698</v>
      </c>
      <c r="B349">
        <f t="shared" si="15"/>
        <v>24</v>
      </c>
      <c r="C349" t="str">
        <f t="shared" si="16"/>
        <v>&lt;player1&gt; Shooting Foul</v>
      </c>
      <c r="D349" t="str">
        <f t="shared" si="17"/>
        <v xml:space="preserve"> Shooting Foul</v>
      </c>
    </row>
    <row r="350" spans="1:4" x14ac:dyDescent="0.25">
      <c r="A350" s="1" t="s">
        <v>2699</v>
      </c>
      <c r="B350">
        <f t="shared" si="15"/>
        <v>30</v>
      </c>
      <c r="C350" t="str">
        <f t="shared" si="16"/>
        <v>&lt;player1&gt; Away From Ball Foul</v>
      </c>
      <c r="D350" t="str">
        <f t="shared" si="17"/>
        <v xml:space="preserve"> Away From Ball Foul</v>
      </c>
    </row>
    <row r="351" spans="1:4" x14ac:dyDescent="0.25">
      <c r="A351" s="1" t="s">
        <v>2700</v>
      </c>
      <c r="B351">
        <f t="shared" si="15"/>
        <v>24</v>
      </c>
      <c r="C351" t="str">
        <f t="shared" si="16"/>
        <v>&lt;player1&gt; Shooting Foul</v>
      </c>
      <c r="D351" t="str">
        <f t="shared" si="17"/>
        <v xml:space="preserve"> Shooting Foul</v>
      </c>
    </row>
    <row r="352" spans="1:4" x14ac:dyDescent="0.25">
      <c r="A352" s="1" t="s">
        <v>2701</v>
      </c>
      <c r="B352">
        <f t="shared" si="15"/>
        <v>24</v>
      </c>
      <c r="C352" t="str">
        <f t="shared" si="16"/>
        <v>&lt;player1&gt; Shooting Foul</v>
      </c>
      <c r="D352" t="str">
        <f t="shared" si="17"/>
        <v xml:space="preserve"> Shooting Foul</v>
      </c>
    </row>
    <row r="353" spans="1:4" x14ac:dyDescent="0.25">
      <c r="A353" s="1" t="s">
        <v>2702</v>
      </c>
      <c r="B353">
        <f t="shared" si="15"/>
        <v>25</v>
      </c>
      <c r="C353" t="str">
        <f t="shared" si="16"/>
        <v>&lt;player1&gt; Offensive Foul</v>
      </c>
      <c r="D353" t="str">
        <f t="shared" si="17"/>
        <v xml:space="preserve"> Offensive Foul</v>
      </c>
    </row>
    <row r="354" spans="1:4" x14ac:dyDescent="0.25">
      <c r="A354" s="1" t="s">
        <v>2703</v>
      </c>
      <c r="B354">
        <f t="shared" si="15"/>
        <v>24</v>
      </c>
      <c r="C354" t="str">
        <f t="shared" si="16"/>
        <v>&lt;player1&gt; Personal Foul</v>
      </c>
      <c r="D354" t="str">
        <f t="shared" si="17"/>
        <v xml:space="preserve"> Personal Foul</v>
      </c>
    </row>
    <row r="355" spans="1:4" x14ac:dyDescent="0.25">
      <c r="A355" s="1" t="s">
        <v>2704</v>
      </c>
      <c r="B355">
        <f t="shared" si="15"/>
        <v>24</v>
      </c>
      <c r="C355" t="str">
        <f t="shared" si="16"/>
        <v>&lt;player1&gt; Personal Foul</v>
      </c>
      <c r="D355" t="str">
        <f t="shared" si="17"/>
        <v xml:space="preserve"> Personal Foul</v>
      </c>
    </row>
    <row r="356" spans="1:4" x14ac:dyDescent="0.25">
      <c r="A356" s="1" t="s">
        <v>2705</v>
      </c>
      <c r="B356">
        <f t="shared" si="15"/>
        <v>24</v>
      </c>
      <c r="C356" t="str">
        <f t="shared" si="16"/>
        <v>&lt;player1&gt; Shooting Foul</v>
      </c>
      <c r="D356" t="str">
        <f t="shared" si="17"/>
        <v xml:space="preserve"> Shooting Foul</v>
      </c>
    </row>
    <row r="357" spans="1:4" x14ac:dyDescent="0.25">
      <c r="A357" s="1" t="s">
        <v>2706</v>
      </c>
      <c r="B357">
        <f t="shared" si="15"/>
        <v>24</v>
      </c>
      <c r="C357" t="str">
        <f t="shared" si="16"/>
        <v>&lt;player1&gt; Personal Foul</v>
      </c>
      <c r="D357" t="str">
        <f t="shared" si="17"/>
        <v xml:space="preserve"> Personal Foul</v>
      </c>
    </row>
    <row r="358" spans="1:4" x14ac:dyDescent="0.25">
      <c r="A358" s="1" t="s">
        <v>2707</v>
      </c>
      <c r="B358">
        <f t="shared" si="15"/>
        <v>24</v>
      </c>
      <c r="C358" t="str">
        <f t="shared" si="16"/>
        <v>&lt;player1&gt; Personal Foul</v>
      </c>
      <c r="D358" t="str">
        <f t="shared" si="17"/>
        <v xml:space="preserve"> Personal Foul</v>
      </c>
    </row>
    <row r="359" spans="1:4" x14ac:dyDescent="0.25">
      <c r="A359" s="1" t="s">
        <v>2708</v>
      </c>
      <c r="B359">
        <f t="shared" si="15"/>
        <v>24</v>
      </c>
      <c r="C359" t="str">
        <f t="shared" si="16"/>
        <v>&lt;player1&gt; Personal Foul</v>
      </c>
      <c r="D359" t="str">
        <f t="shared" si="17"/>
        <v xml:space="preserve"> Personal Foul</v>
      </c>
    </row>
    <row r="360" spans="1:4" x14ac:dyDescent="0.25">
      <c r="A360" s="1" t="s">
        <v>2709</v>
      </c>
      <c r="B360">
        <f t="shared" si="15"/>
        <v>25</v>
      </c>
      <c r="C360" t="str">
        <f t="shared" si="16"/>
        <v>&lt;player1&gt; Offensive Foul</v>
      </c>
      <c r="D360" t="str">
        <f t="shared" si="17"/>
        <v xml:space="preserve"> Offensive Foul</v>
      </c>
    </row>
    <row r="361" spans="1:4" x14ac:dyDescent="0.25">
      <c r="A361" s="1" t="s">
        <v>2710</v>
      </c>
      <c r="B361">
        <f t="shared" si="15"/>
        <v>24</v>
      </c>
      <c r="C361" t="str">
        <f t="shared" si="16"/>
        <v>&lt;player1&gt; Shooting Foul</v>
      </c>
      <c r="D361" t="str">
        <f t="shared" si="17"/>
        <v xml:space="preserve"> Shooting Foul</v>
      </c>
    </row>
    <row r="362" spans="1:4" x14ac:dyDescent="0.25">
      <c r="A362" s="1" t="s">
        <v>2712</v>
      </c>
      <c r="B362">
        <f t="shared" si="15"/>
        <v>24</v>
      </c>
      <c r="C362" t="str">
        <f t="shared" si="16"/>
        <v>&lt;player1&gt; Shooting Foul</v>
      </c>
      <c r="D362" t="str">
        <f t="shared" si="17"/>
        <v xml:space="preserve"> Shooting Foul</v>
      </c>
    </row>
    <row r="363" spans="1:4" x14ac:dyDescent="0.25">
      <c r="A363" s="1" t="s">
        <v>2713</v>
      </c>
      <c r="B363">
        <f t="shared" si="15"/>
        <v>24</v>
      </c>
      <c r="C363" t="str">
        <f t="shared" si="16"/>
        <v>&lt;player1&gt; Shooting Foul</v>
      </c>
      <c r="D363" t="str">
        <f t="shared" si="17"/>
        <v xml:space="preserve"> Shooting Foul</v>
      </c>
    </row>
    <row r="364" spans="1:4" x14ac:dyDescent="0.25">
      <c r="A364" s="1" t="s">
        <v>2714</v>
      </c>
      <c r="B364">
        <f t="shared" si="15"/>
        <v>24</v>
      </c>
      <c r="C364" t="str">
        <f t="shared" si="16"/>
        <v>&lt;player1&gt; Personal Foul</v>
      </c>
      <c r="D364" t="str">
        <f t="shared" si="17"/>
        <v xml:space="preserve"> Personal Foul</v>
      </c>
    </row>
    <row r="365" spans="1:4" x14ac:dyDescent="0.25">
      <c r="A365" s="1" t="s">
        <v>2715</v>
      </c>
      <c r="B365">
        <f t="shared" si="15"/>
        <v>24</v>
      </c>
      <c r="C365" t="str">
        <f t="shared" si="16"/>
        <v>&lt;player1&gt; Personal Foul</v>
      </c>
      <c r="D365" t="str">
        <f t="shared" si="17"/>
        <v xml:space="preserve"> Personal Foul</v>
      </c>
    </row>
    <row r="366" spans="1:4" x14ac:dyDescent="0.25">
      <c r="A366" s="1" t="s">
        <v>2716</v>
      </c>
      <c r="B366">
        <f t="shared" si="15"/>
        <v>24</v>
      </c>
      <c r="C366" t="str">
        <f t="shared" si="16"/>
        <v>&lt;player1&gt; Shooting Foul</v>
      </c>
      <c r="D366" t="str">
        <f t="shared" si="17"/>
        <v xml:space="preserve"> Shooting Foul</v>
      </c>
    </row>
    <row r="367" spans="1:4" x14ac:dyDescent="0.25">
      <c r="A367" s="1" t="s">
        <v>2717</v>
      </c>
      <c r="B367">
        <f t="shared" si="15"/>
        <v>24</v>
      </c>
      <c r="C367" t="str">
        <f t="shared" si="16"/>
        <v>&lt;player1&gt; Personal Foul</v>
      </c>
      <c r="D367" t="str">
        <f t="shared" si="17"/>
        <v xml:space="preserve"> Personal Foul</v>
      </c>
    </row>
    <row r="368" spans="1:4" x14ac:dyDescent="0.25">
      <c r="A368" s="1" t="s">
        <v>2718</v>
      </c>
      <c r="B368">
        <f t="shared" si="15"/>
        <v>24</v>
      </c>
      <c r="C368" t="str">
        <f t="shared" si="16"/>
        <v>&lt;player1&gt; Personal Foul</v>
      </c>
      <c r="D368" t="str">
        <f t="shared" si="17"/>
        <v xml:space="preserve"> Personal Foul</v>
      </c>
    </row>
    <row r="369" spans="1:4" x14ac:dyDescent="0.25">
      <c r="A369" s="1" t="s">
        <v>2719</v>
      </c>
      <c r="B369">
        <f t="shared" si="15"/>
        <v>25</v>
      </c>
      <c r="C369" t="str">
        <f t="shared" si="16"/>
        <v>&lt;player1&gt; Technical Foul</v>
      </c>
      <c r="D369" t="str">
        <f t="shared" si="17"/>
        <v xml:space="preserve"> Technical Foul</v>
      </c>
    </row>
    <row r="370" spans="1:4" x14ac:dyDescent="0.25">
      <c r="A370" s="1" t="s">
        <v>2720</v>
      </c>
      <c r="B370">
        <f t="shared" si="15"/>
        <v>26</v>
      </c>
      <c r="C370" t="str">
        <f t="shared" si="16"/>
        <v>&lt;player1&gt; Loose Ball Foul</v>
      </c>
      <c r="D370" t="str">
        <f t="shared" si="17"/>
        <v xml:space="preserve"> Loose Ball Foul</v>
      </c>
    </row>
    <row r="371" spans="1:4" x14ac:dyDescent="0.25">
      <c r="A371" s="1" t="s">
        <v>2721</v>
      </c>
      <c r="B371">
        <f t="shared" si="15"/>
        <v>24</v>
      </c>
      <c r="C371" t="str">
        <f t="shared" si="16"/>
        <v>&lt;player1&gt; Shooting Foul</v>
      </c>
      <c r="D371" t="str">
        <f t="shared" si="17"/>
        <v xml:space="preserve"> Shooting Foul</v>
      </c>
    </row>
    <row r="372" spans="1:4" x14ac:dyDescent="0.25">
      <c r="A372" s="1" t="s">
        <v>2722</v>
      </c>
      <c r="B372">
        <f t="shared" si="15"/>
        <v>24</v>
      </c>
      <c r="C372" t="str">
        <f t="shared" si="16"/>
        <v>&lt;player1&gt; Shooting Foul</v>
      </c>
      <c r="D372" t="str">
        <f t="shared" si="17"/>
        <v xml:space="preserve"> Shooting Foul</v>
      </c>
    </row>
    <row r="373" spans="1:4" x14ac:dyDescent="0.25">
      <c r="A373" s="1" t="s">
        <v>2723</v>
      </c>
      <c r="B373">
        <f t="shared" si="15"/>
        <v>24</v>
      </c>
      <c r="C373" t="str">
        <f t="shared" si="16"/>
        <v>&lt;player1&gt; Personal Foul</v>
      </c>
      <c r="D373" t="str">
        <f t="shared" si="17"/>
        <v xml:space="preserve"> Personal Foul</v>
      </c>
    </row>
    <row r="374" spans="1:4" x14ac:dyDescent="0.25">
      <c r="A374" s="1" t="s">
        <v>2724</v>
      </c>
      <c r="B374">
        <f t="shared" si="15"/>
        <v>24</v>
      </c>
      <c r="C374" t="str">
        <f t="shared" si="16"/>
        <v>&lt;player1&gt; Personal Foul</v>
      </c>
      <c r="D374" t="str">
        <f t="shared" si="17"/>
        <v xml:space="preserve"> Personal Foul</v>
      </c>
    </row>
    <row r="375" spans="1:4" x14ac:dyDescent="0.25">
      <c r="A375" s="1" t="s">
        <v>2725</v>
      </c>
      <c r="B375">
        <f t="shared" si="15"/>
        <v>24</v>
      </c>
      <c r="C375" t="str">
        <f t="shared" si="16"/>
        <v>&lt;player1&gt; Shooting Foul</v>
      </c>
      <c r="D375" t="str">
        <f t="shared" si="17"/>
        <v xml:space="preserve"> Shooting Foul</v>
      </c>
    </row>
    <row r="376" spans="1:4" x14ac:dyDescent="0.25">
      <c r="A376" s="1" t="s">
        <v>2726</v>
      </c>
      <c r="B376">
        <f t="shared" si="15"/>
        <v>24</v>
      </c>
      <c r="C376" t="str">
        <f t="shared" si="16"/>
        <v>&lt;player1&gt; Shooting Foul</v>
      </c>
      <c r="D376" t="str">
        <f t="shared" si="17"/>
        <v xml:space="preserve"> Shooting Foul</v>
      </c>
    </row>
    <row r="377" spans="1:4" x14ac:dyDescent="0.25">
      <c r="A377" s="1" t="s">
        <v>2727</v>
      </c>
      <c r="B377">
        <f t="shared" si="15"/>
        <v>24</v>
      </c>
      <c r="C377" t="str">
        <f t="shared" si="16"/>
        <v>&lt;player1&gt; Shooting Foul</v>
      </c>
      <c r="D377" t="str">
        <f t="shared" si="17"/>
        <v xml:space="preserve"> Shooting Foul</v>
      </c>
    </row>
    <row r="378" spans="1:4" x14ac:dyDescent="0.25">
      <c r="A378" s="1" t="s">
        <v>2728</v>
      </c>
      <c r="B378">
        <f t="shared" si="15"/>
        <v>24</v>
      </c>
      <c r="C378" t="str">
        <f t="shared" si="16"/>
        <v>&lt;player1&gt; Shooting Foul</v>
      </c>
      <c r="D378" t="str">
        <f t="shared" si="17"/>
        <v xml:space="preserve"> Shooting Foul</v>
      </c>
    </row>
    <row r="379" spans="1:4" x14ac:dyDescent="0.25">
      <c r="A379" s="1" t="s">
        <v>2729</v>
      </c>
      <c r="B379">
        <f t="shared" si="15"/>
        <v>24</v>
      </c>
      <c r="C379" t="str">
        <f t="shared" si="16"/>
        <v>&lt;player1&gt; Shooting Foul</v>
      </c>
      <c r="D379" t="str">
        <f t="shared" si="17"/>
        <v xml:space="preserve"> Shooting Foul</v>
      </c>
    </row>
    <row r="380" spans="1:4" x14ac:dyDescent="0.25">
      <c r="A380" s="1" t="s">
        <v>2730</v>
      </c>
      <c r="B380">
        <f t="shared" si="15"/>
        <v>24</v>
      </c>
      <c r="C380" t="str">
        <f t="shared" si="16"/>
        <v>&lt;player1&gt; Personal Foul</v>
      </c>
      <c r="D380" t="str">
        <f t="shared" si="17"/>
        <v xml:space="preserve"> Personal Foul</v>
      </c>
    </row>
    <row r="381" spans="1:4" x14ac:dyDescent="0.25">
      <c r="A381" s="1" t="s">
        <v>2731</v>
      </c>
      <c r="B381">
        <f t="shared" si="15"/>
        <v>24</v>
      </c>
      <c r="C381" t="str">
        <f t="shared" si="16"/>
        <v>&lt;player1&gt; Personal Foul</v>
      </c>
      <c r="D381" t="str">
        <f t="shared" si="17"/>
        <v xml:space="preserve"> Personal Foul</v>
      </c>
    </row>
    <row r="382" spans="1:4" x14ac:dyDescent="0.25">
      <c r="A382" s="1" t="s">
        <v>2732</v>
      </c>
      <c r="B382">
        <f t="shared" si="15"/>
        <v>24</v>
      </c>
      <c r="C382" t="str">
        <f t="shared" si="16"/>
        <v>&lt;player1&gt; Shooting Foul</v>
      </c>
      <c r="D382" t="str">
        <f t="shared" si="17"/>
        <v xml:space="preserve"> Shooting Foul</v>
      </c>
    </row>
    <row r="383" spans="1:4" x14ac:dyDescent="0.25">
      <c r="A383" s="1" t="s">
        <v>2733</v>
      </c>
      <c r="B383">
        <f t="shared" si="15"/>
        <v>26</v>
      </c>
      <c r="C383" t="str">
        <f t="shared" si="16"/>
        <v>&lt;player1&gt; Loose Ball Foul</v>
      </c>
      <c r="D383" t="str">
        <f t="shared" si="17"/>
        <v xml:space="preserve"> Loose Ball Foul</v>
      </c>
    </row>
    <row r="384" spans="1:4" x14ac:dyDescent="0.25">
      <c r="A384" s="1" t="s">
        <v>2734</v>
      </c>
      <c r="B384">
        <f t="shared" si="15"/>
        <v>26</v>
      </c>
      <c r="C384" t="str">
        <f t="shared" si="16"/>
        <v>&lt;player1&gt; Loose Ball Foul</v>
      </c>
      <c r="D384" t="str">
        <f t="shared" si="17"/>
        <v xml:space="preserve"> Loose Ball Foul</v>
      </c>
    </row>
    <row r="385" spans="1:4" x14ac:dyDescent="0.25">
      <c r="A385" s="1" t="s">
        <v>2735</v>
      </c>
      <c r="B385">
        <f t="shared" si="15"/>
        <v>24</v>
      </c>
      <c r="C385" t="str">
        <f t="shared" si="16"/>
        <v>&lt;player1&gt; Personal Foul</v>
      </c>
      <c r="D385" t="str">
        <f t="shared" si="17"/>
        <v xml:space="preserve"> Personal Foul</v>
      </c>
    </row>
    <row r="386" spans="1:4" x14ac:dyDescent="0.25">
      <c r="A386" s="1" t="s">
        <v>2736</v>
      </c>
      <c r="B386">
        <f t="shared" si="15"/>
        <v>24</v>
      </c>
      <c r="C386" t="str">
        <f t="shared" si="16"/>
        <v>&lt;player1&gt; Personal Foul</v>
      </c>
      <c r="D386" t="str">
        <f t="shared" si="17"/>
        <v xml:space="preserve"> Personal Foul</v>
      </c>
    </row>
    <row r="387" spans="1:4" x14ac:dyDescent="0.25">
      <c r="A387" s="1" t="s">
        <v>2737</v>
      </c>
      <c r="B387">
        <f t="shared" ref="B387:B450" si="18">+SEARCH(".",A387)</f>
        <v>24</v>
      </c>
      <c r="C387" t="str">
        <f t="shared" ref="C387:C450" si="19">+LEFT(A387,B387-1)</f>
        <v>&lt;player1&gt; Personal Foul</v>
      </c>
      <c r="D387" t="str">
        <f t="shared" ref="D387:D450" si="20">+RIGHT(C387,LEN(C387)-LEN("&lt;player1&gt;"))</f>
        <v xml:space="preserve"> Personal Foul</v>
      </c>
    </row>
    <row r="388" spans="1:4" x14ac:dyDescent="0.25">
      <c r="A388" s="1" t="s">
        <v>2738</v>
      </c>
      <c r="B388">
        <f t="shared" si="18"/>
        <v>24</v>
      </c>
      <c r="C388" t="str">
        <f t="shared" si="19"/>
        <v>&lt;player1&gt; Shooting Foul</v>
      </c>
      <c r="D388" t="str">
        <f t="shared" si="20"/>
        <v xml:space="preserve"> Shooting Foul</v>
      </c>
    </row>
    <row r="389" spans="1:4" x14ac:dyDescent="0.25">
      <c r="A389" s="1" t="s">
        <v>2739</v>
      </c>
      <c r="B389">
        <f t="shared" si="18"/>
        <v>24</v>
      </c>
      <c r="C389" t="str">
        <f t="shared" si="19"/>
        <v>&lt;player1&gt; Personal Foul</v>
      </c>
      <c r="D389" t="str">
        <f t="shared" si="20"/>
        <v xml:space="preserve"> Personal Foul</v>
      </c>
    </row>
    <row r="390" spans="1:4" x14ac:dyDescent="0.25">
      <c r="A390" s="1" t="s">
        <v>2740</v>
      </c>
      <c r="B390">
        <f t="shared" si="18"/>
        <v>25</v>
      </c>
      <c r="C390" t="str">
        <f t="shared" si="19"/>
        <v>&lt;player1&gt; Offensive Foul</v>
      </c>
      <c r="D390" t="str">
        <f t="shared" si="20"/>
        <v xml:space="preserve"> Offensive Foul</v>
      </c>
    </row>
    <row r="391" spans="1:4" x14ac:dyDescent="0.25">
      <c r="A391" s="1" t="s">
        <v>2741</v>
      </c>
      <c r="B391">
        <f t="shared" si="18"/>
        <v>24</v>
      </c>
      <c r="C391" t="str">
        <f t="shared" si="19"/>
        <v>&lt;player1&gt; Shooting Foul</v>
      </c>
      <c r="D391" t="str">
        <f t="shared" si="20"/>
        <v xml:space="preserve"> Shooting Foul</v>
      </c>
    </row>
    <row r="392" spans="1:4" x14ac:dyDescent="0.25">
      <c r="A392" s="1" t="s">
        <v>2742</v>
      </c>
      <c r="B392">
        <f t="shared" si="18"/>
        <v>24</v>
      </c>
      <c r="C392" t="str">
        <f t="shared" si="19"/>
        <v>&lt;player1&gt; Shooting Foul</v>
      </c>
      <c r="D392" t="str">
        <f t="shared" si="20"/>
        <v xml:space="preserve"> Shooting Foul</v>
      </c>
    </row>
    <row r="393" spans="1:4" x14ac:dyDescent="0.25">
      <c r="A393" s="1" t="s">
        <v>2743</v>
      </c>
      <c r="B393">
        <f t="shared" si="18"/>
        <v>24</v>
      </c>
      <c r="C393" t="str">
        <f t="shared" si="19"/>
        <v>&lt;player1&gt; Shooting Foul</v>
      </c>
      <c r="D393" t="str">
        <f t="shared" si="20"/>
        <v xml:space="preserve"> Shooting Foul</v>
      </c>
    </row>
    <row r="394" spans="1:4" x14ac:dyDescent="0.25">
      <c r="A394" s="1" t="s">
        <v>2744</v>
      </c>
      <c r="B394">
        <f t="shared" si="18"/>
        <v>24</v>
      </c>
      <c r="C394" t="str">
        <f t="shared" si="19"/>
        <v>&lt;player1&gt; Personal Foul</v>
      </c>
      <c r="D394" t="str">
        <f t="shared" si="20"/>
        <v xml:space="preserve"> Personal Foul</v>
      </c>
    </row>
    <row r="395" spans="1:4" x14ac:dyDescent="0.25">
      <c r="A395" s="1" t="s">
        <v>2745</v>
      </c>
      <c r="B395">
        <f t="shared" si="18"/>
        <v>25</v>
      </c>
      <c r="C395" t="str">
        <f t="shared" si="19"/>
        <v>&lt;player1&gt; Offensive Foul</v>
      </c>
      <c r="D395" t="str">
        <f t="shared" si="20"/>
        <v xml:space="preserve"> Offensive Foul</v>
      </c>
    </row>
    <row r="396" spans="1:4" x14ac:dyDescent="0.25">
      <c r="A396" s="1" t="s">
        <v>2746</v>
      </c>
      <c r="B396">
        <f t="shared" si="18"/>
        <v>25</v>
      </c>
      <c r="C396" t="str">
        <f t="shared" si="19"/>
        <v>&lt;player1&gt; Offensive Foul</v>
      </c>
      <c r="D396" t="str">
        <f t="shared" si="20"/>
        <v xml:space="preserve"> Offensive Foul</v>
      </c>
    </row>
    <row r="397" spans="1:4" x14ac:dyDescent="0.25">
      <c r="A397" s="1" t="s">
        <v>2747</v>
      </c>
      <c r="B397">
        <f t="shared" si="18"/>
        <v>24</v>
      </c>
      <c r="C397" t="str">
        <f t="shared" si="19"/>
        <v>&lt;player1&gt; Personal Foul</v>
      </c>
      <c r="D397" t="str">
        <f t="shared" si="20"/>
        <v xml:space="preserve"> Personal Foul</v>
      </c>
    </row>
    <row r="398" spans="1:4" x14ac:dyDescent="0.25">
      <c r="A398" s="1" t="s">
        <v>2748</v>
      </c>
      <c r="B398">
        <f t="shared" si="18"/>
        <v>26</v>
      </c>
      <c r="C398" t="str">
        <f t="shared" si="19"/>
        <v>&lt;player1&gt; Loose Ball Foul</v>
      </c>
      <c r="D398" t="str">
        <f t="shared" si="20"/>
        <v xml:space="preserve"> Loose Ball Foul</v>
      </c>
    </row>
    <row r="399" spans="1:4" x14ac:dyDescent="0.25">
      <c r="A399" s="1" t="s">
        <v>2749</v>
      </c>
      <c r="B399">
        <f t="shared" si="18"/>
        <v>24</v>
      </c>
      <c r="C399" t="str">
        <f t="shared" si="19"/>
        <v>&lt;player1&gt; Shooting Foul</v>
      </c>
      <c r="D399" t="str">
        <f t="shared" si="20"/>
        <v xml:space="preserve"> Shooting Foul</v>
      </c>
    </row>
    <row r="400" spans="1:4" x14ac:dyDescent="0.25">
      <c r="A400" s="1" t="s">
        <v>2751</v>
      </c>
      <c r="B400">
        <f t="shared" si="18"/>
        <v>24</v>
      </c>
      <c r="C400" t="str">
        <f t="shared" si="19"/>
        <v>&lt;player1&gt; Personal Foul</v>
      </c>
      <c r="D400" t="str">
        <f t="shared" si="20"/>
        <v xml:space="preserve"> Personal Foul</v>
      </c>
    </row>
    <row r="401" spans="1:4" x14ac:dyDescent="0.25">
      <c r="A401" s="1" t="s">
        <v>2752</v>
      </c>
      <c r="B401">
        <f t="shared" si="18"/>
        <v>24</v>
      </c>
      <c r="C401" t="str">
        <f t="shared" si="19"/>
        <v>&lt;player1&gt; Shooting Foul</v>
      </c>
      <c r="D401" t="str">
        <f t="shared" si="20"/>
        <v xml:space="preserve"> Shooting Foul</v>
      </c>
    </row>
    <row r="402" spans="1:4" x14ac:dyDescent="0.25">
      <c r="A402" s="1" t="s">
        <v>2753</v>
      </c>
      <c r="B402">
        <f t="shared" si="18"/>
        <v>24</v>
      </c>
      <c r="C402" t="str">
        <f t="shared" si="19"/>
        <v>&lt;player1&gt; Personal Foul</v>
      </c>
      <c r="D402" t="str">
        <f t="shared" si="20"/>
        <v xml:space="preserve"> Personal Foul</v>
      </c>
    </row>
    <row r="403" spans="1:4" x14ac:dyDescent="0.25">
      <c r="A403" s="1" t="s">
        <v>2754</v>
      </c>
      <c r="B403">
        <f t="shared" si="18"/>
        <v>24</v>
      </c>
      <c r="C403" t="str">
        <f t="shared" si="19"/>
        <v>&lt;player1&gt; Shooting Foul</v>
      </c>
      <c r="D403" t="str">
        <f t="shared" si="20"/>
        <v xml:space="preserve"> Shooting Foul</v>
      </c>
    </row>
    <row r="404" spans="1:4" x14ac:dyDescent="0.25">
      <c r="A404" s="1" t="s">
        <v>2755</v>
      </c>
      <c r="B404">
        <f t="shared" si="18"/>
        <v>24</v>
      </c>
      <c r="C404" t="str">
        <f t="shared" si="19"/>
        <v>&lt;player1&gt; Shooting Foul</v>
      </c>
      <c r="D404" t="str">
        <f t="shared" si="20"/>
        <v xml:space="preserve"> Shooting Foul</v>
      </c>
    </row>
    <row r="405" spans="1:4" x14ac:dyDescent="0.25">
      <c r="A405" s="1" t="s">
        <v>2756</v>
      </c>
      <c r="B405">
        <f t="shared" si="18"/>
        <v>24</v>
      </c>
      <c r="C405" t="str">
        <f t="shared" si="19"/>
        <v>&lt;player1&gt; Shooting Foul</v>
      </c>
      <c r="D405" t="str">
        <f t="shared" si="20"/>
        <v xml:space="preserve"> Shooting Foul</v>
      </c>
    </row>
    <row r="406" spans="1:4" x14ac:dyDescent="0.25">
      <c r="A406" s="1" t="s">
        <v>2757</v>
      </c>
      <c r="B406">
        <f t="shared" si="18"/>
        <v>24</v>
      </c>
      <c r="C406" t="str">
        <f t="shared" si="19"/>
        <v>&lt;player1&gt; Personal Foul</v>
      </c>
      <c r="D406" t="str">
        <f t="shared" si="20"/>
        <v xml:space="preserve"> Personal Foul</v>
      </c>
    </row>
    <row r="407" spans="1:4" x14ac:dyDescent="0.25">
      <c r="A407" s="1" t="s">
        <v>2758</v>
      </c>
      <c r="B407">
        <f t="shared" si="18"/>
        <v>24</v>
      </c>
      <c r="C407" t="str">
        <f t="shared" si="19"/>
        <v>&lt;player1&gt; Shooting Foul</v>
      </c>
      <c r="D407" t="str">
        <f t="shared" si="20"/>
        <v xml:space="preserve"> Shooting Foul</v>
      </c>
    </row>
    <row r="408" spans="1:4" x14ac:dyDescent="0.25">
      <c r="A408" s="1" t="s">
        <v>2759</v>
      </c>
      <c r="B408">
        <f t="shared" si="18"/>
        <v>24</v>
      </c>
      <c r="C408" t="str">
        <f t="shared" si="19"/>
        <v>&lt;player1&gt; Personal Foul</v>
      </c>
      <c r="D408" t="str">
        <f t="shared" si="20"/>
        <v xml:space="preserve"> Personal Foul</v>
      </c>
    </row>
    <row r="409" spans="1:4" x14ac:dyDescent="0.25">
      <c r="A409" s="1" t="s">
        <v>2760</v>
      </c>
      <c r="B409">
        <f t="shared" si="18"/>
        <v>24</v>
      </c>
      <c r="C409" t="str">
        <f t="shared" si="19"/>
        <v>&lt;player1&gt; Shooting Foul</v>
      </c>
      <c r="D409" t="str">
        <f t="shared" si="20"/>
        <v xml:space="preserve"> Shooting Foul</v>
      </c>
    </row>
    <row r="410" spans="1:4" x14ac:dyDescent="0.25">
      <c r="A410" s="1" t="s">
        <v>2761</v>
      </c>
      <c r="B410">
        <f t="shared" si="18"/>
        <v>24</v>
      </c>
      <c r="C410" t="str">
        <f t="shared" si="19"/>
        <v>&lt;player1&gt; Shooting Foul</v>
      </c>
      <c r="D410" t="str">
        <f t="shared" si="20"/>
        <v xml:space="preserve"> Shooting Foul</v>
      </c>
    </row>
    <row r="411" spans="1:4" x14ac:dyDescent="0.25">
      <c r="A411" s="1" t="s">
        <v>2762</v>
      </c>
      <c r="B411">
        <f t="shared" si="18"/>
        <v>24</v>
      </c>
      <c r="C411" t="str">
        <f t="shared" si="19"/>
        <v>&lt;player1&gt; Personal Foul</v>
      </c>
      <c r="D411" t="str">
        <f t="shared" si="20"/>
        <v xml:space="preserve"> Personal Foul</v>
      </c>
    </row>
    <row r="412" spans="1:4" x14ac:dyDescent="0.25">
      <c r="A412" s="1" t="s">
        <v>2763</v>
      </c>
      <c r="B412">
        <f t="shared" si="18"/>
        <v>24</v>
      </c>
      <c r="C412" t="str">
        <f t="shared" si="19"/>
        <v>&lt;player1&gt; Shooting Foul</v>
      </c>
      <c r="D412" t="str">
        <f t="shared" si="20"/>
        <v xml:space="preserve"> Shooting Foul</v>
      </c>
    </row>
    <row r="413" spans="1:4" x14ac:dyDescent="0.25">
      <c r="A413" s="1" t="s">
        <v>2764</v>
      </c>
      <c r="B413">
        <f t="shared" si="18"/>
        <v>24</v>
      </c>
      <c r="C413" t="str">
        <f t="shared" si="19"/>
        <v>&lt;player1&gt; Personal Foul</v>
      </c>
      <c r="D413" t="str">
        <f t="shared" si="20"/>
        <v xml:space="preserve"> Personal Foul</v>
      </c>
    </row>
    <row r="414" spans="1:4" x14ac:dyDescent="0.25">
      <c r="A414" s="1" t="s">
        <v>2765</v>
      </c>
      <c r="B414">
        <f t="shared" si="18"/>
        <v>24</v>
      </c>
      <c r="C414" t="str">
        <f t="shared" si="19"/>
        <v>&lt;player1&gt; Personal Foul</v>
      </c>
      <c r="D414" t="str">
        <f t="shared" si="20"/>
        <v xml:space="preserve"> Personal Foul</v>
      </c>
    </row>
    <row r="415" spans="1:4" x14ac:dyDescent="0.25">
      <c r="A415" s="1" t="s">
        <v>2766</v>
      </c>
      <c r="B415">
        <f t="shared" si="18"/>
        <v>24</v>
      </c>
      <c r="C415" t="str">
        <f t="shared" si="19"/>
        <v>&lt;player1&gt; Personal Foul</v>
      </c>
      <c r="D415" t="str">
        <f t="shared" si="20"/>
        <v xml:space="preserve"> Personal Foul</v>
      </c>
    </row>
    <row r="416" spans="1:4" x14ac:dyDescent="0.25">
      <c r="A416" s="1" t="s">
        <v>2767</v>
      </c>
      <c r="B416">
        <f t="shared" si="18"/>
        <v>24</v>
      </c>
      <c r="C416" t="str">
        <f t="shared" si="19"/>
        <v>&lt;player1&gt; Shooting Foul</v>
      </c>
      <c r="D416" t="str">
        <f t="shared" si="20"/>
        <v xml:space="preserve"> Shooting Foul</v>
      </c>
    </row>
    <row r="417" spans="1:4" x14ac:dyDescent="0.25">
      <c r="A417" s="1" t="s">
        <v>2768</v>
      </c>
      <c r="B417">
        <f t="shared" si="18"/>
        <v>24</v>
      </c>
      <c r="C417" t="str">
        <f t="shared" si="19"/>
        <v>&lt;player1&gt; Shooting Foul</v>
      </c>
      <c r="D417" t="str">
        <f t="shared" si="20"/>
        <v xml:space="preserve"> Shooting Foul</v>
      </c>
    </row>
    <row r="418" spans="1:4" x14ac:dyDescent="0.25">
      <c r="A418" s="1" t="s">
        <v>2769</v>
      </c>
      <c r="B418">
        <f t="shared" si="18"/>
        <v>24</v>
      </c>
      <c r="C418" t="str">
        <f t="shared" si="19"/>
        <v>&lt;player1&gt; Shooting Foul</v>
      </c>
      <c r="D418" t="str">
        <f t="shared" si="20"/>
        <v xml:space="preserve"> Shooting Foul</v>
      </c>
    </row>
    <row r="419" spans="1:4" x14ac:dyDescent="0.25">
      <c r="A419" s="1" t="s">
        <v>2770</v>
      </c>
      <c r="B419">
        <f t="shared" si="18"/>
        <v>24</v>
      </c>
      <c r="C419" t="str">
        <f t="shared" si="19"/>
        <v>&lt;player1&gt; Personal Foul</v>
      </c>
      <c r="D419" t="str">
        <f t="shared" si="20"/>
        <v xml:space="preserve"> Personal Foul</v>
      </c>
    </row>
    <row r="420" spans="1:4" x14ac:dyDescent="0.25">
      <c r="A420" s="1" t="s">
        <v>2771</v>
      </c>
      <c r="B420">
        <f t="shared" si="18"/>
        <v>24</v>
      </c>
      <c r="C420" t="str">
        <f t="shared" si="19"/>
        <v>&lt;player1&gt; Shooting Foul</v>
      </c>
      <c r="D420" t="str">
        <f t="shared" si="20"/>
        <v xml:space="preserve"> Shooting Foul</v>
      </c>
    </row>
    <row r="421" spans="1:4" x14ac:dyDescent="0.25">
      <c r="A421" s="1" t="s">
        <v>2772</v>
      </c>
      <c r="B421">
        <f t="shared" si="18"/>
        <v>24</v>
      </c>
      <c r="C421" t="str">
        <f t="shared" si="19"/>
        <v>&lt;player1&gt; Personal Foul</v>
      </c>
      <c r="D421" t="str">
        <f t="shared" si="20"/>
        <v xml:space="preserve"> Personal Foul</v>
      </c>
    </row>
    <row r="422" spans="1:4" x14ac:dyDescent="0.25">
      <c r="A422" s="1" t="s">
        <v>2773</v>
      </c>
      <c r="B422">
        <f t="shared" si="18"/>
        <v>24</v>
      </c>
      <c r="C422" t="str">
        <f t="shared" si="19"/>
        <v>&lt;player1&gt; Shooting Foul</v>
      </c>
      <c r="D422" t="str">
        <f t="shared" si="20"/>
        <v xml:space="preserve"> Shooting Foul</v>
      </c>
    </row>
    <row r="423" spans="1:4" x14ac:dyDescent="0.25">
      <c r="A423" s="1" t="s">
        <v>2774</v>
      </c>
      <c r="B423">
        <f t="shared" si="18"/>
        <v>24</v>
      </c>
      <c r="C423" t="str">
        <f t="shared" si="19"/>
        <v>&lt;player1&gt; Shooting Foul</v>
      </c>
      <c r="D423" t="str">
        <f t="shared" si="20"/>
        <v xml:space="preserve"> Shooting Foul</v>
      </c>
    </row>
    <row r="424" spans="1:4" x14ac:dyDescent="0.25">
      <c r="A424" s="1" t="s">
        <v>2775</v>
      </c>
      <c r="B424">
        <f t="shared" si="18"/>
        <v>25</v>
      </c>
      <c r="C424" t="str">
        <f t="shared" si="19"/>
        <v>&lt;player1&gt; Offensive Foul</v>
      </c>
      <c r="D424" t="str">
        <f t="shared" si="20"/>
        <v xml:space="preserve"> Offensive Foul</v>
      </c>
    </row>
    <row r="425" spans="1:4" x14ac:dyDescent="0.25">
      <c r="A425" s="1" t="s">
        <v>2776</v>
      </c>
      <c r="B425">
        <f t="shared" si="18"/>
        <v>24</v>
      </c>
      <c r="C425" t="str">
        <f t="shared" si="19"/>
        <v>&lt;player1&gt; Shooting Foul</v>
      </c>
      <c r="D425" t="str">
        <f t="shared" si="20"/>
        <v xml:space="preserve"> Shooting Foul</v>
      </c>
    </row>
    <row r="426" spans="1:4" x14ac:dyDescent="0.25">
      <c r="A426" s="1" t="s">
        <v>2777</v>
      </c>
      <c r="B426">
        <f t="shared" si="18"/>
        <v>24</v>
      </c>
      <c r="C426" t="str">
        <f t="shared" si="19"/>
        <v>&lt;player1&gt; Shooting Foul</v>
      </c>
      <c r="D426" t="str">
        <f t="shared" si="20"/>
        <v xml:space="preserve"> Shooting Foul</v>
      </c>
    </row>
    <row r="427" spans="1:4" x14ac:dyDescent="0.25">
      <c r="A427" s="1" t="s">
        <v>2778</v>
      </c>
      <c r="B427">
        <f t="shared" si="18"/>
        <v>25</v>
      </c>
      <c r="C427" t="str">
        <f t="shared" si="19"/>
        <v>&lt;player1&gt; Offensive Foul</v>
      </c>
      <c r="D427" t="str">
        <f t="shared" si="20"/>
        <v xml:space="preserve"> Offensive Foul</v>
      </c>
    </row>
    <row r="428" spans="1:4" x14ac:dyDescent="0.25">
      <c r="A428" s="1" t="s">
        <v>2779</v>
      </c>
      <c r="B428">
        <f t="shared" si="18"/>
        <v>24</v>
      </c>
      <c r="C428" t="str">
        <f t="shared" si="19"/>
        <v>&lt;player1&gt; Personal Foul</v>
      </c>
      <c r="D428" t="str">
        <f t="shared" si="20"/>
        <v xml:space="preserve"> Personal Foul</v>
      </c>
    </row>
    <row r="429" spans="1:4" x14ac:dyDescent="0.25">
      <c r="A429" s="1" t="s">
        <v>2780</v>
      </c>
      <c r="B429">
        <f t="shared" si="18"/>
        <v>26</v>
      </c>
      <c r="C429" t="str">
        <f t="shared" si="19"/>
        <v>&lt;player1&gt; Loose Ball Foul</v>
      </c>
      <c r="D429" t="str">
        <f t="shared" si="20"/>
        <v xml:space="preserve"> Loose Ball Foul</v>
      </c>
    </row>
    <row r="430" spans="1:4" x14ac:dyDescent="0.25">
      <c r="A430" s="1" t="s">
        <v>2781</v>
      </c>
      <c r="B430">
        <f t="shared" si="18"/>
        <v>24</v>
      </c>
      <c r="C430" t="str">
        <f t="shared" si="19"/>
        <v>&lt;player1&gt; Personal Foul</v>
      </c>
      <c r="D430" t="str">
        <f t="shared" si="20"/>
        <v xml:space="preserve"> Personal Foul</v>
      </c>
    </row>
    <row r="431" spans="1:4" x14ac:dyDescent="0.25">
      <c r="A431" s="1" t="s">
        <v>2782</v>
      </c>
      <c r="B431">
        <f t="shared" si="18"/>
        <v>24</v>
      </c>
      <c r="C431" t="str">
        <f t="shared" si="19"/>
        <v>&lt;player1&gt; Shooting Foul</v>
      </c>
      <c r="D431" t="str">
        <f t="shared" si="20"/>
        <v xml:space="preserve"> Shooting Foul</v>
      </c>
    </row>
    <row r="432" spans="1:4" x14ac:dyDescent="0.25">
      <c r="A432" s="1" t="s">
        <v>2783</v>
      </c>
      <c r="B432">
        <f t="shared" si="18"/>
        <v>24</v>
      </c>
      <c r="C432" t="str">
        <f t="shared" si="19"/>
        <v>&lt;player1&gt; Shooting Foul</v>
      </c>
      <c r="D432" t="str">
        <f t="shared" si="20"/>
        <v xml:space="preserve"> Shooting Foul</v>
      </c>
    </row>
    <row r="433" spans="1:4" x14ac:dyDescent="0.25">
      <c r="A433" s="1" t="s">
        <v>2784</v>
      </c>
      <c r="B433">
        <f t="shared" si="18"/>
        <v>24</v>
      </c>
      <c r="C433" t="str">
        <f t="shared" si="19"/>
        <v>&lt;player1&gt; Shooting Foul</v>
      </c>
      <c r="D433" t="str">
        <f t="shared" si="20"/>
        <v xml:space="preserve"> Shooting Foul</v>
      </c>
    </row>
    <row r="434" spans="1:4" x14ac:dyDescent="0.25">
      <c r="A434" s="1" t="s">
        <v>2785</v>
      </c>
      <c r="B434">
        <f t="shared" si="18"/>
        <v>25</v>
      </c>
      <c r="C434" t="str">
        <f t="shared" si="19"/>
        <v>&lt;player1&gt; Offensive Foul</v>
      </c>
      <c r="D434" t="str">
        <f t="shared" si="20"/>
        <v xml:space="preserve"> Offensive Foul</v>
      </c>
    </row>
    <row r="435" spans="1:4" x14ac:dyDescent="0.25">
      <c r="A435" s="1" t="s">
        <v>2786</v>
      </c>
      <c r="B435">
        <f t="shared" si="18"/>
        <v>24</v>
      </c>
      <c r="C435" t="str">
        <f t="shared" si="19"/>
        <v>&lt;player1&gt; Personal Foul</v>
      </c>
      <c r="D435" t="str">
        <f t="shared" si="20"/>
        <v xml:space="preserve"> Personal Foul</v>
      </c>
    </row>
    <row r="436" spans="1:4" x14ac:dyDescent="0.25">
      <c r="A436" s="1" t="s">
        <v>2787</v>
      </c>
      <c r="B436">
        <f t="shared" si="18"/>
        <v>25</v>
      </c>
      <c r="C436" t="str">
        <f t="shared" si="19"/>
        <v>&lt;player1&gt; Offensive Foul</v>
      </c>
      <c r="D436" t="str">
        <f t="shared" si="20"/>
        <v xml:space="preserve"> Offensive Foul</v>
      </c>
    </row>
    <row r="437" spans="1:4" x14ac:dyDescent="0.25">
      <c r="A437" s="1" t="s">
        <v>2788</v>
      </c>
      <c r="B437">
        <f t="shared" si="18"/>
        <v>24</v>
      </c>
      <c r="C437" t="str">
        <f t="shared" si="19"/>
        <v>&lt;player1&gt; Shooting Foul</v>
      </c>
      <c r="D437" t="str">
        <f t="shared" si="20"/>
        <v xml:space="preserve"> Shooting Foul</v>
      </c>
    </row>
    <row r="438" spans="1:4" x14ac:dyDescent="0.25">
      <c r="A438" s="1" t="s">
        <v>2789</v>
      </c>
      <c r="B438">
        <f t="shared" si="18"/>
        <v>24</v>
      </c>
      <c r="C438" t="str">
        <f t="shared" si="19"/>
        <v>&lt;player1&gt; Shooting Foul</v>
      </c>
      <c r="D438" t="str">
        <f t="shared" si="20"/>
        <v xml:space="preserve"> Shooting Foul</v>
      </c>
    </row>
    <row r="439" spans="1:4" x14ac:dyDescent="0.25">
      <c r="A439" s="1" t="s">
        <v>2790</v>
      </c>
      <c r="B439">
        <f t="shared" si="18"/>
        <v>24</v>
      </c>
      <c r="C439" t="str">
        <f t="shared" si="19"/>
        <v>&lt;player1&gt; Shooting Foul</v>
      </c>
      <c r="D439" t="str">
        <f t="shared" si="20"/>
        <v xml:space="preserve"> Shooting Foul</v>
      </c>
    </row>
    <row r="440" spans="1:4" x14ac:dyDescent="0.25">
      <c r="A440" s="1" t="s">
        <v>2791</v>
      </c>
      <c r="B440">
        <f t="shared" si="18"/>
        <v>25</v>
      </c>
      <c r="C440" t="str">
        <f t="shared" si="19"/>
        <v>&lt;player1&gt; Technical Foul</v>
      </c>
      <c r="D440" t="str">
        <f t="shared" si="20"/>
        <v xml:space="preserve"> Technical Foul</v>
      </c>
    </row>
    <row r="441" spans="1:4" x14ac:dyDescent="0.25">
      <c r="A441" s="1" t="s">
        <v>2792</v>
      </c>
      <c r="B441">
        <f t="shared" si="18"/>
        <v>24</v>
      </c>
      <c r="C441" t="str">
        <f t="shared" si="19"/>
        <v>&lt;player1&gt; Personal Foul</v>
      </c>
      <c r="D441" t="str">
        <f t="shared" si="20"/>
        <v xml:space="preserve"> Personal Foul</v>
      </c>
    </row>
    <row r="442" spans="1:4" x14ac:dyDescent="0.25">
      <c r="A442" s="1" t="s">
        <v>2793</v>
      </c>
      <c r="B442">
        <f t="shared" si="18"/>
        <v>24</v>
      </c>
      <c r="C442" t="str">
        <f t="shared" si="19"/>
        <v>&lt;player1&gt; Shooting Foul</v>
      </c>
      <c r="D442" t="str">
        <f t="shared" si="20"/>
        <v xml:space="preserve"> Shooting Foul</v>
      </c>
    </row>
    <row r="443" spans="1:4" x14ac:dyDescent="0.25">
      <c r="A443" s="1" t="s">
        <v>2794</v>
      </c>
      <c r="B443">
        <f t="shared" si="18"/>
        <v>25</v>
      </c>
      <c r="C443" t="str">
        <f t="shared" si="19"/>
        <v>&lt;player1&gt; Offensive Foul</v>
      </c>
      <c r="D443" t="str">
        <f t="shared" si="20"/>
        <v xml:space="preserve"> Offensive Foul</v>
      </c>
    </row>
    <row r="444" spans="1:4" x14ac:dyDescent="0.25">
      <c r="A444" s="1" t="s">
        <v>2795</v>
      </c>
      <c r="B444">
        <f t="shared" si="18"/>
        <v>25</v>
      </c>
      <c r="C444" t="str">
        <f t="shared" si="19"/>
        <v>&lt;player1&gt; Offensive Foul</v>
      </c>
      <c r="D444" t="str">
        <f t="shared" si="20"/>
        <v xml:space="preserve"> Offensive Foul</v>
      </c>
    </row>
    <row r="445" spans="1:4" x14ac:dyDescent="0.25">
      <c r="A445" s="1" t="s">
        <v>2796</v>
      </c>
      <c r="B445">
        <f t="shared" si="18"/>
        <v>24</v>
      </c>
      <c r="C445" t="str">
        <f t="shared" si="19"/>
        <v>&lt;player1&gt; Personal Foul</v>
      </c>
      <c r="D445" t="str">
        <f t="shared" si="20"/>
        <v xml:space="preserve"> Personal Foul</v>
      </c>
    </row>
    <row r="446" spans="1:4" x14ac:dyDescent="0.25">
      <c r="A446" s="1" t="s">
        <v>2797</v>
      </c>
      <c r="B446">
        <f t="shared" si="18"/>
        <v>24</v>
      </c>
      <c r="C446" t="str">
        <f t="shared" si="19"/>
        <v>&lt;player1&gt; Shooting Foul</v>
      </c>
      <c r="D446" t="str">
        <f t="shared" si="20"/>
        <v xml:space="preserve"> Shooting Foul</v>
      </c>
    </row>
    <row r="447" spans="1:4" x14ac:dyDescent="0.25">
      <c r="A447" s="1" t="s">
        <v>2798</v>
      </c>
      <c r="B447">
        <f t="shared" si="18"/>
        <v>24</v>
      </c>
      <c r="C447" t="str">
        <f t="shared" si="19"/>
        <v>&lt;player1&gt; Shooting Foul</v>
      </c>
      <c r="D447" t="str">
        <f t="shared" si="20"/>
        <v xml:space="preserve"> Shooting Foul</v>
      </c>
    </row>
    <row r="448" spans="1:4" x14ac:dyDescent="0.25">
      <c r="A448" s="1" t="s">
        <v>2799</v>
      </c>
      <c r="B448">
        <f t="shared" si="18"/>
        <v>24</v>
      </c>
      <c r="C448" t="str">
        <f t="shared" si="19"/>
        <v>&lt;player1&gt; Shooting Foul</v>
      </c>
      <c r="D448" t="str">
        <f t="shared" si="20"/>
        <v xml:space="preserve"> Shooting Foul</v>
      </c>
    </row>
    <row r="449" spans="1:4" x14ac:dyDescent="0.25">
      <c r="A449" s="1" t="s">
        <v>2800</v>
      </c>
      <c r="B449">
        <f t="shared" si="18"/>
        <v>24</v>
      </c>
      <c r="C449" t="str">
        <f t="shared" si="19"/>
        <v>&lt;player1&gt; Shooting Foul</v>
      </c>
      <c r="D449" t="str">
        <f t="shared" si="20"/>
        <v xml:space="preserve"> Shooting Foul</v>
      </c>
    </row>
    <row r="450" spans="1:4" x14ac:dyDescent="0.25">
      <c r="A450" s="1" t="s">
        <v>2801</v>
      </c>
      <c r="B450">
        <f t="shared" si="18"/>
        <v>24</v>
      </c>
      <c r="C450" t="str">
        <f t="shared" si="19"/>
        <v>&lt;player1&gt; Shooting Foul</v>
      </c>
      <c r="D450" t="str">
        <f t="shared" si="20"/>
        <v xml:space="preserve"> Shooting Foul</v>
      </c>
    </row>
    <row r="451" spans="1:4" x14ac:dyDescent="0.25">
      <c r="A451" s="1" t="s">
        <v>2802</v>
      </c>
      <c r="B451">
        <f t="shared" ref="B451:B514" si="21">+SEARCH(".",A451)</f>
        <v>24</v>
      </c>
      <c r="C451" t="str">
        <f t="shared" ref="C451:C514" si="22">+LEFT(A451,B451-1)</f>
        <v>&lt;player1&gt; Personal Foul</v>
      </c>
      <c r="D451" t="str">
        <f t="shared" ref="D451:D514" si="23">+RIGHT(C451,LEN(C451)-LEN("&lt;player1&gt;"))</f>
        <v xml:space="preserve"> Personal Foul</v>
      </c>
    </row>
    <row r="452" spans="1:4" x14ac:dyDescent="0.25">
      <c r="A452" s="1" t="s">
        <v>2803</v>
      </c>
      <c r="B452">
        <f t="shared" si="21"/>
        <v>26</v>
      </c>
      <c r="C452" t="str">
        <f t="shared" si="22"/>
        <v>&lt;player1&gt; Loose Ball Foul</v>
      </c>
      <c r="D452" t="str">
        <f t="shared" si="23"/>
        <v xml:space="preserve"> Loose Ball Foul</v>
      </c>
    </row>
    <row r="453" spans="1:4" x14ac:dyDescent="0.25">
      <c r="A453" s="1" t="s">
        <v>2804</v>
      </c>
      <c r="B453">
        <f t="shared" si="21"/>
        <v>25</v>
      </c>
      <c r="C453" t="str">
        <f t="shared" si="22"/>
        <v>&lt;player1&gt; Offensive Foul</v>
      </c>
      <c r="D453" t="str">
        <f t="shared" si="23"/>
        <v xml:space="preserve"> Offensive Foul</v>
      </c>
    </row>
    <row r="454" spans="1:4" x14ac:dyDescent="0.25">
      <c r="A454" s="1" t="s">
        <v>2805</v>
      </c>
      <c r="B454">
        <f t="shared" si="21"/>
        <v>24</v>
      </c>
      <c r="C454" t="str">
        <f t="shared" si="22"/>
        <v>&lt;player1&gt; Shooting Foul</v>
      </c>
      <c r="D454" t="str">
        <f t="shared" si="23"/>
        <v xml:space="preserve"> Shooting Foul</v>
      </c>
    </row>
    <row r="455" spans="1:4" x14ac:dyDescent="0.25">
      <c r="A455" s="1" t="s">
        <v>2806</v>
      </c>
      <c r="B455">
        <f t="shared" si="21"/>
        <v>25</v>
      </c>
      <c r="C455" t="str">
        <f t="shared" si="22"/>
        <v>&lt;player1&gt; Technical Foul</v>
      </c>
      <c r="D455" t="str">
        <f t="shared" si="23"/>
        <v xml:space="preserve"> Technical Foul</v>
      </c>
    </row>
    <row r="456" spans="1:4" x14ac:dyDescent="0.25">
      <c r="A456" s="1" t="s">
        <v>2807</v>
      </c>
      <c r="B456">
        <f t="shared" si="21"/>
        <v>24</v>
      </c>
      <c r="C456" t="str">
        <f t="shared" si="22"/>
        <v>&lt;player1&gt; Shooting Foul</v>
      </c>
      <c r="D456" t="str">
        <f t="shared" si="23"/>
        <v xml:space="preserve"> Shooting Foul</v>
      </c>
    </row>
    <row r="457" spans="1:4" x14ac:dyDescent="0.25">
      <c r="A457" s="1" t="s">
        <v>2808</v>
      </c>
      <c r="B457">
        <f t="shared" si="21"/>
        <v>24</v>
      </c>
      <c r="C457" t="str">
        <f t="shared" si="22"/>
        <v>&lt;player1&gt; Shooting Foul</v>
      </c>
      <c r="D457" t="str">
        <f t="shared" si="23"/>
        <v xml:space="preserve"> Shooting Foul</v>
      </c>
    </row>
    <row r="458" spans="1:4" x14ac:dyDescent="0.25">
      <c r="A458" s="1" t="s">
        <v>2809</v>
      </c>
      <c r="B458">
        <f t="shared" si="21"/>
        <v>25</v>
      </c>
      <c r="C458" t="str">
        <f t="shared" si="22"/>
        <v>&lt;player1&gt; Offensive Foul</v>
      </c>
      <c r="D458" t="str">
        <f t="shared" si="23"/>
        <v xml:space="preserve"> Offensive Foul</v>
      </c>
    </row>
    <row r="459" spans="1:4" x14ac:dyDescent="0.25">
      <c r="A459" s="1" t="s">
        <v>2810</v>
      </c>
      <c r="B459">
        <f t="shared" si="21"/>
        <v>24</v>
      </c>
      <c r="C459" t="str">
        <f t="shared" si="22"/>
        <v>&lt;player1&gt; Personal Foul</v>
      </c>
      <c r="D459" t="str">
        <f t="shared" si="23"/>
        <v xml:space="preserve"> Personal Foul</v>
      </c>
    </row>
    <row r="460" spans="1:4" x14ac:dyDescent="0.25">
      <c r="A460" s="1" t="s">
        <v>2811</v>
      </c>
      <c r="B460">
        <f t="shared" si="21"/>
        <v>24</v>
      </c>
      <c r="C460" t="str">
        <f t="shared" si="22"/>
        <v>&lt;player1&gt; Shooting Foul</v>
      </c>
      <c r="D460" t="str">
        <f t="shared" si="23"/>
        <v xml:space="preserve"> Shooting Foul</v>
      </c>
    </row>
    <row r="461" spans="1:4" x14ac:dyDescent="0.25">
      <c r="A461" s="1" t="s">
        <v>2812</v>
      </c>
      <c r="B461">
        <f t="shared" si="21"/>
        <v>24</v>
      </c>
      <c r="C461" t="str">
        <f t="shared" si="22"/>
        <v>&lt;player1&gt; Shooting Foul</v>
      </c>
      <c r="D461" t="str">
        <f t="shared" si="23"/>
        <v xml:space="preserve"> Shooting Foul</v>
      </c>
    </row>
    <row r="462" spans="1:4" x14ac:dyDescent="0.25">
      <c r="A462" s="1" t="s">
        <v>2813</v>
      </c>
      <c r="B462">
        <f t="shared" si="21"/>
        <v>24</v>
      </c>
      <c r="C462" t="str">
        <f t="shared" si="22"/>
        <v>&lt;player1&gt; Shooting Foul</v>
      </c>
      <c r="D462" t="str">
        <f t="shared" si="23"/>
        <v xml:space="preserve"> Shooting Foul</v>
      </c>
    </row>
    <row r="463" spans="1:4" x14ac:dyDescent="0.25">
      <c r="A463" s="1" t="s">
        <v>2814</v>
      </c>
      <c r="B463">
        <f t="shared" si="21"/>
        <v>24</v>
      </c>
      <c r="C463" t="str">
        <f t="shared" si="22"/>
        <v>&lt;player1&gt; Shooting Foul</v>
      </c>
      <c r="D463" t="str">
        <f t="shared" si="23"/>
        <v xml:space="preserve"> Shooting Foul</v>
      </c>
    </row>
    <row r="464" spans="1:4" x14ac:dyDescent="0.25">
      <c r="A464" s="1" t="s">
        <v>2816</v>
      </c>
      <c r="B464">
        <f t="shared" si="21"/>
        <v>24</v>
      </c>
      <c r="C464" t="str">
        <f t="shared" si="22"/>
        <v>&lt;player1&gt; Personal Foul</v>
      </c>
      <c r="D464" t="str">
        <f t="shared" si="23"/>
        <v xml:space="preserve"> Personal Foul</v>
      </c>
    </row>
    <row r="465" spans="1:4" x14ac:dyDescent="0.25">
      <c r="A465" s="1" t="s">
        <v>2817</v>
      </c>
      <c r="B465">
        <f t="shared" si="21"/>
        <v>31</v>
      </c>
      <c r="C465" t="str">
        <f t="shared" si="22"/>
        <v>&lt;player1&gt; Illegal Defense Foul</v>
      </c>
      <c r="D465" t="str">
        <f t="shared" si="23"/>
        <v xml:space="preserve"> Illegal Defense Foul</v>
      </c>
    </row>
    <row r="466" spans="1:4" x14ac:dyDescent="0.25">
      <c r="A466" s="1" t="s">
        <v>2818</v>
      </c>
      <c r="B466">
        <f t="shared" si="21"/>
        <v>24</v>
      </c>
      <c r="C466" t="str">
        <f t="shared" si="22"/>
        <v>&lt;player1&gt; Personal Foul</v>
      </c>
      <c r="D466" t="str">
        <f t="shared" si="23"/>
        <v xml:space="preserve"> Personal Foul</v>
      </c>
    </row>
    <row r="467" spans="1:4" x14ac:dyDescent="0.25">
      <c r="A467" s="1" t="s">
        <v>2819</v>
      </c>
      <c r="B467">
        <f t="shared" si="21"/>
        <v>24</v>
      </c>
      <c r="C467" t="str">
        <f t="shared" si="22"/>
        <v>&lt;player1&gt; Shooting Foul</v>
      </c>
      <c r="D467" t="str">
        <f t="shared" si="23"/>
        <v xml:space="preserve"> Shooting Foul</v>
      </c>
    </row>
    <row r="468" spans="1:4" x14ac:dyDescent="0.25">
      <c r="A468" s="1" t="s">
        <v>2820</v>
      </c>
      <c r="B468">
        <f t="shared" si="21"/>
        <v>24</v>
      </c>
      <c r="C468" t="str">
        <f t="shared" si="22"/>
        <v>&lt;player1&gt; Shooting Foul</v>
      </c>
      <c r="D468" t="str">
        <f t="shared" si="23"/>
        <v xml:space="preserve"> Shooting Foul</v>
      </c>
    </row>
    <row r="469" spans="1:4" x14ac:dyDescent="0.25">
      <c r="A469" s="1" t="s">
        <v>2821</v>
      </c>
      <c r="B469">
        <f t="shared" si="21"/>
        <v>24</v>
      </c>
      <c r="C469" t="str">
        <f t="shared" si="22"/>
        <v>&lt;player1&gt; Personal Foul</v>
      </c>
      <c r="D469" t="str">
        <f t="shared" si="23"/>
        <v xml:space="preserve"> Personal Foul</v>
      </c>
    </row>
    <row r="470" spans="1:4" x14ac:dyDescent="0.25">
      <c r="A470" s="1" t="s">
        <v>2822</v>
      </c>
      <c r="B470">
        <f t="shared" si="21"/>
        <v>24</v>
      </c>
      <c r="C470" t="str">
        <f t="shared" si="22"/>
        <v>&lt;player1&gt; Personal Foul</v>
      </c>
      <c r="D470" t="str">
        <f t="shared" si="23"/>
        <v xml:space="preserve"> Personal Foul</v>
      </c>
    </row>
    <row r="471" spans="1:4" x14ac:dyDescent="0.25">
      <c r="A471" s="1" t="s">
        <v>2823</v>
      </c>
      <c r="B471">
        <f t="shared" si="21"/>
        <v>24</v>
      </c>
      <c r="C471" t="str">
        <f t="shared" si="22"/>
        <v>&lt;player1&gt; Personal Foul</v>
      </c>
      <c r="D471" t="str">
        <f t="shared" si="23"/>
        <v xml:space="preserve"> Personal Foul</v>
      </c>
    </row>
    <row r="472" spans="1:4" x14ac:dyDescent="0.25">
      <c r="A472" s="1" t="s">
        <v>2825</v>
      </c>
      <c r="B472">
        <f t="shared" si="21"/>
        <v>26</v>
      </c>
      <c r="C472" t="str">
        <f t="shared" si="22"/>
        <v>&lt;player1&gt; Loose Ball Foul</v>
      </c>
      <c r="D472" t="str">
        <f t="shared" si="23"/>
        <v xml:space="preserve"> Loose Ball Foul</v>
      </c>
    </row>
    <row r="473" spans="1:4" x14ac:dyDescent="0.25">
      <c r="A473" s="1" t="s">
        <v>2826</v>
      </c>
      <c r="B473">
        <f t="shared" si="21"/>
        <v>25</v>
      </c>
      <c r="C473" t="str">
        <f t="shared" si="22"/>
        <v>&lt;player1&gt; Technical Foul</v>
      </c>
      <c r="D473" t="str">
        <f t="shared" si="23"/>
        <v xml:space="preserve"> Technical Foul</v>
      </c>
    </row>
    <row r="474" spans="1:4" x14ac:dyDescent="0.25">
      <c r="A474" s="1" t="s">
        <v>2827</v>
      </c>
      <c r="B474">
        <f t="shared" si="21"/>
        <v>24</v>
      </c>
      <c r="C474" t="str">
        <f t="shared" si="22"/>
        <v>&lt;player1&gt; Personal Foul</v>
      </c>
      <c r="D474" t="str">
        <f t="shared" si="23"/>
        <v xml:space="preserve"> Personal Foul</v>
      </c>
    </row>
    <row r="475" spans="1:4" x14ac:dyDescent="0.25">
      <c r="A475" s="1" t="s">
        <v>2828</v>
      </c>
      <c r="B475">
        <f t="shared" si="21"/>
        <v>24</v>
      </c>
      <c r="C475" t="str">
        <f t="shared" si="22"/>
        <v>&lt;player1&gt; Personal Foul</v>
      </c>
      <c r="D475" t="str">
        <f t="shared" si="23"/>
        <v xml:space="preserve"> Personal Foul</v>
      </c>
    </row>
    <row r="476" spans="1:4" x14ac:dyDescent="0.25">
      <c r="A476" s="1" t="s">
        <v>2829</v>
      </c>
      <c r="B476">
        <f t="shared" si="21"/>
        <v>24</v>
      </c>
      <c r="C476" t="str">
        <f t="shared" si="22"/>
        <v>&lt;player1&gt; Personal Foul</v>
      </c>
      <c r="D476" t="str">
        <f t="shared" si="23"/>
        <v xml:space="preserve"> Personal Foul</v>
      </c>
    </row>
    <row r="477" spans="1:4" x14ac:dyDescent="0.25">
      <c r="A477" s="1" t="s">
        <v>2830</v>
      </c>
      <c r="B477">
        <f t="shared" si="21"/>
        <v>24</v>
      </c>
      <c r="C477" t="str">
        <f t="shared" si="22"/>
        <v>&lt;player1&gt; Shooting Foul</v>
      </c>
      <c r="D477" t="str">
        <f t="shared" si="23"/>
        <v xml:space="preserve"> Shooting Foul</v>
      </c>
    </row>
    <row r="478" spans="1:4" x14ac:dyDescent="0.25">
      <c r="A478" s="1" t="s">
        <v>2831</v>
      </c>
      <c r="B478">
        <f t="shared" si="21"/>
        <v>24</v>
      </c>
      <c r="C478" t="str">
        <f t="shared" si="22"/>
        <v>&lt;player1&gt; Personal Foul</v>
      </c>
      <c r="D478" t="str">
        <f t="shared" si="23"/>
        <v xml:space="preserve"> Personal Foul</v>
      </c>
    </row>
    <row r="479" spans="1:4" x14ac:dyDescent="0.25">
      <c r="A479" s="1" t="s">
        <v>2832</v>
      </c>
      <c r="B479">
        <f t="shared" si="21"/>
        <v>24</v>
      </c>
      <c r="C479" t="str">
        <f t="shared" si="22"/>
        <v>&lt;player1&gt; Shooting Foul</v>
      </c>
      <c r="D479" t="str">
        <f t="shared" si="23"/>
        <v xml:space="preserve"> Shooting Foul</v>
      </c>
    </row>
    <row r="480" spans="1:4" x14ac:dyDescent="0.25">
      <c r="A480" s="1" t="s">
        <v>2833</v>
      </c>
      <c r="B480">
        <f t="shared" si="21"/>
        <v>24</v>
      </c>
      <c r="C480" t="str">
        <f t="shared" si="22"/>
        <v>&lt;player1&gt; Personal Foul</v>
      </c>
      <c r="D480" t="str">
        <f t="shared" si="23"/>
        <v xml:space="preserve"> Personal Foul</v>
      </c>
    </row>
    <row r="481" spans="1:4" x14ac:dyDescent="0.25">
      <c r="A481" s="1" t="s">
        <v>2834</v>
      </c>
      <c r="B481">
        <f t="shared" si="21"/>
        <v>24</v>
      </c>
      <c r="C481" t="str">
        <f t="shared" si="22"/>
        <v>&lt;player1&gt; Shooting Foul</v>
      </c>
      <c r="D481" t="str">
        <f t="shared" si="23"/>
        <v xml:space="preserve"> Shooting Foul</v>
      </c>
    </row>
    <row r="482" spans="1:4" x14ac:dyDescent="0.25">
      <c r="A482" s="1" t="s">
        <v>2835</v>
      </c>
      <c r="B482">
        <f t="shared" si="21"/>
        <v>24</v>
      </c>
      <c r="C482" t="str">
        <f t="shared" si="22"/>
        <v>&lt;player1&gt; Personal Foul</v>
      </c>
      <c r="D482" t="str">
        <f t="shared" si="23"/>
        <v xml:space="preserve"> Personal Foul</v>
      </c>
    </row>
    <row r="483" spans="1:4" x14ac:dyDescent="0.25">
      <c r="A483" s="1" t="s">
        <v>2836</v>
      </c>
      <c r="B483">
        <f t="shared" si="21"/>
        <v>24</v>
      </c>
      <c r="C483" t="str">
        <f t="shared" si="22"/>
        <v>&lt;player1&gt; Shooting Foul</v>
      </c>
      <c r="D483" t="str">
        <f t="shared" si="23"/>
        <v xml:space="preserve"> Shooting Foul</v>
      </c>
    </row>
    <row r="484" spans="1:4" x14ac:dyDescent="0.25">
      <c r="A484" s="1" t="s">
        <v>2838</v>
      </c>
      <c r="B484">
        <f t="shared" si="21"/>
        <v>24</v>
      </c>
      <c r="C484" t="str">
        <f t="shared" si="22"/>
        <v>&lt;player1&gt; Shooting Foul</v>
      </c>
      <c r="D484" t="str">
        <f t="shared" si="23"/>
        <v xml:space="preserve"> Shooting Foul</v>
      </c>
    </row>
    <row r="485" spans="1:4" x14ac:dyDescent="0.25">
      <c r="A485" s="1" t="s">
        <v>2839</v>
      </c>
      <c r="B485">
        <f t="shared" si="21"/>
        <v>24</v>
      </c>
      <c r="C485" t="str">
        <f t="shared" si="22"/>
        <v>&lt;player1&gt; Personal Foul</v>
      </c>
      <c r="D485" t="str">
        <f t="shared" si="23"/>
        <v xml:space="preserve"> Personal Foul</v>
      </c>
    </row>
    <row r="486" spans="1:4" x14ac:dyDescent="0.25">
      <c r="A486" s="1" t="s">
        <v>2840</v>
      </c>
      <c r="B486">
        <f t="shared" si="21"/>
        <v>24</v>
      </c>
      <c r="C486" t="str">
        <f t="shared" si="22"/>
        <v>&lt;player1&gt; Personal Foul</v>
      </c>
      <c r="D486" t="str">
        <f t="shared" si="23"/>
        <v xml:space="preserve"> Personal Foul</v>
      </c>
    </row>
    <row r="487" spans="1:4" x14ac:dyDescent="0.25">
      <c r="A487" s="1" t="s">
        <v>2841</v>
      </c>
      <c r="B487">
        <f t="shared" si="21"/>
        <v>24</v>
      </c>
      <c r="C487" t="str">
        <f t="shared" si="22"/>
        <v>&lt;player1&gt; Personal Foul</v>
      </c>
      <c r="D487" t="str">
        <f t="shared" si="23"/>
        <v xml:space="preserve"> Personal Foul</v>
      </c>
    </row>
    <row r="488" spans="1:4" x14ac:dyDescent="0.25">
      <c r="A488" s="1" t="s">
        <v>2842</v>
      </c>
      <c r="B488">
        <f t="shared" si="21"/>
        <v>24</v>
      </c>
      <c r="C488" t="str">
        <f t="shared" si="22"/>
        <v>&lt;player1&gt; Shooting Foul</v>
      </c>
      <c r="D488" t="str">
        <f t="shared" si="23"/>
        <v xml:space="preserve"> Shooting Foul</v>
      </c>
    </row>
    <row r="489" spans="1:4" x14ac:dyDescent="0.25">
      <c r="A489" s="1" t="s">
        <v>2843</v>
      </c>
      <c r="B489">
        <f t="shared" si="21"/>
        <v>24</v>
      </c>
      <c r="C489" t="str">
        <f t="shared" si="22"/>
        <v>&lt;player1&gt; Personal Foul</v>
      </c>
      <c r="D489" t="str">
        <f t="shared" si="23"/>
        <v xml:space="preserve"> Personal Foul</v>
      </c>
    </row>
    <row r="490" spans="1:4" x14ac:dyDescent="0.25">
      <c r="A490" s="1" t="s">
        <v>2844</v>
      </c>
      <c r="B490">
        <f t="shared" si="21"/>
        <v>24</v>
      </c>
      <c r="C490" t="str">
        <f t="shared" si="22"/>
        <v>&lt;player1&gt; Shooting Foul</v>
      </c>
      <c r="D490" t="str">
        <f t="shared" si="23"/>
        <v xml:space="preserve"> Shooting Foul</v>
      </c>
    </row>
    <row r="491" spans="1:4" x14ac:dyDescent="0.25">
      <c r="A491" s="1" t="s">
        <v>2845</v>
      </c>
      <c r="B491">
        <f t="shared" si="21"/>
        <v>24</v>
      </c>
      <c r="C491" t="str">
        <f t="shared" si="22"/>
        <v>&lt;player1&gt; Shooting Foul</v>
      </c>
      <c r="D491" t="str">
        <f t="shared" si="23"/>
        <v xml:space="preserve"> Shooting Foul</v>
      </c>
    </row>
    <row r="492" spans="1:4" x14ac:dyDescent="0.25">
      <c r="A492" s="1" t="s">
        <v>2846</v>
      </c>
      <c r="B492">
        <f t="shared" si="21"/>
        <v>24</v>
      </c>
      <c r="C492" t="str">
        <f t="shared" si="22"/>
        <v>&lt;player1&gt; Shooting Foul</v>
      </c>
      <c r="D492" t="str">
        <f t="shared" si="23"/>
        <v xml:space="preserve"> Shooting Foul</v>
      </c>
    </row>
    <row r="493" spans="1:4" x14ac:dyDescent="0.25">
      <c r="A493" s="1" t="s">
        <v>2847</v>
      </c>
      <c r="B493">
        <f t="shared" si="21"/>
        <v>24</v>
      </c>
      <c r="C493" t="str">
        <f t="shared" si="22"/>
        <v>&lt;player1&gt; Personal Foul</v>
      </c>
      <c r="D493" t="str">
        <f t="shared" si="23"/>
        <v xml:space="preserve"> Personal Foul</v>
      </c>
    </row>
    <row r="494" spans="1:4" x14ac:dyDescent="0.25">
      <c r="A494" s="1" t="s">
        <v>2848</v>
      </c>
      <c r="B494">
        <f t="shared" si="21"/>
        <v>24</v>
      </c>
      <c r="C494" t="str">
        <f t="shared" si="22"/>
        <v>&lt;player1&gt; Personal Foul</v>
      </c>
      <c r="D494" t="str">
        <f t="shared" si="23"/>
        <v xml:space="preserve"> Personal Foul</v>
      </c>
    </row>
    <row r="495" spans="1:4" x14ac:dyDescent="0.25">
      <c r="A495" s="1" t="s">
        <v>2849</v>
      </c>
      <c r="B495">
        <f t="shared" si="21"/>
        <v>24</v>
      </c>
      <c r="C495" t="str">
        <f t="shared" si="22"/>
        <v>&lt;player1&gt; Personal Foul</v>
      </c>
      <c r="D495" t="str">
        <f t="shared" si="23"/>
        <v xml:space="preserve"> Personal Foul</v>
      </c>
    </row>
    <row r="496" spans="1:4" x14ac:dyDescent="0.25">
      <c r="A496" s="1" t="s">
        <v>2850</v>
      </c>
      <c r="B496">
        <f t="shared" si="21"/>
        <v>24</v>
      </c>
      <c r="C496" t="str">
        <f t="shared" si="22"/>
        <v>&lt;player1&gt; Shooting Foul</v>
      </c>
      <c r="D496" t="str">
        <f t="shared" si="23"/>
        <v xml:space="preserve"> Shooting Foul</v>
      </c>
    </row>
    <row r="497" spans="1:4" x14ac:dyDescent="0.25">
      <c r="A497" s="1" t="s">
        <v>2852</v>
      </c>
      <c r="B497">
        <f t="shared" si="21"/>
        <v>24</v>
      </c>
      <c r="C497" t="str">
        <f t="shared" si="22"/>
        <v>&lt;player1&gt; Shooting Foul</v>
      </c>
      <c r="D497" t="str">
        <f t="shared" si="23"/>
        <v xml:space="preserve"> Shooting Foul</v>
      </c>
    </row>
    <row r="498" spans="1:4" x14ac:dyDescent="0.25">
      <c r="A498" s="1" t="s">
        <v>2853</v>
      </c>
      <c r="B498">
        <f t="shared" si="21"/>
        <v>24</v>
      </c>
      <c r="C498" t="str">
        <f t="shared" si="22"/>
        <v>&lt;player1&gt; Personal Foul</v>
      </c>
      <c r="D498" t="str">
        <f t="shared" si="23"/>
        <v xml:space="preserve"> Personal Foul</v>
      </c>
    </row>
    <row r="499" spans="1:4" x14ac:dyDescent="0.25">
      <c r="A499" s="1" t="s">
        <v>2854</v>
      </c>
      <c r="B499">
        <f t="shared" si="21"/>
        <v>24</v>
      </c>
      <c r="C499" t="str">
        <f t="shared" si="22"/>
        <v>&lt;player1&gt; Shooting Foul</v>
      </c>
      <c r="D499" t="str">
        <f t="shared" si="23"/>
        <v xml:space="preserve"> Shooting Foul</v>
      </c>
    </row>
    <row r="500" spans="1:4" x14ac:dyDescent="0.25">
      <c r="A500" s="1" t="s">
        <v>2855</v>
      </c>
      <c r="B500">
        <f t="shared" si="21"/>
        <v>24</v>
      </c>
      <c r="C500" t="str">
        <f t="shared" si="22"/>
        <v>&lt;player1&gt; Personal Foul</v>
      </c>
      <c r="D500" t="str">
        <f t="shared" si="23"/>
        <v xml:space="preserve"> Personal Foul</v>
      </c>
    </row>
    <row r="501" spans="1:4" x14ac:dyDescent="0.25">
      <c r="A501" s="1" t="s">
        <v>2856</v>
      </c>
      <c r="B501">
        <f t="shared" si="21"/>
        <v>24</v>
      </c>
      <c r="C501" t="str">
        <f t="shared" si="22"/>
        <v>&lt;player1&gt; Shooting Foul</v>
      </c>
      <c r="D501" t="str">
        <f t="shared" si="23"/>
        <v xml:space="preserve"> Shooting Foul</v>
      </c>
    </row>
    <row r="502" spans="1:4" x14ac:dyDescent="0.25">
      <c r="A502" s="1" t="s">
        <v>2857</v>
      </c>
      <c r="B502">
        <f t="shared" si="21"/>
        <v>24</v>
      </c>
      <c r="C502" t="str">
        <f t="shared" si="22"/>
        <v>&lt;player1&gt; Shooting Foul</v>
      </c>
      <c r="D502" t="str">
        <f t="shared" si="23"/>
        <v xml:space="preserve"> Shooting Foul</v>
      </c>
    </row>
    <row r="503" spans="1:4" x14ac:dyDescent="0.25">
      <c r="A503" s="1" t="s">
        <v>2858</v>
      </c>
      <c r="B503">
        <f t="shared" si="21"/>
        <v>24</v>
      </c>
      <c r="C503" t="str">
        <f t="shared" si="22"/>
        <v>&lt;player1&gt; Personal Foul</v>
      </c>
      <c r="D503" t="str">
        <f t="shared" si="23"/>
        <v xml:space="preserve"> Personal Foul</v>
      </c>
    </row>
    <row r="504" spans="1:4" x14ac:dyDescent="0.25">
      <c r="A504" s="1" t="s">
        <v>2859</v>
      </c>
      <c r="B504">
        <f t="shared" si="21"/>
        <v>24</v>
      </c>
      <c r="C504" t="str">
        <f t="shared" si="22"/>
        <v>&lt;player1&gt; Personal Foul</v>
      </c>
      <c r="D504" t="str">
        <f t="shared" si="23"/>
        <v xml:space="preserve"> Personal Foul</v>
      </c>
    </row>
    <row r="505" spans="1:4" x14ac:dyDescent="0.25">
      <c r="A505" s="1" t="s">
        <v>2860</v>
      </c>
      <c r="B505">
        <f t="shared" si="21"/>
        <v>24</v>
      </c>
      <c r="C505" t="str">
        <f t="shared" si="22"/>
        <v>&lt;player1&gt; Shooting Foul</v>
      </c>
      <c r="D505" t="str">
        <f t="shared" si="23"/>
        <v xml:space="preserve"> Shooting Foul</v>
      </c>
    </row>
    <row r="506" spans="1:4" x14ac:dyDescent="0.25">
      <c r="A506" s="1" t="s">
        <v>2861</v>
      </c>
      <c r="B506">
        <f t="shared" si="21"/>
        <v>24</v>
      </c>
      <c r="C506" t="str">
        <f t="shared" si="22"/>
        <v>&lt;player1&gt; Personal Foul</v>
      </c>
      <c r="D506" t="str">
        <f t="shared" si="23"/>
        <v xml:space="preserve"> Personal Foul</v>
      </c>
    </row>
    <row r="507" spans="1:4" x14ac:dyDescent="0.25">
      <c r="A507" s="1" t="s">
        <v>2862</v>
      </c>
      <c r="B507">
        <f t="shared" si="21"/>
        <v>24</v>
      </c>
      <c r="C507" t="str">
        <f t="shared" si="22"/>
        <v>&lt;player1&gt; Personal Foul</v>
      </c>
      <c r="D507" t="str">
        <f t="shared" si="23"/>
        <v xml:space="preserve"> Personal Foul</v>
      </c>
    </row>
    <row r="508" spans="1:4" x14ac:dyDescent="0.25">
      <c r="A508" s="1" t="s">
        <v>2863</v>
      </c>
      <c r="B508">
        <f t="shared" si="21"/>
        <v>24</v>
      </c>
      <c r="C508" t="str">
        <f t="shared" si="22"/>
        <v>&lt;player1&gt; Personal Foul</v>
      </c>
      <c r="D508" t="str">
        <f t="shared" si="23"/>
        <v xml:space="preserve"> Personal Foul</v>
      </c>
    </row>
    <row r="509" spans="1:4" x14ac:dyDescent="0.25">
      <c r="A509" s="1" t="s">
        <v>2864</v>
      </c>
      <c r="B509">
        <f t="shared" si="21"/>
        <v>24</v>
      </c>
      <c r="C509" t="str">
        <f t="shared" si="22"/>
        <v>&lt;player1&gt; Personal Foul</v>
      </c>
      <c r="D509" t="str">
        <f t="shared" si="23"/>
        <v xml:space="preserve"> Personal Foul</v>
      </c>
    </row>
    <row r="510" spans="1:4" x14ac:dyDescent="0.25">
      <c r="A510" s="1" t="s">
        <v>2865</v>
      </c>
      <c r="B510">
        <f t="shared" si="21"/>
        <v>24</v>
      </c>
      <c r="C510" t="str">
        <f t="shared" si="22"/>
        <v>&lt;player1&gt; Personal Foul</v>
      </c>
      <c r="D510" t="str">
        <f t="shared" si="23"/>
        <v xml:space="preserve"> Personal Foul</v>
      </c>
    </row>
    <row r="511" spans="1:4" x14ac:dyDescent="0.25">
      <c r="A511" s="1" t="s">
        <v>2866</v>
      </c>
      <c r="B511">
        <f t="shared" si="21"/>
        <v>24</v>
      </c>
      <c r="C511" t="str">
        <f t="shared" si="22"/>
        <v>&lt;player1&gt; Shooting Foul</v>
      </c>
      <c r="D511" t="str">
        <f t="shared" si="23"/>
        <v xml:space="preserve"> Shooting Foul</v>
      </c>
    </row>
    <row r="512" spans="1:4" x14ac:dyDescent="0.25">
      <c r="A512" s="1" t="s">
        <v>2867</v>
      </c>
      <c r="B512">
        <f t="shared" si="21"/>
        <v>24</v>
      </c>
      <c r="C512" t="str">
        <f t="shared" si="22"/>
        <v>&lt;player1&gt; Personal Foul</v>
      </c>
      <c r="D512" t="str">
        <f t="shared" si="23"/>
        <v xml:space="preserve"> Personal Foul</v>
      </c>
    </row>
    <row r="513" spans="1:4" x14ac:dyDescent="0.25">
      <c r="A513" s="1" t="s">
        <v>2868</v>
      </c>
      <c r="B513">
        <f t="shared" si="21"/>
        <v>25</v>
      </c>
      <c r="C513" t="str">
        <f t="shared" si="22"/>
        <v>&lt;player1&gt; Offensive Foul</v>
      </c>
      <c r="D513" t="str">
        <f t="shared" si="23"/>
        <v xml:space="preserve"> Offensive Foul</v>
      </c>
    </row>
    <row r="514" spans="1:4" x14ac:dyDescent="0.25">
      <c r="A514" s="1" t="s">
        <v>2869</v>
      </c>
      <c r="B514">
        <f t="shared" si="21"/>
        <v>24</v>
      </c>
      <c r="C514" t="str">
        <f t="shared" si="22"/>
        <v>&lt;player1&gt; Shooting Foul</v>
      </c>
      <c r="D514" t="str">
        <f t="shared" si="23"/>
        <v xml:space="preserve"> Shooting Foul</v>
      </c>
    </row>
    <row r="515" spans="1:4" x14ac:dyDescent="0.25">
      <c r="A515" s="1" t="s">
        <v>2870</v>
      </c>
      <c r="B515">
        <f t="shared" ref="B515:B578" si="24">+SEARCH(".",A515)</f>
        <v>24</v>
      </c>
      <c r="C515" t="str">
        <f t="shared" ref="C515:C578" si="25">+LEFT(A515,B515-1)</f>
        <v>&lt;player1&gt; Shooting Foul</v>
      </c>
      <c r="D515" t="str">
        <f t="shared" ref="D515:D578" si="26">+RIGHT(C515,LEN(C515)-LEN("&lt;player1&gt;"))</f>
        <v xml:space="preserve"> Shooting Foul</v>
      </c>
    </row>
    <row r="516" spans="1:4" x14ac:dyDescent="0.25">
      <c r="A516" s="1" t="s">
        <v>2871</v>
      </c>
      <c r="B516">
        <f t="shared" si="24"/>
        <v>24</v>
      </c>
      <c r="C516" t="str">
        <f t="shared" si="25"/>
        <v>&lt;player1&gt; Personal Foul</v>
      </c>
      <c r="D516" t="str">
        <f t="shared" si="26"/>
        <v xml:space="preserve"> Personal Foul</v>
      </c>
    </row>
    <row r="517" spans="1:4" x14ac:dyDescent="0.25">
      <c r="A517" s="1" t="s">
        <v>2872</v>
      </c>
      <c r="B517">
        <f t="shared" si="24"/>
        <v>24</v>
      </c>
      <c r="C517" t="str">
        <f t="shared" si="25"/>
        <v>&lt;player1&gt; Personal Foul</v>
      </c>
      <c r="D517" t="str">
        <f t="shared" si="26"/>
        <v xml:space="preserve"> Personal Foul</v>
      </c>
    </row>
    <row r="518" spans="1:4" x14ac:dyDescent="0.25">
      <c r="A518" s="1" t="s">
        <v>2873</v>
      </c>
      <c r="B518">
        <f t="shared" si="24"/>
        <v>24</v>
      </c>
      <c r="C518" t="str">
        <f t="shared" si="25"/>
        <v>&lt;player1&gt; Shooting Foul</v>
      </c>
      <c r="D518" t="str">
        <f t="shared" si="26"/>
        <v xml:space="preserve"> Shooting Foul</v>
      </c>
    </row>
    <row r="519" spans="1:4" x14ac:dyDescent="0.25">
      <c r="A519" s="1" t="s">
        <v>2874</v>
      </c>
      <c r="B519">
        <f t="shared" si="24"/>
        <v>31</v>
      </c>
      <c r="C519" t="str">
        <f t="shared" si="25"/>
        <v>&lt;player1&gt; Illegal Defense Foul</v>
      </c>
      <c r="D519" t="str">
        <f t="shared" si="26"/>
        <v xml:space="preserve"> Illegal Defense Foul</v>
      </c>
    </row>
    <row r="520" spans="1:4" x14ac:dyDescent="0.25">
      <c r="A520" s="1" t="s">
        <v>2875</v>
      </c>
      <c r="B520">
        <f t="shared" si="24"/>
        <v>24</v>
      </c>
      <c r="C520" t="str">
        <f t="shared" si="25"/>
        <v>&lt;player1&gt; Shooting Foul</v>
      </c>
      <c r="D520" t="str">
        <f t="shared" si="26"/>
        <v xml:space="preserve"> Shooting Foul</v>
      </c>
    </row>
    <row r="521" spans="1:4" x14ac:dyDescent="0.25">
      <c r="A521" s="1" t="s">
        <v>2876</v>
      </c>
      <c r="B521">
        <f t="shared" si="24"/>
        <v>31</v>
      </c>
      <c r="C521" t="str">
        <f t="shared" si="25"/>
        <v>&lt;player1&gt; Illegal Defense Foul</v>
      </c>
      <c r="D521" t="str">
        <f t="shared" si="26"/>
        <v xml:space="preserve"> Illegal Defense Foul</v>
      </c>
    </row>
    <row r="522" spans="1:4" x14ac:dyDescent="0.25">
      <c r="A522" s="1" t="s">
        <v>2877</v>
      </c>
      <c r="B522">
        <f t="shared" si="24"/>
        <v>24</v>
      </c>
      <c r="C522" t="str">
        <f t="shared" si="25"/>
        <v>&lt;player1&gt; Personal Foul</v>
      </c>
      <c r="D522" t="str">
        <f t="shared" si="26"/>
        <v xml:space="preserve"> Personal Foul</v>
      </c>
    </row>
    <row r="523" spans="1:4" x14ac:dyDescent="0.25">
      <c r="A523" s="1" t="s">
        <v>2878</v>
      </c>
      <c r="B523">
        <f t="shared" si="24"/>
        <v>24</v>
      </c>
      <c r="C523" t="str">
        <f t="shared" si="25"/>
        <v>&lt;player1&gt; Shooting Foul</v>
      </c>
      <c r="D523" t="str">
        <f t="shared" si="26"/>
        <v xml:space="preserve"> Shooting Foul</v>
      </c>
    </row>
    <row r="524" spans="1:4" x14ac:dyDescent="0.25">
      <c r="A524" s="1" t="s">
        <v>2879</v>
      </c>
      <c r="B524">
        <f t="shared" si="24"/>
        <v>25</v>
      </c>
      <c r="C524" t="str">
        <f t="shared" si="25"/>
        <v>&lt;player1&gt; Offensive Foul</v>
      </c>
      <c r="D524" t="str">
        <f t="shared" si="26"/>
        <v xml:space="preserve"> Offensive Foul</v>
      </c>
    </row>
    <row r="525" spans="1:4" x14ac:dyDescent="0.25">
      <c r="A525" s="1" t="s">
        <v>2880</v>
      </c>
      <c r="B525">
        <f t="shared" si="24"/>
        <v>25</v>
      </c>
      <c r="C525" t="str">
        <f t="shared" si="25"/>
        <v>&lt;player1&gt; Offensive Foul</v>
      </c>
      <c r="D525" t="str">
        <f t="shared" si="26"/>
        <v xml:space="preserve"> Offensive Foul</v>
      </c>
    </row>
    <row r="526" spans="1:4" x14ac:dyDescent="0.25">
      <c r="A526" s="1" t="s">
        <v>2881</v>
      </c>
      <c r="B526">
        <f t="shared" si="24"/>
        <v>24</v>
      </c>
      <c r="C526" t="str">
        <f t="shared" si="25"/>
        <v>&lt;player1&gt; Personal Foul</v>
      </c>
      <c r="D526" t="str">
        <f t="shared" si="26"/>
        <v xml:space="preserve"> Personal Foul</v>
      </c>
    </row>
    <row r="527" spans="1:4" x14ac:dyDescent="0.25">
      <c r="A527" s="1" t="s">
        <v>2882</v>
      </c>
      <c r="B527">
        <f t="shared" si="24"/>
        <v>24</v>
      </c>
      <c r="C527" t="str">
        <f t="shared" si="25"/>
        <v>&lt;player1&gt; Shooting Foul</v>
      </c>
      <c r="D527" t="str">
        <f t="shared" si="26"/>
        <v xml:space="preserve"> Shooting Foul</v>
      </c>
    </row>
    <row r="528" spans="1:4" x14ac:dyDescent="0.25">
      <c r="A528" s="1" t="s">
        <v>2883</v>
      </c>
      <c r="B528">
        <f t="shared" si="24"/>
        <v>24</v>
      </c>
      <c r="C528" t="str">
        <f t="shared" si="25"/>
        <v>&lt;player1&gt; Shooting Foul</v>
      </c>
      <c r="D528" t="str">
        <f t="shared" si="26"/>
        <v xml:space="preserve"> Shooting Foul</v>
      </c>
    </row>
    <row r="529" spans="1:4" x14ac:dyDescent="0.25">
      <c r="A529" s="1" t="s">
        <v>2884</v>
      </c>
      <c r="B529">
        <f t="shared" si="24"/>
        <v>24</v>
      </c>
      <c r="C529" t="str">
        <f t="shared" si="25"/>
        <v>&lt;player1&gt; Personal Foul</v>
      </c>
      <c r="D529" t="str">
        <f t="shared" si="26"/>
        <v xml:space="preserve"> Personal Foul</v>
      </c>
    </row>
    <row r="530" spans="1:4" x14ac:dyDescent="0.25">
      <c r="A530" s="1" t="s">
        <v>2885</v>
      </c>
      <c r="B530">
        <f t="shared" si="24"/>
        <v>24</v>
      </c>
      <c r="C530" t="str">
        <f t="shared" si="25"/>
        <v>&lt;player1&gt; Personal Foul</v>
      </c>
      <c r="D530" t="str">
        <f t="shared" si="26"/>
        <v xml:space="preserve"> Personal Foul</v>
      </c>
    </row>
    <row r="531" spans="1:4" x14ac:dyDescent="0.25">
      <c r="A531" s="1" t="s">
        <v>2886</v>
      </c>
      <c r="B531">
        <f t="shared" si="24"/>
        <v>24</v>
      </c>
      <c r="C531" t="str">
        <f t="shared" si="25"/>
        <v>&lt;player1&gt; Personal Foul</v>
      </c>
      <c r="D531" t="str">
        <f t="shared" si="26"/>
        <v xml:space="preserve"> Personal Foul</v>
      </c>
    </row>
    <row r="532" spans="1:4" x14ac:dyDescent="0.25">
      <c r="A532" s="1" t="s">
        <v>2887</v>
      </c>
      <c r="B532">
        <f t="shared" si="24"/>
        <v>24</v>
      </c>
      <c r="C532" t="str">
        <f t="shared" si="25"/>
        <v>&lt;player1&gt; Personal Foul</v>
      </c>
      <c r="D532" t="str">
        <f t="shared" si="26"/>
        <v xml:space="preserve"> Personal Foul</v>
      </c>
    </row>
    <row r="533" spans="1:4" x14ac:dyDescent="0.25">
      <c r="A533" s="1" t="s">
        <v>2888</v>
      </c>
      <c r="B533">
        <f t="shared" si="24"/>
        <v>24</v>
      </c>
      <c r="C533" t="str">
        <f t="shared" si="25"/>
        <v>&lt;player1&gt; Personal Foul</v>
      </c>
      <c r="D533" t="str">
        <f t="shared" si="26"/>
        <v xml:space="preserve"> Personal Foul</v>
      </c>
    </row>
    <row r="534" spans="1:4" x14ac:dyDescent="0.25">
      <c r="A534" s="1" t="s">
        <v>2889</v>
      </c>
      <c r="B534">
        <f t="shared" si="24"/>
        <v>24</v>
      </c>
      <c r="C534" t="str">
        <f t="shared" si="25"/>
        <v>&lt;player1&gt; Personal Foul</v>
      </c>
      <c r="D534" t="str">
        <f t="shared" si="26"/>
        <v xml:space="preserve"> Personal Foul</v>
      </c>
    </row>
    <row r="535" spans="1:4" x14ac:dyDescent="0.25">
      <c r="A535" s="1" t="s">
        <v>2890</v>
      </c>
      <c r="B535">
        <f t="shared" si="24"/>
        <v>24</v>
      </c>
      <c r="C535" t="str">
        <f t="shared" si="25"/>
        <v>&lt;player1&gt; Personal Foul</v>
      </c>
      <c r="D535" t="str">
        <f t="shared" si="26"/>
        <v xml:space="preserve"> Personal Foul</v>
      </c>
    </row>
    <row r="536" spans="1:4" x14ac:dyDescent="0.25">
      <c r="A536" s="1" t="s">
        <v>2891</v>
      </c>
      <c r="B536">
        <f t="shared" si="24"/>
        <v>24</v>
      </c>
      <c r="C536" t="str">
        <f t="shared" si="25"/>
        <v>&lt;player1&gt; Personal Foul</v>
      </c>
      <c r="D536" t="str">
        <f t="shared" si="26"/>
        <v xml:space="preserve"> Personal Foul</v>
      </c>
    </row>
    <row r="537" spans="1:4" x14ac:dyDescent="0.25">
      <c r="A537" s="1" t="s">
        <v>2892</v>
      </c>
      <c r="B537">
        <f t="shared" si="24"/>
        <v>26</v>
      </c>
      <c r="C537" t="str">
        <f t="shared" si="25"/>
        <v>&lt;player1&gt; Loose Ball Foul</v>
      </c>
      <c r="D537" t="str">
        <f t="shared" si="26"/>
        <v xml:space="preserve"> Loose Ball Foul</v>
      </c>
    </row>
    <row r="538" spans="1:4" x14ac:dyDescent="0.25">
      <c r="A538" s="1" t="s">
        <v>2893</v>
      </c>
      <c r="B538">
        <f t="shared" si="24"/>
        <v>25</v>
      </c>
      <c r="C538" t="str">
        <f t="shared" si="25"/>
        <v>&lt;player1&gt; Offensive Foul</v>
      </c>
      <c r="D538" t="str">
        <f t="shared" si="26"/>
        <v xml:space="preserve"> Offensive Foul</v>
      </c>
    </row>
    <row r="539" spans="1:4" x14ac:dyDescent="0.25">
      <c r="A539" s="1" t="s">
        <v>2894</v>
      </c>
      <c r="B539">
        <f t="shared" si="24"/>
        <v>24</v>
      </c>
      <c r="C539" t="str">
        <f t="shared" si="25"/>
        <v>&lt;player1&gt; Shooting Foul</v>
      </c>
      <c r="D539" t="str">
        <f t="shared" si="26"/>
        <v xml:space="preserve"> Shooting Foul</v>
      </c>
    </row>
    <row r="540" spans="1:4" x14ac:dyDescent="0.25">
      <c r="A540" s="1" t="s">
        <v>2895</v>
      </c>
      <c r="B540">
        <f t="shared" si="24"/>
        <v>25</v>
      </c>
      <c r="C540" t="str">
        <f t="shared" si="25"/>
        <v>&lt;player1&gt; Offensive Foul</v>
      </c>
      <c r="D540" t="str">
        <f t="shared" si="26"/>
        <v xml:space="preserve"> Offensive Foul</v>
      </c>
    </row>
    <row r="541" spans="1:4" x14ac:dyDescent="0.25">
      <c r="A541" s="1" t="s">
        <v>2896</v>
      </c>
      <c r="B541">
        <f t="shared" si="24"/>
        <v>26</v>
      </c>
      <c r="C541" t="str">
        <f t="shared" si="25"/>
        <v>&lt;player1&gt; Loose Ball Foul</v>
      </c>
      <c r="D541" t="str">
        <f t="shared" si="26"/>
        <v xml:space="preserve"> Loose Ball Foul</v>
      </c>
    </row>
    <row r="542" spans="1:4" x14ac:dyDescent="0.25">
      <c r="A542" s="1" t="s">
        <v>2898</v>
      </c>
      <c r="B542">
        <f t="shared" si="24"/>
        <v>24</v>
      </c>
      <c r="C542" t="str">
        <f t="shared" si="25"/>
        <v>&lt;player1&gt; Personal Foul</v>
      </c>
      <c r="D542" t="str">
        <f t="shared" si="26"/>
        <v xml:space="preserve"> Personal Foul</v>
      </c>
    </row>
    <row r="543" spans="1:4" x14ac:dyDescent="0.25">
      <c r="A543" s="1" t="s">
        <v>2899</v>
      </c>
      <c r="B543">
        <f t="shared" si="24"/>
        <v>24</v>
      </c>
      <c r="C543" t="str">
        <f t="shared" si="25"/>
        <v>&lt;player1&gt; Shooting Foul</v>
      </c>
      <c r="D543" t="str">
        <f t="shared" si="26"/>
        <v xml:space="preserve"> Shooting Foul</v>
      </c>
    </row>
    <row r="544" spans="1:4" x14ac:dyDescent="0.25">
      <c r="A544" s="1" t="s">
        <v>2901</v>
      </c>
      <c r="B544">
        <f t="shared" si="24"/>
        <v>24</v>
      </c>
      <c r="C544" t="str">
        <f t="shared" si="25"/>
        <v>&lt;player1&gt; Shooting Foul</v>
      </c>
      <c r="D544" t="str">
        <f t="shared" si="26"/>
        <v xml:space="preserve"> Shooting Foul</v>
      </c>
    </row>
    <row r="545" spans="1:4" x14ac:dyDescent="0.25">
      <c r="A545" s="1" t="s">
        <v>2902</v>
      </c>
      <c r="B545">
        <f t="shared" si="24"/>
        <v>24</v>
      </c>
      <c r="C545" t="str">
        <f t="shared" si="25"/>
        <v>&lt;player1&gt; Shooting Foul</v>
      </c>
      <c r="D545" t="str">
        <f t="shared" si="26"/>
        <v xml:space="preserve"> Shooting Foul</v>
      </c>
    </row>
    <row r="546" spans="1:4" x14ac:dyDescent="0.25">
      <c r="A546" s="1" t="s">
        <v>2903</v>
      </c>
      <c r="B546">
        <f t="shared" si="24"/>
        <v>24</v>
      </c>
      <c r="C546" t="str">
        <f t="shared" si="25"/>
        <v>&lt;player1&gt; Shooting Foul</v>
      </c>
      <c r="D546" t="str">
        <f t="shared" si="26"/>
        <v xml:space="preserve"> Shooting Foul</v>
      </c>
    </row>
    <row r="547" spans="1:4" x14ac:dyDescent="0.25">
      <c r="A547" s="1" t="s">
        <v>2904</v>
      </c>
      <c r="B547">
        <f t="shared" si="24"/>
        <v>26</v>
      </c>
      <c r="C547" t="str">
        <f t="shared" si="25"/>
        <v>&lt;player1&gt; Loose Ball Foul</v>
      </c>
      <c r="D547" t="str">
        <f t="shared" si="26"/>
        <v xml:space="preserve"> Loose Ball Foul</v>
      </c>
    </row>
    <row r="548" spans="1:4" x14ac:dyDescent="0.25">
      <c r="A548" s="1" t="s">
        <v>2905</v>
      </c>
      <c r="B548">
        <f t="shared" si="24"/>
        <v>24</v>
      </c>
      <c r="C548" t="str">
        <f t="shared" si="25"/>
        <v>&lt;player1&gt; Personal Foul</v>
      </c>
      <c r="D548" t="str">
        <f t="shared" si="26"/>
        <v xml:space="preserve"> Personal Foul</v>
      </c>
    </row>
    <row r="549" spans="1:4" x14ac:dyDescent="0.25">
      <c r="A549" s="1" t="s">
        <v>2906</v>
      </c>
      <c r="B549">
        <f t="shared" si="24"/>
        <v>24</v>
      </c>
      <c r="C549" t="str">
        <f t="shared" si="25"/>
        <v>&lt;player1&gt; Personal Foul</v>
      </c>
      <c r="D549" t="str">
        <f t="shared" si="26"/>
        <v xml:space="preserve"> Personal Foul</v>
      </c>
    </row>
    <row r="550" spans="1:4" x14ac:dyDescent="0.25">
      <c r="A550" s="1" t="s">
        <v>2907</v>
      </c>
      <c r="B550">
        <f t="shared" si="24"/>
        <v>26</v>
      </c>
      <c r="C550" t="str">
        <f t="shared" si="25"/>
        <v>&lt;player1&gt; Loose Ball Foul</v>
      </c>
      <c r="D550" t="str">
        <f t="shared" si="26"/>
        <v xml:space="preserve"> Loose Ball Foul</v>
      </c>
    </row>
    <row r="551" spans="1:4" x14ac:dyDescent="0.25">
      <c r="A551" s="1" t="s">
        <v>2908</v>
      </c>
      <c r="B551">
        <f t="shared" si="24"/>
        <v>24</v>
      </c>
      <c r="C551" t="str">
        <f t="shared" si="25"/>
        <v>&lt;player1&gt; Personal Foul</v>
      </c>
      <c r="D551" t="str">
        <f t="shared" si="26"/>
        <v xml:space="preserve"> Personal Foul</v>
      </c>
    </row>
    <row r="552" spans="1:4" x14ac:dyDescent="0.25">
      <c r="A552" s="1" t="s">
        <v>2909</v>
      </c>
      <c r="B552">
        <f t="shared" si="24"/>
        <v>24</v>
      </c>
      <c r="C552" t="str">
        <f t="shared" si="25"/>
        <v>&lt;player1&gt; Shooting Foul</v>
      </c>
      <c r="D552" t="str">
        <f t="shared" si="26"/>
        <v xml:space="preserve"> Shooting Foul</v>
      </c>
    </row>
    <row r="553" spans="1:4" x14ac:dyDescent="0.25">
      <c r="A553" s="1" t="s">
        <v>2910</v>
      </c>
      <c r="B553">
        <f t="shared" si="24"/>
        <v>25</v>
      </c>
      <c r="C553" t="str">
        <f t="shared" si="25"/>
        <v>&lt;player1&gt; Offensive Foul</v>
      </c>
      <c r="D553" t="str">
        <f t="shared" si="26"/>
        <v xml:space="preserve"> Offensive Foul</v>
      </c>
    </row>
    <row r="554" spans="1:4" x14ac:dyDescent="0.25">
      <c r="A554" s="1" t="s">
        <v>2911</v>
      </c>
      <c r="B554">
        <f t="shared" si="24"/>
        <v>24</v>
      </c>
      <c r="C554" t="str">
        <f t="shared" si="25"/>
        <v>&lt;player1&gt; Personal Foul</v>
      </c>
      <c r="D554" t="str">
        <f t="shared" si="26"/>
        <v xml:space="preserve"> Personal Foul</v>
      </c>
    </row>
    <row r="555" spans="1:4" x14ac:dyDescent="0.25">
      <c r="A555" s="1" t="s">
        <v>2912</v>
      </c>
      <c r="B555">
        <f t="shared" si="24"/>
        <v>24</v>
      </c>
      <c r="C555" t="str">
        <f t="shared" si="25"/>
        <v>&lt;player1&gt; Shooting Foul</v>
      </c>
      <c r="D555" t="str">
        <f t="shared" si="26"/>
        <v xml:space="preserve"> Shooting Foul</v>
      </c>
    </row>
    <row r="556" spans="1:4" x14ac:dyDescent="0.25">
      <c r="A556" s="1" t="s">
        <v>2913</v>
      </c>
      <c r="B556">
        <f t="shared" si="24"/>
        <v>24</v>
      </c>
      <c r="C556" t="str">
        <f t="shared" si="25"/>
        <v>&lt;player1&gt; Personal Foul</v>
      </c>
      <c r="D556" t="str">
        <f t="shared" si="26"/>
        <v xml:space="preserve"> Personal Foul</v>
      </c>
    </row>
    <row r="557" spans="1:4" x14ac:dyDescent="0.25">
      <c r="A557" s="1" t="s">
        <v>2914</v>
      </c>
      <c r="B557">
        <f t="shared" si="24"/>
        <v>24</v>
      </c>
      <c r="C557" t="str">
        <f t="shared" si="25"/>
        <v>&lt;player1&gt; Personal Foul</v>
      </c>
      <c r="D557" t="str">
        <f t="shared" si="26"/>
        <v xml:space="preserve"> Personal Foul</v>
      </c>
    </row>
    <row r="558" spans="1:4" x14ac:dyDescent="0.25">
      <c r="A558" s="1" t="s">
        <v>2915</v>
      </c>
      <c r="B558">
        <f t="shared" si="24"/>
        <v>24</v>
      </c>
      <c r="C558" t="str">
        <f t="shared" si="25"/>
        <v>&lt;player1&gt; Personal Foul</v>
      </c>
      <c r="D558" t="str">
        <f t="shared" si="26"/>
        <v xml:space="preserve"> Personal Foul</v>
      </c>
    </row>
    <row r="559" spans="1:4" x14ac:dyDescent="0.25">
      <c r="A559" s="1" t="s">
        <v>2916</v>
      </c>
      <c r="B559">
        <f t="shared" si="24"/>
        <v>24</v>
      </c>
      <c r="C559" t="str">
        <f t="shared" si="25"/>
        <v>&lt;player1&gt; Personal Foul</v>
      </c>
      <c r="D559" t="str">
        <f t="shared" si="26"/>
        <v xml:space="preserve"> Personal Foul</v>
      </c>
    </row>
    <row r="560" spans="1:4" x14ac:dyDescent="0.25">
      <c r="A560" s="1" t="s">
        <v>2917</v>
      </c>
      <c r="B560">
        <f t="shared" si="24"/>
        <v>25</v>
      </c>
      <c r="C560" t="str">
        <f t="shared" si="25"/>
        <v>&lt;player1&gt; Offensive Foul</v>
      </c>
      <c r="D560" t="str">
        <f t="shared" si="26"/>
        <v xml:space="preserve"> Offensive Foul</v>
      </c>
    </row>
    <row r="561" spans="1:4" x14ac:dyDescent="0.25">
      <c r="A561" s="1" t="s">
        <v>2918</v>
      </c>
      <c r="B561">
        <f t="shared" si="24"/>
        <v>24</v>
      </c>
      <c r="C561" t="str">
        <f t="shared" si="25"/>
        <v>&lt;player1&gt; Shooting Foul</v>
      </c>
      <c r="D561" t="str">
        <f t="shared" si="26"/>
        <v xml:space="preserve"> Shooting Foul</v>
      </c>
    </row>
    <row r="562" spans="1:4" x14ac:dyDescent="0.25">
      <c r="A562" s="1" t="s">
        <v>2919</v>
      </c>
      <c r="B562">
        <f t="shared" si="24"/>
        <v>25</v>
      </c>
      <c r="C562" t="str">
        <f t="shared" si="25"/>
        <v>&lt;player1&gt; Offensive Foul</v>
      </c>
      <c r="D562" t="str">
        <f t="shared" si="26"/>
        <v xml:space="preserve"> Offensive Foul</v>
      </c>
    </row>
    <row r="563" spans="1:4" x14ac:dyDescent="0.25">
      <c r="A563" s="1" t="s">
        <v>2920</v>
      </c>
      <c r="B563">
        <f t="shared" si="24"/>
        <v>25</v>
      </c>
      <c r="C563" t="str">
        <f t="shared" si="25"/>
        <v>&lt;player1&gt; Offensive Foul</v>
      </c>
      <c r="D563" t="str">
        <f t="shared" si="26"/>
        <v xml:space="preserve"> Offensive Foul</v>
      </c>
    </row>
    <row r="564" spans="1:4" x14ac:dyDescent="0.25">
      <c r="A564" s="1" t="s">
        <v>2921</v>
      </c>
      <c r="B564">
        <f t="shared" si="24"/>
        <v>24</v>
      </c>
      <c r="C564" t="str">
        <f t="shared" si="25"/>
        <v>&lt;player1&gt; Personal Foul</v>
      </c>
      <c r="D564" t="str">
        <f t="shared" si="26"/>
        <v xml:space="preserve"> Personal Foul</v>
      </c>
    </row>
    <row r="565" spans="1:4" x14ac:dyDescent="0.25">
      <c r="A565" s="1" t="s">
        <v>2922</v>
      </c>
      <c r="B565">
        <f t="shared" si="24"/>
        <v>24</v>
      </c>
      <c r="C565" t="str">
        <f t="shared" si="25"/>
        <v>&lt;player1&gt; Shooting Foul</v>
      </c>
      <c r="D565" t="str">
        <f t="shared" si="26"/>
        <v xml:space="preserve"> Shooting Foul</v>
      </c>
    </row>
    <row r="566" spans="1:4" x14ac:dyDescent="0.25">
      <c r="A566" s="1" t="s">
        <v>2923</v>
      </c>
      <c r="B566">
        <f t="shared" si="24"/>
        <v>24</v>
      </c>
      <c r="C566" t="str">
        <f t="shared" si="25"/>
        <v>&lt;player1&gt; Shooting Foul</v>
      </c>
      <c r="D566" t="str">
        <f t="shared" si="26"/>
        <v xml:space="preserve"> Shooting Foul</v>
      </c>
    </row>
    <row r="567" spans="1:4" x14ac:dyDescent="0.25">
      <c r="A567" s="1" t="s">
        <v>2924</v>
      </c>
      <c r="B567">
        <f t="shared" si="24"/>
        <v>24</v>
      </c>
      <c r="C567" t="str">
        <f t="shared" si="25"/>
        <v>&lt;player1&gt; Shooting Foul</v>
      </c>
      <c r="D567" t="str">
        <f t="shared" si="26"/>
        <v xml:space="preserve"> Shooting Foul</v>
      </c>
    </row>
    <row r="568" spans="1:4" x14ac:dyDescent="0.25">
      <c r="A568" s="1" t="s">
        <v>2925</v>
      </c>
      <c r="B568">
        <f t="shared" si="24"/>
        <v>24</v>
      </c>
      <c r="C568" t="str">
        <f t="shared" si="25"/>
        <v>&lt;player1&gt; Shooting Foul</v>
      </c>
      <c r="D568" t="str">
        <f t="shared" si="26"/>
        <v xml:space="preserve"> Shooting Foul</v>
      </c>
    </row>
    <row r="569" spans="1:4" x14ac:dyDescent="0.25">
      <c r="A569" s="1" t="s">
        <v>2926</v>
      </c>
      <c r="B569">
        <f t="shared" si="24"/>
        <v>24</v>
      </c>
      <c r="C569" t="str">
        <f t="shared" si="25"/>
        <v>&lt;player1&gt; Personal Foul</v>
      </c>
      <c r="D569" t="str">
        <f t="shared" si="26"/>
        <v xml:space="preserve"> Personal Foul</v>
      </c>
    </row>
    <row r="570" spans="1:4" x14ac:dyDescent="0.25">
      <c r="A570" s="1" t="s">
        <v>2927</v>
      </c>
      <c r="B570">
        <f t="shared" si="24"/>
        <v>25</v>
      </c>
      <c r="C570" t="str">
        <f t="shared" si="25"/>
        <v>&lt;player1&gt; Offensive Foul</v>
      </c>
      <c r="D570" t="str">
        <f t="shared" si="26"/>
        <v xml:space="preserve"> Offensive Foul</v>
      </c>
    </row>
    <row r="571" spans="1:4" x14ac:dyDescent="0.25">
      <c r="A571" s="1" t="s">
        <v>2928</v>
      </c>
      <c r="B571">
        <f t="shared" si="24"/>
        <v>24</v>
      </c>
      <c r="C571" t="str">
        <f t="shared" si="25"/>
        <v>&lt;player1&gt; Personal Foul</v>
      </c>
      <c r="D571" t="str">
        <f t="shared" si="26"/>
        <v xml:space="preserve"> Personal Foul</v>
      </c>
    </row>
    <row r="572" spans="1:4" x14ac:dyDescent="0.25">
      <c r="A572" s="1" t="s">
        <v>2929</v>
      </c>
      <c r="B572">
        <f t="shared" si="24"/>
        <v>24</v>
      </c>
      <c r="C572" t="str">
        <f t="shared" si="25"/>
        <v>&lt;player1&gt; Shooting Foul</v>
      </c>
      <c r="D572" t="str">
        <f t="shared" si="26"/>
        <v xml:space="preserve"> Shooting Foul</v>
      </c>
    </row>
    <row r="573" spans="1:4" x14ac:dyDescent="0.25">
      <c r="A573" s="1" t="s">
        <v>2930</v>
      </c>
      <c r="B573">
        <f t="shared" si="24"/>
        <v>24</v>
      </c>
      <c r="C573" t="str">
        <f t="shared" si="25"/>
        <v>&lt;player1&gt; Shooting Foul</v>
      </c>
      <c r="D573" t="str">
        <f t="shared" si="26"/>
        <v xml:space="preserve"> Shooting Foul</v>
      </c>
    </row>
    <row r="574" spans="1:4" x14ac:dyDescent="0.25">
      <c r="A574" s="1" t="s">
        <v>2931</v>
      </c>
      <c r="B574">
        <f t="shared" si="24"/>
        <v>25</v>
      </c>
      <c r="C574" t="str">
        <f t="shared" si="25"/>
        <v>&lt;player1&gt; Offensive Foul</v>
      </c>
      <c r="D574" t="str">
        <f t="shared" si="26"/>
        <v xml:space="preserve"> Offensive Foul</v>
      </c>
    </row>
    <row r="575" spans="1:4" x14ac:dyDescent="0.25">
      <c r="A575" s="1" t="s">
        <v>2932</v>
      </c>
      <c r="B575">
        <f t="shared" si="24"/>
        <v>24</v>
      </c>
      <c r="C575" t="str">
        <f t="shared" si="25"/>
        <v>&lt;player1&gt; Personal Foul</v>
      </c>
      <c r="D575" t="str">
        <f t="shared" si="26"/>
        <v xml:space="preserve"> Personal Foul</v>
      </c>
    </row>
    <row r="576" spans="1:4" x14ac:dyDescent="0.25">
      <c r="A576" s="1" t="s">
        <v>2933</v>
      </c>
      <c r="B576">
        <f t="shared" si="24"/>
        <v>26</v>
      </c>
      <c r="C576" t="str">
        <f t="shared" si="25"/>
        <v>&lt;player1&gt; Loose Ball Foul</v>
      </c>
      <c r="D576" t="str">
        <f t="shared" si="26"/>
        <v xml:space="preserve"> Loose Ball Foul</v>
      </c>
    </row>
    <row r="577" spans="1:4" x14ac:dyDescent="0.25">
      <c r="A577" s="1" t="s">
        <v>2934</v>
      </c>
      <c r="B577">
        <f t="shared" si="24"/>
        <v>24</v>
      </c>
      <c r="C577" t="str">
        <f t="shared" si="25"/>
        <v>&lt;player1&gt; Shooting Foul</v>
      </c>
      <c r="D577" t="str">
        <f t="shared" si="26"/>
        <v xml:space="preserve"> Shooting Foul</v>
      </c>
    </row>
    <row r="578" spans="1:4" x14ac:dyDescent="0.25">
      <c r="A578" s="1" t="s">
        <v>2935</v>
      </c>
      <c r="B578">
        <f t="shared" si="24"/>
        <v>31</v>
      </c>
      <c r="C578" t="str">
        <f t="shared" si="25"/>
        <v>&lt;player1&gt; Illegal Defense Foul</v>
      </c>
      <c r="D578" t="str">
        <f t="shared" si="26"/>
        <v xml:space="preserve"> Illegal Defense Foul</v>
      </c>
    </row>
    <row r="579" spans="1:4" x14ac:dyDescent="0.25">
      <c r="A579" s="1" t="s">
        <v>2936</v>
      </c>
      <c r="B579">
        <f t="shared" ref="B579:B642" si="27">+SEARCH(".",A579)</f>
        <v>24</v>
      </c>
      <c r="C579" t="str">
        <f t="shared" ref="C579:C642" si="28">+LEFT(A579,B579-1)</f>
        <v>&lt;player1&gt; Personal Foul</v>
      </c>
      <c r="D579" t="str">
        <f t="shared" ref="D579:D642" si="29">+RIGHT(C579,LEN(C579)-LEN("&lt;player1&gt;"))</f>
        <v xml:space="preserve"> Personal Foul</v>
      </c>
    </row>
    <row r="580" spans="1:4" x14ac:dyDescent="0.25">
      <c r="A580" s="1" t="s">
        <v>2937</v>
      </c>
      <c r="B580">
        <f t="shared" si="27"/>
        <v>24</v>
      </c>
      <c r="C580" t="str">
        <f t="shared" si="28"/>
        <v>&lt;player1&gt; Shooting Foul</v>
      </c>
      <c r="D580" t="str">
        <f t="shared" si="29"/>
        <v xml:space="preserve"> Shooting Foul</v>
      </c>
    </row>
    <row r="581" spans="1:4" x14ac:dyDescent="0.25">
      <c r="A581" s="1" t="s">
        <v>2938</v>
      </c>
      <c r="B581">
        <f t="shared" si="27"/>
        <v>24</v>
      </c>
      <c r="C581" t="str">
        <f t="shared" si="28"/>
        <v>&lt;player1&gt; Shooting Foul</v>
      </c>
      <c r="D581" t="str">
        <f t="shared" si="29"/>
        <v xml:space="preserve"> Shooting Foul</v>
      </c>
    </row>
    <row r="582" spans="1:4" x14ac:dyDescent="0.25">
      <c r="A582" s="1" t="s">
        <v>2939</v>
      </c>
      <c r="B582">
        <f t="shared" si="27"/>
        <v>24</v>
      </c>
      <c r="C582" t="str">
        <f t="shared" si="28"/>
        <v>&lt;player1&gt; Personal Foul</v>
      </c>
      <c r="D582" t="str">
        <f t="shared" si="29"/>
        <v xml:space="preserve"> Personal Foul</v>
      </c>
    </row>
    <row r="583" spans="1:4" x14ac:dyDescent="0.25">
      <c r="A583" s="1" t="s">
        <v>2940</v>
      </c>
      <c r="B583">
        <f t="shared" si="27"/>
        <v>24</v>
      </c>
      <c r="C583" t="str">
        <f t="shared" si="28"/>
        <v>&lt;player1&gt; Personal Foul</v>
      </c>
      <c r="D583" t="str">
        <f t="shared" si="29"/>
        <v xml:space="preserve"> Personal Foul</v>
      </c>
    </row>
    <row r="584" spans="1:4" x14ac:dyDescent="0.25">
      <c r="A584" s="1" t="s">
        <v>2941</v>
      </c>
      <c r="B584">
        <f t="shared" si="27"/>
        <v>24</v>
      </c>
      <c r="C584" t="str">
        <f t="shared" si="28"/>
        <v>&lt;player1&gt; Personal Foul</v>
      </c>
      <c r="D584" t="str">
        <f t="shared" si="29"/>
        <v xml:space="preserve"> Personal Foul</v>
      </c>
    </row>
    <row r="585" spans="1:4" x14ac:dyDescent="0.25">
      <c r="A585" s="1" t="s">
        <v>2942</v>
      </c>
      <c r="B585">
        <f t="shared" si="27"/>
        <v>24</v>
      </c>
      <c r="C585" t="str">
        <f t="shared" si="28"/>
        <v>&lt;player1&gt; Personal Foul</v>
      </c>
      <c r="D585" t="str">
        <f t="shared" si="29"/>
        <v xml:space="preserve"> Personal Foul</v>
      </c>
    </row>
    <row r="586" spans="1:4" x14ac:dyDescent="0.25">
      <c r="A586" s="1" t="s">
        <v>2943</v>
      </c>
      <c r="B586">
        <f t="shared" si="27"/>
        <v>24</v>
      </c>
      <c r="C586" t="str">
        <f t="shared" si="28"/>
        <v>&lt;player1&gt; Personal Foul</v>
      </c>
      <c r="D586" t="str">
        <f t="shared" si="29"/>
        <v xml:space="preserve"> Personal Foul</v>
      </c>
    </row>
    <row r="587" spans="1:4" x14ac:dyDescent="0.25">
      <c r="A587" s="1" t="s">
        <v>2944</v>
      </c>
      <c r="B587">
        <f t="shared" si="27"/>
        <v>24</v>
      </c>
      <c r="C587" t="str">
        <f t="shared" si="28"/>
        <v>&lt;player1&gt; Personal Foul</v>
      </c>
      <c r="D587" t="str">
        <f t="shared" si="29"/>
        <v xml:space="preserve"> Personal Foul</v>
      </c>
    </row>
    <row r="588" spans="1:4" x14ac:dyDescent="0.25">
      <c r="A588" s="1" t="s">
        <v>2945</v>
      </c>
      <c r="B588">
        <f t="shared" si="27"/>
        <v>24</v>
      </c>
      <c r="C588" t="str">
        <f t="shared" si="28"/>
        <v>&lt;player1&gt; Personal Foul</v>
      </c>
      <c r="D588" t="str">
        <f t="shared" si="29"/>
        <v xml:space="preserve"> Personal Foul</v>
      </c>
    </row>
    <row r="589" spans="1:4" x14ac:dyDescent="0.25">
      <c r="A589" s="1" t="s">
        <v>2946</v>
      </c>
      <c r="B589">
        <f t="shared" si="27"/>
        <v>24</v>
      </c>
      <c r="C589" t="str">
        <f t="shared" si="28"/>
        <v>&lt;player1&gt; Personal Foul</v>
      </c>
      <c r="D589" t="str">
        <f t="shared" si="29"/>
        <v xml:space="preserve"> Personal Foul</v>
      </c>
    </row>
    <row r="590" spans="1:4" x14ac:dyDescent="0.25">
      <c r="A590" s="1" t="s">
        <v>2947</v>
      </c>
      <c r="B590">
        <f t="shared" si="27"/>
        <v>24</v>
      </c>
      <c r="C590" t="str">
        <f t="shared" si="28"/>
        <v>&lt;player1&gt; Shooting Foul</v>
      </c>
      <c r="D590" t="str">
        <f t="shared" si="29"/>
        <v xml:space="preserve"> Shooting Foul</v>
      </c>
    </row>
    <row r="591" spans="1:4" x14ac:dyDescent="0.25">
      <c r="A591" s="1" t="s">
        <v>2948</v>
      </c>
      <c r="B591">
        <f t="shared" si="27"/>
        <v>24</v>
      </c>
      <c r="C591" t="str">
        <f t="shared" si="28"/>
        <v>&lt;player1&gt; Personal Foul</v>
      </c>
      <c r="D591" t="str">
        <f t="shared" si="29"/>
        <v xml:space="preserve"> Personal Foul</v>
      </c>
    </row>
    <row r="592" spans="1:4" x14ac:dyDescent="0.25">
      <c r="A592" s="1" t="s">
        <v>2949</v>
      </c>
      <c r="B592">
        <f t="shared" si="27"/>
        <v>24</v>
      </c>
      <c r="C592" t="str">
        <f t="shared" si="28"/>
        <v>&lt;player1&gt; Shooting Foul</v>
      </c>
      <c r="D592" t="str">
        <f t="shared" si="29"/>
        <v xml:space="preserve"> Shooting Foul</v>
      </c>
    </row>
    <row r="593" spans="1:4" x14ac:dyDescent="0.25">
      <c r="A593" s="1" t="s">
        <v>2950</v>
      </c>
      <c r="B593">
        <f t="shared" si="27"/>
        <v>26</v>
      </c>
      <c r="C593" t="str">
        <f t="shared" si="28"/>
        <v>&lt;player1&gt; Loose Ball Foul</v>
      </c>
      <c r="D593" t="str">
        <f t="shared" si="29"/>
        <v xml:space="preserve"> Loose Ball Foul</v>
      </c>
    </row>
    <row r="594" spans="1:4" x14ac:dyDescent="0.25">
      <c r="A594" s="1" t="s">
        <v>2951</v>
      </c>
      <c r="B594">
        <f t="shared" si="27"/>
        <v>24</v>
      </c>
      <c r="C594" t="str">
        <f t="shared" si="28"/>
        <v>&lt;player1&gt; Personal Foul</v>
      </c>
      <c r="D594" t="str">
        <f t="shared" si="29"/>
        <v xml:space="preserve"> Personal Foul</v>
      </c>
    </row>
    <row r="595" spans="1:4" x14ac:dyDescent="0.25">
      <c r="A595" s="1" t="s">
        <v>2952</v>
      </c>
      <c r="B595">
        <f t="shared" si="27"/>
        <v>24</v>
      </c>
      <c r="C595" t="str">
        <f t="shared" si="28"/>
        <v>&lt;player1&gt; Personal Foul</v>
      </c>
      <c r="D595" t="str">
        <f t="shared" si="29"/>
        <v xml:space="preserve"> Personal Foul</v>
      </c>
    </row>
    <row r="596" spans="1:4" x14ac:dyDescent="0.25">
      <c r="A596" s="1" t="s">
        <v>2953</v>
      </c>
      <c r="B596">
        <f t="shared" si="27"/>
        <v>24</v>
      </c>
      <c r="C596" t="str">
        <f t="shared" si="28"/>
        <v>&lt;player1&gt; Personal Foul</v>
      </c>
      <c r="D596" t="str">
        <f t="shared" si="29"/>
        <v xml:space="preserve"> Personal Foul</v>
      </c>
    </row>
    <row r="597" spans="1:4" x14ac:dyDescent="0.25">
      <c r="A597" s="1" t="s">
        <v>2954</v>
      </c>
      <c r="B597">
        <f t="shared" si="27"/>
        <v>24</v>
      </c>
      <c r="C597" t="str">
        <f t="shared" si="28"/>
        <v>&lt;player1&gt; Personal Foul</v>
      </c>
      <c r="D597" t="str">
        <f t="shared" si="29"/>
        <v xml:space="preserve"> Personal Foul</v>
      </c>
    </row>
    <row r="598" spans="1:4" x14ac:dyDescent="0.25">
      <c r="A598" s="1" t="s">
        <v>2955</v>
      </c>
      <c r="B598">
        <f t="shared" si="27"/>
        <v>24</v>
      </c>
      <c r="C598" t="str">
        <f t="shared" si="28"/>
        <v>&lt;player1&gt; Shooting Foul</v>
      </c>
      <c r="D598" t="str">
        <f t="shared" si="29"/>
        <v xml:space="preserve"> Shooting Foul</v>
      </c>
    </row>
    <row r="599" spans="1:4" x14ac:dyDescent="0.25">
      <c r="A599" s="1" t="s">
        <v>2956</v>
      </c>
      <c r="B599">
        <f t="shared" si="27"/>
        <v>24</v>
      </c>
      <c r="C599" t="str">
        <f t="shared" si="28"/>
        <v>&lt;player1&gt; Shooting Foul</v>
      </c>
      <c r="D599" t="str">
        <f t="shared" si="29"/>
        <v xml:space="preserve"> Shooting Foul</v>
      </c>
    </row>
    <row r="600" spans="1:4" x14ac:dyDescent="0.25">
      <c r="A600" s="1" t="s">
        <v>2957</v>
      </c>
      <c r="B600">
        <f t="shared" si="27"/>
        <v>24</v>
      </c>
      <c r="C600" t="str">
        <f t="shared" si="28"/>
        <v>&lt;player1&gt; Personal Foul</v>
      </c>
      <c r="D600" t="str">
        <f t="shared" si="29"/>
        <v xml:space="preserve"> Personal Foul</v>
      </c>
    </row>
    <row r="601" spans="1:4" x14ac:dyDescent="0.25">
      <c r="A601" s="1" t="s">
        <v>2958</v>
      </c>
      <c r="B601">
        <f t="shared" si="27"/>
        <v>24</v>
      </c>
      <c r="C601" t="str">
        <f t="shared" si="28"/>
        <v>&lt;player1&gt; Shooting Foul</v>
      </c>
      <c r="D601" t="str">
        <f t="shared" si="29"/>
        <v xml:space="preserve"> Shooting Foul</v>
      </c>
    </row>
    <row r="602" spans="1:4" x14ac:dyDescent="0.25">
      <c r="A602" s="1" t="s">
        <v>2959</v>
      </c>
      <c r="B602">
        <f t="shared" si="27"/>
        <v>24</v>
      </c>
      <c r="C602" t="str">
        <f t="shared" si="28"/>
        <v>&lt;player1&gt; Shooting Foul</v>
      </c>
      <c r="D602" t="str">
        <f t="shared" si="29"/>
        <v xml:space="preserve"> Shooting Foul</v>
      </c>
    </row>
    <row r="603" spans="1:4" x14ac:dyDescent="0.25">
      <c r="A603" s="1" t="s">
        <v>2960</v>
      </c>
      <c r="B603">
        <f t="shared" si="27"/>
        <v>26</v>
      </c>
      <c r="C603" t="str">
        <f t="shared" si="28"/>
        <v>&lt;player1&gt; Loose Ball Foul</v>
      </c>
      <c r="D603" t="str">
        <f t="shared" si="29"/>
        <v xml:space="preserve"> Loose Ball Foul</v>
      </c>
    </row>
    <row r="604" spans="1:4" x14ac:dyDescent="0.25">
      <c r="A604" s="1" t="s">
        <v>2961</v>
      </c>
      <c r="B604">
        <f t="shared" si="27"/>
        <v>24</v>
      </c>
      <c r="C604" t="str">
        <f t="shared" si="28"/>
        <v>&lt;player1&gt; Shooting Foul</v>
      </c>
      <c r="D604" t="str">
        <f t="shared" si="29"/>
        <v xml:space="preserve"> Shooting Foul</v>
      </c>
    </row>
    <row r="605" spans="1:4" x14ac:dyDescent="0.25">
      <c r="A605" s="1" t="s">
        <v>2962</v>
      </c>
      <c r="B605">
        <f t="shared" si="27"/>
        <v>24</v>
      </c>
      <c r="C605" t="str">
        <f t="shared" si="28"/>
        <v>&lt;player1&gt; Shooting Foul</v>
      </c>
      <c r="D605" t="str">
        <f t="shared" si="29"/>
        <v xml:space="preserve"> Shooting Foul</v>
      </c>
    </row>
    <row r="606" spans="1:4" x14ac:dyDescent="0.25">
      <c r="A606" s="1" t="s">
        <v>2963</v>
      </c>
      <c r="B606">
        <f t="shared" si="27"/>
        <v>24</v>
      </c>
      <c r="C606" t="str">
        <f t="shared" si="28"/>
        <v>&lt;player1&gt; Shooting Foul</v>
      </c>
      <c r="D606" t="str">
        <f t="shared" si="29"/>
        <v xml:space="preserve"> Shooting Foul</v>
      </c>
    </row>
    <row r="607" spans="1:4" x14ac:dyDescent="0.25">
      <c r="A607" s="1" t="s">
        <v>2964</v>
      </c>
      <c r="B607">
        <f t="shared" si="27"/>
        <v>24</v>
      </c>
      <c r="C607" t="str">
        <f t="shared" si="28"/>
        <v>&lt;player1&gt; Shooting Foul</v>
      </c>
      <c r="D607" t="str">
        <f t="shared" si="29"/>
        <v xml:space="preserve"> Shooting Foul</v>
      </c>
    </row>
    <row r="608" spans="1:4" x14ac:dyDescent="0.25">
      <c r="A608" s="1" t="s">
        <v>2965</v>
      </c>
      <c r="B608">
        <f t="shared" si="27"/>
        <v>24</v>
      </c>
      <c r="C608" t="str">
        <f t="shared" si="28"/>
        <v>&lt;player1&gt; Personal Foul</v>
      </c>
      <c r="D608" t="str">
        <f t="shared" si="29"/>
        <v xml:space="preserve"> Personal Foul</v>
      </c>
    </row>
    <row r="609" spans="1:4" x14ac:dyDescent="0.25">
      <c r="A609" s="1" t="s">
        <v>2966</v>
      </c>
      <c r="B609">
        <f t="shared" si="27"/>
        <v>24</v>
      </c>
      <c r="C609" t="str">
        <f t="shared" si="28"/>
        <v>&lt;player1&gt; Personal Foul</v>
      </c>
      <c r="D609" t="str">
        <f t="shared" si="29"/>
        <v xml:space="preserve"> Personal Foul</v>
      </c>
    </row>
    <row r="610" spans="1:4" x14ac:dyDescent="0.25">
      <c r="A610" s="1" t="s">
        <v>2967</v>
      </c>
      <c r="B610">
        <f t="shared" si="27"/>
        <v>24</v>
      </c>
      <c r="C610" t="str">
        <f t="shared" si="28"/>
        <v>&lt;player1&gt; Shooting Foul</v>
      </c>
      <c r="D610" t="str">
        <f t="shared" si="29"/>
        <v xml:space="preserve"> Shooting Foul</v>
      </c>
    </row>
    <row r="611" spans="1:4" x14ac:dyDescent="0.25">
      <c r="A611" s="1" t="s">
        <v>2968</v>
      </c>
      <c r="B611">
        <f t="shared" si="27"/>
        <v>24</v>
      </c>
      <c r="C611" t="str">
        <f t="shared" si="28"/>
        <v>&lt;player1&gt; Shooting Foul</v>
      </c>
      <c r="D611" t="str">
        <f t="shared" si="29"/>
        <v xml:space="preserve"> Shooting Foul</v>
      </c>
    </row>
    <row r="612" spans="1:4" x14ac:dyDescent="0.25">
      <c r="A612" s="1" t="s">
        <v>2969</v>
      </c>
      <c r="B612">
        <f t="shared" si="27"/>
        <v>24</v>
      </c>
      <c r="C612" t="str">
        <f t="shared" si="28"/>
        <v>&lt;player1&gt; Shooting Foul</v>
      </c>
      <c r="D612" t="str">
        <f t="shared" si="29"/>
        <v xml:space="preserve"> Shooting Foul</v>
      </c>
    </row>
    <row r="613" spans="1:4" x14ac:dyDescent="0.25">
      <c r="A613" s="1" t="s">
        <v>2970</v>
      </c>
      <c r="B613">
        <f t="shared" si="27"/>
        <v>24</v>
      </c>
      <c r="C613" t="str">
        <f t="shared" si="28"/>
        <v>&lt;player1&gt; Shooting Foul</v>
      </c>
      <c r="D613" t="str">
        <f t="shared" si="29"/>
        <v xml:space="preserve"> Shooting Foul</v>
      </c>
    </row>
    <row r="614" spans="1:4" x14ac:dyDescent="0.25">
      <c r="A614" s="1" t="s">
        <v>2971</v>
      </c>
      <c r="B614">
        <f t="shared" si="27"/>
        <v>24</v>
      </c>
      <c r="C614" t="str">
        <f t="shared" si="28"/>
        <v>&lt;player1&gt; Shooting Foul</v>
      </c>
      <c r="D614" t="str">
        <f t="shared" si="29"/>
        <v xml:space="preserve"> Shooting Foul</v>
      </c>
    </row>
    <row r="615" spans="1:4" x14ac:dyDescent="0.25">
      <c r="A615" s="1" t="s">
        <v>2972</v>
      </c>
      <c r="B615">
        <f t="shared" si="27"/>
        <v>25</v>
      </c>
      <c r="C615" t="str">
        <f t="shared" si="28"/>
        <v>&lt;player1&gt; Offensive Foul</v>
      </c>
      <c r="D615" t="str">
        <f t="shared" si="29"/>
        <v xml:space="preserve"> Offensive Foul</v>
      </c>
    </row>
    <row r="616" spans="1:4" x14ac:dyDescent="0.25">
      <c r="A616" s="1" t="s">
        <v>2973</v>
      </c>
      <c r="B616">
        <f t="shared" si="27"/>
        <v>24</v>
      </c>
      <c r="C616" t="str">
        <f t="shared" si="28"/>
        <v>&lt;player1&gt; Shooting Foul</v>
      </c>
      <c r="D616" t="str">
        <f t="shared" si="29"/>
        <v xml:space="preserve"> Shooting Foul</v>
      </c>
    </row>
    <row r="617" spans="1:4" x14ac:dyDescent="0.25">
      <c r="A617" s="1" t="s">
        <v>2974</v>
      </c>
      <c r="B617">
        <f t="shared" si="27"/>
        <v>24</v>
      </c>
      <c r="C617" t="str">
        <f t="shared" si="28"/>
        <v>&lt;player1&gt; Shooting Foul</v>
      </c>
      <c r="D617" t="str">
        <f t="shared" si="29"/>
        <v xml:space="preserve"> Shooting Foul</v>
      </c>
    </row>
    <row r="618" spans="1:4" x14ac:dyDescent="0.25">
      <c r="A618" s="1" t="s">
        <v>2988</v>
      </c>
      <c r="B618">
        <f t="shared" si="27"/>
        <v>24</v>
      </c>
      <c r="C618" t="str">
        <f t="shared" si="28"/>
        <v>&lt;player1&gt; Shooting Foul</v>
      </c>
      <c r="D618" t="str">
        <f t="shared" si="29"/>
        <v xml:space="preserve"> Shooting Foul</v>
      </c>
    </row>
    <row r="619" spans="1:4" x14ac:dyDescent="0.25">
      <c r="A619" s="1" t="s">
        <v>2989</v>
      </c>
      <c r="B619">
        <f t="shared" si="27"/>
        <v>24</v>
      </c>
      <c r="C619" t="str">
        <f t="shared" si="28"/>
        <v>&lt;player1&gt; Personal Foul</v>
      </c>
      <c r="D619" t="str">
        <f t="shared" si="29"/>
        <v xml:space="preserve"> Personal Foul</v>
      </c>
    </row>
    <row r="620" spans="1:4" x14ac:dyDescent="0.25">
      <c r="A620" s="1" t="s">
        <v>2990</v>
      </c>
      <c r="B620">
        <f t="shared" si="27"/>
        <v>24</v>
      </c>
      <c r="C620" t="str">
        <f t="shared" si="28"/>
        <v>&lt;player1&gt; Shooting Foul</v>
      </c>
      <c r="D620" t="str">
        <f t="shared" si="29"/>
        <v xml:space="preserve"> Shooting Foul</v>
      </c>
    </row>
    <row r="621" spans="1:4" x14ac:dyDescent="0.25">
      <c r="A621" s="1" t="s">
        <v>2991</v>
      </c>
      <c r="B621">
        <f t="shared" si="27"/>
        <v>24</v>
      </c>
      <c r="C621" t="str">
        <f t="shared" si="28"/>
        <v>&lt;player1&gt; Shooting Foul</v>
      </c>
      <c r="D621" t="str">
        <f t="shared" si="29"/>
        <v xml:space="preserve"> Shooting Foul</v>
      </c>
    </row>
    <row r="622" spans="1:4" x14ac:dyDescent="0.25">
      <c r="A622" s="1" t="s">
        <v>2992</v>
      </c>
      <c r="B622">
        <f t="shared" si="27"/>
        <v>24</v>
      </c>
      <c r="C622" t="str">
        <f t="shared" si="28"/>
        <v>&lt;player1&gt; Shooting Foul</v>
      </c>
      <c r="D622" t="str">
        <f t="shared" si="29"/>
        <v xml:space="preserve"> Shooting Foul</v>
      </c>
    </row>
    <row r="623" spans="1:4" x14ac:dyDescent="0.25">
      <c r="A623" s="1" t="s">
        <v>2993</v>
      </c>
      <c r="B623">
        <f t="shared" si="27"/>
        <v>24</v>
      </c>
      <c r="C623" t="str">
        <f t="shared" si="28"/>
        <v>&lt;player1&gt; Shooting Foul</v>
      </c>
      <c r="D623" t="str">
        <f t="shared" si="29"/>
        <v xml:space="preserve"> Shooting Foul</v>
      </c>
    </row>
    <row r="624" spans="1:4" x14ac:dyDescent="0.25">
      <c r="A624" s="1" t="s">
        <v>2994</v>
      </c>
      <c r="B624">
        <f t="shared" si="27"/>
        <v>24</v>
      </c>
      <c r="C624" t="str">
        <f t="shared" si="28"/>
        <v>&lt;player1&gt; Shooting Foul</v>
      </c>
      <c r="D624" t="str">
        <f t="shared" si="29"/>
        <v xml:space="preserve"> Shooting Foul</v>
      </c>
    </row>
    <row r="625" spans="1:4" x14ac:dyDescent="0.25">
      <c r="A625" s="1" t="s">
        <v>2995</v>
      </c>
      <c r="B625">
        <f t="shared" si="27"/>
        <v>25</v>
      </c>
      <c r="C625" t="str">
        <f t="shared" si="28"/>
        <v>&lt;player1&gt; Offensive Foul</v>
      </c>
      <c r="D625" t="str">
        <f t="shared" si="29"/>
        <v xml:space="preserve"> Offensive Foul</v>
      </c>
    </row>
    <row r="626" spans="1:4" x14ac:dyDescent="0.25">
      <c r="A626" s="1" t="s">
        <v>2996</v>
      </c>
      <c r="B626">
        <f t="shared" si="27"/>
        <v>24</v>
      </c>
      <c r="C626" t="str">
        <f t="shared" si="28"/>
        <v>&lt;player1&gt; Shooting Foul</v>
      </c>
      <c r="D626" t="str">
        <f t="shared" si="29"/>
        <v xml:space="preserve"> Shooting Foul</v>
      </c>
    </row>
    <row r="627" spans="1:4" x14ac:dyDescent="0.25">
      <c r="A627" s="1" t="s">
        <v>2997</v>
      </c>
      <c r="B627">
        <f t="shared" si="27"/>
        <v>24</v>
      </c>
      <c r="C627" t="str">
        <f t="shared" si="28"/>
        <v>&lt;player1&gt; Personal Foul</v>
      </c>
      <c r="D627" t="str">
        <f t="shared" si="29"/>
        <v xml:space="preserve"> Personal Foul</v>
      </c>
    </row>
    <row r="628" spans="1:4" x14ac:dyDescent="0.25">
      <c r="A628" s="1" t="s">
        <v>2998</v>
      </c>
      <c r="B628">
        <f t="shared" si="27"/>
        <v>26</v>
      </c>
      <c r="C628" t="str">
        <f t="shared" si="28"/>
        <v>&lt;player1&gt; Loose Ball Foul</v>
      </c>
      <c r="D628" t="str">
        <f t="shared" si="29"/>
        <v xml:space="preserve"> Loose Ball Foul</v>
      </c>
    </row>
    <row r="629" spans="1:4" x14ac:dyDescent="0.25">
      <c r="A629" s="1" t="s">
        <v>2999</v>
      </c>
      <c r="B629">
        <f t="shared" si="27"/>
        <v>24</v>
      </c>
      <c r="C629" t="str">
        <f t="shared" si="28"/>
        <v>&lt;player1&gt; Shooting Foul</v>
      </c>
      <c r="D629" t="str">
        <f t="shared" si="29"/>
        <v xml:space="preserve"> Shooting Foul</v>
      </c>
    </row>
    <row r="630" spans="1:4" x14ac:dyDescent="0.25">
      <c r="A630" s="1" t="s">
        <v>3000</v>
      </c>
      <c r="B630">
        <f t="shared" si="27"/>
        <v>24</v>
      </c>
      <c r="C630" t="str">
        <f t="shared" si="28"/>
        <v>&lt;player1&gt; Shooting Foul</v>
      </c>
      <c r="D630" t="str">
        <f t="shared" si="29"/>
        <v xml:space="preserve"> Shooting Foul</v>
      </c>
    </row>
    <row r="631" spans="1:4" x14ac:dyDescent="0.25">
      <c r="A631" s="1" t="s">
        <v>3001</v>
      </c>
      <c r="B631">
        <f t="shared" si="27"/>
        <v>24</v>
      </c>
      <c r="C631" t="str">
        <f t="shared" si="28"/>
        <v>&lt;player1&gt; Personal Foul</v>
      </c>
      <c r="D631" t="str">
        <f t="shared" si="29"/>
        <v xml:space="preserve"> Personal Foul</v>
      </c>
    </row>
    <row r="632" spans="1:4" x14ac:dyDescent="0.25">
      <c r="A632" s="1" t="s">
        <v>3002</v>
      </c>
      <c r="B632">
        <f t="shared" si="27"/>
        <v>24</v>
      </c>
      <c r="C632" t="str">
        <f t="shared" si="28"/>
        <v>&lt;player1&gt; Shooting Foul</v>
      </c>
      <c r="D632" t="str">
        <f t="shared" si="29"/>
        <v xml:space="preserve"> Shooting Foul</v>
      </c>
    </row>
    <row r="633" spans="1:4" x14ac:dyDescent="0.25">
      <c r="A633" s="1" t="s">
        <v>3003</v>
      </c>
      <c r="B633">
        <f t="shared" si="27"/>
        <v>24</v>
      </c>
      <c r="C633" t="str">
        <f t="shared" si="28"/>
        <v>&lt;player1&gt; Personal Foul</v>
      </c>
      <c r="D633" t="str">
        <f t="shared" si="29"/>
        <v xml:space="preserve"> Personal Foul</v>
      </c>
    </row>
    <row r="634" spans="1:4" x14ac:dyDescent="0.25">
      <c r="A634" s="1" t="s">
        <v>3004</v>
      </c>
      <c r="B634">
        <f t="shared" si="27"/>
        <v>24</v>
      </c>
      <c r="C634" t="str">
        <f t="shared" si="28"/>
        <v>&lt;player1&gt; Shooting Foul</v>
      </c>
      <c r="D634" t="str">
        <f t="shared" si="29"/>
        <v xml:space="preserve"> Shooting Foul</v>
      </c>
    </row>
    <row r="635" spans="1:4" x14ac:dyDescent="0.25">
      <c r="A635" s="1" t="s">
        <v>3005</v>
      </c>
      <c r="B635">
        <f t="shared" si="27"/>
        <v>24</v>
      </c>
      <c r="C635" t="str">
        <f t="shared" si="28"/>
        <v>&lt;player1&gt; Shooting Foul</v>
      </c>
      <c r="D635" t="str">
        <f t="shared" si="29"/>
        <v xml:space="preserve"> Shooting Foul</v>
      </c>
    </row>
    <row r="636" spans="1:4" x14ac:dyDescent="0.25">
      <c r="A636" s="1" t="s">
        <v>3006</v>
      </c>
      <c r="B636">
        <f t="shared" si="27"/>
        <v>24</v>
      </c>
      <c r="C636" t="str">
        <f t="shared" si="28"/>
        <v>&lt;player1&gt; Personal Foul</v>
      </c>
      <c r="D636" t="str">
        <f t="shared" si="29"/>
        <v xml:space="preserve"> Personal Foul</v>
      </c>
    </row>
    <row r="637" spans="1:4" x14ac:dyDescent="0.25">
      <c r="A637" s="1" t="s">
        <v>3007</v>
      </c>
      <c r="B637">
        <f t="shared" si="27"/>
        <v>25</v>
      </c>
      <c r="C637" t="str">
        <f t="shared" si="28"/>
        <v>&lt;player1&gt; Offensive Foul</v>
      </c>
      <c r="D637" t="str">
        <f t="shared" si="29"/>
        <v xml:space="preserve"> Offensive Foul</v>
      </c>
    </row>
    <row r="638" spans="1:4" x14ac:dyDescent="0.25">
      <c r="A638" s="1" t="s">
        <v>3008</v>
      </c>
      <c r="B638">
        <f t="shared" si="27"/>
        <v>25</v>
      </c>
      <c r="C638" t="str">
        <f t="shared" si="28"/>
        <v>&lt;player1&gt; Offensive Foul</v>
      </c>
      <c r="D638" t="str">
        <f t="shared" si="29"/>
        <v xml:space="preserve"> Offensive Foul</v>
      </c>
    </row>
    <row r="639" spans="1:4" x14ac:dyDescent="0.25">
      <c r="A639" s="1" t="s">
        <v>3009</v>
      </c>
      <c r="B639">
        <f t="shared" si="27"/>
        <v>24</v>
      </c>
      <c r="C639" t="str">
        <f t="shared" si="28"/>
        <v>&lt;player1&gt; Shooting Foul</v>
      </c>
      <c r="D639" t="str">
        <f t="shared" si="29"/>
        <v xml:space="preserve"> Shooting Foul</v>
      </c>
    </row>
    <row r="640" spans="1:4" x14ac:dyDescent="0.25">
      <c r="A640" s="1" t="s">
        <v>3010</v>
      </c>
      <c r="B640">
        <f t="shared" si="27"/>
        <v>24</v>
      </c>
      <c r="C640" t="str">
        <f t="shared" si="28"/>
        <v>&lt;player1&gt; Shooting Foul</v>
      </c>
      <c r="D640" t="str">
        <f t="shared" si="29"/>
        <v xml:space="preserve"> Shooting Foul</v>
      </c>
    </row>
    <row r="641" spans="1:4" x14ac:dyDescent="0.25">
      <c r="A641" s="1" t="s">
        <v>3011</v>
      </c>
      <c r="B641">
        <f t="shared" si="27"/>
        <v>24</v>
      </c>
      <c r="C641" t="str">
        <f t="shared" si="28"/>
        <v>&lt;player1&gt; Shooting Foul</v>
      </c>
      <c r="D641" t="str">
        <f t="shared" si="29"/>
        <v xml:space="preserve"> Shooting Foul</v>
      </c>
    </row>
    <row r="642" spans="1:4" x14ac:dyDescent="0.25">
      <c r="A642" s="1" t="s">
        <v>3012</v>
      </c>
      <c r="B642">
        <f t="shared" si="27"/>
        <v>24</v>
      </c>
      <c r="C642" t="str">
        <f t="shared" si="28"/>
        <v>&lt;player1&gt; Personal Foul</v>
      </c>
      <c r="D642" t="str">
        <f t="shared" si="29"/>
        <v xml:space="preserve"> Personal Foul</v>
      </c>
    </row>
    <row r="643" spans="1:4" x14ac:dyDescent="0.25">
      <c r="A643" s="1" t="s">
        <v>3013</v>
      </c>
      <c r="B643">
        <f t="shared" ref="B643:B706" si="30">+SEARCH(".",A643)</f>
        <v>26</v>
      </c>
      <c r="C643" t="str">
        <f t="shared" ref="C643:C706" si="31">+LEFT(A643,B643-1)</f>
        <v>&lt;player1&gt; Loose Ball Foul</v>
      </c>
      <c r="D643" t="str">
        <f t="shared" ref="D643:D706" si="32">+RIGHT(C643,LEN(C643)-LEN("&lt;player1&gt;"))</f>
        <v xml:space="preserve"> Loose Ball Foul</v>
      </c>
    </row>
    <row r="644" spans="1:4" x14ac:dyDescent="0.25">
      <c r="A644" s="1" t="s">
        <v>3014</v>
      </c>
      <c r="B644">
        <f t="shared" si="30"/>
        <v>24</v>
      </c>
      <c r="C644" t="str">
        <f t="shared" si="31"/>
        <v>&lt;player1&gt; Personal Foul</v>
      </c>
      <c r="D644" t="str">
        <f t="shared" si="32"/>
        <v xml:space="preserve"> Personal Foul</v>
      </c>
    </row>
    <row r="645" spans="1:4" x14ac:dyDescent="0.25">
      <c r="A645" s="1" t="s">
        <v>3015</v>
      </c>
      <c r="B645">
        <f t="shared" si="30"/>
        <v>24</v>
      </c>
      <c r="C645" t="str">
        <f t="shared" si="31"/>
        <v>&lt;player1&gt; Shooting Foul</v>
      </c>
      <c r="D645" t="str">
        <f t="shared" si="32"/>
        <v xml:space="preserve"> Shooting Foul</v>
      </c>
    </row>
    <row r="646" spans="1:4" x14ac:dyDescent="0.25">
      <c r="A646" s="1" t="s">
        <v>3016</v>
      </c>
      <c r="B646">
        <f t="shared" si="30"/>
        <v>24</v>
      </c>
      <c r="C646" t="str">
        <f t="shared" si="31"/>
        <v>&lt;player1&gt; Shooting Foul</v>
      </c>
      <c r="D646" t="str">
        <f t="shared" si="32"/>
        <v xml:space="preserve"> Shooting Foul</v>
      </c>
    </row>
    <row r="647" spans="1:4" x14ac:dyDescent="0.25">
      <c r="A647" s="1" t="s">
        <v>3017</v>
      </c>
      <c r="B647">
        <f t="shared" si="30"/>
        <v>26</v>
      </c>
      <c r="C647" t="str">
        <f t="shared" si="31"/>
        <v>&lt;player1&gt; Loose Ball Foul</v>
      </c>
      <c r="D647" t="str">
        <f t="shared" si="32"/>
        <v xml:space="preserve"> Loose Ball Foul</v>
      </c>
    </row>
    <row r="648" spans="1:4" x14ac:dyDescent="0.25">
      <c r="A648" s="1" t="s">
        <v>3018</v>
      </c>
      <c r="B648">
        <f t="shared" si="30"/>
        <v>24</v>
      </c>
      <c r="C648" t="str">
        <f t="shared" si="31"/>
        <v>&lt;player1&gt; Personal Foul</v>
      </c>
      <c r="D648" t="str">
        <f t="shared" si="32"/>
        <v xml:space="preserve"> Personal Foul</v>
      </c>
    </row>
    <row r="649" spans="1:4" x14ac:dyDescent="0.25">
      <c r="A649" s="1" t="s">
        <v>3019</v>
      </c>
      <c r="B649">
        <f t="shared" si="30"/>
        <v>24</v>
      </c>
      <c r="C649" t="str">
        <f t="shared" si="31"/>
        <v>&lt;player1&gt; Shooting Foul</v>
      </c>
      <c r="D649" t="str">
        <f t="shared" si="32"/>
        <v xml:space="preserve"> Shooting Foul</v>
      </c>
    </row>
    <row r="650" spans="1:4" x14ac:dyDescent="0.25">
      <c r="A650" s="1" t="s">
        <v>3020</v>
      </c>
      <c r="B650">
        <f t="shared" si="30"/>
        <v>24</v>
      </c>
      <c r="C650" t="str">
        <f t="shared" si="31"/>
        <v>&lt;player1&gt; Shooting Foul</v>
      </c>
      <c r="D650" t="str">
        <f t="shared" si="32"/>
        <v xml:space="preserve"> Shooting Foul</v>
      </c>
    </row>
    <row r="651" spans="1:4" x14ac:dyDescent="0.25">
      <c r="A651" s="1" t="s">
        <v>3021</v>
      </c>
      <c r="B651">
        <f t="shared" si="30"/>
        <v>24</v>
      </c>
      <c r="C651" t="str">
        <f t="shared" si="31"/>
        <v>&lt;player1&gt; Shooting Foul</v>
      </c>
      <c r="D651" t="str">
        <f t="shared" si="32"/>
        <v xml:space="preserve"> Shooting Foul</v>
      </c>
    </row>
    <row r="652" spans="1:4" x14ac:dyDescent="0.25">
      <c r="A652" s="1" t="s">
        <v>3022</v>
      </c>
      <c r="B652">
        <f t="shared" si="30"/>
        <v>24</v>
      </c>
      <c r="C652" t="str">
        <f t="shared" si="31"/>
        <v>&lt;player1&gt; Shooting Foul</v>
      </c>
      <c r="D652" t="str">
        <f t="shared" si="32"/>
        <v xml:space="preserve"> Shooting Foul</v>
      </c>
    </row>
    <row r="653" spans="1:4" x14ac:dyDescent="0.25">
      <c r="A653" s="1" t="s">
        <v>3023</v>
      </c>
      <c r="B653">
        <f t="shared" si="30"/>
        <v>24</v>
      </c>
      <c r="C653" t="str">
        <f t="shared" si="31"/>
        <v>&lt;player1&gt; Shooting Foul</v>
      </c>
      <c r="D653" t="str">
        <f t="shared" si="32"/>
        <v xml:space="preserve"> Shooting Foul</v>
      </c>
    </row>
    <row r="654" spans="1:4" x14ac:dyDescent="0.25">
      <c r="A654" s="1" t="s">
        <v>3024</v>
      </c>
      <c r="B654">
        <f t="shared" si="30"/>
        <v>24</v>
      </c>
      <c r="C654" t="str">
        <f t="shared" si="31"/>
        <v>&lt;player1&gt; Personal Foul</v>
      </c>
      <c r="D654" t="str">
        <f t="shared" si="32"/>
        <v xml:space="preserve"> Personal Foul</v>
      </c>
    </row>
    <row r="655" spans="1:4" x14ac:dyDescent="0.25">
      <c r="A655" s="1" t="s">
        <v>3025</v>
      </c>
      <c r="B655">
        <f t="shared" si="30"/>
        <v>24</v>
      </c>
      <c r="C655" t="str">
        <f t="shared" si="31"/>
        <v>&lt;player1&gt; Shooting Foul</v>
      </c>
      <c r="D655" t="str">
        <f t="shared" si="32"/>
        <v xml:space="preserve"> Shooting Foul</v>
      </c>
    </row>
    <row r="656" spans="1:4" x14ac:dyDescent="0.25">
      <c r="A656" s="1" t="s">
        <v>3026</v>
      </c>
      <c r="B656">
        <f t="shared" si="30"/>
        <v>24</v>
      </c>
      <c r="C656" t="str">
        <f t="shared" si="31"/>
        <v>&lt;player1&gt; Personal Foul</v>
      </c>
      <c r="D656" t="str">
        <f t="shared" si="32"/>
        <v xml:space="preserve"> Personal Foul</v>
      </c>
    </row>
    <row r="657" spans="1:4" x14ac:dyDescent="0.25">
      <c r="A657" s="1" t="s">
        <v>3027</v>
      </c>
      <c r="B657">
        <f t="shared" si="30"/>
        <v>26</v>
      </c>
      <c r="C657" t="str">
        <f t="shared" si="31"/>
        <v>&lt;player1&gt; Loose Ball Foul</v>
      </c>
      <c r="D657" t="str">
        <f t="shared" si="32"/>
        <v xml:space="preserve"> Loose Ball Foul</v>
      </c>
    </row>
    <row r="658" spans="1:4" x14ac:dyDescent="0.25">
      <c r="A658" s="1" t="s">
        <v>3028</v>
      </c>
      <c r="B658">
        <f t="shared" si="30"/>
        <v>25</v>
      </c>
      <c r="C658" t="str">
        <f t="shared" si="31"/>
        <v>&lt;player1&gt; Offensive Foul</v>
      </c>
      <c r="D658" t="str">
        <f t="shared" si="32"/>
        <v xml:space="preserve"> Offensive Foul</v>
      </c>
    </row>
    <row r="659" spans="1:4" x14ac:dyDescent="0.25">
      <c r="A659" s="1" t="s">
        <v>3029</v>
      </c>
      <c r="B659">
        <f t="shared" si="30"/>
        <v>24</v>
      </c>
      <c r="C659" t="str">
        <f t="shared" si="31"/>
        <v>&lt;player1&gt; Shooting Foul</v>
      </c>
      <c r="D659" t="str">
        <f t="shared" si="32"/>
        <v xml:space="preserve"> Shooting Foul</v>
      </c>
    </row>
    <row r="660" spans="1:4" x14ac:dyDescent="0.25">
      <c r="A660" s="1" t="s">
        <v>3030</v>
      </c>
      <c r="B660">
        <f t="shared" si="30"/>
        <v>24</v>
      </c>
      <c r="C660" t="str">
        <f t="shared" si="31"/>
        <v>&lt;player1&gt; Shooting Foul</v>
      </c>
      <c r="D660" t="str">
        <f t="shared" si="32"/>
        <v xml:space="preserve"> Shooting Foul</v>
      </c>
    </row>
    <row r="661" spans="1:4" x14ac:dyDescent="0.25">
      <c r="A661" s="1" t="s">
        <v>3031</v>
      </c>
      <c r="B661">
        <f t="shared" si="30"/>
        <v>25</v>
      </c>
      <c r="C661" t="str">
        <f t="shared" si="31"/>
        <v>&lt;player1&gt; Offensive Foul</v>
      </c>
      <c r="D661" t="str">
        <f t="shared" si="32"/>
        <v xml:space="preserve"> Offensive Foul</v>
      </c>
    </row>
    <row r="662" spans="1:4" x14ac:dyDescent="0.25">
      <c r="A662" s="1" t="s">
        <v>3032</v>
      </c>
      <c r="B662">
        <f t="shared" si="30"/>
        <v>24</v>
      </c>
      <c r="C662" t="str">
        <f t="shared" si="31"/>
        <v>&lt;player1&gt; Personal Foul</v>
      </c>
      <c r="D662" t="str">
        <f t="shared" si="32"/>
        <v xml:space="preserve"> Personal Foul</v>
      </c>
    </row>
    <row r="663" spans="1:4" x14ac:dyDescent="0.25">
      <c r="A663" s="1" t="s">
        <v>3033</v>
      </c>
      <c r="B663">
        <f t="shared" si="30"/>
        <v>24</v>
      </c>
      <c r="C663" t="str">
        <f t="shared" si="31"/>
        <v>&lt;player1&gt; Shooting Foul</v>
      </c>
      <c r="D663" t="str">
        <f t="shared" si="32"/>
        <v xml:space="preserve"> Shooting Foul</v>
      </c>
    </row>
    <row r="664" spans="1:4" x14ac:dyDescent="0.25">
      <c r="A664" s="1" t="s">
        <v>3034</v>
      </c>
      <c r="B664">
        <f t="shared" si="30"/>
        <v>24</v>
      </c>
      <c r="C664" t="str">
        <f t="shared" si="31"/>
        <v>&lt;player1&gt; Personal Foul</v>
      </c>
      <c r="D664" t="str">
        <f t="shared" si="32"/>
        <v xml:space="preserve"> Personal Foul</v>
      </c>
    </row>
    <row r="665" spans="1:4" x14ac:dyDescent="0.25">
      <c r="A665" s="1" t="s">
        <v>3035</v>
      </c>
      <c r="B665">
        <f t="shared" si="30"/>
        <v>24</v>
      </c>
      <c r="C665" t="str">
        <f t="shared" si="31"/>
        <v>&lt;player1&gt; Shooting Foul</v>
      </c>
      <c r="D665" t="str">
        <f t="shared" si="32"/>
        <v xml:space="preserve"> Shooting Foul</v>
      </c>
    </row>
    <row r="666" spans="1:4" x14ac:dyDescent="0.25">
      <c r="A666" s="1" t="s">
        <v>3036</v>
      </c>
      <c r="B666">
        <f t="shared" si="30"/>
        <v>24</v>
      </c>
      <c r="C666" t="str">
        <f t="shared" si="31"/>
        <v>&lt;player1&gt; Shooting Foul</v>
      </c>
      <c r="D666" t="str">
        <f t="shared" si="32"/>
        <v xml:space="preserve"> Shooting Foul</v>
      </c>
    </row>
    <row r="667" spans="1:4" x14ac:dyDescent="0.25">
      <c r="A667" s="1" t="s">
        <v>3037</v>
      </c>
      <c r="B667">
        <f t="shared" si="30"/>
        <v>24</v>
      </c>
      <c r="C667" t="str">
        <f t="shared" si="31"/>
        <v>&lt;player1&gt; Personal Foul</v>
      </c>
      <c r="D667" t="str">
        <f t="shared" si="32"/>
        <v xml:space="preserve"> Personal Foul</v>
      </c>
    </row>
    <row r="668" spans="1:4" x14ac:dyDescent="0.25">
      <c r="A668" s="1" t="s">
        <v>3038</v>
      </c>
      <c r="B668">
        <f t="shared" si="30"/>
        <v>24</v>
      </c>
      <c r="C668" t="str">
        <f t="shared" si="31"/>
        <v>&lt;player1&gt; Shooting Foul</v>
      </c>
      <c r="D668" t="str">
        <f t="shared" si="32"/>
        <v xml:space="preserve"> Shooting Foul</v>
      </c>
    </row>
    <row r="669" spans="1:4" x14ac:dyDescent="0.25">
      <c r="A669" s="1" t="s">
        <v>3039</v>
      </c>
      <c r="B669">
        <f t="shared" si="30"/>
        <v>25</v>
      </c>
      <c r="C669" t="str">
        <f t="shared" si="31"/>
        <v>&lt;player1&gt; Offensive Foul</v>
      </c>
      <c r="D669" t="str">
        <f t="shared" si="32"/>
        <v xml:space="preserve"> Offensive Foul</v>
      </c>
    </row>
    <row r="670" spans="1:4" x14ac:dyDescent="0.25">
      <c r="A670" s="1" t="s">
        <v>3040</v>
      </c>
      <c r="B670">
        <f t="shared" si="30"/>
        <v>25</v>
      </c>
      <c r="C670" t="str">
        <f t="shared" si="31"/>
        <v>&lt;player1&gt; Offensive Foul</v>
      </c>
      <c r="D670" t="str">
        <f t="shared" si="32"/>
        <v xml:space="preserve"> Offensive Foul</v>
      </c>
    </row>
    <row r="671" spans="1:4" x14ac:dyDescent="0.25">
      <c r="A671" s="1" t="s">
        <v>3041</v>
      </c>
      <c r="B671">
        <f t="shared" si="30"/>
        <v>24</v>
      </c>
      <c r="C671" t="str">
        <f t="shared" si="31"/>
        <v>&lt;player1&gt; Shooting Foul</v>
      </c>
      <c r="D671" t="str">
        <f t="shared" si="32"/>
        <v xml:space="preserve"> Shooting Foul</v>
      </c>
    </row>
    <row r="672" spans="1:4" x14ac:dyDescent="0.25">
      <c r="A672" s="1" t="s">
        <v>3042</v>
      </c>
      <c r="B672">
        <f t="shared" si="30"/>
        <v>24</v>
      </c>
      <c r="C672" t="str">
        <f t="shared" si="31"/>
        <v>&lt;player1&gt; Personal Foul</v>
      </c>
      <c r="D672" t="str">
        <f t="shared" si="32"/>
        <v xml:space="preserve"> Personal Foul</v>
      </c>
    </row>
    <row r="673" spans="1:4" x14ac:dyDescent="0.25">
      <c r="A673" s="1" t="s">
        <v>3043</v>
      </c>
      <c r="B673">
        <f t="shared" si="30"/>
        <v>24</v>
      </c>
      <c r="C673" t="str">
        <f t="shared" si="31"/>
        <v>&lt;player1&gt; Shooting Foul</v>
      </c>
      <c r="D673" t="str">
        <f t="shared" si="32"/>
        <v xml:space="preserve"> Shooting Foul</v>
      </c>
    </row>
    <row r="674" spans="1:4" x14ac:dyDescent="0.25">
      <c r="A674" s="1" t="s">
        <v>3044</v>
      </c>
      <c r="B674">
        <f t="shared" si="30"/>
        <v>24</v>
      </c>
      <c r="C674" t="str">
        <f t="shared" si="31"/>
        <v>&lt;player1&gt; Shooting Foul</v>
      </c>
      <c r="D674" t="str">
        <f t="shared" si="32"/>
        <v xml:space="preserve"> Shooting Foul</v>
      </c>
    </row>
    <row r="675" spans="1:4" x14ac:dyDescent="0.25">
      <c r="A675" s="1" t="s">
        <v>3045</v>
      </c>
      <c r="B675">
        <f t="shared" si="30"/>
        <v>24</v>
      </c>
      <c r="C675" t="str">
        <f t="shared" si="31"/>
        <v>&lt;player1&gt; Shooting Foul</v>
      </c>
      <c r="D675" t="str">
        <f t="shared" si="32"/>
        <v xml:space="preserve"> Shooting Foul</v>
      </c>
    </row>
    <row r="676" spans="1:4" x14ac:dyDescent="0.25">
      <c r="A676" s="1" t="s">
        <v>3046</v>
      </c>
      <c r="B676">
        <f t="shared" si="30"/>
        <v>24</v>
      </c>
      <c r="C676" t="str">
        <f t="shared" si="31"/>
        <v>&lt;player1&gt; Shooting Foul</v>
      </c>
      <c r="D676" t="str">
        <f t="shared" si="32"/>
        <v xml:space="preserve"> Shooting Foul</v>
      </c>
    </row>
    <row r="677" spans="1:4" x14ac:dyDescent="0.25">
      <c r="A677" s="1" t="s">
        <v>3047</v>
      </c>
      <c r="B677">
        <f t="shared" si="30"/>
        <v>24</v>
      </c>
      <c r="C677" t="str">
        <f t="shared" si="31"/>
        <v>&lt;player1&gt; Shooting Foul</v>
      </c>
      <c r="D677" t="str">
        <f t="shared" si="32"/>
        <v xml:space="preserve"> Shooting Foul</v>
      </c>
    </row>
    <row r="678" spans="1:4" x14ac:dyDescent="0.25">
      <c r="A678" s="1" t="s">
        <v>3048</v>
      </c>
      <c r="B678">
        <f t="shared" si="30"/>
        <v>24</v>
      </c>
      <c r="C678" t="str">
        <f t="shared" si="31"/>
        <v>&lt;player1&gt; Shooting Foul</v>
      </c>
      <c r="D678" t="str">
        <f t="shared" si="32"/>
        <v xml:space="preserve"> Shooting Foul</v>
      </c>
    </row>
    <row r="679" spans="1:4" x14ac:dyDescent="0.25">
      <c r="A679" s="1" t="s">
        <v>3049</v>
      </c>
      <c r="B679">
        <f t="shared" si="30"/>
        <v>31</v>
      </c>
      <c r="C679" t="str">
        <f t="shared" si="31"/>
        <v>&lt;player1&gt; Illegal Defense Foul</v>
      </c>
      <c r="D679" t="str">
        <f t="shared" si="32"/>
        <v xml:space="preserve"> Illegal Defense Foul</v>
      </c>
    </row>
    <row r="680" spans="1:4" x14ac:dyDescent="0.25">
      <c r="A680" s="1" t="s">
        <v>3050</v>
      </c>
      <c r="B680">
        <f t="shared" si="30"/>
        <v>24</v>
      </c>
      <c r="C680" t="str">
        <f t="shared" si="31"/>
        <v>&lt;player1&gt; Shooting Foul</v>
      </c>
      <c r="D680" t="str">
        <f t="shared" si="32"/>
        <v xml:space="preserve"> Shooting Foul</v>
      </c>
    </row>
    <row r="681" spans="1:4" x14ac:dyDescent="0.25">
      <c r="A681" s="1" t="s">
        <v>3051</v>
      </c>
      <c r="B681">
        <f t="shared" si="30"/>
        <v>30</v>
      </c>
      <c r="C681" t="str">
        <f t="shared" si="31"/>
        <v>&lt;player1&gt; Hanging on Rim Foul</v>
      </c>
      <c r="D681" t="str">
        <f t="shared" si="32"/>
        <v xml:space="preserve"> Hanging on Rim Foul</v>
      </c>
    </row>
    <row r="682" spans="1:4" x14ac:dyDescent="0.25">
      <c r="A682" s="1" t="s">
        <v>3052</v>
      </c>
      <c r="B682">
        <f t="shared" si="30"/>
        <v>25</v>
      </c>
      <c r="C682" t="str">
        <f t="shared" si="31"/>
        <v>&lt;player1&gt; Offensive Foul</v>
      </c>
      <c r="D682" t="str">
        <f t="shared" si="32"/>
        <v xml:space="preserve"> Offensive Foul</v>
      </c>
    </row>
    <row r="683" spans="1:4" x14ac:dyDescent="0.25">
      <c r="A683" s="1" t="s">
        <v>3053</v>
      </c>
      <c r="B683">
        <f t="shared" si="30"/>
        <v>24</v>
      </c>
      <c r="C683" t="str">
        <f t="shared" si="31"/>
        <v>&lt;player1&gt; Shooting Foul</v>
      </c>
      <c r="D683" t="str">
        <f t="shared" si="32"/>
        <v xml:space="preserve"> Shooting Foul</v>
      </c>
    </row>
    <row r="684" spans="1:4" x14ac:dyDescent="0.25">
      <c r="A684" s="1" t="s">
        <v>3054</v>
      </c>
      <c r="B684">
        <f t="shared" si="30"/>
        <v>24</v>
      </c>
      <c r="C684" t="str">
        <f t="shared" si="31"/>
        <v>&lt;player1&gt; Shooting Foul</v>
      </c>
      <c r="D684" t="str">
        <f t="shared" si="32"/>
        <v xml:space="preserve"> Shooting Foul</v>
      </c>
    </row>
    <row r="685" spans="1:4" x14ac:dyDescent="0.25">
      <c r="A685" s="1" t="s">
        <v>3055</v>
      </c>
      <c r="B685">
        <f t="shared" si="30"/>
        <v>31</v>
      </c>
      <c r="C685" t="str">
        <f t="shared" si="31"/>
        <v>&lt;player1&gt; Illegal Defense Foul</v>
      </c>
      <c r="D685" t="str">
        <f t="shared" si="32"/>
        <v xml:space="preserve"> Illegal Defense Foul</v>
      </c>
    </row>
    <row r="686" spans="1:4" x14ac:dyDescent="0.25">
      <c r="A686" s="1" t="s">
        <v>3056</v>
      </c>
      <c r="B686">
        <f t="shared" si="30"/>
        <v>24</v>
      </c>
      <c r="C686" t="str">
        <f t="shared" si="31"/>
        <v>&lt;player1&gt; Shooting Foul</v>
      </c>
      <c r="D686" t="str">
        <f t="shared" si="32"/>
        <v xml:space="preserve"> Shooting Foul</v>
      </c>
    </row>
    <row r="687" spans="1:4" x14ac:dyDescent="0.25">
      <c r="A687" s="1" t="s">
        <v>3057</v>
      </c>
      <c r="B687">
        <f t="shared" si="30"/>
        <v>26</v>
      </c>
      <c r="C687" t="str">
        <f t="shared" si="31"/>
        <v>&lt;player1&gt; Loose Ball Foul</v>
      </c>
      <c r="D687" t="str">
        <f t="shared" si="32"/>
        <v xml:space="preserve"> Loose Ball Foul</v>
      </c>
    </row>
    <row r="688" spans="1:4" x14ac:dyDescent="0.25">
      <c r="A688" s="1" t="s">
        <v>3058</v>
      </c>
      <c r="B688">
        <f t="shared" si="30"/>
        <v>24</v>
      </c>
      <c r="C688" t="str">
        <f t="shared" si="31"/>
        <v>&lt;player1&gt; Personal Foul</v>
      </c>
      <c r="D688" t="str">
        <f t="shared" si="32"/>
        <v xml:space="preserve"> Personal Foul</v>
      </c>
    </row>
    <row r="689" spans="1:4" x14ac:dyDescent="0.25">
      <c r="A689" s="1" t="s">
        <v>3059</v>
      </c>
      <c r="B689">
        <f t="shared" si="30"/>
        <v>24</v>
      </c>
      <c r="C689" t="str">
        <f t="shared" si="31"/>
        <v>&lt;player1&gt; Shooting Foul</v>
      </c>
      <c r="D689" t="str">
        <f t="shared" si="32"/>
        <v xml:space="preserve"> Shooting Foul</v>
      </c>
    </row>
    <row r="690" spans="1:4" x14ac:dyDescent="0.25">
      <c r="A690" s="1" t="s">
        <v>3060</v>
      </c>
      <c r="B690">
        <f t="shared" si="30"/>
        <v>26</v>
      </c>
      <c r="C690" t="str">
        <f t="shared" si="31"/>
        <v>&lt;player1&gt; Loose Ball Foul</v>
      </c>
      <c r="D690" t="str">
        <f t="shared" si="32"/>
        <v xml:space="preserve"> Loose Ball Foul</v>
      </c>
    </row>
    <row r="691" spans="1:4" x14ac:dyDescent="0.25">
      <c r="A691" s="1" t="s">
        <v>3061</v>
      </c>
      <c r="B691">
        <f t="shared" si="30"/>
        <v>24</v>
      </c>
      <c r="C691" t="str">
        <f t="shared" si="31"/>
        <v>&lt;player1&gt; Personal Foul</v>
      </c>
      <c r="D691" t="str">
        <f t="shared" si="32"/>
        <v xml:space="preserve"> Personal Foul</v>
      </c>
    </row>
    <row r="692" spans="1:4" x14ac:dyDescent="0.25">
      <c r="A692" s="1" t="s">
        <v>3062</v>
      </c>
      <c r="B692">
        <f t="shared" si="30"/>
        <v>24</v>
      </c>
      <c r="C692" t="str">
        <f t="shared" si="31"/>
        <v>&lt;player1&gt; Personal Foul</v>
      </c>
      <c r="D692" t="str">
        <f t="shared" si="32"/>
        <v xml:space="preserve"> Personal Foul</v>
      </c>
    </row>
    <row r="693" spans="1:4" x14ac:dyDescent="0.25">
      <c r="A693" s="1" t="s">
        <v>3063</v>
      </c>
      <c r="B693">
        <f t="shared" si="30"/>
        <v>25</v>
      </c>
      <c r="C693" t="str">
        <f t="shared" si="31"/>
        <v>&lt;player1&gt; Offensive Foul</v>
      </c>
      <c r="D693" t="str">
        <f t="shared" si="32"/>
        <v xml:space="preserve"> Offensive Foul</v>
      </c>
    </row>
    <row r="694" spans="1:4" x14ac:dyDescent="0.25">
      <c r="A694" s="1" t="s">
        <v>3064</v>
      </c>
      <c r="B694">
        <f t="shared" si="30"/>
        <v>24</v>
      </c>
      <c r="C694" t="str">
        <f t="shared" si="31"/>
        <v>&lt;player1&gt; Shooting Foul</v>
      </c>
      <c r="D694" t="str">
        <f t="shared" si="32"/>
        <v xml:space="preserve"> Shooting Foul</v>
      </c>
    </row>
    <row r="695" spans="1:4" x14ac:dyDescent="0.25">
      <c r="A695" s="1" t="s">
        <v>3065</v>
      </c>
      <c r="B695">
        <f t="shared" si="30"/>
        <v>24</v>
      </c>
      <c r="C695" t="str">
        <f t="shared" si="31"/>
        <v>&lt;player1&gt; Personal Foul</v>
      </c>
      <c r="D695" t="str">
        <f t="shared" si="32"/>
        <v xml:space="preserve"> Personal Foul</v>
      </c>
    </row>
    <row r="696" spans="1:4" x14ac:dyDescent="0.25">
      <c r="A696" s="1" t="s">
        <v>3066</v>
      </c>
      <c r="B696">
        <f t="shared" si="30"/>
        <v>24</v>
      </c>
      <c r="C696" t="str">
        <f t="shared" si="31"/>
        <v>&lt;player1&gt; Shooting Foul</v>
      </c>
      <c r="D696" t="str">
        <f t="shared" si="32"/>
        <v xml:space="preserve"> Shooting Foul</v>
      </c>
    </row>
    <row r="697" spans="1:4" x14ac:dyDescent="0.25">
      <c r="A697" s="1" t="s">
        <v>3067</v>
      </c>
      <c r="B697">
        <f t="shared" si="30"/>
        <v>24</v>
      </c>
      <c r="C697" t="str">
        <f t="shared" si="31"/>
        <v>&lt;player1&gt; Shooting Foul</v>
      </c>
      <c r="D697" t="str">
        <f t="shared" si="32"/>
        <v xml:space="preserve"> Shooting Foul</v>
      </c>
    </row>
    <row r="698" spans="1:4" x14ac:dyDescent="0.25">
      <c r="A698" s="1" t="s">
        <v>3068</v>
      </c>
      <c r="B698">
        <f t="shared" si="30"/>
        <v>26</v>
      </c>
      <c r="C698" t="str">
        <f t="shared" si="31"/>
        <v>&lt;player1&gt; Loose Ball Foul</v>
      </c>
      <c r="D698" t="str">
        <f t="shared" si="32"/>
        <v xml:space="preserve"> Loose Ball Foul</v>
      </c>
    </row>
    <row r="699" spans="1:4" x14ac:dyDescent="0.25">
      <c r="A699" s="1" t="s">
        <v>3069</v>
      </c>
      <c r="B699">
        <f t="shared" si="30"/>
        <v>25</v>
      </c>
      <c r="C699" t="str">
        <f t="shared" si="31"/>
        <v>&lt;player1&gt; Offensive Foul</v>
      </c>
      <c r="D699" t="str">
        <f t="shared" si="32"/>
        <v xml:space="preserve"> Offensive Foul</v>
      </c>
    </row>
    <row r="700" spans="1:4" x14ac:dyDescent="0.25">
      <c r="A700" s="1" t="s">
        <v>3070</v>
      </c>
      <c r="B700">
        <f t="shared" si="30"/>
        <v>24</v>
      </c>
      <c r="C700" t="str">
        <f t="shared" si="31"/>
        <v>&lt;player1&gt; Personal Foul</v>
      </c>
      <c r="D700" t="str">
        <f t="shared" si="32"/>
        <v xml:space="preserve"> Personal Foul</v>
      </c>
    </row>
    <row r="701" spans="1:4" x14ac:dyDescent="0.25">
      <c r="A701" s="1" t="s">
        <v>3071</v>
      </c>
      <c r="B701">
        <f t="shared" si="30"/>
        <v>25</v>
      </c>
      <c r="C701" t="str">
        <f t="shared" si="31"/>
        <v>&lt;player1&gt; Offensive Foul</v>
      </c>
      <c r="D701" t="str">
        <f t="shared" si="32"/>
        <v xml:space="preserve"> Offensive Foul</v>
      </c>
    </row>
    <row r="702" spans="1:4" x14ac:dyDescent="0.25">
      <c r="A702" s="1" t="s">
        <v>3072</v>
      </c>
      <c r="B702">
        <f t="shared" si="30"/>
        <v>24</v>
      </c>
      <c r="C702" t="str">
        <f t="shared" si="31"/>
        <v>&lt;player1&gt; Personal Foul</v>
      </c>
      <c r="D702" t="str">
        <f t="shared" si="32"/>
        <v xml:space="preserve"> Personal Foul</v>
      </c>
    </row>
    <row r="703" spans="1:4" x14ac:dyDescent="0.25">
      <c r="A703" s="1" t="s">
        <v>3073</v>
      </c>
      <c r="B703">
        <f t="shared" si="30"/>
        <v>26</v>
      </c>
      <c r="C703" t="str">
        <f t="shared" si="31"/>
        <v>&lt;player1&gt; Loose Ball Foul</v>
      </c>
      <c r="D703" t="str">
        <f t="shared" si="32"/>
        <v xml:space="preserve"> Loose Ball Foul</v>
      </c>
    </row>
    <row r="704" spans="1:4" x14ac:dyDescent="0.25">
      <c r="A704" s="1" t="s">
        <v>3074</v>
      </c>
      <c r="B704">
        <f t="shared" si="30"/>
        <v>26</v>
      </c>
      <c r="C704" t="str">
        <f t="shared" si="31"/>
        <v>&lt;player1&gt; Loose Ball Foul</v>
      </c>
      <c r="D704" t="str">
        <f t="shared" si="32"/>
        <v xml:space="preserve"> Loose Ball Foul</v>
      </c>
    </row>
    <row r="705" spans="1:4" x14ac:dyDescent="0.25">
      <c r="A705" s="1" t="s">
        <v>3075</v>
      </c>
      <c r="B705">
        <f t="shared" si="30"/>
        <v>24</v>
      </c>
      <c r="C705" t="str">
        <f t="shared" si="31"/>
        <v>&lt;player1&gt; Shooting Foul</v>
      </c>
      <c r="D705" t="str">
        <f t="shared" si="32"/>
        <v xml:space="preserve"> Shooting Foul</v>
      </c>
    </row>
    <row r="706" spans="1:4" x14ac:dyDescent="0.25">
      <c r="A706" s="1" t="s">
        <v>3076</v>
      </c>
      <c r="B706">
        <f t="shared" si="30"/>
        <v>25</v>
      </c>
      <c r="C706" t="str">
        <f t="shared" si="31"/>
        <v>&lt;player1&gt; Offensive Foul</v>
      </c>
      <c r="D706" t="str">
        <f t="shared" si="32"/>
        <v xml:space="preserve"> Offensive Foul</v>
      </c>
    </row>
    <row r="707" spans="1:4" x14ac:dyDescent="0.25">
      <c r="A707" s="1" t="s">
        <v>3077</v>
      </c>
      <c r="B707">
        <f t="shared" ref="B707:B770" si="33">+SEARCH(".",A707)</f>
        <v>25</v>
      </c>
      <c r="C707" t="str">
        <f t="shared" ref="C707:C770" si="34">+LEFT(A707,B707-1)</f>
        <v>&lt;player1&gt; Offensive Foul</v>
      </c>
      <c r="D707" t="str">
        <f t="shared" ref="D707:D770" si="35">+RIGHT(C707,LEN(C707)-LEN("&lt;player1&gt;"))</f>
        <v xml:space="preserve"> Offensive Foul</v>
      </c>
    </row>
    <row r="708" spans="1:4" x14ac:dyDescent="0.25">
      <c r="A708" s="1" t="s">
        <v>3078</v>
      </c>
      <c r="B708">
        <f t="shared" si="33"/>
        <v>24</v>
      </c>
      <c r="C708" t="str">
        <f t="shared" si="34"/>
        <v>&lt;player1&gt; Personal Foul</v>
      </c>
      <c r="D708" t="str">
        <f t="shared" si="35"/>
        <v xml:space="preserve"> Personal Foul</v>
      </c>
    </row>
    <row r="709" spans="1:4" x14ac:dyDescent="0.25">
      <c r="A709" s="1" t="s">
        <v>3079</v>
      </c>
      <c r="B709">
        <f t="shared" si="33"/>
        <v>24</v>
      </c>
      <c r="C709" t="str">
        <f t="shared" si="34"/>
        <v>&lt;player1&gt; Personal Foul</v>
      </c>
      <c r="D709" t="str">
        <f t="shared" si="35"/>
        <v xml:space="preserve"> Personal Foul</v>
      </c>
    </row>
    <row r="710" spans="1:4" x14ac:dyDescent="0.25">
      <c r="A710" s="1" t="s">
        <v>3080</v>
      </c>
      <c r="B710">
        <f t="shared" si="33"/>
        <v>24</v>
      </c>
      <c r="C710" t="str">
        <f t="shared" si="34"/>
        <v>&lt;player1&gt; Shooting Foul</v>
      </c>
      <c r="D710" t="str">
        <f t="shared" si="35"/>
        <v xml:space="preserve"> Shooting Foul</v>
      </c>
    </row>
    <row r="711" spans="1:4" x14ac:dyDescent="0.25">
      <c r="A711" s="1" t="s">
        <v>3081</v>
      </c>
      <c r="B711">
        <f t="shared" si="33"/>
        <v>24</v>
      </c>
      <c r="C711" t="str">
        <f t="shared" si="34"/>
        <v>&lt;player1&gt; Personal Foul</v>
      </c>
      <c r="D711" t="str">
        <f t="shared" si="35"/>
        <v xml:space="preserve"> Personal Foul</v>
      </c>
    </row>
    <row r="712" spans="1:4" x14ac:dyDescent="0.25">
      <c r="A712" s="1" t="s">
        <v>3082</v>
      </c>
      <c r="B712">
        <f t="shared" si="33"/>
        <v>25</v>
      </c>
      <c r="C712" t="str">
        <f t="shared" si="34"/>
        <v>&lt;player1&gt; Offensive Foul</v>
      </c>
      <c r="D712" t="str">
        <f t="shared" si="35"/>
        <v xml:space="preserve"> Offensive Foul</v>
      </c>
    </row>
    <row r="713" spans="1:4" x14ac:dyDescent="0.25">
      <c r="A713" s="1" t="s">
        <v>3083</v>
      </c>
      <c r="B713">
        <f t="shared" si="33"/>
        <v>24</v>
      </c>
      <c r="C713" t="str">
        <f t="shared" si="34"/>
        <v>&lt;player1&gt; Shooting Foul</v>
      </c>
      <c r="D713" t="str">
        <f t="shared" si="35"/>
        <v xml:space="preserve"> Shooting Foul</v>
      </c>
    </row>
    <row r="714" spans="1:4" x14ac:dyDescent="0.25">
      <c r="A714" s="1" t="s">
        <v>3084</v>
      </c>
      <c r="B714">
        <f t="shared" si="33"/>
        <v>24</v>
      </c>
      <c r="C714" t="str">
        <f t="shared" si="34"/>
        <v>&lt;player1&gt; Shooting Foul</v>
      </c>
      <c r="D714" t="str">
        <f t="shared" si="35"/>
        <v xml:space="preserve"> Shooting Foul</v>
      </c>
    </row>
    <row r="715" spans="1:4" x14ac:dyDescent="0.25">
      <c r="A715" s="1" t="s">
        <v>3085</v>
      </c>
      <c r="B715">
        <f t="shared" si="33"/>
        <v>24</v>
      </c>
      <c r="C715" t="str">
        <f t="shared" si="34"/>
        <v>&lt;player1&gt; Shooting Foul</v>
      </c>
      <c r="D715" t="str">
        <f t="shared" si="35"/>
        <v xml:space="preserve"> Shooting Foul</v>
      </c>
    </row>
    <row r="716" spans="1:4" x14ac:dyDescent="0.25">
      <c r="A716" s="1" t="s">
        <v>3086</v>
      </c>
      <c r="B716">
        <f t="shared" si="33"/>
        <v>24</v>
      </c>
      <c r="C716" t="str">
        <f t="shared" si="34"/>
        <v>&lt;player1&gt; Shooting Foul</v>
      </c>
      <c r="D716" t="str">
        <f t="shared" si="35"/>
        <v xml:space="preserve"> Shooting Foul</v>
      </c>
    </row>
    <row r="717" spans="1:4" x14ac:dyDescent="0.25">
      <c r="A717" s="1" t="s">
        <v>3087</v>
      </c>
      <c r="B717">
        <f t="shared" si="33"/>
        <v>24</v>
      </c>
      <c r="C717" t="str">
        <f t="shared" si="34"/>
        <v>&lt;player1&gt; Personal Foul</v>
      </c>
      <c r="D717" t="str">
        <f t="shared" si="35"/>
        <v xml:space="preserve"> Personal Foul</v>
      </c>
    </row>
    <row r="718" spans="1:4" x14ac:dyDescent="0.25">
      <c r="A718" s="1" t="s">
        <v>3088</v>
      </c>
      <c r="B718">
        <f t="shared" si="33"/>
        <v>25</v>
      </c>
      <c r="C718" t="str">
        <f t="shared" si="34"/>
        <v>&lt;player1&gt; Offensive Foul</v>
      </c>
      <c r="D718" t="str">
        <f t="shared" si="35"/>
        <v xml:space="preserve"> Offensive Foul</v>
      </c>
    </row>
    <row r="719" spans="1:4" x14ac:dyDescent="0.25">
      <c r="A719" s="1" t="s">
        <v>3089</v>
      </c>
      <c r="B719">
        <f t="shared" si="33"/>
        <v>24</v>
      </c>
      <c r="C719" t="str">
        <f t="shared" si="34"/>
        <v>&lt;player1&gt; Shooting Foul</v>
      </c>
      <c r="D719" t="str">
        <f t="shared" si="35"/>
        <v xml:space="preserve"> Shooting Foul</v>
      </c>
    </row>
    <row r="720" spans="1:4" x14ac:dyDescent="0.25">
      <c r="A720" s="1" t="s">
        <v>3090</v>
      </c>
      <c r="B720">
        <f t="shared" si="33"/>
        <v>24</v>
      </c>
      <c r="C720" t="str">
        <f t="shared" si="34"/>
        <v>&lt;player1&gt; Personal Foul</v>
      </c>
      <c r="D720" t="str">
        <f t="shared" si="35"/>
        <v xml:space="preserve"> Personal Foul</v>
      </c>
    </row>
    <row r="721" spans="1:4" x14ac:dyDescent="0.25">
      <c r="A721" s="1" t="s">
        <v>3091</v>
      </c>
      <c r="B721">
        <f t="shared" si="33"/>
        <v>25</v>
      </c>
      <c r="C721" t="str">
        <f t="shared" si="34"/>
        <v>&lt;player1&gt; Offensive Foul</v>
      </c>
      <c r="D721" t="str">
        <f t="shared" si="35"/>
        <v xml:space="preserve"> Offensive Foul</v>
      </c>
    </row>
    <row r="722" spans="1:4" x14ac:dyDescent="0.25">
      <c r="A722" s="1" t="s">
        <v>3092</v>
      </c>
      <c r="B722">
        <f t="shared" si="33"/>
        <v>24</v>
      </c>
      <c r="C722" t="str">
        <f t="shared" si="34"/>
        <v>&lt;player1&gt; Personal Foul</v>
      </c>
      <c r="D722" t="str">
        <f t="shared" si="35"/>
        <v xml:space="preserve"> Personal Foul</v>
      </c>
    </row>
    <row r="723" spans="1:4" x14ac:dyDescent="0.25">
      <c r="A723" s="1" t="s">
        <v>3093</v>
      </c>
      <c r="B723">
        <f t="shared" si="33"/>
        <v>26</v>
      </c>
      <c r="C723" t="str">
        <f t="shared" si="34"/>
        <v>&lt;player1&gt; Loose Ball Foul</v>
      </c>
      <c r="D723" t="str">
        <f t="shared" si="35"/>
        <v xml:space="preserve"> Loose Ball Foul</v>
      </c>
    </row>
    <row r="724" spans="1:4" x14ac:dyDescent="0.25">
      <c r="A724" s="1" t="s">
        <v>3094</v>
      </c>
      <c r="B724">
        <f t="shared" si="33"/>
        <v>24</v>
      </c>
      <c r="C724" t="str">
        <f t="shared" si="34"/>
        <v>&lt;player1&gt; Personal Foul</v>
      </c>
      <c r="D724" t="str">
        <f t="shared" si="35"/>
        <v xml:space="preserve"> Personal Foul</v>
      </c>
    </row>
    <row r="725" spans="1:4" x14ac:dyDescent="0.25">
      <c r="A725" s="1" t="s">
        <v>3095</v>
      </c>
      <c r="B725">
        <f t="shared" si="33"/>
        <v>24</v>
      </c>
      <c r="C725" t="str">
        <f t="shared" si="34"/>
        <v>&lt;player1&gt; Shooting Foul</v>
      </c>
      <c r="D725" t="str">
        <f t="shared" si="35"/>
        <v xml:space="preserve"> Shooting Foul</v>
      </c>
    </row>
    <row r="726" spans="1:4" x14ac:dyDescent="0.25">
      <c r="A726" s="1" t="s">
        <v>3096</v>
      </c>
      <c r="B726">
        <f t="shared" si="33"/>
        <v>24</v>
      </c>
      <c r="C726" t="str">
        <f t="shared" si="34"/>
        <v>&lt;player1&gt; Personal Foul</v>
      </c>
      <c r="D726" t="str">
        <f t="shared" si="35"/>
        <v xml:space="preserve"> Personal Foul</v>
      </c>
    </row>
    <row r="727" spans="1:4" x14ac:dyDescent="0.25">
      <c r="A727" s="1" t="s">
        <v>3097</v>
      </c>
      <c r="B727">
        <f t="shared" si="33"/>
        <v>24</v>
      </c>
      <c r="C727" t="str">
        <f t="shared" si="34"/>
        <v>&lt;player1&gt; Personal Foul</v>
      </c>
      <c r="D727" t="str">
        <f t="shared" si="35"/>
        <v xml:space="preserve"> Personal Foul</v>
      </c>
    </row>
    <row r="728" spans="1:4" x14ac:dyDescent="0.25">
      <c r="A728" s="1" t="s">
        <v>3098</v>
      </c>
      <c r="B728">
        <f t="shared" si="33"/>
        <v>24</v>
      </c>
      <c r="C728" t="str">
        <f t="shared" si="34"/>
        <v>&lt;player1&gt; Shooting Foul</v>
      </c>
      <c r="D728" t="str">
        <f t="shared" si="35"/>
        <v xml:space="preserve"> Shooting Foul</v>
      </c>
    </row>
    <row r="729" spans="1:4" x14ac:dyDescent="0.25">
      <c r="A729" s="1" t="s">
        <v>3099</v>
      </c>
      <c r="B729">
        <f t="shared" si="33"/>
        <v>24</v>
      </c>
      <c r="C729" t="str">
        <f t="shared" si="34"/>
        <v>&lt;player1&gt; Shooting Foul</v>
      </c>
      <c r="D729" t="str">
        <f t="shared" si="35"/>
        <v xml:space="preserve"> Shooting Foul</v>
      </c>
    </row>
    <row r="730" spans="1:4" x14ac:dyDescent="0.25">
      <c r="A730" s="1" t="s">
        <v>3100</v>
      </c>
      <c r="B730">
        <f t="shared" si="33"/>
        <v>24</v>
      </c>
      <c r="C730" t="str">
        <f t="shared" si="34"/>
        <v>&lt;player1&gt; Personal Foul</v>
      </c>
      <c r="D730" t="str">
        <f t="shared" si="35"/>
        <v xml:space="preserve"> Personal Foul</v>
      </c>
    </row>
    <row r="731" spans="1:4" x14ac:dyDescent="0.25">
      <c r="A731" s="1" t="s">
        <v>3101</v>
      </c>
      <c r="B731">
        <f t="shared" si="33"/>
        <v>24</v>
      </c>
      <c r="C731" t="str">
        <f t="shared" si="34"/>
        <v>&lt;player1&gt; Shooting Foul</v>
      </c>
      <c r="D731" t="str">
        <f t="shared" si="35"/>
        <v xml:space="preserve"> Shooting Foul</v>
      </c>
    </row>
    <row r="732" spans="1:4" x14ac:dyDescent="0.25">
      <c r="A732" s="1" t="s">
        <v>3102</v>
      </c>
      <c r="B732">
        <f t="shared" si="33"/>
        <v>24</v>
      </c>
      <c r="C732" t="str">
        <f t="shared" si="34"/>
        <v>&lt;player1&gt; Shooting Foul</v>
      </c>
      <c r="D732" t="str">
        <f t="shared" si="35"/>
        <v xml:space="preserve"> Shooting Foul</v>
      </c>
    </row>
    <row r="733" spans="1:4" x14ac:dyDescent="0.25">
      <c r="A733" s="1" t="s">
        <v>3103</v>
      </c>
      <c r="B733">
        <f t="shared" si="33"/>
        <v>24</v>
      </c>
      <c r="C733" t="str">
        <f t="shared" si="34"/>
        <v>&lt;player1&gt; Personal Foul</v>
      </c>
      <c r="D733" t="str">
        <f t="shared" si="35"/>
        <v xml:space="preserve"> Personal Foul</v>
      </c>
    </row>
    <row r="734" spans="1:4" x14ac:dyDescent="0.25">
      <c r="A734" s="1" t="s">
        <v>3104</v>
      </c>
      <c r="B734">
        <f t="shared" si="33"/>
        <v>24</v>
      </c>
      <c r="C734" t="str">
        <f t="shared" si="34"/>
        <v>&lt;player1&gt; Shooting Foul</v>
      </c>
      <c r="D734" t="str">
        <f t="shared" si="35"/>
        <v xml:space="preserve"> Shooting Foul</v>
      </c>
    </row>
    <row r="735" spans="1:4" x14ac:dyDescent="0.25">
      <c r="A735" s="1" t="s">
        <v>3105</v>
      </c>
      <c r="B735">
        <f t="shared" si="33"/>
        <v>24</v>
      </c>
      <c r="C735" t="str">
        <f t="shared" si="34"/>
        <v>&lt;player1&gt; Shooting Foul</v>
      </c>
      <c r="D735" t="str">
        <f t="shared" si="35"/>
        <v xml:space="preserve"> Shooting Foul</v>
      </c>
    </row>
    <row r="736" spans="1:4" x14ac:dyDescent="0.25">
      <c r="A736" s="1" t="s">
        <v>3106</v>
      </c>
      <c r="B736">
        <f t="shared" si="33"/>
        <v>24</v>
      </c>
      <c r="C736" t="str">
        <f t="shared" si="34"/>
        <v>&lt;player1&gt; Shooting Foul</v>
      </c>
      <c r="D736" t="str">
        <f t="shared" si="35"/>
        <v xml:space="preserve"> Shooting Foul</v>
      </c>
    </row>
    <row r="737" spans="1:4" x14ac:dyDescent="0.25">
      <c r="A737" s="1" t="s">
        <v>3107</v>
      </c>
      <c r="B737">
        <f t="shared" si="33"/>
        <v>31</v>
      </c>
      <c r="C737" t="str">
        <f t="shared" si="34"/>
        <v>&lt;player1&gt; Illegal Defense Foul</v>
      </c>
      <c r="D737" t="str">
        <f t="shared" si="35"/>
        <v xml:space="preserve"> Illegal Defense Foul</v>
      </c>
    </row>
    <row r="738" spans="1:4" x14ac:dyDescent="0.25">
      <c r="A738" s="1" t="s">
        <v>3108</v>
      </c>
      <c r="B738">
        <f t="shared" si="33"/>
        <v>24</v>
      </c>
      <c r="C738" t="str">
        <f t="shared" si="34"/>
        <v>&lt;player1&gt; Shooting Foul</v>
      </c>
      <c r="D738" t="str">
        <f t="shared" si="35"/>
        <v xml:space="preserve"> Shooting Foul</v>
      </c>
    </row>
    <row r="739" spans="1:4" x14ac:dyDescent="0.25">
      <c r="A739" s="1" t="s">
        <v>3109</v>
      </c>
      <c r="B739">
        <f t="shared" si="33"/>
        <v>25</v>
      </c>
      <c r="C739" t="str">
        <f t="shared" si="34"/>
        <v>&lt;player1&gt; Offensive Foul</v>
      </c>
      <c r="D739" t="str">
        <f t="shared" si="35"/>
        <v xml:space="preserve"> Offensive Foul</v>
      </c>
    </row>
    <row r="740" spans="1:4" x14ac:dyDescent="0.25">
      <c r="A740" s="1" t="s">
        <v>3110</v>
      </c>
      <c r="B740">
        <f t="shared" si="33"/>
        <v>25</v>
      </c>
      <c r="C740" t="str">
        <f t="shared" si="34"/>
        <v>&lt;player1&gt; Offensive Foul</v>
      </c>
      <c r="D740" t="str">
        <f t="shared" si="35"/>
        <v xml:space="preserve"> Offensive Foul</v>
      </c>
    </row>
    <row r="741" spans="1:4" x14ac:dyDescent="0.25">
      <c r="A741" s="1" t="s">
        <v>3111</v>
      </c>
      <c r="B741">
        <f t="shared" si="33"/>
        <v>24</v>
      </c>
      <c r="C741" t="str">
        <f t="shared" si="34"/>
        <v>&lt;player1&gt; Personal Foul</v>
      </c>
      <c r="D741" t="str">
        <f t="shared" si="35"/>
        <v xml:space="preserve"> Personal Foul</v>
      </c>
    </row>
    <row r="742" spans="1:4" x14ac:dyDescent="0.25">
      <c r="A742" s="1" t="s">
        <v>3112</v>
      </c>
      <c r="B742">
        <f t="shared" si="33"/>
        <v>24</v>
      </c>
      <c r="C742" t="str">
        <f t="shared" si="34"/>
        <v>&lt;player1&gt; Personal Foul</v>
      </c>
      <c r="D742" t="str">
        <f t="shared" si="35"/>
        <v xml:space="preserve"> Personal Foul</v>
      </c>
    </row>
    <row r="743" spans="1:4" x14ac:dyDescent="0.25">
      <c r="A743" s="1" t="s">
        <v>3113</v>
      </c>
      <c r="B743">
        <f t="shared" si="33"/>
        <v>24</v>
      </c>
      <c r="C743" t="str">
        <f t="shared" si="34"/>
        <v>&lt;player1&gt; Personal Foul</v>
      </c>
      <c r="D743" t="str">
        <f t="shared" si="35"/>
        <v xml:space="preserve"> Personal Foul</v>
      </c>
    </row>
    <row r="744" spans="1:4" x14ac:dyDescent="0.25">
      <c r="A744" s="1" t="s">
        <v>3114</v>
      </c>
      <c r="B744">
        <f t="shared" si="33"/>
        <v>25</v>
      </c>
      <c r="C744" t="str">
        <f t="shared" si="34"/>
        <v>&lt;player1&gt; Offensive Foul</v>
      </c>
      <c r="D744" t="str">
        <f t="shared" si="35"/>
        <v xml:space="preserve"> Offensive Foul</v>
      </c>
    </row>
    <row r="745" spans="1:4" x14ac:dyDescent="0.25">
      <c r="A745" s="1" t="s">
        <v>3115</v>
      </c>
      <c r="B745">
        <f t="shared" si="33"/>
        <v>24</v>
      </c>
      <c r="C745" t="str">
        <f t="shared" si="34"/>
        <v>&lt;player1&gt; Personal Foul</v>
      </c>
      <c r="D745" t="str">
        <f t="shared" si="35"/>
        <v xml:space="preserve"> Personal Foul</v>
      </c>
    </row>
    <row r="746" spans="1:4" x14ac:dyDescent="0.25">
      <c r="A746" s="1" t="s">
        <v>3116</v>
      </c>
      <c r="B746">
        <f t="shared" si="33"/>
        <v>24</v>
      </c>
      <c r="C746" t="str">
        <f t="shared" si="34"/>
        <v>&lt;player1&gt; Shooting Foul</v>
      </c>
      <c r="D746" t="str">
        <f t="shared" si="35"/>
        <v xml:space="preserve"> Shooting Foul</v>
      </c>
    </row>
    <row r="747" spans="1:4" x14ac:dyDescent="0.25">
      <c r="A747" s="1" t="s">
        <v>3117</v>
      </c>
      <c r="B747">
        <f t="shared" si="33"/>
        <v>24</v>
      </c>
      <c r="C747" t="str">
        <f t="shared" si="34"/>
        <v>&lt;player1&gt; Shooting Foul</v>
      </c>
      <c r="D747" t="str">
        <f t="shared" si="35"/>
        <v xml:space="preserve"> Shooting Foul</v>
      </c>
    </row>
    <row r="748" spans="1:4" x14ac:dyDescent="0.25">
      <c r="A748" s="1" t="s">
        <v>3118</v>
      </c>
      <c r="B748">
        <f t="shared" si="33"/>
        <v>25</v>
      </c>
      <c r="C748" t="str">
        <f t="shared" si="34"/>
        <v>&lt;player1&gt; Offensive Foul</v>
      </c>
      <c r="D748" t="str">
        <f t="shared" si="35"/>
        <v xml:space="preserve"> Offensive Foul</v>
      </c>
    </row>
    <row r="749" spans="1:4" x14ac:dyDescent="0.25">
      <c r="A749" s="1" t="s">
        <v>3119</v>
      </c>
      <c r="B749">
        <f t="shared" si="33"/>
        <v>24</v>
      </c>
      <c r="C749" t="str">
        <f t="shared" si="34"/>
        <v>&lt;player1&gt; Personal Foul</v>
      </c>
      <c r="D749" t="str">
        <f t="shared" si="35"/>
        <v xml:space="preserve"> Personal Foul</v>
      </c>
    </row>
    <row r="750" spans="1:4" x14ac:dyDescent="0.25">
      <c r="A750" s="1" t="s">
        <v>3120</v>
      </c>
      <c r="B750">
        <f t="shared" si="33"/>
        <v>25</v>
      </c>
      <c r="C750" t="str">
        <f t="shared" si="34"/>
        <v>&lt;player1&gt; Offensive Foul</v>
      </c>
      <c r="D750" t="str">
        <f t="shared" si="35"/>
        <v xml:space="preserve"> Offensive Foul</v>
      </c>
    </row>
    <row r="751" spans="1:4" x14ac:dyDescent="0.25">
      <c r="A751" s="1" t="s">
        <v>3121</v>
      </c>
      <c r="B751">
        <f t="shared" si="33"/>
        <v>24</v>
      </c>
      <c r="C751" t="str">
        <f t="shared" si="34"/>
        <v>&lt;player1&gt; Personal Foul</v>
      </c>
      <c r="D751" t="str">
        <f t="shared" si="35"/>
        <v xml:space="preserve"> Personal Foul</v>
      </c>
    </row>
    <row r="752" spans="1:4" x14ac:dyDescent="0.25">
      <c r="A752" s="1" t="s">
        <v>3122</v>
      </c>
      <c r="B752">
        <f t="shared" si="33"/>
        <v>25</v>
      </c>
      <c r="C752" t="str">
        <f t="shared" si="34"/>
        <v>&lt;player1&gt; Offensive Foul</v>
      </c>
      <c r="D752" t="str">
        <f t="shared" si="35"/>
        <v xml:space="preserve"> Offensive Foul</v>
      </c>
    </row>
    <row r="753" spans="1:4" x14ac:dyDescent="0.25">
      <c r="A753" s="1" t="s">
        <v>3123</v>
      </c>
      <c r="B753">
        <f t="shared" si="33"/>
        <v>31</v>
      </c>
      <c r="C753" t="str">
        <f t="shared" si="34"/>
        <v>&lt;player1&gt; Illegal Defense Foul</v>
      </c>
      <c r="D753" t="str">
        <f t="shared" si="35"/>
        <v xml:space="preserve"> Illegal Defense Foul</v>
      </c>
    </row>
    <row r="754" spans="1:4" x14ac:dyDescent="0.25">
      <c r="A754" s="1" t="s">
        <v>3124</v>
      </c>
      <c r="B754">
        <f t="shared" si="33"/>
        <v>24</v>
      </c>
      <c r="C754" t="str">
        <f t="shared" si="34"/>
        <v>&lt;player1&gt; Shooting Foul</v>
      </c>
      <c r="D754" t="str">
        <f t="shared" si="35"/>
        <v xml:space="preserve"> Shooting Foul</v>
      </c>
    </row>
    <row r="755" spans="1:4" x14ac:dyDescent="0.25">
      <c r="A755" s="1" t="s">
        <v>3125</v>
      </c>
      <c r="B755">
        <f t="shared" si="33"/>
        <v>24</v>
      </c>
      <c r="C755" t="str">
        <f t="shared" si="34"/>
        <v>&lt;player1&gt; Shooting Foul</v>
      </c>
      <c r="D755" t="str">
        <f t="shared" si="35"/>
        <v xml:space="preserve"> Shooting Foul</v>
      </c>
    </row>
    <row r="756" spans="1:4" x14ac:dyDescent="0.25">
      <c r="A756" s="1" t="s">
        <v>3126</v>
      </c>
      <c r="B756">
        <f t="shared" si="33"/>
        <v>25</v>
      </c>
      <c r="C756" t="str">
        <f t="shared" si="34"/>
        <v>&lt;player1&gt; Offensive Foul</v>
      </c>
      <c r="D756" t="str">
        <f t="shared" si="35"/>
        <v xml:space="preserve"> Offensive Foul</v>
      </c>
    </row>
    <row r="757" spans="1:4" x14ac:dyDescent="0.25">
      <c r="A757" s="1" t="s">
        <v>3127</v>
      </c>
      <c r="B757">
        <f t="shared" si="33"/>
        <v>24</v>
      </c>
      <c r="C757" t="str">
        <f t="shared" si="34"/>
        <v>&lt;player1&gt; Shooting Foul</v>
      </c>
      <c r="D757" t="str">
        <f t="shared" si="35"/>
        <v xml:space="preserve"> Shooting Foul</v>
      </c>
    </row>
    <row r="758" spans="1:4" x14ac:dyDescent="0.25">
      <c r="A758" s="1" t="s">
        <v>3128</v>
      </c>
      <c r="B758">
        <f t="shared" si="33"/>
        <v>24</v>
      </c>
      <c r="C758" t="str">
        <f t="shared" si="34"/>
        <v>&lt;player1&gt; Shooting Foul</v>
      </c>
      <c r="D758" t="str">
        <f t="shared" si="35"/>
        <v xml:space="preserve"> Shooting Foul</v>
      </c>
    </row>
    <row r="759" spans="1:4" x14ac:dyDescent="0.25">
      <c r="A759" s="1" t="s">
        <v>3129</v>
      </c>
      <c r="B759">
        <f t="shared" si="33"/>
        <v>24</v>
      </c>
      <c r="C759" t="str">
        <f t="shared" si="34"/>
        <v>&lt;player1&gt; Shooting Foul</v>
      </c>
      <c r="D759" t="str">
        <f t="shared" si="35"/>
        <v xml:space="preserve"> Shooting Foul</v>
      </c>
    </row>
    <row r="760" spans="1:4" x14ac:dyDescent="0.25">
      <c r="A760" s="1" t="s">
        <v>3130</v>
      </c>
      <c r="B760">
        <f t="shared" si="33"/>
        <v>24</v>
      </c>
      <c r="C760" t="str">
        <f t="shared" si="34"/>
        <v>&lt;player1&gt; Personal Foul</v>
      </c>
      <c r="D760" t="str">
        <f t="shared" si="35"/>
        <v xml:space="preserve"> Personal Foul</v>
      </c>
    </row>
    <row r="761" spans="1:4" x14ac:dyDescent="0.25">
      <c r="A761" s="1" t="s">
        <v>3131</v>
      </c>
      <c r="B761">
        <f t="shared" si="33"/>
        <v>25</v>
      </c>
      <c r="C761" t="str">
        <f t="shared" si="34"/>
        <v>&lt;player1&gt; Offensive Foul</v>
      </c>
      <c r="D761" t="str">
        <f t="shared" si="35"/>
        <v xml:space="preserve"> Offensive Foul</v>
      </c>
    </row>
    <row r="762" spans="1:4" x14ac:dyDescent="0.25">
      <c r="A762" s="1" t="s">
        <v>3132</v>
      </c>
      <c r="B762">
        <f t="shared" si="33"/>
        <v>24</v>
      </c>
      <c r="C762" t="str">
        <f t="shared" si="34"/>
        <v>&lt;player1&gt; Personal Foul</v>
      </c>
      <c r="D762" t="str">
        <f t="shared" si="35"/>
        <v xml:space="preserve"> Personal Foul</v>
      </c>
    </row>
    <row r="763" spans="1:4" x14ac:dyDescent="0.25">
      <c r="A763" s="1" t="s">
        <v>3133</v>
      </c>
      <c r="B763">
        <f t="shared" si="33"/>
        <v>24</v>
      </c>
      <c r="C763" t="str">
        <f t="shared" si="34"/>
        <v>&lt;player1&gt; Personal Foul</v>
      </c>
      <c r="D763" t="str">
        <f t="shared" si="35"/>
        <v xml:space="preserve"> Personal Foul</v>
      </c>
    </row>
    <row r="764" spans="1:4" x14ac:dyDescent="0.25">
      <c r="A764" s="1" t="s">
        <v>3134</v>
      </c>
      <c r="B764">
        <f t="shared" si="33"/>
        <v>24</v>
      </c>
      <c r="C764" t="str">
        <f t="shared" si="34"/>
        <v>&lt;player1&gt; Shooting Foul</v>
      </c>
      <c r="D764" t="str">
        <f t="shared" si="35"/>
        <v xml:space="preserve"> Shooting Foul</v>
      </c>
    </row>
    <row r="765" spans="1:4" x14ac:dyDescent="0.25">
      <c r="A765" s="1" t="s">
        <v>3135</v>
      </c>
      <c r="B765">
        <f t="shared" si="33"/>
        <v>24</v>
      </c>
      <c r="C765" t="str">
        <f t="shared" si="34"/>
        <v>&lt;player1&gt; Personal Foul</v>
      </c>
      <c r="D765" t="str">
        <f t="shared" si="35"/>
        <v xml:space="preserve"> Personal Foul</v>
      </c>
    </row>
    <row r="766" spans="1:4" x14ac:dyDescent="0.25">
      <c r="A766" s="1" t="s">
        <v>3136</v>
      </c>
      <c r="B766">
        <f t="shared" si="33"/>
        <v>24</v>
      </c>
      <c r="C766" t="str">
        <f t="shared" si="34"/>
        <v>&lt;player1&gt; Shooting Foul</v>
      </c>
      <c r="D766" t="str">
        <f t="shared" si="35"/>
        <v xml:space="preserve"> Shooting Foul</v>
      </c>
    </row>
    <row r="767" spans="1:4" x14ac:dyDescent="0.25">
      <c r="A767" s="1" t="s">
        <v>3137</v>
      </c>
      <c r="B767">
        <f t="shared" si="33"/>
        <v>25</v>
      </c>
      <c r="C767" t="str">
        <f t="shared" si="34"/>
        <v>&lt;player1&gt; Offensive Foul</v>
      </c>
      <c r="D767" t="str">
        <f t="shared" si="35"/>
        <v xml:space="preserve"> Offensive Foul</v>
      </c>
    </row>
    <row r="768" spans="1:4" x14ac:dyDescent="0.25">
      <c r="A768" s="1" t="s">
        <v>3138</v>
      </c>
      <c r="B768">
        <f t="shared" si="33"/>
        <v>24</v>
      </c>
      <c r="C768" t="str">
        <f t="shared" si="34"/>
        <v>&lt;player1&gt; Personal Foul</v>
      </c>
      <c r="D768" t="str">
        <f t="shared" si="35"/>
        <v xml:space="preserve"> Personal Foul</v>
      </c>
    </row>
    <row r="769" spans="1:4" x14ac:dyDescent="0.25">
      <c r="A769" s="1" t="s">
        <v>3139</v>
      </c>
      <c r="B769">
        <f t="shared" si="33"/>
        <v>24</v>
      </c>
      <c r="C769" t="str">
        <f t="shared" si="34"/>
        <v>&lt;player1&gt; Shooting Foul</v>
      </c>
      <c r="D769" t="str">
        <f t="shared" si="35"/>
        <v xml:space="preserve"> Shooting Foul</v>
      </c>
    </row>
    <row r="770" spans="1:4" x14ac:dyDescent="0.25">
      <c r="A770" s="1" t="s">
        <v>3140</v>
      </c>
      <c r="B770">
        <f t="shared" si="33"/>
        <v>24</v>
      </c>
      <c r="C770" t="str">
        <f t="shared" si="34"/>
        <v>&lt;player1&gt; Shooting Foul</v>
      </c>
      <c r="D770" t="str">
        <f t="shared" si="35"/>
        <v xml:space="preserve"> Shooting Foul</v>
      </c>
    </row>
    <row r="771" spans="1:4" x14ac:dyDescent="0.25">
      <c r="A771" s="1" t="s">
        <v>3141</v>
      </c>
      <c r="B771">
        <f t="shared" ref="B771:B834" si="36">+SEARCH(".",A771)</f>
        <v>24</v>
      </c>
      <c r="C771" t="str">
        <f t="shared" ref="C771:C834" si="37">+LEFT(A771,B771-1)</f>
        <v>&lt;player1&gt; Personal Foul</v>
      </c>
      <c r="D771" t="str">
        <f t="shared" ref="D771:D834" si="38">+RIGHT(C771,LEN(C771)-LEN("&lt;player1&gt;"))</f>
        <v xml:space="preserve"> Personal Foul</v>
      </c>
    </row>
    <row r="772" spans="1:4" x14ac:dyDescent="0.25">
      <c r="A772" s="1" t="s">
        <v>3142</v>
      </c>
      <c r="B772">
        <f t="shared" si="36"/>
        <v>24</v>
      </c>
      <c r="C772" t="str">
        <f t="shared" si="37"/>
        <v>&lt;player1&gt; Personal Foul</v>
      </c>
      <c r="D772" t="str">
        <f t="shared" si="38"/>
        <v xml:space="preserve"> Personal Foul</v>
      </c>
    </row>
    <row r="773" spans="1:4" x14ac:dyDescent="0.25">
      <c r="A773" s="1" t="s">
        <v>3143</v>
      </c>
      <c r="B773">
        <f t="shared" si="36"/>
        <v>24</v>
      </c>
      <c r="C773" t="str">
        <f t="shared" si="37"/>
        <v>&lt;player1&gt; Personal Foul</v>
      </c>
      <c r="D773" t="str">
        <f t="shared" si="38"/>
        <v xml:space="preserve"> Personal Foul</v>
      </c>
    </row>
    <row r="774" spans="1:4" x14ac:dyDescent="0.25">
      <c r="A774" s="1" t="s">
        <v>3144</v>
      </c>
      <c r="B774">
        <f t="shared" si="36"/>
        <v>24</v>
      </c>
      <c r="C774" t="str">
        <f t="shared" si="37"/>
        <v>&lt;player1&gt; Personal Foul</v>
      </c>
      <c r="D774" t="str">
        <f t="shared" si="38"/>
        <v xml:space="preserve"> Personal Foul</v>
      </c>
    </row>
    <row r="775" spans="1:4" x14ac:dyDescent="0.25">
      <c r="A775" s="1" t="s">
        <v>3145</v>
      </c>
      <c r="B775">
        <f t="shared" si="36"/>
        <v>24</v>
      </c>
      <c r="C775" t="str">
        <f t="shared" si="37"/>
        <v>&lt;player1&gt; Personal Foul</v>
      </c>
      <c r="D775" t="str">
        <f t="shared" si="38"/>
        <v xml:space="preserve"> Personal Foul</v>
      </c>
    </row>
    <row r="776" spans="1:4" x14ac:dyDescent="0.25">
      <c r="A776" s="1" t="s">
        <v>3146</v>
      </c>
      <c r="B776">
        <f t="shared" si="36"/>
        <v>26</v>
      </c>
      <c r="C776" t="str">
        <f t="shared" si="37"/>
        <v>&lt;player1&gt; Loose Ball Foul</v>
      </c>
      <c r="D776" t="str">
        <f t="shared" si="38"/>
        <v xml:space="preserve"> Loose Ball Foul</v>
      </c>
    </row>
    <row r="777" spans="1:4" x14ac:dyDescent="0.25">
      <c r="A777" s="1" t="s">
        <v>3147</v>
      </c>
      <c r="B777">
        <f t="shared" si="36"/>
        <v>25</v>
      </c>
      <c r="C777" t="str">
        <f t="shared" si="37"/>
        <v>&lt;player1&gt; Offensive Foul</v>
      </c>
      <c r="D777" t="str">
        <f t="shared" si="38"/>
        <v xml:space="preserve"> Offensive Foul</v>
      </c>
    </row>
    <row r="778" spans="1:4" x14ac:dyDescent="0.25">
      <c r="A778" s="1" t="s">
        <v>3148</v>
      </c>
      <c r="B778">
        <f t="shared" si="36"/>
        <v>24</v>
      </c>
      <c r="C778" t="str">
        <f t="shared" si="37"/>
        <v>&lt;player1&gt; Shooting Foul</v>
      </c>
      <c r="D778" t="str">
        <f t="shared" si="38"/>
        <v xml:space="preserve"> Shooting Foul</v>
      </c>
    </row>
    <row r="779" spans="1:4" x14ac:dyDescent="0.25">
      <c r="A779" s="1" t="s">
        <v>3149</v>
      </c>
      <c r="B779">
        <f t="shared" si="36"/>
        <v>24</v>
      </c>
      <c r="C779" t="str">
        <f t="shared" si="37"/>
        <v>&lt;player1&gt; Shooting Foul</v>
      </c>
      <c r="D779" t="str">
        <f t="shared" si="38"/>
        <v xml:space="preserve"> Shooting Foul</v>
      </c>
    </row>
    <row r="780" spans="1:4" x14ac:dyDescent="0.25">
      <c r="A780" s="1" t="s">
        <v>3150</v>
      </c>
      <c r="B780">
        <f t="shared" si="36"/>
        <v>24</v>
      </c>
      <c r="C780" t="str">
        <f t="shared" si="37"/>
        <v>&lt;player1&gt; Personal Foul</v>
      </c>
      <c r="D780" t="str">
        <f t="shared" si="38"/>
        <v xml:space="preserve"> Personal Foul</v>
      </c>
    </row>
    <row r="781" spans="1:4" x14ac:dyDescent="0.25">
      <c r="A781" s="1" t="s">
        <v>3151</v>
      </c>
      <c r="B781">
        <f t="shared" si="36"/>
        <v>24</v>
      </c>
      <c r="C781" t="str">
        <f t="shared" si="37"/>
        <v>&lt;player1&gt; Personal Foul</v>
      </c>
      <c r="D781" t="str">
        <f t="shared" si="38"/>
        <v xml:space="preserve"> Personal Foul</v>
      </c>
    </row>
    <row r="782" spans="1:4" x14ac:dyDescent="0.25">
      <c r="A782" s="1" t="s">
        <v>3154</v>
      </c>
      <c r="B782">
        <f t="shared" si="36"/>
        <v>25</v>
      </c>
      <c r="C782" t="str">
        <f t="shared" si="37"/>
        <v>&lt;player1&gt; Offensive Foul</v>
      </c>
      <c r="D782" t="str">
        <f t="shared" si="38"/>
        <v xml:space="preserve"> Offensive Foul</v>
      </c>
    </row>
    <row r="783" spans="1:4" x14ac:dyDescent="0.25">
      <c r="A783" s="1" t="s">
        <v>3155</v>
      </c>
      <c r="B783">
        <f t="shared" si="36"/>
        <v>24</v>
      </c>
      <c r="C783" t="str">
        <f t="shared" si="37"/>
        <v>&lt;player1&gt; Personal Foul</v>
      </c>
      <c r="D783" t="str">
        <f t="shared" si="38"/>
        <v xml:space="preserve"> Personal Foul</v>
      </c>
    </row>
    <row r="784" spans="1:4" x14ac:dyDescent="0.25">
      <c r="A784" s="1" t="s">
        <v>3156</v>
      </c>
      <c r="B784">
        <f t="shared" si="36"/>
        <v>26</v>
      </c>
      <c r="C784" t="str">
        <f t="shared" si="37"/>
        <v>&lt;player1&gt; Loose Ball Foul</v>
      </c>
      <c r="D784" t="str">
        <f t="shared" si="38"/>
        <v xml:space="preserve"> Loose Ball Foul</v>
      </c>
    </row>
    <row r="785" spans="1:4" x14ac:dyDescent="0.25">
      <c r="A785" s="1" t="s">
        <v>3157</v>
      </c>
      <c r="B785">
        <f t="shared" si="36"/>
        <v>24</v>
      </c>
      <c r="C785" t="str">
        <f t="shared" si="37"/>
        <v>&lt;player1&gt; Personal Foul</v>
      </c>
      <c r="D785" t="str">
        <f t="shared" si="38"/>
        <v xml:space="preserve"> Personal Foul</v>
      </c>
    </row>
    <row r="786" spans="1:4" x14ac:dyDescent="0.25">
      <c r="A786" s="1" t="s">
        <v>3158</v>
      </c>
      <c r="B786">
        <f t="shared" si="36"/>
        <v>24</v>
      </c>
      <c r="C786" t="str">
        <f t="shared" si="37"/>
        <v>&lt;player1&gt; Personal Foul</v>
      </c>
      <c r="D786" t="str">
        <f t="shared" si="38"/>
        <v xml:space="preserve"> Personal Foul</v>
      </c>
    </row>
    <row r="787" spans="1:4" x14ac:dyDescent="0.25">
      <c r="A787" s="1" t="s">
        <v>3159</v>
      </c>
      <c r="B787">
        <f t="shared" si="36"/>
        <v>26</v>
      </c>
      <c r="C787" t="str">
        <f t="shared" si="37"/>
        <v>&lt;player1&gt; Loose Ball Foul</v>
      </c>
      <c r="D787" t="str">
        <f t="shared" si="38"/>
        <v xml:space="preserve"> Loose Ball Foul</v>
      </c>
    </row>
    <row r="788" spans="1:4" x14ac:dyDescent="0.25">
      <c r="A788" s="1" t="s">
        <v>3160</v>
      </c>
      <c r="B788">
        <f t="shared" si="36"/>
        <v>24</v>
      </c>
      <c r="C788" t="str">
        <f t="shared" si="37"/>
        <v>&lt;player1&gt; Shooting Foul</v>
      </c>
      <c r="D788" t="str">
        <f t="shared" si="38"/>
        <v xml:space="preserve"> Shooting Foul</v>
      </c>
    </row>
    <row r="789" spans="1:4" x14ac:dyDescent="0.25">
      <c r="A789" s="1" t="s">
        <v>3161</v>
      </c>
      <c r="B789">
        <f t="shared" si="36"/>
        <v>24</v>
      </c>
      <c r="C789" t="str">
        <f t="shared" si="37"/>
        <v>&lt;player1&gt; Personal Foul</v>
      </c>
      <c r="D789" t="str">
        <f t="shared" si="38"/>
        <v xml:space="preserve"> Personal Foul</v>
      </c>
    </row>
    <row r="790" spans="1:4" x14ac:dyDescent="0.25">
      <c r="A790" s="1" t="s">
        <v>3162</v>
      </c>
      <c r="B790">
        <f t="shared" si="36"/>
        <v>24</v>
      </c>
      <c r="C790" t="str">
        <f t="shared" si="37"/>
        <v>&lt;player1&gt; Personal Foul</v>
      </c>
      <c r="D790" t="str">
        <f t="shared" si="38"/>
        <v xml:space="preserve"> Personal Foul</v>
      </c>
    </row>
    <row r="791" spans="1:4" x14ac:dyDescent="0.25">
      <c r="A791" s="1" t="s">
        <v>3163</v>
      </c>
      <c r="B791">
        <f t="shared" si="36"/>
        <v>24</v>
      </c>
      <c r="C791" t="str">
        <f t="shared" si="37"/>
        <v>&lt;player1&gt; Personal Foul</v>
      </c>
      <c r="D791" t="str">
        <f t="shared" si="38"/>
        <v xml:space="preserve"> Personal Foul</v>
      </c>
    </row>
    <row r="792" spans="1:4" x14ac:dyDescent="0.25">
      <c r="A792" s="1" t="s">
        <v>3164</v>
      </c>
      <c r="B792">
        <f t="shared" si="36"/>
        <v>24</v>
      </c>
      <c r="C792" t="str">
        <f t="shared" si="37"/>
        <v>&lt;player1&gt; Shooting Foul</v>
      </c>
      <c r="D792" t="str">
        <f t="shared" si="38"/>
        <v xml:space="preserve"> Shooting Foul</v>
      </c>
    </row>
    <row r="793" spans="1:4" x14ac:dyDescent="0.25">
      <c r="A793" s="1" t="s">
        <v>3165</v>
      </c>
      <c r="B793">
        <f t="shared" si="36"/>
        <v>24</v>
      </c>
      <c r="C793" t="str">
        <f t="shared" si="37"/>
        <v>&lt;player1&gt; Personal Foul</v>
      </c>
      <c r="D793" t="str">
        <f t="shared" si="38"/>
        <v xml:space="preserve"> Personal Foul</v>
      </c>
    </row>
    <row r="794" spans="1:4" x14ac:dyDescent="0.25">
      <c r="A794" s="1" t="s">
        <v>3166</v>
      </c>
      <c r="B794">
        <f t="shared" si="36"/>
        <v>26</v>
      </c>
      <c r="C794" t="str">
        <f t="shared" si="37"/>
        <v>&lt;player1&gt; Loose Ball Foul</v>
      </c>
      <c r="D794" t="str">
        <f t="shared" si="38"/>
        <v xml:space="preserve"> Loose Ball Foul</v>
      </c>
    </row>
    <row r="795" spans="1:4" x14ac:dyDescent="0.25">
      <c r="A795" s="1" t="s">
        <v>3167</v>
      </c>
      <c r="B795">
        <f t="shared" si="36"/>
        <v>24</v>
      </c>
      <c r="C795" t="str">
        <f t="shared" si="37"/>
        <v>&lt;player1&gt; Shooting Foul</v>
      </c>
      <c r="D795" t="str">
        <f t="shared" si="38"/>
        <v xml:space="preserve"> Shooting Foul</v>
      </c>
    </row>
    <row r="796" spans="1:4" x14ac:dyDescent="0.25">
      <c r="A796" s="1" t="s">
        <v>3168</v>
      </c>
      <c r="B796">
        <f t="shared" si="36"/>
        <v>24</v>
      </c>
      <c r="C796" t="str">
        <f t="shared" si="37"/>
        <v>&lt;player1&gt; Shooting Foul</v>
      </c>
      <c r="D796" t="str">
        <f t="shared" si="38"/>
        <v xml:space="preserve"> Shooting Foul</v>
      </c>
    </row>
    <row r="797" spans="1:4" x14ac:dyDescent="0.25">
      <c r="A797" s="1" t="s">
        <v>3169</v>
      </c>
      <c r="B797">
        <f t="shared" si="36"/>
        <v>24</v>
      </c>
      <c r="C797" t="str">
        <f t="shared" si="37"/>
        <v>&lt;player1&gt; Shooting Foul</v>
      </c>
      <c r="D797" t="str">
        <f t="shared" si="38"/>
        <v xml:space="preserve"> Shooting Foul</v>
      </c>
    </row>
    <row r="798" spans="1:4" x14ac:dyDescent="0.25">
      <c r="A798" s="1" t="s">
        <v>3170</v>
      </c>
      <c r="B798">
        <f t="shared" si="36"/>
        <v>24</v>
      </c>
      <c r="C798" t="str">
        <f t="shared" si="37"/>
        <v>&lt;player1&gt; Personal Foul</v>
      </c>
      <c r="D798" t="str">
        <f t="shared" si="38"/>
        <v xml:space="preserve"> Personal Foul</v>
      </c>
    </row>
    <row r="799" spans="1:4" x14ac:dyDescent="0.25">
      <c r="A799" s="1" t="s">
        <v>3171</v>
      </c>
      <c r="B799">
        <f t="shared" si="36"/>
        <v>24</v>
      </c>
      <c r="C799" t="str">
        <f t="shared" si="37"/>
        <v>&lt;player1&gt; Shooting Foul</v>
      </c>
      <c r="D799" t="str">
        <f t="shared" si="38"/>
        <v xml:space="preserve"> Shooting Foul</v>
      </c>
    </row>
    <row r="800" spans="1:4" x14ac:dyDescent="0.25">
      <c r="A800" s="1" t="s">
        <v>3172</v>
      </c>
      <c r="B800">
        <f t="shared" si="36"/>
        <v>24</v>
      </c>
      <c r="C800" t="str">
        <f t="shared" si="37"/>
        <v>&lt;player1&gt; Personal Foul</v>
      </c>
      <c r="D800" t="str">
        <f t="shared" si="38"/>
        <v xml:space="preserve"> Personal Foul</v>
      </c>
    </row>
    <row r="801" spans="1:4" x14ac:dyDescent="0.25">
      <c r="A801" s="1" t="s">
        <v>3173</v>
      </c>
      <c r="B801">
        <f t="shared" si="36"/>
        <v>26</v>
      </c>
      <c r="C801" t="str">
        <f t="shared" si="37"/>
        <v>&lt;player1&gt; Loose Ball Foul</v>
      </c>
      <c r="D801" t="str">
        <f t="shared" si="38"/>
        <v xml:space="preserve"> Loose Ball Foul</v>
      </c>
    </row>
    <row r="802" spans="1:4" x14ac:dyDescent="0.25">
      <c r="A802" s="1" t="s">
        <v>3174</v>
      </c>
      <c r="B802">
        <f t="shared" si="36"/>
        <v>24</v>
      </c>
      <c r="C802" t="str">
        <f t="shared" si="37"/>
        <v>&lt;player1&gt; Shooting Foul</v>
      </c>
      <c r="D802" t="str">
        <f t="shared" si="38"/>
        <v xml:space="preserve"> Shooting Foul</v>
      </c>
    </row>
    <row r="803" spans="1:4" x14ac:dyDescent="0.25">
      <c r="A803" s="1" t="s">
        <v>3175</v>
      </c>
      <c r="B803">
        <f t="shared" si="36"/>
        <v>24</v>
      </c>
      <c r="C803" t="str">
        <f t="shared" si="37"/>
        <v>&lt;player1&gt; Personal Foul</v>
      </c>
      <c r="D803" t="str">
        <f t="shared" si="38"/>
        <v xml:space="preserve"> Personal Foul</v>
      </c>
    </row>
    <row r="804" spans="1:4" x14ac:dyDescent="0.25">
      <c r="A804" s="1" t="s">
        <v>3176</v>
      </c>
      <c r="B804">
        <f t="shared" si="36"/>
        <v>31</v>
      </c>
      <c r="C804" t="str">
        <f t="shared" si="37"/>
        <v>&lt;player1&gt; Illegal Defense Foul</v>
      </c>
      <c r="D804" t="str">
        <f t="shared" si="38"/>
        <v xml:space="preserve"> Illegal Defense Foul</v>
      </c>
    </row>
    <row r="805" spans="1:4" x14ac:dyDescent="0.25">
      <c r="A805" s="1" t="s">
        <v>3177</v>
      </c>
      <c r="B805">
        <f t="shared" si="36"/>
        <v>24</v>
      </c>
      <c r="C805" t="str">
        <f t="shared" si="37"/>
        <v>&lt;player1&gt; Shooting Foul</v>
      </c>
      <c r="D805" t="str">
        <f t="shared" si="38"/>
        <v xml:space="preserve"> Shooting Foul</v>
      </c>
    </row>
    <row r="806" spans="1:4" x14ac:dyDescent="0.25">
      <c r="A806" s="1" t="s">
        <v>3178</v>
      </c>
      <c r="B806">
        <f t="shared" si="36"/>
        <v>24</v>
      </c>
      <c r="C806" t="str">
        <f t="shared" si="37"/>
        <v>&lt;player1&gt; Shooting Foul</v>
      </c>
      <c r="D806" t="str">
        <f t="shared" si="38"/>
        <v xml:space="preserve"> Shooting Foul</v>
      </c>
    </row>
    <row r="807" spans="1:4" x14ac:dyDescent="0.25">
      <c r="A807" s="1" t="s">
        <v>3179</v>
      </c>
      <c r="B807">
        <f t="shared" si="36"/>
        <v>24</v>
      </c>
      <c r="C807" t="str">
        <f t="shared" si="37"/>
        <v>&lt;player1&gt; Personal Foul</v>
      </c>
      <c r="D807" t="str">
        <f t="shared" si="38"/>
        <v xml:space="preserve"> Personal Foul</v>
      </c>
    </row>
    <row r="808" spans="1:4" x14ac:dyDescent="0.25">
      <c r="A808" s="1" t="s">
        <v>3180</v>
      </c>
      <c r="B808">
        <f t="shared" si="36"/>
        <v>24</v>
      </c>
      <c r="C808" t="str">
        <f t="shared" si="37"/>
        <v>&lt;player1&gt; Shooting Foul</v>
      </c>
      <c r="D808" t="str">
        <f t="shared" si="38"/>
        <v xml:space="preserve"> Shooting Foul</v>
      </c>
    </row>
    <row r="809" spans="1:4" x14ac:dyDescent="0.25">
      <c r="A809" s="1" t="s">
        <v>3181</v>
      </c>
      <c r="B809">
        <f t="shared" si="36"/>
        <v>24</v>
      </c>
      <c r="C809" t="str">
        <f t="shared" si="37"/>
        <v>&lt;player1&gt; Shooting Foul</v>
      </c>
      <c r="D809" t="str">
        <f t="shared" si="38"/>
        <v xml:space="preserve"> Shooting Foul</v>
      </c>
    </row>
    <row r="810" spans="1:4" x14ac:dyDescent="0.25">
      <c r="A810" s="1" t="s">
        <v>3182</v>
      </c>
      <c r="B810">
        <f t="shared" si="36"/>
        <v>24</v>
      </c>
      <c r="C810" t="str">
        <f t="shared" si="37"/>
        <v>&lt;player1&gt; Personal Foul</v>
      </c>
      <c r="D810" t="str">
        <f t="shared" si="38"/>
        <v xml:space="preserve"> Personal Foul</v>
      </c>
    </row>
    <row r="811" spans="1:4" x14ac:dyDescent="0.25">
      <c r="A811" s="1" t="s">
        <v>3183</v>
      </c>
      <c r="B811">
        <f t="shared" si="36"/>
        <v>24</v>
      </c>
      <c r="C811" t="str">
        <f t="shared" si="37"/>
        <v>&lt;player1&gt; Shooting Foul</v>
      </c>
      <c r="D811" t="str">
        <f t="shared" si="38"/>
        <v xml:space="preserve"> Shooting Foul</v>
      </c>
    </row>
    <row r="812" spans="1:4" x14ac:dyDescent="0.25">
      <c r="A812" s="1" t="s">
        <v>3184</v>
      </c>
      <c r="B812">
        <f t="shared" si="36"/>
        <v>21</v>
      </c>
      <c r="C812" t="str">
        <f t="shared" si="37"/>
        <v>&lt;player1&gt; Elbow Foul</v>
      </c>
      <c r="D812" t="str">
        <f t="shared" si="38"/>
        <v xml:space="preserve"> Elbow Foul</v>
      </c>
    </row>
    <row r="813" spans="1:4" x14ac:dyDescent="0.25">
      <c r="A813" s="1" t="s">
        <v>3185</v>
      </c>
      <c r="B813">
        <f t="shared" si="36"/>
        <v>24</v>
      </c>
      <c r="C813" t="str">
        <f t="shared" si="37"/>
        <v>&lt;player1&gt; Shooting Foul</v>
      </c>
      <c r="D813" t="str">
        <f t="shared" si="38"/>
        <v xml:space="preserve"> Shooting Foul</v>
      </c>
    </row>
    <row r="814" spans="1:4" x14ac:dyDescent="0.25">
      <c r="A814" s="1" t="s">
        <v>3186</v>
      </c>
      <c r="B814">
        <f t="shared" si="36"/>
        <v>24</v>
      </c>
      <c r="C814" t="str">
        <f t="shared" si="37"/>
        <v>&lt;player1&gt; Personal Foul</v>
      </c>
      <c r="D814" t="str">
        <f t="shared" si="38"/>
        <v xml:space="preserve"> Personal Foul</v>
      </c>
    </row>
    <row r="815" spans="1:4" x14ac:dyDescent="0.25">
      <c r="A815" s="1" t="s">
        <v>3187</v>
      </c>
      <c r="B815">
        <f t="shared" si="36"/>
        <v>24</v>
      </c>
      <c r="C815" t="str">
        <f t="shared" si="37"/>
        <v>&lt;player1&gt; Personal Foul</v>
      </c>
      <c r="D815" t="str">
        <f t="shared" si="38"/>
        <v xml:space="preserve"> Personal Foul</v>
      </c>
    </row>
    <row r="816" spans="1:4" x14ac:dyDescent="0.25">
      <c r="A816" s="1" t="s">
        <v>3188</v>
      </c>
      <c r="B816">
        <f t="shared" si="36"/>
        <v>25</v>
      </c>
      <c r="C816" t="str">
        <f t="shared" si="37"/>
        <v>&lt;player1&gt; Offensive Foul</v>
      </c>
      <c r="D816" t="str">
        <f t="shared" si="38"/>
        <v xml:space="preserve"> Offensive Foul</v>
      </c>
    </row>
    <row r="817" spans="1:4" x14ac:dyDescent="0.25">
      <c r="A817" s="1" t="s">
        <v>3189</v>
      </c>
      <c r="B817">
        <f t="shared" si="36"/>
        <v>24</v>
      </c>
      <c r="C817" t="str">
        <f t="shared" si="37"/>
        <v>&lt;player1&gt; Shooting Foul</v>
      </c>
      <c r="D817" t="str">
        <f t="shared" si="38"/>
        <v xml:space="preserve"> Shooting Foul</v>
      </c>
    </row>
    <row r="818" spans="1:4" x14ac:dyDescent="0.25">
      <c r="A818" s="1" t="s">
        <v>3190</v>
      </c>
      <c r="B818">
        <f t="shared" si="36"/>
        <v>24</v>
      </c>
      <c r="C818" t="str">
        <f t="shared" si="37"/>
        <v>&lt;player1&gt; Shooting Foul</v>
      </c>
      <c r="D818" t="str">
        <f t="shared" si="38"/>
        <v xml:space="preserve"> Shooting Foul</v>
      </c>
    </row>
    <row r="819" spans="1:4" x14ac:dyDescent="0.25">
      <c r="A819" s="1" t="s">
        <v>3191</v>
      </c>
      <c r="B819">
        <f t="shared" si="36"/>
        <v>24</v>
      </c>
      <c r="C819" t="str">
        <f t="shared" si="37"/>
        <v>&lt;player1&gt; Shooting Foul</v>
      </c>
      <c r="D819" t="str">
        <f t="shared" si="38"/>
        <v xml:space="preserve"> Shooting Foul</v>
      </c>
    </row>
    <row r="820" spans="1:4" x14ac:dyDescent="0.25">
      <c r="A820" s="1" t="s">
        <v>3192</v>
      </c>
      <c r="B820">
        <f t="shared" si="36"/>
        <v>26</v>
      </c>
      <c r="C820" t="str">
        <f t="shared" si="37"/>
        <v>&lt;player1&gt; Loose Ball Foul</v>
      </c>
      <c r="D820" t="str">
        <f t="shared" si="38"/>
        <v xml:space="preserve"> Loose Ball Foul</v>
      </c>
    </row>
    <row r="821" spans="1:4" x14ac:dyDescent="0.25">
      <c r="A821" s="1" t="s">
        <v>3194</v>
      </c>
      <c r="B821">
        <f t="shared" si="36"/>
        <v>25</v>
      </c>
      <c r="C821" t="str">
        <f t="shared" si="37"/>
        <v>&lt;player1&gt; Offensive Foul</v>
      </c>
      <c r="D821" t="str">
        <f t="shared" si="38"/>
        <v xml:space="preserve"> Offensive Foul</v>
      </c>
    </row>
    <row r="822" spans="1:4" x14ac:dyDescent="0.25">
      <c r="A822" s="1" t="s">
        <v>3195</v>
      </c>
      <c r="B822">
        <f t="shared" si="36"/>
        <v>24</v>
      </c>
      <c r="C822" t="str">
        <f t="shared" si="37"/>
        <v>&lt;player1&gt; Shooting Foul</v>
      </c>
      <c r="D822" t="str">
        <f t="shared" si="38"/>
        <v xml:space="preserve"> Shooting Foul</v>
      </c>
    </row>
    <row r="823" spans="1:4" x14ac:dyDescent="0.25">
      <c r="A823" s="1" t="s">
        <v>3196</v>
      </c>
      <c r="B823">
        <f t="shared" si="36"/>
        <v>24</v>
      </c>
      <c r="C823" t="str">
        <f t="shared" si="37"/>
        <v>&lt;player1&gt; Personal Foul</v>
      </c>
      <c r="D823" t="str">
        <f t="shared" si="38"/>
        <v xml:space="preserve"> Personal Foul</v>
      </c>
    </row>
    <row r="824" spans="1:4" x14ac:dyDescent="0.25">
      <c r="A824" s="1" t="s">
        <v>3197</v>
      </c>
      <c r="B824">
        <f t="shared" si="36"/>
        <v>26</v>
      </c>
      <c r="C824" t="str">
        <f t="shared" si="37"/>
        <v>&lt;player1&gt; Loose Ball Foul</v>
      </c>
      <c r="D824" t="str">
        <f t="shared" si="38"/>
        <v xml:space="preserve"> Loose Ball Foul</v>
      </c>
    </row>
    <row r="825" spans="1:4" x14ac:dyDescent="0.25">
      <c r="A825" s="1" t="s">
        <v>3198</v>
      </c>
      <c r="B825">
        <f t="shared" si="36"/>
        <v>24</v>
      </c>
      <c r="C825" t="str">
        <f t="shared" si="37"/>
        <v>&lt;player1&gt; Personal Foul</v>
      </c>
      <c r="D825" t="str">
        <f t="shared" si="38"/>
        <v xml:space="preserve"> Personal Foul</v>
      </c>
    </row>
    <row r="826" spans="1:4" x14ac:dyDescent="0.25">
      <c r="A826" s="1" t="s">
        <v>3199</v>
      </c>
      <c r="B826">
        <f t="shared" si="36"/>
        <v>24</v>
      </c>
      <c r="C826" t="str">
        <f t="shared" si="37"/>
        <v>&lt;player1&gt; Personal Foul</v>
      </c>
      <c r="D826" t="str">
        <f t="shared" si="38"/>
        <v xml:space="preserve"> Personal Foul</v>
      </c>
    </row>
    <row r="827" spans="1:4" x14ac:dyDescent="0.25">
      <c r="A827" s="1" t="s">
        <v>3200</v>
      </c>
      <c r="B827">
        <f t="shared" si="36"/>
        <v>24</v>
      </c>
      <c r="C827" t="str">
        <f t="shared" si="37"/>
        <v>&lt;player1&gt; Personal Foul</v>
      </c>
      <c r="D827" t="str">
        <f t="shared" si="38"/>
        <v xml:space="preserve"> Personal Foul</v>
      </c>
    </row>
    <row r="828" spans="1:4" x14ac:dyDescent="0.25">
      <c r="A828" s="1" t="s">
        <v>3201</v>
      </c>
      <c r="B828">
        <f t="shared" si="36"/>
        <v>24</v>
      </c>
      <c r="C828" t="str">
        <f t="shared" si="37"/>
        <v>&lt;player1&gt; Shooting Foul</v>
      </c>
      <c r="D828" t="str">
        <f t="shared" si="38"/>
        <v xml:space="preserve"> Shooting Foul</v>
      </c>
    </row>
    <row r="829" spans="1:4" x14ac:dyDescent="0.25">
      <c r="A829" s="1" t="s">
        <v>3202</v>
      </c>
      <c r="B829">
        <f t="shared" si="36"/>
        <v>24</v>
      </c>
      <c r="C829" t="str">
        <f t="shared" si="37"/>
        <v>&lt;player1&gt; Shooting Foul</v>
      </c>
      <c r="D829" t="str">
        <f t="shared" si="38"/>
        <v xml:space="preserve"> Shooting Foul</v>
      </c>
    </row>
    <row r="830" spans="1:4" x14ac:dyDescent="0.25">
      <c r="A830" s="1" t="s">
        <v>3203</v>
      </c>
      <c r="B830">
        <f t="shared" si="36"/>
        <v>24</v>
      </c>
      <c r="C830" t="str">
        <f t="shared" si="37"/>
        <v>&lt;player1&gt; Shooting Foul</v>
      </c>
      <c r="D830" t="str">
        <f t="shared" si="38"/>
        <v xml:space="preserve"> Shooting Foul</v>
      </c>
    </row>
    <row r="831" spans="1:4" x14ac:dyDescent="0.25">
      <c r="A831" s="1" t="s">
        <v>3204</v>
      </c>
      <c r="B831">
        <f t="shared" si="36"/>
        <v>24</v>
      </c>
      <c r="C831" t="str">
        <f t="shared" si="37"/>
        <v>&lt;player1&gt; Shooting Foul</v>
      </c>
      <c r="D831" t="str">
        <f t="shared" si="38"/>
        <v xml:space="preserve"> Shooting Foul</v>
      </c>
    </row>
    <row r="832" spans="1:4" x14ac:dyDescent="0.25">
      <c r="A832" s="1" t="s">
        <v>3205</v>
      </c>
      <c r="B832">
        <f t="shared" si="36"/>
        <v>24</v>
      </c>
      <c r="C832" t="str">
        <f t="shared" si="37"/>
        <v>&lt;player1&gt; Personal Foul</v>
      </c>
      <c r="D832" t="str">
        <f t="shared" si="38"/>
        <v xml:space="preserve"> Personal Foul</v>
      </c>
    </row>
    <row r="833" spans="1:4" x14ac:dyDescent="0.25">
      <c r="A833" s="1" t="s">
        <v>3206</v>
      </c>
      <c r="B833">
        <f t="shared" si="36"/>
        <v>24</v>
      </c>
      <c r="C833" t="str">
        <f t="shared" si="37"/>
        <v>&lt;player1&gt; Shooting Foul</v>
      </c>
      <c r="D833" t="str">
        <f t="shared" si="38"/>
        <v xml:space="preserve"> Shooting Foul</v>
      </c>
    </row>
    <row r="834" spans="1:4" x14ac:dyDescent="0.25">
      <c r="A834" s="1" t="s">
        <v>3207</v>
      </c>
      <c r="B834">
        <f t="shared" si="36"/>
        <v>24</v>
      </c>
      <c r="C834" t="str">
        <f t="shared" si="37"/>
        <v>&lt;player1&gt; Shooting Foul</v>
      </c>
      <c r="D834" t="str">
        <f t="shared" si="38"/>
        <v xml:space="preserve"> Shooting Foul</v>
      </c>
    </row>
    <row r="835" spans="1:4" x14ac:dyDescent="0.25">
      <c r="A835" s="1" t="s">
        <v>3208</v>
      </c>
      <c r="B835">
        <f t="shared" ref="B835:B898" si="39">+SEARCH(".",A835)</f>
        <v>24</v>
      </c>
      <c r="C835" t="str">
        <f t="shared" ref="C835:C898" si="40">+LEFT(A835,B835-1)</f>
        <v>&lt;player1&gt; Personal Foul</v>
      </c>
      <c r="D835" t="str">
        <f t="shared" ref="D835:D898" si="41">+RIGHT(C835,LEN(C835)-LEN("&lt;player1&gt;"))</f>
        <v xml:space="preserve"> Personal Foul</v>
      </c>
    </row>
    <row r="836" spans="1:4" x14ac:dyDescent="0.25">
      <c r="A836" s="1" t="s">
        <v>3209</v>
      </c>
      <c r="B836">
        <f t="shared" si="39"/>
        <v>24</v>
      </c>
      <c r="C836" t="str">
        <f t="shared" si="40"/>
        <v>&lt;player1&gt; Personal Foul</v>
      </c>
      <c r="D836" t="str">
        <f t="shared" si="41"/>
        <v xml:space="preserve"> Personal Foul</v>
      </c>
    </row>
    <row r="837" spans="1:4" x14ac:dyDescent="0.25">
      <c r="A837" s="1" t="s">
        <v>3210</v>
      </c>
      <c r="B837">
        <f t="shared" si="39"/>
        <v>24</v>
      </c>
      <c r="C837" t="str">
        <f t="shared" si="40"/>
        <v>&lt;player1&gt; Shooting Foul</v>
      </c>
      <c r="D837" t="str">
        <f t="shared" si="41"/>
        <v xml:space="preserve"> Shooting Foul</v>
      </c>
    </row>
    <row r="838" spans="1:4" x14ac:dyDescent="0.25">
      <c r="A838" s="1" t="s">
        <v>3211</v>
      </c>
      <c r="B838">
        <f t="shared" si="39"/>
        <v>24</v>
      </c>
      <c r="C838" t="str">
        <f t="shared" si="40"/>
        <v>&lt;player1&gt; Personal Foul</v>
      </c>
      <c r="D838" t="str">
        <f t="shared" si="41"/>
        <v xml:space="preserve"> Personal Foul</v>
      </c>
    </row>
    <row r="839" spans="1:4" x14ac:dyDescent="0.25">
      <c r="A839" s="1" t="s">
        <v>3212</v>
      </c>
      <c r="B839">
        <f t="shared" si="39"/>
        <v>24</v>
      </c>
      <c r="C839" t="str">
        <f t="shared" si="40"/>
        <v>&lt;player1&gt; Personal Foul</v>
      </c>
      <c r="D839" t="str">
        <f t="shared" si="41"/>
        <v xml:space="preserve"> Personal Foul</v>
      </c>
    </row>
    <row r="840" spans="1:4" x14ac:dyDescent="0.25">
      <c r="A840" s="1" t="s">
        <v>3213</v>
      </c>
      <c r="B840">
        <f t="shared" si="39"/>
        <v>25</v>
      </c>
      <c r="C840" t="str">
        <f t="shared" si="40"/>
        <v>&lt;player1&gt; Offensive Foul</v>
      </c>
      <c r="D840" t="str">
        <f t="shared" si="41"/>
        <v xml:space="preserve"> Offensive Foul</v>
      </c>
    </row>
    <row r="841" spans="1:4" x14ac:dyDescent="0.25">
      <c r="A841" s="1" t="s">
        <v>3214</v>
      </c>
      <c r="B841">
        <f t="shared" si="39"/>
        <v>24</v>
      </c>
      <c r="C841" t="str">
        <f t="shared" si="40"/>
        <v>&lt;player1&gt; Personal Foul</v>
      </c>
      <c r="D841" t="str">
        <f t="shared" si="41"/>
        <v xml:space="preserve"> Personal Foul</v>
      </c>
    </row>
    <row r="842" spans="1:4" x14ac:dyDescent="0.25">
      <c r="A842" s="1" t="s">
        <v>3215</v>
      </c>
      <c r="B842">
        <f t="shared" si="39"/>
        <v>24</v>
      </c>
      <c r="C842" t="str">
        <f t="shared" si="40"/>
        <v>&lt;player1&gt; Shooting Foul</v>
      </c>
      <c r="D842" t="str">
        <f t="shared" si="41"/>
        <v xml:space="preserve"> Shooting Foul</v>
      </c>
    </row>
    <row r="843" spans="1:4" x14ac:dyDescent="0.25">
      <c r="A843" s="1" t="s">
        <v>3216</v>
      </c>
      <c r="B843">
        <f t="shared" si="39"/>
        <v>24</v>
      </c>
      <c r="C843" t="str">
        <f t="shared" si="40"/>
        <v>&lt;player1&gt; Shooting Foul</v>
      </c>
      <c r="D843" t="str">
        <f t="shared" si="41"/>
        <v xml:space="preserve"> Shooting Foul</v>
      </c>
    </row>
    <row r="844" spans="1:4" x14ac:dyDescent="0.25">
      <c r="A844" s="1" t="s">
        <v>3217</v>
      </c>
      <c r="B844">
        <f t="shared" si="39"/>
        <v>25</v>
      </c>
      <c r="C844" t="str">
        <f t="shared" si="40"/>
        <v>&lt;player1&gt; Technical Foul</v>
      </c>
      <c r="D844" t="str">
        <f t="shared" si="41"/>
        <v xml:space="preserve"> Technical Foul</v>
      </c>
    </row>
    <row r="845" spans="1:4" x14ac:dyDescent="0.25">
      <c r="A845" s="1" t="s">
        <v>3218</v>
      </c>
      <c r="B845">
        <f t="shared" si="39"/>
        <v>24</v>
      </c>
      <c r="C845" t="str">
        <f t="shared" si="40"/>
        <v>&lt;player1&gt; Shooting Foul</v>
      </c>
      <c r="D845" t="str">
        <f t="shared" si="41"/>
        <v xml:space="preserve"> Shooting Foul</v>
      </c>
    </row>
    <row r="846" spans="1:4" x14ac:dyDescent="0.25">
      <c r="A846" s="1" t="s">
        <v>3219</v>
      </c>
      <c r="B846">
        <f t="shared" si="39"/>
        <v>26</v>
      </c>
      <c r="C846" t="str">
        <f t="shared" si="40"/>
        <v>&lt;player1&gt; Loose Ball Foul</v>
      </c>
      <c r="D846" t="str">
        <f t="shared" si="41"/>
        <v xml:space="preserve"> Loose Ball Foul</v>
      </c>
    </row>
    <row r="847" spans="1:4" x14ac:dyDescent="0.25">
      <c r="A847" s="1" t="s">
        <v>3220</v>
      </c>
      <c r="B847">
        <f t="shared" si="39"/>
        <v>24</v>
      </c>
      <c r="C847" t="str">
        <f t="shared" si="40"/>
        <v>&lt;player1&gt; Personal Foul</v>
      </c>
      <c r="D847" t="str">
        <f t="shared" si="41"/>
        <v xml:space="preserve"> Personal Foul</v>
      </c>
    </row>
    <row r="848" spans="1:4" x14ac:dyDescent="0.25">
      <c r="A848" s="1" t="s">
        <v>3221</v>
      </c>
      <c r="B848">
        <f t="shared" si="39"/>
        <v>24</v>
      </c>
      <c r="C848" t="str">
        <f t="shared" si="40"/>
        <v>&lt;player1&gt; Shooting Foul</v>
      </c>
      <c r="D848" t="str">
        <f t="shared" si="41"/>
        <v xml:space="preserve"> Shooting Foul</v>
      </c>
    </row>
    <row r="849" spans="1:4" x14ac:dyDescent="0.25">
      <c r="A849" s="1" t="s">
        <v>3222</v>
      </c>
      <c r="B849">
        <f t="shared" si="39"/>
        <v>24</v>
      </c>
      <c r="C849" t="str">
        <f t="shared" si="40"/>
        <v>&lt;player1&gt; Shooting Foul</v>
      </c>
      <c r="D849" t="str">
        <f t="shared" si="41"/>
        <v xml:space="preserve"> Shooting Foul</v>
      </c>
    </row>
    <row r="850" spans="1:4" x14ac:dyDescent="0.25">
      <c r="A850" s="1" t="s">
        <v>3223</v>
      </c>
      <c r="B850">
        <f t="shared" si="39"/>
        <v>24</v>
      </c>
      <c r="C850" t="str">
        <f t="shared" si="40"/>
        <v>&lt;player1&gt; Personal Foul</v>
      </c>
      <c r="D850" t="str">
        <f t="shared" si="41"/>
        <v xml:space="preserve"> Personal Foul</v>
      </c>
    </row>
    <row r="851" spans="1:4" x14ac:dyDescent="0.25">
      <c r="A851" s="1" t="s">
        <v>3224</v>
      </c>
      <c r="B851">
        <f t="shared" si="39"/>
        <v>24</v>
      </c>
      <c r="C851" t="str">
        <f t="shared" si="40"/>
        <v>&lt;player1&gt; Personal Foul</v>
      </c>
      <c r="D851" t="str">
        <f t="shared" si="41"/>
        <v xml:space="preserve"> Personal Foul</v>
      </c>
    </row>
    <row r="852" spans="1:4" x14ac:dyDescent="0.25">
      <c r="A852" s="1" t="s">
        <v>3225</v>
      </c>
      <c r="B852">
        <f t="shared" si="39"/>
        <v>24</v>
      </c>
      <c r="C852" t="str">
        <f t="shared" si="40"/>
        <v>&lt;player1&gt; Shooting Foul</v>
      </c>
      <c r="D852" t="str">
        <f t="shared" si="41"/>
        <v xml:space="preserve"> Shooting Foul</v>
      </c>
    </row>
    <row r="853" spans="1:4" x14ac:dyDescent="0.25">
      <c r="A853" s="1" t="s">
        <v>3226</v>
      </c>
      <c r="B853">
        <f t="shared" si="39"/>
        <v>25</v>
      </c>
      <c r="C853" t="str">
        <f t="shared" si="40"/>
        <v>&lt;player1&gt; Offensive Foul</v>
      </c>
      <c r="D853" t="str">
        <f t="shared" si="41"/>
        <v xml:space="preserve"> Offensive Foul</v>
      </c>
    </row>
    <row r="854" spans="1:4" x14ac:dyDescent="0.25">
      <c r="A854" s="1" t="s">
        <v>3227</v>
      </c>
      <c r="B854">
        <f t="shared" si="39"/>
        <v>24</v>
      </c>
      <c r="C854" t="str">
        <f t="shared" si="40"/>
        <v>&lt;player1&gt; Shooting Foul</v>
      </c>
      <c r="D854" t="str">
        <f t="shared" si="41"/>
        <v xml:space="preserve"> Shooting Foul</v>
      </c>
    </row>
    <row r="855" spans="1:4" x14ac:dyDescent="0.25">
      <c r="A855" s="1" t="s">
        <v>3228</v>
      </c>
      <c r="B855">
        <f t="shared" si="39"/>
        <v>26</v>
      </c>
      <c r="C855" t="str">
        <f t="shared" si="40"/>
        <v>&lt;player1&gt; Loose Ball Foul</v>
      </c>
      <c r="D855" t="str">
        <f t="shared" si="41"/>
        <v xml:space="preserve"> Loose Ball Foul</v>
      </c>
    </row>
    <row r="856" spans="1:4" x14ac:dyDescent="0.25">
      <c r="A856" s="1" t="s">
        <v>3229</v>
      </c>
      <c r="B856">
        <f t="shared" si="39"/>
        <v>24</v>
      </c>
      <c r="C856" t="str">
        <f t="shared" si="40"/>
        <v>&lt;player1&gt; Shooting Foul</v>
      </c>
      <c r="D856" t="str">
        <f t="shared" si="41"/>
        <v xml:space="preserve"> Shooting Foul</v>
      </c>
    </row>
    <row r="857" spans="1:4" x14ac:dyDescent="0.25">
      <c r="A857" s="1" t="s">
        <v>3230</v>
      </c>
      <c r="B857">
        <f t="shared" si="39"/>
        <v>26</v>
      </c>
      <c r="C857" t="str">
        <f t="shared" si="40"/>
        <v>&lt;player1&gt; Loose Ball Foul</v>
      </c>
      <c r="D857" t="str">
        <f t="shared" si="41"/>
        <v xml:space="preserve"> Loose Ball Foul</v>
      </c>
    </row>
    <row r="858" spans="1:4" x14ac:dyDescent="0.25">
      <c r="A858" s="1" t="s">
        <v>3231</v>
      </c>
      <c r="B858">
        <f t="shared" si="39"/>
        <v>24</v>
      </c>
      <c r="C858" t="str">
        <f t="shared" si="40"/>
        <v>&lt;player1&gt; Shooting Foul</v>
      </c>
      <c r="D858" t="str">
        <f t="shared" si="41"/>
        <v xml:space="preserve"> Shooting Foul</v>
      </c>
    </row>
    <row r="859" spans="1:4" x14ac:dyDescent="0.25">
      <c r="A859" s="1" t="s">
        <v>3232</v>
      </c>
      <c r="B859">
        <f t="shared" si="39"/>
        <v>24</v>
      </c>
      <c r="C859" t="str">
        <f t="shared" si="40"/>
        <v>&lt;player1&gt; Shooting Foul</v>
      </c>
      <c r="D859" t="str">
        <f t="shared" si="41"/>
        <v xml:space="preserve"> Shooting Foul</v>
      </c>
    </row>
    <row r="860" spans="1:4" x14ac:dyDescent="0.25">
      <c r="A860" s="1" t="s">
        <v>3233</v>
      </c>
      <c r="B860">
        <f t="shared" si="39"/>
        <v>25</v>
      </c>
      <c r="C860" t="str">
        <f t="shared" si="40"/>
        <v>&lt;player1&gt; Offensive Foul</v>
      </c>
      <c r="D860" t="str">
        <f t="shared" si="41"/>
        <v xml:space="preserve"> Offensive Foul</v>
      </c>
    </row>
    <row r="861" spans="1:4" x14ac:dyDescent="0.25">
      <c r="A861" s="1" t="s">
        <v>3234</v>
      </c>
      <c r="B861">
        <f t="shared" si="39"/>
        <v>24</v>
      </c>
      <c r="C861" t="str">
        <f t="shared" si="40"/>
        <v>&lt;player1&gt; Shooting Foul</v>
      </c>
      <c r="D861" t="str">
        <f t="shared" si="41"/>
        <v xml:space="preserve"> Shooting Foul</v>
      </c>
    </row>
    <row r="862" spans="1:4" x14ac:dyDescent="0.25">
      <c r="A862" s="1" t="s">
        <v>3236</v>
      </c>
      <c r="B862">
        <f t="shared" si="39"/>
        <v>26</v>
      </c>
      <c r="C862" t="str">
        <f t="shared" si="40"/>
        <v>&lt;player1&gt; Loose Ball Foul</v>
      </c>
      <c r="D862" t="str">
        <f t="shared" si="41"/>
        <v xml:space="preserve"> Loose Ball Foul</v>
      </c>
    </row>
    <row r="863" spans="1:4" x14ac:dyDescent="0.25">
      <c r="A863" s="1" t="s">
        <v>3237</v>
      </c>
      <c r="B863">
        <f t="shared" si="39"/>
        <v>26</v>
      </c>
      <c r="C863" t="str">
        <f t="shared" si="40"/>
        <v>&lt;player1&gt; Loose Ball Foul</v>
      </c>
      <c r="D863" t="str">
        <f t="shared" si="41"/>
        <v xml:space="preserve"> Loose Ball Foul</v>
      </c>
    </row>
    <row r="864" spans="1:4" x14ac:dyDescent="0.25">
      <c r="A864" s="1" t="s">
        <v>3238</v>
      </c>
      <c r="B864">
        <f t="shared" si="39"/>
        <v>24</v>
      </c>
      <c r="C864" t="str">
        <f t="shared" si="40"/>
        <v>&lt;player1&gt; Shooting Foul</v>
      </c>
      <c r="D864" t="str">
        <f t="shared" si="41"/>
        <v xml:space="preserve"> Shooting Foul</v>
      </c>
    </row>
    <row r="865" spans="1:4" x14ac:dyDescent="0.25">
      <c r="A865" s="1" t="s">
        <v>3239</v>
      </c>
      <c r="B865">
        <f t="shared" si="39"/>
        <v>24</v>
      </c>
      <c r="C865" t="str">
        <f t="shared" si="40"/>
        <v>&lt;player1&gt; Personal Foul</v>
      </c>
      <c r="D865" t="str">
        <f t="shared" si="41"/>
        <v xml:space="preserve"> Personal Foul</v>
      </c>
    </row>
    <row r="866" spans="1:4" x14ac:dyDescent="0.25">
      <c r="A866" s="1" t="s">
        <v>3240</v>
      </c>
      <c r="B866">
        <f t="shared" si="39"/>
        <v>25</v>
      </c>
      <c r="C866" t="str">
        <f t="shared" si="40"/>
        <v>&lt;player1&gt; Offensive Foul</v>
      </c>
      <c r="D866" t="str">
        <f t="shared" si="41"/>
        <v xml:space="preserve"> Offensive Foul</v>
      </c>
    </row>
    <row r="867" spans="1:4" x14ac:dyDescent="0.25">
      <c r="A867" s="1" t="s">
        <v>3241</v>
      </c>
      <c r="B867">
        <f t="shared" si="39"/>
        <v>24</v>
      </c>
      <c r="C867" t="str">
        <f t="shared" si="40"/>
        <v>&lt;player1&gt; Personal Foul</v>
      </c>
      <c r="D867" t="str">
        <f t="shared" si="41"/>
        <v xml:space="preserve"> Personal Foul</v>
      </c>
    </row>
    <row r="868" spans="1:4" x14ac:dyDescent="0.25">
      <c r="A868" s="1" t="s">
        <v>3242</v>
      </c>
      <c r="B868">
        <f t="shared" si="39"/>
        <v>24</v>
      </c>
      <c r="C868" t="str">
        <f t="shared" si="40"/>
        <v>&lt;player1&gt; Personal Foul</v>
      </c>
      <c r="D868" t="str">
        <f t="shared" si="41"/>
        <v xml:space="preserve"> Personal Foul</v>
      </c>
    </row>
    <row r="869" spans="1:4" x14ac:dyDescent="0.25">
      <c r="A869" s="1" t="s">
        <v>3243</v>
      </c>
      <c r="B869">
        <f t="shared" si="39"/>
        <v>24</v>
      </c>
      <c r="C869" t="str">
        <f t="shared" si="40"/>
        <v>&lt;player1&gt; Shooting Foul</v>
      </c>
      <c r="D869" t="str">
        <f t="shared" si="41"/>
        <v xml:space="preserve"> Shooting Foul</v>
      </c>
    </row>
    <row r="870" spans="1:4" x14ac:dyDescent="0.25">
      <c r="A870" s="1" t="s">
        <v>3244</v>
      </c>
      <c r="B870">
        <f t="shared" si="39"/>
        <v>24</v>
      </c>
      <c r="C870" t="str">
        <f t="shared" si="40"/>
        <v>&lt;player1&gt; Shooting Foul</v>
      </c>
      <c r="D870" t="str">
        <f t="shared" si="41"/>
        <v xml:space="preserve"> Shooting Foul</v>
      </c>
    </row>
    <row r="871" spans="1:4" x14ac:dyDescent="0.25">
      <c r="A871" s="1" t="s">
        <v>3245</v>
      </c>
      <c r="B871">
        <f t="shared" si="39"/>
        <v>24</v>
      </c>
      <c r="C871" t="str">
        <f t="shared" si="40"/>
        <v>&lt;player1&gt; Personal Foul</v>
      </c>
      <c r="D871" t="str">
        <f t="shared" si="41"/>
        <v xml:space="preserve"> Personal Foul</v>
      </c>
    </row>
    <row r="872" spans="1:4" x14ac:dyDescent="0.25">
      <c r="A872" s="1" t="s">
        <v>3246</v>
      </c>
      <c r="B872">
        <f t="shared" si="39"/>
        <v>24</v>
      </c>
      <c r="C872" t="str">
        <f t="shared" si="40"/>
        <v>&lt;player1&gt; Personal Foul</v>
      </c>
      <c r="D872" t="str">
        <f t="shared" si="41"/>
        <v xml:space="preserve"> Personal Foul</v>
      </c>
    </row>
    <row r="873" spans="1:4" x14ac:dyDescent="0.25">
      <c r="A873" s="1" t="s">
        <v>3247</v>
      </c>
      <c r="B873">
        <f t="shared" si="39"/>
        <v>25</v>
      </c>
      <c r="C873" t="str">
        <f t="shared" si="40"/>
        <v>&lt;player1&gt; Technical Foul</v>
      </c>
      <c r="D873" t="str">
        <f t="shared" si="41"/>
        <v xml:space="preserve"> Technical Foul</v>
      </c>
    </row>
    <row r="874" spans="1:4" x14ac:dyDescent="0.25">
      <c r="A874" s="1" t="s">
        <v>3248</v>
      </c>
      <c r="B874">
        <f t="shared" si="39"/>
        <v>24</v>
      </c>
      <c r="C874" t="str">
        <f t="shared" si="40"/>
        <v>&lt;player1&gt; Shooting Foul</v>
      </c>
      <c r="D874" t="str">
        <f t="shared" si="41"/>
        <v xml:space="preserve"> Shooting Foul</v>
      </c>
    </row>
    <row r="875" spans="1:4" x14ac:dyDescent="0.25">
      <c r="A875" s="1" t="s">
        <v>3249</v>
      </c>
      <c r="B875">
        <f t="shared" si="39"/>
        <v>24</v>
      </c>
      <c r="C875" t="str">
        <f t="shared" si="40"/>
        <v>&lt;player1&gt; Shooting Foul</v>
      </c>
      <c r="D875" t="str">
        <f t="shared" si="41"/>
        <v xml:space="preserve"> Shooting Foul</v>
      </c>
    </row>
    <row r="876" spans="1:4" x14ac:dyDescent="0.25">
      <c r="A876" s="1" t="s">
        <v>3250</v>
      </c>
      <c r="B876">
        <f t="shared" si="39"/>
        <v>24</v>
      </c>
      <c r="C876" t="str">
        <f t="shared" si="40"/>
        <v>&lt;player1&gt; Personal Foul</v>
      </c>
      <c r="D876" t="str">
        <f t="shared" si="41"/>
        <v xml:space="preserve"> Personal Foul</v>
      </c>
    </row>
    <row r="877" spans="1:4" x14ac:dyDescent="0.25">
      <c r="A877" s="1" t="s">
        <v>3251</v>
      </c>
      <c r="B877">
        <f t="shared" si="39"/>
        <v>24</v>
      </c>
      <c r="C877" t="str">
        <f t="shared" si="40"/>
        <v>&lt;player1&gt; Personal Foul</v>
      </c>
      <c r="D877" t="str">
        <f t="shared" si="41"/>
        <v xml:space="preserve"> Personal Foul</v>
      </c>
    </row>
    <row r="878" spans="1:4" x14ac:dyDescent="0.25">
      <c r="A878" s="1" t="s">
        <v>3252</v>
      </c>
      <c r="B878">
        <f t="shared" si="39"/>
        <v>24</v>
      </c>
      <c r="C878" t="str">
        <f t="shared" si="40"/>
        <v>&lt;player1&gt; Shooting Foul</v>
      </c>
      <c r="D878" t="str">
        <f t="shared" si="41"/>
        <v xml:space="preserve"> Shooting Foul</v>
      </c>
    </row>
    <row r="879" spans="1:4" x14ac:dyDescent="0.25">
      <c r="A879" s="1" t="s">
        <v>3253</v>
      </c>
      <c r="B879">
        <f t="shared" si="39"/>
        <v>24</v>
      </c>
      <c r="C879" t="str">
        <f t="shared" si="40"/>
        <v>&lt;player1&gt; Personal Foul</v>
      </c>
      <c r="D879" t="str">
        <f t="shared" si="41"/>
        <v xml:space="preserve"> Personal Foul</v>
      </c>
    </row>
    <row r="880" spans="1:4" x14ac:dyDescent="0.25">
      <c r="A880" s="1" t="s">
        <v>3254</v>
      </c>
      <c r="B880">
        <f t="shared" si="39"/>
        <v>24</v>
      </c>
      <c r="C880" t="str">
        <f t="shared" si="40"/>
        <v>&lt;player1&gt; Shooting Foul</v>
      </c>
      <c r="D880" t="str">
        <f t="shared" si="41"/>
        <v xml:space="preserve"> Shooting Foul</v>
      </c>
    </row>
    <row r="881" spans="1:4" x14ac:dyDescent="0.25">
      <c r="A881" s="1" t="s">
        <v>3255</v>
      </c>
      <c r="B881">
        <f t="shared" si="39"/>
        <v>24</v>
      </c>
      <c r="C881" t="str">
        <f t="shared" si="40"/>
        <v>&lt;player1&gt; Personal Foul</v>
      </c>
      <c r="D881" t="str">
        <f t="shared" si="41"/>
        <v xml:space="preserve"> Personal Foul</v>
      </c>
    </row>
    <row r="882" spans="1:4" x14ac:dyDescent="0.25">
      <c r="A882" s="1" t="s">
        <v>3256</v>
      </c>
      <c r="B882">
        <f t="shared" si="39"/>
        <v>24</v>
      </c>
      <c r="C882" t="str">
        <f t="shared" si="40"/>
        <v>&lt;player1&gt; Personal Foul</v>
      </c>
      <c r="D882" t="str">
        <f t="shared" si="41"/>
        <v xml:space="preserve"> Personal Foul</v>
      </c>
    </row>
    <row r="883" spans="1:4" x14ac:dyDescent="0.25">
      <c r="A883" s="1" t="s">
        <v>3257</v>
      </c>
      <c r="B883">
        <f t="shared" si="39"/>
        <v>24</v>
      </c>
      <c r="C883" t="str">
        <f t="shared" si="40"/>
        <v>&lt;player1&gt; Shooting Foul</v>
      </c>
      <c r="D883" t="str">
        <f t="shared" si="41"/>
        <v xml:space="preserve"> Shooting Foul</v>
      </c>
    </row>
    <row r="884" spans="1:4" x14ac:dyDescent="0.25">
      <c r="A884" s="1" t="s">
        <v>3258</v>
      </c>
      <c r="B884">
        <f t="shared" si="39"/>
        <v>24</v>
      </c>
      <c r="C884" t="str">
        <f t="shared" si="40"/>
        <v>&lt;player1&gt; Shooting Foul</v>
      </c>
      <c r="D884" t="str">
        <f t="shared" si="41"/>
        <v xml:space="preserve"> Shooting Foul</v>
      </c>
    </row>
    <row r="885" spans="1:4" x14ac:dyDescent="0.25">
      <c r="A885" s="1" t="s">
        <v>3259</v>
      </c>
      <c r="B885">
        <f t="shared" si="39"/>
        <v>26</v>
      </c>
      <c r="C885" t="str">
        <f t="shared" si="40"/>
        <v>&lt;player1&gt; Loose Ball Foul</v>
      </c>
      <c r="D885" t="str">
        <f t="shared" si="41"/>
        <v xml:space="preserve"> Loose Ball Foul</v>
      </c>
    </row>
    <row r="886" spans="1:4" x14ac:dyDescent="0.25">
      <c r="A886" s="1" t="s">
        <v>3260</v>
      </c>
      <c r="B886">
        <f t="shared" si="39"/>
        <v>24</v>
      </c>
      <c r="C886" t="str">
        <f t="shared" si="40"/>
        <v>&lt;player1&gt; Personal Foul</v>
      </c>
      <c r="D886" t="str">
        <f t="shared" si="41"/>
        <v xml:space="preserve"> Personal Foul</v>
      </c>
    </row>
    <row r="887" spans="1:4" x14ac:dyDescent="0.25">
      <c r="A887" s="1" t="s">
        <v>3261</v>
      </c>
      <c r="B887">
        <f t="shared" si="39"/>
        <v>24</v>
      </c>
      <c r="C887" t="str">
        <f t="shared" si="40"/>
        <v>&lt;player1&gt; Shooting Foul</v>
      </c>
      <c r="D887" t="str">
        <f t="shared" si="41"/>
        <v xml:space="preserve"> Shooting Foul</v>
      </c>
    </row>
    <row r="888" spans="1:4" x14ac:dyDescent="0.25">
      <c r="A888" s="1" t="s">
        <v>3262</v>
      </c>
      <c r="B888">
        <f t="shared" si="39"/>
        <v>24</v>
      </c>
      <c r="C888" t="str">
        <f t="shared" si="40"/>
        <v>&lt;player1&gt; Shooting Foul</v>
      </c>
      <c r="D888" t="str">
        <f t="shared" si="41"/>
        <v xml:space="preserve"> Shooting Foul</v>
      </c>
    </row>
    <row r="889" spans="1:4" x14ac:dyDescent="0.25">
      <c r="A889" s="1" t="s">
        <v>3263</v>
      </c>
      <c r="B889">
        <f t="shared" si="39"/>
        <v>24</v>
      </c>
      <c r="C889" t="str">
        <f t="shared" si="40"/>
        <v>&lt;player1&gt; Personal Foul</v>
      </c>
      <c r="D889" t="str">
        <f t="shared" si="41"/>
        <v xml:space="preserve"> Personal Foul</v>
      </c>
    </row>
    <row r="890" spans="1:4" x14ac:dyDescent="0.25">
      <c r="A890" s="1" t="s">
        <v>3264</v>
      </c>
      <c r="B890">
        <f t="shared" si="39"/>
        <v>24</v>
      </c>
      <c r="C890" t="str">
        <f t="shared" si="40"/>
        <v>&lt;player1&gt; Shooting Foul</v>
      </c>
      <c r="D890" t="str">
        <f t="shared" si="41"/>
        <v xml:space="preserve"> Shooting Foul</v>
      </c>
    </row>
    <row r="891" spans="1:4" x14ac:dyDescent="0.25">
      <c r="A891" s="1" t="s">
        <v>3265</v>
      </c>
      <c r="B891">
        <f t="shared" si="39"/>
        <v>24</v>
      </c>
      <c r="C891" t="str">
        <f t="shared" si="40"/>
        <v>&lt;player1&gt; Personal Foul</v>
      </c>
      <c r="D891" t="str">
        <f t="shared" si="41"/>
        <v xml:space="preserve"> Personal Foul</v>
      </c>
    </row>
    <row r="892" spans="1:4" x14ac:dyDescent="0.25">
      <c r="A892" s="1" t="s">
        <v>3266</v>
      </c>
      <c r="B892">
        <f t="shared" si="39"/>
        <v>24</v>
      </c>
      <c r="C892" t="str">
        <f t="shared" si="40"/>
        <v>&lt;player1&gt; Shooting Foul</v>
      </c>
      <c r="D892" t="str">
        <f t="shared" si="41"/>
        <v xml:space="preserve"> Shooting Foul</v>
      </c>
    </row>
    <row r="893" spans="1:4" x14ac:dyDescent="0.25">
      <c r="A893" s="1" t="s">
        <v>3267</v>
      </c>
      <c r="B893">
        <f t="shared" si="39"/>
        <v>24</v>
      </c>
      <c r="C893" t="str">
        <f t="shared" si="40"/>
        <v>&lt;player1&gt; Personal Foul</v>
      </c>
      <c r="D893" t="str">
        <f t="shared" si="41"/>
        <v xml:space="preserve"> Personal Foul</v>
      </c>
    </row>
    <row r="894" spans="1:4" x14ac:dyDescent="0.25">
      <c r="A894" s="1" t="s">
        <v>3268</v>
      </c>
      <c r="B894">
        <f t="shared" si="39"/>
        <v>25</v>
      </c>
      <c r="C894" t="str">
        <f t="shared" si="40"/>
        <v>&lt;player1&gt; Offensive Foul</v>
      </c>
      <c r="D894" t="str">
        <f t="shared" si="41"/>
        <v xml:space="preserve"> Offensive Foul</v>
      </c>
    </row>
    <row r="895" spans="1:4" x14ac:dyDescent="0.25">
      <c r="A895" s="1" t="s">
        <v>3269</v>
      </c>
      <c r="B895">
        <f t="shared" si="39"/>
        <v>24</v>
      </c>
      <c r="C895" t="str">
        <f t="shared" si="40"/>
        <v>&lt;player1&gt; Shooting Foul</v>
      </c>
      <c r="D895" t="str">
        <f t="shared" si="41"/>
        <v xml:space="preserve"> Shooting Foul</v>
      </c>
    </row>
    <row r="896" spans="1:4" x14ac:dyDescent="0.25">
      <c r="A896" s="1" t="s">
        <v>3270</v>
      </c>
      <c r="B896">
        <f t="shared" si="39"/>
        <v>31</v>
      </c>
      <c r="C896" t="str">
        <f t="shared" si="40"/>
        <v>&lt;player1&gt; Flagrant Foul Type 1</v>
      </c>
      <c r="D896" t="str">
        <f t="shared" si="41"/>
        <v xml:space="preserve"> Flagrant Foul Type 1</v>
      </c>
    </row>
    <row r="897" spans="1:4" x14ac:dyDescent="0.25">
      <c r="A897" s="1" t="s">
        <v>3271</v>
      </c>
      <c r="B897">
        <f t="shared" si="39"/>
        <v>25</v>
      </c>
      <c r="C897" t="str">
        <f t="shared" si="40"/>
        <v>&lt;player1&gt; Offensive Foul</v>
      </c>
      <c r="D897" t="str">
        <f t="shared" si="41"/>
        <v xml:space="preserve"> Offensive Foul</v>
      </c>
    </row>
    <row r="898" spans="1:4" x14ac:dyDescent="0.25">
      <c r="A898" s="1" t="s">
        <v>3272</v>
      </c>
      <c r="B898">
        <f t="shared" si="39"/>
        <v>24</v>
      </c>
      <c r="C898" t="str">
        <f t="shared" si="40"/>
        <v>&lt;player1&gt; Personal Foul</v>
      </c>
      <c r="D898" t="str">
        <f t="shared" si="41"/>
        <v xml:space="preserve"> Personal Foul</v>
      </c>
    </row>
    <row r="899" spans="1:4" x14ac:dyDescent="0.25">
      <c r="A899" s="1" t="s">
        <v>3273</v>
      </c>
      <c r="B899">
        <f t="shared" ref="B899:B962" si="42">+SEARCH(".",A899)</f>
        <v>24</v>
      </c>
      <c r="C899" t="str">
        <f t="shared" ref="C899:C962" si="43">+LEFT(A899,B899-1)</f>
        <v>&lt;player1&gt; Shooting Foul</v>
      </c>
      <c r="D899" t="str">
        <f t="shared" ref="D899:D962" si="44">+RIGHT(C899,LEN(C899)-LEN("&lt;player1&gt;"))</f>
        <v xml:space="preserve"> Shooting Foul</v>
      </c>
    </row>
    <row r="900" spans="1:4" x14ac:dyDescent="0.25">
      <c r="A900" s="1" t="s">
        <v>3274</v>
      </c>
      <c r="B900">
        <f t="shared" si="42"/>
        <v>24</v>
      </c>
      <c r="C900" t="str">
        <f t="shared" si="43"/>
        <v>&lt;player1&gt; Shooting Foul</v>
      </c>
      <c r="D900" t="str">
        <f t="shared" si="44"/>
        <v xml:space="preserve"> Shooting Foul</v>
      </c>
    </row>
    <row r="901" spans="1:4" x14ac:dyDescent="0.25">
      <c r="A901" s="1" t="s">
        <v>3275</v>
      </c>
      <c r="B901">
        <f t="shared" si="42"/>
        <v>24</v>
      </c>
      <c r="C901" t="str">
        <f t="shared" si="43"/>
        <v>&lt;player1&gt; Personal Foul</v>
      </c>
      <c r="D901" t="str">
        <f t="shared" si="44"/>
        <v xml:space="preserve"> Personal Foul</v>
      </c>
    </row>
    <row r="902" spans="1:4" x14ac:dyDescent="0.25">
      <c r="A902" s="1" t="s">
        <v>3276</v>
      </c>
      <c r="B902">
        <f t="shared" si="42"/>
        <v>24</v>
      </c>
      <c r="C902" t="str">
        <f t="shared" si="43"/>
        <v>&lt;player1&gt; Personal Foul</v>
      </c>
      <c r="D902" t="str">
        <f t="shared" si="44"/>
        <v xml:space="preserve"> Personal Foul</v>
      </c>
    </row>
    <row r="903" spans="1:4" x14ac:dyDescent="0.25">
      <c r="A903" s="1" t="s">
        <v>3277</v>
      </c>
      <c r="B903">
        <f t="shared" si="42"/>
        <v>24</v>
      </c>
      <c r="C903" t="str">
        <f t="shared" si="43"/>
        <v>&lt;player1&gt; Shooting Foul</v>
      </c>
      <c r="D903" t="str">
        <f t="shared" si="44"/>
        <v xml:space="preserve"> Shooting Foul</v>
      </c>
    </row>
    <row r="904" spans="1:4" x14ac:dyDescent="0.25">
      <c r="A904" s="1" t="s">
        <v>3278</v>
      </c>
      <c r="B904">
        <f t="shared" si="42"/>
        <v>24</v>
      </c>
      <c r="C904" t="str">
        <f t="shared" si="43"/>
        <v>&lt;player1&gt; Shooting Foul</v>
      </c>
      <c r="D904" t="str">
        <f t="shared" si="44"/>
        <v xml:space="preserve"> Shooting Foul</v>
      </c>
    </row>
    <row r="905" spans="1:4" x14ac:dyDescent="0.25">
      <c r="A905" s="1" t="s">
        <v>3279</v>
      </c>
      <c r="B905">
        <f t="shared" si="42"/>
        <v>24</v>
      </c>
      <c r="C905" t="str">
        <f t="shared" si="43"/>
        <v>&lt;player1&gt; Personal Foul</v>
      </c>
      <c r="D905" t="str">
        <f t="shared" si="44"/>
        <v xml:space="preserve"> Personal Foul</v>
      </c>
    </row>
    <row r="906" spans="1:4" x14ac:dyDescent="0.25">
      <c r="A906" s="1" t="s">
        <v>3280</v>
      </c>
      <c r="B906">
        <f t="shared" si="42"/>
        <v>24</v>
      </c>
      <c r="C906" t="str">
        <f t="shared" si="43"/>
        <v>&lt;player1&gt; Shooting Foul</v>
      </c>
      <c r="D906" t="str">
        <f t="shared" si="44"/>
        <v xml:space="preserve"> Shooting Foul</v>
      </c>
    </row>
    <row r="907" spans="1:4" x14ac:dyDescent="0.25">
      <c r="A907" s="1" t="s">
        <v>3281</v>
      </c>
      <c r="B907">
        <f t="shared" si="42"/>
        <v>24</v>
      </c>
      <c r="C907" t="str">
        <f t="shared" si="43"/>
        <v>&lt;player1&gt; Personal Foul</v>
      </c>
      <c r="D907" t="str">
        <f t="shared" si="44"/>
        <v xml:space="preserve"> Personal Foul</v>
      </c>
    </row>
    <row r="908" spans="1:4" x14ac:dyDescent="0.25">
      <c r="A908" s="1" t="s">
        <v>3282</v>
      </c>
      <c r="B908">
        <f t="shared" si="42"/>
        <v>24</v>
      </c>
      <c r="C908" t="str">
        <f t="shared" si="43"/>
        <v>&lt;player1&gt; Shooting Foul</v>
      </c>
      <c r="D908" t="str">
        <f t="shared" si="44"/>
        <v xml:space="preserve"> Shooting Foul</v>
      </c>
    </row>
    <row r="909" spans="1:4" x14ac:dyDescent="0.25">
      <c r="A909" s="1" t="s">
        <v>3283</v>
      </c>
      <c r="B909">
        <f t="shared" si="42"/>
        <v>24</v>
      </c>
      <c r="C909" t="str">
        <f t="shared" si="43"/>
        <v>&lt;player1&gt; Shooting Foul</v>
      </c>
      <c r="D909" t="str">
        <f t="shared" si="44"/>
        <v xml:space="preserve"> Shooting Foul</v>
      </c>
    </row>
    <row r="910" spans="1:4" x14ac:dyDescent="0.25">
      <c r="A910" s="1" t="s">
        <v>3284</v>
      </c>
      <c r="B910">
        <f t="shared" si="42"/>
        <v>24</v>
      </c>
      <c r="C910" t="str">
        <f t="shared" si="43"/>
        <v>&lt;player1&gt; Personal Foul</v>
      </c>
      <c r="D910" t="str">
        <f t="shared" si="44"/>
        <v xml:space="preserve"> Personal Foul</v>
      </c>
    </row>
    <row r="911" spans="1:4" x14ac:dyDescent="0.25">
      <c r="A911" s="1" t="s">
        <v>3285</v>
      </c>
      <c r="B911">
        <f t="shared" si="42"/>
        <v>24</v>
      </c>
      <c r="C911" t="str">
        <f t="shared" si="43"/>
        <v>&lt;player1&gt; Shooting Foul</v>
      </c>
      <c r="D911" t="str">
        <f t="shared" si="44"/>
        <v xml:space="preserve"> Shooting Foul</v>
      </c>
    </row>
    <row r="912" spans="1:4" x14ac:dyDescent="0.25">
      <c r="A912" s="1" t="s">
        <v>3286</v>
      </c>
      <c r="B912">
        <f t="shared" si="42"/>
        <v>24</v>
      </c>
      <c r="C912" t="str">
        <f t="shared" si="43"/>
        <v>&lt;player1&gt; Shooting Foul</v>
      </c>
      <c r="D912" t="str">
        <f t="shared" si="44"/>
        <v xml:space="preserve"> Shooting Foul</v>
      </c>
    </row>
    <row r="913" spans="1:4" x14ac:dyDescent="0.25">
      <c r="A913" s="1" t="s">
        <v>3287</v>
      </c>
      <c r="B913">
        <f t="shared" si="42"/>
        <v>24</v>
      </c>
      <c r="C913" t="str">
        <f t="shared" si="43"/>
        <v>&lt;player1&gt; Shooting Foul</v>
      </c>
      <c r="D913" t="str">
        <f t="shared" si="44"/>
        <v xml:space="preserve"> Shooting Foul</v>
      </c>
    </row>
    <row r="914" spans="1:4" x14ac:dyDescent="0.25">
      <c r="A914" s="1" t="s">
        <v>3288</v>
      </c>
      <c r="B914">
        <f t="shared" si="42"/>
        <v>24</v>
      </c>
      <c r="C914" t="str">
        <f t="shared" si="43"/>
        <v>&lt;player1&gt; Personal Foul</v>
      </c>
      <c r="D914" t="str">
        <f t="shared" si="44"/>
        <v xml:space="preserve"> Personal Foul</v>
      </c>
    </row>
    <row r="915" spans="1:4" x14ac:dyDescent="0.25">
      <c r="A915" s="1" t="s">
        <v>3289</v>
      </c>
      <c r="B915">
        <f t="shared" si="42"/>
        <v>24</v>
      </c>
      <c r="C915" t="str">
        <f t="shared" si="43"/>
        <v>&lt;player1&gt; Shooting Foul</v>
      </c>
      <c r="D915" t="str">
        <f t="shared" si="44"/>
        <v xml:space="preserve"> Shooting Foul</v>
      </c>
    </row>
    <row r="916" spans="1:4" x14ac:dyDescent="0.25">
      <c r="A916" s="1" t="s">
        <v>3290</v>
      </c>
      <c r="B916">
        <f t="shared" si="42"/>
        <v>24</v>
      </c>
      <c r="C916" t="str">
        <f t="shared" si="43"/>
        <v>&lt;player1&gt; Personal Foul</v>
      </c>
      <c r="D916" t="str">
        <f t="shared" si="44"/>
        <v xml:space="preserve"> Personal Foul</v>
      </c>
    </row>
    <row r="917" spans="1:4" x14ac:dyDescent="0.25">
      <c r="A917" s="1" t="s">
        <v>3291</v>
      </c>
      <c r="B917">
        <f t="shared" si="42"/>
        <v>25</v>
      </c>
      <c r="C917" t="str">
        <f t="shared" si="43"/>
        <v>&lt;player1&gt; Offensive Foul</v>
      </c>
      <c r="D917" t="str">
        <f t="shared" si="44"/>
        <v xml:space="preserve"> Offensive Foul</v>
      </c>
    </row>
    <row r="918" spans="1:4" x14ac:dyDescent="0.25">
      <c r="A918" s="1" t="s">
        <v>3292</v>
      </c>
      <c r="B918">
        <f t="shared" si="42"/>
        <v>24</v>
      </c>
      <c r="C918" t="str">
        <f t="shared" si="43"/>
        <v>&lt;player1&gt; Shooting Foul</v>
      </c>
      <c r="D918" t="str">
        <f t="shared" si="44"/>
        <v xml:space="preserve"> Shooting Foul</v>
      </c>
    </row>
    <row r="919" spans="1:4" x14ac:dyDescent="0.25">
      <c r="A919" s="1" t="s">
        <v>3293</v>
      </c>
      <c r="B919">
        <f t="shared" si="42"/>
        <v>24</v>
      </c>
      <c r="C919" t="str">
        <f t="shared" si="43"/>
        <v>&lt;player1&gt; Shooting Foul</v>
      </c>
      <c r="D919" t="str">
        <f t="shared" si="44"/>
        <v xml:space="preserve"> Shooting Foul</v>
      </c>
    </row>
    <row r="920" spans="1:4" x14ac:dyDescent="0.25">
      <c r="A920" s="1" t="s">
        <v>3294</v>
      </c>
      <c r="B920">
        <f t="shared" si="42"/>
        <v>24</v>
      </c>
      <c r="C920" t="str">
        <f t="shared" si="43"/>
        <v>&lt;player1&gt; Personal Foul</v>
      </c>
      <c r="D920" t="str">
        <f t="shared" si="44"/>
        <v xml:space="preserve"> Personal Foul</v>
      </c>
    </row>
    <row r="921" spans="1:4" x14ac:dyDescent="0.25">
      <c r="A921" s="1" t="s">
        <v>3295</v>
      </c>
      <c r="B921">
        <f t="shared" si="42"/>
        <v>24</v>
      </c>
      <c r="C921" t="str">
        <f t="shared" si="43"/>
        <v>&lt;player1&gt; Shooting Foul</v>
      </c>
      <c r="D921" t="str">
        <f t="shared" si="44"/>
        <v xml:space="preserve"> Shooting Foul</v>
      </c>
    </row>
    <row r="922" spans="1:4" x14ac:dyDescent="0.25">
      <c r="A922" s="1" t="s">
        <v>3296</v>
      </c>
      <c r="B922">
        <f t="shared" si="42"/>
        <v>24</v>
      </c>
      <c r="C922" t="str">
        <f t="shared" si="43"/>
        <v>&lt;player1&gt; Personal Foul</v>
      </c>
      <c r="D922" t="str">
        <f t="shared" si="44"/>
        <v xml:space="preserve"> Personal Foul</v>
      </c>
    </row>
    <row r="923" spans="1:4" x14ac:dyDescent="0.25">
      <c r="A923" s="1" t="s">
        <v>3297</v>
      </c>
      <c r="B923">
        <f t="shared" si="42"/>
        <v>24</v>
      </c>
      <c r="C923" t="str">
        <f t="shared" si="43"/>
        <v>&lt;player1&gt; Shooting Foul</v>
      </c>
      <c r="D923" t="str">
        <f t="shared" si="44"/>
        <v xml:space="preserve"> Shooting Foul</v>
      </c>
    </row>
    <row r="924" spans="1:4" x14ac:dyDescent="0.25">
      <c r="A924" s="1" t="s">
        <v>3298</v>
      </c>
      <c r="B924">
        <f t="shared" si="42"/>
        <v>25</v>
      </c>
      <c r="C924" t="str">
        <f t="shared" si="43"/>
        <v>&lt;player1&gt; Offensive Foul</v>
      </c>
      <c r="D924" t="str">
        <f t="shared" si="44"/>
        <v xml:space="preserve"> Offensive Foul</v>
      </c>
    </row>
    <row r="925" spans="1:4" x14ac:dyDescent="0.25">
      <c r="A925" s="1" t="s">
        <v>3299</v>
      </c>
      <c r="B925">
        <f t="shared" si="42"/>
        <v>24</v>
      </c>
      <c r="C925" t="str">
        <f t="shared" si="43"/>
        <v>&lt;player1&gt; Personal Foul</v>
      </c>
      <c r="D925" t="str">
        <f t="shared" si="44"/>
        <v xml:space="preserve"> Personal Foul</v>
      </c>
    </row>
    <row r="926" spans="1:4" x14ac:dyDescent="0.25">
      <c r="A926" s="1" t="s">
        <v>3300</v>
      </c>
      <c r="B926">
        <f t="shared" si="42"/>
        <v>25</v>
      </c>
      <c r="C926" t="str">
        <f t="shared" si="43"/>
        <v>&lt;player1&gt; Offensive Foul</v>
      </c>
      <c r="D926" t="str">
        <f t="shared" si="44"/>
        <v xml:space="preserve"> Offensive Foul</v>
      </c>
    </row>
    <row r="927" spans="1:4" x14ac:dyDescent="0.25">
      <c r="A927" s="1" t="s">
        <v>3301</v>
      </c>
      <c r="B927">
        <f t="shared" si="42"/>
        <v>24</v>
      </c>
      <c r="C927" t="str">
        <f t="shared" si="43"/>
        <v>&lt;player1&gt; Shooting Foul</v>
      </c>
      <c r="D927" t="str">
        <f t="shared" si="44"/>
        <v xml:space="preserve"> Shooting Foul</v>
      </c>
    </row>
    <row r="928" spans="1:4" x14ac:dyDescent="0.25">
      <c r="A928" s="1" t="s">
        <v>3302</v>
      </c>
      <c r="B928">
        <f t="shared" si="42"/>
        <v>24</v>
      </c>
      <c r="C928" t="str">
        <f t="shared" si="43"/>
        <v>&lt;player1&gt; Personal Foul</v>
      </c>
      <c r="D928" t="str">
        <f t="shared" si="44"/>
        <v xml:space="preserve"> Personal Foul</v>
      </c>
    </row>
    <row r="929" spans="1:4" x14ac:dyDescent="0.25">
      <c r="A929" s="1" t="s">
        <v>3303</v>
      </c>
      <c r="B929">
        <f t="shared" si="42"/>
        <v>24</v>
      </c>
      <c r="C929" t="str">
        <f t="shared" si="43"/>
        <v>&lt;player1&gt; Personal Foul</v>
      </c>
      <c r="D929" t="str">
        <f t="shared" si="44"/>
        <v xml:space="preserve"> Personal Foul</v>
      </c>
    </row>
    <row r="930" spans="1:4" x14ac:dyDescent="0.25">
      <c r="A930" s="1" t="s">
        <v>3304</v>
      </c>
      <c r="B930">
        <f t="shared" si="42"/>
        <v>24</v>
      </c>
      <c r="C930" t="str">
        <f t="shared" si="43"/>
        <v>&lt;player1&gt; Shooting Foul</v>
      </c>
      <c r="D930" t="str">
        <f t="shared" si="44"/>
        <v xml:space="preserve"> Shooting Foul</v>
      </c>
    </row>
    <row r="931" spans="1:4" x14ac:dyDescent="0.25">
      <c r="A931" s="1" t="s">
        <v>3305</v>
      </c>
      <c r="B931">
        <f t="shared" si="42"/>
        <v>24</v>
      </c>
      <c r="C931" t="str">
        <f t="shared" si="43"/>
        <v>&lt;player1&gt; Shooting Foul</v>
      </c>
      <c r="D931" t="str">
        <f t="shared" si="44"/>
        <v xml:space="preserve"> Shooting Foul</v>
      </c>
    </row>
    <row r="932" spans="1:4" x14ac:dyDescent="0.25">
      <c r="A932" s="1" t="s">
        <v>3306</v>
      </c>
      <c r="B932">
        <f t="shared" si="42"/>
        <v>25</v>
      </c>
      <c r="C932" t="str">
        <f t="shared" si="43"/>
        <v>&lt;player1&gt; Offensive Foul</v>
      </c>
      <c r="D932" t="str">
        <f t="shared" si="44"/>
        <v xml:space="preserve"> Offensive Foul</v>
      </c>
    </row>
    <row r="933" spans="1:4" x14ac:dyDescent="0.25">
      <c r="A933" s="1" t="s">
        <v>3307</v>
      </c>
      <c r="B933">
        <f t="shared" si="42"/>
        <v>25</v>
      </c>
      <c r="C933" t="str">
        <f t="shared" si="43"/>
        <v>&lt;player1&gt; Offensive Foul</v>
      </c>
      <c r="D933" t="str">
        <f t="shared" si="44"/>
        <v xml:space="preserve"> Offensive Foul</v>
      </c>
    </row>
    <row r="934" spans="1:4" x14ac:dyDescent="0.25">
      <c r="A934" s="1" t="s">
        <v>3308</v>
      </c>
      <c r="B934">
        <f t="shared" si="42"/>
        <v>24</v>
      </c>
      <c r="C934" t="str">
        <f t="shared" si="43"/>
        <v>&lt;player1&gt; Personal Foul</v>
      </c>
      <c r="D934" t="str">
        <f t="shared" si="44"/>
        <v xml:space="preserve"> Personal Foul</v>
      </c>
    </row>
    <row r="935" spans="1:4" x14ac:dyDescent="0.25">
      <c r="A935" s="1" t="s">
        <v>3309</v>
      </c>
      <c r="B935">
        <f t="shared" si="42"/>
        <v>24</v>
      </c>
      <c r="C935" t="str">
        <f t="shared" si="43"/>
        <v>&lt;player1&gt; Shooting Foul</v>
      </c>
      <c r="D935" t="str">
        <f t="shared" si="44"/>
        <v xml:space="preserve"> Shooting Foul</v>
      </c>
    </row>
    <row r="936" spans="1:4" x14ac:dyDescent="0.25">
      <c r="A936" s="1" t="s">
        <v>3310</v>
      </c>
      <c r="B936">
        <f t="shared" si="42"/>
        <v>24</v>
      </c>
      <c r="C936" t="str">
        <f t="shared" si="43"/>
        <v>&lt;player1&gt; Personal Foul</v>
      </c>
      <c r="D936" t="str">
        <f t="shared" si="44"/>
        <v xml:space="preserve"> Personal Foul</v>
      </c>
    </row>
    <row r="937" spans="1:4" x14ac:dyDescent="0.25">
      <c r="A937" s="1" t="s">
        <v>3311</v>
      </c>
      <c r="B937">
        <f t="shared" si="42"/>
        <v>31</v>
      </c>
      <c r="C937" t="str">
        <f t="shared" si="43"/>
        <v>&lt;player1&gt; Illegal Defense Foul</v>
      </c>
      <c r="D937" t="str">
        <f t="shared" si="44"/>
        <v xml:space="preserve"> Illegal Defense Foul</v>
      </c>
    </row>
    <row r="938" spans="1:4" x14ac:dyDescent="0.25">
      <c r="A938" s="1" t="s">
        <v>3312</v>
      </c>
      <c r="B938">
        <f t="shared" si="42"/>
        <v>24</v>
      </c>
      <c r="C938" t="str">
        <f t="shared" si="43"/>
        <v>&lt;player1&gt; Shooting Foul</v>
      </c>
      <c r="D938" t="str">
        <f t="shared" si="44"/>
        <v xml:space="preserve"> Shooting Foul</v>
      </c>
    </row>
    <row r="939" spans="1:4" x14ac:dyDescent="0.25">
      <c r="A939" s="1" t="s">
        <v>3313</v>
      </c>
      <c r="B939">
        <f t="shared" si="42"/>
        <v>26</v>
      </c>
      <c r="C939" t="str">
        <f t="shared" si="43"/>
        <v>&lt;player1&gt; Clear Path Foul</v>
      </c>
      <c r="D939" t="str">
        <f t="shared" si="44"/>
        <v xml:space="preserve"> Clear Path Foul</v>
      </c>
    </row>
    <row r="940" spans="1:4" x14ac:dyDescent="0.25">
      <c r="A940" s="1" t="s">
        <v>3314</v>
      </c>
      <c r="B940">
        <f t="shared" si="42"/>
        <v>24</v>
      </c>
      <c r="C940" t="str">
        <f t="shared" si="43"/>
        <v>&lt;player1&gt; Personal Foul</v>
      </c>
      <c r="D940" t="str">
        <f t="shared" si="44"/>
        <v xml:space="preserve"> Personal Foul</v>
      </c>
    </row>
    <row r="941" spans="1:4" x14ac:dyDescent="0.25">
      <c r="A941" s="1" t="s">
        <v>3315</v>
      </c>
      <c r="B941">
        <f t="shared" si="42"/>
        <v>24</v>
      </c>
      <c r="C941" t="str">
        <f t="shared" si="43"/>
        <v>&lt;player1&gt; Shooting Foul</v>
      </c>
      <c r="D941" t="str">
        <f t="shared" si="44"/>
        <v xml:space="preserve"> Shooting Foul</v>
      </c>
    </row>
    <row r="942" spans="1:4" x14ac:dyDescent="0.25">
      <c r="A942" s="1" t="s">
        <v>3316</v>
      </c>
      <c r="B942">
        <f t="shared" si="42"/>
        <v>24</v>
      </c>
      <c r="C942" t="str">
        <f t="shared" si="43"/>
        <v>&lt;player1&gt; Shooting Foul</v>
      </c>
      <c r="D942" t="str">
        <f t="shared" si="44"/>
        <v xml:space="preserve"> Shooting Foul</v>
      </c>
    </row>
    <row r="943" spans="1:4" x14ac:dyDescent="0.25">
      <c r="A943" s="1" t="s">
        <v>3317</v>
      </c>
      <c r="B943">
        <f t="shared" si="42"/>
        <v>25</v>
      </c>
      <c r="C943" t="str">
        <f t="shared" si="43"/>
        <v>&lt;player1&gt; Offensive Foul</v>
      </c>
      <c r="D943" t="str">
        <f t="shared" si="44"/>
        <v xml:space="preserve"> Offensive Foul</v>
      </c>
    </row>
    <row r="944" spans="1:4" x14ac:dyDescent="0.25">
      <c r="A944" s="1" t="s">
        <v>3318</v>
      </c>
      <c r="B944">
        <f t="shared" si="42"/>
        <v>24</v>
      </c>
      <c r="C944" t="str">
        <f t="shared" si="43"/>
        <v>&lt;player1&gt; Shooting Foul</v>
      </c>
      <c r="D944" t="str">
        <f t="shared" si="44"/>
        <v xml:space="preserve"> Shooting Foul</v>
      </c>
    </row>
    <row r="945" spans="1:4" x14ac:dyDescent="0.25">
      <c r="A945" s="1" t="s">
        <v>3319</v>
      </c>
      <c r="B945">
        <f t="shared" si="42"/>
        <v>24</v>
      </c>
      <c r="C945" t="str">
        <f t="shared" si="43"/>
        <v>&lt;player1&gt; Shooting Foul</v>
      </c>
      <c r="D945" t="str">
        <f t="shared" si="44"/>
        <v xml:space="preserve"> Shooting Foul</v>
      </c>
    </row>
    <row r="946" spans="1:4" x14ac:dyDescent="0.25">
      <c r="A946" s="1" t="s">
        <v>3320</v>
      </c>
      <c r="B946">
        <f t="shared" si="42"/>
        <v>24</v>
      </c>
      <c r="C946" t="str">
        <f t="shared" si="43"/>
        <v>&lt;player1&gt; Personal Foul</v>
      </c>
      <c r="D946" t="str">
        <f t="shared" si="44"/>
        <v xml:space="preserve"> Personal Foul</v>
      </c>
    </row>
    <row r="947" spans="1:4" x14ac:dyDescent="0.25">
      <c r="A947" s="1" t="s">
        <v>3321</v>
      </c>
      <c r="B947">
        <f t="shared" si="42"/>
        <v>24</v>
      </c>
      <c r="C947" t="str">
        <f t="shared" si="43"/>
        <v>&lt;player1&gt; Shooting Foul</v>
      </c>
      <c r="D947" t="str">
        <f t="shared" si="44"/>
        <v xml:space="preserve"> Shooting Foul</v>
      </c>
    </row>
    <row r="948" spans="1:4" x14ac:dyDescent="0.25">
      <c r="A948" s="1" t="s">
        <v>3322</v>
      </c>
      <c r="B948">
        <f t="shared" si="42"/>
        <v>24</v>
      </c>
      <c r="C948" t="str">
        <f t="shared" si="43"/>
        <v>&lt;player1&gt; Shooting Foul</v>
      </c>
      <c r="D948" t="str">
        <f t="shared" si="44"/>
        <v xml:space="preserve"> Shooting Foul</v>
      </c>
    </row>
    <row r="949" spans="1:4" x14ac:dyDescent="0.25">
      <c r="A949" s="1" t="s">
        <v>3323</v>
      </c>
      <c r="B949">
        <f t="shared" si="42"/>
        <v>24</v>
      </c>
      <c r="C949" t="str">
        <f t="shared" si="43"/>
        <v>&lt;player1&gt; Personal Foul</v>
      </c>
      <c r="D949" t="str">
        <f t="shared" si="44"/>
        <v xml:space="preserve"> Personal Foul</v>
      </c>
    </row>
    <row r="950" spans="1:4" x14ac:dyDescent="0.25">
      <c r="A950" s="1" t="s">
        <v>3324</v>
      </c>
      <c r="B950">
        <f t="shared" si="42"/>
        <v>24</v>
      </c>
      <c r="C950" t="str">
        <f t="shared" si="43"/>
        <v>&lt;player1&gt; Shooting Foul</v>
      </c>
      <c r="D950" t="str">
        <f t="shared" si="44"/>
        <v xml:space="preserve"> Shooting Foul</v>
      </c>
    </row>
    <row r="951" spans="1:4" x14ac:dyDescent="0.25">
      <c r="A951" s="1" t="s">
        <v>3325</v>
      </c>
      <c r="B951">
        <f t="shared" si="42"/>
        <v>24</v>
      </c>
      <c r="C951" t="str">
        <f t="shared" si="43"/>
        <v>&lt;player1&gt; Personal Foul</v>
      </c>
      <c r="D951" t="str">
        <f t="shared" si="44"/>
        <v xml:space="preserve"> Personal Foul</v>
      </c>
    </row>
    <row r="952" spans="1:4" x14ac:dyDescent="0.25">
      <c r="A952" s="1" t="s">
        <v>3326</v>
      </c>
      <c r="B952">
        <f t="shared" si="42"/>
        <v>24</v>
      </c>
      <c r="C952" t="str">
        <f t="shared" si="43"/>
        <v>&lt;player1&gt; Shooting Foul</v>
      </c>
      <c r="D952" t="str">
        <f t="shared" si="44"/>
        <v xml:space="preserve"> Shooting Foul</v>
      </c>
    </row>
    <row r="953" spans="1:4" x14ac:dyDescent="0.25">
      <c r="A953" s="1" t="s">
        <v>3327</v>
      </c>
      <c r="B953">
        <f t="shared" si="42"/>
        <v>24</v>
      </c>
      <c r="C953" t="str">
        <f t="shared" si="43"/>
        <v>&lt;player1&gt; Shooting Foul</v>
      </c>
      <c r="D953" t="str">
        <f t="shared" si="44"/>
        <v xml:space="preserve"> Shooting Foul</v>
      </c>
    </row>
    <row r="954" spans="1:4" x14ac:dyDescent="0.25">
      <c r="A954" s="1" t="s">
        <v>3328</v>
      </c>
      <c r="B954">
        <f t="shared" si="42"/>
        <v>24</v>
      </c>
      <c r="C954" t="str">
        <f t="shared" si="43"/>
        <v>&lt;player1&gt; Shooting Foul</v>
      </c>
      <c r="D954" t="str">
        <f t="shared" si="44"/>
        <v xml:space="preserve"> Shooting Foul</v>
      </c>
    </row>
    <row r="955" spans="1:4" x14ac:dyDescent="0.25">
      <c r="A955" s="1" t="s">
        <v>3329</v>
      </c>
      <c r="B955">
        <f t="shared" si="42"/>
        <v>24</v>
      </c>
      <c r="C955" t="str">
        <f t="shared" si="43"/>
        <v>&lt;player1&gt; Personal Foul</v>
      </c>
      <c r="D955" t="str">
        <f t="shared" si="44"/>
        <v xml:space="preserve"> Personal Foul</v>
      </c>
    </row>
    <row r="956" spans="1:4" x14ac:dyDescent="0.25">
      <c r="A956" s="1" t="s">
        <v>3330</v>
      </c>
      <c r="B956">
        <f t="shared" si="42"/>
        <v>24</v>
      </c>
      <c r="C956" t="str">
        <f t="shared" si="43"/>
        <v>&lt;player1&gt; Shooting Foul</v>
      </c>
      <c r="D956" t="str">
        <f t="shared" si="44"/>
        <v xml:space="preserve"> Shooting Foul</v>
      </c>
    </row>
    <row r="957" spans="1:4" x14ac:dyDescent="0.25">
      <c r="A957" s="1" t="s">
        <v>3331</v>
      </c>
      <c r="B957">
        <f t="shared" si="42"/>
        <v>24</v>
      </c>
      <c r="C957" t="str">
        <f t="shared" si="43"/>
        <v>&lt;player1&gt; Shooting Foul</v>
      </c>
      <c r="D957" t="str">
        <f t="shared" si="44"/>
        <v xml:space="preserve"> Shooting Foul</v>
      </c>
    </row>
    <row r="958" spans="1:4" x14ac:dyDescent="0.25">
      <c r="A958" s="1" t="s">
        <v>3332</v>
      </c>
      <c r="B958">
        <f t="shared" si="42"/>
        <v>24</v>
      </c>
      <c r="C958" t="str">
        <f t="shared" si="43"/>
        <v>&lt;player1&gt; Shooting Foul</v>
      </c>
      <c r="D958" t="str">
        <f t="shared" si="44"/>
        <v xml:space="preserve"> Shooting Foul</v>
      </c>
    </row>
    <row r="959" spans="1:4" x14ac:dyDescent="0.25">
      <c r="A959" s="1" t="s">
        <v>3333</v>
      </c>
      <c r="B959">
        <f t="shared" si="42"/>
        <v>24</v>
      </c>
      <c r="C959" t="str">
        <f t="shared" si="43"/>
        <v>&lt;player1&gt; Shooting Foul</v>
      </c>
      <c r="D959" t="str">
        <f t="shared" si="44"/>
        <v xml:space="preserve"> Shooting Foul</v>
      </c>
    </row>
    <row r="960" spans="1:4" x14ac:dyDescent="0.25">
      <c r="A960" s="1" t="s">
        <v>3334</v>
      </c>
      <c r="B960">
        <f t="shared" si="42"/>
        <v>24</v>
      </c>
      <c r="C960" t="str">
        <f t="shared" si="43"/>
        <v>&lt;player1&gt; Personal Foul</v>
      </c>
      <c r="D960" t="str">
        <f t="shared" si="44"/>
        <v xml:space="preserve"> Personal Foul</v>
      </c>
    </row>
    <row r="961" spans="1:4" x14ac:dyDescent="0.25">
      <c r="A961" s="1" t="s">
        <v>3335</v>
      </c>
      <c r="B961">
        <f t="shared" si="42"/>
        <v>24</v>
      </c>
      <c r="C961" t="str">
        <f t="shared" si="43"/>
        <v>&lt;player1&gt; Shooting Foul</v>
      </c>
      <c r="D961" t="str">
        <f t="shared" si="44"/>
        <v xml:space="preserve"> Shooting Foul</v>
      </c>
    </row>
    <row r="962" spans="1:4" x14ac:dyDescent="0.25">
      <c r="A962" s="1" t="s">
        <v>3336</v>
      </c>
      <c r="B962">
        <f t="shared" si="42"/>
        <v>24</v>
      </c>
      <c r="C962" t="str">
        <f t="shared" si="43"/>
        <v>&lt;player1&gt; Shooting Foul</v>
      </c>
      <c r="D962" t="str">
        <f t="shared" si="44"/>
        <v xml:space="preserve"> Shooting Foul</v>
      </c>
    </row>
    <row r="963" spans="1:4" x14ac:dyDescent="0.25">
      <c r="A963" s="1" t="s">
        <v>3337</v>
      </c>
      <c r="B963">
        <f t="shared" ref="B963:B1026" si="45">+SEARCH(".",A963)</f>
        <v>24</v>
      </c>
      <c r="C963" t="str">
        <f t="shared" ref="C963:C1026" si="46">+LEFT(A963,B963-1)</f>
        <v>&lt;player1&gt; Personal Foul</v>
      </c>
      <c r="D963" t="str">
        <f t="shared" ref="D963:D1026" si="47">+RIGHT(C963,LEN(C963)-LEN("&lt;player1&gt;"))</f>
        <v xml:space="preserve"> Personal Foul</v>
      </c>
    </row>
    <row r="964" spans="1:4" x14ac:dyDescent="0.25">
      <c r="A964" s="1" t="s">
        <v>3338</v>
      </c>
      <c r="B964">
        <f t="shared" si="45"/>
        <v>24</v>
      </c>
      <c r="C964" t="str">
        <f t="shared" si="46"/>
        <v>&lt;player1&gt; Personal Foul</v>
      </c>
      <c r="D964" t="str">
        <f t="shared" si="47"/>
        <v xml:space="preserve"> Personal Foul</v>
      </c>
    </row>
    <row r="965" spans="1:4" x14ac:dyDescent="0.25">
      <c r="A965" s="1" t="s">
        <v>3339</v>
      </c>
      <c r="B965">
        <f t="shared" si="45"/>
        <v>26</v>
      </c>
      <c r="C965" t="str">
        <f t="shared" si="46"/>
        <v>&lt;player1&gt; Loose Ball Foul</v>
      </c>
      <c r="D965" t="str">
        <f t="shared" si="47"/>
        <v xml:space="preserve"> Loose Ball Foul</v>
      </c>
    </row>
    <row r="966" spans="1:4" x14ac:dyDescent="0.25">
      <c r="A966" s="1" t="s">
        <v>3340</v>
      </c>
      <c r="B966">
        <f t="shared" si="45"/>
        <v>25</v>
      </c>
      <c r="C966" t="str">
        <f t="shared" si="46"/>
        <v>&lt;player1&gt; Offensive Foul</v>
      </c>
      <c r="D966" t="str">
        <f t="shared" si="47"/>
        <v xml:space="preserve"> Offensive Foul</v>
      </c>
    </row>
    <row r="967" spans="1:4" x14ac:dyDescent="0.25">
      <c r="A967" s="1" t="s">
        <v>3341</v>
      </c>
      <c r="B967">
        <f t="shared" si="45"/>
        <v>24</v>
      </c>
      <c r="C967" t="str">
        <f t="shared" si="46"/>
        <v>&lt;player1&gt; Personal Foul</v>
      </c>
      <c r="D967" t="str">
        <f t="shared" si="47"/>
        <v xml:space="preserve"> Personal Foul</v>
      </c>
    </row>
    <row r="968" spans="1:4" x14ac:dyDescent="0.25">
      <c r="A968" s="1" t="s">
        <v>3342</v>
      </c>
      <c r="B968">
        <f t="shared" si="45"/>
        <v>24</v>
      </c>
      <c r="C968" t="str">
        <f t="shared" si="46"/>
        <v>&lt;player1&gt; Shooting Foul</v>
      </c>
      <c r="D968" t="str">
        <f t="shared" si="47"/>
        <v xml:space="preserve"> Shooting Foul</v>
      </c>
    </row>
    <row r="969" spans="1:4" x14ac:dyDescent="0.25">
      <c r="A969" s="1" t="s">
        <v>3343</v>
      </c>
      <c r="B969">
        <f t="shared" si="45"/>
        <v>26</v>
      </c>
      <c r="C969" t="str">
        <f t="shared" si="46"/>
        <v>&lt;player1&gt; Loose Ball Foul</v>
      </c>
      <c r="D969" t="str">
        <f t="shared" si="47"/>
        <v xml:space="preserve"> Loose Ball Foul</v>
      </c>
    </row>
    <row r="970" spans="1:4" x14ac:dyDescent="0.25">
      <c r="A970" s="1" t="s">
        <v>3344</v>
      </c>
      <c r="B970">
        <f t="shared" si="45"/>
        <v>24</v>
      </c>
      <c r="C970" t="str">
        <f t="shared" si="46"/>
        <v>&lt;player1&gt; Shooting Foul</v>
      </c>
      <c r="D970" t="str">
        <f t="shared" si="47"/>
        <v xml:space="preserve"> Shooting Foul</v>
      </c>
    </row>
    <row r="971" spans="1:4" x14ac:dyDescent="0.25">
      <c r="A971" s="1" t="s">
        <v>3345</v>
      </c>
      <c r="B971">
        <f t="shared" si="45"/>
        <v>24</v>
      </c>
      <c r="C971" t="str">
        <f t="shared" si="46"/>
        <v>&lt;player1&gt; Personal Foul</v>
      </c>
      <c r="D971" t="str">
        <f t="shared" si="47"/>
        <v xml:space="preserve"> Personal Foul</v>
      </c>
    </row>
    <row r="972" spans="1:4" x14ac:dyDescent="0.25">
      <c r="A972" s="1" t="s">
        <v>3346</v>
      </c>
      <c r="B972">
        <f t="shared" si="45"/>
        <v>26</v>
      </c>
      <c r="C972" t="str">
        <f t="shared" si="46"/>
        <v>&lt;player1&gt; Loose Ball Foul</v>
      </c>
      <c r="D972" t="str">
        <f t="shared" si="47"/>
        <v xml:space="preserve"> Loose Ball Foul</v>
      </c>
    </row>
    <row r="973" spans="1:4" x14ac:dyDescent="0.25">
      <c r="A973" s="1" t="s">
        <v>3347</v>
      </c>
      <c r="B973">
        <f t="shared" si="45"/>
        <v>25</v>
      </c>
      <c r="C973" t="str">
        <f t="shared" si="46"/>
        <v>&lt;player1&gt; Offensive Foul</v>
      </c>
      <c r="D973" t="str">
        <f t="shared" si="47"/>
        <v xml:space="preserve"> Offensive Foul</v>
      </c>
    </row>
    <row r="974" spans="1:4" x14ac:dyDescent="0.25">
      <c r="A974" s="1" t="s">
        <v>3348</v>
      </c>
      <c r="B974">
        <f t="shared" si="45"/>
        <v>24</v>
      </c>
      <c r="C974" t="str">
        <f t="shared" si="46"/>
        <v>&lt;player1&gt; Shooting Foul</v>
      </c>
      <c r="D974" t="str">
        <f t="shared" si="47"/>
        <v xml:space="preserve"> Shooting Foul</v>
      </c>
    </row>
    <row r="975" spans="1:4" x14ac:dyDescent="0.25">
      <c r="A975" s="1" t="s">
        <v>3349</v>
      </c>
      <c r="B975">
        <f t="shared" si="45"/>
        <v>25</v>
      </c>
      <c r="C975" t="str">
        <f t="shared" si="46"/>
        <v>&lt;player1&gt; Offensive Foul</v>
      </c>
      <c r="D975" t="str">
        <f t="shared" si="47"/>
        <v xml:space="preserve"> Offensive Foul</v>
      </c>
    </row>
    <row r="976" spans="1:4" x14ac:dyDescent="0.25">
      <c r="A976" s="1" t="s">
        <v>3350</v>
      </c>
      <c r="B976">
        <f t="shared" si="45"/>
        <v>24</v>
      </c>
      <c r="C976" t="str">
        <f t="shared" si="46"/>
        <v>&lt;player1&gt; Personal Foul</v>
      </c>
      <c r="D976" t="str">
        <f t="shared" si="47"/>
        <v xml:space="preserve"> Personal Foul</v>
      </c>
    </row>
    <row r="977" spans="1:4" x14ac:dyDescent="0.25">
      <c r="A977" s="1" t="s">
        <v>3351</v>
      </c>
      <c r="B977">
        <f t="shared" si="45"/>
        <v>24</v>
      </c>
      <c r="C977" t="str">
        <f t="shared" si="46"/>
        <v>&lt;player1&gt; Personal Foul</v>
      </c>
      <c r="D977" t="str">
        <f t="shared" si="47"/>
        <v xml:space="preserve"> Personal Foul</v>
      </c>
    </row>
    <row r="978" spans="1:4" x14ac:dyDescent="0.25">
      <c r="A978" s="1" t="s">
        <v>3352</v>
      </c>
      <c r="B978">
        <f t="shared" si="45"/>
        <v>25</v>
      </c>
      <c r="C978" t="str">
        <f t="shared" si="46"/>
        <v>&lt;player1&gt; Offensive Foul</v>
      </c>
      <c r="D978" t="str">
        <f t="shared" si="47"/>
        <v xml:space="preserve"> Offensive Foul</v>
      </c>
    </row>
    <row r="979" spans="1:4" x14ac:dyDescent="0.25">
      <c r="A979" s="1" t="s">
        <v>3353</v>
      </c>
      <c r="B979">
        <f t="shared" si="45"/>
        <v>26</v>
      </c>
      <c r="C979" t="str">
        <f t="shared" si="46"/>
        <v>&lt;player1&gt; Loose Ball Foul</v>
      </c>
      <c r="D979" t="str">
        <f t="shared" si="47"/>
        <v xml:space="preserve"> Loose Ball Foul</v>
      </c>
    </row>
    <row r="980" spans="1:4" x14ac:dyDescent="0.25">
      <c r="A980" s="1" t="s">
        <v>3354</v>
      </c>
      <c r="B980">
        <f t="shared" si="45"/>
        <v>25</v>
      </c>
      <c r="C980" t="str">
        <f t="shared" si="46"/>
        <v>&lt;player1&gt; Offensive Foul</v>
      </c>
      <c r="D980" t="str">
        <f t="shared" si="47"/>
        <v xml:space="preserve"> Offensive Foul</v>
      </c>
    </row>
    <row r="981" spans="1:4" x14ac:dyDescent="0.25">
      <c r="A981" s="1" t="s">
        <v>3355</v>
      </c>
      <c r="B981">
        <f t="shared" si="45"/>
        <v>26</v>
      </c>
      <c r="C981" t="str">
        <f t="shared" si="46"/>
        <v>&lt;player1&gt; Loose Ball Foul</v>
      </c>
      <c r="D981" t="str">
        <f t="shared" si="47"/>
        <v xml:space="preserve"> Loose Ball Foul</v>
      </c>
    </row>
    <row r="982" spans="1:4" x14ac:dyDescent="0.25">
      <c r="A982" s="1" t="s">
        <v>3356</v>
      </c>
      <c r="B982">
        <f t="shared" si="45"/>
        <v>24</v>
      </c>
      <c r="C982" t="str">
        <f t="shared" si="46"/>
        <v>&lt;player1&gt; Shooting Foul</v>
      </c>
      <c r="D982" t="str">
        <f t="shared" si="47"/>
        <v xml:space="preserve"> Shooting Foul</v>
      </c>
    </row>
    <row r="983" spans="1:4" x14ac:dyDescent="0.25">
      <c r="A983" s="1" t="s">
        <v>3357</v>
      </c>
      <c r="B983">
        <f t="shared" si="45"/>
        <v>24</v>
      </c>
      <c r="C983" t="str">
        <f t="shared" si="46"/>
        <v>&lt;player1&gt; Personal Foul</v>
      </c>
      <c r="D983" t="str">
        <f t="shared" si="47"/>
        <v xml:space="preserve"> Personal Foul</v>
      </c>
    </row>
    <row r="984" spans="1:4" x14ac:dyDescent="0.25">
      <c r="A984" s="1" t="s">
        <v>3358</v>
      </c>
      <c r="B984">
        <f t="shared" si="45"/>
        <v>24</v>
      </c>
      <c r="C984" t="str">
        <f t="shared" si="46"/>
        <v>&lt;player1&gt; Personal Foul</v>
      </c>
      <c r="D984" t="str">
        <f t="shared" si="47"/>
        <v xml:space="preserve"> Personal Foul</v>
      </c>
    </row>
    <row r="985" spans="1:4" x14ac:dyDescent="0.25">
      <c r="A985" s="1" t="s">
        <v>3359</v>
      </c>
      <c r="B985">
        <f t="shared" si="45"/>
        <v>24</v>
      </c>
      <c r="C985" t="str">
        <f t="shared" si="46"/>
        <v>&lt;player1&gt; Personal Foul</v>
      </c>
      <c r="D985" t="str">
        <f t="shared" si="47"/>
        <v xml:space="preserve"> Personal Foul</v>
      </c>
    </row>
    <row r="986" spans="1:4" x14ac:dyDescent="0.25">
      <c r="A986" s="1" t="s">
        <v>3360</v>
      </c>
      <c r="B986">
        <f t="shared" si="45"/>
        <v>24</v>
      </c>
      <c r="C986" t="str">
        <f t="shared" si="46"/>
        <v>&lt;player1&gt; Shooting Foul</v>
      </c>
      <c r="D986" t="str">
        <f t="shared" si="47"/>
        <v xml:space="preserve"> Shooting Foul</v>
      </c>
    </row>
    <row r="987" spans="1:4" x14ac:dyDescent="0.25">
      <c r="A987" s="1" t="s">
        <v>3361</v>
      </c>
      <c r="B987">
        <f t="shared" si="45"/>
        <v>24</v>
      </c>
      <c r="C987" t="str">
        <f t="shared" si="46"/>
        <v>&lt;player1&gt; Personal Foul</v>
      </c>
      <c r="D987" t="str">
        <f t="shared" si="47"/>
        <v xml:space="preserve"> Personal Foul</v>
      </c>
    </row>
    <row r="988" spans="1:4" x14ac:dyDescent="0.25">
      <c r="A988" s="1" t="s">
        <v>3362</v>
      </c>
      <c r="B988">
        <f t="shared" si="45"/>
        <v>24</v>
      </c>
      <c r="C988" t="str">
        <f t="shared" si="46"/>
        <v>&lt;player1&gt; Shooting Foul</v>
      </c>
      <c r="D988" t="str">
        <f t="shared" si="47"/>
        <v xml:space="preserve"> Shooting Foul</v>
      </c>
    </row>
    <row r="989" spans="1:4" x14ac:dyDescent="0.25">
      <c r="A989" s="1" t="s">
        <v>3363</v>
      </c>
      <c r="B989">
        <f t="shared" si="45"/>
        <v>26</v>
      </c>
      <c r="C989" t="str">
        <f t="shared" si="46"/>
        <v>&lt;player1&gt; Loose Ball Foul</v>
      </c>
      <c r="D989" t="str">
        <f t="shared" si="47"/>
        <v xml:space="preserve"> Loose Ball Foul</v>
      </c>
    </row>
    <row r="990" spans="1:4" x14ac:dyDescent="0.25">
      <c r="A990" s="1" t="s">
        <v>3364</v>
      </c>
      <c r="B990">
        <f t="shared" si="45"/>
        <v>24</v>
      </c>
      <c r="C990" t="str">
        <f t="shared" si="46"/>
        <v>&lt;player1&gt; Shooting Foul</v>
      </c>
      <c r="D990" t="str">
        <f t="shared" si="47"/>
        <v xml:space="preserve"> Shooting Foul</v>
      </c>
    </row>
    <row r="991" spans="1:4" x14ac:dyDescent="0.25">
      <c r="A991" s="1" t="s">
        <v>3365</v>
      </c>
      <c r="B991">
        <f t="shared" si="45"/>
        <v>24</v>
      </c>
      <c r="C991" t="str">
        <f t="shared" si="46"/>
        <v>&lt;player1&gt; Shooting Foul</v>
      </c>
      <c r="D991" t="str">
        <f t="shared" si="47"/>
        <v xml:space="preserve"> Shooting Foul</v>
      </c>
    </row>
    <row r="992" spans="1:4" x14ac:dyDescent="0.25">
      <c r="A992" s="1" t="s">
        <v>3367</v>
      </c>
      <c r="B992">
        <f t="shared" si="45"/>
        <v>24</v>
      </c>
      <c r="C992" t="str">
        <f t="shared" si="46"/>
        <v>&lt;player1&gt; Shooting Foul</v>
      </c>
      <c r="D992" t="str">
        <f t="shared" si="47"/>
        <v xml:space="preserve"> Shooting Foul</v>
      </c>
    </row>
    <row r="993" spans="1:4" x14ac:dyDescent="0.25">
      <c r="A993" s="1" t="s">
        <v>3368</v>
      </c>
      <c r="B993">
        <f t="shared" si="45"/>
        <v>24</v>
      </c>
      <c r="C993" t="str">
        <f t="shared" si="46"/>
        <v>&lt;player1&gt; Personal Foul</v>
      </c>
      <c r="D993" t="str">
        <f t="shared" si="47"/>
        <v xml:space="preserve"> Personal Foul</v>
      </c>
    </row>
    <row r="994" spans="1:4" x14ac:dyDescent="0.25">
      <c r="A994" s="1" t="s">
        <v>3369</v>
      </c>
      <c r="B994">
        <f t="shared" si="45"/>
        <v>25</v>
      </c>
      <c r="C994" t="str">
        <f t="shared" si="46"/>
        <v>&lt;player1&gt; Technical Foul</v>
      </c>
      <c r="D994" t="str">
        <f t="shared" si="47"/>
        <v xml:space="preserve"> Technical Foul</v>
      </c>
    </row>
    <row r="995" spans="1:4" x14ac:dyDescent="0.25">
      <c r="A995" s="1" t="s">
        <v>3370</v>
      </c>
      <c r="B995">
        <f t="shared" si="45"/>
        <v>24</v>
      </c>
      <c r="C995" t="str">
        <f t="shared" si="46"/>
        <v>&lt;player1&gt; Personal Foul</v>
      </c>
      <c r="D995" t="str">
        <f t="shared" si="47"/>
        <v xml:space="preserve"> Personal Foul</v>
      </c>
    </row>
    <row r="996" spans="1:4" x14ac:dyDescent="0.25">
      <c r="A996" s="1" t="s">
        <v>3371</v>
      </c>
      <c r="B996">
        <f t="shared" si="45"/>
        <v>24</v>
      </c>
      <c r="C996" t="str">
        <f t="shared" si="46"/>
        <v>&lt;player1&gt; Personal Foul</v>
      </c>
      <c r="D996" t="str">
        <f t="shared" si="47"/>
        <v xml:space="preserve"> Personal Foul</v>
      </c>
    </row>
    <row r="997" spans="1:4" x14ac:dyDescent="0.25">
      <c r="A997" s="1" t="s">
        <v>3372</v>
      </c>
      <c r="B997">
        <f t="shared" si="45"/>
        <v>24</v>
      </c>
      <c r="C997" t="str">
        <f t="shared" si="46"/>
        <v>&lt;player1&gt; Personal Foul</v>
      </c>
      <c r="D997" t="str">
        <f t="shared" si="47"/>
        <v xml:space="preserve"> Personal Foul</v>
      </c>
    </row>
    <row r="998" spans="1:4" x14ac:dyDescent="0.25">
      <c r="A998" s="1" t="s">
        <v>3373</v>
      </c>
      <c r="B998">
        <f t="shared" si="45"/>
        <v>24</v>
      </c>
      <c r="C998" t="str">
        <f t="shared" si="46"/>
        <v>&lt;player1&gt; Shooting Foul</v>
      </c>
      <c r="D998" t="str">
        <f t="shared" si="47"/>
        <v xml:space="preserve"> Shooting Foul</v>
      </c>
    </row>
    <row r="999" spans="1:4" x14ac:dyDescent="0.25">
      <c r="A999" s="1" t="s">
        <v>3374</v>
      </c>
      <c r="B999">
        <f t="shared" si="45"/>
        <v>24</v>
      </c>
      <c r="C999" t="str">
        <f t="shared" si="46"/>
        <v>&lt;player1&gt; Personal Foul</v>
      </c>
      <c r="D999" t="str">
        <f t="shared" si="47"/>
        <v xml:space="preserve"> Personal Foul</v>
      </c>
    </row>
    <row r="1000" spans="1:4" x14ac:dyDescent="0.25">
      <c r="A1000" s="1" t="s">
        <v>3375</v>
      </c>
      <c r="B1000">
        <f t="shared" si="45"/>
        <v>24</v>
      </c>
      <c r="C1000" t="str">
        <f t="shared" si="46"/>
        <v>&lt;player1&gt; Shooting Foul</v>
      </c>
      <c r="D1000" t="str">
        <f t="shared" si="47"/>
        <v xml:space="preserve"> Shooting Foul</v>
      </c>
    </row>
    <row r="1001" spans="1:4" x14ac:dyDescent="0.25">
      <c r="A1001" s="1" t="s">
        <v>3376</v>
      </c>
      <c r="B1001">
        <f t="shared" si="45"/>
        <v>25</v>
      </c>
      <c r="C1001" t="str">
        <f t="shared" si="46"/>
        <v>&lt;player1&gt; Offensive Foul</v>
      </c>
      <c r="D1001" t="str">
        <f t="shared" si="47"/>
        <v xml:space="preserve"> Offensive Foul</v>
      </c>
    </row>
    <row r="1002" spans="1:4" x14ac:dyDescent="0.25">
      <c r="A1002" s="1" t="s">
        <v>3377</v>
      </c>
      <c r="B1002">
        <f t="shared" si="45"/>
        <v>24</v>
      </c>
      <c r="C1002" t="str">
        <f t="shared" si="46"/>
        <v>&lt;player1&gt; Shooting Foul</v>
      </c>
      <c r="D1002" t="str">
        <f t="shared" si="47"/>
        <v xml:space="preserve"> Shooting Foul</v>
      </c>
    </row>
    <row r="1003" spans="1:4" x14ac:dyDescent="0.25">
      <c r="A1003" s="1" t="s">
        <v>3378</v>
      </c>
      <c r="B1003">
        <f t="shared" si="45"/>
        <v>25</v>
      </c>
      <c r="C1003" t="str">
        <f t="shared" si="46"/>
        <v>&lt;player1&gt; Technical Foul</v>
      </c>
      <c r="D1003" t="str">
        <f t="shared" si="47"/>
        <v xml:space="preserve"> Technical Foul</v>
      </c>
    </row>
    <row r="1004" spans="1:4" x14ac:dyDescent="0.25">
      <c r="A1004" s="1" t="s">
        <v>3379</v>
      </c>
      <c r="B1004">
        <f t="shared" si="45"/>
        <v>24</v>
      </c>
      <c r="C1004" t="str">
        <f t="shared" si="46"/>
        <v>&lt;player1&gt; Shooting Foul</v>
      </c>
      <c r="D1004" t="str">
        <f t="shared" si="47"/>
        <v xml:space="preserve"> Shooting Foul</v>
      </c>
    </row>
    <row r="1005" spans="1:4" x14ac:dyDescent="0.25">
      <c r="A1005" s="1" t="s">
        <v>3380</v>
      </c>
      <c r="B1005">
        <f t="shared" si="45"/>
        <v>24</v>
      </c>
      <c r="C1005" t="str">
        <f t="shared" si="46"/>
        <v>&lt;player1&gt; Personal Foul</v>
      </c>
      <c r="D1005" t="str">
        <f t="shared" si="47"/>
        <v xml:space="preserve"> Personal Foul</v>
      </c>
    </row>
    <row r="1006" spans="1:4" x14ac:dyDescent="0.25">
      <c r="A1006" s="1" t="s">
        <v>3381</v>
      </c>
      <c r="B1006">
        <f t="shared" si="45"/>
        <v>24</v>
      </c>
      <c r="C1006" t="str">
        <f t="shared" si="46"/>
        <v>&lt;player1&gt; Personal Foul</v>
      </c>
      <c r="D1006" t="str">
        <f t="shared" si="47"/>
        <v xml:space="preserve"> Personal Foul</v>
      </c>
    </row>
    <row r="1007" spans="1:4" x14ac:dyDescent="0.25">
      <c r="A1007" s="1" t="s">
        <v>3382</v>
      </c>
      <c r="B1007">
        <f t="shared" si="45"/>
        <v>24</v>
      </c>
      <c r="C1007" t="str">
        <f t="shared" si="46"/>
        <v>&lt;player1&gt; Personal Foul</v>
      </c>
      <c r="D1007" t="str">
        <f t="shared" si="47"/>
        <v xml:space="preserve"> Personal Foul</v>
      </c>
    </row>
    <row r="1008" spans="1:4" x14ac:dyDescent="0.25">
      <c r="A1008" s="1" t="s">
        <v>3383</v>
      </c>
      <c r="B1008">
        <f t="shared" si="45"/>
        <v>24</v>
      </c>
      <c r="C1008" t="str">
        <f t="shared" si="46"/>
        <v>&lt;player1&gt; Personal Foul</v>
      </c>
      <c r="D1008" t="str">
        <f t="shared" si="47"/>
        <v xml:space="preserve"> Personal Foul</v>
      </c>
    </row>
    <row r="1009" spans="1:4" x14ac:dyDescent="0.25">
      <c r="A1009" s="1" t="s">
        <v>3384</v>
      </c>
      <c r="B1009">
        <f t="shared" si="45"/>
        <v>24</v>
      </c>
      <c r="C1009" t="str">
        <f t="shared" si="46"/>
        <v>&lt;player1&gt; Shooting Foul</v>
      </c>
      <c r="D1009" t="str">
        <f t="shared" si="47"/>
        <v xml:space="preserve"> Shooting Foul</v>
      </c>
    </row>
    <row r="1010" spans="1:4" x14ac:dyDescent="0.25">
      <c r="A1010" s="1" t="s">
        <v>3385</v>
      </c>
      <c r="B1010">
        <f t="shared" si="45"/>
        <v>24</v>
      </c>
      <c r="C1010" t="str">
        <f t="shared" si="46"/>
        <v>&lt;player1&gt; Personal Foul</v>
      </c>
      <c r="D1010" t="str">
        <f t="shared" si="47"/>
        <v xml:space="preserve"> Personal Foul</v>
      </c>
    </row>
    <row r="1011" spans="1:4" x14ac:dyDescent="0.25">
      <c r="A1011" s="1" t="s">
        <v>3386</v>
      </c>
      <c r="B1011">
        <f t="shared" si="45"/>
        <v>25</v>
      </c>
      <c r="C1011" t="str">
        <f t="shared" si="46"/>
        <v>&lt;player1&gt; Offensive Foul</v>
      </c>
      <c r="D1011" t="str">
        <f t="shared" si="47"/>
        <v xml:space="preserve"> Offensive Foul</v>
      </c>
    </row>
    <row r="1012" spans="1:4" x14ac:dyDescent="0.25">
      <c r="A1012" s="1" t="s">
        <v>3387</v>
      </c>
      <c r="B1012">
        <f t="shared" si="45"/>
        <v>24</v>
      </c>
      <c r="C1012" t="str">
        <f t="shared" si="46"/>
        <v>&lt;player1&gt; Shooting Foul</v>
      </c>
      <c r="D1012" t="str">
        <f t="shared" si="47"/>
        <v xml:space="preserve"> Shooting Foul</v>
      </c>
    </row>
    <row r="1013" spans="1:4" x14ac:dyDescent="0.25">
      <c r="A1013" s="1" t="s">
        <v>3388</v>
      </c>
      <c r="B1013">
        <f t="shared" si="45"/>
        <v>24</v>
      </c>
      <c r="C1013" t="str">
        <f t="shared" si="46"/>
        <v>&lt;player1&gt; Personal Foul</v>
      </c>
      <c r="D1013" t="str">
        <f t="shared" si="47"/>
        <v xml:space="preserve"> Personal Foul</v>
      </c>
    </row>
    <row r="1014" spans="1:4" x14ac:dyDescent="0.25">
      <c r="A1014" s="1" t="s">
        <v>3389</v>
      </c>
      <c r="B1014">
        <f t="shared" si="45"/>
        <v>24</v>
      </c>
      <c r="C1014" t="str">
        <f t="shared" si="46"/>
        <v>&lt;player1&gt; Personal Foul</v>
      </c>
      <c r="D1014" t="str">
        <f t="shared" si="47"/>
        <v xml:space="preserve"> Personal Foul</v>
      </c>
    </row>
    <row r="1015" spans="1:4" x14ac:dyDescent="0.25">
      <c r="A1015" s="1" t="s">
        <v>3390</v>
      </c>
      <c r="B1015">
        <f t="shared" si="45"/>
        <v>24</v>
      </c>
      <c r="C1015" t="str">
        <f t="shared" si="46"/>
        <v>&lt;player1&gt; Personal Foul</v>
      </c>
      <c r="D1015" t="str">
        <f t="shared" si="47"/>
        <v xml:space="preserve"> Personal Foul</v>
      </c>
    </row>
    <row r="1016" spans="1:4" x14ac:dyDescent="0.25">
      <c r="A1016" s="1" t="s">
        <v>3391</v>
      </c>
      <c r="B1016">
        <f t="shared" si="45"/>
        <v>24</v>
      </c>
      <c r="C1016" t="str">
        <f t="shared" si="46"/>
        <v>&lt;player1&gt; Shooting Foul</v>
      </c>
      <c r="D1016" t="str">
        <f t="shared" si="47"/>
        <v xml:space="preserve"> Shooting Foul</v>
      </c>
    </row>
    <row r="1017" spans="1:4" x14ac:dyDescent="0.25">
      <c r="A1017" s="1" t="s">
        <v>3392</v>
      </c>
      <c r="B1017">
        <f t="shared" si="45"/>
        <v>24</v>
      </c>
      <c r="C1017" t="str">
        <f t="shared" si="46"/>
        <v>&lt;player1&gt; Personal Foul</v>
      </c>
      <c r="D1017" t="str">
        <f t="shared" si="47"/>
        <v xml:space="preserve"> Personal Foul</v>
      </c>
    </row>
    <row r="1018" spans="1:4" x14ac:dyDescent="0.25">
      <c r="A1018" s="1" t="s">
        <v>3393</v>
      </c>
      <c r="B1018">
        <f t="shared" si="45"/>
        <v>26</v>
      </c>
      <c r="C1018" t="str">
        <f t="shared" si="46"/>
        <v>&lt;player1&gt; Loose Ball Foul</v>
      </c>
      <c r="D1018" t="str">
        <f t="shared" si="47"/>
        <v xml:space="preserve"> Loose Ball Foul</v>
      </c>
    </row>
    <row r="1019" spans="1:4" x14ac:dyDescent="0.25">
      <c r="A1019" s="1" t="s">
        <v>3394</v>
      </c>
      <c r="B1019">
        <f t="shared" si="45"/>
        <v>31</v>
      </c>
      <c r="C1019" t="str">
        <f t="shared" si="46"/>
        <v>&lt;player1&gt; Illegal Defense Foul</v>
      </c>
      <c r="D1019" t="str">
        <f t="shared" si="47"/>
        <v xml:space="preserve"> Illegal Defense Foul</v>
      </c>
    </row>
    <row r="1020" spans="1:4" x14ac:dyDescent="0.25">
      <c r="A1020" s="1" t="s">
        <v>3395</v>
      </c>
      <c r="B1020">
        <f t="shared" si="45"/>
        <v>24</v>
      </c>
      <c r="C1020" t="str">
        <f t="shared" si="46"/>
        <v>&lt;player1&gt; Personal Foul</v>
      </c>
      <c r="D1020" t="str">
        <f t="shared" si="47"/>
        <v xml:space="preserve"> Personal Foul</v>
      </c>
    </row>
    <row r="1021" spans="1:4" x14ac:dyDescent="0.25">
      <c r="A1021" s="1" t="s">
        <v>3396</v>
      </c>
      <c r="B1021">
        <f t="shared" si="45"/>
        <v>24</v>
      </c>
      <c r="C1021" t="str">
        <f t="shared" si="46"/>
        <v>&lt;player1&gt; Personal Foul</v>
      </c>
      <c r="D1021" t="str">
        <f t="shared" si="47"/>
        <v xml:space="preserve"> Personal Foul</v>
      </c>
    </row>
    <row r="1022" spans="1:4" x14ac:dyDescent="0.25">
      <c r="A1022" s="1" t="s">
        <v>3397</v>
      </c>
      <c r="B1022">
        <f t="shared" si="45"/>
        <v>24</v>
      </c>
      <c r="C1022" t="str">
        <f t="shared" si="46"/>
        <v>&lt;player1&gt; Personal Foul</v>
      </c>
      <c r="D1022" t="str">
        <f t="shared" si="47"/>
        <v xml:space="preserve"> Personal Foul</v>
      </c>
    </row>
    <row r="1023" spans="1:4" x14ac:dyDescent="0.25">
      <c r="A1023" s="1" t="s">
        <v>3398</v>
      </c>
      <c r="B1023">
        <f t="shared" si="45"/>
        <v>24</v>
      </c>
      <c r="C1023" t="str">
        <f t="shared" si="46"/>
        <v>&lt;player1&gt; Personal Foul</v>
      </c>
      <c r="D1023" t="str">
        <f t="shared" si="47"/>
        <v xml:space="preserve"> Personal Foul</v>
      </c>
    </row>
    <row r="1024" spans="1:4" x14ac:dyDescent="0.25">
      <c r="A1024" s="1" t="s">
        <v>3399</v>
      </c>
      <c r="B1024">
        <f t="shared" si="45"/>
        <v>24</v>
      </c>
      <c r="C1024" t="str">
        <f t="shared" si="46"/>
        <v>&lt;player1&gt; Shooting Foul</v>
      </c>
      <c r="D1024" t="str">
        <f t="shared" si="47"/>
        <v xml:space="preserve"> Shooting Foul</v>
      </c>
    </row>
    <row r="1025" spans="1:4" x14ac:dyDescent="0.25">
      <c r="A1025" s="1" t="s">
        <v>3400</v>
      </c>
      <c r="B1025">
        <f t="shared" si="45"/>
        <v>24</v>
      </c>
      <c r="C1025" t="str">
        <f t="shared" si="46"/>
        <v>&lt;player1&gt; Personal Foul</v>
      </c>
      <c r="D1025" t="str">
        <f t="shared" si="47"/>
        <v xml:space="preserve"> Personal Foul</v>
      </c>
    </row>
    <row r="1026" spans="1:4" x14ac:dyDescent="0.25">
      <c r="A1026" s="1" t="s">
        <v>3401</v>
      </c>
      <c r="B1026">
        <f t="shared" si="45"/>
        <v>24</v>
      </c>
      <c r="C1026" t="str">
        <f t="shared" si="46"/>
        <v>&lt;player1&gt; Shooting Foul</v>
      </c>
      <c r="D1026" t="str">
        <f t="shared" si="47"/>
        <v xml:space="preserve"> Shooting Foul</v>
      </c>
    </row>
    <row r="1027" spans="1:4" x14ac:dyDescent="0.25">
      <c r="A1027" s="1" t="s">
        <v>3402</v>
      </c>
      <c r="B1027">
        <f t="shared" ref="B1027:B1090" si="48">+SEARCH(".",A1027)</f>
        <v>25</v>
      </c>
      <c r="C1027" t="str">
        <f t="shared" ref="C1027:C1090" si="49">+LEFT(A1027,B1027-1)</f>
        <v>&lt;player1&gt; Technical Foul</v>
      </c>
      <c r="D1027" t="str">
        <f t="shared" ref="D1027:D1090" si="50">+RIGHT(C1027,LEN(C1027)-LEN("&lt;player1&gt;"))</f>
        <v xml:space="preserve"> Technical Foul</v>
      </c>
    </row>
    <row r="1028" spans="1:4" x14ac:dyDescent="0.25">
      <c r="A1028" s="1" t="s">
        <v>3403</v>
      </c>
      <c r="B1028">
        <f t="shared" si="48"/>
        <v>24</v>
      </c>
      <c r="C1028" t="str">
        <f t="shared" si="49"/>
        <v>&lt;player1&gt; Personal Foul</v>
      </c>
      <c r="D1028" t="str">
        <f t="shared" si="50"/>
        <v xml:space="preserve"> Personal Foul</v>
      </c>
    </row>
    <row r="1029" spans="1:4" x14ac:dyDescent="0.25">
      <c r="A1029" s="1" t="s">
        <v>3404</v>
      </c>
      <c r="B1029">
        <f t="shared" si="48"/>
        <v>24</v>
      </c>
      <c r="C1029" t="str">
        <f t="shared" si="49"/>
        <v>&lt;player1&gt; Personal Foul</v>
      </c>
      <c r="D1029" t="str">
        <f t="shared" si="50"/>
        <v xml:space="preserve"> Personal Foul</v>
      </c>
    </row>
    <row r="1030" spans="1:4" x14ac:dyDescent="0.25">
      <c r="A1030" s="1" t="s">
        <v>3405</v>
      </c>
      <c r="B1030">
        <f t="shared" si="48"/>
        <v>26</v>
      </c>
      <c r="C1030" t="str">
        <f t="shared" si="49"/>
        <v>&lt;player1&gt; Loose Ball Foul</v>
      </c>
      <c r="D1030" t="str">
        <f t="shared" si="50"/>
        <v xml:space="preserve"> Loose Ball Foul</v>
      </c>
    </row>
    <row r="1031" spans="1:4" x14ac:dyDescent="0.25">
      <c r="A1031" s="1" t="s">
        <v>3406</v>
      </c>
      <c r="B1031">
        <f t="shared" si="48"/>
        <v>24</v>
      </c>
      <c r="C1031" t="str">
        <f t="shared" si="49"/>
        <v>&lt;player1&gt; Personal Foul</v>
      </c>
      <c r="D1031" t="str">
        <f t="shared" si="50"/>
        <v xml:space="preserve"> Personal Foul</v>
      </c>
    </row>
    <row r="1032" spans="1:4" x14ac:dyDescent="0.25">
      <c r="A1032" s="1" t="s">
        <v>3407</v>
      </c>
      <c r="B1032">
        <f t="shared" si="48"/>
        <v>24</v>
      </c>
      <c r="C1032" t="str">
        <f t="shared" si="49"/>
        <v>&lt;player1&gt; Shooting Foul</v>
      </c>
      <c r="D1032" t="str">
        <f t="shared" si="50"/>
        <v xml:space="preserve"> Shooting Foul</v>
      </c>
    </row>
    <row r="1033" spans="1:4" x14ac:dyDescent="0.25">
      <c r="A1033" s="1" t="s">
        <v>3408</v>
      </c>
      <c r="B1033">
        <f t="shared" si="48"/>
        <v>24</v>
      </c>
      <c r="C1033" t="str">
        <f t="shared" si="49"/>
        <v>&lt;player1&gt; Personal Foul</v>
      </c>
      <c r="D1033" t="str">
        <f t="shared" si="50"/>
        <v xml:space="preserve"> Personal Foul</v>
      </c>
    </row>
    <row r="1034" spans="1:4" x14ac:dyDescent="0.25">
      <c r="A1034" s="1" t="s">
        <v>3409</v>
      </c>
      <c r="B1034">
        <f t="shared" si="48"/>
        <v>24</v>
      </c>
      <c r="C1034" t="str">
        <f t="shared" si="49"/>
        <v>&lt;player1&gt; Personal Foul</v>
      </c>
      <c r="D1034" t="str">
        <f t="shared" si="50"/>
        <v xml:space="preserve"> Personal Foul</v>
      </c>
    </row>
    <row r="1035" spans="1:4" x14ac:dyDescent="0.25">
      <c r="A1035" s="1" t="s">
        <v>3410</v>
      </c>
      <c r="B1035">
        <f t="shared" si="48"/>
        <v>26</v>
      </c>
      <c r="C1035" t="str">
        <f t="shared" si="49"/>
        <v>&lt;player1&gt; Loose Ball Foul</v>
      </c>
      <c r="D1035" t="str">
        <f t="shared" si="50"/>
        <v xml:space="preserve"> Loose Ball Foul</v>
      </c>
    </row>
    <row r="1036" spans="1:4" x14ac:dyDescent="0.25">
      <c r="A1036" s="1" t="s">
        <v>3411</v>
      </c>
      <c r="B1036">
        <f t="shared" si="48"/>
        <v>24</v>
      </c>
      <c r="C1036" t="str">
        <f t="shared" si="49"/>
        <v>&lt;player1&gt; Personal Foul</v>
      </c>
      <c r="D1036" t="str">
        <f t="shared" si="50"/>
        <v xml:space="preserve"> Personal Foul</v>
      </c>
    </row>
    <row r="1037" spans="1:4" x14ac:dyDescent="0.25">
      <c r="A1037" s="1" t="s">
        <v>3412</v>
      </c>
      <c r="B1037">
        <f t="shared" si="48"/>
        <v>24</v>
      </c>
      <c r="C1037" t="str">
        <f t="shared" si="49"/>
        <v>&lt;player1&gt; Shooting Foul</v>
      </c>
      <c r="D1037" t="str">
        <f t="shared" si="50"/>
        <v xml:space="preserve"> Shooting Foul</v>
      </c>
    </row>
    <row r="1038" spans="1:4" x14ac:dyDescent="0.25">
      <c r="A1038" s="1" t="s">
        <v>3413</v>
      </c>
      <c r="B1038">
        <f t="shared" si="48"/>
        <v>24</v>
      </c>
      <c r="C1038" t="str">
        <f t="shared" si="49"/>
        <v>&lt;player1&gt; Shooting Foul</v>
      </c>
      <c r="D1038" t="str">
        <f t="shared" si="50"/>
        <v xml:space="preserve"> Shooting Foul</v>
      </c>
    </row>
    <row r="1039" spans="1:4" x14ac:dyDescent="0.25">
      <c r="A1039" s="1" t="s">
        <v>3414</v>
      </c>
      <c r="B1039">
        <f t="shared" si="48"/>
        <v>24</v>
      </c>
      <c r="C1039" t="str">
        <f t="shared" si="49"/>
        <v>&lt;player1&gt; Shooting Foul</v>
      </c>
      <c r="D1039" t="str">
        <f t="shared" si="50"/>
        <v xml:space="preserve"> Shooting Foul</v>
      </c>
    </row>
    <row r="1040" spans="1:4" x14ac:dyDescent="0.25">
      <c r="A1040" s="1" t="s">
        <v>3415</v>
      </c>
      <c r="B1040">
        <f t="shared" si="48"/>
        <v>24</v>
      </c>
      <c r="C1040" t="str">
        <f t="shared" si="49"/>
        <v>&lt;player1&gt; Shooting Foul</v>
      </c>
      <c r="D1040" t="str">
        <f t="shared" si="50"/>
        <v xml:space="preserve"> Shooting Foul</v>
      </c>
    </row>
    <row r="1041" spans="1:4" x14ac:dyDescent="0.25">
      <c r="A1041" s="1" t="s">
        <v>3416</v>
      </c>
      <c r="B1041">
        <f t="shared" si="48"/>
        <v>24</v>
      </c>
      <c r="C1041" t="str">
        <f t="shared" si="49"/>
        <v>&lt;player1&gt; Personal Foul</v>
      </c>
      <c r="D1041" t="str">
        <f t="shared" si="50"/>
        <v xml:space="preserve"> Personal Foul</v>
      </c>
    </row>
    <row r="1042" spans="1:4" x14ac:dyDescent="0.25">
      <c r="A1042" s="1" t="s">
        <v>3417</v>
      </c>
      <c r="B1042">
        <f t="shared" si="48"/>
        <v>24</v>
      </c>
      <c r="C1042" t="str">
        <f t="shared" si="49"/>
        <v>&lt;player1&gt; Personal Foul</v>
      </c>
      <c r="D1042" t="str">
        <f t="shared" si="50"/>
        <v xml:space="preserve"> Personal Foul</v>
      </c>
    </row>
    <row r="1043" spans="1:4" x14ac:dyDescent="0.25">
      <c r="A1043" s="1" t="s">
        <v>3418</v>
      </c>
      <c r="B1043">
        <f t="shared" si="48"/>
        <v>24</v>
      </c>
      <c r="C1043" t="str">
        <f t="shared" si="49"/>
        <v>&lt;player1&gt; Personal Foul</v>
      </c>
      <c r="D1043" t="str">
        <f t="shared" si="50"/>
        <v xml:space="preserve"> Personal Foul</v>
      </c>
    </row>
    <row r="1044" spans="1:4" x14ac:dyDescent="0.25">
      <c r="A1044" s="1" t="s">
        <v>3419</v>
      </c>
      <c r="B1044">
        <f t="shared" si="48"/>
        <v>24</v>
      </c>
      <c r="C1044" t="str">
        <f t="shared" si="49"/>
        <v>&lt;player1&gt; Personal Foul</v>
      </c>
      <c r="D1044" t="str">
        <f t="shared" si="50"/>
        <v xml:space="preserve"> Personal Foul</v>
      </c>
    </row>
    <row r="1045" spans="1:4" x14ac:dyDescent="0.25">
      <c r="A1045" s="1" t="s">
        <v>3420</v>
      </c>
      <c r="B1045">
        <f t="shared" si="48"/>
        <v>24</v>
      </c>
      <c r="C1045" t="str">
        <f t="shared" si="49"/>
        <v>&lt;player1&gt; Personal Foul</v>
      </c>
      <c r="D1045" t="str">
        <f t="shared" si="50"/>
        <v xml:space="preserve"> Personal Foul</v>
      </c>
    </row>
    <row r="1046" spans="1:4" x14ac:dyDescent="0.25">
      <c r="A1046" s="1" t="s">
        <v>3421</v>
      </c>
      <c r="B1046">
        <f t="shared" si="48"/>
        <v>24</v>
      </c>
      <c r="C1046" t="str">
        <f t="shared" si="49"/>
        <v>&lt;player1&gt; Personal Foul</v>
      </c>
      <c r="D1046" t="str">
        <f t="shared" si="50"/>
        <v xml:space="preserve"> Personal Foul</v>
      </c>
    </row>
    <row r="1047" spans="1:4" x14ac:dyDescent="0.25">
      <c r="A1047" s="1" t="s">
        <v>3422</v>
      </c>
      <c r="B1047">
        <f t="shared" si="48"/>
        <v>24</v>
      </c>
      <c r="C1047" t="str">
        <f t="shared" si="49"/>
        <v>&lt;player1&gt; Personal Foul</v>
      </c>
      <c r="D1047" t="str">
        <f t="shared" si="50"/>
        <v xml:space="preserve"> Personal Foul</v>
      </c>
    </row>
    <row r="1048" spans="1:4" x14ac:dyDescent="0.25">
      <c r="A1048" s="1" t="s">
        <v>3423</v>
      </c>
      <c r="B1048">
        <f t="shared" si="48"/>
        <v>24</v>
      </c>
      <c r="C1048" t="str">
        <f t="shared" si="49"/>
        <v>&lt;player1&gt; Shooting Foul</v>
      </c>
      <c r="D1048" t="str">
        <f t="shared" si="50"/>
        <v xml:space="preserve"> Shooting Foul</v>
      </c>
    </row>
    <row r="1049" spans="1:4" x14ac:dyDescent="0.25">
      <c r="A1049" s="1" t="s">
        <v>3424</v>
      </c>
      <c r="B1049">
        <f t="shared" si="48"/>
        <v>24</v>
      </c>
      <c r="C1049" t="str">
        <f t="shared" si="49"/>
        <v>&lt;player1&gt; Personal Foul</v>
      </c>
      <c r="D1049" t="str">
        <f t="shared" si="50"/>
        <v xml:space="preserve"> Personal Foul</v>
      </c>
    </row>
    <row r="1050" spans="1:4" x14ac:dyDescent="0.25">
      <c r="A1050" s="1" t="s">
        <v>3425</v>
      </c>
      <c r="B1050">
        <f t="shared" si="48"/>
        <v>24</v>
      </c>
      <c r="C1050" t="str">
        <f t="shared" si="49"/>
        <v>&lt;player1&gt; Personal Foul</v>
      </c>
      <c r="D1050" t="str">
        <f t="shared" si="50"/>
        <v xml:space="preserve"> Personal Foul</v>
      </c>
    </row>
    <row r="1051" spans="1:4" x14ac:dyDescent="0.25">
      <c r="A1051" s="1" t="s">
        <v>3426</v>
      </c>
      <c r="B1051">
        <f t="shared" si="48"/>
        <v>24</v>
      </c>
      <c r="C1051" t="str">
        <f t="shared" si="49"/>
        <v>&lt;player1&gt; Personal Foul</v>
      </c>
      <c r="D1051" t="str">
        <f t="shared" si="50"/>
        <v xml:space="preserve"> Personal Foul</v>
      </c>
    </row>
    <row r="1052" spans="1:4" x14ac:dyDescent="0.25">
      <c r="A1052" s="1" t="s">
        <v>3427</v>
      </c>
      <c r="B1052">
        <f t="shared" si="48"/>
        <v>24</v>
      </c>
      <c r="C1052" t="str">
        <f t="shared" si="49"/>
        <v>&lt;player1&gt; Personal Foul</v>
      </c>
      <c r="D1052" t="str">
        <f t="shared" si="50"/>
        <v xml:space="preserve"> Personal Foul</v>
      </c>
    </row>
    <row r="1053" spans="1:4" x14ac:dyDescent="0.25">
      <c r="A1053" s="1" t="s">
        <v>3428</v>
      </c>
      <c r="B1053">
        <f t="shared" si="48"/>
        <v>24</v>
      </c>
      <c r="C1053" t="str">
        <f t="shared" si="49"/>
        <v>&lt;player1&gt; Shooting Foul</v>
      </c>
      <c r="D1053" t="str">
        <f t="shared" si="50"/>
        <v xml:space="preserve"> Shooting Foul</v>
      </c>
    </row>
    <row r="1054" spans="1:4" x14ac:dyDescent="0.25">
      <c r="A1054" s="1" t="s">
        <v>3429</v>
      </c>
      <c r="B1054">
        <f t="shared" si="48"/>
        <v>24</v>
      </c>
      <c r="C1054" t="str">
        <f t="shared" si="49"/>
        <v>&lt;player1&gt; Personal Foul</v>
      </c>
      <c r="D1054" t="str">
        <f t="shared" si="50"/>
        <v xml:space="preserve"> Personal Foul</v>
      </c>
    </row>
    <row r="1055" spans="1:4" x14ac:dyDescent="0.25">
      <c r="A1055" s="1" t="s">
        <v>3430</v>
      </c>
      <c r="B1055">
        <f t="shared" si="48"/>
        <v>24</v>
      </c>
      <c r="C1055" t="str">
        <f t="shared" si="49"/>
        <v>&lt;player1&gt; Personal Foul</v>
      </c>
      <c r="D1055" t="str">
        <f t="shared" si="50"/>
        <v xml:space="preserve"> Personal Foul</v>
      </c>
    </row>
    <row r="1056" spans="1:4" x14ac:dyDescent="0.25">
      <c r="A1056" s="1" t="s">
        <v>3431</v>
      </c>
      <c r="B1056">
        <f t="shared" si="48"/>
        <v>24</v>
      </c>
      <c r="C1056" t="str">
        <f t="shared" si="49"/>
        <v>&lt;player1&gt; Personal Foul</v>
      </c>
      <c r="D1056" t="str">
        <f t="shared" si="50"/>
        <v xml:space="preserve"> Personal Foul</v>
      </c>
    </row>
    <row r="1057" spans="1:4" x14ac:dyDescent="0.25">
      <c r="A1057" s="1" t="s">
        <v>3432</v>
      </c>
      <c r="B1057">
        <f t="shared" si="48"/>
        <v>24</v>
      </c>
      <c r="C1057" t="str">
        <f t="shared" si="49"/>
        <v>&lt;player1&gt; Personal Foul</v>
      </c>
      <c r="D1057" t="str">
        <f t="shared" si="50"/>
        <v xml:space="preserve"> Personal Foul</v>
      </c>
    </row>
    <row r="1058" spans="1:4" x14ac:dyDescent="0.25">
      <c r="A1058" s="1" t="s">
        <v>3433</v>
      </c>
      <c r="B1058">
        <f t="shared" si="48"/>
        <v>24</v>
      </c>
      <c r="C1058" t="str">
        <f t="shared" si="49"/>
        <v>&lt;player1&gt; Personal Foul</v>
      </c>
      <c r="D1058" t="str">
        <f t="shared" si="50"/>
        <v xml:space="preserve"> Personal Foul</v>
      </c>
    </row>
    <row r="1059" spans="1:4" x14ac:dyDescent="0.25">
      <c r="A1059" s="1" t="s">
        <v>3434</v>
      </c>
      <c r="B1059">
        <f t="shared" si="48"/>
        <v>25</v>
      </c>
      <c r="C1059" t="str">
        <f t="shared" si="49"/>
        <v>&lt;player1&gt; Offensive Foul</v>
      </c>
      <c r="D1059" t="str">
        <f t="shared" si="50"/>
        <v xml:space="preserve"> Offensive Foul</v>
      </c>
    </row>
    <row r="1060" spans="1:4" x14ac:dyDescent="0.25">
      <c r="A1060" s="1" t="s">
        <v>3435</v>
      </c>
      <c r="B1060">
        <f t="shared" si="48"/>
        <v>24</v>
      </c>
      <c r="C1060" t="str">
        <f t="shared" si="49"/>
        <v>&lt;player1&gt; Personal Foul</v>
      </c>
      <c r="D1060" t="str">
        <f t="shared" si="50"/>
        <v xml:space="preserve"> Personal Foul</v>
      </c>
    </row>
    <row r="1061" spans="1:4" x14ac:dyDescent="0.25">
      <c r="A1061" s="1" t="s">
        <v>3436</v>
      </c>
      <c r="B1061">
        <f t="shared" si="48"/>
        <v>24</v>
      </c>
      <c r="C1061" t="str">
        <f t="shared" si="49"/>
        <v>&lt;player1&gt; Personal Foul</v>
      </c>
      <c r="D1061" t="str">
        <f t="shared" si="50"/>
        <v xml:space="preserve"> Personal Foul</v>
      </c>
    </row>
    <row r="1062" spans="1:4" x14ac:dyDescent="0.25">
      <c r="A1062" s="1" t="s">
        <v>3437</v>
      </c>
      <c r="B1062">
        <f t="shared" si="48"/>
        <v>24</v>
      </c>
      <c r="C1062" t="str">
        <f t="shared" si="49"/>
        <v>&lt;player1&gt; Personal Foul</v>
      </c>
      <c r="D1062" t="str">
        <f t="shared" si="50"/>
        <v xml:space="preserve"> Personal Foul</v>
      </c>
    </row>
    <row r="1063" spans="1:4" x14ac:dyDescent="0.25">
      <c r="A1063" s="1" t="s">
        <v>3438</v>
      </c>
      <c r="B1063">
        <f t="shared" si="48"/>
        <v>24</v>
      </c>
      <c r="C1063" t="str">
        <f t="shared" si="49"/>
        <v>&lt;player1&gt; Shooting Foul</v>
      </c>
      <c r="D1063" t="str">
        <f t="shared" si="50"/>
        <v xml:space="preserve"> Shooting Foul</v>
      </c>
    </row>
    <row r="1064" spans="1:4" x14ac:dyDescent="0.25">
      <c r="A1064" s="1" t="s">
        <v>3439</v>
      </c>
      <c r="B1064">
        <f t="shared" si="48"/>
        <v>24</v>
      </c>
      <c r="C1064" t="str">
        <f t="shared" si="49"/>
        <v>&lt;player1&gt; Personal Foul</v>
      </c>
      <c r="D1064" t="str">
        <f t="shared" si="50"/>
        <v xml:space="preserve"> Personal Foul</v>
      </c>
    </row>
    <row r="1065" spans="1:4" x14ac:dyDescent="0.25">
      <c r="A1065" s="1" t="s">
        <v>3440</v>
      </c>
      <c r="B1065">
        <f t="shared" si="48"/>
        <v>24</v>
      </c>
      <c r="C1065" t="str">
        <f t="shared" si="49"/>
        <v>&lt;player1&gt; Personal Foul</v>
      </c>
      <c r="D1065" t="str">
        <f t="shared" si="50"/>
        <v xml:space="preserve"> Personal Foul</v>
      </c>
    </row>
    <row r="1066" spans="1:4" x14ac:dyDescent="0.25">
      <c r="A1066" s="1" t="s">
        <v>3441</v>
      </c>
      <c r="B1066">
        <f t="shared" si="48"/>
        <v>26</v>
      </c>
      <c r="C1066" t="str">
        <f t="shared" si="49"/>
        <v>&lt;player1&gt; Loose Ball Foul</v>
      </c>
      <c r="D1066" t="str">
        <f t="shared" si="50"/>
        <v xml:space="preserve"> Loose Ball Foul</v>
      </c>
    </row>
    <row r="1067" spans="1:4" x14ac:dyDescent="0.25">
      <c r="A1067" s="1" t="s">
        <v>3442</v>
      </c>
      <c r="B1067">
        <f t="shared" si="48"/>
        <v>24</v>
      </c>
      <c r="C1067" t="str">
        <f t="shared" si="49"/>
        <v>&lt;player1&gt; Personal Foul</v>
      </c>
      <c r="D1067" t="str">
        <f t="shared" si="50"/>
        <v xml:space="preserve"> Personal Foul</v>
      </c>
    </row>
    <row r="1068" spans="1:4" x14ac:dyDescent="0.25">
      <c r="A1068" s="1" t="s">
        <v>3443</v>
      </c>
      <c r="B1068">
        <f t="shared" si="48"/>
        <v>24</v>
      </c>
      <c r="C1068" t="str">
        <f t="shared" si="49"/>
        <v>&lt;player1&gt; Shooting Foul</v>
      </c>
      <c r="D1068" t="str">
        <f t="shared" si="50"/>
        <v xml:space="preserve"> Shooting Foul</v>
      </c>
    </row>
    <row r="1069" spans="1:4" x14ac:dyDescent="0.25">
      <c r="A1069" s="1" t="s">
        <v>3444</v>
      </c>
      <c r="B1069">
        <f t="shared" si="48"/>
        <v>24</v>
      </c>
      <c r="C1069" t="str">
        <f t="shared" si="49"/>
        <v>&lt;player1&gt; Personal Foul</v>
      </c>
      <c r="D1069" t="str">
        <f t="shared" si="50"/>
        <v xml:space="preserve"> Personal Foul</v>
      </c>
    </row>
    <row r="1070" spans="1:4" x14ac:dyDescent="0.25">
      <c r="A1070" s="1" t="s">
        <v>3445</v>
      </c>
      <c r="B1070">
        <f t="shared" si="48"/>
        <v>24</v>
      </c>
      <c r="C1070" t="str">
        <f t="shared" si="49"/>
        <v>&lt;player1&gt; Personal Foul</v>
      </c>
      <c r="D1070" t="str">
        <f t="shared" si="50"/>
        <v xml:space="preserve"> Personal Foul</v>
      </c>
    </row>
    <row r="1071" spans="1:4" x14ac:dyDescent="0.25">
      <c r="A1071" s="1" t="s">
        <v>3446</v>
      </c>
      <c r="B1071">
        <f t="shared" si="48"/>
        <v>24</v>
      </c>
      <c r="C1071" t="str">
        <f t="shared" si="49"/>
        <v>&lt;player1&gt; Shooting Foul</v>
      </c>
      <c r="D1071" t="str">
        <f t="shared" si="50"/>
        <v xml:space="preserve"> Shooting Foul</v>
      </c>
    </row>
    <row r="1072" spans="1:4" x14ac:dyDescent="0.25">
      <c r="A1072" s="1" t="s">
        <v>3447</v>
      </c>
      <c r="B1072">
        <f t="shared" si="48"/>
        <v>24</v>
      </c>
      <c r="C1072" t="str">
        <f t="shared" si="49"/>
        <v>&lt;player1&gt; Personal Foul</v>
      </c>
      <c r="D1072" t="str">
        <f t="shared" si="50"/>
        <v xml:space="preserve"> Personal Foul</v>
      </c>
    </row>
    <row r="1073" spans="1:4" x14ac:dyDescent="0.25">
      <c r="A1073" s="1" t="s">
        <v>3448</v>
      </c>
      <c r="B1073">
        <f t="shared" si="48"/>
        <v>24</v>
      </c>
      <c r="C1073" t="str">
        <f t="shared" si="49"/>
        <v>&lt;player1&gt; Shooting Foul</v>
      </c>
      <c r="D1073" t="str">
        <f t="shared" si="50"/>
        <v xml:space="preserve"> Shooting Foul</v>
      </c>
    </row>
    <row r="1074" spans="1:4" x14ac:dyDescent="0.25">
      <c r="A1074" s="1" t="s">
        <v>3449</v>
      </c>
      <c r="B1074">
        <f t="shared" si="48"/>
        <v>24</v>
      </c>
      <c r="C1074" t="str">
        <f t="shared" si="49"/>
        <v>&lt;player1&gt; Shooting Foul</v>
      </c>
      <c r="D1074" t="str">
        <f t="shared" si="50"/>
        <v xml:space="preserve"> Shooting Foul</v>
      </c>
    </row>
    <row r="1075" spans="1:4" x14ac:dyDescent="0.25">
      <c r="A1075" s="1" t="s">
        <v>3450</v>
      </c>
      <c r="B1075">
        <f t="shared" si="48"/>
        <v>24</v>
      </c>
      <c r="C1075" t="str">
        <f t="shared" si="49"/>
        <v>&lt;player1&gt; Shooting Foul</v>
      </c>
      <c r="D1075" t="str">
        <f t="shared" si="50"/>
        <v xml:space="preserve"> Shooting Foul</v>
      </c>
    </row>
    <row r="1076" spans="1:4" x14ac:dyDescent="0.25">
      <c r="A1076" s="1" t="s">
        <v>3451</v>
      </c>
      <c r="B1076">
        <f t="shared" si="48"/>
        <v>25</v>
      </c>
      <c r="C1076" t="str">
        <f t="shared" si="49"/>
        <v>&lt;player1&gt; Offensive Foul</v>
      </c>
      <c r="D1076" t="str">
        <f t="shared" si="50"/>
        <v xml:space="preserve"> Offensive Foul</v>
      </c>
    </row>
    <row r="1077" spans="1:4" x14ac:dyDescent="0.25">
      <c r="A1077" s="1" t="s">
        <v>3452</v>
      </c>
      <c r="B1077">
        <f t="shared" si="48"/>
        <v>26</v>
      </c>
      <c r="C1077" t="str">
        <f t="shared" si="49"/>
        <v>&lt;player1&gt; Loose Ball Foul</v>
      </c>
      <c r="D1077" t="str">
        <f t="shared" si="50"/>
        <v xml:space="preserve"> Loose Ball Foul</v>
      </c>
    </row>
    <row r="1078" spans="1:4" x14ac:dyDescent="0.25">
      <c r="A1078" s="1" t="s">
        <v>3453</v>
      </c>
      <c r="B1078">
        <f t="shared" si="48"/>
        <v>24</v>
      </c>
      <c r="C1078" t="str">
        <f t="shared" si="49"/>
        <v>&lt;player1&gt; Shooting Foul</v>
      </c>
      <c r="D1078" t="str">
        <f t="shared" si="50"/>
        <v xml:space="preserve"> Shooting Foul</v>
      </c>
    </row>
    <row r="1079" spans="1:4" x14ac:dyDescent="0.25">
      <c r="A1079" s="1" t="s">
        <v>3454</v>
      </c>
      <c r="B1079">
        <f t="shared" si="48"/>
        <v>24</v>
      </c>
      <c r="C1079" t="str">
        <f t="shared" si="49"/>
        <v>&lt;player1&gt; Shooting Foul</v>
      </c>
      <c r="D1079" t="str">
        <f t="shared" si="50"/>
        <v xml:space="preserve"> Shooting Foul</v>
      </c>
    </row>
    <row r="1080" spans="1:4" x14ac:dyDescent="0.25">
      <c r="A1080" s="1" t="s">
        <v>3455</v>
      </c>
      <c r="B1080">
        <f t="shared" si="48"/>
        <v>24</v>
      </c>
      <c r="C1080" t="str">
        <f t="shared" si="49"/>
        <v>&lt;player1&gt; Personal Foul</v>
      </c>
      <c r="D1080" t="str">
        <f t="shared" si="50"/>
        <v xml:space="preserve"> Personal Foul</v>
      </c>
    </row>
    <row r="1081" spans="1:4" x14ac:dyDescent="0.25">
      <c r="A1081" s="1" t="s">
        <v>3456</v>
      </c>
      <c r="B1081">
        <f t="shared" si="48"/>
        <v>24</v>
      </c>
      <c r="C1081" t="str">
        <f t="shared" si="49"/>
        <v>&lt;player1&gt; Personal Foul</v>
      </c>
      <c r="D1081" t="str">
        <f t="shared" si="50"/>
        <v xml:space="preserve"> Personal Foul</v>
      </c>
    </row>
    <row r="1082" spans="1:4" x14ac:dyDescent="0.25">
      <c r="A1082" s="1" t="s">
        <v>3457</v>
      </c>
      <c r="B1082">
        <f t="shared" si="48"/>
        <v>25</v>
      </c>
      <c r="C1082" t="str">
        <f t="shared" si="49"/>
        <v>&lt;player1&gt; Offensive Foul</v>
      </c>
      <c r="D1082" t="str">
        <f t="shared" si="50"/>
        <v xml:space="preserve"> Offensive Foul</v>
      </c>
    </row>
    <row r="1083" spans="1:4" x14ac:dyDescent="0.25">
      <c r="A1083" s="1" t="s">
        <v>3458</v>
      </c>
      <c r="B1083">
        <f t="shared" si="48"/>
        <v>24</v>
      </c>
      <c r="C1083" t="str">
        <f t="shared" si="49"/>
        <v>&lt;player1&gt; Personal Foul</v>
      </c>
      <c r="D1083" t="str">
        <f t="shared" si="50"/>
        <v xml:space="preserve"> Personal Foul</v>
      </c>
    </row>
    <row r="1084" spans="1:4" x14ac:dyDescent="0.25">
      <c r="A1084" s="1" t="s">
        <v>3459</v>
      </c>
      <c r="B1084">
        <f t="shared" si="48"/>
        <v>24</v>
      </c>
      <c r="C1084" t="str">
        <f t="shared" si="49"/>
        <v>&lt;player1&gt; Shooting Foul</v>
      </c>
      <c r="D1084" t="str">
        <f t="shared" si="50"/>
        <v xml:space="preserve"> Shooting Foul</v>
      </c>
    </row>
    <row r="1085" spans="1:4" x14ac:dyDescent="0.25">
      <c r="A1085" s="1" t="s">
        <v>3460</v>
      </c>
      <c r="B1085">
        <f t="shared" si="48"/>
        <v>24</v>
      </c>
      <c r="C1085" t="str">
        <f t="shared" si="49"/>
        <v>&lt;player1&gt; Shooting Foul</v>
      </c>
      <c r="D1085" t="str">
        <f t="shared" si="50"/>
        <v xml:space="preserve"> Shooting Foul</v>
      </c>
    </row>
    <row r="1086" spans="1:4" x14ac:dyDescent="0.25">
      <c r="A1086" s="1" t="s">
        <v>3461</v>
      </c>
      <c r="B1086">
        <f t="shared" si="48"/>
        <v>25</v>
      </c>
      <c r="C1086" t="str">
        <f t="shared" si="49"/>
        <v>&lt;player1&gt; Offensive Foul</v>
      </c>
      <c r="D1086" t="str">
        <f t="shared" si="50"/>
        <v xml:space="preserve"> Offensive Foul</v>
      </c>
    </row>
    <row r="1087" spans="1:4" x14ac:dyDescent="0.25">
      <c r="A1087" s="1" t="s">
        <v>3462</v>
      </c>
      <c r="B1087">
        <f t="shared" si="48"/>
        <v>24</v>
      </c>
      <c r="C1087" t="str">
        <f t="shared" si="49"/>
        <v>&lt;player1&gt; Personal Foul</v>
      </c>
      <c r="D1087" t="str">
        <f t="shared" si="50"/>
        <v xml:space="preserve"> Personal Foul</v>
      </c>
    </row>
    <row r="1088" spans="1:4" x14ac:dyDescent="0.25">
      <c r="A1088" s="1" t="s">
        <v>3463</v>
      </c>
      <c r="B1088">
        <f t="shared" si="48"/>
        <v>31</v>
      </c>
      <c r="C1088" t="str">
        <f t="shared" si="49"/>
        <v>&lt;player1&gt; Illegal Defense Foul</v>
      </c>
      <c r="D1088" t="str">
        <f t="shared" si="50"/>
        <v xml:space="preserve"> Illegal Defense Foul</v>
      </c>
    </row>
    <row r="1089" spans="1:4" x14ac:dyDescent="0.25">
      <c r="A1089" s="1" t="s">
        <v>3464</v>
      </c>
      <c r="B1089">
        <f t="shared" si="48"/>
        <v>24</v>
      </c>
      <c r="C1089" t="str">
        <f t="shared" si="49"/>
        <v>&lt;player1&gt; Personal Foul</v>
      </c>
      <c r="D1089" t="str">
        <f t="shared" si="50"/>
        <v xml:space="preserve"> Personal Foul</v>
      </c>
    </row>
    <row r="1090" spans="1:4" x14ac:dyDescent="0.25">
      <c r="A1090" s="1" t="s">
        <v>3465</v>
      </c>
      <c r="B1090">
        <f t="shared" si="48"/>
        <v>24</v>
      </c>
      <c r="C1090" t="str">
        <f t="shared" si="49"/>
        <v>&lt;player1&gt; Shooting Foul</v>
      </c>
      <c r="D1090" t="str">
        <f t="shared" si="50"/>
        <v xml:space="preserve"> Shooting Foul</v>
      </c>
    </row>
    <row r="1091" spans="1:4" x14ac:dyDescent="0.25">
      <c r="A1091" s="1" t="s">
        <v>3466</v>
      </c>
      <c r="B1091">
        <f t="shared" ref="B1091:B1154" si="51">+SEARCH(".",A1091)</f>
        <v>24</v>
      </c>
      <c r="C1091" t="str">
        <f t="shared" ref="C1091:C1154" si="52">+LEFT(A1091,B1091-1)</f>
        <v>&lt;player1&gt; Shooting Foul</v>
      </c>
      <c r="D1091" t="str">
        <f t="shared" ref="D1091:D1154" si="53">+RIGHT(C1091,LEN(C1091)-LEN("&lt;player1&gt;"))</f>
        <v xml:space="preserve"> Shooting Foul</v>
      </c>
    </row>
    <row r="1092" spans="1:4" x14ac:dyDescent="0.25">
      <c r="A1092" s="1" t="s">
        <v>3467</v>
      </c>
      <c r="B1092">
        <f t="shared" si="51"/>
        <v>24</v>
      </c>
      <c r="C1092" t="str">
        <f t="shared" si="52"/>
        <v>&lt;player1&gt; Shooting Foul</v>
      </c>
      <c r="D1092" t="str">
        <f t="shared" si="53"/>
        <v xml:space="preserve"> Shooting Foul</v>
      </c>
    </row>
    <row r="1093" spans="1:4" x14ac:dyDescent="0.25">
      <c r="A1093" s="1" t="s">
        <v>3468</v>
      </c>
      <c r="B1093">
        <f t="shared" si="51"/>
        <v>24</v>
      </c>
      <c r="C1093" t="str">
        <f t="shared" si="52"/>
        <v>&lt;player1&gt; Personal Foul</v>
      </c>
      <c r="D1093" t="str">
        <f t="shared" si="53"/>
        <v xml:space="preserve"> Personal Foul</v>
      </c>
    </row>
    <row r="1094" spans="1:4" x14ac:dyDescent="0.25">
      <c r="A1094" s="1" t="s">
        <v>3469</v>
      </c>
      <c r="B1094">
        <f t="shared" si="51"/>
        <v>24</v>
      </c>
      <c r="C1094" t="str">
        <f t="shared" si="52"/>
        <v>&lt;player1&gt; Shooting Foul</v>
      </c>
      <c r="D1094" t="str">
        <f t="shared" si="53"/>
        <v xml:space="preserve"> Shooting Foul</v>
      </c>
    </row>
    <row r="1095" spans="1:4" x14ac:dyDescent="0.25">
      <c r="A1095" s="1" t="s">
        <v>3470</v>
      </c>
      <c r="B1095">
        <f t="shared" si="51"/>
        <v>24</v>
      </c>
      <c r="C1095" t="str">
        <f t="shared" si="52"/>
        <v>&lt;player1&gt; Personal Foul</v>
      </c>
      <c r="D1095" t="str">
        <f t="shared" si="53"/>
        <v xml:space="preserve"> Personal Foul</v>
      </c>
    </row>
    <row r="1096" spans="1:4" x14ac:dyDescent="0.25">
      <c r="A1096" s="1" t="s">
        <v>3471</v>
      </c>
      <c r="B1096">
        <f t="shared" si="51"/>
        <v>24</v>
      </c>
      <c r="C1096" t="str">
        <f t="shared" si="52"/>
        <v>&lt;player1&gt; Personal Foul</v>
      </c>
      <c r="D1096" t="str">
        <f t="shared" si="53"/>
        <v xml:space="preserve"> Personal Foul</v>
      </c>
    </row>
    <row r="1097" spans="1:4" x14ac:dyDescent="0.25">
      <c r="A1097" s="1" t="s">
        <v>3472</v>
      </c>
      <c r="B1097">
        <f t="shared" si="51"/>
        <v>24</v>
      </c>
      <c r="C1097" t="str">
        <f t="shared" si="52"/>
        <v>&lt;player1&gt; Personal Foul</v>
      </c>
      <c r="D1097" t="str">
        <f t="shared" si="53"/>
        <v xml:space="preserve"> Personal Foul</v>
      </c>
    </row>
    <row r="1098" spans="1:4" x14ac:dyDescent="0.25">
      <c r="A1098" s="1" t="s">
        <v>3473</v>
      </c>
      <c r="B1098">
        <f t="shared" si="51"/>
        <v>24</v>
      </c>
      <c r="C1098" t="str">
        <f t="shared" si="52"/>
        <v>&lt;player1&gt; Personal Foul</v>
      </c>
      <c r="D1098" t="str">
        <f t="shared" si="53"/>
        <v xml:space="preserve"> Personal Foul</v>
      </c>
    </row>
    <row r="1099" spans="1:4" x14ac:dyDescent="0.25">
      <c r="A1099" s="1" t="s">
        <v>3474</v>
      </c>
      <c r="B1099">
        <f t="shared" si="51"/>
        <v>24</v>
      </c>
      <c r="C1099" t="str">
        <f t="shared" si="52"/>
        <v>&lt;player1&gt; Personal Foul</v>
      </c>
      <c r="D1099" t="str">
        <f t="shared" si="53"/>
        <v xml:space="preserve"> Personal Foul</v>
      </c>
    </row>
    <row r="1100" spans="1:4" x14ac:dyDescent="0.25">
      <c r="A1100" s="1" t="s">
        <v>3475</v>
      </c>
      <c r="B1100">
        <f t="shared" si="51"/>
        <v>24</v>
      </c>
      <c r="C1100" t="str">
        <f t="shared" si="52"/>
        <v>&lt;player1&gt; Shooting Foul</v>
      </c>
      <c r="D1100" t="str">
        <f t="shared" si="53"/>
        <v xml:space="preserve"> Shooting Foul</v>
      </c>
    </row>
    <row r="1101" spans="1:4" x14ac:dyDescent="0.25">
      <c r="A1101" s="1" t="s">
        <v>3476</v>
      </c>
      <c r="B1101">
        <f t="shared" si="51"/>
        <v>25</v>
      </c>
      <c r="C1101" t="str">
        <f t="shared" si="52"/>
        <v>&lt;player1&gt; Offensive Foul</v>
      </c>
      <c r="D1101" t="str">
        <f t="shared" si="53"/>
        <v xml:space="preserve"> Offensive Foul</v>
      </c>
    </row>
    <row r="1102" spans="1:4" x14ac:dyDescent="0.25">
      <c r="A1102" s="1" t="s">
        <v>3477</v>
      </c>
      <c r="B1102">
        <f t="shared" si="51"/>
        <v>26</v>
      </c>
      <c r="C1102" t="str">
        <f t="shared" si="52"/>
        <v>&lt;player1&gt; Loose Ball Foul</v>
      </c>
      <c r="D1102" t="str">
        <f t="shared" si="53"/>
        <v xml:space="preserve"> Loose Ball Foul</v>
      </c>
    </row>
    <row r="1103" spans="1:4" x14ac:dyDescent="0.25">
      <c r="A1103" s="1" t="s">
        <v>3478</v>
      </c>
      <c r="B1103">
        <f t="shared" si="51"/>
        <v>26</v>
      </c>
      <c r="C1103" t="str">
        <f t="shared" si="52"/>
        <v>&lt;player1&gt; Loose Ball Foul</v>
      </c>
      <c r="D1103" t="str">
        <f t="shared" si="53"/>
        <v xml:space="preserve"> Loose Ball Foul</v>
      </c>
    </row>
    <row r="1104" spans="1:4" x14ac:dyDescent="0.25">
      <c r="A1104" s="1" t="s">
        <v>3479</v>
      </c>
      <c r="B1104">
        <f t="shared" si="51"/>
        <v>24</v>
      </c>
      <c r="C1104" t="str">
        <f t="shared" si="52"/>
        <v>&lt;player1&gt; Shooting Foul</v>
      </c>
      <c r="D1104" t="str">
        <f t="shared" si="53"/>
        <v xml:space="preserve"> Shooting Foul</v>
      </c>
    </row>
    <row r="1105" spans="1:4" x14ac:dyDescent="0.25">
      <c r="A1105" s="1" t="s">
        <v>3480</v>
      </c>
      <c r="B1105">
        <f t="shared" si="51"/>
        <v>24</v>
      </c>
      <c r="C1105" t="str">
        <f t="shared" si="52"/>
        <v>&lt;player1&gt; Shooting Foul</v>
      </c>
      <c r="D1105" t="str">
        <f t="shared" si="53"/>
        <v xml:space="preserve"> Shooting Foul</v>
      </c>
    </row>
    <row r="1106" spans="1:4" x14ac:dyDescent="0.25">
      <c r="A1106" s="1" t="s">
        <v>3481</v>
      </c>
      <c r="B1106">
        <f t="shared" si="51"/>
        <v>24</v>
      </c>
      <c r="C1106" t="str">
        <f t="shared" si="52"/>
        <v>&lt;player1&gt; Personal Foul</v>
      </c>
      <c r="D1106" t="str">
        <f t="shared" si="53"/>
        <v xml:space="preserve"> Personal Foul</v>
      </c>
    </row>
    <row r="1107" spans="1:4" x14ac:dyDescent="0.25">
      <c r="A1107" s="1" t="s">
        <v>3482</v>
      </c>
      <c r="B1107">
        <f t="shared" si="51"/>
        <v>24</v>
      </c>
      <c r="C1107" t="str">
        <f t="shared" si="52"/>
        <v>&lt;player1&gt; Personal Foul</v>
      </c>
      <c r="D1107" t="str">
        <f t="shared" si="53"/>
        <v xml:space="preserve"> Personal Foul</v>
      </c>
    </row>
    <row r="1108" spans="1:4" x14ac:dyDescent="0.25">
      <c r="A1108" s="1" t="s">
        <v>3483</v>
      </c>
      <c r="B1108">
        <f t="shared" si="51"/>
        <v>25</v>
      </c>
      <c r="C1108" t="str">
        <f t="shared" si="52"/>
        <v>&lt;player1&gt; Offensive Foul</v>
      </c>
      <c r="D1108" t="str">
        <f t="shared" si="53"/>
        <v xml:space="preserve"> Offensive Foul</v>
      </c>
    </row>
    <row r="1109" spans="1:4" x14ac:dyDescent="0.25">
      <c r="A1109" s="1" t="s">
        <v>3484</v>
      </c>
      <c r="B1109">
        <f t="shared" si="51"/>
        <v>25</v>
      </c>
      <c r="C1109" t="str">
        <f t="shared" si="52"/>
        <v>&lt;player1&gt; Offensive Foul</v>
      </c>
      <c r="D1109" t="str">
        <f t="shared" si="53"/>
        <v xml:space="preserve"> Offensive Foul</v>
      </c>
    </row>
    <row r="1110" spans="1:4" x14ac:dyDescent="0.25">
      <c r="A1110" s="1" t="s">
        <v>3485</v>
      </c>
      <c r="B1110">
        <f t="shared" si="51"/>
        <v>24</v>
      </c>
      <c r="C1110" t="str">
        <f t="shared" si="52"/>
        <v>&lt;player1&gt; Shooting Foul</v>
      </c>
      <c r="D1110" t="str">
        <f t="shared" si="53"/>
        <v xml:space="preserve"> Shooting Foul</v>
      </c>
    </row>
    <row r="1111" spans="1:4" x14ac:dyDescent="0.25">
      <c r="A1111" s="1" t="s">
        <v>3486</v>
      </c>
      <c r="B1111">
        <f t="shared" si="51"/>
        <v>24</v>
      </c>
      <c r="C1111" t="str">
        <f t="shared" si="52"/>
        <v>&lt;player1&gt; Personal Foul</v>
      </c>
      <c r="D1111" t="str">
        <f t="shared" si="53"/>
        <v xml:space="preserve"> Personal Foul</v>
      </c>
    </row>
    <row r="1112" spans="1:4" x14ac:dyDescent="0.25">
      <c r="A1112" s="1" t="s">
        <v>3487</v>
      </c>
      <c r="B1112">
        <f t="shared" si="51"/>
        <v>24</v>
      </c>
      <c r="C1112" t="str">
        <f t="shared" si="52"/>
        <v>&lt;player1&gt; Personal Foul</v>
      </c>
      <c r="D1112" t="str">
        <f t="shared" si="53"/>
        <v xml:space="preserve"> Personal Foul</v>
      </c>
    </row>
    <row r="1113" spans="1:4" x14ac:dyDescent="0.25">
      <c r="A1113" s="1" t="s">
        <v>3488</v>
      </c>
      <c r="B1113">
        <f t="shared" si="51"/>
        <v>24</v>
      </c>
      <c r="C1113" t="str">
        <f t="shared" si="52"/>
        <v>&lt;player1&gt; Shooting Foul</v>
      </c>
      <c r="D1113" t="str">
        <f t="shared" si="53"/>
        <v xml:space="preserve"> Shooting Foul</v>
      </c>
    </row>
    <row r="1114" spans="1:4" x14ac:dyDescent="0.25">
      <c r="A1114" s="1" t="s">
        <v>3489</v>
      </c>
      <c r="B1114">
        <f t="shared" si="51"/>
        <v>24</v>
      </c>
      <c r="C1114" t="str">
        <f t="shared" si="52"/>
        <v>&lt;player1&gt; Shooting Foul</v>
      </c>
      <c r="D1114" t="str">
        <f t="shared" si="53"/>
        <v xml:space="preserve"> Shooting Foul</v>
      </c>
    </row>
    <row r="1115" spans="1:4" x14ac:dyDescent="0.25">
      <c r="A1115" s="1" t="s">
        <v>3490</v>
      </c>
      <c r="B1115">
        <f t="shared" si="51"/>
        <v>24</v>
      </c>
      <c r="C1115" t="str">
        <f t="shared" si="52"/>
        <v>&lt;player1&gt; Personal Foul</v>
      </c>
      <c r="D1115" t="str">
        <f t="shared" si="53"/>
        <v xml:space="preserve"> Personal Foul</v>
      </c>
    </row>
    <row r="1116" spans="1:4" x14ac:dyDescent="0.25">
      <c r="A1116" s="1" t="s">
        <v>3491</v>
      </c>
      <c r="B1116">
        <f t="shared" si="51"/>
        <v>24</v>
      </c>
      <c r="C1116" t="str">
        <f t="shared" si="52"/>
        <v>&lt;player1&gt; Personal Foul</v>
      </c>
      <c r="D1116" t="str">
        <f t="shared" si="53"/>
        <v xml:space="preserve"> Personal Foul</v>
      </c>
    </row>
    <row r="1117" spans="1:4" x14ac:dyDescent="0.25">
      <c r="A1117" s="1" t="s">
        <v>3492</v>
      </c>
      <c r="B1117">
        <f t="shared" si="51"/>
        <v>24</v>
      </c>
      <c r="C1117" t="str">
        <f t="shared" si="52"/>
        <v>&lt;player1&gt; Shooting Foul</v>
      </c>
      <c r="D1117" t="str">
        <f t="shared" si="53"/>
        <v xml:space="preserve"> Shooting Foul</v>
      </c>
    </row>
    <row r="1118" spans="1:4" x14ac:dyDescent="0.25">
      <c r="A1118" s="1" t="s">
        <v>3493</v>
      </c>
      <c r="B1118">
        <f t="shared" si="51"/>
        <v>24</v>
      </c>
      <c r="C1118" t="str">
        <f t="shared" si="52"/>
        <v>&lt;player1&gt; Shooting Foul</v>
      </c>
      <c r="D1118" t="str">
        <f t="shared" si="53"/>
        <v xml:space="preserve"> Shooting Foul</v>
      </c>
    </row>
    <row r="1119" spans="1:4" x14ac:dyDescent="0.25">
      <c r="A1119" s="1" t="s">
        <v>3494</v>
      </c>
      <c r="B1119">
        <f t="shared" si="51"/>
        <v>24</v>
      </c>
      <c r="C1119" t="str">
        <f t="shared" si="52"/>
        <v>&lt;player1&gt; Shooting Foul</v>
      </c>
      <c r="D1119" t="str">
        <f t="shared" si="53"/>
        <v xml:space="preserve"> Shooting Foul</v>
      </c>
    </row>
    <row r="1120" spans="1:4" x14ac:dyDescent="0.25">
      <c r="A1120" s="1" t="s">
        <v>3495</v>
      </c>
      <c r="B1120">
        <f t="shared" si="51"/>
        <v>25</v>
      </c>
      <c r="C1120" t="str">
        <f t="shared" si="52"/>
        <v>&lt;player1&gt; Offensive Foul</v>
      </c>
      <c r="D1120" t="str">
        <f t="shared" si="53"/>
        <v xml:space="preserve"> Offensive Foul</v>
      </c>
    </row>
    <row r="1121" spans="1:4" x14ac:dyDescent="0.25">
      <c r="A1121" s="1" t="s">
        <v>3496</v>
      </c>
      <c r="B1121">
        <f t="shared" si="51"/>
        <v>24</v>
      </c>
      <c r="C1121" t="str">
        <f t="shared" si="52"/>
        <v>&lt;player1&gt; Shooting Foul</v>
      </c>
      <c r="D1121" t="str">
        <f t="shared" si="53"/>
        <v xml:space="preserve"> Shooting Foul</v>
      </c>
    </row>
    <row r="1122" spans="1:4" x14ac:dyDescent="0.25">
      <c r="A1122" s="1" t="s">
        <v>3497</v>
      </c>
      <c r="B1122">
        <f t="shared" si="51"/>
        <v>31</v>
      </c>
      <c r="C1122" t="str">
        <f t="shared" si="52"/>
        <v>&lt;player1&gt; Illegal Defense Foul</v>
      </c>
      <c r="D1122" t="str">
        <f t="shared" si="53"/>
        <v xml:space="preserve"> Illegal Defense Foul</v>
      </c>
    </row>
    <row r="1123" spans="1:4" x14ac:dyDescent="0.25">
      <c r="A1123" s="1" t="s">
        <v>3498</v>
      </c>
      <c r="B1123">
        <f t="shared" si="51"/>
        <v>24</v>
      </c>
      <c r="C1123" t="str">
        <f t="shared" si="52"/>
        <v>&lt;player1&gt; Shooting Foul</v>
      </c>
      <c r="D1123" t="str">
        <f t="shared" si="53"/>
        <v xml:space="preserve"> Shooting Foul</v>
      </c>
    </row>
    <row r="1124" spans="1:4" x14ac:dyDescent="0.25">
      <c r="A1124" s="1" t="s">
        <v>3499</v>
      </c>
      <c r="B1124">
        <f t="shared" si="51"/>
        <v>24</v>
      </c>
      <c r="C1124" t="str">
        <f t="shared" si="52"/>
        <v>&lt;player1&gt; Personal Foul</v>
      </c>
      <c r="D1124" t="str">
        <f t="shared" si="53"/>
        <v xml:space="preserve"> Personal Foul</v>
      </c>
    </row>
    <row r="1125" spans="1:4" x14ac:dyDescent="0.25">
      <c r="A1125" s="1" t="s">
        <v>3500</v>
      </c>
      <c r="B1125">
        <f t="shared" si="51"/>
        <v>24</v>
      </c>
      <c r="C1125" t="str">
        <f t="shared" si="52"/>
        <v>&lt;player1&gt; Shooting Foul</v>
      </c>
      <c r="D1125" t="str">
        <f t="shared" si="53"/>
        <v xml:space="preserve"> Shooting Foul</v>
      </c>
    </row>
    <row r="1126" spans="1:4" x14ac:dyDescent="0.25">
      <c r="A1126" s="1" t="s">
        <v>3501</v>
      </c>
      <c r="B1126">
        <f t="shared" si="51"/>
        <v>24</v>
      </c>
      <c r="C1126" t="str">
        <f t="shared" si="52"/>
        <v>&lt;player1&gt; Personal Foul</v>
      </c>
      <c r="D1126" t="str">
        <f t="shared" si="53"/>
        <v xml:space="preserve"> Personal Foul</v>
      </c>
    </row>
    <row r="1127" spans="1:4" x14ac:dyDescent="0.25">
      <c r="A1127" s="1" t="s">
        <v>3502</v>
      </c>
      <c r="B1127">
        <f t="shared" si="51"/>
        <v>24</v>
      </c>
      <c r="C1127" t="str">
        <f t="shared" si="52"/>
        <v>&lt;player1&gt; Personal Foul</v>
      </c>
      <c r="D1127" t="str">
        <f t="shared" si="53"/>
        <v xml:space="preserve"> Personal Foul</v>
      </c>
    </row>
    <row r="1128" spans="1:4" x14ac:dyDescent="0.25">
      <c r="A1128" s="1" t="s">
        <v>3503</v>
      </c>
      <c r="B1128">
        <f t="shared" si="51"/>
        <v>24</v>
      </c>
      <c r="C1128" t="str">
        <f t="shared" si="52"/>
        <v>&lt;player1&gt; Personal Foul</v>
      </c>
      <c r="D1128" t="str">
        <f t="shared" si="53"/>
        <v xml:space="preserve"> Personal Foul</v>
      </c>
    </row>
    <row r="1129" spans="1:4" x14ac:dyDescent="0.25">
      <c r="A1129" s="1" t="s">
        <v>3504</v>
      </c>
      <c r="B1129">
        <f t="shared" si="51"/>
        <v>24</v>
      </c>
      <c r="C1129" t="str">
        <f t="shared" si="52"/>
        <v>&lt;player1&gt; Shooting Foul</v>
      </c>
      <c r="D1129" t="str">
        <f t="shared" si="53"/>
        <v xml:space="preserve"> Shooting Foul</v>
      </c>
    </row>
    <row r="1130" spans="1:4" x14ac:dyDescent="0.25">
      <c r="A1130" s="1" t="s">
        <v>3512</v>
      </c>
      <c r="B1130">
        <f t="shared" si="51"/>
        <v>24</v>
      </c>
      <c r="C1130" t="str">
        <f t="shared" si="52"/>
        <v>&lt;player1&gt; Shooting Foul</v>
      </c>
      <c r="D1130" t="str">
        <f t="shared" si="53"/>
        <v xml:space="preserve"> Shooting Foul</v>
      </c>
    </row>
    <row r="1131" spans="1:4" x14ac:dyDescent="0.25">
      <c r="A1131" s="1" t="s">
        <v>3513</v>
      </c>
      <c r="B1131">
        <f t="shared" si="51"/>
        <v>24</v>
      </c>
      <c r="C1131" t="str">
        <f t="shared" si="52"/>
        <v>&lt;player1&gt; Shooting Foul</v>
      </c>
      <c r="D1131" t="str">
        <f t="shared" si="53"/>
        <v xml:space="preserve"> Shooting Foul</v>
      </c>
    </row>
    <row r="1132" spans="1:4" x14ac:dyDescent="0.25">
      <c r="A1132" s="1" t="s">
        <v>3514</v>
      </c>
      <c r="B1132">
        <f t="shared" si="51"/>
        <v>25</v>
      </c>
      <c r="C1132" t="str">
        <f t="shared" si="52"/>
        <v>&lt;player1&gt; Offensive Foul</v>
      </c>
      <c r="D1132" t="str">
        <f t="shared" si="53"/>
        <v xml:space="preserve"> Offensive Foul</v>
      </c>
    </row>
    <row r="1133" spans="1:4" x14ac:dyDescent="0.25">
      <c r="A1133" s="1" t="s">
        <v>3515</v>
      </c>
      <c r="B1133">
        <f t="shared" si="51"/>
        <v>24</v>
      </c>
      <c r="C1133" t="str">
        <f t="shared" si="52"/>
        <v>&lt;player1&gt; Shooting Foul</v>
      </c>
      <c r="D1133" t="str">
        <f t="shared" si="53"/>
        <v xml:space="preserve"> Shooting Foul</v>
      </c>
    </row>
    <row r="1134" spans="1:4" x14ac:dyDescent="0.25">
      <c r="A1134" s="1" t="s">
        <v>3516</v>
      </c>
      <c r="B1134">
        <f t="shared" si="51"/>
        <v>24</v>
      </c>
      <c r="C1134" t="str">
        <f t="shared" si="52"/>
        <v>&lt;player1&gt; Shooting Foul</v>
      </c>
      <c r="D1134" t="str">
        <f t="shared" si="53"/>
        <v xml:space="preserve"> Shooting Foul</v>
      </c>
    </row>
    <row r="1135" spans="1:4" x14ac:dyDescent="0.25">
      <c r="A1135" s="1" t="s">
        <v>3517</v>
      </c>
      <c r="B1135">
        <f t="shared" si="51"/>
        <v>24</v>
      </c>
      <c r="C1135" t="str">
        <f t="shared" si="52"/>
        <v>&lt;player1&gt; Shooting Foul</v>
      </c>
      <c r="D1135" t="str">
        <f t="shared" si="53"/>
        <v xml:space="preserve"> Shooting Foul</v>
      </c>
    </row>
    <row r="1136" spans="1:4" x14ac:dyDescent="0.25">
      <c r="A1136" s="1" t="s">
        <v>3518</v>
      </c>
      <c r="B1136">
        <f t="shared" si="51"/>
        <v>24</v>
      </c>
      <c r="C1136" t="str">
        <f t="shared" si="52"/>
        <v>&lt;player1&gt; Personal Foul</v>
      </c>
      <c r="D1136" t="str">
        <f t="shared" si="53"/>
        <v xml:space="preserve"> Personal Foul</v>
      </c>
    </row>
    <row r="1137" spans="1:4" x14ac:dyDescent="0.25">
      <c r="A1137" s="1" t="s">
        <v>3519</v>
      </c>
      <c r="B1137">
        <f t="shared" si="51"/>
        <v>24</v>
      </c>
      <c r="C1137" t="str">
        <f t="shared" si="52"/>
        <v>&lt;player1&gt; Shooting Foul</v>
      </c>
      <c r="D1137" t="str">
        <f t="shared" si="53"/>
        <v xml:space="preserve"> Shooting Foul</v>
      </c>
    </row>
    <row r="1138" spans="1:4" x14ac:dyDescent="0.25">
      <c r="A1138" s="1" t="s">
        <v>3520</v>
      </c>
      <c r="B1138">
        <f t="shared" si="51"/>
        <v>24</v>
      </c>
      <c r="C1138" t="str">
        <f t="shared" si="52"/>
        <v>&lt;player1&gt; Shooting Foul</v>
      </c>
      <c r="D1138" t="str">
        <f t="shared" si="53"/>
        <v xml:space="preserve"> Shooting Foul</v>
      </c>
    </row>
    <row r="1139" spans="1:4" x14ac:dyDescent="0.25">
      <c r="A1139" s="1" t="s">
        <v>3521</v>
      </c>
      <c r="B1139">
        <f t="shared" si="51"/>
        <v>24</v>
      </c>
      <c r="C1139" t="str">
        <f t="shared" si="52"/>
        <v>&lt;player1&gt; Shooting Foul</v>
      </c>
      <c r="D1139" t="str">
        <f t="shared" si="53"/>
        <v xml:space="preserve"> Shooting Foul</v>
      </c>
    </row>
    <row r="1140" spans="1:4" x14ac:dyDescent="0.25">
      <c r="A1140" s="1" t="s">
        <v>3522</v>
      </c>
      <c r="B1140">
        <f t="shared" si="51"/>
        <v>24</v>
      </c>
      <c r="C1140" t="str">
        <f t="shared" si="52"/>
        <v>&lt;player1&gt; Shooting Foul</v>
      </c>
      <c r="D1140" t="str">
        <f t="shared" si="53"/>
        <v xml:space="preserve"> Shooting Foul</v>
      </c>
    </row>
    <row r="1141" spans="1:4" x14ac:dyDescent="0.25">
      <c r="A1141" s="1" t="s">
        <v>3523</v>
      </c>
      <c r="B1141">
        <f t="shared" si="51"/>
        <v>24</v>
      </c>
      <c r="C1141" t="str">
        <f t="shared" si="52"/>
        <v>&lt;player1&gt; Personal Foul</v>
      </c>
      <c r="D1141" t="str">
        <f t="shared" si="53"/>
        <v xml:space="preserve"> Personal Foul</v>
      </c>
    </row>
    <row r="1142" spans="1:4" x14ac:dyDescent="0.25">
      <c r="A1142" s="1" t="s">
        <v>3524</v>
      </c>
      <c r="B1142">
        <f t="shared" si="51"/>
        <v>24</v>
      </c>
      <c r="C1142" t="str">
        <f t="shared" si="52"/>
        <v>&lt;player1&gt; Personal Foul</v>
      </c>
      <c r="D1142" t="str">
        <f t="shared" si="53"/>
        <v xml:space="preserve"> Personal Foul</v>
      </c>
    </row>
    <row r="1143" spans="1:4" x14ac:dyDescent="0.25">
      <c r="A1143" s="1" t="s">
        <v>3525</v>
      </c>
      <c r="B1143">
        <f t="shared" si="51"/>
        <v>24</v>
      </c>
      <c r="C1143" t="str">
        <f t="shared" si="52"/>
        <v>&lt;player1&gt; Shooting Foul</v>
      </c>
      <c r="D1143" t="str">
        <f t="shared" si="53"/>
        <v xml:space="preserve"> Shooting Foul</v>
      </c>
    </row>
    <row r="1144" spans="1:4" x14ac:dyDescent="0.25">
      <c r="A1144" s="1" t="s">
        <v>3526</v>
      </c>
      <c r="B1144">
        <f t="shared" si="51"/>
        <v>26</v>
      </c>
      <c r="C1144" t="str">
        <f t="shared" si="52"/>
        <v>&lt;player1&gt; Loose Ball Foul</v>
      </c>
      <c r="D1144" t="str">
        <f t="shared" si="53"/>
        <v xml:space="preserve"> Loose Ball Foul</v>
      </c>
    </row>
    <row r="1145" spans="1:4" x14ac:dyDescent="0.25">
      <c r="A1145" s="1" t="s">
        <v>3527</v>
      </c>
      <c r="B1145">
        <f t="shared" si="51"/>
        <v>24</v>
      </c>
      <c r="C1145" t="str">
        <f t="shared" si="52"/>
        <v>&lt;player1&gt; Shooting Foul</v>
      </c>
      <c r="D1145" t="str">
        <f t="shared" si="53"/>
        <v xml:space="preserve"> Shooting Foul</v>
      </c>
    </row>
    <row r="1146" spans="1:4" x14ac:dyDescent="0.25">
      <c r="A1146" s="1" t="s">
        <v>3528</v>
      </c>
      <c r="B1146">
        <f t="shared" si="51"/>
        <v>24</v>
      </c>
      <c r="C1146" t="str">
        <f t="shared" si="52"/>
        <v>&lt;player1&gt; Shooting Foul</v>
      </c>
      <c r="D1146" t="str">
        <f t="shared" si="53"/>
        <v xml:space="preserve"> Shooting Foul</v>
      </c>
    </row>
    <row r="1147" spans="1:4" x14ac:dyDescent="0.25">
      <c r="A1147" s="1" t="s">
        <v>3529</v>
      </c>
      <c r="B1147">
        <f t="shared" si="51"/>
        <v>24</v>
      </c>
      <c r="C1147" t="str">
        <f t="shared" si="52"/>
        <v>&lt;player1&gt; Shooting Foul</v>
      </c>
      <c r="D1147" t="str">
        <f t="shared" si="53"/>
        <v xml:space="preserve"> Shooting Foul</v>
      </c>
    </row>
    <row r="1148" spans="1:4" x14ac:dyDescent="0.25">
      <c r="A1148" s="1" t="s">
        <v>3530</v>
      </c>
      <c r="B1148">
        <f t="shared" si="51"/>
        <v>24</v>
      </c>
      <c r="C1148" t="str">
        <f t="shared" si="52"/>
        <v>&lt;player1&gt; Shooting Foul</v>
      </c>
      <c r="D1148" t="str">
        <f t="shared" si="53"/>
        <v xml:space="preserve"> Shooting Foul</v>
      </c>
    </row>
    <row r="1149" spans="1:4" x14ac:dyDescent="0.25">
      <c r="A1149" s="1" t="s">
        <v>3531</v>
      </c>
      <c r="B1149">
        <f t="shared" si="51"/>
        <v>24</v>
      </c>
      <c r="C1149" t="str">
        <f t="shared" si="52"/>
        <v>&lt;player1&gt; Personal Foul</v>
      </c>
      <c r="D1149" t="str">
        <f t="shared" si="53"/>
        <v xml:space="preserve"> Personal Foul</v>
      </c>
    </row>
    <row r="1150" spans="1:4" x14ac:dyDescent="0.25">
      <c r="A1150" s="1" t="s">
        <v>3532</v>
      </c>
      <c r="B1150">
        <f t="shared" si="51"/>
        <v>26</v>
      </c>
      <c r="C1150" t="str">
        <f t="shared" si="52"/>
        <v>&lt;player1&gt; Loose Ball Foul</v>
      </c>
      <c r="D1150" t="str">
        <f t="shared" si="53"/>
        <v xml:space="preserve"> Loose Ball Foul</v>
      </c>
    </row>
    <row r="1151" spans="1:4" x14ac:dyDescent="0.25">
      <c r="A1151" s="1" t="s">
        <v>3533</v>
      </c>
      <c r="B1151">
        <f t="shared" si="51"/>
        <v>25</v>
      </c>
      <c r="C1151" t="str">
        <f t="shared" si="52"/>
        <v>&lt;player1&gt; Offensive Foul</v>
      </c>
      <c r="D1151" t="str">
        <f t="shared" si="53"/>
        <v xml:space="preserve"> Offensive Foul</v>
      </c>
    </row>
    <row r="1152" spans="1:4" x14ac:dyDescent="0.25">
      <c r="A1152" s="1" t="s">
        <v>3534</v>
      </c>
      <c r="B1152">
        <f t="shared" si="51"/>
        <v>24</v>
      </c>
      <c r="C1152" t="str">
        <f t="shared" si="52"/>
        <v>&lt;player1&gt; Personal Foul</v>
      </c>
      <c r="D1152" t="str">
        <f t="shared" si="53"/>
        <v xml:space="preserve"> Personal Foul</v>
      </c>
    </row>
    <row r="1153" spans="1:4" x14ac:dyDescent="0.25">
      <c r="A1153" s="1" t="s">
        <v>3535</v>
      </c>
      <c r="B1153">
        <f t="shared" si="51"/>
        <v>26</v>
      </c>
      <c r="C1153" t="str">
        <f t="shared" si="52"/>
        <v>&lt;player1&gt; Loose Ball Foul</v>
      </c>
      <c r="D1153" t="str">
        <f t="shared" si="53"/>
        <v xml:space="preserve"> Loose Ball Foul</v>
      </c>
    </row>
    <row r="1154" spans="1:4" x14ac:dyDescent="0.25">
      <c r="A1154" s="1" t="s">
        <v>3536</v>
      </c>
      <c r="B1154">
        <f t="shared" si="51"/>
        <v>25</v>
      </c>
      <c r="C1154" t="str">
        <f t="shared" si="52"/>
        <v>&lt;player1&gt; Offensive Foul</v>
      </c>
      <c r="D1154" t="str">
        <f t="shared" si="53"/>
        <v xml:space="preserve"> Offensive Foul</v>
      </c>
    </row>
    <row r="1155" spans="1:4" x14ac:dyDescent="0.25">
      <c r="A1155" s="1" t="s">
        <v>3537</v>
      </c>
      <c r="B1155">
        <f t="shared" ref="B1155:B1218" si="54">+SEARCH(".",A1155)</f>
        <v>24</v>
      </c>
      <c r="C1155" t="str">
        <f t="shared" ref="C1155:C1218" si="55">+LEFT(A1155,B1155-1)</f>
        <v>&lt;player1&gt; Shooting Foul</v>
      </c>
      <c r="D1155" t="str">
        <f t="shared" ref="D1155:D1218" si="56">+RIGHT(C1155,LEN(C1155)-LEN("&lt;player1&gt;"))</f>
        <v xml:space="preserve"> Shooting Foul</v>
      </c>
    </row>
    <row r="1156" spans="1:4" x14ac:dyDescent="0.25">
      <c r="A1156" s="1" t="s">
        <v>3538</v>
      </c>
      <c r="B1156">
        <f t="shared" si="54"/>
        <v>24</v>
      </c>
      <c r="C1156" t="str">
        <f t="shared" si="55"/>
        <v>&lt;player1&gt; Shooting Foul</v>
      </c>
      <c r="D1156" t="str">
        <f t="shared" si="56"/>
        <v xml:space="preserve"> Shooting Foul</v>
      </c>
    </row>
    <row r="1157" spans="1:4" x14ac:dyDescent="0.25">
      <c r="A1157" s="1" t="s">
        <v>3539</v>
      </c>
      <c r="B1157">
        <f t="shared" si="54"/>
        <v>24</v>
      </c>
      <c r="C1157" t="str">
        <f t="shared" si="55"/>
        <v>&lt;player1&gt; Shooting Foul</v>
      </c>
      <c r="D1157" t="str">
        <f t="shared" si="56"/>
        <v xml:space="preserve"> Shooting Foul</v>
      </c>
    </row>
    <row r="1158" spans="1:4" x14ac:dyDescent="0.25">
      <c r="A1158" s="1" t="s">
        <v>3540</v>
      </c>
      <c r="B1158">
        <f t="shared" si="54"/>
        <v>24</v>
      </c>
      <c r="C1158" t="str">
        <f t="shared" si="55"/>
        <v>&lt;player1&gt; Shooting Foul</v>
      </c>
      <c r="D1158" t="str">
        <f t="shared" si="56"/>
        <v xml:space="preserve"> Shooting Foul</v>
      </c>
    </row>
    <row r="1159" spans="1:4" x14ac:dyDescent="0.25">
      <c r="A1159" s="1" t="s">
        <v>3541</v>
      </c>
      <c r="B1159">
        <f t="shared" si="54"/>
        <v>24</v>
      </c>
      <c r="C1159" t="str">
        <f t="shared" si="55"/>
        <v>&lt;player1&gt; Personal Foul</v>
      </c>
      <c r="D1159" t="str">
        <f t="shared" si="56"/>
        <v xml:space="preserve"> Personal Foul</v>
      </c>
    </row>
    <row r="1160" spans="1:4" x14ac:dyDescent="0.25">
      <c r="A1160" s="1" t="s">
        <v>3542</v>
      </c>
      <c r="B1160">
        <f t="shared" si="54"/>
        <v>24</v>
      </c>
      <c r="C1160" t="str">
        <f t="shared" si="55"/>
        <v>&lt;player1&gt; Personal Foul</v>
      </c>
      <c r="D1160" t="str">
        <f t="shared" si="56"/>
        <v xml:space="preserve"> Personal Foul</v>
      </c>
    </row>
    <row r="1161" spans="1:4" x14ac:dyDescent="0.25">
      <c r="A1161" s="1" t="s">
        <v>3543</v>
      </c>
      <c r="B1161">
        <f t="shared" si="54"/>
        <v>24</v>
      </c>
      <c r="C1161" t="str">
        <f t="shared" si="55"/>
        <v>&lt;player1&gt; Personal Foul</v>
      </c>
      <c r="D1161" t="str">
        <f t="shared" si="56"/>
        <v xml:space="preserve"> Personal Foul</v>
      </c>
    </row>
    <row r="1162" spans="1:4" x14ac:dyDescent="0.25">
      <c r="A1162" s="1" t="s">
        <v>3544</v>
      </c>
      <c r="B1162">
        <f t="shared" si="54"/>
        <v>24</v>
      </c>
      <c r="C1162" t="str">
        <f t="shared" si="55"/>
        <v>&lt;player1&gt; Personal Foul</v>
      </c>
      <c r="D1162" t="str">
        <f t="shared" si="56"/>
        <v xml:space="preserve"> Personal Foul</v>
      </c>
    </row>
    <row r="1163" spans="1:4" x14ac:dyDescent="0.25">
      <c r="A1163" s="1" t="s">
        <v>3545</v>
      </c>
      <c r="B1163">
        <f t="shared" si="54"/>
        <v>24</v>
      </c>
      <c r="C1163" t="str">
        <f t="shared" si="55"/>
        <v>&lt;player1&gt; Personal Foul</v>
      </c>
      <c r="D1163" t="str">
        <f t="shared" si="56"/>
        <v xml:space="preserve"> Personal Foul</v>
      </c>
    </row>
    <row r="1164" spans="1:4" x14ac:dyDescent="0.25">
      <c r="A1164" s="1" t="s">
        <v>3546</v>
      </c>
      <c r="B1164">
        <f t="shared" si="54"/>
        <v>24</v>
      </c>
      <c r="C1164" t="str">
        <f t="shared" si="55"/>
        <v>&lt;player1&gt; Personal Foul</v>
      </c>
      <c r="D1164" t="str">
        <f t="shared" si="56"/>
        <v xml:space="preserve"> Personal Foul</v>
      </c>
    </row>
    <row r="1165" spans="1:4" x14ac:dyDescent="0.25">
      <c r="A1165" s="1" t="s">
        <v>3547</v>
      </c>
      <c r="B1165">
        <f t="shared" si="54"/>
        <v>25</v>
      </c>
      <c r="C1165" t="str">
        <f t="shared" si="55"/>
        <v>&lt;player1&gt; Offensive Foul</v>
      </c>
      <c r="D1165" t="str">
        <f t="shared" si="56"/>
        <v xml:space="preserve"> Offensive Foul</v>
      </c>
    </row>
    <row r="1166" spans="1:4" x14ac:dyDescent="0.25">
      <c r="A1166" s="1" t="s">
        <v>3548</v>
      </c>
      <c r="B1166">
        <f t="shared" si="54"/>
        <v>24</v>
      </c>
      <c r="C1166" t="str">
        <f t="shared" si="55"/>
        <v>&lt;player1&gt; Personal Foul</v>
      </c>
      <c r="D1166" t="str">
        <f t="shared" si="56"/>
        <v xml:space="preserve"> Personal Foul</v>
      </c>
    </row>
    <row r="1167" spans="1:4" x14ac:dyDescent="0.25">
      <c r="A1167" s="1" t="s">
        <v>3549</v>
      </c>
      <c r="B1167">
        <f t="shared" si="54"/>
        <v>24</v>
      </c>
      <c r="C1167" t="str">
        <f t="shared" si="55"/>
        <v>&lt;player1&gt; Shooting Foul</v>
      </c>
      <c r="D1167" t="str">
        <f t="shared" si="56"/>
        <v xml:space="preserve"> Shooting Foul</v>
      </c>
    </row>
    <row r="1168" spans="1:4" x14ac:dyDescent="0.25">
      <c r="A1168" s="1" t="s">
        <v>3550</v>
      </c>
      <c r="B1168">
        <f t="shared" si="54"/>
        <v>25</v>
      </c>
      <c r="C1168" t="str">
        <f t="shared" si="55"/>
        <v>&lt;player1&gt; Offensive Foul</v>
      </c>
      <c r="D1168" t="str">
        <f t="shared" si="56"/>
        <v xml:space="preserve"> Offensive Foul</v>
      </c>
    </row>
    <row r="1169" spans="1:4" x14ac:dyDescent="0.25">
      <c r="A1169" s="1" t="s">
        <v>3551</v>
      </c>
      <c r="B1169">
        <f t="shared" si="54"/>
        <v>24</v>
      </c>
      <c r="C1169" t="str">
        <f t="shared" si="55"/>
        <v>&lt;player1&gt; Personal Foul</v>
      </c>
      <c r="D1169" t="str">
        <f t="shared" si="56"/>
        <v xml:space="preserve"> Personal Foul</v>
      </c>
    </row>
    <row r="1170" spans="1:4" x14ac:dyDescent="0.25">
      <c r="A1170" s="1" t="s">
        <v>3552</v>
      </c>
      <c r="B1170">
        <f t="shared" si="54"/>
        <v>24</v>
      </c>
      <c r="C1170" t="str">
        <f t="shared" si="55"/>
        <v>&lt;player1&gt; Shooting Foul</v>
      </c>
      <c r="D1170" t="str">
        <f t="shared" si="56"/>
        <v xml:space="preserve"> Shooting Foul</v>
      </c>
    </row>
    <row r="1171" spans="1:4" x14ac:dyDescent="0.25">
      <c r="A1171" s="1" t="s">
        <v>3553</v>
      </c>
      <c r="B1171">
        <f t="shared" si="54"/>
        <v>24</v>
      </c>
      <c r="C1171" t="str">
        <f t="shared" si="55"/>
        <v>&lt;player1&gt; Personal Foul</v>
      </c>
      <c r="D1171" t="str">
        <f t="shared" si="56"/>
        <v xml:space="preserve"> Personal Foul</v>
      </c>
    </row>
    <row r="1172" spans="1:4" x14ac:dyDescent="0.25">
      <c r="A1172" s="1" t="s">
        <v>3554</v>
      </c>
      <c r="B1172">
        <f t="shared" si="54"/>
        <v>24</v>
      </c>
      <c r="C1172" t="str">
        <f t="shared" si="55"/>
        <v>&lt;player1&gt; Personal Foul</v>
      </c>
      <c r="D1172" t="str">
        <f t="shared" si="56"/>
        <v xml:space="preserve"> Personal Foul</v>
      </c>
    </row>
    <row r="1173" spans="1:4" x14ac:dyDescent="0.25">
      <c r="A1173" s="1" t="s">
        <v>3555</v>
      </c>
      <c r="B1173">
        <f t="shared" si="54"/>
        <v>24</v>
      </c>
      <c r="C1173" t="str">
        <f t="shared" si="55"/>
        <v>&lt;player1&gt; Personal Foul</v>
      </c>
      <c r="D1173" t="str">
        <f t="shared" si="56"/>
        <v xml:space="preserve"> Personal Foul</v>
      </c>
    </row>
    <row r="1174" spans="1:4" x14ac:dyDescent="0.25">
      <c r="A1174" s="1" t="s">
        <v>3556</v>
      </c>
      <c r="B1174">
        <f t="shared" si="54"/>
        <v>24</v>
      </c>
      <c r="C1174" t="str">
        <f t="shared" si="55"/>
        <v>&lt;player1&gt; Personal Foul</v>
      </c>
      <c r="D1174" t="str">
        <f t="shared" si="56"/>
        <v xml:space="preserve"> Personal Foul</v>
      </c>
    </row>
    <row r="1175" spans="1:4" x14ac:dyDescent="0.25">
      <c r="A1175" s="1" t="s">
        <v>3557</v>
      </c>
      <c r="B1175">
        <f t="shared" si="54"/>
        <v>25</v>
      </c>
      <c r="C1175" t="str">
        <f t="shared" si="55"/>
        <v>&lt;player1&gt; Offensive Foul</v>
      </c>
      <c r="D1175" t="str">
        <f t="shared" si="56"/>
        <v xml:space="preserve"> Offensive Foul</v>
      </c>
    </row>
    <row r="1176" spans="1:4" x14ac:dyDescent="0.25">
      <c r="A1176" s="1" t="s">
        <v>3558</v>
      </c>
      <c r="B1176">
        <f t="shared" si="54"/>
        <v>24</v>
      </c>
      <c r="C1176" t="str">
        <f t="shared" si="55"/>
        <v>&lt;player1&gt; Personal Foul</v>
      </c>
      <c r="D1176" t="str">
        <f t="shared" si="56"/>
        <v xml:space="preserve"> Personal Foul</v>
      </c>
    </row>
    <row r="1177" spans="1:4" x14ac:dyDescent="0.25">
      <c r="A1177" s="1" t="s">
        <v>3559</v>
      </c>
      <c r="B1177">
        <f t="shared" si="54"/>
        <v>25</v>
      </c>
      <c r="C1177" t="str">
        <f t="shared" si="55"/>
        <v>&lt;player1&gt; Offensive Foul</v>
      </c>
      <c r="D1177" t="str">
        <f t="shared" si="56"/>
        <v xml:space="preserve"> Offensive Foul</v>
      </c>
    </row>
    <row r="1178" spans="1:4" x14ac:dyDescent="0.25">
      <c r="A1178" s="1" t="s">
        <v>3560</v>
      </c>
      <c r="B1178">
        <f t="shared" si="54"/>
        <v>24</v>
      </c>
      <c r="C1178" t="str">
        <f t="shared" si="55"/>
        <v>&lt;player1&gt; Personal Foul</v>
      </c>
      <c r="D1178" t="str">
        <f t="shared" si="56"/>
        <v xml:space="preserve"> Personal Foul</v>
      </c>
    </row>
    <row r="1179" spans="1:4" x14ac:dyDescent="0.25">
      <c r="A1179" s="1" t="s">
        <v>3561</v>
      </c>
      <c r="B1179">
        <f t="shared" si="54"/>
        <v>26</v>
      </c>
      <c r="C1179" t="str">
        <f t="shared" si="55"/>
        <v>&lt;player1&gt; Loose Ball Foul</v>
      </c>
      <c r="D1179" t="str">
        <f t="shared" si="56"/>
        <v xml:space="preserve"> Loose Ball Foul</v>
      </c>
    </row>
    <row r="1180" spans="1:4" x14ac:dyDescent="0.25">
      <c r="A1180" s="1" t="s">
        <v>3562</v>
      </c>
      <c r="B1180">
        <f t="shared" si="54"/>
        <v>24</v>
      </c>
      <c r="C1180" t="str">
        <f t="shared" si="55"/>
        <v>&lt;player1&gt; Personal Foul</v>
      </c>
      <c r="D1180" t="str">
        <f t="shared" si="56"/>
        <v xml:space="preserve"> Personal Foul</v>
      </c>
    </row>
    <row r="1181" spans="1:4" x14ac:dyDescent="0.25">
      <c r="A1181" s="1" t="s">
        <v>3563</v>
      </c>
      <c r="B1181">
        <f t="shared" si="54"/>
        <v>25</v>
      </c>
      <c r="C1181" t="str">
        <f t="shared" si="55"/>
        <v>&lt;player1&gt; Offensive Foul</v>
      </c>
      <c r="D1181" t="str">
        <f t="shared" si="56"/>
        <v xml:space="preserve"> Offensive Foul</v>
      </c>
    </row>
    <row r="1182" spans="1:4" x14ac:dyDescent="0.25">
      <c r="A1182" s="1" t="s">
        <v>3564</v>
      </c>
      <c r="B1182">
        <f t="shared" si="54"/>
        <v>25</v>
      </c>
      <c r="C1182" t="str">
        <f t="shared" si="55"/>
        <v>&lt;player1&gt; Technical Foul</v>
      </c>
      <c r="D1182" t="str">
        <f t="shared" si="56"/>
        <v xml:space="preserve"> Technical Foul</v>
      </c>
    </row>
    <row r="1183" spans="1:4" x14ac:dyDescent="0.25">
      <c r="A1183" s="1" t="s">
        <v>3565</v>
      </c>
      <c r="B1183">
        <f t="shared" si="54"/>
        <v>24</v>
      </c>
      <c r="C1183" t="str">
        <f t="shared" si="55"/>
        <v>&lt;player1&gt; Shooting Foul</v>
      </c>
      <c r="D1183" t="str">
        <f t="shared" si="56"/>
        <v xml:space="preserve"> Shooting Foul</v>
      </c>
    </row>
    <row r="1184" spans="1:4" x14ac:dyDescent="0.25">
      <c r="A1184" s="1" t="s">
        <v>3566</v>
      </c>
      <c r="B1184">
        <f t="shared" si="54"/>
        <v>24</v>
      </c>
      <c r="C1184" t="str">
        <f t="shared" si="55"/>
        <v>&lt;player1&gt; Shooting Foul</v>
      </c>
      <c r="D1184" t="str">
        <f t="shared" si="56"/>
        <v xml:space="preserve"> Shooting Foul</v>
      </c>
    </row>
    <row r="1185" spans="1:4" x14ac:dyDescent="0.25">
      <c r="A1185" s="1" t="s">
        <v>3567</v>
      </c>
      <c r="B1185">
        <f t="shared" si="54"/>
        <v>24</v>
      </c>
      <c r="C1185" t="str">
        <f t="shared" si="55"/>
        <v>&lt;player1&gt; Shooting Foul</v>
      </c>
      <c r="D1185" t="str">
        <f t="shared" si="56"/>
        <v xml:space="preserve"> Shooting Foul</v>
      </c>
    </row>
    <row r="1186" spans="1:4" x14ac:dyDescent="0.25">
      <c r="A1186" s="1" t="s">
        <v>3568</v>
      </c>
      <c r="B1186">
        <f t="shared" si="54"/>
        <v>24</v>
      </c>
      <c r="C1186" t="str">
        <f t="shared" si="55"/>
        <v>&lt;player1&gt; Shooting Foul</v>
      </c>
      <c r="D1186" t="str">
        <f t="shared" si="56"/>
        <v xml:space="preserve"> Shooting Foul</v>
      </c>
    </row>
    <row r="1187" spans="1:4" x14ac:dyDescent="0.25">
      <c r="A1187" s="1" t="s">
        <v>3569</v>
      </c>
      <c r="B1187">
        <f t="shared" si="54"/>
        <v>26</v>
      </c>
      <c r="C1187" t="str">
        <f t="shared" si="55"/>
        <v>&lt;player1&gt; Loose Ball Foul</v>
      </c>
      <c r="D1187" t="str">
        <f t="shared" si="56"/>
        <v xml:space="preserve"> Loose Ball Foul</v>
      </c>
    </row>
    <row r="1188" spans="1:4" x14ac:dyDescent="0.25">
      <c r="A1188" s="1" t="s">
        <v>3570</v>
      </c>
      <c r="B1188">
        <f t="shared" si="54"/>
        <v>26</v>
      </c>
      <c r="C1188" t="str">
        <f t="shared" si="55"/>
        <v>&lt;player1&gt; Loose Ball Foul</v>
      </c>
      <c r="D1188" t="str">
        <f t="shared" si="56"/>
        <v xml:space="preserve"> Loose Ball Foul</v>
      </c>
    </row>
    <row r="1189" spans="1:4" x14ac:dyDescent="0.25">
      <c r="A1189" s="1" t="s">
        <v>3571</v>
      </c>
      <c r="B1189">
        <f t="shared" si="54"/>
        <v>24</v>
      </c>
      <c r="C1189" t="str">
        <f t="shared" si="55"/>
        <v>&lt;player1&gt; Personal Foul</v>
      </c>
      <c r="D1189" t="str">
        <f t="shared" si="56"/>
        <v xml:space="preserve"> Personal Foul</v>
      </c>
    </row>
    <row r="1190" spans="1:4" x14ac:dyDescent="0.25">
      <c r="A1190" s="1" t="s">
        <v>3572</v>
      </c>
      <c r="B1190">
        <f t="shared" si="54"/>
        <v>24</v>
      </c>
      <c r="C1190" t="str">
        <f t="shared" si="55"/>
        <v>&lt;player1&gt; Personal Foul</v>
      </c>
      <c r="D1190" t="str">
        <f t="shared" si="56"/>
        <v xml:space="preserve"> Personal Foul</v>
      </c>
    </row>
    <row r="1191" spans="1:4" x14ac:dyDescent="0.25">
      <c r="A1191" s="1" t="s">
        <v>3573</v>
      </c>
      <c r="B1191">
        <f t="shared" si="54"/>
        <v>24</v>
      </c>
      <c r="C1191" t="str">
        <f t="shared" si="55"/>
        <v>&lt;player1&gt; Personal Foul</v>
      </c>
      <c r="D1191" t="str">
        <f t="shared" si="56"/>
        <v xml:space="preserve"> Personal Foul</v>
      </c>
    </row>
    <row r="1192" spans="1:4" x14ac:dyDescent="0.25">
      <c r="A1192" s="1" t="s">
        <v>3574</v>
      </c>
      <c r="B1192">
        <f t="shared" si="54"/>
        <v>24</v>
      </c>
      <c r="C1192" t="str">
        <f t="shared" si="55"/>
        <v>&lt;player1&gt; Shooting Foul</v>
      </c>
      <c r="D1192" t="str">
        <f t="shared" si="56"/>
        <v xml:space="preserve"> Shooting Foul</v>
      </c>
    </row>
    <row r="1193" spans="1:4" x14ac:dyDescent="0.25">
      <c r="A1193" s="1" t="s">
        <v>3575</v>
      </c>
      <c r="B1193">
        <f t="shared" si="54"/>
        <v>24</v>
      </c>
      <c r="C1193" t="str">
        <f t="shared" si="55"/>
        <v>&lt;player1&gt; Personal Foul</v>
      </c>
      <c r="D1193" t="str">
        <f t="shared" si="56"/>
        <v xml:space="preserve"> Personal Foul</v>
      </c>
    </row>
    <row r="1194" spans="1:4" x14ac:dyDescent="0.25">
      <c r="A1194" s="1" t="s">
        <v>3576</v>
      </c>
      <c r="B1194">
        <f t="shared" si="54"/>
        <v>24</v>
      </c>
      <c r="C1194" t="str">
        <f t="shared" si="55"/>
        <v>&lt;player1&gt; Shooting Foul</v>
      </c>
      <c r="D1194" t="str">
        <f t="shared" si="56"/>
        <v xml:space="preserve"> Shooting Foul</v>
      </c>
    </row>
    <row r="1195" spans="1:4" x14ac:dyDescent="0.25">
      <c r="A1195" s="1" t="s">
        <v>3577</v>
      </c>
      <c r="B1195">
        <f t="shared" si="54"/>
        <v>24</v>
      </c>
      <c r="C1195" t="str">
        <f t="shared" si="55"/>
        <v>&lt;player1&gt; Personal Foul</v>
      </c>
      <c r="D1195" t="str">
        <f t="shared" si="56"/>
        <v xml:space="preserve"> Personal Foul</v>
      </c>
    </row>
    <row r="1196" spans="1:4" x14ac:dyDescent="0.25">
      <c r="A1196" s="1" t="s">
        <v>3578</v>
      </c>
      <c r="B1196">
        <f t="shared" si="54"/>
        <v>24</v>
      </c>
      <c r="C1196" t="str">
        <f t="shared" si="55"/>
        <v>&lt;player1&gt; Shooting Foul</v>
      </c>
      <c r="D1196" t="str">
        <f t="shared" si="56"/>
        <v xml:space="preserve"> Shooting Foul</v>
      </c>
    </row>
    <row r="1197" spans="1:4" x14ac:dyDescent="0.25">
      <c r="A1197" s="1" t="s">
        <v>3579</v>
      </c>
      <c r="B1197">
        <f t="shared" si="54"/>
        <v>24</v>
      </c>
      <c r="C1197" t="str">
        <f t="shared" si="55"/>
        <v>&lt;player1&gt; Personal Foul</v>
      </c>
      <c r="D1197" t="str">
        <f t="shared" si="56"/>
        <v xml:space="preserve"> Personal Foul</v>
      </c>
    </row>
    <row r="1198" spans="1:4" x14ac:dyDescent="0.25">
      <c r="A1198" s="1" t="s">
        <v>3580</v>
      </c>
      <c r="B1198">
        <f t="shared" si="54"/>
        <v>24</v>
      </c>
      <c r="C1198" t="str">
        <f t="shared" si="55"/>
        <v>&lt;player1&gt; Shooting Foul</v>
      </c>
      <c r="D1198" t="str">
        <f t="shared" si="56"/>
        <v xml:space="preserve"> Shooting Foul</v>
      </c>
    </row>
    <row r="1199" spans="1:4" x14ac:dyDescent="0.25">
      <c r="A1199" s="1" t="s">
        <v>3581</v>
      </c>
      <c r="B1199">
        <f t="shared" si="54"/>
        <v>24</v>
      </c>
      <c r="C1199" t="str">
        <f t="shared" si="55"/>
        <v>&lt;player1&gt; Shooting Foul</v>
      </c>
      <c r="D1199" t="str">
        <f t="shared" si="56"/>
        <v xml:space="preserve"> Shooting Foul</v>
      </c>
    </row>
    <row r="1200" spans="1:4" x14ac:dyDescent="0.25">
      <c r="A1200" s="1" t="s">
        <v>3582</v>
      </c>
      <c r="B1200">
        <f t="shared" si="54"/>
        <v>24</v>
      </c>
      <c r="C1200" t="str">
        <f t="shared" si="55"/>
        <v>&lt;player1&gt; Shooting Foul</v>
      </c>
      <c r="D1200" t="str">
        <f t="shared" si="56"/>
        <v xml:space="preserve"> Shooting Foul</v>
      </c>
    </row>
    <row r="1201" spans="1:4" x14ac:dyDescent="0.25">
      <c r="A1201" s="1" t="s">
        <v>3583</v>
      </c>
      <c r="B1201">
        <f t="shared" si="54"/>
        <v>24</v>
      </c>
      <c r="C1201" t="str">
        <f t="shared" si="55"/>
        <v>&lt;player1&gt; Shooting Foul</v>
      </c>
      <c r="D1201" t="str">
        <f t="shared" si="56"/>
        <v xml:space="preserve"> Shooting Foul</v>
      </c>
    </row>
    <row r="1202" spans="1:4" x14ac:dyDescent="0.25">
      <c r="A1202" s="1" t="s">
        <v>3584</v>
      </c>
      <c r="B1202">
        <f t="shared" si="54"/>
        <v>24</v>
      </c>
      <c r="C1202" t="str">
        <f t="shared" si="55"/>
        <v>&lt;player1&gt; Personal Foul</v>
      </c>
      <c r="D1202" t="str">
        <f t="shared" si="56"/>
        <v xml:space="preserve"> Personal Foul</v>
      </c>
    </row>
    <row r="1203" spans="1:4" x14ac:dyDescent="0.25">
      <c r="A1203" s="1" t="s">
        <v>3585</v>
      </c>
      <c r="B1203">
        <f t="shared" si="54"/>
        <v>25</v>
      </c>
      <c r="C1203" t="str">
        <f t="shared" si="55"/>
        <v>&lt;player1&gt; Offensive Foul</v>
      </c>
      <c r="D1203" t="str">
        <f t="shared" si="56"/>
        <v xml:space="preserve"> Offensive Foul</v>
      </c>
    </row>
    <row r="1204" spans="1:4" x14ac:dyDescent="0.25">
      <c r="A1204" s="1" t="s">
        <v>3586</v>
      </c>
      <c r="B1204">
        <f t="shared" si="54"/>
        <v>24</v>
      </c>
      <c r="C1204" t="str">
        <f t="shared" si="55"/>
        <v>&lt;player1&gt; Shooting Foul</v>
      </c>
      <c r="D1204" t="str">
        <f t="shared" si="56"/>
        <v xml:space="preserve"> Shooting Foul</v>
      </c>
    </row>
    <row r="1205" spans="1:4" x14ac:dyDescent="0.25">
      <c r="A1205" s="1" t="s">
        <v>3587</v>
      </c>
      <c r="B1205">
        <f t="shared" si="54"/>
        <v>24</v>
      </c>
      <c r="C1205" t="str">
        <f t="shared" si="55"/>
        <v>&lt;player1&gt; Personal Foul</v>
      </c>
      <c r="D1205" t="str">
        <f t="shared" si="56"/>
        <v xml:space="preserve"> Personal Foul</v>
      </c>
    </row>
    <row r="1206" spans="1:4" x14ac:dyDescent="0.25">
      <c r="A1206" s="1" t="s">
        <v>3588</v>
      </c>
      <c r="B1206">
        <f t="shared" si="54"/>
        <v>24</v>
      </c>
      <c r="C1206" t="str">
        <f t="shared" si="55"/>
        <v>&lt;player1&gt; Shooting Foul</v>
      </c>
      <c r="D1206" t="str">
        <f t="shared" si="56"/>
        <v xml:space="preserve"> Shooting Foul</v>
      </c>
    </row>
    <row r="1207" spans="1:4" x14ac:dyDescent="0.25">
      <c r="A1207" s="1" t="s">
        <v>3589</v>
      </c>
      <c r="B1207">
        <f t="shared" si="54"/>
        <v>24</v>
      </c>
      <c r="C1207" t="str">
        <f t="shared" si="55"/>
        <v>&lt;player1&gt; Shooting Foul</v>
      </c>
      <c r="D1207" t="str">
        <f t="shared" si="56"/>
        <v xml:space="preserve"> Shooting Foul</v>
      </c>
    </row>
    <row r="1208" spans="1:4" x14ac:dyDescent="0.25">
      <c r="A1208" s="1" t="s">
        <v>3590</v>
      </c>
      <c r="B1208">
        <f t="shared" si="54"/>
        <v>24</v>
      </c>
      <c r="C1208" t="str">
        <f t="shared" si="55"/>
        <v>&lt;player1&gt; Personal Foul</v>
      </c>
      <c r="D1208" t="str">
        <f t="shared" si="56"/>
        <v xml:space="preserve"> Personal Foul</v>
      </c>
    </row>
    <row r="1209" spans="1:4" x14ac:dyDescent="0.25">
      <c r="A1209" s="1" t="s">
        <v>3591</v>
      </c>
      <c r="B1209">
        <f t="shared" si="54"/>
        <v>24</v>
      </c>
      <c r="C1209" t="str">
        <f t="shared" si="55"/>
        <v>&lt;player1&gt; Personal Foul</v>
      </c>
      <c r="D1209" t="str">
        <f t="shared" si="56"/>
        <v xml:space="preserve"> Personal Foul</v>
      </c>
    </row>
    <row r="1210" spans="1:4" x14ac:dyDescent="0.25">
      <c r="A1210" s="1" t="s">
        <v>3592</v>
      </c>
      <c r="B1210">
        <f t="shared" si="54"/>
        <v>24</v>
      </c>
      <c r="C1210" t="str">
        <f t="shared" si="55"/>
        <v>&lt;player1&gt; Shooting Foul</v>
      </c>
      <c r="D1210" t="str">
        <f t="shared" si="56"/>
        <v xml:space="preserve"> Shooting Foul</v>
      </c>
    </row>
    <row r="1211" spans="1:4" x14ac:dyDescent="0.25">
      <c r="A1211" s="1" t="s">
        <v>3593</v>
      </c>
      <c r="B1211">
        <f t="shared" si="54"/>
        <v>24</v>
      </c>
      <c r="C1211" t="str">
        <f t="shared" si="55"/>
        <v>&lt;player1&gt; Shooting Foul</v>
      </c>
      <c r="D1211" t="str">
        <f t="shared" si="56"/>
        <v xml:space="preserve"> Shooting Foul</v>
      </c>
    </row>
    <row r="1212" spans="1:4" x14ac:dyDescent="0.25">
      <c r="A1212" s="1" t="s">
        <v>3594</v>
      </c>
      <c r="B1212">
        <f t="shared" si="54"/>
        <v>24</v>
      </c>
      <c r="C1212" t="str">
        <f t="shared" si="55"/>
        <v>&lt;player1&gt; Shooting Foul</v>
      </c>
      <c r="D1212" t="str">
        <f t="shared" si="56"/>
        <v xml:space="preserve"> Shooting Foul</v>
      </c>
    </row>
    <row r="1213" spans="1:4" x14ac:dyDescent="0.25">
      <c r="A1213" s="1" t="s">
        <v>3595</v>
      </c>
      <c r="B1213">
        <f t="shared" si="54"/>
        <v>24</v>
      </c>
      <c r="C1213" t="str">
        <f t="shared" si="55"/>
        <v>&lt;player1&gt; Shooting Foul</v>
      </c>
      <c r="D1213" t="str">
        <f t="shared" si="56"/>
        <v xml:space="preserve"> Shooting Foul</v>
      </c>
    </row>
    <row r="1214" spans="1:4" x14ac:dyDescent="0.25">
      <c r="A1214" s="1" t="s">
        <v>3596</v>
      </c>
      <c r="B1214">
        <f t="shared" si="54"/>
        <v>24</v>
      </c>
      <c r="C1214" t="str">
        <f t="shared" si="55"/>
        <v>&lt;player1&gt; Shooting Foul</v>
      </c>
      <c r="D1214" t="str">
        <f t="shared" si="56"/>
        <v xml:space="preserve"> Shooting Foul</v>
      </c>
    </row>
    <row r="1215" spans="1:4" x14ac:dyDescent="0.25">
      <c r="A1215" s="1" t="s">
        <v>3597</v>
      </c>
      <c r="B1215">
        <f t="shared" si="54"/>
        <v>25</v>
      </c>
      <c r="C1215" t="str">
        <f t="shared" si="55"/>
        <v>&lt;player1&gt; Offensive Foul</v>
      </c>
      <c r="D1215" t="str">
        <f t="shared" si="56"/>
        <v xml:space="preserve"> Offensive Foul</v>
      </c>
    </row>
    <row r="1216" spans="1:4" x14ac:dyDescent="0.25">
      <c r="A1216" s="1" t="s">
        <v>3598</v>
      </c>
      <c r="B1216">
        <f t="shared" si="54"/>
        <v>24</v>
      </c>
      <c r="C1216" t="str">
        <f t="shared" si="55"/>
        <v>&lt;player1&gt; Personal Foul</v>
      </c>
      <c r="D1216" t="str">
        <f t="shared" si="56"/>
        <v xml:space="preserve"> Personal Foul</v>
      </c>
    </row>
    <row r="1217" spans="1:4" x14ac:dyDescent="0.25">
      <c r="A1217" s="1" t="s">
        <v>3599</v>
      </c>
      <c r="B1217">
        <f t="shared" si="54"/>
        <v>24</v>
      </c>
      <c r="C1217" t="str">
        <f t="shared" si="55"/>
        <v>&lt;player1&gt; Personal Foul</v>
      </c>
      <c r="D1217" t="str">
        <f t="shared" si="56"/>
        <v xml:space="preserve"> Personal Foul</v>
      </c>
    </row>
    <row r="1218" spans="1:4" x14ac:dyDescent="0.25">
      <c r="A1218" s="1" t="s">
        <v>3600</v>
      </c>
      <c r="B1218">
        <f t="shared" si="54"/>
        <v>24</v>
      </c>
      <c r="C1218" t="str">
        <f t="shared" si="55"/>
        <v>&lt;player1&gt; Shooting Foul</v>
      </c>
      <c r="D1218" t="str">
        <f t="shared" si="56"/>
        <v xml:space="preserve"> Shooting Foul</v>
      </c>
    </row>
    <row r="1219" spans="1:4" x14ac:dyDescent="0.25">
      <c r="A1219" s="1" t="s">
        <v>3601</v>
      </c>
      <c r="B1219">
        <f t="shared" ref="B1219:B1282" si="57">+SEARCH(".",A1219)</f>
        <v>24</v>
      </c>
      <c r="C1219" t="str">
        <f t="shared" ref="C1219:C1282" si="58">+LEFT(A1219,B1219-1)</f>
        <v>&lt;player1&gt; Personal Foul</v>
      </c>
      <c r="D1219" t="str">
        <f t="shared" ref="D1219:D1282" si="59">+RIGHT(C1219,LEN(C1219)-LEN("&lt;player1&gt;"))</f>
        <v xml:space="preserve"> Personal Foul</v>
      </c>
    </row>
    <row r="1220" spans="1:4" x14ac:dyDescent="0.25">
      <c r="A1220" s="1" t="s">
        <v>3602</v>
      </c>
      <c r="B1220">
        <f t="shared" si="57"/>
        <v>24</v>
      </c>
      <c r="C1220" t="str">
        <f t="shared" si="58"/>
        <v>&lt;player1&gt; Shooting Foul</v>
      </c>
      <c r="D1220" t="str">
        <f t="shared" si="59"/>
        <v xml:space="preserve"> Shooting Foul</v>
      </c>
    </row>
    <row r="1221" spans="1:4" x14ac:dyDescent="0.25">
      <c r="A1221" s="1" t="s">
        <v>3603</v>
      </c>
      <c r="B1221">
        <f t="shared" si="57"/>
        <v>24</v>
      </c>
      <c r="C1221" t="str">
        <f t="shared" si="58"/>
        <v>&lt;player1&gt; Personal Foul</v>
      </c>
      <c r="D1221" t="str">
        <f t="shared" si="59"/>
        <v xml:space="preserve"> Personal Foul</v>
      </c>
    </row>
    <row r="1222" spans="1:4" x14ac:dyDescent="0.25">
      <c r="A1222" s="1" t="s">
        <v>3604</v>
      </c>
      <c r="B1222">
        <f t="shared" si="57"/>
        <v>24</v>
      </c>
      <c r="C1222" t="str">
        <f t="shared" si="58"/>
        <v>&lt;player1&gt; Personal Foul</v>
      </c>
      <c r="D1222" t="str">
        <f t="shared" si="59"/>
        <v xml:space="preserve"> Personal Foul</v>
      </c>
    </row>
    <row r="1223" spans="1:4" x14ac:dyDescent="0.25">
      <c r="A1223" s="1" t="s">
        <v>3605</v>
      </c>
      <c r="B1223">
        <f t="shared" si="57"/>
        <v>24</v>
      </c>
      <c r="C1223" t="str">
        <f t="shared" si="58"/>
        <v>&lt;player1&gt; Personal Foul</v>
      </c>
      <c r="D1223" t="str">
        <f t="shared" si="59"/>
        <v xml:space="preserve"> Personal Foul</v>
      </c>
    </row>
    <row r="1224" spans="1:4" x14ac:dyDescent="0.25">
      <c r="A1224" s="1" t="s">
        <v>3606</v>
      </c>
      <c r="B1224">
        <f t="shared" si="57"/>
        <v>24</v>
      </c>
      <c r="C1224" t="str">
        <f t="shared" si="58"/>
        <v>&lt;player1&gt; Shooting Foul</v>
      </c>
      <c r="D1224" t="str">
        <f t="shared" si="59"/>
        <v xml:space="preserve"> Shooting Foul</v>
      </c>
    </row>
    <row r="1225" spans="1:4" x14ac:dyDescent="0.25">
      <c r="A1225" s="1" t="s">
        <v>3607</v>
      </c>
      <c r="B1225">
        <f t="shared" si="57"/>
        <v>24</v>
      </c>
      <c r="C1225" t="str">
        <f t="shared" si="58"/>
        <v>&lt;player1&gt; Shooting Foul</v>
      </c>
      <c r="D1225" t="str">
        <f t="shared" si="59"/>
        <v xml:space="preserve"> Shooting Foul</v>
      </c>
    </row>
    <row r="1226" spans="1:4" x14ac:dyDescent="0.25">
      <c r="A1226" s="1" t="s">
        <v>3608</v>
      </c>
      <c r="B1226">
        <f t="shared" si="57"/>
        <v>24</v>
      </c>
      <c r="C1226" t="str">
        <f t="shared" si="58"/>
        <v>&lt;player1&gt; Personal Foul</v>
      </c>
      <c r="D1226" t="str">
        <f t="shared" si="59"/>
        <v xml:space="preserve"> Personal Foul</v>
      </c>
    </row>
    <row r="1227" spans="1:4" x14ac:dyDescent="0.25">
      <c r="A1227" s="1" t="s">
        <v>3609</v>
      </c>
      <c r="B1227">
        <f t="shared" si="57"/>
        <v>24</v>
      </c>
      <c r="C1227" t="str">
        <f t="shared" si="58"/>
        <v>&lt;player1&gt; Personal Foul</v>
      </c>
      <c r="D1227" t="str">
        <f t="shared" si="59"/>
        <v xml:space="preserve"> Personal Foul</v>
      </c>
    </row>
    <row r="1228" spans="1:4" x14ac:dyDescent="0.25">
      <c r="A1228" s="1" t="s">
        <v>3610</v>
      </c>
      <c r="B1228">
        <f t="shared" si="57"/>
        <v>24</v>
      </c>
      <c r="C1228" t="str">
        <f t="shared" si="58"/>
        <v>&lt;player1&gt; Personal Foul</v>
      </c>
      <c r="D1228" t="str">
        <f t="shared" si="59"/>
        <v xml:space="preserve"> Personal Foul</v>
      </c>
    </row>
    <row r="1229" spans="1:4" x14ac:dyDescent="0.25">
      <c r="A1229" s="1" t="s">
        <v>3611</v>
      </c>
      <c r="B1229">
        <f t="shared" si="57"/>
        <v>24</v>
      </c>
      <c r="C1229" t="str">
        <f t="shared" si="58"/>
        <v>&lt;player1&gt; Personal Foul</v>
      </c>
      <c r="D1229" t="str">
        <f t="shared" si="59"/>
        <v xml:space="preserve"> Personal Foul</v>
      </c>
    </row>
    <row r="1230" spans="1:4" x14ac:dyDescent="0.25">
      <c r="A1230" s="1" t="s">
        <v>3612</v>
      </c>
      <c r="B1230">
        <f t="shared" si="57"/>
        <v>24</v>
      </c>
      <c r="C1230" t="str">
        <f t="shared" si="58"/>
        <v>&lt;player1&gt; Personal Foul</v>
      </c>
      <c r="D1230" t="str">
        <f t="shared" si="59"/>
        <v xml:space="preserve"> Personal Foul</v>
      </c>
    </row>
    <row r="1231" spans="1:4" x14ac:dyDescent="0.25">
      <c r="A1231" s="1" t="s">
        <v>3613</v>
      </c>
      <c r="B1231">
        <f t="shared" si="57"/>
        <v>24</v>
      </c>
      <c r="C1231" t="str">
        <f t="shared" si="58"/>
        <v>&lt;player1&gt; Shooting Foul</v>
      </c>
      <c r="D1231" t="str">
        <f t="shared" si="59"/>
        <v xml:space="preserve"> Shooting Foul</v>
      </c>
    </row>
    <row r="1232" spans="1:4" x14ac:dyDescent="0.25">
      <c r="A1232" s="1" t="s">
        <v>3614</v>
      </c>
      <c r="B1232">
        <f t="shared" si="57"/>
        <v>25</v>
      </c>
      <c r="C1232" t="str">
        <f t="shared" si="58"/>
        <v>&lt;player1&gt; Offensive Foul</v>
      </c>
      <c r="D1232" t="str">
        <f t="shared" si="59"/>
        <v xml:space="preserve"> Offensive Foul</v>
      </c>
    </row>
    <row r="1233" spans="1:4" x14ac:dyDescent="0.25">
      <c r="A1233" s="1" t="s">
        <v>3615</v>
      </c>
      <c r="B1233">
        <f t="shared" si="57"/>
        <v>25</v>
      </c>
      <c r="C1233" t="str">
        <f t="shared" si="58"/>
        <v>&lt;player1&gt; Offensive Foul</v>
      </c>
      <c r="D1233" t="str">
        <f t="shared" si="59"/>
        <v xml:space="preserve"> Offensive Foul</v>
      </c>
    </row>
    <row r="1234" spans="1:4" x14ac:dyDescent="0.25">
      <c r="A1234" s="1" t="s">
        <v>3616</v>
      </c>
      <c r="B1234">
        <f t="shared" si="57"/>
        <v>25</v>
      </c>
      <c r="C1234" t="str">
        <f t="shared" si="58"/>
        <v>&lt;player1&gt; Offensive Foul</v>
      </c>
      <c r="D1234" t="str">
        <f t="shared" si="59"/>
        <v xml:space="preserve"> Offensive Foul</v>
      </c>
    </row>
    <row r="1235" spans="1:4" x14ac:dyDescent="0.25">
      <c r="A1235" s="1" t="s">
        <v>3617</v>
      </c>
      <c r="B1235">
        <f t="shared" si="57"/>
        <v>24</v>
      </c>
      <c r="C1235" t="str">
        <f t="shared" si="58"/>
        <v>&lt;player1&gt; Shooting Foul</v>
      </c>
      <c r="D1235" t="str">
        <f t="shared" si="59"/>
        <v xml:space="preserve"> Shooting Foul</v>
      </c>
    </row>
    <row r="1236" spans="1:4" x14ac:dyDescent="0.25">
      <c r="A1236" s="1" t="s">
        <v>3618</v>
      </c>
      <c r="B1236">
        <f t="shared" si="57"/>
        <v>24</v>
      </c>
      <c r="C1236" t="str">
        <f t="shared" si="58"/>
        <v>&lt;player1&gt; Shooting Foul</v>
      </c>
      <c r="D1236" t="str">
        <f t="shared" si="59"/>
        <v xml:space="preserve"> Shooting Foul</v>
      </c>
    </row>
    <row r="1237" spans="1:4" x14ac:dyDescent="0.25">
      <c r="A1237" s="1" t="s">
        <v>3619</v>
      </c>
      <c r="B1237">
        <f t="shared" si="57"/>
        <v>24</v>
      </c>
      <c r="C1237" t="str">
        <f t="shared" si="58"/>
        <v>&lt;player1&gt; Personal Foul</v>
      </c>
      <c r="D1237" t="str">
        <f t="shared" si="59"/>
        <v xml:space="preserve"> Personal Foul</v>
      </c>
    </row>
    <row r="1238" spans="1:4" x14ac:dyDescent="0.25">
      <c r="A1238" s="1" t="s">
        <v>3620</v>
      </c>
      <c r="B1238">
        <f t="shared" si="57"/>
        <v>24</v>
      </c>
      <c r="C1238" t="str">
        <f t="shared" si="58"/>
        <v>&lt;player1&gt; Shooting Foul</v>
      </c>
      <c r="D1238" t="str">
        <f t="shared" si="59"/>
        <v xml:space="preserve"> Shooting Foul</v>
      </c>
    </row>
    <row r="1239" spans="1:4" x14ac:dyDescent="0.25">
      <c r="A1239" s="1" t="s">
        <v>3621</v>
      </c>
      <c r="B1239">
        <f t="shared" si="57"/>
        <v>26</v>
      </c>
      <c r="C1239" t="str">
        <f t="shared" si="58"/>
        <v>&lt;player1&gt; Loose Ball Foul</v>
      </c>
      <c r="D1239" t="str">
        <f t="shared" si="59"/>
        <v xml:space="preserve"> Loose Ball Foul</v>
      </c>
    </row>
    <row r="1240" spans="1:4" x14ac:dyDescent="0.25">
      <c r="A1240" s="1" t="s">
        <v>3622</v>
      </c>
      <c r="B1240">
        <f t="shared" si="57"/>
        <v>25</v>
      </c>
      <c r="C1240" t="str">
        <f t="shared" si="58"/>
        <v>&lt;player1&gt; Technical Foul</v>
      </c>
      <c r="D1240" t="str">
        <f t="shared" si="59"/>
        <v xml:space="preserve"> Technical Foul</v>
      </c>
    </row>
    <row r="1241" spans="1:4" x14ac:dyDescent="0.25">
      <c r="A1241" s="1" t="s">
        <v>3623</v>
      </c>
      <c r="B1241">
        <f t="shared" si="57"/>
        <v>25</v>
      </c>
      <c r="C1241" t="str">
        <f t="shared" si="58"/>
        <v>&lt;player1&gt; Offensive Foul</v>
      </c>
      <c r="D1241" t="str">
        <f t="shared" si="59"/>
        <v xml:space="preserve"> Offensive Foul</v>
      </c>
    </row>
    <row r="1242" spans="1:4" x14ac:dyDescent="0.25">
      <c r="A1242" s="1" t="s">
        <v>3624</v>
      </c>
      <c r="B1242">
        <f t="shared" si="57"/>
        <v>24</v>
      </c>
      <c r="C1242" t="str">
        <f t="shared" si="58"/>
        <v>&lt;player1&gt; Shooting Foul</v>
      </c>
      <c r="D1242" t="str">
        <f t="shared" si="59"/>
        <v xml:space="preserve"> Shooting Foul</v>
      </c>
    </row>
    <row r="1243" spans="1:4" x14ac:dyDescent="0.25">
      <c r="A1243" s="1" t="s">
        <v>3625</v>
      </c>
      <c r="B1243">
        <f t="shared" si="57"/>
        <v>25</v>
      </c>
      <c r="C1243" t="str">
        <f t="shared" si="58"/>
        <v>&lt;player1&gt; Technical Foul</v>
      </c>
      <c r="D1243" t="str">
        <f t="shared" si="59"/>
        <v xml:space="preserve"> Technical Foul</v>
      </c>
    </row>
    <row r="1244" spans="1:4" x14ac:dyDescent="0.25">
      <c r="A1244" s="1" t="s">
        <v>3626</v>
      </c>
      <c r="B1244">
        <f t="shared" si="57"/>
        <v>26</v>
      </c>
      <c r="C1244" t="str">
        <f t="shared" si="58"/>
        <v>&lt;player1&gt; Loose Ball Foul</v>
      </c>
      <c r="D1244" t="str">
        <f t="shared" si="59"/>
        <v xml:space="preserve"> Loose Ball Foul</v>
      </c>
    </row>
    <row r="1245" spans="1:4" x14ac:dyDescent="0.25">
      <c r="A1245" s="1" t="s">
        <v>3627</v>
      </c>
      <c r="B1245">
        <f t="shared" si="57"/>
        <v>24</v>
      </c>
      <c r="C1245" t="str">
        <f t="shared" si="58"/>
        <v>&lt;player1&gt; Shooting Foul</v>
      </c>
      <c r="D1245" t="str">
        <f t="shared" si="59"/>
        <v xml:space="preserve"> Shooting Foul</v>
      </c>
    </row>
    <row r="1246" spans="1:4" x14ac:dyDescent="0.25">
      <c r="A1246" s="1" t="s">
        <v>3628</v>
      </c>
      <c r="B1246">
        <f t="shared" si="57"/>
        <v>24</v>
      </c>
      <c r="C1246" t="str">
        <f t="shared" si="58"/>
        <v>&lt;player1&gt; Personal Foul</v>
      </c>
      <c r="D1246" t="str">
        <f t="shared" si="59"/>
        <v xml:space="preserve"> Personal Foul</v>
      </c>
    </row>
    <row r="1247" spans="1:4" x14ac:dyDescent="0.25">
      <c r="A1247" s="1" t="s">
        <v>3629</v>
      </c>
      <c r="B1247">
        <f t="shared" si="57"/>
        <v>26</v>
      </c>
      <c r="C1247" t="str">
        <f t="shared" si="58"/>
        <v>&lt;player1&gt; Loose Ball Foul</v>
      </c>
      <c r="D1247" t="str">
        <f t="shared" si="59"/>
        <v xml:space="preserve"> Loose Ball Foul</v>
      </c>
    </row>
    <row r="1248" spans="1:4" x14ac:dyDescent="0.25">
      <c r="A1248" s="1" t="s">
        <v>3630</v>
      </c>
      <c r="B1248">
        <f t="shared" si="57"/>
        <v>24</v>
      </c>
      <c r="C1248" t="str">
        <f t="shared" si="58"/>
        <v>&lt;player1&gt; Personal Foul</v>
      </c>
      <c r="D1248" t="str">
        <f t="shared" si="59"/>
        <v xml:space="preserve"> Personal Foul</v>
      </c>
    </row>
    <row r="1249" spans="1:4" x14ac:dyDescent="0.25">
      <c r="A1249" s="1" t="s">
        <v>3631</v>
      </c>
      <c r="B1249">
        <f t="shared" si="57"/>
        <v>26</v>
      </c>
      <c r="C1249" t="str">
        <f t="shared" si="58"/>
        <v>&lt;player1&gt; Loose Ball Foul</v>
      </c>
      <c r="D1249" t="str">
        <f t="shared" si="59"/>
        <v xml:space="preserve"> Loose Ball Foul</v>
      </c>
    </row>
    <row r="1250" spans="1:4" x14ac:dyDescent="0.25">
      <c r="A1250" s="1" t="s">
        <v>3632</v>
      </c>
      <c r="B1250">
        <f t="shared" si="57"/>
        <v>24</v>
      </c>
      <c r="C1250" t="str">
        <f t="shared" si="58"/>
        <v>&lt;player1&gt; Shooting Foul</v>
      </c>
      <c r="D1250" t="str">
        <f t="shared" si="59"/>
        <v xml:space="preserve"> Shooting Foul</v>
      </c>
    </row>
    <row r="1251" spans="1:4" x14ac:dyDescent="0.25">
      <c r="A1251" s="1" t="s">
        <v>3633</v>
      </c>
      <c r="B1251">
        <f t="shared" si="57"/>
        <v>24</v>
      </c>
      <c r="C1251" t="str">
        <f t="shared" si="58"/>
        <v>&lt;player1&gt; Personal Foul</v>
      </c>
      <c r="D1251" t="str">
        <f t="shared" si="59"/>
        <v xml:space="preserve"> Personal Foul</v>
      </c>
    </row>
    <row r="1252" spans="1:4" x14ac:dyDescent="0.25">
      <c r="A1252" s="1" t="s">
        <v>3634</v>
      </c>
      <c r="B1252">
        <f t="shared" si="57"/>
        <v>24</v>
      </c>
      <c r="C1252" t="str">
        <f t="shared" si="58"/>
        <v>&lt;player1&gt; Personal Foul</v>
      </c>
      <c r="D1252" t="str">
        <f t="shared" si="59"/>
        <v xml:space="preserve"> Personal Foul</v>
      </c>
    </row>
    <row r="1253" spans="1:4" x14ac:dyDescent="0.25">
      <c r="A1253" s="1" t="s">
        <v>3635</v>
      </c>
      <c r="B1253">
        <f t="shared" si="57"/>
        <v>24</v>
      </c>
      <c r="C1253" t="str">
        <f t="shared" si="58"/>
        <v>&lt;player1&gt; Personal Foul</v>
      </c>
      <c r="D1253" t="str">
        <f t="shared" si="59"/>
        <v xml:space="preserve"> Personal Foul</v>
      </c>
    </row>
    <row r="1254" spans="1:4" x14ac:dyDescent="0.25">
      <c r="A1254" s="1" t="s">
        <v>3636</v>
      </c>
      <c r="B1254">
        <f t="shared" si="57"/>
        <v>24</v>
      </c>
      <c r="C1254" t="str">
        <f t="shared" si="58"/>
        <v>&lt;player1&gt; Shooting Foul</v>
      </c>
      <c r="D1254" t="str">
        <f t="shared" si="59"/>
        <v xml:space="preserve"> Shooting Foul</v>
      </c>
    </row>
    <row r="1255" spans="1:4" x14ac:dyDescent="0.25">
      <c r="A1255" s="1" t="s">
        <v>3637</v>
      </c>
      <c r="B1255">
        <f t="shared" si="57"/>
        <v>24</v>
      </c>
      <c r="C1255" t="str">
        <f t="shared" si="58"/>
        <v>&lt;player1&gt; Shooting Foul</v>
      </c>
      <c r="D1255" t="str">
        <f t="shared" si="59"/>
        <v xml:space="preserve"> Shooting Foul</v>
      </c>
    </row>
    <row r="1256" spans="1:4" x14ac:dyDescent="0.25">
      <c r="A1256" s="1" t="s">
        <v>3638</v>
      </c>
      <c r="B1256">
        <f t="shared" si="57"/>
        <v>24</v>
      </c>
      <c r="C1256" t="str">
        <f t="shared" si="58"/>
        <v>&lt;player1&gt; Shooting Foul</v>
      </c>
      <c r="D1256" t="str">
        <f t="shared" si="59"/>
        <v xml:space="preserve"> Shooting Foul</v>
      </c>
    </row>
    <row r="1257" spans="1:4" x14ac:dyDescent="0.25">
      <c r="A1257" s="1" t="s">
        <v>3639</v>
      </c>
      <c r="B1257">
        <f t="shared" si="57"/>
        <v>26</v>
      </c>
      <c r="C1257" t="str">
        <f t="shared" si="58"/>
        <v>&lt;player1&gt; Loose Ball Foul</v>
      </c>
      <c r="D1257" t="str">
        <f t="shared" si="59"/>
        <v xml:space="preserve"> Loose Ball Foul</v>
      </c>
    </row>
    <row r="1258" spans="1:4" x14ac:dyDescent="0.25">
      <c r="A1258" s="1" t="s">
        <v>3640</v>
      </c>
      <c r="B1258">
        <f t="shared" si="57"/>
        <v>25</v>
      </c>
      <c r="C1258" t="str">
        <f t="shared" si="58"/>
        <v>&lt;player1&gt; Offensive Foul</v>
      </c>
      <c r="D1258" t="str">
        <f t="shared" si="59"/>
        <v xml:space="preserve"> Offensive Foul</v>
      </c>
    </row>
    <row r="1259" spans="1:4" x14ac:dyDescent="0.25">
      <c r="A1259" s="1" t="s">
        <v>3641</v>
      </c>
      <c r="B1259">
        <f t="shared" si="57"/>
        <v>24</v>
      </c>
      <c r="C1259" t="str">
        <f t="shared" si="58"/>
        <v>&lt;player1&gt; Personal Foul</v>
      </c>
      <c r="D1259" t="str">
        <f t="shared" si="59"/>
        <v xml:space="preserve"> Personal Foul</v>
      </c>
    </row>
    <row r="1260" spans="1:4" x14ac:dyDescent="0.25">
      <c r="A1260" s="1" t="s">
        <v>3642</v>
      </c>
      <c r="B1260">
        <f t="shared" si="57"/>
        <v>26</v>
      </c>
      <c r="C1260" t="str">
        <f t="shared" si="58"/>
        <v>&lt;player1&gt; Loose Ball Foul</v>
      </c>
      <c r="D1260" t="str">
        <f t="shared" si="59"/>
        <v xml:space="preserve"> Loose Ball Foul</v>
      </c>
    </row>
    <row r="1261" spans="1:4" x14ac:dyDescent="0.25">
      <c r="A1261" s="1" t="s">
        <v>3643</v>
      </c>
      <c r="B1261">
        <f t="shared" si="57"/>
        <v>24</v>
      </c>
      <c r="C1261" t="str">
        <f t="shared" si="58"/>
        <v>&lt;player1&gt; Shooting Foul</v>
      </c>
      <c r="D1261" t="str">
        <f t="shared" si="59"/>
        <v xml:space="preserve"> Shooting Foul</v>
      </c>
    </row>
    <row r="1262" spans="1:4" x14ac:dyDescent="0.25">
      <c r="A1262" s="1" t="s">
        <v>3644</v>
      </c>
      <c r="B1262">
        <f t="shared" si="57"/>
        <v>24</v>
      </c>
      <c r="C1262" t="str">
        <f t="shared" si="58"/>
        <v>&lt;player1&gt; Shooting Foul</v>
      </c>
      <c r="D1262" t="str">
        <f t="shared" si="59"/>
        <v xml:space="preserve"> Shooting Foul</v>
      </c>
    </row>
    <row r="1263" spans="1:4" x14ac:dyDescent="0.25">
      <c r="A1263" s="1" t="s">
        <v>3645</v>
      </c>
      <c r="B1263">
        <f t="shared" si="57"/>
        <v>24</v>
      </c>
      <c r="C1263" t="str">
        <f t="shared" si="58"/>
        <v>&lt;player1&gt; Shooting Foul</v>
      </c>
      <c r="D1263" t="str">
        <f t="shared" si="59"/>
        <v xml:space="preserve"> Shooting Foul</v>
      </c>
    </row>
    <row r="1264" spans="1:4" x14ac:dyDescent="0.25">
      <c r="A1264" s="1" t="s">
        <v>3646</v>
      </c>
      <c r="B1264">
        <f t="shared" si="57"/>
        <v>24</v>
      </c>
      <c r="C1264" t="str">
        <f t="shared" si="58"/>
        <v>&lt;player1&gt; Personal Foul</v>
      </c>
      <c r="D1264" t="str">
        <f t="shared" si="59"/>
        <v xml:space="preserve"> Personal Foul</v>
      </c>
    </row>
    <row r="1265" spans="1:4" x14ac:dyDescent="0.25">
      <c r="A1265" s="1" t="s">
        <v>3647</v>
      </c>
      <c r="B1265">
        <f t="shared" si="57"/>
        <v>24</v>
      </c>
      <c r="C1265" t="str">
        <f t="shared" si="58"/>
        <v>&lt;player1&gt; Shooting Foul</v>
      </c>
      <c r="D1265" t="str">
        <f t="shared" si="59"/>
        <v xml:space="preserve"> Shooting Foul</v>
      </c>
    </row>
    <row r="1266" spans="1:4" x14ac:dyDescent="0.25">
      <c r="A1266" s="1" t="s">
        <v>3648</v>
      </c>
      <c r="B1266">
        <f t="shared" si="57"/>
        <v>24</v>
      </c>
      <c r="C1266" t="str">
        <f t="shared" si="58"/>
        <v>&lt;player1&gt; Shooting Foul</v>
      </c>
      <c r="D1266" t="str">
        <f t="shared" si="59"/>
        <v xml:space="preserve"> Shooting Foul</v>
      </c>
    </row>
    <row r="1267" spans="1:4" x14ac:dyDescent="0.25">
      <c r="A1267" s="1" t="s">
        <v>3649</v>
      </c>
      <c r="B1267">
        <f t="shared" si="57"/>
        <v>24</v>
      </c>
      <c r="C1267" t="str">
        <f t="shared" si="58"/>
        <v>&lt;player1&gt; Shooting Foul</v>
      </c>
      <c r="D1267" t="str">
        <f t="shared" si="59"/>
        <v xml:space="preserve"> Shooting Foul</v>
      </c>
    </row>
    <row r="1268" spans="1:4" x14ac:dyDescent="0.25">
      <c r="A1268" s="1" t="s">
        <v>3650</v>
      </c>
      <c r="B1268">
        <f t="shared" si="57"/>
        <v>24</v>
      </c>
      <c r="C1268" t="str">
        <f t="shared" si="58"/>
        <v>&lt;player1&gt; Shooting Foul</v>
      </c>
      <c r="D1268" t="str">
        <f t="shared" si="59"/>
        <v xml:space="preserve"> Shooting Foul</v>
      </c>
    </row>
    <row r="1269" spans="1:4" x14ac:dyDescent="0.25">
      <c r="A1269" s="1" t="s">
        <v>3651</v>
      </c>
      <c r="B1269">
        <f t="shared" si="57"/>
        <v>24</v>
      </c>
      <c r="C1269" t="str">
        <f t="shared" si="58"/>
        <v>&lt;player1&gt; Shooting Foul</v>
      </c>
      <c r="D1269" t="str">
        <f t="shared" si="59"/>
        <v xml:space="preserve"> Shooting Foul</v>
      </c>
    </row>
    <row r="1270" spans="1:4" x14ac:dyDescent="0.25">
      <c r="A1270" s="1" t="s">
        <v>3652</v>
      </c>
      <c r="B1270">
        <f t="shared" si="57"/>
        <v>26</v>
      </c>
      <c r="C1270" t="str">
        <f t="shared" si="58"/>
        <v>&lt;player1&gt; Loose Ball Foul</v>
      </c>
      <c r="D1270" t="str">
        <f t="shared" si="59"/>
        <v xml:space="preserve"> Loose Ball Foul</v>
      </c>
    </row>
    <row r="1271" spans="1:4" x14ac:dyDescent="0.25">
      <c r="A1271" s="1" t="s">
        <v>3653</v>
      </c>
      <c r="B1271">
        <f t="shared" si="57"/>
        <v>24</v>
      </c>
      <c r="C1271" t="str">
        <f t="shared" si="58"/>
        <v>&lt;player1&gt; Shooting Foul</v>
      </c>
      <c r="D1271" t="str">
        <f t="shared" si="59"/>
        <v xml:space="preserve"> Shooting Foul</v>
      </c>
    </row>
    <row r="1272" spans="1:4" x14ac:dyDescent="0.25">
      <c r="A1272" s="1" t="s">
        <v>3654</v>
      </c>
      <c r="B1272">
        <f t="shared" si="57"/>
        <v>24</v>
      </c>
      <c r="C1272" t="str">
        <f t="shared" si="58"/>
        <v>&lt;player1&gt; Shooting Foul</v>
      </c>
      <c r="D1272" t="str">
        <f t="shared" si="59"/>
        <v xml:space="preserve"> Shooting Foul</v>
      </c>
    </row>
    <row r="1273" spans="1:4" x14ac:dyDescent="0.25">
      <c r="A1273" s="1" t="s">
        <v>3655</v>
      </c>
      <c r="B1273">
        <f t="shared" si="57"/>
        <v>24</v>
      </c>
      <c r="C1273" t="str">
        <f t="shared" si="58"/>
        <v>&lt;player1&gt; Personal Foul</v>
      </c>
      <c r="D1273" t="str">
        <f t="shared" si="59"/>
        <v xml:space="preserve"> Personal Foul</v>
      </c>
    </row>
    <row r="1274" spans="1:4" x14ac:dyDescent="0.25">
      <c r="A1274" s="1" t="s">
        <v>3656</v>
      </c>
      <c r="B1274">
        <f t="shared" si="57"/>
        <v>24</v>
      </c>
      <c r="C1274" t="str">
        <f t="shared" si="58"/>
        <v>&lt;player1&gt; Personal Foul</v>
      </c>
      <c r="D1274" t="str">
        <f t="shared" si="59"/>
        <v xml:space="preserve"> Personal Foul</v>
      </c>
    </row>
    <row r="1275" spans="1:4" x14ac:dyDescent="0.25">
      <c r="A1275" s="1" t="s">
        <v>3657</v>
      </c>
      <c r="B1275">
        <f t="shared" si="57"/>
        <v>24</v>
      </c>
      <c r="C1275" t="str">
        <f t="shared" si="58"/>
        <v>&lt;player1&gt; Shooting Foul</v>
      </c>
      <c r="D1275" t="str">
        <f t="shared" si="59"/>
        <v xml:space="preserve"> Shooting Foul</v>
      </c>
    </row>
    <row r="1276" spans="1:4" x14ac:dyDescent="0.25">
      <c r="A1276" s="1" t="s">
        <v>3658</v>
      </c>
      <c r="B1276">
        <f t="shared" si="57"/>
        <v>24</v>
      </c>
      <c r="C1276" t="str">
        <f t="shared" si="58"/>
        <v>&lt;player1&gt; Personal Foul</v>
      </c>
      <c r="D1276" t="str">
        <f t="shared" si="59"/>
        <v xml:space="preserve"> Personal Foul</v>
      </c>
    </row>
    <row r="1277" spans="1:4" x14ac:dyDescent="0.25">
      <c r="A1277" s="1" t="s">
        <v>3659</v>
      </c>
      <c r="B1277">
        <f t="shared" si="57"/>
        <v>24</v>
      </c>
      <c r="C1277" t="str">
        <f t="shared" si="58"/>
        <v>&lt;player1&gt; Shooting Foul</v>
      </c>
      <c r="D1277" t="str">
        <f t="shared" si="59"/>
        <v xml:space="preserve"> Shooting Foul</v>
      </c>
    </row>
    <row r="1278" spans="1:4" x14ac:dyDescent="0.25">
      <c r="A1278" s="1" t="s">
        <v>3660</v>
      </c>
      <c r="B1278">
        <f t="shared" si="57"/>
        <v>24</v>
      </c>
      <c r="C1278" t="str">
        <f t="shared" si="58"/>
        <v>&lt;player1&gt; Personal Foul</v>
      </c>
      <c r="D1278" t="str">
        <f t="shared" si="59"/>
        <v xml:space="preserve"> Personal Foul</v>
      </c>
    </row>
    <row r="1279" spans="1:4" x14ac:dyDescent="0.25">
      <c r="A1279" s="1" t="s">
        <v>3661</v>
      </c>
      <c r="B1279">
        <f t="shared" si="57"/>
        <v>24</v>
      </c>
      <c r="C1279" t="str">
        <f t="shared" si="58"/>
        <v>&lt;player1&gt; Personal Foul</v>
      </c>
      <c r="D1279" t="str">
        <f t="shared" si="59"/>
        <v xml:space="preserve"> Personal Foul</v>
      </c>
    </row>
    <row r="1280" spans="1:4" x14ac:dyDescent="0.25">
      <c r="A1280" s="1" t="s">
        <v>3662</v>
      </c>
      <c r="B1280">
        <f t="shared" si="57"/>
        <v>24</v>
      </c>
      <c r="C1280" t="str">
        <f t="shared" si="58"/>
        <v>&lt;player1&gt; Personal Foul</v>
      </c>
      <c r="D1280" t="str">
        <f t="shared" si="59"/>
        <v xml:space="preserve"> Personal Foul</v>
      </c>
    </row>
    <row r="1281" spans="1:4" x14ac:dyDescent="0.25">
      <c r="A1281" s="1" t="s">
        <v>3663</v>
      </c>
      <c r="B1281">
        <f t="shared" si="57"/>
        <v>24</v>
      </c>
      <c r="C1281" t="str">
        <f t="shared" si="58"/>
        <v>&lt;player1&gt; Personal Foul</v>
      </c>
      <c r="D1281" t="str">
        <f t="shared" si="59"/>
        <v xml:space="preserve"> Personal Foul</v>
      </c>
    </row>
    <row r="1282" spans="1:4" x14ac:dyDescent="0.25">
      <c r="A1282" s="1" t="s">
        <v>3664</v>
      </c>
      <c r="B1282">
        <f t="shared" si="57"/>
        <v>24</v>
      </c>
      <c r="C1282" t="str">
        <f t="shared" si="58"/>
        <v>&lt;player1&gt; Shooting Foul</v>
      </c>
      <c r="D1282" t="str">
        <f t="shared" si="59"/>
        <v xml:space="preserve"> Shooting Foul</v>
      </c>
    </row>
    <row r="1283" spans="1:4" x14ac:dyDescent="0.25">
      <c r="A1283" s="1" t="s">
        <v>3665</v>
      </c>
      <c r="B1283">
        <f t="shared" ref="B1283:B1346" si="60">+SEARCH(".",A1283)</f>
        <v>24</v>
      </c>
      <c r="C1283" t="str">
        <f t="shared" ref="C1283:C1346" si="61">+LEFT(A1283,B1283-1)</f>
        <v>&lt;player1&gt; Shooting Foul</v>
      </c>
      <c r="D1283" t="str">
        <f t="shared" ref="D1283:D1346" si="62">+RIGHT(C1283,LEN(C1283)-LEN("&lt;player1&gt;"))</f>
        <v xml:space="preserve"> Shooting Foul</v>
      </c>
    </row>
    <row r="1284" spans="1:4" x14ac:dyDescent="0.25">
      <c r="A1284" s="1" t="s">
        <v>3666</v>
      </c>
      <c r="B1284">
        <f t="shared" si="60"/>
        <v>24</v>
      </c>
      <c r="C1284" t="str">
        <f t="shared" si="61"/>
        <v>&lt;player1&gt; Shooting Foul</v>
      </c>
      <c r="D1284" t="str">
        <f t="shared" si="62"/>
        <v xml:space="preserve"> Shooting Foul</v>
      </c>
    </row>
    <row r="1285" spans="1:4" x14ac:dyDescent="0.25">
      <c r="A1285" s="1" t="s">
        <v>3667</v>
      </c>
      <c r="B1285">
        <f t="shared" si="60"/>
        <v>24</v>
      </c>
      <c r="C1285" t="str">
        <f t="shared" si="61"/>
        <v>&lt;player1&gt; Shooting Foul</v>
      </c>
      <c r="D1285" t="str">
        <f t="shared" si="62"/>
        <v xml:space="preserve"> Shooting Foul</v>
      </c>
    </row>
    <row r="1286" spans="1:4" x14ac:dyDescent="0.25">
      <c r="A1286" s="1" t="s">
        <v>3668</v>
      </c>
      <c r="B1286">
        <f t="shared" si="60"/>
        <v>24</v>
      </c>
      <c r="C1286" t="str">
        <f t="shared" si="61"/>
        <v>&lt;player1&gt; Personal Foul</v>
      </c>
      <c r="D1286" t="str">
        <f t="shared" si="62"/>
        <v xml:space="preserve"> Personal Foul</v>
      </c>
    </row>
    <row r="1287" spans="1:4" x14ac:dyDescent="0.25">
      <c r="A1287" s="1" t="s">
        <v>3669</v>
      </c>
      <c r="B1287">
        <f t="shared" si="60"/>
        <v>24</v>
      </c>
      <c r="C1287" t="str">
        <f t="shared" si="61"/>
        <v>&lt;player1&gt; Shooting Foul</v>
      </c>
      <c r="D1287" t="str">
        <f t="shared" si="62"/>
        <v xml:space="preserve"> Shooting Foul</v>
      </c>
    </row>
    <row r="1288" spans="1:4" x14ac:dyDescent="0.25">
      <c r="A1288" s="1" t="s">
        <v>3670</v>
      </c>
      <c r="B1288">
        <f t="shared" si="60"/>
        <v>26</v>
      </c>
      <c r="C1288" t="str">
        <f t="shared" si="61"/>
        <v>&lt;player1&gt; Loose Ball Foul</v>
      </c>
      <c r="D1288" t="str">
        <f t="shared" si="62"/>
        <v xml:space="preserve"> Loose Ball Foul</v>
      </c>
    </row>
    <row r="1289" spans="1:4" x14ac:dyDescent="0.25">
      <c r="A1289" s="1" t="s">
        <v>3671</v>
      </c>
      <c r="B1289">
        <f t="shared" si="60"/>
        <v>24</v>
      </c>
      <c r="C1289" t="str">
        <f t="shared" si="61"/>
        <v>&lt;player1&gt; Shooting Foul</v>
      </c>
      <c r="D1289" t="str">
        <f t="shared" si="62"/>
        <v xml:space="preserve"> Shooting Foul</v>
      </c>
    </row>
    <row r="1290" spans="1:4" x14ac:dyDescent="0.25">
      <c r="A1290" s="1" t="s">
        <v>3672</v>
      </c>
      <c r="B1290">
        <f t="shared" si="60"/>
        <v>24</v>
      </c>
      <c r="C1290" t="str">
        <f t="shared" si="61"/>
        <v>&lt;player1&gt; Personal Foul</v>
      </c>
      <c r="D1290" t="str">
        <f t="shared" si="62"/>
        <v xml:space="preserve"> Personal Foul</v>
      </c>
    </row>
    <row r="1291" spans="1:4" x14ac:dyDescent="0.25">
      <c r="A1291" s="1" t="s">
        <v>3673</v>
      </c>
      <c r="B1291">
        <f t="shared" si="60"/>
        <v>26</v>
      </c>
      <c r="C1291" t="str">
        <f t="shared" si="61"/>
        <v>&lt;player1&gt; Loose Ball Foul</v>
      </c>
      <c r="D1291" t="str">
        <f t="shared" si="62"/>
        <v xml:space="preserve"> Loose Ball Foul</v>
      </c>
    </row>
    <row r="1292" spans="1:4" x14ac:dyDescent="0.25">
      <c r="A1292" s="1" t="s">
        <v>3674</v>
      </c>
      <c r="B1292">
        <f t="shared" si="60"/>
        <v>24</v>
      </c>
      <c r="C1292" t="str">
        <f t="shared" si="61"/>
        <v>&lt;player1&gt; Personal Foul</v>
      </c>
      <c r="D1292" t="str">
        <f t="shared" si="62"/>
        <v xml:space="preserve"> Personal Foul</v>
      </c>
    </row>
    <row r="1293" spans="1:4" x14ac:dyDescent="0.25">
      <c r="A1293" s="1" t="s">
        <v>3675</v>
      </c>
      <c r="B1293">
        <f t="shared" si="60"/>
        <v>24</v>
      </c>
      <c r="C1293" t="str">
        <f t="shared" si="61"/>
        <v>&lt;player1&gt; Shooting Foul</v>
      </c>
      <c r="D1293" t="str">
        <f t="shared" si="62"/>
        <v xml:space="preserve"> Shooting Foul</v>
      </c>
    </row>
    <row r="1294" spans="1:4" x14ac:dyDescent="0.25">
      <c r="A1294" s="1" t="s">
        <v>3676</v>
      </c>
      <c r="B1294">
        <f t="shared" si="60"/>
        <v>24</v>
      </c>
      <c r="C1294" t="str">
        <f t="shared" si="61"/>
        <v>&lt;player1&gt; Personal Foul</v>
      </c>
      <c r="D1294" t="str">
        <f t="shared" si="62"/>
        <v xml:space="preserve"> Personal Foul</v>
      </c>
    </row>
    <row r="1295" spans="1:4" x14ac:dyDescent="0.25">
      <c r="A1295" s="1" t="s">
        <v>3677</v>
      </c>
      <c r="B1295">
        <f t="shared" si="60"/>
        <v>24</v>
      </c>
      <c r="C1295" t="str">
        <f t="shared" si="61"/>
        <v>&lt;player1&gt; Shooting Foul</v>
      </c>
      <c r="D1295" t="str">
        <f t="shared" si="62"/>
        <v xml:space="preserve"> Shooting Foul</v>
      </c>
    </row>
    <row r="1296" spans="1:4" x14ac:dyDescent="0.25">
      <c r="A1296" s="1" t="s">
        <v>3678</v>
      </c>
      <c r="B1296">
        <f t="shared" si="60"/>
        <v>24</v>
      </c>
      <c r="C1296" t="str">
        <f t="shared" si="61"/>
        <v>&lt;player1&gt; Personal Foul</v>
      </c>
      <c r="D1296" t="str">
        <f t="shared" si="62"/>
        <v xml:space="preserve"> Personal Foul</v>
      </c>
    </row>
    <row r="1297" spans="1:4" x14ac:dyDescent="0.25">
      <c r="A1297" s="1" t="s">
        <v>3679</v>
      </c>
      <c r="B1297">
        <f t="shared" si="60"/>
        <v>24</v>
      </c>
      <c r="C1297" t="str">
        <f t="shared" si="61"/>
        <v>&lt;player1&gt; Shooting Foul</v>
      </c>
      <c r="D1297" t="str">
        <f t="shared" si="62"/>
        <v xml:space="preserve"> Shooting Foul</v>
      </c>
    </row>
    <row r="1298" spans="1:4" x14ac:dyDescent="0.25">
      <c r="A1298" s="1" t="s">
        <v>3680</v>
      </c>
      <c r="B1298">
        <f t="shared" si="60"/>
        <v>26</v>
      </c>
      <c r="C1298" t="str">
        <f t="shared" si="61"/>
        <v>&lt;player1&gt; Loose Ball Foul</v>
      </c>
      <c r="D1298" t="str">
        <f t="shared" si="62"/>
        <v xml:space="preserve"> Loose Ball Foul</v>
      </c>
    </row>
    <row r="1299" spans="1:4" x14ac:dyDescent="0.25">
      <c r="A1299" s="1" t="s">
        <v>3681</v>
      </c>
      <c r="B1299">
        <f t="shared" si="60"/>
        <v>24</v>
      </c>
      <c r="C1299" t="str">
        <f t="shared" si="61"/>
        <v>&lt;player1&gt; Shooting Foul</v>
      </c>
      <c r="D1299" t="str">
        <f t="shared" si="62"/>
        <v xml:space="preserve"> Shooting Foul</v>
      </c>
    </row>
    <row r="1300" spans="1:4" x14ac:dyDescent="0.25">
      <c r="A1300" s="1" t="s">
        <v>3682</v>
      </c>
      <c r="B1300">
        <f t="shared" si="60"/>
        <v>25</v>
      </c>
      <c r="C1300" t="str">
        <f t="shared" si="61"/>
        <v>&lt;player1&gt; Technical Foul</v>
      </c>
      <c r="D1300" t="str">
        <f t="shared" si="62"/>
        <v xml:space="preserve"> Technical Foul</v>
      </c>
    </row>
    <row r="1301" spans="1:4" x14ac:dyDescent="0.25">
      <c r="A1301" s="1" t="s">
        <v>3683</v>
      </c>
      <c r="B1301">
        <f t="shared" si="60"/>
        <v>25</v>
      </c>
      <c r="C1301" t="str">
        <f t="shared" si="61"/>
        <v>&lt;player1&gt; Offensive Foul</v>
      </c>
      <c r="D1301" t="str">
        <f t="shared" si="62"/>
        <v xml:space="preserve"> Offensive Foul</v>
      </c>
    </row>
    <row r="1302" spans="1:4" x14ac:dyDescent="0.25">
      <c r="A1302" s="1" t="s">
        <v>3684</v>
      </c>
      <c r="B1302">
        <f t="shared" si="60"/>
        <v>24</v>
      </c>
      <c r="C1302" t="str">
        <f t="shared" si="61"/>
        <v>&lt;player1&gt; Shooting Foul</v>
      </c>
      <c r="D1302" t="str">
        <f t="shared" si="62"/>
        <v xml:space="preserve"> Shooting Foul</v>
      </c>
    </row>
    <row r="1303" spans="1:4" x14ac:dyDescent="0.25">
      <c r="A1303" s="1" t="s">
        <v>3685</v>
      </c>
      <c r="B1303">
        <f t="shared" si="60"/>
        <v>24</v>
      </c>
      <c r="C1303" t="str">
        <f t="shared" si="61"/>
        <v>&lt;player1&gt; Personal Foul</v>
      </c>
      <c r="D1303" t="str">
        <f t="shared" si="62"/>
        <v xml:space="preserve"> Personal Foul</v>
      </c>
    </row>
    <row r="1304" spans="1:4" x14ac:dyDescent="0.25">
      <c r="A1304" s="1" t="s">
        <v>3686</v>
      </c>
      <c r="B1304">
        <f t="shared" si="60"/>
        <v>24</v>
      </c>
      <c r="C1304" t="str">
        <f t="shared" si="61"/>
        <v>&lt;player1&gt; Shooting Foul</v>
      </c>
      <c r="D1304" t="str">
        <f t="shared" si="62"/>
        <v xml:space="preserve"> Shooting Foul</v>
      </c>
    </row>
    <row r="1305" spans="1:4" x14ac:dyDescent="0.25">
      <c r="A1305" s="1" t="s">
        <v>3687</v>
      </c>
      <c r="B1305">
        <f t="shared" si="60"/>
        <v>25</v>
      </c>
      <c r="C1305" t="str">
        <f t="shared" si="61"/>
        <v>&lt;player1&gt; Offensive Foul</v>
      </c>
      <c r="D1305" t="str">
        <f t="shared" si="62"/>
        <v xml:space="preserve"> Offensive Foul</v>
      </c>
    </row>
    <row r="1306" spans="1:4" x14ac:dyDescent="0.25">
      <c r="A1306" s="1" t="s">
        <v>3688</v>
      </c>
      <c r="B1306">
        <f t="shared" si="60"/>
        <v>24</v>
      </c>
      <c r="C1306" t="str">
        <f t="shared" si="61"/>
        <v>&lt;player1&gt; Personal Foul</v>
      </c>
      <c r="D1306" t="str">
        <f t="shared" si="62"/>
        <v xml:space="preserve"> Personal Foul</v>
      </c>
    </row>
    <row r="1307" spans="1:4" x14ac:dyDescent="0.25">
      <c r="A1307" s="1" t="s">
        <v>3689</v>
      </c>
      <c r="B1307">
        <f t="shared" si="60"/>
        <v>24</v>
      </c>
      <c r="C1307" t="str">
        <f t="shared" si="61"/>
        <v>&lt;player1&gt; Shooting Foul</v>
      </c>
      <c r="D1307" t="str">
        <f t="shared" si="62"/>
        <v xml:space="preserve"> Shooting Foul</v>
      </c>
    </row>
    <row r="1308" spans="1:4" x14ac:dyDescent="0.25">
      <c r="A1308" s="1" t="s">
        <v>3690</v>
      </c>
      <c r="B1308">
        <f t="shared" si="60"/>
        <v>24</v>
      </c>
      <c r="C1308" t="str">
        <f t="shared" si="61"/>
        <v>&lt;player1&gt; Personal Foul</v>
      </c>
      <c r="D1308" t="str">
        <f t="shared" si="62"/>
        <v xml:space="preserve"> Personal Foul</v>
      </c>
    </row>
    <row r="1309" spans="1:4" x14ac:dyDescent="0.25">
      <c r="A1309" s="1" t="s">
        <v>3691</v>
      </c>
      <c r="B1309">
        <f t="shared" si="60"/>
        <v>24</v>
      </c>
      <c r="C1309" t="str">
        <f t="shared" si="61"/>
        <v>&lt;player1&gt; Personal Foul</v>
      </c>
      <c r="D1309" t="str">
        <f t="shared" si="62"/>
        <v xml:space="preserve"> Personal Foul</v>
      </c>
    </row>
    <row r="1310" spans="1:4" x14ac:dyDescent="0.25">
      <c r="A1310" s="1" t="s">
        <v>3692</v>
      </c>
      <c r="B1310">
        <f t="shared" si="60"/>
        <v>24</v>
      </c>
      <c r="C1310" t="str">
        <f t="shared" si="61"/>
        <v>&lt;player1&gt; Personal Foul</v>
      </c>
      <c r="D1310" t="str">
        <f t="shared" si="62"/>
        <v xml:space="preserve"> Personal Foul</v>
      </c>
    </row>
    <row r="1311" spans="1:4" x14ac:dyDescent="0.25">
      <c r="A1311" s="1" t="s">
        <v>3693</v>
      </c>
      <c r="B1311">
        <f t="shared" si="60"/>
        <v>24</v>
      </c>
      <c r="C1311" t="str">
        <f t="shared" si="61"/>
        <v>&lt;player1&gt; Personal Foul</v>
      </c>
      <c r="D1311" t="str">
        <f t="shared" si="62"/>
        <v xml:space="preserve"> Personal Foul</v>
      </c>
    </row>
    <row r="1312" spans="1:4" x14ac:dyDescent="0.25">
      <c r="A1312" s="1" t="s">
        <v>3694</v>
      </c>
      <c r="B1312">
        <f t="shared" si="60"/>
        <v>24</v>
      </c>
      <c r="C1312" t="str">
        <f t="shared" si="61"/>
        <v>&lt;player1&gt; Personal Foul</v>
      </c>
      <c r="D1312" t="str">
        <f t="shared" si="62"/>
        <v xml:space="preserve"> Personal Foul</v>
      </c>
    </row>
    <row r="1313" spans="1:4" x14ac:dyDescent="0.25">
      <c r="A1313" s="1" t="s">
        <v>3695</v>
      </c>
      <c r="B1313">
        <f t="shared" si="60"/>
        <v>24</v>
      </c>
      <c r="C1313" t="str">
        <f t="shared" si="61"/>
        <v>&lt;player1&gt; Personal Foul</v>
      </c>
      <c r="D1313" t="str">
        <f t="shared" si="62"/>
        <v xml:space="preserve"> Personal Foul</v>
      </c>
    </row>
    <row r="1314" spans="1:4" x14ac:dyDescent="0.25">
      <c r="A1314" s="1" t="s">
        <v>3696</v>
      </c>
      <c r="B1314">
        <f t="shared" si="60"/>
        <v>24</v>
      </c>
      <c r="C1314" t="str">
        <f t="shared" si="61"/>
        <v>&lt;player1&gt; Personal Foul</v>
      </c>
      <c r="D1314" t="str">
        <f t="shared" si="62"/>
        <v xml:space="preserve"> Personal Foul</v>
      </c>
    </row>
    <row r="1315" spans="1:4" x14ac:dyDescent="0.25">
      <c r="A1315" s="1" t="s">
        <v>3697</v>
      </c>
      <c r="B1315">
        <f t="shared" si="60"/>
        <v>24</v>
      </c>
      <c r="C1315" t="str">
        <f t="shared" si="61"/>
        <v>&lt;player1&gt; Shooting Foul</v>
      </c>
      <c r="D1315" t="str">
        <f t="shared" si="62"/>
        <v xml:space="preserve"> Shooting Foul</v>
      </c>
    </row>
    <row r="1316" spans="1:4" x14ac:dyDescent="0.25">
      <c r="A1316" s="1" t="s">
        <v>3698</v>
      </c>
      <c r="B1316">
        <f t="shared" si="60"/>
        <v>25</v>
      </c>
      <c r="C1316" t="str">
        <f t="shared" si="61"/>
        <v>&lt;player1&gt; Offensive Foul</v>
      </c>
      <c r="D1316" t="str">
        <f t="shared" si="62"/>
        <v xml:space="preserve"> Offensive Foul</v>
      </c>
    </row>
    <row r="1317" spans="1:4" x14ac:dyDescent="0.25">
      <c r="A1317" s="1" t="s">
        <v>3699</v>
      </c>
      <c r="B1317">
        <f t="shared" si="60"/>
        <v>24</v>
      </c>
      <c r="C1317" t="str">
        <f t="shared" si="61"/>
        <v>&lt;player1&gt; Personal Foul</v>
      </c>
      <c r="D1317" t="str">
        <f t="shared" si="62"/>
        <v xml:space="preserve"> Personal Foul</v>
      </c>
    </row>
    <row r="1318" spans="1:4" x14ac:dyDescent="0.25">
      <c r="A1318" s="1" t="s">
        <v>3700</v>
      </c>
      <c r="B1318">
        <f t="shared" si="60"/>
        <v>24</v>
      </c>
      <c r="C1318" t="str">
        <f t="shared" si="61"/>
        <v>&lt;player1&gt; Shooting Foul</v>
      </c>
      <c r="D1318" t="str">
        <f t="shared" si="62"/>
        <v xml:space="preserve"> Shooting Foul</v>
      </c>
    </row>
    <row r="1319" spans="1:4" x14ac:dyDescent="0.25">
      <c r="A1319" s="1" t="s">
        <v>3701</v>
      </c>
      <c r="B1319">
        <f t="shared" si="60"/>
        <v>24</v>
      </c>
      <c r="C1319" t="str">
        <f t="shared" si="61"/>
        <v>&lt;player1&gt; Shooting Foul</v>
      </c>
      <c r="D1319" t="str">
        <f t="shared" si="62"/>
        <v xml:space="preserve"> Shooting Foul</v>
      </c>
    </row>
    <row r="1320" spans="1:4" x14ac:dyDescent="0.25">
      <c r="A1320" s="1" t="s">
        <v>3702</v>
      </c>
      <c r="B1320">
        <f t="shared" si="60"/>
        <v>24</v>
      </c>
      <c r="C1320" t="str">
        <f t="shared" si="61"/>
        <v>&lt;player1&gt; Personal Foul</v>
      </c>
      <c r="D1320" t="str">
        <f t="shared" si="62"/>
        <v xml:space="preserve"> Personal Foul</v>
      </c>
    </row>
    <row r="1321" spans="1:4" x14ac:dyDescent="0.25">
      <c r="A1321" s="1" t="s">
        <v>3703</v>
      </c>
      <c r="B1321">
        <f t="shared" si="60"/>
        <v>24</v>
      </c>
      <c r="C1321" t="str">
        <f t="shared" si="61"/>
        <v>&lt;player1&gt; Personal Foul</v>
      </c>
      <c r="D1321" t="str">
        <f t="shared" si="62"/>
        <v xml:space="preserve"> Personal Foul</v>
      </c>
    </row>
    <row r="1322" spans="1:4" x14ac:dyDescent="0.25">
      <c r="A1322" s="1" t="s">
        <v>3704</v>
      </c>
      <c r="B1322">
        <f t="shared" si="60"/>
        <v>24</v>
      </c>
      <c r="C1322" t="str">
        <f t="shared" si="61"/>
        <v>&lt;player1&gt; Shooting Foul</v>
      </c>
      <c r="D1322" t="str">
        <f t="shared" si="62"/>
        <v xml:space="preserve"> Shooting Foul</v>
      </c>
    </row>
    <row r="1323" spans="1:4" x14ac:dyDescent="0.25">
      <c r="A1323" s="1" t="s">
        <v>3705</v>
      </c>
      <c r="B1323">
        <f t="shared" si="60"/>
        <v>26</v>
      </c>
      <c r="C1323" t="str">
        <f t="shared" si="61"/>
        <v>&lt;player1&gt; Loose Ball Foul</v>
      </c>
      <c r="D1323" t="str">
        <f t="shared" si="62"/>
        <v xml:space="preserve"> Loose Ball Foul</v>
      </c>
    </row>
    <row r="1324" spans="1:4" x14ac:dyDescent="0.25">
      <c r="A1324" s="1" t="s">
        <v>3706</v>
      </c>
      <c r="B1324">
        <f t="shared" si="60"/>
        <v>24</v>
      </c>
      <c r="C1324" t="str">
        <f t="shared" si="61"/>
        <v>&lt;player1&gt; Shooting Foul</v>
      </c>
      <c r="D1324" t="str">
        <f t="shared" si="62"/>
        <v xml:space="preserve"> Shooting Foul</v>
      </c>
    </row>
    <row r="1325" spans="1:4" x14ac:dyDescent="0.25">
      <c r="A1325" s="1" t="s">
        <v>3707</v>
      </c>
      <c r="B1325">
        <f t="shared" si="60"/>
        <v>31</v>
      </c>
      <c r="C1325" t="str">
        <f t="shared" si="61"/>
        <v>&lt;player1&gt; Illegal Defense Foul</v>
      </c>
      <c r="D1325" t="str">
        <f t="shared" si="62"/>
        <v xml:space="preserve"> Illegal Defense Foul</v>
      </c>
    </row>
    <row r="1326" spans="1:4" x14ac:dyDescent="0.25">
      <c r="A1326" s="1" t="s">
        <v>3708</v>
      </c>
      <c r="B1326">
        <f t="shared" si="60"/>
        <v>24</v>
      </c>
      <c r="C1326" t="str">
        <f t="shared" si="61"/>
        <v>&lt;player1&gt; Personal Foul</v>
      </c>
      <c r="D1326" t="str">
        <f t="shared" si="62"/>
        <v xml:space="preserve"> Personal Foul</v>
      </c>
    </row>
    <row r="1327" spans="1:4" x14ac:dyDescent="0.25">
      <c r="A1327" s="1" t="s">
        <v>3709</v>
      </c>
      <c r="B1327">
        <f t="shared" si="60"/>
        <v>24</v>
      </c>
      <c r="C1327" t="str">
        <f t="shared" si="61"/>
        <v>&lt;player1&gt; Personal Foul</v>
      </c>
      <c r="D1327" t="str">
        <f t="shared" si="62"/>
        <v xml:space="preserve"> Personal Foul</v>
      </c>
    </row>
    <row r="1328" spans="1:4" x14ac:dyDescent="0.25">
      <c r="A1328" s="1" t="s">
        <v>3710</v>
      </c>
      <c r="B1328">
        <f t="shared" si="60"/>
        <v>31</v>
      </c>
      <c r="C1328" t="str">
        <f t="shared" si="61"/>
        <v>&lt;player1&gt; Illegal Defense Foul</v>
      </c>
      <c r="D1328" t="str">
        <f t="shared" si="62"/>
        <v xml:space="preserve"> Illegal Defense Foul</v>
      </c>
    </row>
    <row r="1329" spans="1:4" x14ac:dyDescent="0.25">
      <c r="A1329" s="1" t="s">
        <v>3711</v>
      </c>
      <c r="B1329">
        <f t="shared" si="60"/>
        <v>24</v>
      </c>
      <c r="C1329" t="str">
        <f t="shared" si="61"/>
        <v>&lt;player1&gt; Personal Foul</v>
      </c>
      <c r="D1329" t="str">
        <f t="shared" si="62"/>
        <v xml:space="preserve"> Personal Foul</v>
      </c>
    </row>
    <row r="1330" spans="1:4" x14ac:dyDescent="0.25">
      <c r="A1330" s="1" t="s">
        <v>3712</v>
      </c>
      <c r="B1330">
        <f t="shared" si="60"/>
        <v>24</v>
      </c>
      <c r="C1330" t="str">
        <f t="shared" si="61"/>
        <v>&lt;player1&gt; Personal Foul</v>
      </c>
      <c r="D1330" t="str">
        <f t="shared" si="62"/>
        <v xml:space="preserve"> Personal Foul</v>
      </c>
    </row>
    <row r="1331" spans="1:4" x14ac:dyDescent="0.25">
      <c r="A1331" s="1" t="s">
        <v>3713</v>
      </c>
      <c r="B1331">
        <f t="shared" si="60"/>
        <v>24</v>
      </c>
      <c r="C1331" t="str">
        <f t="shared" si="61"/>
        <v>&lt;player1&gt; Personal Foul</v>
      </c>
      <c r="D1331" t="str">
        <f t="shared" si="62"/>
        <v xml:space="preserve"> Personal Foul</v>
      </c>
    </row>
    <row r="1332" spans="1:4" x14ac:dyDescent="0.25">
      <c r="A1332" s="1" t="s">
        <v>3714</v>
      </c>
      <c r="B1332">
        <f t="shared" si="60"/>
        <v>24</v>
      </c>
      <c r="C1332" t="str">
        <f t="shared" si="61"/>
        <v>&lt;player1&gt; Personal Foul</v>
      </c>
      <c r="D1332" t="str">
        <f t="shared" si="62"/>
        <v xml:space="preserve"> Personal Foul</v>
      </c>
    </row>
    <row r="1333" spans="1:4" x14ac:dyDescent="0.25">
      <c r="A1333" s="1" t="s">
        <v>3715</v>
      </c>
      <c r="B1333">
        <f t="shared" si="60"/>
        <v>24</v>
      </c>
      <c r="C1333" t="str">
        <f t="shared" si="61"/>
        <v>&lt;player1&gt; Personal Foul</v>
      </c>
      <c r="D1333" t="str">
        <f t="shared" si="62"/>
        <v xml:space="preserve"> Personal Foul</v>
      </c>
    </row>
    <row r="1334" spans="1:4" x14ac:dyDescent="0.25">
      <c r="A1334" s="1" t="s">
        <v>3716</v>
      </c>
      <c r="B1334">
        <f t="shared" si="60"/>
        <v>24</v>
      </c>
      <c r="C1334" t="str">
        <f t="shared" si="61"/>
        <v>&lt;player1&gt; Shooting Foul</v>
      </c>
      <c r="D1334" t="str">
        <f t="shared" si="62"/>
        <v xml:space="preserve"> Shooting Foul</v>
      </c>
    </row>
    <row r="1335" spans="1:4" x14ac:dyDescent="0.25">
      <c r="A1335" s="1" t="s">
        <v>3717</v>
      </c>
      <c r="B1335">
        <f t="shared" si="60"/>
        <v>24</v>
      </c>
      <c r="C1335" t="str">
        <f t="shared" si="61"/>
        <v>&lt;player1&gt; Personal Foul</v>
      </c>
      <c r="D1335" t="str">
        <f t="shared" si="62"/>
        <v xml:space="preserve"> Personal Foul</v>
      </c>
    </row>
    <row r="1336" spans="1:4" x14ac:dyDescent="0.25">
      <c r="A1336" s="1" t="s">
        <v>3718</v>
      </c>
      <c r="B1336">
        <f t="shared" si="60"/>
        <v>24</v>
      </c>
      <c r="C1336" t="str">
        <f t="shared" si="61"/>
        <v>&lt;player1&gt; Personal Foul</v>
      </c>
      <c r="D1336" t="str">
        <f t="shared" si="62"/>
        <v xml:space="preserve"> Personal Foul</v>
      </c>
    </row>
    <row r="1337" spans="1:4" x14ac:dyDescent="0.25">
      <c r="A1337" s="1" t="s">
        <v>3719</v>
      </c>
      <c r="B1337">
        <f t="shared" si="60"/>
        <v>24</v>
      </c>
      <c r="C1337" t="str">
        <f t="shared" si="61"/>
        <v>&lt;player1&gt; Shooting Foul</v>
      </c>
      <c r="D1337" t="str">
        <f t="shared" si="62"/>
        <v xml:space="preserve"> Shooting Foul</v>
      </c>
    </row>
    <row r="1338" spans="1:4" x14ac:dyDescent="0.25">
      <c r="A1338" s="1" t="s">
        <v>3720</v>
      </c>
      <c r="B1338">
        <f t="shared" si="60"/>
        <v>24</v>
      </c>
      <c r="C1338" t="str">
        <f t="shared" si="61"/>
        <v>&lt;player1&gt; Personal Foul</v>
      </c>
      <c r="D1338" t="str">
        <f t="shared" si="62"/>
        <v xml:space="preserve"> Personal Foul</v>
      </c>
    </row>
    <row r="1339" spans="1:4" x14ac:dyDescent="0.25">
      <c r="A1339" s="1" t="s">
        <v>3721</v>
      </c>
      <c r="B1339">
        <f t="shared" si="60"/>
        <v>26</v>
      </c>
      <c r="C1339" t="str">
        <f t="shared" si="61"/>
        <v>&lt;player1&gt; Loose Ball Foul</v>
      </c>
      <c r="D1339" t="str">
        <f t="shared" si="62"/>
        <v xml:space="preserve"> Loose Ball Foul</v>
      </c>
    </row>
    <row r="1340" spans="1:4" x14ac:dyDescent="0.25">
      <c r="A1340" s="1" t="s">
        <v>3722</v>
      </c>
      <c r="B1340">
        <f t="shared" si="60"/>
        <v>25</v>
      </c>
      <c r="C1340" t="str">
        <f t="shared" si="61"/>
        <v>&lt;player1&gt; Offensive Foul</v>
      </c>
      <c r="D1340" t="str">
        <f t="shared" si="62"/>
        <v xml:space="preserve"> Offensive Foul</v>
      </c>
    </row>
    <row r="1341" spans="1:4" x14ac:dyDescent="0.25">
      <c r="A1341" s="1" t="s">
        <v>3723</v>
      </c>
      <c r="B1341">
        <f t="shared" si="60"/>
        <v>24</v>
      </c>
      <c r="C1341" t="str">
        <f t="shared" si="61"/>
        <v>&lt;player1&gt; Shooting Foul</v>
      </c>
      <c r="D1341" t="str">
        <f t="shared" si="62"/>
        <v xml:space="preserve"> Shooting Foul</v>
      </c>
    </row>
    <row r="1342" spans="1:4" x14ac:dyDescent="0.25">
      <c r="A1342" s="1" t="s">
        <v>3724</v>
      </c>
      <c r="B1342">
        <f t="shared" si="60"/>
        <v>24</v>
      </c>
      <c r="C1342" t="str">
        <f t="shared" si="61"/>
        <v>&lt;player1&gt; Personal Foul</v>
      </c>
      <c r="D1342" t="str">
        <f t="shared" si="62"/>
        <v xml:space="preserve"> Personal Foul</v>
      </c>
    </row>
    <row r="1343" spans="1:4" x14ac:dyDescent="0.25">
      <c r="A1343" s="1" t="s">
        <v>3725</v>
      </c>
      <c r="B1343">
        <f t="shared" si="60"/>
        <v>24</v>
      </c>
      <c r="C1343" t="str">
        <f t="shared" si="61"/>
        <v>&lt;player1&gt; Shooting Foul</v>
      </c>
      <c r="D1343" t="str">
        <f t="shared" si="62"/>
        <v xml:space="preserve"> Shooting Foul</v>
      </c>
    </row>
    <row r="1344" spans="1:4" x14ac:dyDescent="0.25">
      <c r="A1344" s="1" t="s">
        <v>3726</v>
      </c>
      <c r="B1344">
        <f t="shared" si="60"/>
        <v>24</v>
      </c>
      <c r="C1344" t="str">
        <f t="shared" si="61"/>
        <v>&lt;player1&gt; Shooting Foul</v>
      </c>
      <c r="D1344" t="str">
        <f t="shared" si="62"/>
        <v xml:space="preserve"> Shooting Foul</v>
      </c>
    </row>
    <row r="1345" spans="1:4" x14ac:dyDescent="0.25">
      <c r="A1345" s="1" t="s">
        <v>3727</v>
      </c>
      <c r="B1345">
        <f t="shared" si="60"/>
        <v>24</v>
      </c>
      <c r="C1345" t="str">
        <f t="shared" si="61"/>
        <v>&lt;player1&gt; Shooting Foul</v>
      </c>
      <c r="D1345" t="str">
        <f t="shared" si="62"/>
        <v xml:space="preserve"> Shooting Foul</v>
      </c>
    </row>
    <row r="1346" spans="1:4" x14ac:dyDescent="0.25">
      <c r="A1346" s="1" t="s">
        <v>3728</v>
      </c>
      <c r="B1346">
        <f t="shared" si="60"/>
        <v>24</v>
      </c>
      <c r="C1346" t="str">
        <f t="shared" si="61"/>
        <v>&lt;player1&gt; Personal Foul</v>
      </c>
      <c r="D1346" t="str">
        <f t="shared" si="62"/>
        <v xml:space="preserve"> Personal Foul</v>
      </c>
    </row>
    <row r="1347" spans="1:4" x14ac:dyDescent="0.25">
      <c r="A1347" s="1" t="s">
        <v>3729</v>
      </c>
      <c r="B1347">
        <f t="shared" ref="B1347:B1410" si="63">+SEARCH(".",A1347)</f>
        <v>24</v>
      </c>
      <c r="C1347" t="str">
        <f t="shared" ref="C1347:C1410" si="64">+LEFT(A1347,B1347-1)</f>
        <v>&lt;player1&gt; Shooting Foul</v>
      </c>
      <c r="D1347" t="str">
        <f t="shared" ref="D1347:D1410" si="65">+RIGHT(C1347,LEN(C1347)-LEN("&lt;player1&gt;"))</f>
        <v xml:space="preserve"> Shooting Foul</v>
      </c>
    </row>
    <row r="1348" spans="1:4" x14ac:dyDescent="0.25">
      <c r="A1348" s="1" t="s">
        <v>3730</v>
      </c>
      <c r="B1348">
        <f t="shared" si="63"/>
        <v>24</v>
      </c>
      <c r="C1348" t="str">
        <f t="shared" si="64"/>
        <v>&lt;player1&gt; Personal Foul</v>
      </c>
      <c r="D1348" t="str">
        <f t="shared" si="65"/>
        <v xml:space="preserve"> Personal Foul</v>
      </c>
    </row>
    <row r="1349" spans="1:4" x14ac:dyDescent="0.25">
      <c r="A1349" s="1" t="s">
        <v>3731</v>
      </c>
      <c r="B1349">
        <f t="shared" si="63"/>
        <v>24</v>
      </c>
      <c r="C1349" t="str">
        <f t="shared" si="64"/>
        <v>&lt;player1&gt; Personal Foul</v>
      </c>
      <c r="D1349" t="str">
        <f t="shared" si="65"/>
        <v xml:space="preserve"> Personal Foul</v>
      </c>
    </row>
    <row r="1350" spans="1:4" x14ac:dyDescent="0.25">
      <c r="A1350" s="1" t="s">
        <v>3732</v>
      </c>
      <c r="B1350">
        <f t="shared" si="63"/>
        <v>24</v>
      </c>
      <c r="C1350" t="str">
        <f t="shared" si="64"/>
        <v>&lt;player1&gt; Personal Foul</v>
      </c>
      <c r="D1350" t="str">
        <f t="shared" si="65"/>
        <v xml:space="preserve"> Personal Foul</v>
      </c>
    </row>
    <row r="1351" spans="1:4" x14ac:dyDescent="0.25">
      <c r="A1351" s="1" t="s">
        <v>3733</v>
      </c>
      <c r="B1351">
        <f t="shared" si="63"/>
        <v>25</v>
      </c>
      <c r="C1351" t="str">
        <f t="shared" si="64"/>
        <v>&lt;player1&gt; Technical Foul</v>
      </c>
      <c r="D1351" t="str">
        <f t="shared" si="65"/>
        <v xml:space="preserve"> Technical Foul</v>
      </c>
    </row>
    <row r="1352" spans="1:4" x14ac:dyDescent="0.25">
      <c r="A1352" s="1" t="s">
        <v>3734</v>
      </c>
      <c r="B1352">
        <f t="shared" si="63"/>
        <v>24</v>
      </c>
      <c r="C1352" t="str">
        <f t="shared" si="64"/>
        <v>&lt;player1&gt; Shooting Foul</v>
      </c>
      <c r="D1352" t="str">
        <f t="shared" si="65"/>
        <v xml:space="preserve"> Shooting Foul</v>
      </c>
    </row>
    <row r="1353" spans="1:4" x14ac:dyDescent="0.25">
      <c r="A1353" s="1" t="s">
        <v>3735</v>
      </c>
      <c r="B1353">
        <f t="shared" si="63"/>
        <v>24</v>
      </c>
      <c r="C1353" t="str">
        <f t="shared" si="64"/>
        <v>&lt;player1&gt; Personal Foul</v>
      </c>
      <c r="D1353" t="str">
        <f t="shared" si="65"/>
        <v xml:space="preserve"> Personal Foul</v>
      </c>
    </row>
    <row r="1354" spans="1:4" x14ac:dyDescent="0.25">
      <c r="A1354" s="1" t="s">
        <v>3736</v>
      </c>
      <c r="B1354">
        <f t="shared" si="63"/>
        <v>24</v>
      </c>
      <c r="C1354" t="str">
        <f t="shared" si="64"/>
        <v>&lt;player1&gt; Personal Foul</v>
      </c>
      <c r="D1354" t="str">
        <f t="shared" si="65"/>
        <v xml:space="preserve"> Personal Foul</v>
      </c>
    </row>
    <row r="1355" spans="1:4" x14ac:dyDescent="0.25">
      <c r="A1355" s="1" t="s">
        <v>3737</v>
      </c>
      <c r="B1355">
        <f t="shared" si="63"/>
        <v>25</v>
      </c>
      <c r="C1355" t="str">
        <f t="shared" si="64"/>
        <v>&lt;player1&gt; Offensive Foul</v>
      </c>
      <c r="D1355" t="str">
        <f t="shared" si="65"/>
        <v xml:space="preserve"> Offensive Foul</v>
      </c>
    </row>
    <row r="1356" spans="1:4" x14ac:dyDescent="0.25">
      <c r="A1356" s="1" t="s">
        <v>3738</v>
      </c>
      <c r="B1356">
        <f t="shared" si="63"/>
        <v>24</v>
      </c>
      <c r="C1356" t="str">
        <f t="shared" si="64"/>
        <v>&lt;player1&gt; Personal Foul</v>
      </c>
      <c r="D1356" t="str">
        <f t="shared" si="65"/>
        <v xml:space="preserve"> Personal Foul</v>
      </c>
    </row>
    <row r="1357" spans="1:4" x14ac:dyDescent="0.25">
      <c r="A1357" s="1" t="s">
        <v>3740</v>
      </c>
      <c r="B1357">
        <f t="shared" si="63"/>
        <v>24</v>
      </c>
      <c r="C1357" t="str">
        <f t="shared" si="64"/>
        <v>&lt;player1&gt; Shooting Foul</v>
      </c>
      <c r="D1357" t="str">
        <f t="shared" si="65"/>
        <v xml:space="preserve"> Shooting Foul</v>
      </c>
    </row>
    <row r="1358" spans="1:4" x14ac:dyDescent="0.25">
      <c r="A1358" s="1" t="s">
        <v>3741</v>
      </c>
      <c r="B1358">
        <f t="shared" si="63"/>
        <v>24</v>
      </c>
      <c r="C1358" t="str">
        <f t="shared" si="64"/>
        <v>&lt;player1&gt; Shooting Foul</v>
      </c>
      <c r="D1358" t="str">
        <f t="shared" si="65"/>
        <v xml:space="preserve"> Shooting Foul</v>
      </c>
    </row>
    <row r="1359" spans="1:4" x14ac:dyDescent="0.25">
      <c r="A1359" s="1" t="s">
        <v>3742</v>
      </c>
      <c r="B1359">
        <f t="shared" si="63"/>
        <v>24</v>
      </c>
      <c r="C1359" t="str">
        <f t="shared" si="64"/>
        <v>&lt;player1&gt; Shooting Foul</v>
      </c>
      <c r="D1359" t="str">
        <f t="shared" si="65"/>
        <v xml:space="preserve"> Shooting Foul</v>
      </c>
    </row>
    <row r="1360" spans="1:4" x14ac:dyDescent="0.25">
      <c r="A1360" s="1" t="s">
        <v>3743</v>
      </c>
      <c r="B1360">
        <f t="shared" si="63"/>
        <v>24</v>
      </c>
      <c r="C1360" t="str">
        <f t="shared" si="64"/>
        <v>&lt;player1&gt; Personal Foul</v>
      </c>
      <c r="D1360" t="str">
        <f t="shared" si="65"/>
        <v xml:space="preserve"> Personal Foul</v>
      </c>
    </row>
    <row r="1361" spans="1:4" x14ac:dyDescent="0.25">
      <c r="A1361" s="1" t="s">
        <v>3744</v>
      </c>
      <c r="B1361">
        <f t="shared" si="63"/>
        <v>25</v>
      </c>
      <c r="C1361" t="str">
        <f t="shared" si="64"/>
        <v>&lt;player1&gt; Offensive Foul</v>
      </c>
      <c r="D1361" t="str">
        <f t="shared" si="65"/>
        <v xml:space="preserve"> Offensive Foul</v>
      </c>
    </row>
    <row r="1362" spans="1:4" x14ac:dyDescent="0.25">
      <c r="A1362" s="1" t="s">
        <v>3745</v>
      </c>
      <c r="B1362">
        <f t="shared" si="63"/>
        <v>24</v>
      </c>
      <c r="C1362" t="str">
        <f t="shared" si="64"/>
        <v>&lt;player1&gt; Shooting Foul</v>
      </c>
      <c r="D1362" t="str">
        <f t="shared" si="65"/>
        <v xml:space="preserve"> Shooting Foul</v>
      </c>
    </row>
    <row r="1363" spans="1:4" x14ac:dyDescent="0.25">
      <c r="A1363" s="1" t="s">
        <v>3746</v>
      </c>
      <c r="B1363">
        <f t="shared" si="63"/>
        <v>24</v>
      </c>
      <c r="C1363" t="str">
        <f t="shared" si="64"/>
        <v>&lt;player1&gt; Shooting Foul</v>
      </c>
      <c r="D1363" t="str">
        <f t="shared" si="65"/>
        <v xml:space="preserve"> Shooting Foul</v>
      </c>
    </row>
    <row r="1364" spans="1:4" x14ac:dyDescent="0.25">
      <c r="A1364" s="1" t="s">
        <v>3747</v>
      </c>
      <c r="B1364">
        <f t="shared" si="63"/>
        <v>24</v>
      </c>
      <c r="C1364" t="str">
        <f t="shared" si="64"/>
        <v>&lt;player1&gt; Personal Foul</v>
      </c>
      <c r="D1364" t="str">
        <f t="shared" si="65"/>
        <v xml:space="preserve"> Personal Foul</v>
      </c>
    </row>
    <row r="1365" spans="1:4" x14ac:dyDescent="0.25">
      <c r="A1365" s="1" t="s">
        <v>3748</v>
      </c>
      <c r="B1365">
        <f t="shared" si="63"/>
        <v>24</v>
      </c>
      <c r="C1365" t="str">
        <f t="shared" si="64"/>
        <v>&lt;player1&gt; Personal Foul</v>
      </c>
      <c r="D1365" t="str">
        <f t="shared" si="65"/>
        <v xml:space="preserve"> Personal Foul</v>
      </c>
    </row>
    <row r="1366" spans="1:4" x14ac:dyDescent="0.25">
      <c r="A1366" s="1" t="s">
        <v>3749</v>
      </c>
      <c r="B1366">
        <f t="shared" si="63"/>
        <v>24</v>
      </c>
      <c r="C1366" t="str">
        <f t="shared" si="64"/>
        <v>&lt;player1&gt; Personal Foul</v>
      </c>
      <c r="D1366" t="str">
        <f t="shared" si="65"/>
        <v xml:space="preserve"> Personal Foul</v>
      </c>
    </row>
    <row r="1367" spans="1:4" x14ac:dyDescent="0.25">
      <c r="A1367" s="1" t="s">
        <v>3750</v>
      </c>
      <c r="B1367">
        <f t="shared" si="63"/>
        <v>24</v>
      </c>
      <c r="C1367" t="str">
        <f t="shared" si="64"/>
        <v>&lt;player1&gt; Personal Foul</v>
      </c>
      <c r="D1367" t="str">
        <f t="shared" si="65"/>
        <v xml:space="preserve"> Personal Foul</v>
      </c>
    </row>
    <row r="1368" spans="1:4" x14ac:dyDescent="0.25">
      <c r="A1368" s="1" t="s">
        <v>3751</v>
      </c>
      <c r="B1368">
        <f t="shared" si="63"/>
        <v>24</v>
      </c>
      <c r="C1368" t="str">
        <f t="shared" si="64"/>
        <v>&lt;player1&gt; Shooting Foul</v>
      </c>
      <c r="D1368" t="str">
        <f t="shared" si="65"/>
        <v xml:space="preserve"> Shooting Foul</v>
      </c>
    </row>
    <row r="1369" spans="1:4" x14ac:dyDescent="0.25">
      <c r="A1369" s="1" t="s">
        <v>3752</v>
      </c>
      <c r="B1369">
        <f t="shared" si="63"/>
        <v>25</v>
      </c>
      <c r="C1369" t="str">
        <f t="shared" si="64"/>
        <v>&lt;player1&gt; Offensive Foul</v>
      </c>
      <c r="D1369" t="str">
        <f t="shared" si="65"/>
        <v xml:space="preserve"> Offensive Foul</v>
      </c>
    </row>
    <row r="1370" spans="1:4" x14ac:dyDescent="0.25">
      <c r="A1370" s="1" t="s">
        <v>3753</v>
      </c>
      <c r="B1370">
        <f t="shared" si="63"/>
        <v>24</v>
      </c>
      <c r="C1370" t="str">
        <f t="shared" si="64"/>
        <v>&lt;player1&gt; Shooting Foul</v>
      </c>
      <c r="D1370" t="str">
        <f t="shared" si="65"/>
        <v xml:space="preserve"> Shooting Foul</v>
      </c>
    </row>
    <row r="1371" spans="1:4" x14ac:dyDescent="0.25">
      <c r="A1371" s="1" t="s">
        <v>3754</v>
      </c>
      <c r="B1371">
        <f t="shared" si="63"/>
        <v>24</v>
      </c>
      <c r="C1371" t="str">
        <f t="shared" si="64"/>
        <v>&lt;player1&gt; Shooting Foul</v>
      </c>
      <c r="D1371" t="str">
        <f t="shared" si="65"/>
        <v xml:space="preserve"> Shooting Foul</v>
      </c>
    </row>
    <row r="1372" spans="1:4" x14ac:dyDescent="0.25">
      <c r="A1372" s="1" t="s">
        <v>3755</v>
      </c>
      <c r="B1372">
        <f t="shared" si="63"/>
        <v>25</v>
      </c>
      <c r="C1372" t="str">
        <f t="shared" si="64"/>
        <v>&lt;player1&gt; Offensive Foul</v>
      </c>
      <c r="D1372" t="str">
        <f t="shared" si="65"/>
        <v xml:space="preserve"> Offensive Foul</v>
      </c>
    </row>
    <row r="1373" spans="1:4" x14ac:dyDescent="0.25">
      <c r="A1373" s="1" t="s">
        <v>3756</v>
      </c>
      <c r="B1373">
        <f t="shared" si="63"/>
        <v>24</v>
      </c>
      <c r="C1373" t="str">
        <f t="shared" si="64"/>
        <v>&lt;player1&gt; Shooting Foul</v>
      </c>
      <c r="D1373" t="str">
        <f t="shared" si="65"/>
        <v xml:space="preserve"> Shooting Foul</v>
      </c>
    </row>
    <row r="1374" spans="1:4" x14ac:dyDescent="0.25">
      <c r="A1374" s="1" t="s">
        <v>3757</v>
      </c>
      <c r="B1374">
        <f t="shared" si="63"/>
        <v>25</v>
      </c>
      <c r="C1374" t="str">
        <f t="shared" si="64"/>
        <v>&lt;player1&gt; Offensive Foul</v>
      </c>
      <c r="D1374" t="str">
        <f t="shared" si="65"/>
        <v xml:space="preserve"> Offensive Foul</v>
      </c>
    </row>
    <row r="1375" spans="1:4" x14ac:dyDescent="0.25">
      <c r="A1375" s="1" t="s">
        <v>3758</v>
      </c>
      <c r="B1375">
        <f t="shared" si="63"/>
        <v>24</v>
      </c>
      <c r="C1375" t="str">
        <f t="shared" si="64"/>
        <v>&lt;player1&gt; Shooting Foul</v>
      </c>
      <c r="D1375" t="str">
        <f t="shared" si="65"/>
        <v xml:space="preserve"> Shooting Foul</v>
      </c>
    </row>
    <row r="1376" spans="1:4" x14ac:dyDescent="0.25">
      <c r="A1376" s="1" t="s">
        <v>3759</v>
      </c>
      <c r="B1376">
        <f t="shared" si="63"/>
        <v>26</v>
      </c>
      <c r="C1376" t="str">
        <f t="shared" si="64"/>
        <v>&lt;player1&gt; Clear Path Foul</v>
      </c>
      <c r="D1376" t="str">
        <f t="shared" si="65"/>
        <v xml:space="preserve"> Clear Path Foul</v>
      </c>
    </row>
    <row r="1377" spans="1:4" x14ac:dyDescent="0.25">
      <c r="A1377" s="1" t="s">
        <v>3760</v>
      </c>
      <c r="B1377">
        <f t="shared" si="63"/>
        <v>24</v>
      </c>
      <c r="C1377" t="str">
        <f t="shared" si="64"/>
        <v>&lt;player1&gt; Shooting Foul</v>
      </c>
      <c r="D1377" t="str">
        <f t="shared" si="65"/>
        <v xml:space="preserve"> Shooting Foul</v>
      </c>
    </row>
    <row r="1378" spans="1:4" x14ac:dyDescent="0.25">
      <c r="A1378" s="1" t="s">
        <v>3761</v>
      </c>
      <c r="B1378">
        <f t="shared" si="63"/>
        <v>26</v>
      </c>
      <c r="C1378" t="str">
        <f t="shared" si="64"/>
        <v>&lt;player1&gt; Loose Ball Foul</v>
      </c>
      <c r="D1378" t="str">
        <f t="shared" si="65"/>
        <v xml:space="preserve"> Loose Ball Foul</v>
      </c>
    </row>
    <row r="1379" spans="1:4" x14ac:dyDescent="0.25">
      <c r="A1379" s="1" t="s">
        <v>3762</v>
      </c>
      <c r="B1379">
        <f t="shared" si="63"/>
        <v>24</v>
      </c>
      <c r="C1379" t="str">
        <f t="shared" si="64"/>
        <v>&lt;player1&gt; Shooting Foul</v>
      </c>
      <c r="D1379" t="str">
        <f t="shared" si="65"/>
        <v xml:space="preserve"> Shooting Foul</v>
      </c>
    </row>
    <row r="1380" spans="1:4" x14ac:dyDescent="0.25">
      <c r="A1380" s="1" t="s">
        <v>3763</v>
      </c>
      <c r="B1380">
        <f t="shared" si="63"/>
        <v>24</v>
      </c>
      <c r="C1380" t="str">
        <f t="shared" si="64"/>
        <v>&lt;player1&gt; Personal Foul</v>
      </c>
      <c r="D1380" t="str">
        <f t="shared" si="65"/>
        <v xml:space="preserve"> Personal Foul</v>
      </c>
    </row>
    <row r="1381" spans="1:4" x14ac:dyDescent="0.25">
      <c r="A1381" s="1" t="s">
        <v>3764</v>
      </c>
      <c r="B1381">
        <f t="shared" si="63"/>
        <v>24</v>
      </c>
      <c r="C1381" t="str">
        <f t="shared" si="64"/>
        <v>&lt;player1&gt; Personal Foul</v>
      </c>
      <c r="D1381" t="str">
        <f t="shared" si="65"/>
        <v xml:space="preserve"> Personal Foul</v>
      </c>
    </row>
    <row r="1382" spans="1:4" x14ac:dyDescent="0.25">
      <c r="A1382" s="1" t="s">
        <v>3765</v>
      </c>
      <c r="B1382">
        <f t="shared" si="63"/>
        <v>24</v>
      </c>
      <c r="C1382" t="str">
        <f t="shared" si="64"/>
        <v>&lt;player1&gt; Personal Foul</v>
      </c>
      <c r="D1382" t="str">
        <f t="shared" si="65"/>
        <v xml:space="preserve"> Personal Foul</v>
      </c>
    </row>
    <row r="1383" spans="1:4" x14ac:dyDescent="0.25">
      <c r="A1383" s="1" t="s">
        <v>3766</v>
      </c>
      <c r="B1383">
        <f t="shared" si="63"/>
        <v>24</v>
      </c>
      <c r="C1383" t="str">
        <f t="shared" si="64"/>
        <v>&lt;player1&gt; Personal Foul</v>
      </c>
      <c r="D1383" t="str">
        <f t="shared" si="65"/>
        <v xml:space="preserve"> Personal Foul</v>
      </c>
    </row>
    <row r="1384" spans="1:4" x14ac:dyDescent="0.25">
      <c r="A1384" s="1" t="s">
        <v>3767</v>
      </c>
      <c r="B1384">
        <f t="shared" si="63"/>
        <v>24</v>
      </c>
      <c r="C1384" t="str">
        <f t="shared" si="64"/>
        <v>&lt;player1&gt; Personal Foul</v>
      </c>
      <c r="D1384" t="str">
        <f t="shared" si="65"/>
        <v xml:space="preserve"> Personal Foul</v>
      </c>
    </row>
    <row r="1385" spans="1:4" x14ac:dyDescent="0.25">
      <c r="A1385" s="1" t="s">
        <v>3768</v>
      </c>
      <c r="B1385">
        <f t="shared" si="63"/>
        <v>24</v>
      </c>
      <c r="C1385" t="str">
        <f t="shared" si="64"/>
        <v>&lt;player1&gt; Personal Foul</v>
      </c>
      <c r="D1385" t="str">
        <f t="shared" si="65"/>
        <v xml:space="preserve"> Personal Foul</v>
      </c>
    </row>
    <row r="1386" spans="1:4" x14ac:dyDescent="0.25">
      <c r="A1386" s="1" t="s">
        <v>3769</v>
      </c>
      <c r="B1386">
        <f t="shared" si="63"/>
        <v>24</v>
      </c>
      <c r="C1386" t="str">
        <f t="shared" si="64"/>
        <v>&lt;player1&gt; Shooting Foul</v>
      </c>
      <c r="D1386" t="str">
        <f t="shared" si="65"/>
        <v xml:space="preserve"> Shooting Foul</v>
      </c>
    </row>
    <row r="1387" spans="1:4" x14ac:dyDescent="0.25">
      <c r="A1387" s="1" t="s">
        <v>3770</v>
      </c>
      <c r="B1387">
        <f t="shared" si="63"/>
        <v>24</v>
      </c>
      <c r="C1387" t="str">
        <f t="shared" si="64"/>
        <v>&lt;player1&gt; Personal Foul</v>
      </c>
      <c r="D1387" t="str">
        <f t="shared" si="65"/>
        <v xml:space="preserve"> Personal Foul</v>
      </c>
    </row>
    <row r="1388" spans="1:4" x14ac:dyDescent="0.25">
      <c r="A1388" s="1" t="s">
        <v>3771</v>
      </c>
      <c r="B1388">
        <f t="shared" si="63"/>
        <v>24</v>
      </c>
      <c r="C1388" t="str">
        <f t="shared" si="64"/>
        <v>&lt;player1&gt; Personal Foul</v>
      </c>
      <c r="D1388" t="str">
        <f t="shared" si="65"/>
        <v xml:space="preserve"> Personal Foul</v>
      </c>
    </row>
    <row r="1389" spans="1:4" x14ac:dyDescent="0.25">
      <c r="A1389" s="1" t="s">
        <v>3772</v>
      </c>
      <c r="B1389">
        <f t="shared" si="63"/>
        <v>26</v>
      </c>
      <c r="C1389" t="str">
        <f t="shared" si="64"/>
        <v>&lt;player1&gt; Loose Ball Foul</v>
      </c>
      <c r="D1389" t="str">
        <f t="shared" si="65"/>
        <v xml:space="preserve"> Loose Ball Foul</v>
      </c>
    </row>
    <row r="1390" spans="1:4" x14ac:dyDescent="0.25">
      <c r="A1390" s="1" t="s">
        <v>3773</v>
      </c>
      <c r="B1390">
        <f t="shared" si="63"/>
        <v>24</v>
      </c>
      <c r="C1390" t="str">
        <f t="shared" si="64"/>
        <v>&lt;player1&gt; Personal Foul</v>
      </c>
      <c r="D1390" t="str">
        <f t="shared" si="65"/>
        <v xml:space="preserve"> Personal Foul</v>
      </c>
    </row>
    <row r="1391" spans="1:4" x14ac:dyDescent="0.25">
      <c r="A1391" s="1" t="s">
        <v>3774</v>
      </c>
      <c r="B1391">
        <f t="shared" si="63"/>
        <v>24</v>
      </c>
      <c r="C1391" t="str">
        <f t="shared" si="64"/>
        <v>&lt;player1&gt; Shooting Foul</v>
      </c>
      <c r="D1391" t="str">
        <f t="shared" si="65"/>
        <v xml:space="preserve"> Shooting Foul</v>
      </c>
    </row>
    <row r="1392" spans="1:4" x14ac:dyDescent="0.25">
      <c r="A1392" s="1" t="s">
        <v>3775</v>
      </c>
      <c r="B1392">
        <f t="shared" si="63"/>
        <v>25</v>
      </c>
      <c r="C1392" t="str">
        <f t="shared" si="64"/>
        <v>&lt;player1&gt; Offensive Foul</v>
      </c>
      <c r="D1392" t="str">
        <f t="shared" si="65"/>
        <v xml:space="preserve"> Offensive Foul</v>
      </c>
    </row>
    <row r="1393" spans="1:4" x14ac:dyDescent="0.25">
      <c r="A1393" s="1" t="s">
        <v>3776</v>
      </c>
      <c r="B1393">
        <f t="shared" si="63"/>
        <v>31</v>
      </c>
      <c r="C1393" t="str">
        <f t="shared" si="64"/>
        <v>&lt;player1&gt; Illegal Defense Foul</v>
      </c>
      <c r="D1393" t="str">
        <f t="shared" si="65"/>
        <v xml:space="preserve"> Illegal Defense Foul</v>
      </c>
    </row>
    <row r="1394" spans="1:4" x14ac:dyDescent="0.25">
      <c r="A1394" s="1" t="s">
        <v>3777</v>
      </c>
      <c r="B1394">
        <f t="shared" si="63"/>
        <v>24</v>
      </c>
      <c r="C1394" t="str">
        <f t="shared" si="64"/>
        <v>&lt;player1&gt; Shooting Foul</v>
      </c>
      <c r="D1394" t="str">
        <f t="shared" si="65"/>
        <v xml:space="preserve"> Shooting Foul</v>
      </c>
    </row>
    <row r="1395" spans="1:4" x14ac:dyDescent="0.25">
      <c r="A1395" s="1" t="s">
        <v>3778</v>
      </c>
      <c r="B1395">
        <f t="shared" si="63"/>
        <v>24</v>
      </c>
      <c r="C1395" t="str">
        <f t="shared" si="64"/>
        <v>&lt;player1&gt; Shooting Foul</v>
      </c>
      <c r="D1395" t="str">
        <f t="shared" si="65"/>
        <v xml:space="preserve"> Shooting Foul</v>
      </c>
    </row>
    <row r="1396" spans="1:4" x14ac:dyDescent="0.25">
      <c r="A1396" s="1" t="s">
        <v>3779</v>
      </c>
      <c r="B1396">
        <f t="shared" si="63"/>
        <v>24</v>
      </c>
      <c r="C1396" t="str">
        <f t="shared" si="64"/>
        <v>&lt;player1&gt; Shooting Foul</v>
      </c>
      <c r="D1396" t="str">
        <f t="shared" si="65"/>
        <v xml:space="preserve"> Shooting Foul</v>
      </c>
    </row>
    <row r="1397" spans="1:4" x14ac:dyDescent="0.25">
      <c r="A1397" s="1" t="s">
        <v>3780</v>
      </c>
      <c r="B1397">
        <f t="shared" si="63"/>
        <v>24</v>
      </c>
      <c r="C1397" t="str">
        <f t="shared" si="64"/>
        <v>&lt;player1&gt; Personal Foul</v>
      </c>
      <c r="D1397" t="str">
        <f t="shared" si="65"/>
        <v xml:space="preserve"> Personal Foul</v>
      </c>
    </row>
    <row r="1398" spans="1:4" x14ac:dyDescent="0.25">
      <c r="A1398" s="1" t="s">
        <v>3781</v>
      </c>
      <c r="B1398">
        <f t="shared" si="63"/>
        <v>24</v>
      </c>
      <c r="C1398" t="str">
        <f t="shared" si="64"/>
        <v>&lt;player1&gt; Shooting Foul</v>
      </c>
      <c r="D1398" t="str">
        <f t="shared" si="65"/>
        <v xml:space="preserve"> Shooting Foul</v>
      </c>
    </row>
    <row r="1399" spans="1:4" x14ac:dyDescent="0.25">
      <c r="A1399" s="1" t="s">
        <v>3782</v>
      </c>
      <c r="B1399">
        <f t="shared" si="63"/>
        <v>24</v>
      </c>
      <c r="C1399" t="str">
        <f t="shared" si="64"/>
        <v>&lt;player1&gt; Shooting Foul</v>
      </c>
      <c r="D1399" t="str">
        <f t="shared" si="65"/>
        <v xml:space="preserve"> Shooting Foul</v>
      </c>
    </row>
    <row r="1400" spans="1:4" x14ac:dyDescent="0.25">
      <c r="A1400" s="1" t="s">
        <v>3783</v>
      </c>
      <c r="B1400">
        <f t="shared" si="63"/>
        <v>24</v>
      </c>
      <c r="C1400" t="str">
        <f t="shared" si="64"/>
        <v>&lt;player1&gt; Shooting Foul</v>
      </c>
      <c r="D1400" t="str">
        <f t="shared" si="65"/>
        <v xml:space="preserve"> Shooting Foul</v>
      </c>
    </row>
    <row r="1401" spans="1:4" x14ac:dyDescent="0.25">
      <c r="A1401" s="1" t="s">
        <v>3784</v>
      </c>
      <c r="B1401">
        <f t="shared" si="63"/>
        <v>24</v>
      </c>
      <c r="C1401" t="str">
        <f t="shared" si="64"/>
        <v>&lt;player1&gt; Shooting Foul</v>
      </c>
      <c r="D1401" t="str">
        <f t="shared" si="65"/>
        <v xml:space="preserve"> Shooting Foul</v>
      </c>
    </row>
    <row r="1402" spans="1:4" x14ac:dyDescent="0.25">
      <c r="A1402" s="1" t="s">
        <v>3785</v>
      </c>
      <c r="B1402">
        <f t="shared" si="63"/>
        <v>26</v>
      </c>
      <c r="C1402" t="str">
        <f t="shared" si="64"/>
        <v>&lt;player1&gt; Loose Ball Foul</v>
      </c>
      <c r="D1402" t="str">
        <f t="shared" si="65"/>
        <v xml:space="preserve"> Loose Ball Foul</v>
      </c>
    </row>
    <row r="1403" spans="1:4" x14ac:dyDescent="0.25">
      <c r="A1403" s="1" t="s">
        <v>3786</v>
      </c>
      <c r="B1403">
        <f t="shared" si="63"/>
        <v>24</v>
      </c>
      <c r="C1403" t="str">
        <f t="shared" si="64"/>
        <v>&lt;player1&gt; Shooting Foul</v>
      </c>
      <c r="D1403" t="str">
        <f t="shared" si="65"/>
        <v xml:space="preserve"> Shooting Foul</v>
      </c>
    </row>
    <row r="1404" spans="1:4" x14ac:dyDescent="0.25">
      <c r="A1404" s="1" t="s">
        <v>3787</v>
      </c>
      <c r="B1404">
        <f t="shared" si="63"/>
        <v>24</v>
      </c>
      <c r="C1404" t="str">
        <f t="shared" si="64"/>
        <v>&lt;player1&gt; Shooting Foul</v>
      </c>
      <c r="D1404" t="str">
        <f t="shared" si="65"/>
        <v xml:space="preserve"> Shooting Foul</v>
      </c>
    </row>
    <row r="1405" spans="1:4" x14ac:dyDescent="0.25">
      <c r="A1405" s="1" t="s">
        <v>3788</v>
      </c>
      <c r="B1405">
        <f t="shared" si="63"/>
        <v>24</v>
      </c>
      <c r="C1405" t="str">
        <f t="shared" si="64"/>
        <v>&lt;player1&gt; Personal Foul</v>
      </c>
      <c r="D1405" t="str">
        <f t="shared" si="65"/>
        <v xml:space="preserve"> Personal Foul</v>
      </c>
    </row>
    <row r="1406" spans="1:4" x14ac:dyDescent="0.25">
      <c r="A1406" s="1" t="s">
        <v>3789</v>
      </c>
      <c r="B1406">
        <f t="shared" si="63"/>
        <v>24</v>
      </c>
      <c r="C1406" t="str">
        <f t="shared" si="64"/>
        <v>&lt;player1&gt; Personal Foul</v>
      </c>
      <c r="D1406" t="str">
        <f t="shared" si="65"/>
        <v xml:space="preserve"> Personal Foul</v>
      </c>
    </row>
    <row r="1407" spans="1:4" x14ac:dyDescent="0.25">
      <c r="A1407" s="1" t="s">
        <v>3790</v>
      </c>
      <c r="B1407">
        <f t="shared" si="63"/>
        <v>24</v>
      </c>
      <c r="C1407" t="str">
        <f t="shared" si="64"/>
        <v>&lt;player1&gt; Personal Foul</v>
      </c>
      <c r="D1407" t="str">
        <f t="shared" si="65"/>
        <v xml:space="preserve"> Personal Foul</v>
      </c>
    </row>
    <row r="1408" spans="1:4" x14ac:dyDescent="0.25">
      <c r="A1408" s="1" t="s">
        <v>3791</v>
      </c>
      <c r="B1408">
        <f t="shared" si="63"/>
        <v>24</v>
      </c>
      <c r="C1408" t="str">
        <f t="shared" si="64"/>
        <v>&lt;player1&gt; Shooting Foul</v>
      </c>
      <c r="D1408" t="str">
        <f t="shared" si="65"/>
        <v xml:space="preserve"> Shooting Foul</v>
      </c>
    </row>
    <row r="1409" spans="1:4" x14ac:dyDescent="0.25">
      <c r="A1409" s="1" t="s">
        <v>3792</v>
      </c>
      <c r="B1409">
        <f t="shared" si="63"/>
        <v>24</v>
      </c>
      <c r="C1409" t="str">
        <f t="shared" si="64"/>
        <v>&lt;player1&gt; Personal Foul</v>
      </c>
      <c r="D1409" t="str">
        <f t="shared" si="65"/>
        <v xml:space="preserve"> Personal Foul</v>
      </c>
    </row>
    <row r="1410" spans="1:4" x14ac:dyDescent="0.25">
      <c r="A1410" s="1" t="s">
        <v>3793</v>
      </c>
      <c r="B1410">
        <f t="shared" si="63"/>
        <v>26</v>
      </c>
      <c r="C1410" t="str">
        <f t="shared" si="64"/>
        <v>&lt;player1&gt; Loose Ball Foul</v>
      </c>
      <c r="D1410" t="str">
        <f t="shared" si="65"/>
        <v xml:space="preserve"> Loose Ball Foul</v>
      </c>
    </row>
    <row r="1411" spans="1:4" x14ac:dyDescent="0.25">
      <c r="A1411" s="1" t="s">
        <v>3794</v>
      </c>
      <c r="B1411">
        <f t="shared" ref="B1411:B1474" si="66">+SEARCH(".",A1411)</f>
        <v>24</v>
      </c>
      <c r="C1411" t="str">
        <f t="shared" ref="C1411:C1474" si="67">+LEFT(A1411,B1411-1)</f>
        <v>&lt;player1&gt; Shooting Foul</v>
      </c>
      <c r="D1411" t="str">
        <f t="shared" ref="D1411:D1474" si="68">+RIGHT(C1411,LEN(C1411)-LEN("&lt;player1&gt;"))</f>
        <v xml:space="preserve"> Shooting Foul</v>
      </c>
    </row>
    <row r="1412" spans="1:4" x14ac:dyDescent="0.25">
      <c r="A1412" s="1" t="s">
        <v>3795</v>
      </c>
      <c r="B1412">
        <f t="shared" si="66"/>
        <v>24</v>
      </c>
      <c r="C1412" t="str">
        <f t="shared" si="67"/>
        <v>&lt;player1&gt; Shooting Foul</v>
      </c>
      <c r="D1412" t="str">
        <f t="shared" si="68"/>
        <v xml:space="preserve"> Shooting Foul</v>
      </c>
    </row>
    <row r="1413" spans="1:4" x14ac:dyDescent="0.25">
      <c r="A1413" s="1" t="s">
        <v>3796</v>
      </c>
      <c r="B1413">
        <f t="shared" si="66"/>
        <v>24</v>
      </c>
      <c r="C1413" t="str">
        <f t="shared" si="67"/>
        <v>&lt;player1&gt; Shooting Foul</v>
      </c>
      <c r="D1413" t="str">
        <f t="shared" si="68"/>
        <v xml:space="preserve"> Shooting Foul</v>
      </c>
    </row>
    <row r="1414" spans="1:4" x14ac:dyDescent="0.25">
      <c r="A1414" s="1" t="s">
        <v>3797</v>
      </c>
      <c r="B1414">
        <f t="shared" si="66"/>
        <v>24</v>
      </c>
      <c r="C1414" t="str">
        <f t="shared" si="67"/>
        <v>&lt;player1&gt; Shooting Foul</v>
      </c>
      <c r="D1414" t="str">
        <f t="shared" si="68"/>
        <v xml:space="preserve"> Shooting Foul</v>
      </c>
    </row>
    <row r="1415" spans="1:4" x14ac:dyDescent="0.25">
      <c r="A1415" s="1" t="s">
        <v>3798</v>
      </c>
      <c r="B1415">
        <f t="shared" si="66"/>
        <v>24</v>
      </c>
      <c r="C1415" t="str">
        <f t="shared" si="67"/>
        <v>&lt;player1&gt; Shooting Foul</v>
      </c>
      <c r="D1415" t="str">
        <f t="shared" si="68"/>
        <v xml:space="preserve"> Shooting Foul</v>
      </c>
    </row>
    <row r="1416" spans="1:4" x14ac:dyDescent="0.25">
      <c r="A1416" s="1" t="s">
        <v>3799</v>
      </c>
      <c r="B1416">
        <f t="shared" si="66"/>
        <v>24</v>
      </c>
      <c r="C1416" t="str">
        <f t="shared" si="67"/>
        <v>&lt;player1&gt; Shooting Foul</v>
      </c>
      <c r="D1416" t="str">
        <f t="shared" si="68"/>
        <v xml:space="preserve"> Shooting Foul</v>
      </c>
    </row>
    <row r="1417" spans="1:4" x14ac:dyDescent="0.25">
      <c r="A1417" s="1" t="s">
        <v>3800</v>
      </c>
      <c r="B1417">
        <f t="shared" si="66"/>
        <v>24</v>
      </c>
      <c r="C1417" t="str">
        <f t="shared" si="67"/>
        <v>&lt;player1&gt; Personal Foul</v>
      </c>
      <c r="D1417" t="str">
        <f t="shared" si="68"/>
        <v xml:space="preserve"> Personal Foul</v>
      </c>
    </row>
    <row r="1418" spans="1:4" x14ac:dyDescent="0.25">
      <c r="A1418" s="1" t="s">
        <v>3801</v>
      </c>
      <c r="B1418">
        <f t="shared" si="66"/>
        <v>24</v>
      </c>
      <c r="C1418" t="str">
        <f t="shared" si="67"/>
        <v>&lt;player1&gt; Personal Foul</v>
      </c>
      <c r="D1418" t="str">
        <f t="shared" si="68"/>
        <v xml:space="preserve"> Personal Foul</v>
      </c>
    </row>
    <row r="1419" spans="1:4" x14ac:dyDescent="0.25">
      <c r="A1419" s="1" t="s">
        <v>3802</v>
      </c>
      <c r="B1419">
        <f t="shared" si="66"/>
        <v>25</v>
      </c>
      <c r="C1419" t="str">
        <f t="shared" si="67"/>
        <v>&lt;player1&gt; Offensive Foul</v>
      </c>
      <c r="D1419" t="str">
        <f t="shared" si="68"/>
        <v xml:space="preserve"> Offensive Foul</v>
      </c>
    </row>
    <row r="1420" spans="1:4" x14ac:dyDescent="0.25">
      <c r="A1420" s="1" t="s">
        <v>3803</v>
      </c>
      <c r="B1420">
        <f t="shared" si="66"/>
        <v>25</v>
      </c>
      <c r="C1420" t="str">
        <f t="shared" si="67"/>
        <v>&lt;player1&gt; Offensive Foul</v>
      </c>
      <c r="D1420" t="str">
        <f t="shared" si="68"/>
        <v xml:space="preserve"> Offensive Foul</v>
      </c>
    </row>
    <row r="1421" spans="1:4" x14ac:dyDescent="0.25">
      <c r="A1421" s="1" t="s">
        <v>3804</v>
      </c>
      <c r="B1421">
        <f t="shared" si="66"/>
        <v>24</v>
      </c>
      <c r="C1421" t="str">
        <f t="shared" si="67"/>
        <v>&lt;player1&gt; Shooting Foul</v>
      </c>
      <c r="D1421" t="str">
        <f t="shared" si="68"/>
        <v xml:space="preserve"> Shooting Foul</v>
      </c>
    </row>
    <row r="1422" spans="1:4" x14ac:dyDescent="0.25">
      <c r="A1422" s="1" t="s">
        <v>3805</v>
      </c>
      <c r="B1422">
        <f t="shared" si="66"/>
        <v>24</v>
      </c>
      <c r="C1422" t="str">
        <f t="shared" si="67"/>
        <v>&lt;player1&gt; Personal Foul</v>
      </c>
      <c r="D1422" t="str">
        <f t="shared" si="68"/>
        <v xml:space="preserve"> Personal Foul</v>
      </c>
    </row>
    <row r="1423" spans="1:4" x14ac:dyDescent="0.25">
      <c r="A1423" s="1" t="s">
        <v>3806</v>
      </c>
      <c r="B1423">
        <f t="shared" si="66"/>
        <v>24</v>
      </c>
      <c r="C1423" t="str">
        <f t="shared" si="67"/>
        <v>&lt;player1&gt; Personal Foul</v>
      </c>
      <c r="D1423" t="str">
        <f t="shared" si="68"/>
        <v xml:space="preserve"> Personal Foul</v>
      </c>
    </row>
    <row r="1424" spans="1:4" x14ac:dyDescent="0.25">
      <c r="A1424" s="1" t="s">
        <v>3807</v>
      </c>
      <c r="B1424">
        <f t="shared" si="66"/>
        <v>24</v>
      </c>
      <c r="C1424" t="str">
        <f t="shared" si="67"/>
        <v>&lt;player1&gt; Personal Foul</v>
      </c>
      <c r="D1424" t="str">
        <f t="shared" si="68"/>
        <v xml:space="preserve"> Personal Foul</v>
      </c>
    </row>
    <row r="1425" spans="1:4" x14ac:dyDescent="0.25">
      <c r="A1425" s="1" t="s">
        <v>3808</v>
      </c>
      <c r="B1425">
        <f t="shared" si="66"/>
        <v>24</v>
      </c>
      <c r="C1425" t="str">
        <f t="shared" si="67"/>
        <v>&lt;player1&gt; Personal Foul</v>
      </c>
      <c r="D1425" t="str">
        <f t="shared" si="68"/>
        <v xml:space="preserve"> Personal Foul</v>
      </c>
    </row>
    <row r="1426" spans="1:4" x14ac:dyDescent="0.25">
      <c r="A1426" s="1" t="s">
        <v>3809</v>
      </c>
      <c r="B1426">
        <f t="shared" si="66"/>
        <v>24</v>
      </c>
      <c r="C1426" t="str">
        <f t="shared" si="67"/>
        <v>&lt;player1&gt; Shooting Foul</v>
      </c>
      <c r="D1426" t="str">
        <f t="shared" si="68"/>
        <v xml:space="preserve"> Shooting Foul</v>
      </c>
    </row>
    <row r="1427" spans="1:4" x14ac:dyDescent="0.25">
      <c r="A1427" s="1" t="s">
        <v>3810</v>
      </c>
      <c r="B1427">
        <f t="shared" si="66"/>
        <v>24</v>
      </c>
      <c r="C1427" t="str">
        <f t="shared" si="67"/>
        <v>&lt;player1&gt; Shooting Foul</v>
      </c>
      <c r="D1427" t="str">
        <f t="shared" si="68"/>
        <v xml:space="preserve"> Shooting Foul</v>
      </c>
    </row>
    <row r="1428" spans="1:4" x14ac:dyDescent="0.25">
      <c r="A1428" s="1" t="s">
        <v>3811</v>
      </c>
      <c r="B1428">
        <f t="shared" si="66"/>
        <v>24</v>
      </c>
      <c r="C1428" t="str">
        <f t="shared" si="67"/>
        <v>&lt;player1&gt; Personal Foul</v>
      </c>
      <c r="D1428" t="str">
        <f t="shared" si="68"/>
        <v xml:space="preserve"> Personal Foul</v>
      </c>
    </row>
    <row r="1429" spans="1:4" x14ac:dyDescent="0.25">
      <c r="A1429" s="1" t="s">
        <v>3812</v>
      </c>
      <c r="B1429">
        <f t="shared" si="66"/>
        <v>24</v>
      </c>
      <c r="C1429" t="str">
        <f t="shared" si="67"/>
        <v>&lt;player1&gt; Personal Foul</v>
      </c>
      <c r="D1429" t="str">
        <f t="shared" si="68"/>
        <v xml:space="preserve"> Personal Foul</v>
      </c>
    </row>
    <row r="1430" spans="1:4" x14ac:dyDescent="0.25">
      <c r="A1430" s="1" t="s">
        <v>3813</v>
      </c>
      <c r="B1430">
        <f t="shared" si="66"/>
        <v>24</v>
      </c>
      <c r="C1430" t="str">
        <f t="shared" si="67"/>
        <v>&lt;player1&gt; Shooting Foul</v>
      </c>
      <c r="D1430" t="str">
        <f t="shared" si="68"/>
        <v xml:space="preserve"> Shooting Foul</v>
      </c>
    </row>
    <row r="1431" spans="1:4" x14ac:dyDescent="0.25">
      <c r="A1431" s="1" t="s">
        <v>3814</v>
      </c>
      <c r="B1431">
        <f t="shared" si="66"/>
        <v>25</v>
      </c>
      <c r="C1431" t="str">
        <f t="shared" si="67"/>
        <v>&lt;player1&gt; Offensive Foul</v>
      </c>
      <c r="D1431" t="str">
        <f t="shared" si="68"/>
        <v xml:space="preserve"> Offensive Foul</v>
      </c>
    </row>
    <row r="1432" spans="1:4" x14ac:dyDescent="0.25">
      <c r="A1432" s="1" t="s">
        <v>3815</v>
      </c>
      <c r="B1432">
        <f t="shared" si="66"/>
        <v>24</v>
      </c>
      <c r="C1432" t="str">
        <f t="shared" si="67"/>
        <v>&lt;player1&gt; Personal Foul</v>
      </c>
      <c r="D1432" t="str">
        <f t="shared" si="68"/>
        <v xml:space="preserve"> Personal Foul</v>
      </c>
    </row>
    <row r="1433" spans="1:4" x14ac:dyDescent="0.25">
      <c r="A1433" s="1" t="s">
        <v>3816</v>
      </c>
      <c r="B1433">
        <f t="shared" si="66"/>
        <v>24</v>
      </c>
      <c r="C1433" t="str">
        <f t="shared" si="67"/>
        <v>&lt;player1&gt; Shooting Foul</v>
      </c>
      <c r="D1433" t="str">
        <f t="shared" si="68"/>
        <v xml:space="preserve"> Shooting Foul</v>
      </c>
    </row>
    <row r="1434" spans="1:4" x14ac:dyDescent="0.25">
      <c r="A1434" s="1" t="s">
        <v>3817</v>
      </c>
      <c r="B1434">
        <f t="shared" si="66"/>
        <v>24</v>
      </c>
      <c r="C1434" t="str">
        <f t="shared" si="67"/>
        <v>&lt;player1&gt; Shooting Foul</v>
      </c>
      <c r="D1434" t="str">
        <f t="shared" si="68"/>
        <v xml:space="preserve"> Shooting Foul</v>
      </c>
    </row>
    <row r="1435" spans="1:4" x14ac:dyDescent="0.25">
      <c r="A1435" s="1" t="s">
        <v>3818</v>
      </c>
      <c r="B1435">
        <f t="shared" si="66"/>
        <v>24</v>
      </c>
      <c r="C1435" t="str">
        <f t="shared" si="67"/>
        <v>&lt;player1&gt; Shooting Foul</v>
      </c>
      <c r="D1435" t="str">
        <f t="shared" si="68"/>
        <v xml:space="preserve"> Shooting Foul</v>
      </c>
    </row>
    <row r="1436" spans="1:4" x14ac:dyDescent="0.25">
      <c r="A1436" s="1" t="s">
        <v>3819</v>
      </c>
      <c r="B1436">
        <f t="shared" si="66"/>
        <v>24</v>
      </c>
      <c r="C1436" t="str">
        <f t="shared" si="67"/>
        <v>&lt;player1&gt; Shooting Foul</v>
      </c>
      <c r="D1436" t="str">
        <f t="shared" si="68"/>
        <v xml:space="preserve"> Shooting Foul</v>
      </c>
    </row>
    <row r="1437" spans="1:4" x14ac:dyDescent="0.25">
      <c r="A1437" s="1" t="s">
        <v>3820</v>
      </c>
      <c r="B1437">
        <f t="shared" si="66"/>
        <v>24</v>
      </c>
      <c r="C1437" t="str">
        <f t="shared" si="67"/>
        <v>&lt;player1&gt; Shooting Foul</v>
      </c>
      <c r="D1437" t="str">
        <f t="shared" si="68"/>
        <v xml:space="preserve"> Shooting Foul</v>
      </c>
    </row>
    <row r="1438" spans="1:4" x14ac:dyDescent="0.25">
      <c r="A1438" s="1" t="s">
        <v>3821</v>
      </c>
      <c r="B1438">
        <f t="shared" si="66"/>
        <v>24</v>
      </c>
      <c r="C1438" t="str">
        <f t="shared" si="67"/>
        <v>&lt;player1&gt; Shooting Foul</v>
      </c>
      <c r="D1438" t="str">
        <f t="shared" si="68"/>
        <v xml:space="preserve"> Shooting Foul</v>
      </c>
    </row>
    <row r="1439" spans="1:4" x14ac:dyDescent="0.25">
      <c r="A1439" s="1" t="s">
        <v>3822</v>
      </c>
      <c r="B1439">
        <f t="shared" si="66"/>
        <v>24</v>
      </c>
      <c r="C1439" t="str">
        <f t="shared" si="67"/>
        <v>&lt;player1&gt; Personal Foul</v>
      </c>
      <c r="D1439" t="str">
        <f t="shared" si="68"/>
        <v xml:space="preserve"> Personal Foul</v>
      </c>
    </row>
    <row r="1440" spans="1:4" x14ac:dyDescent="0.25">
      <c r="A1440" s="1" t="s">
        <v>3823</v>
      </c>
      <c r="B1440">
        <f t="shared" si="66"/>
        <v>24</v>
      </c>
      <c r="C1440" t="str">
        <f t="shared" si="67"/>
        <v>&lt;player1&gt; Personal Foul</v>
      </c>
      <c r="D1440" t="str">
        <f t="shared" si="68"/>
        <v xml:space="preserve"> Personal Foul</v>
      </c>
    </row>
    <row r="1441" spans="1:4" x14ac:dyDescent="0.25">
      <c r="A1441" s="1" t="s">
        <v>3824</v>
      </c>
      <c r="B1441">
        <f t="shared" si="66"/>
        <v>24</v>
      </c>
      <c r="C1441" t="str">
        <f t="shared" si="67"/>
        <v>&lt;player1&gt; Shooting Foul</v>
      </c>
      <c r="D1441" t="str">
        <f t="shared" si="68"/>
        <v xml:space="preserve"> Shooting Foul</v>
      </c>
    </row>
    <row r="1442" spans="1:4" x14ac:dyDescent="0.25">
      <c r="A1442" s="1" t="s">
        <v>3825</v>
      </c>
      <c r="B1442">
        <f t="shared" si="66"/>
        <v>24</v>
      </c>
      <c r="C1442" t="str">
        <f t="shared" si="67"/>
        <v>&lt;player1&gt; Shooting Foul</v>
      </c>
      <c r="D1442" t="str">
        <f t="shared" si="68"/>
        <v xml:space="preserve"> Shooting Foul</v>
      </c>
    </row>
    <row r="1443" spans="1:4" x14ac:dyDescent="0.25">
      <c r="A1443" s="1" t="s">
        <v>3826</v>
      </c>
      <c r="B1443">
        <f t="shared" si="66"/>
        <v>25</v>
      </c>
      <c r="C1443" t="str">
        <f t="shared" si="67"/>
        <v>&lt;player1&gt; Offensive Foul</v>
      </c>
      <c r="D1443" t="str">
        <f t="shared" si="68"/>
        <v xml:space="preserve"> Offensive Foul</v>
      </c>
    </row>
    <row r="1444" spans="1:4" x14ac:dyDescent="0.25">
      <c r="A1444" s="1" t="s">
        <v>3827</v>
      </c>
      <c r="B1444">
        <f t="shared" si="66"/>
        <v>24</v>
      </c>
      <c r="C1444" t="str">
        <f t="shared" si="67"/>
        <v>&lt;player1&gt; Shooting Foul</v>
      </c>
      <c r="D1444" t="str">
        <f t="shared" si="68"/>
        <v xml:space="preserve"> Shooting Foul</v>
      </c>
    </row>
    <row r="1445" spans="1:4" x14ac:dyDescent="0.25">
      <c r="A1445" s="1" t="s">
        <v>3828</v>
      </c>
      <c r="B1445">
        <f t="shared" si="66"/>
        <v>24</v>
      </c>
      <c r="C1445" t="str">
        <f t="shared" si="67"/>
        <v>&lt;player1&gt; Shooting Foul</v>
      </c>
      <c r="D1445" t="str">
        <f t="shared" si="68"/>
        <v xml:space="preserve"> Shooting Foul</v>
      </c>
    </row>
    <row r="1446" spans="1:4" x14ac:dyDescent="0.25">
      <c r="A1446" s="1" t="s">
        <v>3829</v>
      </c>
      <c r="B1446">
        <f t="shared" si="66"/>
        <v>24</v>
      </c>
      <c r="C1446" t="str">
        <f t="shared" si="67"/>
        <v>&lt;player1&gt; Shooting Foul</v>
      </c>
      <c r="D1446" t="str">
        <f t="shared" si="68"/>
        <v xml:space="preserve"> Shooting Foul</v>
      </c>
    </row>
    <row r="1447" spans="1:4" x14ac:dyDescent="0.25">
      <c r="A1447" s="1" t="s">
        <v>3830</v>
      </c>
      <c r="B1447">
        <f t="shared" si="66"/>
        <v>25</v>
      </c>
      <c r="C1447" t="str">
        <f t="shared" si="67"/>
        <v>&lt;player1&gt; Offensive Foul</v>
      </c>
      <c r="D1447" t="str">
        <f t="shared" si="68"/>
        <v xml:space="preserve"> Offensive Foul</v>
      </c>
    </row>
    <row r="1448" spans="1:4" x14ac:dyDescent="0.25">
      <c r="A1448" s="1" t="s">
        <v>3831</v>
      </c>
      <c r="B1448">
        <f t="shared" si="66"/>
        <v>24</v>
      </c>
      <c r="C1448" t="str">
        <f t="shared" si="67"/>
        <v>&lt;player1&gt; Shooting Foul</v>
      </c>
      <c r="D1448" t="str">
        <f t="shared" si="68"/>
        <v xml:space="preserve"> Shooting Foul</v>
      </c>
    </row>
    <row r="1449" spans="1:4" x14ac:dyDescent="0.25">
      <c r="A1449" s="1" t="s">
        <v>3832</v>
      </c>
      <c r="B1449">
        <f t="shared" si="66"/>
        <v>24</v>
      </c>
      <c r="C1449" t="str">
        <f t="shared" si="67"/>
        <v>&lt;player1&gt; Shooting Foul</v>
      </c>
      <c r="D1449" t="str">
        <f t="shared" si="68"/>
        <v xml:space="preserve"> Shooting Foul</v>
      </c>
    </row>
    <row r="1450" spans="1:4" x14ac:dyDescent="0.25">
      <c r="A1450" s="1" t="s">
        <v>3833</v>
      </c>
      <c r="B1450">
        <f t="shared" si="66"/>
        <v>24</v>
      </c>
      <c r="C1450" t="str">
        <f t="shared" si="67"/>
        <v>&lt;player1&gt; Personal Foul</v>
      </c>
      <c r="D1450" t="str">
        <f t="shared" si="68"/>
        <v xml:space="preserve"> Personal Foul</v>
      </c>
    </row>
    <row r="1451" spans="1:4" x14ac:dyDescent="0.25">
      <c r="A1451" s="1" t="s">
        <v>3834</v>
      </c>
      <c r="B1451">
        <f t="shared" si="66"/>
        <v>24</v>
      </c>
      <c r="C1451" t="str">
        <f t="shared" si="67"/>
        <v>&lt;player1&gt; Shooting Foul</v>
      </c>
      <c r="D1451" t="str">
        <f t="shared" si="68"/>
        <v xml:space="preserve"> Shooting Foul</v>
      </c>
    </row>
    <row r="1452" spans="1:4" x14ac:dyDescent="0.25">
      <c r="A1452" s="1" t="s">
        <v>3835</v>
      </c>
      <c r="B1452">
        <f t="shared" si="66"/>
        <v>24</v>
      </c>
      <c r="C1452" t="str">
        <f t="shared" si="67"/>
        <v>&lt;player1&gt; Shooting Foul</v>
      </c>
      <c r="D1452" t="str">
        <f t="shared" si="68"/>
        <v xml:space="preserve"> Shooting Foul</v>
      </c>
    </row>
    <row r="1453" spans="1:4" x14ac:dyDescent="0.25">
      <c r="A1453" s="1" t="s">
        <v>3836</v>
      </c>
      <c r="B1453">
        <f t="shared" si="66"/>
        <v>24</v>
      </c>
      <c r="C1453" t="str">
        <f t="shared" si="67"/>
        <v>&lt;player1&gt; Shooting Foul</v>
      </c>
      <c r="D1453" t="str">
        <f t="shared" si="68"/>
        <v xml:space="preserve"> Shooting Foul</v>
      </c>
    </row>
    <row r="1454" spans="1:4" x14ac:dyDescent="0.25">
      <c r="A1454" s="1" t="s">
        <v>3837</v>
      </c>
      <c r="B1454">
        <f t="shared" si="66"/>
        <v>24</v>
      </c>
      <c r="C1454" t="str">
        <f t="shared" si="67"/>
        <v>&lt;player1&gt; Personal Foul</v>
      </c>
      <c r="D1454" t="str">
        <f t="shared" si="68"/>
        <v xml:space="preserve"> Personal Foul</v>
      </c>
    </row>
    <row r="1455" spans="1:4" x14ac:dyDescent="0.25">
      <c r="A1455" s="1" t="s">
        <v>3838</v>
      </c>
      <c r="B1455">
        <f t="shared" si="66"/>
        <v>24</v>
      </c>
      <c r="C1455" t="str">
        <f t="shared" si="67"/>
        <v>&lt;player1&gt; Shooting Foul</v>
      </c>
      <c r="D1455" t="str">
        <f t="shared" si="68"/>
        <v xml:space="preserve"> Shooting Foul</v>
      </c>
    </row>
    <row r="1456" spans="1:4" x14ac:dyDescent="0.25">
      <c r="A1456" s="1" t="s">
        <v>3839</v>
      </c>
      <c r="B1456">
        <f t="shared" si="66"/>
        <v>24</v>
      </c>
      <c r="C1456" t="str">
        <f t="shared" si="67"/>
        <v>&lt;player1&gt; Personal Foul</v>
      </c>
      <c r="D1456" t="str">
        <f t="shared" si="68"/>
        <v xml:space="preserve"> Personal Foul</v>
      </c>
    </row>
    <row r="1457" spans="1:4" x14ac:dyDescent="0.25">
      <c r="A1457" s="1" t="s">
        <v>3840</v>
      </c>
      <c r="B1457">
        <f t="shared" si="66"/>
        <v>24</v>
      </c>
      <c r="C1457" t="str">
        <f t="shared" si="67"/>
        <v>&lt;player1&gt; Shooting Foul</v>
      </c>
      <c r="D1457" t="str">
        <f t="shared" si="68"/>
        <v xml:space="preserve"> Shooting Foul</v>
      </c>
    </row>
    <row r="1458" spans="1:4" x14ac:dyDescent="0.25">
      <c r="A1458" s="1" t="s">
        <v>3841</v>
      </c>
      <c r="B1458">
        <f t="shared" si="66"/>
        <v>26</v>
      </c>
      <c r="C1458" t="str">
        <f t="shared" si="67"/>
        <v>&lt;player1&gt; Loose Ball Foul</v>
      </c>
      <c r="D1458" t="str">
        <f t="shared" si="68"/>
        <v xml:space="preserve"> Loose Ball Foul</v>
      </c>
    </row>
    <row r="1459" spans="1:4" x14ac:dyDescent="0.25">
      <c r="A1459" s="1" t="s">
        <v>3842</v>
      </c>
      <c r="B1459">
        <f t="shared" si="66"/>
        <v>25</v>
      </c>
      <c r="C1459" t="str">
        <f t="shared" si="67"/>
        <v>&lt;player1&gt; Offensive Foul</v>
      </c>
      <c r="D1459" t="str">
        <f t="shared" si="68"/>
        <v xml:space="preserve"> Offensive Foul</v>
      </c>
    </row>
    <row r="1460" spans="1:4" x14ac:dyDescent="0.25">
      <c r="A1460" s="1" t="s">
        <v>3843</v>
      </c>
      <c r="B1460">
        <f t="shared" si="66"/>
        <v>26</v>
      </c>
      <c r="C1460" t="str">
        <f t="shared" si="67"/>
        <v>&lt;player1&gt; Loose Ball Foul</v>
      </c>
      <c r="D1460" t="str">
        <f t="shared" si="68"/>
        <v xml:space="preserve"> Loose Ball Foul</v>
      </c>
    </row>
    <row r="1461" spans="1:4" x14ac:dyDescent="0.25">
      <c r="A1461" s="1" t="s">
        <v>3844</v>
      </c>
      <c r="B1461">
        <f t="shared" si="66"/>
        <v>31</v>
      </c>
      <c r="C1461" t="str">
        <f t="shared" si="67"/>
        <v>&lt;player1&gt; Illegal Defense Foul</v>
      </c>
      <c r="D1461" t="str">
        <f t="shared" si="68"/>
        <v xml:space="preserve"> Illegal Defense Foul</v>
      </c>
    </row>
    <row r="1462" spans="1:4" x14ac:dyDescent="0.25">
      <c r="A1462" s="1" t="s">
        <v>3845</v>
      </c>
      <c r="B1462">
        <f t="shared" si="66"/>
        <v>24</v>
      </c>
      <c r="C1462" t="str">
        <f t="shared" si="67"/>
        <v>&lt;player1&gt; Personal Foul</v>
      </c>
      <c r="D1462" t="str">
        <f t="shared" si="68"/>
        <v xml:space="preserve"> Personal Foul</v>
      </c>
    </row>
    <row r="1463" spans="1:4" x14ac:dyDescent="0.25">
      <c r="A1463" s="1" t="s">
        <v>3846</v>
      </c>
      <c r="B1463">
        <f t="shared" si="66"/>
        <v>24</v>
      </c>
      <c r="C1463" t="str">
        <f t="shared" si="67"/>
        <v>&lt;player1&gt; Personal Foul</v>
      </c>
      <c r="D1463" t="str">
        <f t="shared" si="68"/>
        <v xml:space="preserve"> Personal Foul</v>
      </c>
    </row>
    <row r="1464" spans="1:4" x14ac:dyDescent="0.25">
      <c r="A1464" s="1" t="s">
        <v>3847</v>
      </c>
      <c r="B1464">
        <f t="shared" si="66"/>
        <v>24</v>
      </c>
      <c r="C1464" t="str">
        <f t="shared" si="67"/>
        <v>&lt;player1&gt; Personal Foul</v>
      </c>
      <c r="D1464" t="str">
        <f t="shared" si="68"/>
        <v xml:space="preserve"> Personal Foul</v>
      </c>
    </row>
    <row r="1465" spans="1:4" x14ac:dyDescent="0.25">
      <c r="A1465" s="1" t="s">
        <v>3848</v>
      </c>
      <c r="B1465">
        <f t="shared" si="66"/>
        <v>24</v>
      </c>
      <c r="C1465" t="str">
        <f t="shared" si="67"/>
        <v>&lt;player1&gt; Personal Foul</v>
      </c>
      <c r="D1465" t="str">
        <f t="shared" si="68"/>
        <v xml:space="preserve"> Personal Foul</v>
      </c>
    </row>
    <row r="1466" spans="1:4" x14ac:dyDescent="0.25">
      <c r="A1466" s="1" t="s">
        <v>3849</v>
      </c>
      <c r="B1466">
        <f t="shared" si="66"/>
        <v>24</v>
      </c>
      <c r="C1466" t="str">
        <f t="shared" si="67"/>
        <v>&lt;player1&gt; Shooting Foul</v>
      </c>
      <c r="D1466" t="str">
        <f t="shared" si="68"/>
        <v xml:space="preserve"> Shooting Foul</v>
      </c>
    </row>
    <row r="1467" spans="1:4" x14ac:dyDescent="0.25">
      <c r="A1467" s="1" t="s">
        <v>3850</v>
      </c>
      <c r="B1467">
        <f t="shared" si="66"/>
        <v>24</v>
      </c>
      <c r="C1467" t="str">
        <f t="shared" si="67"/>
        <v>&lt;player1&gt; Shooting Foul</v>
      </c>
      <c r="D1467" t="str">
        <f t="shared" si="68"/>
        <v xml:space="preserve"> Shooting Foul</v>
      </c>
    </row>
    <row r="1468" spans="1:4" x14ac:dyDescent="0.25">
      <c r="A1468" s="1" t="s">
        <v>3851</v>
      </c>
      <c r="B1468">
        <f t="shared" si="66"/>
        <v>24</v>
      </c>
      <c r="C1468" t="str">
        <f t="shared" si="67"/>
        <v>&lt;player1&gt; Shooting Foul</v>
      </c>
      <c r="D1468" t="str">
        <f t="shared" si="68"/>
        <v xml:space="preserve"> Shooting Foul</v>
      </c>
    </row>
    <row r="1469" spans="1:4" x14ac:dyDescent="0.25">
      <c r="A1469" s="1" t="s">
        <v>3852</v>
      </c>
      <c r="B1469">
        <f t="shared" si="66"/>
        <v>24</v>
      </c>
      <c r="C1469" t="str">
        <f t="shared" si="67"/>
        <v>&lt;player1&gt; Shooting Foul</v>
      </c>
      <c r="D1469" t="str">
        <f t="shared" si="68"/>
        <v xml:space="preserve"> Shooting Foul</v>
      </c>
    </row>
    <row r="1470" spans="1:4" x14ac:dyDescent="0.25">
      <c r="A1470" s="1" t="s">
        <v>3853</v>
      </c>
      <c r="B1470">
        <f t="shared" si="66"/>
        <v>24</v>
      </c>
      <c r="C1470" t="str">
        <f t="shared" si="67"/>
        <v>&lt;player1&gt; Personal Foul</v>
      </c>
      <c r="D1470" t="str">
        <f t="shared" si="68"/>
        <v xml:space="preserve"> Personal Foul</v>
      </c>
    </row>
    <row r="1471" spans="1:4" x14ac:dyDescent="0.25">
      <c r="A1471" s="1" t="s">
        <v>3854</v>
      </c>
      <c r="B1471">
        <f t="shared" si="66"/>
        <v>24</v>
      </c>
      <c r="C1471" t="str">
        <f t="shared" si="67"/>
        <v>&lt;player1&gt; Shooting Foul</v>
      </c>
      <c r="D1471" t="str">
        <f t="shared" si="68"/>
        <v xml:space="preserve"> Shooting Foul</v>
      </c>
    </row>
    <row r="1472" spans="1:4" x14ac:dyDescent="0.25">
      <c r="A1472" s="1" t="s">
        <v>3855</v>
      </c>
      <c r="B1472">
        <f t="shared" si="66"/>
        <v>25</v>
      </c>
      <c r="C1472" t="str">
        <f t="shared" si="67"/>
        <v>&lt;player1&gt; Offensive Foul</v>
      </c>
      <c r="D1472" t="str">
        <f t="shared" si="68"/>
        <v xml:space="preserve"> Offensive Foul</v>
      </c>
    </row>
    <row r="1473" spans="1:4" x14ac:dyDescent="0.25">
      <c r="A1473" s="1" t="s">
        <v>3856</v>
      </c>
      <c r="B1473">
        <f t="shared" si="66"/>
        <v>24</v>
      </c>
      <c r="C1473" t="str">
        <f t="shared" si="67"/>
        <v>&lt;player1&gt; Shooting Foul</v>
      </c>
      <c r="D1473" t="str">
        <f t="shared" si="68"/>
        <v xml:space="preserve"> Shooting Foul</v>
      </c>
    </row>
    <row r="1474" spans="1:4" x14ac:dyDescent="0.25">
      <c r="A1474" s="1" t="s">
        <v>3857</v>
      </c>
      <c r="B1474">
        <f t="shared" si="66"/>
        <v>24</v>
      </c>
      <c r="C1474" t="str">
        <f t="shared" si="67"/>
        <v>&lt;player1&gt; Shooting Foul</v>
      </c>
      <c r="D1474" t="str">
        <f t="shared" si="68"/>
        <v xml:space="preserve"> Shooting Foul</v>
      </c>
    </row>
    <row r="1475" spans="1:4" x14ac:dyDescent="0.25">
      <c r="A1475" s="1" t="s">
        <v>3858</v>
      </c>
      <c r="B1475">
        <f t="shared" ref="B1475:B1538" si="69">+SEARCH(".",A1475)</f>
        <v>24</v>
      </c>
      <c r="C1475" t="str">
        <f t="shared" ref="C1475:C1538" si="70">+LEFT(A1475,B1475-1)</f>
        <v>&lt;player1&gt; Personal Foul</v>
      </c>
      <c r="D1475" t="str">
        <f t="shared" ref="D1475:D1538" si="71">+RIGHT(C1475,LEN(C1475)-LEN("&lt;player1&gt;"))</f>
        <v xml:space="preserve"> Personal Foul</v>
      </c>
    </row>
    <row r="1476" spans="1:4" x14ac:dyDescent="0.25">
      <c r="A1476" s="1" t="s">
        <v>3859</v>
      </c>
      <c r="B1476">
        <f t="shared" si="69"/>
        <v>24</v>
      </c>
      <c r="C1476" t="str">
        <f t="shared" si="70"/>
        <v>&lt;player1&gt; Personal Foul</v>
      </c>
      <c r="D1476" t="str">
        <f t="shared" si="71"/>
        <v xml:space="preserve"> Personal Foul</v>
      </c>
    </row>
    <row r="1477" spans="1:4" x14ac:dyDescent="0.25">
      <c r="A1477" s="1" t="s">
        <v>3860</v>
      </c>
      <c r="B1477">
        <f t="shared" si="69"/>
        <v>24</v>
      </c>
      <c r="C1477" t="str">
        <f t="shared" si="70"/>
        <v>&lt;player1&gt; Personal Foul</v>
      </c>
      <c r="D1477" t="str">
        <f t="shared" si="71"/>
        <v xml:space="preserve"> Personal Foul</v>
      </c>
    </row>
    <row r="1478" spans="1:4" x14ac:dyDescent="0.25">
      <c r="A1478" s="1" t="s">
        <v>3861</v>
      </c>
      <c r="B1478">
        <f t="shared" si="69"/>
        <v>24</v>
      </c>
      <c r="C1478" t="str">
        <f t="shared" si="70"/>
        <v>&lt;player1&gt; Shooting Foul</v>
      </c>
      <c r="D1478" t="str">
        <f t="shared" si="71"/>
        <v xml:space="preserve"> Shooting Foul</v>
      </c>
    </row>
    <row r="1479" spans="1:4" x14ac:dyDescent="0.25">
      <c r="A1479" s="1" t="s">
        <v>3862</v>
      </c>
      <c r="B1479">
        <f t="shared" si="69"/>
        <v>25</v>
      </c>
      <c r="C1479" t="str">
        <f t="shared" si="70"/>
        <v>&lt;player1&gt; Offensive Foul</v>
      </c>
      <c r="D1479" t="str">
        <f t="shared" si="71"/>
        <v xml:space="preserve"> Offensive Foul</v>
      </c>
    </row>
    <row r="1480" spans="1:4" x14ac:dyDescent="0.25">
      <c r="A1480" s="1" t="s">
        <v>3863</v>
      </c>
      <c r="B1480">
        <f t="shared" si="69"/>
        <v>24</v>
      </c>
      <c r="C1480" t="str">
        <f t="shared" si="70"/>
        <v>&lt;player1&gt; Shooting Foul</v>
      </c>
      <c r="D1480" t="str">
        <f t="shared" si="71"/>
        <v xml:space="preserve"> Shooting Foul</v>
      </c>
    </row>
    <row r="1481" spans="1:4" x14ac:dyDescent="0.25">
      <c r="A1481" s="1" t="s">
        <v>3864</v>
      </c>
      <c r="B1481">
        <f t="shared" si="69"/>
        <v>26</v>
      </c>
      <c r="C1481" t="str">
        <f t="shared" si="70"/>
        <v>&lt;player1&gt; Clear Path Foul</v>
      </c>
      <c r="D1481" t="str">
        <f t="shared" si="71"/>
        <v xml:space="preserve"> Clear Path Foul</v>
      </c>
    </row>
    <row r="1482" spans="1:4" x14ac:dyDescent="0.25">
      <c r="A1482" s="1" t="s">
        <v>3865</v>
      </c>
      <c r="B1482">
        <f t="shared" si="69"/>
        <v>24</v>
      </c>
      <c r="C1482" t="str">
        <f t="shared" si="70"/>
        <v>&lt;player1&gt; Shooting Foul</v>
      </c>
      <c r="D1482" t="str">
        <f t="shared" si="71"/>
        <v xml:space="preserve"> Shooting Foul</v>
      </c>
    </row>
    <row r="1483" spans="1:4" x14ac:dyDescent="0.25">
      <c r="A1483" s="1" t="s">
        <v>3866</v>
      </c>
      <c r="B1483">
        <f t="shared" si="69"/>
        <v>24</v>
      </c>
      <c r="C1483" t="str">
        <f t="shared" si="70"/>
        <v>&lt;player1&gt; Personal Foul</v>
      </c>
      <c r="D1483" t="str">
        <f t="shared" si="71"/>
        <v xml:space="preserve"> Personal Foul</v>
      </c>
    </row>
    <row r="1484" spans="1:4" x14ac:dyDescent="0.25">
      <c r="A1484" s="1" t="s">
        <v>3867</v>
      </c>
      <c r="B1484">
        <f t="shared" si="69"/>
        <v>24</v>
      </c>
      <c r="C1484" t="str">
        <f t="shared" si="70"/>
        <v>&lt;player1&gt; Shooting Foul</v>
      </c>
      <c r="D1484" t="str">
        <f t="shared" si="71"/>
        <v xml:space="preserve"> Shooting Foul</v>
      </c>
    </row>
    <row r="1485" spans="1:4" x14ac:dyDescent="0.25">
      <c r="A1485" s="1" t="s">
        <v>3868</v>
      </c>
      <c r="B1485">
        <f t="shared" si="69"/>
        <v>24</v>
      </c>
      <c r="C1485" t="str">
        <f t="shared" si="70"/>
        <v>&lt;player1&gt; Personal Foul</v>
      </c>
      <c r="D1485" t="str">
        <f t="shared" si="71"/>
        <v xml:space="preserve"> Personal Foul</v>
      </c>
    </row>
    <row r="1486" spans="1:4" x14ac:dyDescent="0.25">
      <c r="A1486" s="1" t="s">
        <v>3869</v>
      </c>
      <c r="B1486">
        <f t="shared" si="69"/>
        <v>24</v>
      </c>
      <c r="C1486" t="str">
        <f t="shared" si="70"/>
        <v>&lt;player1&gt; Shooting Foul</v>
      </c>
      <c r="D1486" t="str">
        <f t="shared" si="71"/>
        <v xml:space="preserve"> Shooting Foul</v>
      </c>
    </row>
    <row r="1487" spans="1:4" x14ac:dyDescent="0.25">
      <c r="A1487" s="1" t="s">
        <v>3870</v>
      </c>
      <c r="B1487">
        <f t="shared" si="69"/>
        <v>24</v>
      </c>
      <c r="C1487" t="str">
        <f t="shared" si="70"/>
        <v>&lt;player1&gt; Shooting Foul</v>
      </c>
      <c r="D1487" t="str">
        <f t="shared" si="71"/>
        <v xml:space="preserve"> Shooting Foul</v>
      </c>
    </row>
    <row r="1488" spans="1:4" x14ac:dyDescent="0.25">
      <c r="A1488" s="1" t="s">
        <v>3871</v>
      </c>
      <c r="B1488">
        <f t="shared" si="69"/>
        <v>24</v>
      </c>
      <c r="C1488" t="str">
        <f t="shared" si="70"/>
        <v>&lt;player1&gt; Personal Foul</v>
      </c>
      <c r="D1488" t="str">
        <f t="shared" si="71"/>
        <v xml:space="preserve"> Personal Foul</v>
      </c>
    </row>
    <row r="1489" spans="1:4" x14ac:dyDescent="0.25">
      <c r="A1489" s="1" t="s">
        <v>3872</v>
      </c>
      <c r="B1489">
        <f t="shared" si="69"/>
        <v>24</v>
      </c>
      <c r="C1489" t="str">
        <f t="shared" si="70"/>
        <v>&lt;player1&gt; Personal Foul</v>
      </c>
      <c r="D1489" t="str">
        <f t="shared" si="71"/>
        <v xml:space="preserve"> Personal Foul</v>
      </c>
    </row>
    <row r="1490" spans="1:4" x14ac:dyDescent="0.25">
      <c r="A1490" s="1" t="s">
        <v>3873</v>
      </c>
      <c r="B1490">
        <f t="shared" si="69"/>
        <v>25</v>
      </c>
      <c r="C1490" t="str">
        <f t="shared" si="70"/>
        <v>&lt;player1&gt; Offensive Foul</v>
      </c>
      <c r="D1490" t="str">
        <f t="shared" si="71"/>
        <v xml:space="preserve"> Offensive Foul</v>
      </c>
    </row>
    <row r="1491" spans="1:4" x14ac:dyDescent="0.25">
      <c r="A1491" s="1" t="s">
        <v>3874</v>
      </c>
      <c r="B1491">
        <f t="shared" si="69"/>
        <v>24</v>
      </c>
      <c r="C1491" t="str">
        <f t="shared" si="70"/>
        <v>&lt;player1&gt; Shooting Foul</v>
      </c>
      <c r="D1491" t="str">
        <f t="shared" si="71"/>
        <v xml:space="preserve"> Shooting Foul</v>
      </c>
    </row>
    <row r="1492" spans="1:4" x14ac:dyDescent="0.25">
      <c r="A1492" s="1" t="s">
        <v>3875</v>
      </c>
      <c r="B1492">
        <f t="shared" si="69"/>
        <v>24</v>
      </c>
      <c r="C1492" t="str">
        <f t="shared" si="70"/>
        <v>&lt;player1&gt; Personal Foul</v>
      </c>
      <c r="D1492" t="str">
        <f t="shared" si="71"/>
        <v xml:space="preserve"> Personal Foul</v>
      </c>
    </row>
    <row r="1493" spans="1:4" x14ac:dyDescent="0.25">
      <c r="A1493" s="1" t="s">
        <v>3876</v>
      </c>
      <c r="B1493">
        <f t="shared" si="69"/>
        <v>24</v>
      </c>
      <c r="C1493" t="str">
        <f t="shared" si="70"/>
        <v>&lt;player1&gt; Personal Foul</v>
      </c>
      <c r="D1493" t="str">
        <f t="shared" si="71"/>
        <v xml:space="preserve"> Personal Foul</v>
      </c>
    </row>
    <row r="1494" spans="1:4" x14ac:dyDescent="0.25">
      <c r="A1494" s="1" t="s">
        <v>3877</v>
      </c>
      <c r="B1494">
        <f t="shared" si="69"/>
        <v>24</v>
      </c>
      <c r="C1494" t="str">
        <f t="shared" si="70"/>
        <v>&lt;player1&gt; Shooting Foul</v>
      </c>
      <c r="D1494" t="str">
        <f t="shared" si="71"/>
        <v xml:space="preserve"> Shooting Foul</v>
      </c>
    </row>
    <row r="1495" spans="1:4" x14ac:dyDescent="0.25">
      <c r="A1495" s="1" t="s">
        <v>3878</v>
      </c>
      <c r="B1495">
        <f t="shared" si="69"/>
        <v>24</v>
      </c>
      <c r="C1495" t="str">
        <f t="shared" si="70"/>
        <v>&lt;player1&gt; Personal Foul</v>
      </c>
      <c r="D1495" t="str">
        <f t="shared" si="71"/>
        <v xml:space="preserve"> Personal Foul</v>
      </c>
    </row>
    <row r="1496" spans="1:4" x14ac:dyDescent="0.25">
      <c r="A1496" s="1" t="s">
        <v>3879</v>
      </c>
      <c r="B1496">
        <f t="shared" si="69"/>
        <v>24</v>
      </c>
      <c r="C1496" t="str">
        <f t="shared" si="70"/>
        <v>&lt;player1&gt; Shooting Foul</v>
      </c>
      <c r="D1496" t="str">
        <f t="shared" si="71"/>
        <v xml:space="preserve"> Shooting Foul</v>
      </c>
    </row>
    <row r="1497" spans="1:4" x14ac:dyDescent="0.25">
      <c r="A1497" s="1" t="s">
        <v>3880</v>
      </c>
      <c r="B1497">
        <f t="shared" si="69"/>
        <v>24</v>
      </c>
      <c r="C1497" t="str">
        <f t="shared" si="70"/>
        <v>&lt;player1&gt; Personal Foul</v>
      </c>
      <c r="D1497" t="str">
        <f t="shared" si="71"/>
        <v xml:space="preserve"> Personal Foul</v>
      </c>
    </row>
    <row r="1498" spans="1:4" x14ac:dyDescent="0.25">
      <c r="A1498" s="1" t="s">
        <v>3881</v>
      </c>
      <c r="B1498">
        <f t="shared" si="69"/>
        <v>24</v>
      </c>
      <c r="C1498" t="str">
        <f t="shared" si="70"/>
        <v>&lt;player1&gt; Shooting Foul</v>
      </c>
      <c r="D1498" t="str">
        <f t="shared" si="71"/>
        <v xml:space="preserve"> Shooting Foul</v>
      </c>
    </row>
    <row r="1499" spans="1:4" x14ac:dyDescent="0.25">
      <c r="A1499" s="1" t="s">
        <v>3882</v>
      </c>
      <c r="B1499">
        <f t="shared" si="69"/>
        <v>24</v>
      </c>
      <c r="C1499" t="str">
        <f t="shared" si="70"/>
        <v>&lt;player1&gt; Personal Foul</v>
      </c>
      <c r="D1499" t="str">
        <f t="shared" si="71"/>
        <v xml:space="preserve"> Personal Foul</v>
      </c>
    </row>
    <row r="1500" spans="1:4" x14ac:dyDescent="0.25">
      <c r="A1500" s="1" t="s">
        <v>3883</v>
      </c>
      <c r="B1500">
        <f t="shared" si="69"/>
        <v>24</v>
      </c>
      <c r="C1500" t="str">
        <f t="shared" si="70"/>
        <v>&lt;player1&gt; Shooting Foul</v>
      </c>
      <c r="D1500" t="str">
        <f t="shared" si="71"/>
        <v xml:space="preserve"> Shooting Foul</v>
      </c>
    </row>
    <row r="1501" spans="1:4" x14ac:dyDescent="0.25">
      <c r="A1501" s="1" t="s">
        <v>3884</v>
      </c>
      <c r="B1501">
        <f t="shared" si="69"/>
        <v>24</v>
      </c>
      <c r="C1501" t="str">
        <f t="shared" si="70"/>
        <v>&lt;player1&gt; Personal Foul</v>
      </c>
      <c r="D1501" t="str">
        <f t="shared" si="71"/>
        <v xml:space="preserve"> Personal Foul</v>
      </c>
    </row>
    <row r="1502" spans="1:4" x14ac:dyDescent="0.25">
      <c r="A1502" s="1" t="s">
        <v>3885</v>
      </c>
      <c r="B1502">
        <f t="shared" si="69"/>
        <v>24</v>
      </c>
      <c r="C1502" t="str">
        <f t="shared" si="70"/>
        <v>&lt;player1&gt; Shooting Foul</v>
      </c>
      <c r="D1502" t="str">
        <f t="shared" si="71"/>
        <v xml:space="preserve"> Shooting Foul</v>
      </c>
    </row>
    <row r="1503" spans="1:4" x14ac:dyDescent="0.25">
      <c r="A1503" s="1" t="s">
        <v>3886</v>
      </c>
      <c r="B1503">
        <f t="shared" si="69"/>
        <v>24</v>
      </c>
      <c r="C1503" t="str">
        <f t="shared" si="70"/>
        <v>&lt;player1&gt; Shooting Foul</v>
      </c>
      <c r="D1503" t="str">
        <f t="shared" si="71"/>
        <v xml:space="preserve"> Shooting Foul</v>
      </c>
    </row>
    <row r="1504" spans="1:4" x14ac:dyDescent="0.25">
      <c r="A1504" s="1" t="s">
        <v>3887</v>
      </c>
      <c r="B1504">
        <f t="shared" si="69"/>
        <v>24</v>
      </c>
      <c r="C1504" t="str">
        <f t="shared" si="70"/>
        <v>&lt;player1&gt; Personal Foul</v>
      </c>
      <c r="D1504" t="str">
        <f t="shared" si="71"/>
        <v xml:space="preserve"> Personal Foul</v>
      </c>
    </row>
    <row r="1505" spans="1:4" x14ac:dyDescent="0.25">
      <c r="A1505" s="1" t="s">
        <v>3888</v>
      </c>
      <c r="B1505">
        <f t="shared" si="69"/>
        <v>24</v>
      </c>
      <c r="C1505" t="str">
        <f t="shared" si="70"/>
        <v>&lt;player1&gt; Shooting Foul</v>
      </c>
      <c r="D1505" t="str">
        <f t="shared" si="71"/>
        <v xml:space="preserve"> Shooting Foul</v>
      </c>
    </row>
    <row r="1506" spans="1:4" x14ac:dyDescent="0.25">
      <c r="A1506" s="1" t="s">
        <v>3889</v>
      </c>
      <c r="B1506">
        <f t="shared" si="69"/>
        <v>24</v>
      </c>
      <c r="C1506" t="str">
        <f t="shared" si="70"/>
        <v>&lt;player1&gt; Personal Foul</v>
      </c>
      <c r="D1506" t="str">
        <f t="shared" si="71"/>
        <v xml:space="preserve"> Personal Foul</v>
      </c>
    </row>
    <row r="1507" spans="1:4" x14ac:dyDescent="0.25">
      <c r="A1507" s="1" t="s">
        <v>3890</v>
      </c>
      <c r="B1507">
        <f t="shared" si="69"/>
        <v>24</v>
      </c>
      <c r="C1507" t="str">
        <f t="shared" si="70"/>
        <v>&lt;player1&gt; Shooting Foul</v>
      </c>
      <c r="D1507" t="str">
        <f t="shared" si="71"/>
        <v xml:space="preserve"> Shooting Foul</v>
      </c>
    </row>
    <row r="1508" spans="1:4" x14ac:dyDescent="0.25">
      <c r="A1508" s="1" t="s">
        <v>3891</v>
      </c>
      <c r="B1508">
        <f t="shared" si="69"/>
        <v>24</v>
      </c>
      <c r="C1508" t="str">
        <f t="shared" si="70"/>
        <v>&lt;player1&gt; Personal Foul</v>
      </c>
      <c r="D1508" t="str">
        <f t="shared" si="71"/>
        <v xml:space="preserve"> Personal Foul</v>
      </c>
    </row>
    <row r="1509" spans="1:4" x14ac:dyDescent="0.25">
      <c r="A1509" s="1" t="s">
        <v>3892</v>
      </c>
      <c r="B1509">
        <f t="shared" si="69"/>
        <v>24</v>
      </c>
      <c r="C1509" t="str">
        <f t="shared" si="70"/>
        <v>&lt;player1&gt; Shooting Foul</v>
      </c>
      <c r="D1509" t="str">
        <f t="shared" si="71"/>
        <v xml:space="preserve"> Shooting Foul</v>
      </c>
    </row>
    <row r="1510" spans="1:4" x14ac:dyDescent="0.25">
      <c r="A1510" s="1" t="s">
        <v>3893</v>
      </c>
      <c r="B1510">
        <f t="shared" si="69"/>
        <v>24</v>
      </c>
      <c r="C1510" t="str">
        <f t="shared" si="70"/>
        <v>&lt;player1&gt; Shooting Foul</v>
      </c>
      <c r="D1510" t="str">
        <f t="shared" si="71"/>
        <v xml:space="preserve"> Shooting Foul</v>
      </c>
    </row>
    <row r="1511" spans="1:4" x14ac:dyDescent="0.25">
      <c r="A1511" s="1" t="s">
        <v>3894</v>
      </c>
      <c r="B1511">
        <f t="shared" si="69"/>
        <v>26</v>
      </c>
      <c r="C1511" t="str">
        <f t="shared" si="70"/>
        <v>&lt;player1&gt; Loose Ball Foul</v>
      </c>
      <c r="D1511" t="str">
        <f t="shared" si="71"/>
        <v xml:space="preserve"> Loose Ball Foul</v>
      </c>
    </row>
    <row r="1512" spans="1:4" x14ac:dyDescent="0.25">
      <c r="A1512" s="1" t="s">
        <v>3895</v>
      </c>
      <c r="B1512">
        <f t="shared" si="69"/>
        <v>24</v>
      </c>
      <c r="C1512" t="str">
        <f t="shared" si="70"/>
        <v>&lt;player1&gt; Shooting Foul</v>
      </c>
      <c r="D1512" t="str">
        <f t="shared" si="71"/>
        <v xml:space="preserve"> Shooting Foul</v>
      </c>
    </row>
    <row r="1513" spans="1:4" x14ac:dyDescent="0.25">
      <c r="A1513" s="1" t="s">
        <v>3896</v>
      </c>
      <c r="B1513">
        <f t="shared" si="69"/>
        <v>24</v>
      </c>
      <c r="C1513" t="str">
        <f t="shared" si="70"/>
        <v>&lt;player1&gt; Shooting Foul</v>
      </c>
      <c r="D1513" t="str">
        <f t="shared" si="71"/>
        <v xml:space="preserve"> Shooting Foul</v>
      </c>
    </row>
    <row r="1514" spans="1:4" x14ac:dyDescent="0.25">
      <c r="A1514" s="1" t="s">
        <v>3897</v>
      </c>
      <c r="B1514">
        <f t="shared" si="69"/>
        <v>24</v>
      </c>
      <c r="C1514" t="str">
        <f t="shared" si="70"/>
        <v>&lt;player1&gt; Shooting Foul</v>
      </c>
      <c r="D1514" t="str">
        <f t="shared" si="71"/>
        <v xml:space="preserve"> Shooting Foul</v>
      </c>
    </row>
    <row r="1515" spans="1:4" x14ac:dyDescent="0.25">
      <c r="A1515" s="1" t="s">
        <v>3898</v>
      </c>
      <c r="B1515">
        <f t="shared" si="69"/>
        <v>24</v>
      </c>
      <c r="C1515" t="str">
        <f t="shared" si="70"/>
        <v>&lt;player1&gt; Personal Foul</v>
      </c>
      <c r="D1515" t="str">
        <f t="shared" si="71"/>
        <v xml:space="preserve"> Personal Foul</v>
      </c>
    </row>
    <row r="1516" spans="1:4" x14ac:dyDescent="0.25">
      <c r="A1516" s="1" t="s">
        <v>3899</v>
      </c>
      <c r="B1516">
        <f t="shared" si="69"/>
        <v>24</v>
      </c>
      <c r="C1516" t="str">
        <f t="shared" si="70"/>
        <v>&lt;player1&gt; Shooting Foul</v>
      </c>
      <c r="D1516" t="str">
        <f t="shared" si="71"/>
        <v xml:space="preserve"> Shooting Foul</v>
      </c>
    </row>
    <row r="1517" spans="1:4" x14ac:dyDescent="0.25">
      <c r="A1517" s="1" t="s">
        <v>3900</v>
      </c>
      <c r="B1517">
        <f t="shared" si="69"/>
        <v>24</v>
      </c>
      <c r="C1517" t="str">
        <f t="shared" si="70"/>
        <v>&lt;player1&gt; Shooting Foul</v>
      </c>
      <c r="D1517" t="str">
        <f t="shared" si="71"/>
        <v xml:space="preserve"> Shooting Foul</v>
      </c>
    </row>
    <row r="1518" spans="1:4" x14ac:dyDescent="0.25">
      <c r="A1518" s="1" t="s">
        <v>3901</v>
      </c>
      <c r="B1518">
        <f t="shared" si="69"/>
        <v>24</v>
      </c>
      <c r="C1518" t="str">
        <f t="shared" si="70"/>
        <v>&lt;player1&gt; Shooting Foul</v>
      </c>
      <c r="D1518" t="str">
        <f t="shared" si="71"/>
        <v xml:space="preserve"> Shooting Foul</v>
      </c>
    </row>
    <row r="1519" spans="1:4" x14ac:dyDescent="0.25">
      <c r="A1519" s="1" t="s">
        <v>3902</v>
      </c>
      <c r="B1519">
        <f t="shared" si="69"/>
        <v>24</v>
      </c>
      <c r="C1519" t="str">
        <f t="shared" si="70"/>
        <v>&lt;player1&gt; Shooting Foul</v>
      </c>
      <c r="D1519" t="str">
        <f t="shared" si="71"/>
        <v xml:space="preserve"> Shooting Foul</v>
      </c>
    </row>
    <row r="1520" spans="1:4" x14ac:dyDescent="0.25">
      <c r="A1520" s="1" t="s">
        <v>3903</v>
      </c>
      <c r="B1520">
        <f t="shared" si="69"/>
        <v>24</v>
      </c>
      <c r="C1520" t="str">
        <f t="shared" si="70"/>
        <v>&lt;player1&gt; Shooting Foul</v>
      </c>
      <c r="D1520" t="str">
        <f t="shared" si="71"/>
        <v xml:space="preserve"> Shooting Foul</v>
      </c>
    </row>
    <row r="1521" spans="1:4" x14ac:dyDescent="0.25">
      <c r="A1521" s="1" t="s">
        <v>3904</v>
      </c>
      <c r="B1521">
        <f t="shared" si="69"/>
        <v>24</v>
      </c>
      <c r="C1521" t="str">
        <f t="shared" si="70"/>
        <v>&lt;player1&gt; Shooting Foul</v>
      </c>
      <c r="D1521" t="str">
        <f t="shared" si="71"/>
        <v xml:space="preserve"> Shooting Foul</v>
      </c>
    </row>
    <row r="1522" spans="1:4" x14ac:dyDescent="0.25">
      <c r="A1522" s="1" t="s">
        <v>3905</v>
      </c>
      <c r="B1522">
        <f t="shared" si="69"/>
        <v>26</v>
      </c>
      <c r="C1522" t="str">
        <f t="shared" si="70"/>
        <v>&lt;player1&gt; Clear Path Foul</v>
      </c>
      <c r="D1522" t="str">
        <f t="shared" si="71"/>
        <v xml:space="preserve"> Clear Path Foul</v>
      </c>
    </row>
    <row r="1523" spans="1:4" x14ac:dyDescent="0.25">
      <c r="A1523" s="1" t="s">
        <v>3906</v>
      </c>
      <c r="B1523">
        <f t="shared" si="69"/>
        <v>26</v>
      </c>
      <c r="C1523" t="str">
        <f t="shared" si="70"/>
        <v>&lt;player1&gt; Loose Ball Foul</v>
      </c>
      <c r="D1523" t="str">
        <f t="shared" si="71"/>
        <v xml:space="preserve"> Loose Ball Foul</v>
      </c>
    </row>
    <row r="1524" spans="1:4" x14ac:dyDescent="0.25">
      <c r="A1524" s="1" t="s">
        <v>3907</v>
      </c>
      <c r="B1524">
        <f t="shared" si="69"/>
        <v>24</v>
      </c>
      <c r="C1524" t="str">
        <f t="shared" si="70"/>
        <v>&lt;player1&gt; Personal Foul</v>
      </c>
      <c r="D1524" t="str">
        <f t="shared" si="71"/>
        <v xml:space="preserve"> Personal Foul</v>
      </c>
    </row>
    <row r="1525" spans="1:4" x14ac:dyDescent="0.25">
      <c r="A1525" s="1" t="s">
        <v>3908</v>
      </c>
      <c r="B1525">
        <f t="shared" si="69"/>
        <v>24</v>
      </c>
      <c r="C1525" t="str">
        <f t="shared" si="70"/>
        <v>&lt;player1&gt; Shooting Foul</v>
      </c>
      <c r="D1525" t="str">
        <f t="shared" si="71"/>
        <v xml:space="preserve"> Shooting Foul</v>
      </c>
    </row>
    <row r="1526" spans="1:4" x14ac:dyDescent="0.25">
      <c r="A1526" s="1" t="s">
        <v>3916</v>
      </c>
      <c r="B1526">
        <f t="shared" si="69"/>
        <v>24</v>
      </c>
      <c r="C1526" t="str">
        <f t="shared" si="70"/>
        <v>&lt;player1&gt; Shooting Foul</v>
      </c>
      <c r="D1526" t="str">
        <f t="shared" si="71"/>
        <v xml:space="preserve"> Shooting Foul</v>
      </c>
    </row>
    <row r="1527" spans="1:4" x14ac:dyDescent="0.25">
      <c r="A1527" s="1" t="s">
        <v>3917</v>
      </c>
      <c r="B1527">
        <f t="shared" si="69"/>
        <v>24</v>
      </c>
      <c r="C1527" t="str">
        <f t="shared" si="70"/>
        <v>&lt;player1&gt; Shooting Foul</v>
      </c>
      <c r="D1527" t="str">
        <f t="shared" si="71"/>
        <v xml:space="preserve"> Shooting Foul</v>
      </c>
    </row>
    <row r="1528" spans="1:4" x14ac:dyDescent="0.25">
      <c r="A1528" s="1" t="s">
        <v>3918</v>
      </c>
      <c r="B1528">
        <f t="shared" si="69"/>
        <v>24</v>
      </c>
      <c r="C1528" t="str">
        <f t="shared" si="70"/>
        <v>&lt;player1&gt; Personal Foul</v>
      </c>
      <c r="D1528" t="str">
        <f t="shared" si="71"/>
        <v xml:space="preserve"> Personal Foul</v>
      </c>
    </row>
    <row r="1529" spans="1:4" x14ac:dyDescent="0.25">
      <c r="A1529" s="1" t="s">
        <v>3919</v>
      </c>
      <c r="B1529">
        <f t="shared" si="69"/>
        <v>24</v>
      </c>
      <c r="C1529" t="str">
        <f t="shared" si="70"/>
        <v>&lt;player1&gt; Personal Foul</v>
      </c>
      <c r="D1529" t="str">
        <f t="shared" si="71"/>
        <v xml:space="preserve"> Personal Foul</v>
      </c>
    </row>
    <row r="1530" spans="1:4" x14ac:dyDescent="0.25">
      <c r="A1530" s="1" t="s">
        <v>3920</v>
      </c>
      <c r="B1530">
        <f t="shared" si="69"/>
        <v>24</v>
      </c>
      <c r="C1530" t="str">
        <f t="shared" si="70"/>
        <v>&lt;player1&gt; Personal Foul</v>
      </c>
      <c r="D1530" t="str">
        <f t="shared" si="71"/>
        <v xml:space="preserve"> Personal Foul</v>
      </c>
    </row>
    <row r="1531" spans="1:4" x14ac:dyDescent="0.25">
      <c r="A1531" s="1" t="s">
        <v>3921</v>
      </c>
      <c r="B1531">
        <f t="shared" si="69"/>
        <v>24</v>
      </c>
      <c r="C1531" t="str">
        <f t="shared" si="70"/>
        <v>&lt;player1&gt; Shooting Foul</v>
      </c>
      <c r="D1531" t="str">
        <f t="shared" si="71"/>
        <v xml:space="preserve"> Shooting Foul</v>
      </c>
    </row>
    <row r="1532" spans="1:4" x14ac:dyDescent="0.25">
      <c r="A1532" s="1" t="s">
        <v>3922</v>
      </c>
      <c r="B1532">
        <f t="shared" si="69"/>
        <v>25</v>
      </c>
      <c r="C1532" t="str">
        <f t="shared" si="70"/>
        <v>&lt;player1&gt; Offensive Foul</v>
      </c>
      <c r="D1532" t="str">
        <f t="shared" si="71"/>
        <v xml:space="preserve"> Offensive Foul</v>
      </c>
    </row>
    <row r="1533" spans="1:4" x14ac:dyDescent="0.25">
      <c r="A1533" s="1" t="s">
        <v>3923</v>
      </c>
      <c r="B1533">
        <f t="shared" si="69"/>
        <v>24</v>
      </c>
      <c r="C1533" t="str">
        <f t="shared" si="70"/>
        <v>&lt;player1&gt; Shooting Foul</v>
      </c>
      <c r="D1533" t="str">
        <f t="shared" si="71"/>
        <v xml:space="preserve"> Shooting Foul</v>
      </c>
    </row>
    <row r="1534" spans="1:4" x14ac:dyDescent="0.25">
      <c r="A1534" s="1" t="s">
        <v>3924</v>
      </c>
      <c r="B1534">
        <f t="shared" si="69"/>
        <v>24</v>
      </c>
      <c r="C1534" t="str">
        <f t="shared" si="70"/>
        <v>&lt;player1&gt; Shooting Foul</v>
      </c>
      <c r="D1534" t="str">
        <f t="shared" si="71"/>
        <v xml:space="preserve"> Shooting Foul</v>
      </c>
    </row>
    <row r="1535" spans="1:4" x14ac:dyDescent="0.25">
      <c r="A1535" s="1" t="s">
        <v>3925</v>
      </c>
      <c r="B1535">
        <f t="shared" si="69"/>
        <v>24</v>
      </c>
      <c r="C1535" t="str">
        <f t="shared" si="70"/>
        <v>&lt;player1&gt; Personal Foul</v>
      </c>
      <c r="D1535" t="str">
        <f t="shared" si="71"/>
        <v xml:space="preserve"> Personal Foul</v>
      </c>
    </row>
    <row r="1536" spans="1:4" x14ac:dyDescent="0.25">
      <c r="A1536" s="1" t="s">
        <v>3926</v>
      </c>
      <c r="B1536">
        <f t="shared" si="69"/>
        <v>24</v>
      </c>
      <c r="C1536" t="str">
        <f t="shared" si="70"/>
        <v>&lt;player1&gt; Shooting Foul</v>
      </c>
      <c r="D1536" t="str">
        <f t="shared" si="71"/>
        <v xml:space="preserve"> Shooting Foul</v>
      </c>
    </row>
    <row r="1537" spans="1:4" x14ac:dyDescent="0.25">
      <c r="A1537" s="1" t="s">
        <v>3927</v>
      </c>
      <c r="B1537">
        <f t="shared" si="69"/>
        <v>24</v>
      </c>
      <c r="C1537" t="str">
        <f t="shared" si="70"/>
        <v>&lt;player1&gt; Shooting Foul</v>
      </c>
      <c r="D1537" t="str">
        <f t="shared" si="71"/>
        <v xml:space="preserve"> Shooting Foul</v>
      </c>
    </row>
    <row r="1538" spans="1:4" x14ac:dyDescent="0.25">
      <c r="A1538" s="1" t="s">
        <v>3928</v>
      </c>
      <c r="B1538">
        <f t="shared" si="69"/>
        <v>26</v>
      </c>
      <c r="C1538" t="str">
        <f t="shared" si="70"/>
        <v>&lt;player1&gt; Loose Ball Foul</v>
      </c>
      <c r="D1538" t="str">
        <f t="shared" si="71"/>
        <v xml:space="preserve"> Loose Ball Foul</v>
      </c>
    </row>
    <row r="1539" spans="1:4" x14ac:dyDescent="0.25">
      <c r="A1539" s="1" t="s">
        <v>3929</v>
      </c>
      <c r="B1539">
        <f t="shared" ref="B1539:B1602" si="72">+SEARCH(".",A1539)</f>
        <v>26</v>
      </c>
      <c r="C1539" t="str">
        <f t="shared" ref="C1539:C1602" si="73">+LEFT(A1539,B1539-1)</f>
        <v>&lt;player1&gt; Loose Ball Foul</v>
      </c>
      <c r="D1539" t="str">
        <f t="shared" ref="D1539:D1602" si="74">+RIGHT(C1539,LEN(C1539)-LEN("&lt;player1&gt;"))</f>
        <v xml:space="preserve"> Loose Ball Foul</v>
      </c>
    </row>
    <row r="1540" spans="1:4" x14ac:dyDescent="0.25">
      <c r="A1540" s="1" t="s">
        <v>3930</v>
      </c>
      <c r="B1540">
        <f t="shared" si="72"/>
        <v>24</v>
      </c>
      <c r="C1540" t="str">
        <f t="shared" si="73"/>
        <v>&lt;player1&gt; Personal Foul</v>
      </c>
      <c r="D1540" t="str">
        <f t="shared" si="74"/>
        <v xml:space="preserve"> Personal Foul</v>
      </c>
    </row>
    <row r="1541" spans="1:4" x14ac:dyDescent="0.25">
      <c r="A1541" s="1" t="s">
        <v>3931</v>
      </c>
      <c r="B1541">
        <f t="shared" si="72"/>
        <v>26</v>
      </c>
      <c r="C1541" t="str">
        <f t="shared" si="73"/>
        <v>&lt;player1&gt; Loose Ball Foul</v>
      </c>
      <c r="D1541" t="str">
        <f t="shared" si="74"/>
        <v xml:space="preserve"> Loose Ball Foul</v>
      </c>
    </row>
    <row r="1542" spans="1:4" x14ac:dyDescent="0.25">
      <c r="A1542" s="1" t="s">
        <v>3932</v>
      </c>
      <c r="B1542">
        <f t="shared" si="72"/>
        <v>25</v>
      </c>
      <c r="C1542" t="str">
        <f t="shared" si="73"/>
        <v>&lt;player1&gt; Offensive Foul</v>
      </c>
      <c r="D1542" t="str">
        <f t="shared" si="74"/>
        <v xml:space="preserve"> Offensive Foul</v>
      </c>
    </row>
    <row r="1543" spans="1:4" x14ac:dyDescent="0.25">
      <c r="A1543" s="1" t="s">
        <v>3933</v>
      </c>
      <c r="B1543">
        <f t="shared" si="72"/>
        <v>25</v>
      </c>
      <c r="C1543" t="str">
        <f t="shared" si="73"/>
        <v>&lt;player1&gt; Offensive Foul</v>
      </c>
      <c r="D1543" t="str">
        <f t="shared" si="74"/>
        <v xml:space="preserve"> Offensive Foul</v>
      </c>
    </row>
    <row r="1544" spans="1:4" x14ac:dyDescent="0.25">
      <c r="A1544" s="1" t="s">
        <v>3934</v>
      </c>
      <c r="B1544">
        <f t="shared" si="72"/>
        <v>24</v>
      </c>
      <c r="C1544" t="str">
        <f t="shared" si="73"/>
        <v>&lt;player1&gt; Personal Foul</v>
      </c>
      <c r="D1544" t="str">
        <f t="shared" si="74"/>
        <v xml:space="preserve"> Personal Foul</v>
      </c>
    </row>
    <row r="1545" spans="1:4" x14ac:dyDescent="0.25">
      <c r="A1545" s="1" t="s">
        <v>3935</v>
      </c>
      <c r="B1545">
        <f t="shared" si="72"/>
        <v>25</v>
      </c>
      <c r="C1545" t="str">
        <f t="shared" si="73"/>
        <v>&lt;player1&gt; Offensive Foul</v>
      </c>
      <c r="D1545" t="str">
        <f t="shared" si="74"/>
        <v xml:space="preserve"> Offensive Foul</v>
      </c>
    </row>
    <row r="1546" spans="1:4" x14ac:dyDescent="0.25">
      <c r="A1546" s="1" t="s">
        <v>3936</v>
      </c>
      <c r="B1546">
        <f t="shared" si="72"/>
        <v>26</v>
      </c>
      <c r="C1546" t="str">
        <f t="shared" si="73"/>
        <v>&lt;player1&gt; Loose Ball Foul</v>
      </c>
      <c r="D1546" t="str">
        <f t="shared" si="74"/>
        <v xml:space="preserve"> Loose Ball Foul</v>
      </c>
    </row>
    <row r="1547" spans="1:4" x14ac:dyDescent="0.25">
      <c r="A1547" s="1" t="s">
        <v>3937</v>
      </c>
      <c r="B1547">
        <f t="shared" si="72"/>
        <v>24</v>
      </c>
      <c r="C1547" t="str">
        <f t="shared" si="73"/>
        <v>&lt;player1&gt; Personal Foul</v>
      </c>
      <c r="D1547" t="str">
        <f t="shared" si="74"/>
        <v xml:space="preserve"> Personal Foul</v>
      </c>
    </row>
    <row r="1548" spans="1:4" x14ac:dyDescent="0.25">
      <c r="A1548" s="1" t="s">
        <v>3938</v>
      </c>
      <c r="B1548">
        <f t="shared" si="72"/>
        <v>24</v>
      </c>
      <c r="C1548" t="str">
        <f t="shared" si="73"/>
        <v>&lt;player1&gt; Personal Foul</v>
      </c>
      <c r="D1548" t="str">
        <f t="shared" si="74"/>
        <v xml:space="preserve"> Personal Foul</v>
      </c>
    </row>
    <row r="1549" spans="1:4" x14ac:dyDescent="0.25">
      <c r="A1549" s="1" t="s">
        <v>3939</v>
      </c>
      <c r="B1549">
        <f t="shared" si="72"/>
        <v>24</v>
      </c>
      <c r="C1549" t="str">
        <f t="shared" si="73"/>
        <v>&lt;player1&gt; Personal Foul</v>
      </c>
      <c r="D1549" t="str">
        <f t="shared" si="74"/>
        <v xml:space="preserve"> Personal Foul</v>
      </c>
    </row>
    <row r="1550" spans="1:4" x14ac:dyDescent="0.25">
      <c r="A1550" s="1" t="s">
        <v>3940</v>
      </c>
      <c r="B1550">
        <f t="shared" si="72"/>
        <v>24</v>
      </c>
      <c r="C1550" t="str">
        <f t="shared" si="73"/>
        <v>&lt;player1&gt; Shooting Foul</v>
      </c>
      <c r="D1550" t="str">
        <f t="shared" si="74"/>
        <v xml:space="preserve"> Shooting Foul</v>
      </c>
    </row>
    <row r="1551" spans="1:4" x14ac:dyDescent="0.25">
      <c r="A1551" s="1" t="s">
        <v>3941</v>
      </c>
      <c r="B1551">
        <f t="shared" si="72"/>
        <v>26</v>
      </c>
      <c r="C1551" t="str">
        <f t="shared" si="73"/>
        <v>&lt;player1&gt; Loose Ball Foul</v>
      </c>
      <c r="D1551" t="str">
        <f t="shared" si="74"/>
        <v xml:space="preserve"> Loose Ball Foul</v>
      </c>
    </row>
    <row r="1552" spans="1:4" x14ac:dyDescent="0.25">
      <c r="A1552" s="1" t="s">
        <v>3942</v>
      </c>
      <c r="B1552">
        <f t="shared" si="72"/>
        <v>24</v>
      </c>
      <c r="C1552" t="str">
        <f t="shared" si="73"/>
        <v>&lt;player1&gt; Personal Foul</v>
      </c>
      <c r="D1552" t="str">
        <f t="shared" si="74"/>
        <v xml:space="preserve"> Personal Foul</v>
      </c>
    </row>
    <row r="1553" spans="1:4" x14ac:dyDescent="0.25">
      <c r="A1553" s="1" t="s">
        <v>3943</v>
      </c>
      <c r="B1553">
        <f t="shared" si="72"/>
        <v>24</v>
      </c>
      <c r="C1553" t="str">
        <f t="shared" si="73"/>
        <v>&lt;player1&gt; Shooting Foul</v>
      </c>
      <c r="D1553" t="str">
        <f t="shared" si="74"/>
        <v xml:space="preserve"> Shooting Foul</v>
      </c>
    </row>
    <row r="1554" spans="1:4" x14ac:dyDescent="0.25">
      <c r="A1554" s="1" t="s">
        <v>3944</v>
      </c>
      <c r="B1554">
        <f t="shared" si="72"/>
        <v>24</v>
      </c>
      <c r="C1554" t="str">
        <f t="shared" si="73"/>
        <v>&lt;player1&gt; Personal Foul</v>
      </c>
      <c r="D1554" t="str">
        <f t="shared" si="74"/>
        <v xml:space="preserve"> Personal Foul</v>
      </c>
    </row>
    <row r="1555" spans="1:4" x14ac:dyDescent="0.25">
      <c r="A1555" s="1" t="s">
        <v>3945</v>
      </c>
      <c r="B1555">
        <f t="shared" si="72"/>
        <v>24</v>
      </c>
      <c r="C1555" t="str">
        <f t="shared" si="73"/>
        <v>&lt;player1&gt; Personal Foul</v>
      </c>
      <c r="D1555" t="str">
        <f t="shared" si="74"/>
        <v xml:space="preserve"> Personal Foul</v>
      </c>
    </row>
    <row r="1556" spans="1:4" x14ac:dyDescent="0.25">
      <c r="A1556" s="1" t="s">
        <v>3946</v>
      </c>
      <c r="B1556">
        <f t="shared" si="72"/>
        <v>24</v>
      </c>
      <c r="C1556" t="str">
        <f t="shared" si="73"/>
        <v>&lt;player1&gt; Personal Foul</v>
      </c>
      <c r="D1556" t="str">
        <f t="shared" si="74"/>
        <v xml:space="preserve"> Personal Foul</v>
      </c>
    </row>
    <row r="1557" spans="1:4" x14ac:dyDescent="0.25">
      <c r="A1557" s="1" t="s">
        <v>3947</v>
      </c>
      <c r="B1557">
        <f t="shared" si="72"/>
        <v>24</v>
      </c>
      <c r="C1557" t="str">
        <f t="shared" si="73"/>
        <v>&lt;player1&gt; Personal Foul</v>
      </c>
      <c r="D1557" t="str">
        <f t="shared" si="74"/>
        <v xml:space="preserve"> Personal Foul</v>
      </c>
    </row>
    <row r="1558" spans="1:4" x14ac:dyDescent="0.25">
      <c r="A1558" s="1" t="s">
        <v>3948</v>
      </c>
      <c r="B1558">
        <f t="shared" si="72"/>
        <v>24</v>
      </c>
      <c r="C1558" t="str">
        <f t="shared" si="73"/>
        <v>&lt;player1&gt; Shooting Foul</v>
      </c>
      <c r="D1558" t="str">
        <f t="shared" si="74"/>
        <v xml:space="preserve"> Shooting Foul</v>
      </c>
    </row>
    <row r="1559" spans="1:4" x14ac:dyDescent="0.25">
      <c r="A1559" s="1" t="s">
        <v>3949</v>
      </c>
      <c r="B1559">
        <f t="shared" si="72"/>
        <v>26</v>
      </c>
      <c r="C1559" t="str">
        <f t="shared" si="73"/>
        <v>&lt;player1&gt; Loose Ball Foul</v>
      </c>
      <c r="D1559" t="str">
        <f t="shared" si="74"/>
        <v xml:space="preserve"> Loose Ball Foul</v>
      </c>
    </row>
    <row r="1560" spans="1:4" x14ac:dyDescent="0.25">
      <c r="A1560" s="1" t="s">
        <v>3950</v>
      </c>
      <c r="B1560">
        <f t="shared" si="72"/>
        <v>24</v>
      </c>
      <c r="C1560" t="str">
        <f t="shared" si="73"/>
        <v>&lt;player1&gt; Shooting Foul</v>
      </c>
      <c r="D1560" t="str">
        <f t="shared" si="74"/>
        <v xml:space="preserve"> Shooting Foul</v>
      </c>
    </row>
    <row r="1561" spans="1:4" x14ac:dyDescent="0.25">
      <c r="A1561" s="1" t="s">
        <v>3951</v>
      </c>
      <c r="B1561">
        <f t="shared" si="72"/>
        <v>26</v>
      </c>
      <c r="C1561" t="str">
        <f t="shared" si="73"/>
        <v>&lt;player1&gt; Loose Ball Foul</v>
      </c>
      <c r="D1561" t="str">
        <f t="shared" si="74"/>
        <v xml:space="preserve"> Loose Ball Foul</v>
      </c>
    </row>
    <row r="1562" spans="1:4" x14ac:dyDescent="0.25">
      <c r="A1562" s="1" t="s">
        <v>3952</v>
      </c>
      <c r="B1562">
        <f t="shared" si="72"/>
        <v>24</v>
      </c>
      <c r="C1562" t="str">
        <f t="shared" si="73"/>
        <v>&lt;player1&gt; Personal Foul</v>
      </c>
      <c r="D1562" t="str">
        <f t="shared" si="74"/>
        <v xml:space="preserve"> Personal Foul</v>
      </c>
    </row>
    <row r="1563" spans="1:4" x14ac:dyDescent="0.25">
      <c r="A1563" s="1" t="s">
        <v>3953</v>
      </c>
      <c r="B1563">
        <f t="shared" si="72"/>
        <v>24</v>
      </c>
      <c r="C1563" t="str">
        <f t="shared" si="73"/>
        <v>&lt;player1&gt; Personal Foul</v>
      </c>
      <c r="D1563" t="str">
        <f t="shared" si="74"/>
        <v xml:space="preserve"> Personal Foul</v>
      </c>
    </row>
    <row r="1564" spans="1:4" x14ac:dyDescent="0.25">
      <c r="A1564" s="1" t="s">
        <v>3954</v>
      </c>
      <c r="B1564">
        <f t="shared" si="72"/>
        <v>26</v>
      </c>
      <c r="C1564" t="str">
        <f t="shared" si="73"/>
        <v>&lt;player1&gt; Loose Ball Foul</v>
      </c>
      <c r="D1564" t="str">
        <f t="shared" si="74"/>
        <v xml:space="preserve"> Loose Ball Foul</v>
      </c>
    </row>
    <row r="1565" spans="1:4" x14ac:dyDescent="0.25">
      <c r="A1565" s="1" t="s">
        <v>3955</v>
      </c>
      <c r="B1565">
        <f t="shared" si="72"/>
        <v>24</v>
      </c>
      <c r="C1565" t="str">
        <f t="shared" si="73"/>
        <v>&lt;player1&gt; Shooting Foul</v>
      </c>
      <c r="D1565" t="str">
        <f t="shared" si="74"/>
        <v xml:space="preserve"> Shooting Foul</v>
      </c>
    </row>
    <row r="1566" spans="1:4" x14ac:dyDescent="0.25">
      <c r="A1566" s="1" t="s">
        <v>3956</v>
      </c>
      <c r="B1566">
        <f t="shared" si="72"/>
        <v>24</v>
      </c>
      <c r="C1566" t="str">
        <f t="shared" si="73"/>
        <v>&lt;player1&gt; Shooting Foul</v>
      </c>
      <c r="D1566" t="str">
        <f t="shared" si="74"/>
        <v xml:space="preserve"> Shooting Foul</v>
      </c>
    </row>
    <row r="1567" spans="1:4" x14ac:dyDescent="0.25">
      <c r="A1567" s="1" t="s">
        <v>3957</v>
      </c>
      <c r="B1567">
        <f t="shared" si="72"/>
        <v>24</v>
      </c>
      <c r="C1567" t="str">
        <f t="shared" si="73"/>
        <v>&lt;player1&gt; Shooting Foul</v>
      </c>
      <c r="D1567" t="str">
        <f t="shared" si="74"/>
        <v xml:space="preserve"> Shooting Foul</v>
      </c>
    </row>
    <row r="1568" spans="1:4" x14ac:dyDescent="0.25">
      <c r="A1568" s="1" t="s">
        <v>3958</v>
      </c>
      <c r="B1568">
        <f t="shared" si="72"/>
        <v>24</v>
      </c>
      <c r="C1568" t="str">
        <f t="shared" si="73"/>
        <v>&lt;player1&gt; Shooting Foul</v>
      </c>
      <c r="D1568" t="str">
        <f t="shared" si="74"/>
        <v xml:space="preserve"> Shooting Foul</v>
      </c>
    </row>
    <row r="1569" spans="1:4" x14ac:dyDescent="0.25">
      <c r="A1569" s="1" t="s">
        <v>3959</v>
      </c>
      <c r="B1569">
        <f t="shared" si="72"/>
        <v>24</v>
      </c>
      <c r="C1569" t="str">
        <f t="shared" si="73"/>
        <v>&lt;player1&gt; Shooting Foul</v>
      </c>
      <c r="D1569" t="str">
        <f t="shared" si="74"/>
        <v xml:space="preserve"> Shooting Foul</v>
      </c>
    </row>
    <row r="1570" spans="1:4" x14ac:dyDescent="0.25">
      <c r="A1570" s="1" t="s">
        <v>3960</v>
      </c>
      <c r="B1570">
        <f t="shared" si="72"/>
        <v>24</v>
      </c>
      <c r="C1570" t="str">
        <f t="shared" si="73"/>
        <v>&lt;player1&gt; Shooting Foul</v>
      </c>
      <c r="D1570" t="str">
        <f t="shared" si="74"/>
        <v xml:space="preserve"> Shooting Foul</v>
      </c>
    </row>
    <row r="1571" spans="1:4" x14ac:dyDescent="0.25">
      <c r="A1571" s="1" t="s">
        <v>3961</v>
      </c>
      <c r="B1571">
        <f t="shared" si="72"/>
        <v>24</v>
      </c>
      <c r="C1571" t="str">
        <f t="shared" si="73"/>
        <v>&lt;player1&gt; Shooting Foul</v>
      </c>
      <c r="D1571" t="str">
        <f t="shared" si="74"/>
        <v xml:space="preserve"> Shooting Foul</v>
      </c>
    </row>
    <row r="1572" spans="1:4" x14ac:dyDescent="0.25">
      <c r="A1572" s="1" t="s">
        <v>3962</v>
      </c>
      <c r="B1572">
        <f t="shared" si="72"/>
        <v>24</v>
      </c>
      <c r="C1572" t="str">
        <f t="shared" si="73"/>
        <v>&lt;player1&gt; Shooting Foul</v>
      </c>
      <c r="D1572" t="str">
        <f t="shared" si="74"/>
        <v xml:space="preserve"> Shooting Foul</v>
      </c>
    </row>
    <row r="1573" spans="1:4" x14ac:dyDescent="0.25">
      <c r="A1573" s="1" t="s">
        <v>3963</v>
      </c>
      <c r="B1573">
        <f t="shared" si="72"/>
        <v>24</v>
      </c>
      <c r="C1573" t="str">
        <f t="shared" si="73"/>
        <v>&lt;player1&gt; Personal Foul</v>
      </c>
      <c r="D1573" t="str">
        <f t="shared" si="74"/>
        <v xml:space="preserve"> Personal Foul</v>
      </c>
    </row>
    <row r="1574" spans="1:4" x14ac:dyDescent="0.25">
      <c r="A1574" s="1" t="s">
        <v>3964</v>
      </c>
      <c r="B1574">
        <f t="shared" si="72"/>
        <v>31</v>
      </c>
      <c r="C1574" t="str">
        <f t="shared" si="73"/>
        <v>&lt;player1&gt; Illegal Defense Foul</v>
      </c>
      <c r="D1574" t="str">
        <f t="shared" si="74"/>
        <v xml:space="preserve"> Illegal Defense Foul</v>
      </c>
    </row>
    <row r="1575" spans="1:4" x14ac:dyDescent="0.25">
      <c r="A1575" s="1" t="s">
        <v>3965</v>
      </c>
      <c r="B1575">
        <f t="shared" si="72"/>
        <v>24</v>
      </c>
      <c r="C1575" t="str">
        <f t="shared" si="73"/>
        <v>&lt;player1&gt; Personal Foul</v>
      </c>
      <c r="D1575" t="str">
        <f t="shared" si="74"/>
        <v xml:space="preserve"> Personal Foul</v>
      </c>
    </row>
    <row r="1576" spans="1:4" x14ac:dyDescent="0.25">
      <c r="A1576" s="1" t="s">
        <v>3966</v>
      </c>
      <c r="B1576">
        <f t="shared" si="72"/>
        <v>24</v>
      </c>
      <c r="C1576" t="str">
        <f t="shared" si="73"/>
        <v>&lt;player1&gt; Shooting Foul</v>
      </c>
      <c r="D1576" t="str">
        <f t="shared" si="74"/>
        <v xml:space="preserve"> Shooting Foul</v>
      </c>
    </row>
    <row r="1577" spans="1:4" x14ac:dyDescent="0.25">
      <c r="A1577" s="1" t="s">
        <v>3967</v>
      </c>
      <c r="B1577">
        <f t="shared" si="72"/>
        <v>25</v>
      </c>
      <c r="C1577" t="str">
        <f t="shared" si="73"/>
        <v>&lt;player1&gt; Offensive Foul</v>
      </c>
      <c r="D1577" t="str">
        <f t="shared" si="74"/>
        <v xml:space="preserve"> Offensive Foul</v>
      </c>
    </row>
    <row r="1578" spans="1:4" x14ac:dyDescent="0.25">
      <c r="A1578" s="1" t="s">
        <v>3968</v>
      </c>
      <c r="B1578">
        <f t="shared" si="72"/>
        <v>24</v>
      </c>
      <c r="C1578" t="str">
        <f t="shared" si="73"/>
        <v>&lt;player1&gt; Personal Foul</v>
      </c>
      <c r="D1578" t="str">
        <f t="shared" si="74"/>
        <v xml:space="preserve"> Personal Foul</v>
      </c>
    </row>
    <row r="1579" spans="1:4" x14ac:dyDescent="0.25">
      <c r="A1579" s="1" t="s">
        <v>3969</v>
      </c>
      <c r="B1579">
        <f t="shared" si="72"/>
        <v>24</v>
      </c>
      <c r="C1579" t="str">
        <f t="shared" si="73"/>
        <v>&lt;player1&gt; Shooting Foul</v>
      </c>
      <c r="D1579" t="str">
        <f t="shared" si="74"/>
        <v xml:space="preserve"> Shooting Foul</v>
      </c>
    </row>
    <row r="1580" spans="1:4" x14ac:dyDescent="0.25">
      <c r="A1580" s="1" t="s">
        <v>3970</v>
      </c>
      <c r="B1580">
        <f t="shared" si="72"/>
        <v>25</v>
      </c>
      <c r="C1580" t="str">
        <f t="shared" si="73"/>
        <v>&lt;player1&gt; Technical Foul</v>
      </c>
      <c r="D1580" t="str">
        <f t="shared" si="74"/>
        <v xml:space="preserve"> Technical Foul</v>
      </c>
    </row>
    <row r="1581" spans="1:4" x14ac:dyDescent="0.25">
      <c r="A1581" s="1" t="s">
        <v>3971</v>
      </c>
      <c r="B1581">
        <f t="shared" si="72"/>
        <v>24</v>
      </c>
      <c r="C1581" t="str">
        <f t="shared" si="73"/>
        <v>&lt;player1&gt; Shooting Foul</v>
      </c>
      <c r="D1581" t="str">
        <f t="shared" si="74"/>
        <v xml:space="preserve"> Shooting Foul</v>
      </c>
    </row>
    <row r="1582" spans="1:4" x14ac:dyDescent="0.25">
      <c r="A1582" s="1" t="s">
        <v>3972</v>
      </c>
      <c r="B1582">
        <f t="shared" si="72"/>
        <v>25</v>
      </c>
      <c r="C1582" t="str">
        <f t="shared" si="73"/>
        <v>&lt;player1&gt; Offensive Foul</v>
      </c>
      <c r="D1582" t="str">
        <f t="shared" si="74"/>
        <v xml:space="preserve"> Offensive Foul</v>
      </c>
    </row>
    <row r="1583" spans="1:4" x14ac:dyDescent="0.25">
      <c r="A1583" s="1" t="s">
        <v>3973</v>
      </c>
      <c r="B1583">
        <f t="shared" si="72"/>
        <v>24</v>
      </c>
      <c r="C1583" t="str">
        <f t="shared" si="73"/>
        <v>&lt;player1&gt; Personal Foul</v>
      </c>
      <c r="D1583" t="str">
        <f t="shared" si="74"/>
        <v xml:space="preserve"> Personal Foul</v>
      </c>
    </row>
    <row r="1584" spans="1:4" x14ac:dyDescent="0.25">
      <c r="A1584" s="1" t="s">
        <v>3974</v>
      </c>
      <c r="B1584">
        <f t="shared" si="72"/>
        <v>24</v>
      </c>
      <c r="C1584" t="str">
        <f t="shared" si="73"/>
        <v>&lt;player1&gt; Shooting Foul</v>
      </c>
      <c r="D1584" t="str">
        <f t="shared" si="74"/>
        <v xml:space="preserve"> Shooting Foul</v>
      </c>
    </row>
    <row r="1585" spans="1:4" x14ac:dyDescent="0.25">
      <c r="A1585" s="1" t="s">
        <v>3975</v>
      </c>
      <c r="B1585">
        <f t="shared" si="72"/>
        <v>24</v>
      </c>
      <c r="C1585" t="str">
        <f t="shared" si="73"/>
        <v>&lt;player1&gt; Personal Foul</v>
      </c>
      <c r="D1585" t="str">
        <f t="shared" si="74"/>
        <v xml:space="preserve"> Personal Foul</v>
      </c>
    </row>
    <row r="1586" spans="1:4" x14ac:dyDescent="0.25">
      <c r="A1586" s="1" t="s">
        <v>3976</v>
      </c>
      <c r="B1586">
        <f t="shared" si="72"/>
        <v>24</v>
      </c>
      <c r="C1586" t="str">
        <f t="shared" si="73"/>
        <v>&lt;player1&gt; Shooting Foul</v>
      </c>
      <c r="D1586" t="str">
        <f t="shared" si="74"/>
        <v xml:space="preserve"> Shooting Foul</v>
      </c>
    </row>
    <row r="1587" spans="1:4" x14ac:dyDescent="0.25">
      <c r="A1587" s="1" t="s">
        <v>3977</v>
      </c>
      <c r="B1587">
        <f t="shared" si="72"/>
        <v>24</v>
      </c>
      <c r="C1587" t="str">
        <f t="shared" si="73"/>
        <v>&lt;player1&gt; Shooting Foul</v>
      </c>
      <c r="D1587" t="str">
        <f t="shared" si="74"/>
        <v xml:space="preserve"> Shooting Foul</v>
      </c>
    </row>
    <row r="1588" spans="1:4" x14ac:dyDescent="0.25">
      <c r="A1588" s="1" t="s">
        <v>3978</v>
      </c>
      <c r="B1588">
        <f t="shared" si="72"/>
        <v>24</v>
      </c>
      <c r="C1588" t="str">
        <f t="shared" si="73"/>
        <v>&lt;player1&gt; Shooting Foul</v>
      </c>
      <c r="D1588" t="str">
        <f t="shared" si="74"/>
        <v xml:space="preserve"> Shooting Foul</v>
      </c>
    </row>
    <row r="1589" spans="1:4" x14ac:dyDescent="0.25">
      <c r="A1589" s="1" t="s">
        <v>3979</v>
      </c>
      <c r="B1589">
        <f t="shared" si="72"/>
        <v>24</v>
      </c>
      <c r="C1589" t="str">
        <f t="shared" si="73"/>
        <v>&lt;player1&gt; Shooting Foul</v>
      </c>
      <c r="D1589" t="str">
        <f t="shared" si="74"/>
        <v xml:space="preserve"> Shooting Foul</v>
      </c>
    </row>
    <row r="1590" spans="1:4" x14ac:dyDescent="0.25">
      <c r="A1590" s="1" t="s">
        <v>3980</v>
      </c>
      <c r="B1590">
        <f t="shared" si="72"/>
        <v>24</v>
      </c>
      <c r="C1590" t="str">
        <f t="shared" si="73"/>
        <v>&lt;player1&gt; Shooting Foul</v>
      </c>
      <c r="D1590" t="str">
        <f t="shared" si="74"/>
        <v xml:space="preserve"> Shooting Foul</v>
      </c>
    </row>
    <row r="1591" spans="1:4" x14ac:dyDescent="0.25">
      <c r="A1591" s="1" t="s">
        <v>3981</v>
      </c>
      <c r="B1591">
        <f t="shared" si="72"/>
        <v>25</v>
      </c>
      <c r="C1591" t="str">
        <f t="shared" si="73"/>
        <v>&lt;player1&gt; Offensive Foul</v>
      </c>
      <c r="D1591" t="str">
        <f t="shared" si="74"/>
        <v xml:space="preserve"> Offensive Foul</v>
      </c>
    </row>
    <row r="1592" spans="1:4" x14ac:dyDescent="0.25">
      <c r="A1592" s="1" t="s">
        <v>3982</v>
      </c>
      <c r="B1592">
        <f t="shared" si="72"/>
        <v>24</v>
      </c>
      <c r="C1592" t="str">
        <f t="shared" si="73"/>
        <v>&lt;player1&gt; Shooting Foul</v>
      </c>
      <c r="D1592" t="str">
        <f t="shared" si="74"/>
        <v xml:space="preserve"> Shooting Foul</v>
      </c>
    </row>
    <row r="1593" spans="1:4" x14ac:dyDescent="0.25">
      <c r="A1593" s="1" t="s">
        <v>3983</v>
      </c>
      <c r="B1593">
        <f t="shared" si="72"/>
        <v>24</v>
      </c>
      <c r="C1593" t="str">
        <f t="shared" si="73"/>
        <v>&lt;player1&gt; Personal Foul</v>
      </c>
      <c r="D1593" t="str">
        <f t="shared" si="74"/>
        <v xml:space="preserve"> Personal Foul</v>
      </c>
    </row>
    <row r="1594" spans="1:4" x14ac:dyDescent="0.25">
      <c r="A1594" s="1" t="s">
        <v>3984</v>
      </c>
      <c r="B1594">
        <f t="shared" si="72"/>
        <v>24</v>
      </c>
      <c r="C1594" t="str">
        <f t="shared" si="73"/>
        <v>&lt;player1&gt; Personal Foul</v>
      </c>
      <c r="D1594" t="str">
        <f t="shared" si="74"/>
        <v xml:space="preserve"> Personal Foul</v>
      </c>
    </row>
    <row r="1595" spans="1:4" x14ac:dyDescent="0.25">
      <c r="A1595" s="1" t="s">
        <v>3985</v>
      </c>
      <c r="B1595">
        <f t="shared" si="72"/>
        <v>24</v>
      </c>
      <c r="C1595" t="str">
        <f t="shared" si="73"/>
        <v>&lt;player1&gt; Personal Foul</v>
      </c>
      <c r="D1595" t="str">
        <f t="shared" si="74"/>
        <v xml:space="preserve"> Personal Foul</v>
      </c>
    </row>
    <row r="1596" spans="1:4" x14ac:dyDescent="0.25">
      <c r="A1596" s="1" t="s">
        <v>3986</v>
      </c>
      <c r="B1596">
        <f t="shared" si="72"/>
        <v>24</v>
      </c>
      <c r="C1596" t="str">
        <f t="shared" si="73"/>
        <v>&lt;player1&gt; Shooting Foul</v>
      </c>
      <c r="D1596" t="str">
        <f t="shared" si="74"/>
        <v xml:space="preserve"> Shooting Foul</v>
      </c>
    </row>
    <row r="1597" spans="1:4" x14ac:dyDescent="0.25">
      <c r="A1597" s="1" t="s">
        <v>3987</v>
      </c>
      <c r="B1597">
        <f t="shared" si="72"/>
        <v>24</v>
      </c>
      <c r="C1597" t="str">
        <f t="shared" si="73"/>
        <v>&lt;player1&gt; Shooting Foul</v>
      </c>
      <c r="D1597" t="str">
        <f t="shared" si="74"/>
        <v xml:space="preserve"> Shooting Foul</v>
      </c>
    </row>
    <row r="1598" spans="1:4" x14ac:dyDescent="0.25">
      <c r="A1598" s="1" t="s">
        <v>3988</v>
      </c>
      <c r="B1598">
        <f t="shared" si="72"/>
        <v>24</v>
      </c>
      <c r="C1598" t="str">
        <f t="shared" si="73"/>
        <v>&lt;player1&gt; Personal Foul</v>
      </c>
      <c r="D1598" t="str">
        <f t="shared" si="74"/>
        <v xml:space="preserve"> Personal Foul</v>
      </c>
    </row>
    <row r="1599" spans="1:4" x14ac:dyDescent="0.25">
      <c r="A1599" s="1" t="s">
        <v>3989</v>
      </c>
      <c r="B1599">
        <f t="shared" si="72"/>
        <v>24</v>
      </c>
      <c r="C1599" t="str">
        <f t="shared" si="73"/>
        <v>&lt;player1&gt; Shooting Foul</v>
      </c>
      <c r="D1599" t="str">
        <f t="shared" si="74"/>
        <v xml:space="preserve"> Shooting Foul</v>
      </c>
    </row>
    <row r="1600" spans="1:4" x14ac:dyDescent="0.25">
      <c r="A1600" s="1" t="s">
        <v>3990</v>
      </c>
      <c r="B1600">
        <f t="shared" si="72"/>
        <v>24</v>
      </c>
      <c r="C1600" t="str">
        <f t="shared" si="73"/>
        <v>&lt;player1&gt; Shooting Foul</v>
      </c>
      <c r="D1600" t="str">
        <f t="shared" si="74"/>
        <v xml:space="preserve"> Shooting Foul</v>
      </c>
    </row>
    <row r="1601" spans="1:4" x14ac:dyDescent="0.25">
      <c r="A1601" s="1" t="s">
        <v>3991</v>
      </c>
      <c r="B1601">
        <f t="shared" si="72"/>
        <v>24</v>
      </c>
      <c r="C1601" t="str">
        <f t="shared" si="73"/>
        <v>&lt;player1&gt; Shooting Foul</v>
      </c>
      <c r="D1601" t="str">
        <f t="shared" si="74"/>
        <v xml:space="preserve"> Shooting Foul</v>
      </c>
    </row>
    <row r="1602" spans="1:4" x14ac:dyDescent="0.25">
      <c r="A1602" s="1" t="s">
        <v>3992</v>
      </c>
      <c r="B1602">
        <f t="shared" si="72"/>
        <v>24</v>
      </c>
      <c r="C1602" t="str">
        <f t="shared" si="73"/>
        <v>&lt;player1&gt; Shooting Foul</v>
      </c>
      <c r="D1602" t="str">
        <f t="shared" si="74"/>
        <v xml:space="preserve"> Shooting Foul</v>
      </c>
    </row>
    <row r="1603" spans="1:4" x14ac:dyDescent="0.25">
      <c r="A1603" s="1" t="s">
        <v>3993</v>
      </c>
      <c r="B1603">
        <f t="shared" ref="B1603:B1666" si="75">+SEARCH(".",A1603)</f>
        <v>24</v>
      </c>
      <c r="C1603" t="str">
        <f t="shared" ref="C1603:C1666" si="76">+LEFT(A1603,B1603-1)</f>
        <v>&lt;player1&gt; Shooting Foul</v>
      </c>
      <c r="D1603" t="str">
        <f t="shared" ref="D1603:D1666" si="77">+RIGHT(C1603,LEN(C1603)-LEN("&lt;player1&gt;"))</f>
        <v xml:space="preserve"> Shooting Foul</v>
      </c>
    </row>
    <row r="1604" spans="1:4" x14ac:dyDescent="0.25">
      <c r="A1604" s="1" t="s">
        <v>3994</v>
      </c>
      <c r="B1604">
        <f t="shared" si="75"/>
        <v>24</v>
      </c>
      <c r="C1604" t="str">
        <f t="shared" si="76"/>
        <v>&lt;player1&gt; Personal Foul</v>
      </c>
      <c r="D1604" t="str">
        <f t="shared" si="77"/>
        <v xml:space="preserve"> Personal Foul</v>
      </c>
    </row>
    <row r="1605" spans="1:4" x14ac:dyDescent="0.25">
      <c r="A1605" s="1" t="s">
        <v>3995</v>
      </c>
      <c r="B1605">
        <f t="shared" si="75"/>
        <v>24</v>
      </c>
      <c r="C1605" t="str">
        <f t="shared" si="76"/>
        <v>&lt;player1&gt; Personal Foul</v>
      </c>
      <c r="D1605" t="str">
        <f t="shared" si="77"/>
        <v xml:space="preserve"> Personal Foul</v>
      </c>
    </row>
    <row r="1606" spans="1:4" x14ac:dyDescent="0.25">
      <c r="A1606" s="1" t="s">
        <v>3996</v>
      </c>
      <c r="B1606">
        <f t="shared" si="75"/>
        <v>24</v>
      </c>
      <c r="C1606" t="str">
        <f t="shared" si="76"/>
        <v>&lt;player1&gt; Personal Foul</v>
      </c>
      <c r="D1606" t="str">
        <f t="shared" si="77"/>
        <v xml:space="preserve"> Personal Foul</v>
      </c>
    </row>
    <row r="1607" spans="1:4" x14ac:dyDescent="0.25">
      <c r="A1607" s="1" t="s">
        <v>3997</v>
      </c>
      <c r="B1607">
        <f t="shared" si="75"/>
        <v>24</v>
      </c>
      <c r="C1607" t="str">
        <f t="shared" si="76"/>
        <v>&lt;player1&gt; Personal Foul</v>
      </c>
      <c r="D1607" t="str">
        <f t="shared" si="77"/>
        <v xml:space="preserve"> Personal Foul</v>
      </c>
    </row>
    <row r="1608" spans="1:4" x14ac:dyDescent="0.25">
      <c r="A1608" s="1" t="s">
        <v>3998</v>
      </c>
      <c r="B1608">
        <f t="shared" si="75"/>
        <v>24</v>
      </c>
      <c r="C1608" t="str">
        <f t="shared" si="76"/>
        <v>&lt;player1&gt; Shooting Foul</v>
      </c>
      <c r="D1608" t="str">
        <f t="shared" si="77"/>
        <v xml:space="preserve"> Shooting Foul</v>
      </c>
    </row>
    <row r="1609" spans="1:4" x14ac:dyDescent="0.25">
      <c r="A1609" s="1" t="s">
        <v>3999</v>
      </c>
      <c r="B1609">
        <f t="shared" si="75"/>
        <v>24</v>
      </c>
      <c r="C1609" t="str">
        <f t="shared" si="76"/>
        <v>&lt;player1&gt; Shooting Foul</v>
      </c>
      <c r="D1609" t="str">
        <f t="shared" si="77"/>
        <v xml:space="preserve"> Shooting Foul</v>
      </c>
    </row>
    <row r="1610" spans="1:4" x14ac:dyDescent="0.25">
      <c r="A1610" s="1" t="s">
        <v>4000</v>
      </c>
      <c r="B1610">
        <f t="shared" si="75"/>
        <v>24</v>
      </c>
      <c r="C1610" t="str">
        <f t="shared" si="76"/>
        <v>&lt;player1&gt; Shooting Foul</v>
      </c>
      <c r="D1610" t="str">
        <f t="shared" si="77"/>
        <v xml:space="preserve"> Shooting Foul</v>
      </c>
    </row>
    <row r="1611" spans="1:4" x14ac:dyDescent="0.25">
      <c r="A1611" s="1" t="s">
        <v>4001</v>
      </c>
      <c r="B1611">
        <f t="shared" si="75"/>
        <v>24</v>
      </c>
      <c r="C1611" t="str">
        <f t="shared" si="76"/>
        <v>&lt;player1&gt; Personal Foul</v>
      </c>
      <c r="D1611" t="str">
        <f t="shared" si="77"/>
        <v xml:space="preserve"> Personal Foul</v>
      </c>
    </row>
    <row r="1612" spans="1:4" x14ac:dyDescent="0.25">
      <c r="A1612" s="1" t="s">
        <v>4002</v>
      </c>
      <c r="B1612">
        <f t="shared" si="75"/>
        <v>24</v>
      </c>
      <c r="C1612" t="str">
        <f t="shared" si="76"/>
        <v>&lt;player1&gt; Personal Foul</v>
      </c>
      <c r="D1612" t="str">
        <f t="shared" si="77"/>
        <v xml:space="preserve"> Personal Foul</v>
      </c>
    </row>
    <row r="1613" spans="1:4" x14ac:dyDescent="0.25">
      <c r="A1613" s="1" t="s">
        <v>4003</v>
      </c>
      <c r="B1613">
        <f t="shared" si="75"/>
        <v>24</v>
      </c>
      <c r="C1613" t="str">
        <f t="shared" si="76"/>
        <v>&lt;player1&gt; Shooting Foul</v>
      </c>
      <c r="D1613" t="str">
        <f t="shared" si="77"/>
        <v xml:space="preserve"> Shooting Foul</v>
      </c>
    </row>
    <row r="1614" spans="1:4" x14ac:dyDescent="0.25">
      <c r="A1614" s="1" t="s">
        <v>4004</v>
      </c>
      <c r="B1614">
        <f t="shared" si="75"/>
        <v>24</v>
      </c>
      <c r="C1614" t="str">
        <f t="shared" si="76"/>
        <v>&lt;player1&gt; Shooting Foul</v>
      </c>
      <c r="D1614" t="str">
        <f t="shared" si="77"/>
        <v xml:space="preserve"> Shooting Foul</v>
      </c>
    </row>
    <row r="1615" spans="1:4" x14ac:dyDescent="0.25">
      <c r="A1615" s="1" t="s">
        <v>4005</v>
      </c>
      <c r="B1615">
        <f t="shared" si="75"/>
        <v>25</v>
      </c>
      <c r="C1615" t="str">
        <f t="shared" si="76"/>
        <v>&lt;player1&gt; Offensive Foul</v>
      </c>
      <c r="D1615" t="str">
        <f t="shared" si="77"/>
        <v xml:space="preserve"> Offensive Foul</v>
      </c>
    </row>
    <row r="1616" spans="1:4" x14ac:dyDescent="0.25">
      <c r="A1616" s="1" t="s">
        <v>4006</v>
      </c>
      <c r="B1616">
        <f t="shared" si="75"/>
        <v>24</v>
      </c>
      <c r="C1616" t="str">
        <f t="shared" si="76"/>
        <v>&lt;player1&gt; Shooting Foul</v>
      </c>
      <c r="D1616" t="str">
        <f t="shared" si="77"/>
        <v xml:space="preserve"> Shooting Foul</v>
      </c>
    </row>
    <row r="1617" spans="1:4" x14ac:dyDescent="0.25">
      <c r="A1617" s="1" t="s">
        <v>4007</v>
      </c>
      <c r="B1617">
        <f t="shared" si="75"/>
        <v>24</v>
      </c>
      <c r="C1617" t="str">
        <f t="shared" si="76"/>
        <v>&lt;player1&gt; Shooting Foul</v>
      </c>
      <c r="D1617" t="str">
        <f t="shared" si="77"/>
        <v xml:space="preserve"> Shooting Foul</v>
      </c>
    </row>
    <row r="1618" spans="1:4" x14ac:dyDescent="0.25">
      <c r="A1618" s="1" t="s">
        <v>4008</v>
      </c>
      <c r="B1618">
        <f t="shared" si="75"/>
        <v>24</v>
      </c>
      <c r="C1618" t="str">
        <f t="shared" si="76"/>
        <v>&lt;player1&gt; Personal Foul</v>
      </c>
      <c r="D1618" t="str">
        <f t="shared" si="77"/>
        <v xml:space="preserve"> Personal Foul</v>
      </c>
    </row>
    <row r="1619" spans="1:4" x14ac:dyDescent="0.25">
      <c r="A1619" s="1" t="s">
        <v>4009</v>
      </c>
      <c r="B1619">
        <f t="shared" si="75"/>
        <v>24</v>
      </c>
      <c r="C1619" t="str">
        <f t="shared" si="76"/>
        <v>&lt;player1&gt; Personal Foul</v>
      </c>
      <c r="D1619" t="str">
        <f t="shared" si="77"/>
        <v xml:space="preserve"> Personal Foul</v>
      </c>
    </row>
    <row r="1620" spans="1:4" x14ac:dyDescent="0.25">
      <c r="A1620" s="1" t="s">
        <v>4010</v>
      </c>
      <c r="B1620">
        <f t="shared" si="75"/>
        <v>24</v>
      </c>
      <c r="C1620" t="str">
        <f t="shared" si="76"/>
        <v>&lt;player1&gt; Personal Foul</v>
      </c>
      <c r="D1620" t="str">
        <f t="shared" si="77"/>
        <v xml:space="preserve"> Personal Foul</v>
      </c>
    </row>
    <row r="1621" spans="1:4" x14ac:dyDescent="0.25">
      <c r="A1621" s="1" t="s">
        <v>4011</v>
      </c>
      <c r="B1621">
        <f t="shared" si="75"/>
        <v>25</v>
      </c>
      <c r="C1621" t="str">
        <f t="shared" si="76"/>
        <v>&lt;player1&gt; Offensive Foul</v>
      </c>
      <c r="D1621" t="str">
        <f t="shared" si="77"/>
        <v xml:space="preserve"> Offensive Foul</v>
      </c>
    </row>
    <row r="1622" spans="1:4" x14ac:dyDescent="0.25">
      <c r="A1622" s="1" t="s">
        <v>4012</v>
      </c>
      <c r="B1622">
        <f t="shared" si="75"/>
        <v>24</v>
      </c>
      <c r="C1622" t="str">
        <f t="shared" si="76"/>
        <v>&lt;player1&gt; Personal Foul</v>
      </c>
      <c r="D1622" t="str">
        <f t="shared" si="77"/>
        <v xml:space="preserve"> Personal Foul</v>
      </c>
    </row>
    <row r="1623" spans="1:4" x14ac:dyDescent="0.25">
      <c r="A1623" s="1" t="s">
        <v>4013</v>
      </c>
      <c r="B1623">
        <f t="shared" si="75"/>
        <v>24</v>
      </c>
      <c r="C1623" t="str">
        <f t="shared" si="76"/>
        <v>&lt;player1&gt; Shooting Foul</v>
      </c>
      <c r="D1623" t="str">
        <f t="shared" si="77"/>
        <v xml:space="preserve"> Shooting Foul</v>
      </c>
    </row>
    <row r="1624" spans="1:4" x14ac:dyDescent="0.25">
      <c r="A1624" s="1" t="s">
        <v>4014</v>
      </c>
      <c r="B1624">
        <f t="shared" si="75"/>
        <v>26</v>
      </c>
      <c r="C1624" t="str">
        <f t="shared" si="76"/>
        <v>&lt;player1&gt; Loose Ball Foul</v>
      </c>
      <c r="D1624" t="str">
        <f t="shared" si="77"/>
        <v xml:space="preserve"> Loose Ball Foul</v>
      </c>
    </row>
    <row r="1625" spans="1:4" x14ac:dyDescent="0.25">
      <c r="A1625" s="1" t="s">
        <v>4015</v>
      </c>
      <c r="B1625">
        <f t="shared" si="75"/>
        <v>24</v>
      </c>
      <c r="C1625" t="str">
        <f t="shared" si="76"/>
        <v>&lt;player1&gt; Personal Foul</v>
      </c>
      <c r="D1625" t="str">
        <f t="shared" si="77"/>
        <v xml:space="preserve"> Personal Foul</v>
      </c>
    </row>
    <row r="1626" spans="1:4" x14ac:dyDescent="0.25">
      <c r="A1626" s="1" t="s">
        <v>4016</v>
      </c>
      <c r="B1626">
        <f t="shared" si="75"/>
        <v>24</v>
      </c>
      <c r="C1626" t="str">
        <f t="shared" si="76"/>
        <v>&lt;player1&gt; Shooting Foul</v>
      </c>
      <c r="D1626" t="str">
        <f t="shared" si="77"/>
        <v xml:space="preserve"> Shooting Foul</v>
      </c>
    </row>
    <row r="1627" spans="1:4" x14ac:dyDescent="0.25">
      <c r="A1627" s="1" t="s">
        <v>4017</v>
      </c>
      <c r="B1627">
        <f t="shared" si="75"/>
        <v>24</v>
      </c>
      <c r="C1627" t="str">
        <f t="shared" si="76"/>
        <v>&lt;player1&gt; Shooting Foul</v>
      </c>
      <c r="D1627" t="str">
        <f t="shared" si="77"/>
        <v xml:space="preserve"> Shooting Foul</v>
      </c>
    </row>
    <row r="1628" spans="1:4" x14ac:dyDescent="0.25">
      <c r="A1628" s="1" t="s">
        <v>4018</v>
      </c>
      <c r="B1628">
        <f t="shared" si="75"/>
        <v>24</v>
      </c>
      <c r="C1628" t="str">
        <f t="shared" si="76"/>
        <v>&lt;player1&gt; Personal Foul</v>
      </c>
      <c r="D1628" t="str">
        <f t="shared" si="77"/>
        <v xml:space="preserve"> Personal Foul</v>
      </c>
    </row>
    <row r="1629" spans="1:4" x14ac:dyDescent="0.25">
      <c r="A1629" s="1" t="s">
        <v>4019</v>
      </c>
      <c r="B1629">
        <f t="shared" si="75"/>
        <v>24</v>
      </c>
      <c r="C1629" t="str">
        <f t="shared" si="76"/>
        <v>&lt;player1&gt; Shooting Foul</v>
      </c>
      <c r="D1629" t="str">
        <f t="shared" si="77"/>
        <v xml:space="preserve"> Shooting Foul</v>
      </c>
    </row>
    <row r="1630" spans="1:4" x14ac:dyDescent="0.25">
      <c r="A1630" s="1" t="s">
        <v>4020</v>
      </c>
      <c r="B1630">
        <f t="shared" si="75"/>
        <v>24</v>
      </c>
      <c r="C1630" t="str">
        <f t="shared" si="76"/>
        <v>&lt;player1&gt; Shooting Foul</v>
      </c>
      <c r="D1630" t="str">
        <f t="shared" si="77"/>
        <v xml:space="preserve"> Shooting Foul</v>
      </c>
    </row>
    <row r="1631" spans="1:4" x14ac:dyDescent="0.25">
      <c r="A1631" s="1" t="s">
        <v>4021</v>
      </c>
      <c r="B1631">
        <f t="shared" si="75"/>
        <v>24</v>
      </c>
      <c r="C1631" t="str">
        <f t="shared" si="76"/>
        <v>&lt;player1&gt; Personal Foul</v>
      </c>
      <c r="D1631" t="str">
        <f t="shared" si="77"/>
        <v xml:space="preserve"> Personal Foul</v>
      </c>
    </row>
    <row r="1632" spans="1:4" x14ac:dyDescent="0.25">
      <c r="A1632" s="1" t="s">
        <v>4022</v>
      </c>
      <c r="B1632">
        <f t="shared" si="75"/>
        <v>24</v>
      </c>
      <c r="C1632" t="str">
        <f t="shared" si="76"/>
        <v>&lt;player1&gt; Personal Foul</v>
      </c>
      <c r="D1632" t="str">
        <f t="shared" si="77"/>
        <v xml:space="preserve"> Personal Foul</v>
      </c>
    </row>
    <row r="1633" spans="1:4" x14ac:dyDescent="0.25">
      <c r="A1633" s="1" t="s">
        <v>4023</v>
      </c>
      <c r="B1633">
        <f t="shared" si="75"/>
        <v>24</v>
      </c>
      <c r="C1633" t="str">
        <f t="shared" si="76"/>
        <v>&lt;player1&gt; Shooting Foul</v>
      </c>
      <c r="D1633" t="str">
        <f t="shared" si="77"/>
        <v xml:space="preserve"> Shooting Foul</v>
      </c>
    </row>
    <row r="1634" spans="1:4" x14ac:dyDescent="0.25">
      <c r="A1634" s="1" t="s">
        <v>4024</v>
      </c>
      <c r="B1634">
        <f t="shared" si="75"/>
        <v>24</v>
      </c>
      <c r="C1634" t="str">
        <f t="shared" si="76"/>
        <v>&lt;player1&gt; Shooting Foul</v>
      </c>
      <c r="D1634" t="str">
        <f t="shared" si="77"/>
        <v xml:space="preserve"> Shooting Foul</v>
      </c>
    </row>
    <row r="1635" spans="1:4" x14ac:dyDescent="0.25">
      <c r="A1635" s="1" t="s">
        <v>4025</v>
      </c>
      <c r="B1635">
        <f t="shared" si="75"/>
        <v>24</v>
      </c>
      <c r="C1635" t="str">
        <f t="shared" si="76"/>
        <v>&lt;player1&gt; Shooting Foul</v>
      </c>
      <c r="D1635" t="str">
        <f t="shared" si="77"/>
        <v xml:space="preserve"> Shooting Foul</v>
      </c>
    </row>
    <row r="1636" spans="1:4" x14ac:dyDescent="0.25">
      <c r="A1636" s="1" t="s">
        <v>4026</v>
      </c>
      <c r="B1636">
        <f t="shared" si="75"/>
        <v>26</v>
      </c>
      <c r="C1636" t="str">
        <f t="shared" si="76"/>
        <v>&lt;player1&gt; Loose Ball Foul</v>
      </c>
      <c r="D1636" t="str">
        <f t="shared" si="77"/>
        <v xml:space="preserve"> Loose Ball Foul</v>
      </c>
    </row>
    <row r="1637" spans="1:4" x14ac:dyDescent="0.25">
      <c r="A1637" s="1" t="s">
        <v>4027</v>
      </c>
      <c r="B1637">
        <f t="shared" si="75"/>
        <v>24</v>
      </c>
      <c r="C1637" t="str">
        <f t="shared" si="76"/>
        <v>&lt;player1&gt; Shooting Foul</v>
      </c>
      <c r="D1637" t="str">
        <f t="shared" si="77"/>
        <v xml:space="preserve"> Shooting Foul</v>
      </c>
    </row>
    <row r="1638" spans="1:4" x14ac:dyDescent="0.25">
      <c r="A1638" s="1" t="s">
        <v>4028</v>
      </c>
      <c r="B1638">
        <f t="shared" si="75"/>
        <v>24</v>
      </c>
      <c r="C1638" t="str">
        <f t="shared" si="76"/>
        <v>&lt;player1&gt; Personal Foul</v>
      </c>
      <c r="D1638" t="str">
        <f t="shared" si="77"/>
        <v xml:space="preserve"> Personal Foul</v>
      </c>
    </row>
    <row r="1639" spans="1:4" x14ac:dyDescent="0.25">
      <c r="A1639" s="1" t="s">
        <v>4029</v>
      </c>
      <c r="B1639">
        <f t="shared" si="75"/>
        <v>24</v>
      </c>
      <c r="C1639" t="str">
        <f t="shared" si="76"/>
        <v>&lt;player1&gt; Personal Foul</v>
      </c>
      <c r="D1639" t="str">
        <f t="shared" si="77"/>
        <v xml:space="preserve"> Personal Foul</v>
      </c>
    </row>
    <row r="1640" spans="1:4" x14ac:dyDescent="0.25">
      <c r="A1640" s="1" t="s">
        <v>4030</v>
      </c>
      <c r="B1640">
        <f t="shared" si="75"/>
        <v>26</v>
      </c>
      <c r="C1640" t="str">
        <f t="shared" si="76"/>
        <v>&lt;player1&gt; Loose Ball Foul</v>
      </c>
      <c r="D1640" t="str">
        <f t="shared" si="77"/>
        <v xml:space="preserve"> Loose Ball Foul</v>
      </c>
    </row>
    <row r="1641" spans="1:4" x14ac:dyDescent="0.25">
      <c r="A1641" s="1" t="s">
        <v>4031</v>
      </c>
      <c r="B1641">
        <f t="shared" si="75"/>
        <v>24</v>
      </c>
      <c r="C1641" t="str">
        <f t="shared" si="76"/>
        <v>&lt;player1&gt; Shooting Foul</v>
      </c>
      <c r="D1641" t="str">
        <f t="shared" si="77"/>
        <v xml:space="preserve"> Shooting Foul</v>
      </c>
    </row>
    <row r="1642" spans="1:4" x14ac:dyDescent="0.25">
      <c r="A1642" s="1" t="s">
        <v>4032</v>
      </c>
      <c r="B1642">
        <f t="shared" si="75"/>
        <v>24</v>
      </c>
      <c r="C1642" t="str">
        <f t="shared" si="76"/>
        <v>&lt;player1&gt; Personal Foul</v>
      </c>
      <c r="D1642" t="str">
        <f t="shared" si="77"/>
        <v xml:space="preserve"> Personal Foul</v>
      </c>
    </row>
    <row r="1643" spans="1:4" x14ac:dyDescent="0.25">
      <c r="A1643" s="1" t="s">
        <v>4033</v>
      </c>
      <c r="B1643">
        <f t="shared" si="75"/>
        <v>24</v>
      </c>
      <c r="C1643" t="str">
        <f t="shared" si="76"/>
        <v>&lt;player1&gt; Personal Foul</v>
      </c>
      <c r="D1643" t="str">
        <f t="shared" si="77"/>
        <v xml:space="preserve"> Personal Foul</v>
      </c>
    </row>
    <row r="1644" spans="1:4" x14ac:dyDescent="0.25">
      <c r="A1644" s="1" t="s">
        <v>4034</v>
      </c>
      <c r="B1644">
        <f t="shared" si="75"/>
        <v>24</v>
      </c>
      <c r="C1644" t="str">
        <f t="shared" si="76"/>
        <v>&lt;player1&gt; Shooting Foul</v>
      </c>
      <c r="D1644" t="str">
        <f t="shared" si="77"/>
        <v xml:space="preserve"> Shooting Foul</v>
      </c>
    </row>
    <row r="1645" spans="1:4" x14ac:dyDescent="0.25">
      <c r="A1645" s="1" t="s">
        <v>4035</v>
      </c>
      <c r="B1645">
        <f t="shared" si="75"/>
        <v>24</v>
      </c>
      <c r="C1645" t="str">
        <f t="shared" si="76"/>
        <v>&lt;player1&gt; Shooting Foul</v>
      </c>
      <c r="D1645" t="str">
        <f t="shared" si="77"/>
        <v xml:space="preserve"> Shooting Foul</v>
      </c>
    </row>
    <row r="1646" spans="1:4" x14ac:dyDescent="0.25">
      <c r="A1646" s="1" t="s">
        <v>4036</v>
      </c>
      <c r="B1646">
        <f t="shared" si="75"/>
        <v>24</v>
      </c>
      <c r="C1646" t="str">
        <f t="shared" si="76"/>
        <v>&lt;player1&gt; Personal Foul</v>
      </c>
      <c r="D1646" t="str">
        <f t="shared" si="77"/>
        <v xml:space="preserve"> Personal Foul</v>
      </c>
    </row>
    <row r="1647" spans="1:4" x14ac:dyDescent="0.25">
      <c r="A1647" s="1" t="s">
        <v>4037</v>
      </c>
      <c r="B1647">
        <f t="shared" si="75"/>
        <v>24</v>
      </c>
      <c r="C1647" t="str">
        <f t="shared" si="76"/>
        <v>&lt;player1&gt; Shooting Foul</v>
      </c>
      <c r="D1647" t="str">
        <f t="shared" si="77"/>
        <v xml:space="preserve"> Shooting Foul</v>
      </c>
    </row>
    <row r="1648" spans="1:4" x14ac:dyDescent="0.25">
      <c r="A1648" s="1" t="s">
        <v>4038</v>
      </c>
      <c r="B1648">
        <f t="shared" si="75"/>
        <v>24</v>
      </c>
      <c r="C1648" t="str">
        <f t="shared" si="76"/>
        <v>&lt;player1&gt; Personal Foul</v>
      </c>
      <c r="D1648" t="str">
        <f t="shared" si="77"/>
        <v xml:space="preserve"> Personal Foul</v>
      </c>
    </row>
    <row r="1649" spans="1:4" x14ac:dyDescent="0.25">
      <c r="A1649" s="1" t="s">
        <v>4039</v>
      </c>
      <c r="B1649">
        <f t="shared" si="75"/>
        <v>24</v>
      </c>
      <c r="C1649" t="str">
        <f t="shared" si="76"/>
        <v>&lt;player1&gt; Personal Foul</v>
      </c>
      <c r="D1649" t="str">
        <f t="shared" si="77"/>
        <v xml:space="preserve"> Personal Foul</v>
      </c>
    </row>
    <row r="1650" spans="1:4" x14ac:dyDescent="0.25">
      <c r="A1650" s="1" t="s">
        <v>4040</v>
      </c>
      <c r="B1650">
        <f t="shared" si="75"/>
        <v>24</v>
      </c>
      <c r="C1650" t="str">
        <f t="shared" si="76"/>
        <v>&lt;player1&gt; Shooting Foul</v>
      </c>
      <c r="D1650" t="str">
        <f t="shared" si="77"/>
        <v xml:space="preserve"> Shooting Foul</v>
      </c>
    </row>
    <row r="1651" spans="1:4" x14ac:dyDescent="0.25">
      <c r="A1651" s="1" t="s">
        <v>4041</v>
      </c>
      <c r="B1651">
        <f t="shared" si="75"/>
        <v>24</v>
      </c>
      <c r="C1651" t="str">
        <f t="shared" si="76"/>
        <v>&lt;player1&gt; Shooting Foul</v>
      </c>
      <c r="D1651" t="str">
        <f t="shared" si="77"/>
        <v xml:space="preserve"> Shooting Foul</v>
      </c>
    </row>
    <row r="1652" spans="1:4" x14ac:dyDescent="0.25">
      <c r="A1652" s="1" t="s">
        <v>4042</v>
      </c>
      <c r="B1652">
        <f t="shared" si="75"/>
        <v>24</v>
      </c>
      <c r="C1652" t="str">
        <f t="shared" si="76"/>
        <v>&lt;player1&gt; Personal Foul</v>
      </c>
      <c r="D1652" t="str">
        <f t="shared" si="77"/>
        <v xml:space="preserve"> Personal Foul</v>
      </c>
    </row>
    <row r="1653" spans="1:4" x14ac:dyDescent="0.25">
      <c r="A1653" s="1" t="s">
        <v>4043</v>
      </c>
      <c r="B1653">
        <f t="shared" si="75"/>
        <v>24</v>
      </c>
      <c r="C1653" t="str">
        <f t="shared" si="76"/>
        <v>&lt;player1&gt; Shooting Foul</v>
      </c>
      <c r="D1653" t="str">
        <f t="shared" si="77"/>
        <v xml:space="preserve"> Shooting Foul</v>
      </c>
    </row>
    <row r="1654" spans="1:4" x14ac:dyDescent="0.25">
      <c r="A1654" s="1" t="s">
        <v>4044</v>
      </c>
      <c r="B1654">
        <f t="shared" si="75"/>
        <v>24</v>
      </c>
      <c r="C1654" t="str">
        <f t="shared" si="76"/>
        <v>&lt;player1&gt; Personal Foul</v>
      </c>
      <c r="D1654" t="str">
        <f t="shared" si="77"/>
        <v xml:space="preserve"> Personal Foul</v>
      </c>
    </row>
    <row r="1655" spans="1:4" x14ac:dyDescent="0.25">
      <c r="A1655" s="1" t="s">
        <v>4045</v>
      </c>
      <c r="B1655">
        <f t="shared" si="75"/>
        <v>24</v>
      </c>
      <c r="C1655" t="str">
        <f t="shared" si="76"/>
        <v>&lt;player1&gt; Shooting Foul</v>
      </c>
      <c r="D1655" t="str">
        <f t="shared" si="77"/>
        <v xml:space="preserve"> Shooting Foul</v>
      </c>
    </row>
    <row r="1656" spans="1:4" x14ac:dyDescent="0.25">
      <c r="A1656" s="1" t="s">
        <v>4046</v>
      </c>
      <c r="B1656">
        <f t="shared" si="75"/>
        <v>24</v>
      </c>
      <c r="C1656" t="str">
        <f t="shared" si="76"/>
        <v>&lt;player1&gt; Shooting Foul</v>
      </c>
      <c r="D1656" t="str">
        <f t="shared" si="77"/>
        <v xml:space="preserve"> Shooting Foul</v>
      </c>
    </row>
    <row r="1657" spans="1:4" x14ac:dyDescent="0.25">
      <c r="A1657" s="1" t="s">
        <v>4047</v>
      </c>
      <c r="B1657">
        <f t="shared" si="75"/>
        <v>25</v>
      </c>
      <c r="C1657" t="str">
        <f t="shared" si="76"/>
        <v>&lt;player1&gt; Technical Foul</v>
      </c>
      <c r="D1657" t="str">
        <f t="shared" si="77"/>
        <v xml:space="preserve"> Technical Foul</v>
      </c>
    </row>
    <row r="1658" spans="1:4" x14ac:dyDescent="0.25">
      <c r="A1658" s="1" t="s">
        <v>4048</v>
      </c>
      <c r="B1658">
        <f t="shared" si="75"/>
        <v>24</v>
      </c>
      <c r="C1658" t="str">
        <f t="shared" si="76"/>
        <v>&lt;player1&gt; Shooting Foul</v>
      </c>
      <c r="D1658" t="str">
        <f t="shared" si="77"/>
        <v xml:space="preserve"> Shooting Foul</v>
      </c>
    </row>
    <row r="1659" spans="1:4" x14ac:dyDescent="0.25">
      <c r="A1659" s="1" t="s">
        <v>4049</v>
      </c>
      <c r="B1659">
        <f t="shared" si="75"/>
        <v>24</v>
      </c>
      <c r="C1659" t="str">
        <f t="shared" si="76"/>
        <v>&lt;player1&gt; Shooting Foul</v>
      </c>
      <c r="D1659" t="str">
        <f t="shared" si="77"/>
        <v xml:space="preserve"> Shooting Foul</v>
      </c>
    </row>
    <row r="1660" spans="1:4" x14ac:dyDescent="0.25">
      <c r="A1660" s="1" t="s">
        <v>4050</v>
      </c>
      <c r="B1660">
        <f t="shared" si="75"/>
        <v>24</v>
      </c>
      <c r="C1660" t="str">
        <f t="shared" si="76"/>
        <v>&lt;player1&gt; Personal Foul</v>
      </c>
      <c r="D1660" t="str">
        <f t="shared" si="77"/>
        <v xml:space="preserve"> Personal Foul</v>
      </c>
    </row>
    <row r="1661" spans="1:4" x14ac:dyDescent="0.25">
      <c r="A1661" s="1" t="s">
        <v>4051</v>
      </c>
      <c r="B1661">
        <f t="shared" si="75"/>
        <v>30</v>
      </c>
      <c r="C1661" t="str">
        <f t="shared" si="76"/>
        <v>&lt;player1&gt; Away From Ball Foul</v>
      </c>
      <c r="D1661" t="str">
        <f t="shared" si="77"/>
        <v xml:space="preserve"> Away From Ball Foul</v>
      </c>
    </row>
    <row r="1662" spans="1:4" x14ac:dyDescent="0.25">
      <c r="A1662" s="1" t="s">
        <v>4052</v>
      </c>
      <c r="B1662">
        <f t="shared" si="75"/>
        <v>24</v>
      </c>
      <c r="C1662" t="str">
        <f t="shared" si="76"/>
        <v>&lt;player1&gt; Personal Foul</v>
      </c>
      <c r="D1662" t="str">
        <f t="shared" si="77"/>
        <v xml:space="preserve"> Personal Foul</v>
      </c>
    </row>
    <row r="1663" spans="1:4" x14ac:dyDescent="0.25">
      <c r="A1663" s="1" t="s">
        <v>4053</v>
      </c>
      <c r="B1663">
        <f t="shared" si="75"/>
        <v>24</v>
      </c>
      <c r="C1663" t="str">
        <f t="shared" si="76"/>
        <v>&lt;player1&gt; Personal Foul</v>
      </c>
      <c r="D1663" t="str">
        <f t="shared" si="77"/>
        <v xml:space="preserve"> Personal Foul</v>
      </c>
    </row>
    <row r="1664" spans="1:4" x14ac:dyDescent="0.25">
      <c r="A1664" s="1" t="s">
        <v>4054</v>
      </c>
      <c r="B1664">
        <f t="shared" si="75"/>
        <v>24</v>
      </c>
      <c r="C1664" t="str">
        <f t="shared" si="76"/>
        <v>&lt;player1&gt; Personal Foul</v>
      </c>
      <c r="D1664" t="str">
        <f t="shared" si="77"/>
        <v xml:space="preserve"> Personal Foul</v>
      </c>
    </row>
    <row r="1665" spans="1:4" x14ac:dyDescent="0.25">
      <c r="A1665" s="1" t="s">
        <v>4055</v>
      </c>
      <c r="B1665">
        <f t="shared" si="75"/>
        <v>24</v>
      </c>
      <c r="C1665" t="str">
        <f t="shared" si="76"/>
        <v>&lt;player1&gt; Shooting Foul</v>
      </c>
      <c r="D1665" t="str">
        <f t="shared" si="77"/>
        <v xml:space="preserve"> Shooting Foul</v>
      </c>
    </row>
    <row r="1666" spans="1:4" x14ac:dyDescent="0.25">
      <c r="A1666" s="1" t="s">
        <v>4056</v>
      </c>
      <c r="B1666">
        <f t="shared" si="75"/>
        <v>24</v>
      </c>
      <c r="C1666" t="str">
        <f t="shared" si="76"/>
        <v>&lt;player1&gt; Shooting Foul</v>
      </c>
      <c r="D1666" t="str">
        <f t="shared" si="77"/>
        <v xml:space="preserve"> Shooting Foul</v>
      </c>
    </row>
    <row r="1667" spans="1:4" x14ac:dyDescent="0.25">
      <c r="A1667" s="1" t="s">
        <v>4057</v>
      </c>
      <c r="B1667">
        <f t="shared" ref="B1667:B1730" si="78">+SEARCH(".",A1667)</f>
        <v>24</v>
      </c>
      <c r="C1667" t="str">
        <f t="shared" ref="C1667:C1730" si="79">+LEFT(A1667,B1667-1)</f>
        <v>&lt;player1&gt; Shooting Foul</v>
      </c>
      <c r="D1667" t="str">
        <f t="shared" ref="D1667:D1730" si="80">+RIGHT(C1667,LEN(C1667)-LEN("&lt;player1&gt;"))</f>
        <v xml:space="preserve"> Shooting Foul</v>
      </c>
    </row>
    <row r="1668" spans="1:4" x14ac:dyDescent="0.25">
      <c r="A1668" s="1" t="s">
        <v>4058</v>
      </c>
      <c r="B1668">
        <f t="shared" si="78"/>
        <v>24</v>
      </c>
      <c r="C1668" t="str">
        <f t="shared" si="79"/>
        <v>&lt;player1&gt; Shooting Foul</v>
      </c>
      <c r="D1668" t="str">
        <f t="shared" si="80"/>
        <v xml:space="preserve"> Shooting Foul</v>
      </c>
    </row>
    <row r="1669" spans="1:4" x14ac:dyDescent="0.25">
      <c r="A1669" s="1" t="s">
        <v>4059</v>
      </c>
      <c r="B1669">
        <f t="shared" si="78"/>
        <v>24</v>
      </c>
      <c r="C1669" t="str">
        <f t="shared" si="79"/>
        <v>&lt;player1&gt; Shooting Foul</v>
      </c>
      <c r="D1669" t="str">
        <f t="shared" si="80"/>
        <v xml:space="preserve"> Shooting Foul</v>
      </c>
    </row>
    <row r="1670" spans="1:4" x14ac:dyDescent="0.25">
      <c r="A1670" s="1" t="s">
        <v>4060</v>
      </c>
      <c r="B1670">
        <f t="shared" si="78"/>
        <v>24</v>
      </c>
      <c r="C1670" t="str">
        <f t="shared" si="79"/>
        <v>&lt;player1&gt; Personal Foul</v>
      </c>
      <c r="D1670" t="str">
        <f t="shared" si="80"/>
        <v xml:space="preserve"> Personal Foul</v>
      </c>
    </row>
    <row r="1671" spans="1:4" x14ac:dyDescent="0.25">
      <c r="A1671" s="1" t="s">
        <v>4061</v>
      </c>
      <c r="B1671">
        <f t="shared" si="78"/>
        <v>24</v>
      </c>
      <c r="C1671" t="str">
        <f t="shared" si="79"/>
        <v>&lt;player1&gt; Personal Foul</v>
      </c>
      <c r="D1671" t="str">
        <f t="shared" si="80"/>
        <v xml:space="preserve"> Personal Foul</v>
      </c>
    </row>
    <row r="1672" spans="1:4" x14ac:dyDescent="0.25">
      <c r="A1672" s="1" t="s">
        <v>4062</v>
      </c>
      <c r="B1672">
        <f t="shared" si="78"/>
        <v>24</v>
      </c>
      <c r="C1672" t="str">
        <f t="shared" si="79"/>
        <v>&lt;player1&gt; Shooting Foul</v>
      </c>
      <c r="D1672" t="str">
        <f t="shared" si="80"/>
        <v xml:space="preserve"> Shooting Foul</v>
      </c>
    </row>
    <row r="1673" spans="1:4" x14ac:dyDescent="0.25">
      <c r="A1673" s="1" t="s">
        <v>4063</v>
      </c>
      <c r="B1673">
        <f t="shared" si="78"/>
        <v>25</v>
      </c>
      <c r="C1673" t="str">
        <f t="shared" si="79"/>
        <v>&lt;player1&gt; Offensive Foul</v>
      </c>
      <c r="D1673" t="str">
        <f t="shared" si="80"/>
        <v xml:space="preserve"> Offensive Foul</v>
      </c>
    </row>
    <row r="1674" spans="1:4" x14ac:dyDescent="0.25">
      <c r="A1674" s="1" t="s">
        <v>4064</v>
      </c>
      <c r="B1674">
        <f t="shared" si="78"/>
        <v>24</v>
      </c>
      <c r="C1674" t="str">
        <f t="shared" si="79"/>
        <v>&lt;player1&gt; Personal Foul</v>
      </c>
      <c r="D1674" t="str">
        <f t="shared" si="80"/>
        <v xml:space="preserve"> Personal Foul</v>
      </c>
    </row>
    <row r="1675" spans="1:4" x14ac:dyDescent="0.25">
      <c r="A1675" s="1" t="s">
        <v>4065</v>
      </c>
      <c r="B1675">
        <f t="shared" si="78"/>
        <v>24</v>
      </c>
      <c r="C1675" t="str">
        <f t="shared" si="79"/>
        <v>&lt;player1&gt; Shooting Foul</v>
      </c>
      <c r="D1675" t="str">
        <f t="shared" si="80"/>
        <v xml:space="preserve"> Shooting Foul</v>
      </c>
    </row>
    <row r="1676" spans="1:4" x14ac:dyDescent="0.25">
      <c r="A1676" s="1" t="s">
        <v>4066</v>
      </c>
      <c r="B1676">
        <f t="shared" si="78"/>
        <v>24</v>
      </c>
      <c r="C1676" t="str">
        <f t="shared" si="79"/>
        <v>&lt;player1&gt; Shooting Foul</v>
      </c>
      <c r="D1676" t="str">
        <f t="shared" si="80"/>
        <v xml:space="preserve"> Shooting Foul</v>
      </c>
    </row>
    <row r="1677" spans="1:4" x14ac:dyDescent="0.25">
      <c r="A1677" s="1" t="s">
        <v>4067</v>
      </c>
      <c r="B1677">
        <f t="shared" si="78"/>
        <v>31</v>
      </c>
      <c r="C1677" t="str">
        <f t="shared" si="79"/>
        <v>&lt;player1&gt; Illegal Defense Foul</v>
      </c>
      <c r="D1677" t="str">
        <f t="shared" si="80"/>
        <v xml:space="preserve"> Illegal Defense Foul</v>
      </c>
    </row>
    <row r="1678" spans="1:4" x14ac:dyDescent="0.25">
      <c r="A1678" s="1" t="s">
        <v>4068</v>
      </c>
      <c r="B1678">
        <f t="shared" si="78"/>
        <v>24</v>
      </c>
      <c r="C1678" t="str">
        <f t="shared" si="79"/>
        <v>&lt;player1&gt; Shooting Foul</v>
      </c>
      <c r="D1678" t="str">
        <f t="shared" si="80"/>
        <v xml:space="preserve"> Shooting Foul</v>
      </c>
    </row>
    <row r="1679" spans="1:4" x14ac:dyDescent="0.25">
      <c r="A1679" s="1" t="s">
        <v>4069</v>
      </c>
      <c r="B1679">
        <f t="shared" si="78"/>
        <v>24</v>
      </c>
      <c r="C1679" t="str">
        <f t="shared" si="79"/>
        <v>&lt;player1&gt; Personal Foul</v>
      </c>
      <c r="D1679" t="str">
        <f t="shared" si="80"/>
        <v xml:space="preserve"> Personal Foul</v>
      </c>
    </row>
    <row r="1680" spans="1:4" x14ac:dyDescent="0.25">
      <c r="A1680" s="1" t="s">
        <v>4070</v>
      </c>
      <c r="B1680">
        <f t="shared" si="78"/>
        <v>24</v>
      </c>
      <c r="C1680" t="str">
        <f t="shared" si="79"/>
        <v>&lt;player1&gt; Shooting Foul</v>
      </c>
      <c r="D1680" t="str">
        <f t="shared" si="80"/>
        <v xml:space="preserve"> Shooting Foul</v>
      </c>
    </row>
    <row r="1681" spans="1:4" x14ac:dyDescent="0.25">
      <c r="A1681" s="1" t="s">
        <v>4071</v>
      </c>
      <c r="B1681">
        <f t="shared" si="78"/>
        <v>24</v>
      </c>
      <c r="C1681" t="str">
        <f t="shared" si="79"/>
        <v>&lt;player1&gt; Shooting Foul</v>
      </c>
      <c r="D1681" t="str">
        <f t="shared" si="80"/>
        <v xml:space="preserve"> Shooting Foul</v>
      </c>
    </row>
    <row r="1682" spans="1:4" x14ac:dyDescent="0.25">
      <c r="A1682" s="1" t="s">
        <v>4072</v>
      </c>
      <c r="B1682">
        <f t="shared" si="78"/>
        <v>24</v>
      </c>
      <c r="C1682" t="str">
        <f t="shared" si="79"/>
        <v>&lt;player1&gt; Shooting Foul</v>
      </c>
      <c r="D1682" t="str">
        <f t="shared" si="80"/>
        <v xml:space="preserve"> Shooting Foul</v>
      </c>
    </row>
    <row r="1683" spans="1:4" x14ac:dyDescent="0.25">
      <c r="A1683" s="1" t="s">
        <v>4073</v>
      </c>
      <c r="B1683">
        <f t="shared" si="78"/>
        <v>24</v>
      </c>
      <c r="C1683" t="str">
        <f t="shared" si="79"/>
        <v>&lt;player1&gt; Shooting Foul</v>
      </c>
      <c r="D1683" t="str">
        <f t="shared" si="80"/>
        <v xml:space="preserve"> Shooting Foul</v>
      </c>
    </row>
    <row r="1684" spans="1:4" x14ac:dyDescent="0.25">
      <c r="A1684" s="1" t="s">
        <v>4074</v>
      </c>
      <c r="B1684">
        <f t="shared" si="78"/>
        <v>24</v>
      </c>
      <c r="C1684" t="str">
        <f t="shared" si="79"/>
        <v>&lt;player1&gt; Shooting Foul</v>
      </c>
      <c r="D1684" t="str">
        <f t="shared" si="80"/>
        <v xml:space="preserve"> Shooting Foul</v>
      </c>
    </row>
    <row r="1685" spans="1:4" x14ac:dyDescent="0.25">
      <c r="A1685" s="1" t="s">
        <v>4075</v>
      </c>
      <c r="B1685">
        <f t="shared" si="78"/>
        <v>24</v>
      </c>
      <c r="C1685" t="str">
        <f t="shared" si="79"/>
        <v>&lt;player1&gt; Personal Foul</v>
      </c>
      <c r="D1685" t="str">
        <f t="shared" si="80"/>
        <v xml:space="preserve"> Personal Foul</v>
      </c>
    </row>
    <row r="1686" spans="1:4" x14ac:dyDescent="0.25">
      <c r="A1686" s="1" t="s">
        <v>4076</v>
      </c>
      <c r="B1686">
        <f t="shared" si="78"/>
        <v>24</v>
      </c>
      <c r="C1686" t="str">
        <f t="shared" si="79"/>
        <v>&lt;player1&gt; Personal Foul</v>
      </c>
      <c r="D1686" t="str">
        <f t="shared" si="80"/>
        <v xml:space="preserve"> Personal Foul</v>
      </c>
    </row>
    <row r="1687" spans="1:4" x14ac:dyDescent="0.25">
      <c r="A1687" s="1" t="s">
        <v>4077</v>
      </c>
      <c r="B1687">
        <f t="shared" si="78"/>
        <v>26</v>
      </c>
      <c r="C1687" t="str">
        <f t="shared" si="79"/>
        <v>&lt;player1&gt; Loose Ball Foul</v>
      </c>
      <c r="D1687" t="str">
        <f t="shared" si="80"/>
        <v xml:space="preserve"> Loose Ball Foul</v>
      </c>
    </row>
    <row r="1688" spans="1:4" x14ac:dyDescent="0.25">
      <c r="A1688" s="1" t="s">
        <v>4078</v>
      </c>
      <c r="B1688">
        <f t="shared" si="78"/>
        <v>24</v>
      </c>
      <c r="C1688" t="str">
        <f t="shared" si="79"/>
        <v>&lt;player1&gt; Shooting Foul</v>
      </c>
      <c r="D1688" t="str">
        <f t="shared" si="80"/>
        <v xml:space="preserve"> Shooting Foul</v>
      </c>
    </row>
    <row r="1689" spans="1:4" x14ac:dyDescent="0.25">
      <c r="A1689" s="1" t="s">
        <v>4079</v>
      </c>
      <c r="B1689">
        <f t="shared" si="78"/>
        <v>24</v>
      </c>
      <c r="C1689" t="str">
        <f t="shared" si="79"/>
        <v>&lt;player1&gt; Personal Foul</v>
      </c>
      <c r="D1689" t="str">
        <f t="shared" si="80"/>
        <v xml:space="preserve"> Personal Foul</v>
      </c>
    </row>
    <row r="1690" spans="1:4" x14ac:dyDescent="0.25">
      <c r="A1690" s="1" t="s">
        <v>4080</v>
      </c>
      <c r="B1690">
        <f t="shared" si="78"/>
        <v>24</v>
      </c>
      <c r="C1690" t="str">
        <f t="shared" si="79"/>
        <v>&lt;player1&gt; Shooting Foul</v>
      </c>
      <c r="D1690" t="str">
        <f t="shared" si="80"/>
        <v xml:space="preserve"> Shooting Foul</v>
      </c>
    </row>
    <row r="1691" spans="1:4" x14ac:dyDescent="0.25">
      <c r="A1691" s="1" t="s">
        <v>4081</v>
      </c>
      <c r="B1691">
        <f t="shared" si="78"/>
        <v>24</v>
      </c>
      <c r="C1691" t="str">
        <f t="shared" si="79"/>
        <v>&lt;player1&gt; Shooting Foul</v>
      </c>
      <c r="D1691" t="str">
        <f t="shared" si="80"/>
        <v xml:space="preserve"> Shooting Foul</v>
      </c>
    </row>
    <row r="1692" spans="1:4" x14ac:dyDescent="0.25">
      <c r="A1692" s="1" t="s">
        <v>4082</v>
      </c>
      <c r="B1692">
        <f t="shared" si="78"/>
        <v>24</v>
      </c>
      <c r="C1692" t="str">
        <f t="shared" si="79"/>
        <v>&lt;player1&gt; Shooting Foul</v>
      </c>
      <c r="D1692" t="str">
        <f t="shared" si="80"/>
        <v xml:space="preserve"> Shooting Foul</v>
      </c>
    </row>
    <row r="1693" spans="1:4" x14ac:dyDescent="0.25">
      <c r="A1693" s="1" t="s">
        <v>4083</v>
      </c>
      <c r="B1693">
        <f t="shared" si="78"/>
        <v>24</v>
      </c>
      <c r="C1693" t="str">
        <f t="shared" si="79"/>
        <v>&lt;player1&gt; Personal Foul</v>
      </c>
      <c r="D1693" t="str">
        <f t="shared" si="80"/>
        <v xml:space="preserve"> Personal Foul</v>
      </c>
    </row>
    <row r="1694" spans="1:4" x14ac:dyDescent="0.25">
      <c r="A1694" s="1" t="s">
        <v>4084</v>
      </c>
      <c r="B1694">
        <f t="shared" si="78"/>
        <v>25</v>
      </c>
      <c r="C1694" t="str">
        <f t="shared" si="79"/>
        <v>&lt;player1&gt; Offensive Foul</v>
      </c>
      <c r="D1694" t="str">
        <f t="shared" si="80"/>
        <v xml:space="preserve"> Offensive Foul</v>
      </c>
    </row>
    <row r="1695" spans="1:4" x14ac:dyDescent="0.25">
      <c r="A1695" s="1" t="s">
        <v>4085</v>
      </c>
      <c r="B1695">
        <f t="shared" si="78"/>
        <v>25</v>
      </c>
      <c r="C1695" t="str">
        <f t="shared" si="79"/>
        <v>&lt;player1&gt; Offensive Foul</v>
      </c>
      <c r="D1695" t="str">
        <f t="shared" si="80"/>
        <v xml:space="preserve"> Offensive Foul</v>
      </c>
    </row>
    <row r="1696" spans="1:4" x14ac:dyDescent="0.25">
      <c r="A1696" s="1" t="s">
        <v>4086</v>
      </c>
      <c r="B1696">
        <f t="shared" si="78"/>
        <v>25</v>
      </c>
      <c r="C1696" t="str">
        <f t="shared" si="79"/>
        <v>&lt;player1&gt; Technical Foul</v>
      </c>
      <c r="D1696" t="str">
        <f t="shared" si="80"/>
        <v xml:space="preserve"> Technical Foul</v>
      </c>
    </row>
    <row r="1697" spans="1:4" x14ac:dyDescent="0.25">
      <c r="A1697" s="1" t="s">
        <v>4087</v>
      </c>
      <c r="B1697">
        <f t="shared" si="78"/>
        <v>24</v>
      </c>
      <c r="C1697" t="str">
        <f t="shared" si="79"/>
        <v>&lt;player1&gt; Shooting Foul</v>
      </c>
      <c r="D1697" t="str">
        <f t="shared" si="80"/>
        <v xml:space="preserve"> Shooting Foul</v>
      </c>
    </row>
    <row r="1698" spans="1:4" x14ac:dyDescent="0.25">
      <c r="A1698" s="1" t="s">
        <v>4088</v>
      </c>
      <c r="B1698">
        <f t="shared" si="78"/>
        <v>24</v>
      </c>
      <c r="C1698" t="str">
        <f t="shared" si="79"/>
        <v>&lt;player1&gt; Shooting Foul</v>
      </c>
      <c r="D1698" t="str">
        <f t="shared" si="80"/>
        <v xml:space="preserve"> Shooting Foul</v>
      </c>
    </row>
    <row r="1699" spans="1:4" x14ac:dyDescent="0.25">
      <c r="A1699" s="1" t="s">
        <v>4089</v>
      </c>
      <c r="B1699">
        <f t="shared" si="78"/>
        <v>24</v>
      </c>
      <c r="C1699" t="str">
        <f t="shared" si="79"/>
        <v>&lt;player1&gt; Personal Foul</v>
      </c>
      <c r="D1699" t="str">
        <f t="shared" si="80"/>
        <v xml:space="preserve"> Personal Foul</v>
      </c>
    </row>
    <row r="1700" spans="1:4" x14ac:dyDescent="0.25">
      <c r="A1700" s="1" t="s">
        <v>4090</v>
      </c>
      <c r="B1700">
        <f t="shared" si="78"/>
        <v>24</v>
      </c>
      <c r="C1700" t="str">
        <f t="shared" si="79"/>
        <v>&lt;player1&gt; Shooting Foul</v>
      </c>
      <c r="D1700" t="str">
        <f t="shared" si="80"/>
        <v xml:space="preserve"> Shooting Foul</v>
      </c>
    </row>
    <row r="1701" spans="1:4" x14ac:dyDescent="0.25">
      <c r="A1701" s="1" t="s">
        <v>4091</v>
      </c>
      <c r="B1701">
        <f t="shared" si="78"/>
        <v>25</v>
      </c>
      <c r="C1701" t="str">
        <f t="shared" si="79"/>
        <v>&lt;player1&gt; Offensive Foul</v>
      </c>
      <c r="D1701" t="str">
        <f t="shared" si="80"/>
        <v xml:space="preserve"> Offensive Foul</v>
      </c>
    </row>
    <row r="1702" spans="1:4" x14ac:dyDescent="0.25">
      <c r="A1702" s="1" t="s">
        <v>4092</v>
      </c>
      <c r="B1702">
        <f t="shared" si="78"/>
        <v>31</v>
      </c>
      <c r="C1702" t="str">
        <f t="shared" si="79"/>
        <v>&lt;player1&gt; Illegal Defense Foul</v>
      </c>
      <c r="D1702" t="str">
        <f t="shared" si="80"/>
        <v xml:space="preserve"> Illegal Defense Foul</v>
      </c>
    </row>
    <row r="1703" spans="1:4" x14ac:dyDescent="0.25">
      <c r="A1703" s="1" t="s">
        <v>4093</v>
      </c>
      <c r="B1703">
        <f t="shared" si="78"/>
        <v>26</v>
      </c>
      <c r="C1703" t="str">
        <f t="shared" si="79"/>
        <v>&lt;player1&gt; Loose Ball Foul</v>
      </c>
      <c r="D1703" t="str">
        <f t="shared" si="80"/>
        <v xml:space="preserve"> Loose Ball Foul</v>
      </c>
    </row>
    <row r="1704" spans="1:4" x14ac:dyDescent="0.25">
      <c r="A1704" s="1" t="s">
        <v>4094</v>
      </c>
      <c r="B1704">
        <f t="shared" si="78"/>
        <v>25</v>
      </c>
      <c r="C1704" t="str">
        <f t="shared" si="79"/>
        <v>&lt;player1&gt; Offensive Foul</v>
      </c>
      <c r="D1704" t="str">
        <f t="shared" si="80"/>
        <v xml:space="preserve"> Offensive Foul</v>
      </c>
    </row>
    <row r="1705" spans="1:4" x14ac:dyDescent="0.25">
      <c r="A1705" s="1" t="s">
        <v>4095</v>
      </c>
      <c r="B1705">
        <f t="shared" si="78"/>
        <v>25</v>
      </c>
      <c r="C1705" t="str">
        <f t="shared" si="79"/>
        <v>&lt;player1&gt; Offensive Foul</v>
      </c>
      <c r="D1705" t="str">
        <f t="shared" si="80"/>
        <v xml:space="preserve"> Offensive Foul</v>
      </c>
    </row>
    <row r="1706" spans="1:4" x14ac:dyDescent="0.25">
      <c r="A1706" s="1" t="s">
        <v>4096</v>
      </c>
      <c r="B1706">
        <f t="shared" si="78"/>
        <v>26</v>
      </c>
      <c r="C1706" t="str">
        <f t="shared" si="79"/>
        <v>&lt;player1&gt; Loose Ball Foul</v>
      </c>
      <c r="D1706" t="str">
        <f t="shared" si="80"/>
        <v xml:space="preserve"> Loose Ball Foul</v>
      </c>
    </row>
    <row r="1707" spans="1:4" x14ac:dyDescent="0.25">
      <c r="A1707" s="1" t="s">
        <v>4097</v>
      </c>
      <c r="B1707">
        <f t="shared" si="78"/>
        <v>24</v>
      </c>
      <c r="C1707" t="str">
        <f t="shared" si="79"/>
        <v>&lt;player1&gt; Shooting Foul</v>
      </c>
      <c r="D1707" t="str">
        <f t="shared" si="80"/>
        <v xml:space="preserve"> Shooting Foul</v>
      </c>
    </row>
    <row r="1708" spans="1:4" x14ac:dyDescent="0.25">
      <c r="A1708" s="1" t="s">
        <v>4098</v>
      </c>
      <c r="B1708">
        <f t="shared" si="78"/>
        <v>24</v>
      </c>
      <c r="C1708" t="str">
        <f t="shared" si="79"/>
        <v>&lt;player1&gt; Personal Foul</v>
      </c>
      <c r="D1708" t="str">
        <f t="shared" si="80"/>
        <v xml:space="preserve"> Personal Foul</v>
      </c>
    </row>
    <row r="1709" spans="1:4" x14ac:dyDescent="0.25">
      <c r="A1709" s="1" t="s">
        <v>4099</v>
      </c>
      <c r="B1709">
        <f t="shared" si="78"/>
        <v>24</v>
      </c>
      <c r="C1709" t="str">
        <f t="shared" si="79"/>
        <v>&lt;player1&gt; Personal Foul</v>
      </c>
      <c r="D1709" t="str">
        <f t="shared" si="80"/>
        <v xml:space="preserve"> Personal Foul</v>
      </c>
    </row>
    <row r="1710" spans="1:4" x14ac:dyDescent="0.25">
      <c r="A1710" s="1" t="s">
        <v>4100</v>
      </c>
      <c r="B1710">
        <f t="shared" si="78"/>
        <v>24</v>
      </c>
      <c r="C1710" t="str">
        <f t="shared" si="79"/>
        <v>&lt;player1&gt; Personal Foul</v>
      </c>
      <c r="D1710" t="str">
        <f t="shared" si="80"/>
        <v xml:space="preserve"> Personal Foul</v>
      </c>
    </row>
    <row r="1711" spans="1:4" x14ac:dyDescent="0.25">
      <c r="A1711" s="1" t="s">
        <v>4101</v>
      </c>
      <c r="B1711">
        <f t="shared" si="78"/>
        <v>24</v>
      </c>
      <c r="C1711" t="str">
        <f t="shared" si="79"/>
        <v>&lt;player1&gt; Personal Foul</v>
      </c>
      <c r="D1711" t="str">
        <f t="shared" si="80"/>
        <v xml:space="preserve"> Personal Foul</v>
      </c>
    </row>
    <row r="1712" spans="1:4" x14ac:dyDescent="0.25">
      <c r="A1712" s="1" t="s">
        <v>4102</v>
      </c>
      <c r="B1712">
        <f t="shared" si="78"/>
        <v>24</v>
      </c>
      <c r="C1712" t="str">
        <f t="shared" si="79"/>
        <v>&lt;player1&gt; Shooting Foul</v>
      </c>
      <c r="D1712" t="str">
        <f t="shared" si="80"/>
        <v xml:space="preserve"> Shooting Foul</v>
      </c>
    </row>
    <row r="1713" spans="1:4" x14ac:dyDescent="0.25">
      <c r="A1713" s="1" t="s">
        <v>4103</v>
      </c>
      <c r="B1713">
        <f t="shared" si="78"/>
        <v>24</v>
      </c>
      <c r="C1713" t="str">
        <f t="shared" si="79"/>
        <v>&lt;player1&gt; Personal Foul</v>
      </c>
      <c r="D1713" t="str">
        <f t="shared" si="80"/>
        <v xml:space="preserve"> Personal Foul</v>
      </c>
    </row>
    <row r="1714" spans="1:4" x14ac:dyDescent="0.25">
      <c r="A1714" s="1" t="s">
        <v>4104</v>
      </c>
      <c r="B1714">
        <f t="shared" si="78"/>
        <v>26</v>
      </c>
      <c r="C1714" t="str">
        <f t="shared" si="79"/>
        <v>&lt;player1&gt; Loose Ball Foul</v>
      </c>
      <c r="D1714" t="str">
        <f t="shared" si="80"/>
        <v xml:space="preserve"> Loose Ball Foul</v>
      </c>
    </row>
    <row r="1715" spans="1:4" x14ac:dyDescent="0.25">
      <c r="A1715" s="1" t="s">
        <v>4105</v>
      </c>
      <c r="B1715">
        <f t="shared" si="78"/>
        <v>24</v>
      </c>
      <c r="C1715" t="str">
        <f t="shared" si="79"/>
        <v>&lt;player1&gt; Personal Foul</v>
      </c>
      <c r="D1715" t="str">
        <f t="shared" si="80"/>
        <v xml:space="preserve"> Personal Foul</v>
      </c>
    </row>
    <row r="1716" spans="1:4" x14ac:dyDescent="0.25">
      <c r="A1716" s="1" t="s">
        <v>4106</v>
      </c>
      <c r="B1716">
        <f t="shared" si="78"/>
        <v>24</v>
      </c>
      <c r="C1716" t="str">
        <f t="shared" si="79"/>
        <v>&lt;player1&gt; Shooting Foul</v>
      </c>
      <c r="D1716" t="str">
        <f t="shared" si="80"/>
        <v xml:space="preserve"> Shooting Foul</v>
      </c>
    </row>
    <row r="1717" spans="1:4" x14ac:dyDescent="0.25">
      <c r="A1717" s="1" t="s">
        <v>4107</v>
      </c>
      <c r="B1717">
        <f t="shared" si="78"/>
        <v>25</v>
      </c>
      <c r="C1717" t="str">
        <f t="shared" si="79"/>
        <v>&lt;player1&gt; Offensive Foul</v>
      </c>
      <c r="D1717" t="str">
        <f t="shared" si="80"/>
        <v xml:space="preserve"> Offensive Foul</v>
      </c>
    </row>
    <row r="1718" spans="1:4" x14ac:dyDescent="0.25">
      <c r="A1718" s="1" t="s">
        <v>4108</v>
      </c>
      <c r="B1718">
        <f t="shared" si="78"/>
        <v>24</v>
      </c>
      <c r="C1718" t="str">
        <f t="shared" si="79"/>
        <v>&lt;player1&gt; Shooting Foul</v>
      </c>
      <c r="D1718" t="str">
        <f t="shared" si="80"/>
        <v xml:space="preserve"> Shooting Foul</v>
      </c>
    </row>
    <row r="1719" spans="1:4" x14ac:dyDescent="0.25">
      <c r="A1719" s="1" t="s">
        <v>4109</v>
      </c>
      <c r="B1719">
        <f t="shared" si="78"/>
        <v>24</v>
      </c>
      <c r="C1719" t="str">
        <f t="shared" si="79"/>
        <v>&lt;player1&gt; Personal Foul</v>
      </c>
      <c r="D1719" t="str">
        <f t="shared" si="80"/>
        <v xml:space="preserve"> Personal Foul</v>
      </c>
    </row>
    <row r="1720" spans="1:4" x14ac:dyDescent="0.25">
      <c r="A1720" s="1" t="s">
        <v>4110</v>
      </c>
      <c r="B1720">
        <f t="shared" si="78"/>
        <v>24</v>
      </c>
      <c r="C1720" t="str">
        <f t="shared" si="79"/>
        <v>&lt;player1&gt; Personal Foul</v>
      </c>
      <c r="D1720" t="str">
        <f t="shared" si="80"/>
        <v xml:space="preserve"> Personal Foul</v>
      </c>
    </row>
    <row r="1721" spans="1:4" x14ac:dyDescent="0.25">
      <c r="A1721" s="1" t="s">
        <v>4111</v>
      </c>
      <c r="B1721">
        <f t="shared" si="78"/>
        <v>24</v>
      </c>
      <c r="C1721" t="str">
        <f t="shared" si="79"/>
        <v>&lt;player1&gt; Shooting Foul</v>
      </c>
      <c r="D1721" t="str">
        <f t="shared" si="80"/>
        <v xml:space="preserve"> Shooting Foul</v>
      </c>
    </row>
    <row r="1722" spans="1:4" x14ac:dyDescent="0.25">
      <c r="A1722" s="1" t="s">
        <v>4112</v>
      </c>
      <c r="B1722">
        <f t="shared" si="78"/>
        <v>24</v>
      </c>
      <c r="C1722" t="str">
        <f t="shared" si="79"/>
        <v>&lt;player1&gt; Personal Foul</v>
      </c>
      <c r="D1722" t="str">
        <f t="shared" si="80"/>
        <v xml:space="preserve"> Personal Foul</v>
      </c>
    </row>
    <row r="1723" spans="1:4" x14ac:dyDescent="0.25">
      <c r="A1723" s="1" t="s">
        <v>4113</v>
      </c>
      <c r="B1723">
        <f t="shared" si="78"/>
        <v>24</v>
      </c>
      <c r="C1723" t="str">
        <f t="shared" si="79"/>
        <v>&lt;player1&gt; Personal Foul</v>
      </c>
      <c r="D1723" t="str">
        <f t="shared" si="80"/>
        <v xml:space="preserve"> Personal Foul</v>
      </c>
    </row>
    <row r="1724" spans="1:4" x14ac:dyDescent="0.25">
      <c r="A1724" s="1" t="s">
        <v>4114</v>
      </c>
      <c r="B1724">
        <f t="shared" si="78"/>
        <v>24</v>
      </c>
      <c r="C1724" t="str">
        <f t="shared" si="79"/>
        <v>&lt;player1&gt; Personal Foul</v>
      </c>
      <c r="D1724" t="str">
        <f t="shared" si="80"/>
        <v xml:space="preserve"> Personal Foul</v>
      </c>
    </row>
    <row r="1725" spans="1:4" x14ac:dyDescent="0.25">
      <c r="A1725" s="1" t="s">
        <v>4115</v>
      </c>
      <c r="B1725">
        <f t="shared" si="78"/>
        <v>24</v>
      </c>
      <c r="C1725" t="str">
        <f t="shared" si="79"/>
        <v>&lt;player1&gt; Shooting Foul</v>
      </c>
      <c r="D1725" t="str">
        <f t="shared" si="80"/>
        <v xml:space="preserve"> Shooting Foul</v>
      </c>
    </row>
    <row r="1726" spans="1:4" x14ac:dyDescent="0.25">
      <c r="A1726" s="1" t="s">
        <v>4116</v>
      </c>
      <c r="B1726">
        <f t="shared" si="78"/>
        <v>24</v>
      </c>
      <c r="C1726" t="str">
        <f t="shared" si="79"/>
        <v>&lt;player1&gt; Shooting Foul</v>
      </c>
      <c r="D1726" t="str">
        <f t="shared" si="80"/>
        <v xml:space="preserve"> Shooting Foul</v>
      </c>
    </row>
    <row r="1727" spans="1:4" x14ac:dyDescent="0.25">
      <c r="A1727" s="1" t="s">
        <v>4117</v>
      </c>
      <c r="B1727">
        <f t="shared" si="78"/>
        <v>24</v>
      </c>
      <c r="C1727" t="str">
        <f t="shared" si="79"/>
        <v>&lt;player1&gt; Shooting Foul</v>
      </c>
      <c r="D1727" t="str">
        <f t="shared" si="80"/>
        <v xml:space="preserve"> Shooting Foul</v>
      </c>
    </row>
    <row r="1728" spans="1:4" x14ac:dyDescent="0.25">
      <c r="A1728" s="1" t="s">
        <v>4118</v>
      </c>
      <c r="B1728">
        <f t="shared" si="78"/>
        <v>24</v>
      </c>
      <c r="C1728" t="str">
        <f t="shared" si="79"/>
        <v>&lt;player1&gt; Shooting Foul</v>
      </c>
      <c r="D1728" t="str">
        <f t="shared" si="80"/>
        <v xml:space="preserve"> Shooting Foul</v>
      </c>
    </row>
    <row r="1729" spans="1:4" x14ac:dyDescent="0.25">
      <c r="A1729" s="1" t="s">
        <v>4119</v>
      </c>
      <c r="B1729">
        <f t="shared" si="78"/>
        <v>24</v>
      </c>
      <c r="C1729" t="str">
        <f t="shared" si="79"/>
        <v>&lt;player1&gt; Shooting Foul</v>
      </c>
      <c r="D1729" t="str">
        <f t="shared" si="80"/>
        <v xml:space="preserve"> Shooting Foul</v>
      </c>
    </row>
    <row r="1730" spans="1:4" x14ac:dyDescent="0.25">
      <c r="A1730" s="1" t="s">
        <v>4120</v>
      </c>
      <c r="B1730">
        <f t="shared" si="78"/>
        <v>24</v>
      </c>
      <c r="C1730" t="str">
        <f t="shared" si="79"/>
        <v>&lt;player1&gt; Shooting Foul</v>
      </c>
      <c r="D1730" t="str">
        <f t="shared" si="80"/>
        <v xml:space="preserve"> Shooting Foul</v>
      </c>
    </row>
    <row r="1731" spans="1:4" x14ac:dyDescent="0.25">
      <c r="A1731" s="1" t="s">
        <v>4121</v>
      </c>
      <c r="B1731">
        <f t="shared" ref="B1731:B1794" si="81">+SEARCH(".",A1731)</f>
        <v>26</v>
      </c>
      <c r="C1731" t="str">
        <f t="shared" ref="C1731:C1794" si="82">+LEFT(A1731,B1731-1)</f>
        <v>&lt;player1&gt; Loose Ball Foul</v>
      </c>
      <c r="D1731" t="str">
        <f t="shared" ref="D1731:D1794" si="83">+RIGHT(C1731,LEN(C1731)-LEN("&lt;player1&gt;"))</f>
        <v xml:space="preserve"> Loose Ball Foul</v>
      </c>
    </row>
    <row r="1732" spans="1:4" x14ac:dyDescent="0.25">
      <c r="A1732" s="1" t="s">
        <v>4122</v>
      </c>
      <c r="B1732">
        <f t="shared" si="81"/>
        <v>24</v>
      </c>
      <c r="C1732" t="str">
        <f t="shared" si="82"/>
        <v>&lt;player1&gt; Shooting Foul</v>
      </c>
      <c r="D1732" t="str">
        <f t="shared" si="83"/>
        <v xml:space="preserve"> Shooting Foul</v>
      </c>
    </row>
    <row r="1733" spans="1:4" x14ac:dyDescent="0.25">
      <c r="A1733" s="1" t="s">
        <v>4123</v>
      </c>
      <c r="B1733">
        <f t="shared" si="81"/>
        <v>24</v>
      </c>
      <c r="C1733" t="str">
        <f t="shared" si="82"/>
        <v>&lt;player1&gt; Personal Foul</v>
      </c>
      <c r="D1733" t="str">
        <f t="shared" si="83"/>
        <v xml:space="preserve"> Personal Foul</v>
      </c>
    </row>
    <row r="1734" spans="1:4" x14ac:dyDescent="0.25">
      <c r="A1734" s="1" t="s">
        <v>4124</v>
      </c>
      <c r="B1734">
        <f t="shared" si="81"/>
        <v>24</v>
      </c>
      <c r="C1734" t="str">
        <f t="shared" si="82"/>
        <v>&lt;player1&gt; Personal Foul</v>
      </c>
      <c r="D1734" t="str">
        <f t="shared" si="83"/>
        <v xml:space="preserve"> Personal Foul</v>
      </c>
    </row>
    <row r="1735" spans="1:4" x14ac:dyDescent="0.25">
      <c r="A1735" s="1" t="s">
        <v>4125</v>
      </c>
      <c r="B1735">
        <f t="shared" si="81"/>
        <v>26</v>
      </c>
      <c r="C1735" t="str">
        <f t="shared" si="82"/>
        <v>&lt;player1&gt; Loose Ball Foul</v>
      </c>
      <c r="D1735" t="str">
        <f t="shared" si="83"/>
        <v xml:space="preserve"> Loose Ball Foul</v>
      </c>
    </row>
    <row r="1736" spans="1:4" x14ac:dyDescent="0.25">
      <c r="A1736" s="1" t="s">
        <v>4126</v>
      </c>
      <c r="B1736">
        <f t="shared" si="81"/>
        <v>24</v>
      </c>
      <c r="C1736" t="str">
        <f t="shared" si="82"/>
        <v>&lt;player1&gt; Shooting Foul</v>
      </c>
      <c r="D1736" t="str">
        <f t="shared" si="83"/>
        <v xml:space="preserve"> Shooting Foul</v>
      </c>
    </row>
    <row r="1737" spans="1:4" x14ac:dyDescent="0.25">
      <c r="A1737" s="1" t="s">
        <v>4127</v>
      </c>
      <c r="B1737">
        <f t="shared" si="81"/>
        <v>24</v>
      </c>
      <c r="C1737" t="str">
        <f t="shared" si="82"/>
        <v>&lt;player1&gt; Personal Foul</v>
      </c>
      <c r="D1737" t="str">
        <f t="shared" si="83"/>
        <v xml:space="preserve"> Personal Foul</v>
      </c>
    </row>
    <row r="1738" spans="1:4" x14ac:dyDescent="0.25">
      <c r="A1738" s="1" t="s">
        <v>4128</v>
      </c>
      <c r="B1738">
        <f t="shared" si="81"/>
        <v>24</v>
      </c>
      <c r="C1738" t="str">
        <f t="shared" si="82"/>
        <v>&lt;player1&gt; Shooting Foul</v>
      </c>
      <c r="D1738" t="str">
        <f t="shared" si="83"/>
        <v xml:space="preserve"> Shooting Foul</v>
      </c>
    </row>
    <row r="1739" spans="1:4" x14ac:dyDescent="0.25">
      <c r="A1739" s="1" t="s">
        <v>4129</v>
      </c>
      <c r="B1739">
        <f t="shared" si="81"/>
        <v>24</v>
      </c>
      <c r="C1739" t="str">
        <f t="shared" si="82"/>
        <v>&lt;player1&gt; Personal Foul</v>
      </c>
      <c r="D1739" t="str">
        <f t="shared" si="83"/>
        <v xml:space="preserve"> Personal Foul</v>
      </c>
    </row>
    <row r="1740" spans="1:4" x14ac:dyDescent="0.25">
      <c r="A1740" s="1" t="s">
        <v>4130</v>
      </c>
      <c r="B1740">
        <f t="shared" si="81"/>
        <v>24</v>
      </c>
      <c r="C1740" t="str">
        <f t="shared" si="82"/>
        <v>&lt;player1&gt; Personal Foul</v>
      </c>
      <c r="D1740" t="str">
        <f t="shared" si="83"/>
        <v xml:space="preserve"> Personal Foul</v>
      </c>
    </row>
    <row r="1741" spans="1:4" x14ac:dyDescent="0.25">
      <c r="A1741" s="1" t="s">
        <v>4131</v>
      </c>
      <c r="B1741">
        <f t="shared" si="81"/>
        <v>24</v>
      </c>
      <c r="C1741" t="str">
        <f t="shared" si="82"/>
        <v>&lt;player1&gt; Shooting Foul</v>
      </c>
      <c r="D1741" t="str">
        <f t="shared" si="83"/>
        <v xml:space="preserve"> Shooting Foul</v>
      </c>
    </row>
    <row r="1742" spans="1:4" x14ac:dyDescent="0.25">
      <c r="A1742" s="1" t="s">
        <v>4132</v>
      </c>
      <c r="B1742">
        <f t="shared" si="81"/>
        <v>24</v>
      </c>
      <c r="C1742" t="str">
        <f t="shared" si="82"/>
        <v>&lt;player1&gt; Shooting Foul</v>
      </c>
      <c r="D1742" t="str">
        <f t="shared" si="83"/>
        <v xml:space="preserve"> Shooting Foul</v>
      </c>
    </row>
    <row r="1743" spans="1:4" x14ac:dyDescent="0.25">
      <c r="A1743" s="1" t="s">
        <v>4133</v>
      </c>
      <c r="B1743">
        <f t="shared" si="81"/>
        <v>26</v>
      </c>
      <c r="C1743" t="str">
        <f t="shared" si="82"/>
        <v>&lt;player1&gt; Loose Ball Foul</v>
      </c>
      <c r="D1743" t="str">
        <f t="shared" si="83"/>
        <v xml:space="preserve"> Loose Ball Foul</v>
      </c>
    </row>
    <row r="1744" spans="1:4" x14ac:dyDescent="0.25">
      <c r="A1744" s="1" t="s">
        <v>4134</v>
      </c>
      <c r="B1744">
        <f t="shared" si="81"/>
        <v>24</v>
      </c>
      <c r="C1744" t="str">
        <f t="shared" si="82"/>
        <v>&lt;player1&gt; Personal Foul</v>
      </c>
      <c r="D1744" t="str">
        <f t="shared" si="83"/>
        <v xml:space="preserve"> Personal Foul</v>
      </c>
    </row>
    <row r="1745" spans="1:4" x14ac:dyDescent="0.25">
      <c r="A1745" s="1" t="s">
        <v>4135</v>
      </c>
      <c r="B1745">
        <f t="shared" si="81"/>
        <v>24</v>
      </c>
      <c r="C1745" t="str">
        <f t="shared" si="82"/>
        <v>&lt;player1&gt; Shooting Foul</v>
      </c>
      <c r="D1745" t="str">
        <f t="shared" si="83"/>
        <v xml:space="preserve"> Shooting Foul</v>
      </c>
    </row>
    <row r="1746" spans="1:4" x14ac:dyDescent="0.25">
      <c r="A1746" s="1" t="s">
        <v>4136</v>
      </c>
      <c r="B1746">
        <f t="shared" si="81"/>
        <v>26</v>
      </c>
      <c r="C1746" t="str">
        <f t="shared" si="82"/>
        <v>&lt;player1&gt; Loose Ball Foul</v>
      </c>
      <c r="D1746" t="str">
        <f t="shared" si="83"/>
        <v xml:space="preserve"> Loose Ball Foul</v>
      </c>
    </row>
    <row r="1747" spans="1:4" x14ac:dyDescent="0.25">
      <c r="A1747" s="1" t="s">
        <v>4137</v>
      </c>
      <c r="B1747">
        <f t="shared" si="81"/>
        <v>24</v>
      </c>
      <c r="C1747" t="str">
        <f t="shared" si="82"/>
        <v>&lt;player1&gt; Personal Foul</v>
      </c>
      <c r="D1747" t="str">
        <f t="shared" si="83"/>
        <v xml:space="preserve"> Personal Foul</v>
      </c>
    </row>
    <row r="1748" spans="1:4" x14ac:dyDescent="0.25">
      <c r="A1748" s="1" t="s">
        <v>4138</v>
      </c>
      <c r="B1748">
        <f t="shared" si="81"/>
        <v>31</v>
      </c>
      <c r="C1748" t="str">
        <f t="shared" si="82"/>
        <v>&lt;player1&gt; Illegal Defense Foul</v>
      </c>
      <c r="D1748" t="str">
        <f t="shared" si="83"/>
        <v xml:space="preserve"> Illegal Defense Foul</v>
      </c>
    </row>
    <row r="1749" spans="1:4" x14ac:dyDescent="0.25">
      <c r="A1749" s="1" t="s">
        <v>4139</v>
      </c>
      <c r="B1749">
        <f t="shared" si="81"/>
        <v>24</v>
      </c>
      <c r="C1749" t="str">
        <f t="shared" si="82"/>
        <v>&lt;player1&gt; Personal Foul</v>
      </c>
      <c r="D1749" t="str">
        <f t="shared" si="83"/>
        <v xml:space="preserve"> Personal Foul</v>
      </c>
    </row>
    <row r="1750" spans="1:4" x14ac:dyDescent="0.25">
      <c r="A1750" s="1" t="s">
        <v>4140</v>
      </c>
      <c r="B1750">
        <f t="shared" si="81"/>
        <v>24</v>
      </c>
      <c r="C1750" t="str">
        <f t="shared" si="82"/>
        <v>&lt;player1&gt; Personal Foul</v>
      </c>
      <c r="D1750" t="str">
        <f t="shared" si="83"/>
        <v xml:space="preserve"> Personal Foul</v>
      </c>
    </row>
    <row r="1751" spans="1:4" x14ac:dyDescent="0.25">
      <c r="A1751" s="1" t="s">
        <v>4141</v>
      </c>
      <c r="B1751">
        <f t="shared" si="81"/>
        <v>24</v>
      </c>
      <c r="C1751" t="str">
        <f t="shared" si="82"/>
        <v>&lt;player1&gt; Personal Foul</v>
      </c>
      <c r="D1751" t="str">
        <f t="shared" si="83"/>
        <v xml:space="preserve"> Personal Foul</v>
      </c>
    </row>
    <row r="1752" spans="1:4" x14ac:dyDescent="0.25">
      <c r="A1752" s="1" t="s">
        <v>4142</v>
      </c>
      <c r="B1752">
        <f t="shared" si="81"/>
        <v>25</v>
      </c>
      <c r="C1752" t="str">
        <f t="shared" si="82"/>
        <v>&lt;player1&gt; Offensive Foul</v>
      </c>
      <c r="D1752" t="str">
        <f t="shared" si="83"/>
        <v xml:space="preserve"> Offensive Foul</v>
      </c>
    </row>
    <row r="1753" spans="1:4" x14ac:dyDescent="0.25">
      <c r="A1753" s="1" t="s">
        <v>4143</v>
      </c>
      <c r="B1753">
        <f t="shared" si="81"/>
        <v>24</v>
      </c>
      <c r="C1753" t="str">
        <f t="shared" si="82"/>
        <v>&lt;player1&gt; Shooting Foul</v>
      </c>
      <c r="D1753" t="str">
        <f t="shared" si="83"/>
        <v xml:space="preserve"> Shooting Foul</v>
      </c>
    </row>
    <row r="1754" spans="1:4" x14ac:dyDescent="0.25">
      <c r="A1754" s="1" t="s">
        <v>4144</v>
      </c>
      <c r="B1754">
        <f t="shared" si="81"/>
        <v>24</v>
      </c>
      <c r="C1754" t="str">
        <f t="shared" si="82"/>
        <v>&lt;player1&gt; Personal Foul</v>
      </c>
      <c r="D1754" t="str">
        <f t="shared" si="83"/>
        <v xml:space="preserve"> Personal Foul</v>
      </c>
    </row>
    <row r="1755" spans="1:4" x14ac:dyDescent="0.25">
      <c r="A1755" s="1" t="s">
        <v>4145</v>
      </c>
      <c r="B1755">
        <f t="shared" si="81"/>
        <v>31</v>
      </c>
      <c r="C1755" t="str">
        <f t="shared" si="82"/>
        <v>&lt;player1&gt; Illegal Defense Foul</v>
      </c>
      <c r="D1755" t="str">
        <f t="shared" si="83"/>
        <v xml:space="preserve"> Illegal Defense Foul</v>
      </c>
    </row>
    <row r="1756" spans="1:4" x14ac:dyDescent="0.25">
      <c r="A1756" s="1" t="s">
        <v>4146</v>
      </c>
      <c r="B1756">
        <f t="shared" si="81"/>
        <v>24</v>
      </c>
      <c r="C1756" t="str">
        <f t="shared" si="82"/>
        <v>&lt;player1&gt; Personal Foul</v>
      </c>
      <c r="D1756" t="str">
        <f t="shared" si="83"/>
        <v xml:space="preserve"> Personal Foul</v>
      </c>
    </row>
    <row r="1757" spans="1:4" x14ac:dyDescent="0.25">
      <c r="A1757" s="1" t="s">
        <v>4147</v>
      </c>
      <c r="B1757">
        <f t="shared" si="81"/>
        <v>25</v>
      </c>
      <c r="C1757" t="str">
        <f t="shared" si="82"/>
        <v>&lt;player1&gt; Offensive Foul</v>
      </c>
      <c r="D1757" t="str">
        <f t="shared" si="83"/>
        <v xml:space="preserve"> Offensive Foul</v>
      </c>
    </row>
    <row r="1758" spans="1:4" x14ac:dyDescent="0.25">
      <c r="A1758" s="1" t="s">
        <v>4148</v>
      </c>
      <c r="B1758">
        <f t="shared" si="81"/>
        <v>24</v>
      </c>
      <c r="C1758" t="str">
        <f t="shared" si="82"/>
        <v>&lt;player1&gt; Shooting Foul</v>
      </c>
      <c r="D1758" t="str">
        <f t="shared" si="83"/>
        <v xml:space="preserve"> Shooting Foul</v>
      </c>
    </row>
    <row r="1759" spans="1:4" x14ac:dyDescent="0.25">
      <c r="A1759" s="1" t="s">
        <v>4149</v>
      </c>
      <c r="B1759">
        <f t="shared" si="81"/>
        <v>25</v>
      </c>
      <c r="C1759" t="str">
        <f t="shared" si="82"/>
        <v>&lt;player1&gt; Offensive Foul</v>
      </c>
      <c r="D1759" t="str">
        <f t="shared" si="83"/>
        <v xml:space="preserve"> Offensive Foul</v>
      </c>
    </row>
    <row r="1760" spans="1:4" x14ac:dyDescent="0.25">
      <c r="A1760" s="1" t="s">
        <v>4150</v>
      </c>
      <c r="B1760">
        <f t="shared" si="81"/>
        <v>24</v>
      </c>
      <c r="C1760" t="str">
        <f t="shared" si="82"/>
        <v>&lt;player1&gt; Personal Foul</v>
      </c>
      <c r="D1760" t="str">
        <f t="shared" si="83"/>
        <v xml:space="preserve"> Personal Foul</v>
      </c>
    </row>
    <row r="1761" spans="1:4" x14ac:dyDescent="0.25">
      <c r="A1761" s="1" t="s">
        <v>4151</v>
      </c>
      <c r="B1761">
        <f t="shared" si="81"/>
        <v>24</v>
      </c>
      <c r="C1761" t="str">
        <f t="shared" si="82"/>
        <v>&lt;player1&gt; Personal Foul</v>
      </c>
      <c r="D1761" t="str">
        <f t="shared" si="83"/>
        <v xml:space="preserve"> Personal Foul</v>
      </c>
    </row>
    <row r="1762" spans="1:4" x14ac:dyDescent="0.25">
      <c r="A1762" s="1" t="s">
        <v>4152</v>
      </c>
      <c r="B1762">
        <f t="shared" si="81"/>
        <v>24</v>
      </c>
      <c r="C1762" t="str">
        <f t="shared" si="82"/>
        <v>&lt;player1&gt; Personal Foul</v>
      </c>
      <c r="D1762" t="str">
        <f t="shared" si="83"/>
        <v xml:space="preserve"> Personal Foul</v>
      </c>
    </row>
    <row r="1763" spans="1:4" x14ac:dyDescent="0.25">
      <c r="A1763" s="1" t="s">
        <v>4153</v>
      </c>
      <c r="B1763">
        <f t="shared" si="81"/>
        <v>24</v>
      </c>
      <c r="C1763" t="str">
        <f t="shared" si="82"/>
        <v>&lt;player1&gt; Personal Foul</v>
      </c>
      <c r="D1763" t="str">
        <f t="shared" si="83"/>
        <v xml:space="preserve"> Personal Foul</v>
      </c>
    </row>
    <row r="1764" spans="1:4" x14ac:dyDescent="0.25">
      <c r="A1764" s="1" t="s">
        <v>4154</v>
      </c>
      <c r="B1764">
        <f t="shared" si="81"/>
        <v>24</v>
      </c>
      <c r="C1764" t="str">
        <f t="shared" si="82"/>
        <v>&lt;player1&gt; Personal Foul</v>
      </c>
      <c r="D1764" t="str">
        <f t="shared" si="83"/>
        <v xml:space="preserve"> Personal Foul</v>
      </c>
    </row>
    <row r="1765" spans="1:4" x14ac:dyDescent="0.25">
      <c r="A1765" s="1" t="s">
        <v>4155</v>
      </c>
      <c r="B1765">
        <f t="shared" si="81"/>
        <v>24</v>
      </c>
      <c r="C1765" t="str">
        <f t="shared" si="82"/>
        <v>&lt;player1&gt; Shooting Foul</v>
      </c>
      <c r="D1765" t="str">
        <f t="shared" si="83"/>
        <v xml:space="preserve"> Shooting Foul</v>
      </c>
    </row>
    <row r="1766" spans="1:4" x14ac:dyDescent="0.25">
      <c r="A1766" s="1" t="s">
        <v>4156</v>
      </c>
      <c r="B1766">
        <f t="shared" si="81"/>
        <v>25</v>
      </c>
      <c r="C1766" t="str">
        <f t="shared" si="82"/>
        <v>&lt;player1&gt; Offensive Foul</v>
      </c>
      <c r="D1766" t="str">
        <f t="shared" si="83"/>
        <v xml:space="preserve"> Offensive Foul</v>
      </c>
    </row>
    <row r="1767" spans="1:4" x14ac:dyDescent="0.25">
      <c r="A1767" s="1" t="s">
        <v>4157</v>
      </c>
      <c r="B1767">
        <f t="shared" si="81"/>
        <v>24</v>
      </c>
      <c r="C1767" t="str">
        <f t="shared" si="82"/>
        <v>&lt;player1&gt; Personal Foul</v>
      </c>
      <c r="D1767" t="str">
        <f t="shared" si="83"/>
        <v xml:space="preserve"> Personal Foul</v>
      </c>
    </row>
    <row r="1768" spans="1:4" x14ac:dyDescent="0.25">
      <c r="A1768" s="1" t="s">
        <v>4158</v>
      </c>
      <c r="B1768">
        <f t="shared" si="81"/>
        <v>24</v>
      </c>
      <c r="C1768" t="str">
        <f t="shared" si="82"/>
        <v>&lt;player1&gt; Personal Foul</v>
      </c>
      <c r="D1768" t="str">
        <f t="shared" si="83"/>
        <v xml:space="preserve"> Personal Foul</v>
      </c>
    </row>
    <row r="1769" spans="1:4" x14ac:dyDescent="0.25">
      <c r="A1769" s="1" t="s">
        <v>4159</v>
      </c>
      <c r="B1769">
        <f t="shared" si="81"/>
        <v>24</v>
      </c>
      <c r="C1769" t="str">
        <f t="shared" si="82"/>
        <v>&lt;player1&gt; Personal Foul</v>
      </c>
      <c r="D1769" t="str">
        <f t="shared" si="83"/>
        <v xml:space="preserve"> Personal Foul</v>
      </c>
    </row>
    <row r="1770" spans="1:4" x14ac:dyDescent="0.25">
      <c r="A1770" s="1" t="s">
        <v>4160</v>
      </c>
      <c r="B1770">
        <f t="shared" si="81"/>
        <v>24</v>
      </c>
      <c r="C1770" t="str">
        <f t="shared" si="82"/>
        <v>&lt;player1&gt; Shooting Foul</v>
      </c>
      <c r="D1770" t="str">
        <f t="shared" si="83"/>
        <v xml:space="preserve"> Shooting Foul</v>
      </c>
    </row>
    <row r="1771" spans="1:4" x14ac:dyDescent="0.25">
      <c r="A1771" s="1" t="s">
        <v>4161</v>
      </c>
      <c r="B1771">
        <f t="shared" si="81"/>
        <v>24</v>
      </c>
      <c r="C1771" t="str">
        <f t="shared" si="82"/>
        <v>&lt;player1&gt; Shooting Foul</v>
      </c>
      <c r="D1771" t="str">
        <f t="shared" si="83"/>
        <v xml:space="preserve"> Shooting Foul</v>
      </c>
    </row>
    <row r="1772" spans="1:4" x14ac:dyDescent="0.25">
      <c r="A1772" s="1" t="s">
        <v>4162</v>
      </c>
      <c r="B1772">
        <f t="shared" si="81"/>
        <v>31</v>
      </c>
      <c r="C1772" t="str">
        <f t="shared" si="82"/>
        <v>&lt;player1&gt; Illegal Defense Foul</v>
      </c>
      <c r="D1772" t="str">
        <f t="shared" si="83"/>
        <v xml:space="preserve"> Illegal Defense Foul</v>
      </c>
    </row>
    <row r="1773" spans="1:4" x14ac:dyDescent="0.25">
      <c r="A1773" s="1" t="s">
        <v>4163</v>
      </c>
      <c r="B1773">
        <f t="shared" si="81"/>
        <v>25</v>
      </c>
      <c r="C1773" t="str">
        <f t="shared" si="82"/>
        <v>&lt;player1&gt; Offensive Foul</v>
      </c>
      <c r="D1773" t="str">
        <f t="shared" si="83"/>
        <v xml:space="preserve"> Offensive Foul</v>
      </c>
    </row>
    <row r="1774" spans="1:4" x14ac:dyDescent="0.25">
      <c r="A1774" s="1" t="s">
        <v>4164</v>
      </c>
      <c r="B1774">
        <f t="shared" si="81"/>
        <v>24</v>
      </c>
      <c r="C1774" t="str">
        <f t="shared" si="82"/>
        <v>&lt;player1&gt; Shooting Foul</v>
      </c>
      <c r="D1774" t="str">
        <f t="shared" si="83"/>
        <v xml:space="preserve"> Shooting Foul</v>
      </c>
    </row>
    <row r="1775" spans="1:4" x14ac:dyDescent="0.25">
      <c r="A1775" s="1" t="s">
        <v>4165</v>
      </c>
      <c r="B1775">
        <f t="shared" si="81"/>
        <v>24</v>
      </c>
      <c r="C1775" t="str">
        <f t="shared" si="82"/>
        <v>&lt;player1&gt; Personal Foul</v>
      </c>
      <c r="D1775" t="str">
        <f t="shared" si="83"/>
        <v xml:space="preserve"> Personal Foul</v>
      </c>
    </row>
    <row r="1776" spans="1:4" x14ac:dyDescent="0.25">
      <c r="A1776" s="1" t="s">
        <v>4166</v>
      </c>
      <c r="B1776">
        <f t="shared" si="81"/>
        <v>24</v>
      </c>
      <c r="C1776" t="str">
        <f t="shared" si="82"/>
        <v>&lt;player1&gt; Shooting Foul</v>
      </c>
      <c r="D1776" t="str">
        <f t="shared" si="83"/>
        <v xml:space="preserve"> Shooting Foul</v>
      </c>
    </row>
    <row r="1777" spans="1:4" x14ac:dyDescent="0.25">
      <c r="A1777" s="1" t="s">
        <v>4167</v>
      </c>
      <c r="B1777">
        <f t="shared" si="81"/>
        <v>24</v>
      </c>
      <c r="C1777" t="str">
        <f t="shared" si="82"/>
        <v>&lt;player1&gt; Shooting Foul</v>
      </c>
      <c r="D1777" t="str">
        <f t="shared" si="83"/>
        <v xml:space="preserve"> Shooting Foul</v>
      </c>
    </row>
    <row r="1778" spans="1:4" x14ac:dyDescent="0.25">
      <c r="A1778" s="1" t="s">
        <v>4168</v>
      </c>
      <c r="B1778">
        <f t="shared" si="81"/>
        <v>24</v>
      </c>
      <c r="C1778" t="str">
        <f t="shared" si="82"/>
        <v>&lt;player1&gt; Shooting Foul</v>
      </c>
      <c r="D1778" t="str">
        <f t="shared" si="83"/>
        <v xml:space="preserve"> Shooting Foul</v>
      </c>
    </row>
    <row r="1779" spans="1:4" x14ac:dyDescent="0.25">
      <c r="A1779" s="1" t="s">
        <v>4169</v>
      </c>
      <c r="B1779">
        <f t="shared" si="81"/>
        <v>24</v>
      </c>
      <c r="C1779" t="str">
        <f t="shared" si="82"/>
        <v>&lt;player1&gt; Personal Foul</v>
      </c>
      <c r="D1779" t="str">
        <f t="shared" si="83"/>
        <v xml:space="preserve"> Personal Foul</v>
      </c>
    </row>
    <row r="1780" spans="1:4" x14ac:dyDescent="0.25">
      <c r="A1780" s="1" t="s">
        <v>4170</v>
      </c>
      <c r="B1780">
        <f t="shared" si="81"/>
        <v>24</v>
      </c>
      <c r="C1780" t="str">
        <f t="shared" si="82"/>
        <v>&lt;player1&gt; Shooting Foul</v>
      </c>
      <c r="D1780" t="str">
        <f t="shared" si="83"/>
        <v xml:space="preserve"> Shooting Foul</v>
      </c>
    </row>
    <row r="1781" spans="1:4" x14ac:dyDescent="0.25">
      <c r="A1781" s="1" t="s">
        <v>4171</v>
      </c>
      <c r="B1781">
        <f t="shared" si="81"/>
        <v>24</v>
      </c>
      <c r="C1781" t="str">
        <f t="shared" si="82"/>
        <v>&lt;player1&gt; Shooting Foul</v>
      </c>
      <c r="D1781" t="str">
        <f t="shared" si="83"/>
        <v xml:space="preserve"> Shooting Foul</v>
      </c>
    </row>
    <row r="1782" spans="1:4" x14ac:dyDescent="0.25">
      <c r="A1782" s="1" t="s">
        <v>4172</v>
      </c>
      <c r="B1782">
        <f t="shared" si="81"/>
        <v>24</v>
      </c>
      <c r="C1782" t="str">
        <f t="shared" si="82"/>
        <v>&lt;player1&gt; Personal Foul</v>
      </c>
      <c r="D1782" t="str">
        <f t="shared" si="83"/>
        <v xml:space="preserve"> Personal Foul</v>
      </c>
    </row>
    <row r="1783" spans="1:4" x14ac:dyDescent="0.25">
      <c r="A1783" s="1" t="s">
        <v>4173</v>
      </c>
      <c r="B1783">
        <f t="shared" si="81"/>
        <v>24</v>
      </c>
      <c r="C1783" t="str">
        <f t="shared" si="82"/>
        <v>&lt;player1&gt; Shooting Foul</v>
      </c>
      <c r="D1783" t="str">
        <f t="shared" si="83"/>
        <v xml:space="preserve"> Shooting Foul</v>
      </c>
    </row>
    <row r="1784" spans="1:4" x14ac:dyDescent="0.25">
      <c r="A1784" s="1" t="s">
        <v>4174</v>
      </c>
      <c r="B1784">
        <f t="shared" si="81"/>
        <v>24</v>
      </c>
      <c r="C1784" t="str">
        <f t="shared" si="82"/>
        <v>&lt;player1&gt; Shooting Foul</v>
      </c>
      <c r="D1784" t="str">
        <f t="shared" si="83"/>
        <v xml:space="preserve"> Shooting Foul</v>
      </c>
    </row>
    <row r="1785" spans="1:4" x14ac:dyDescent="0.25">
      <c r="A1785" s="1" t="s">
        <v>4175</v>
      </c>
      <c r="B1785">
        <f t="shared" si="81"/>
        <v>24</v>
      </c>
      <c r="C1785" t="str">
        <f t="shared" si="82"/>
        <v>&lt;player1&gt; Personal Foul</v>
      </c>
      <c r="D1785" t="str">
        <f t="shared" si="83"/>
        <v xml:space="preserve"> Personal Foul</v>
      </c>
    </row>
    <row r="1786" spans="1:4" x14ac:dyDescent="0.25">
      <c r="A1786" s="1" t="s">
        <v>4176</v>
      </c>
      <c r="B1786">
        <f t="shared" si="81"/>
        <v>24</v>
      </c>
      <c r="C1786" t="str">
        <f t="shared" si="82"/>
        <v>&lt;player1&gt; Personal Foul</v>
      </c>
      <c r="D1786" t="str">
        <f t="shared" si="83"/>
        <v xml:space="preserve"> Personal Foul</v>
      </c>
    </row>
    <row r="1787" spans="1:4" x14ac:dyDescent="0.25">
      <c r="A1787" s="1" t="s">
        <v>4177</v>
      </c>
      <c r="B1787">
        <f t="shared" si="81"/>
        <v>24</v>
      </c>
      <c r="C1787" t="str">
        <f t="shared" si="82"/>
        <v>&lt;player1&gt; Personal Foul</v>
      </c>
      <c r="D1787" t="str">
        <f t="shared" si="83"/>
        <v xml:space="preserve"> Personal Foul</v>
      </c>
    </row>
    <row r="1788" spans="1:4" x14ac:dyDescent="0.25">
      <c r="A1788" s="1" t="s">
        <v>4178</v>
      </c>
      <c r="B1788">
        <f t="shared" si="81"/>
        <v>25</v>
      </c>
      <c r="C1788" t="str">
        <f t="shared" si="82"/>
        <v>&lt;player1&gt; Offensive Foul</v>
      </c>
      <c r="D1788" t="str">
        <f t="shared" si="83"/>
        <v xml:space="preserve"> Offensive Foul</v>
      </c>
    </row>
    <row r="1789" spans="1:4" x14ac:dyDescent="0.25">
      <c r="A1789" s="1" t="s">
        <v>4179</v>
      </c>
      <c r="B1789">
        <f t="shared" si="81"/>
        <v>24</v>
      </c>
      <c r="C1789" t="str">
        <f t="shared" si="82"/>
        <v>&lt;player1&gt; Shooting Foul</v>
      </c>
      <c r="D1789" t="str">
        <f t="shared" si="83"/>
        <v xml:space="preserve"> Shooting Foul</v>
      </c>
    </row>
    <row r="1790" spans="1:4" x14ac:dyDescent="0.25">
      <c r="A1790" s="1" t="s">
        <v>4180</v>
      </c>
      <c r="B1790">
        <f t="shared" si="81"/>
        <v>24</v>
      </c>
      <c r="C1790" t="str">
        <f t="shared" si="82"/>
        <v>&lt;player1&gt; Shooting Foul</v>
      </c>
      <c r="D1790" t="str">
        <f t="shared" si="83"/>
        <v xml:space="preserve"> Shooting Foul</v>
      </c>
    </row>
    <row r="1791" spans="1:4" x14ac:dyDescent="0.25">
      <c r="A1791" s="1" t="s">
        <v>4181</v>
      </c>
      <c r="B1791">
        <f t="shared" si="81"/>
        <v>24</v>
      </c>
      <c r="C1791" t="str">
        <f t="shared" si="82"/>
        <v>&lt;player1&gt; Personal Foul</v>
      </c>
      <c r="D1791" t="str">
        <f t="shared" si="83"/>
        <v xml:space="preserve"> Personal Foul</v>
      </c>
    </row>
    <row r="1792" spans="1:4" x14ac:dyDescent="0.25">
      <c r="A1792" s="1" t="s">
        <v>4182</v>
      </c>
      <c r="B1792">
        <f t="shared" si="81"/>
        <v>24</v>
      </c>
      <c r="C1792" t="str">
        <f t="shared" si="82"/>
        <v>&lt;player1&gt; Personal Foul</v>
      </c>
      <c r="D1792" t="str">
        <f t="shared" si="83"/>
        <v xml:space="preserve"> Personal Foul</v>
      </c>
    </row>
    <row r="1793" spans="1:4" x14ac:dyDescent="0.25">
      <c r="A1793" s="1" t="s">
        <v>4183</v>
      </c>
      <c r="B1793">
        <f t="shared" si="81"/>
        <v>24</v>
      </c>
      <c r="C1793" t="str">
        <f t="shared" si="82"/>
        <v>&lt;player1&gt; Shooting Foul</v>
      </c>
      <c r="D1793" t="str">
        <f t="shared" si="83"/>
        <v xml:space="preserve"> Shooting Foul</v>
      </c>
    </row>
    <row r="1794" spans="1:4" x14ac:dyDescent="0.25">
      <c r="A1794" s="1" t="s">
        <v>4184</v>
      </c>
      <c r="B1794">
        <f t="shared" si="81"/>
        <v>24</v>
      </c>
      <c r="C1794" t="str">
        <f t="shared" si="82"/>
        <v>&lt;player1&gt; Personal Foul</v>
      </c>
      <c r="D1794" t="str">
        <f t="shared" si="83"/>
        <v xml:space="preserve"> Personal Foul</v>
      </c>
    </row>
    <row r="1795" spans="1:4" x14ac:dyDescent="0.25">
      <c r="A1795" s="1" t="s">
        <v>4185</v>
      </c>
      <c r="B1795">
        <f t="shared" ref="B1795:B1858" si="84">+SEARCH(".",A1795)</f>
        <v>24</v>
      </c>
      <c r="C1795" t="str">
        <f t="shared" ref="C1795:C1858" si="85">+LEFT(A1795,B1795-1)</f>
        <v>&lt;player1&gt; Shooting Foul</v>
      </c>
      <c r="D1795" t="str">
        <f t="shared" ref="D1795:D1858" si="86">+RIGHT(C1795,LEN(C1795)-LEN("&lt;player1&gt;"))</f>
        <v xml:space="preserve"> Shooting Foul</v>
      </c>
    </row>
    <row r="1796" spans="1:4" x14ac:dyDescent="0.25">
      <c r="A1796" s="1" t="s">
        <v>4186</v>
      </c>
      <c r="B1796">
        <f t="shared" si="84"/>
        <v>24</v>
      </c>
      <c r="C1796" t="str">
        <f t="shared" si="85"/>
        <v>&lt;player1&gt; Shooting Foul</v>
      </c>
      <c r="D1796" t="str">
        <f t="shared" si="86"/>
        <v xml:space="preserve"> Shooting Foul</v>
      </c>
    </row>
    <row r="1797" spans="1:4" x14ac:dyDescent="0.25">
      <c r="A1797" s="1" t="s">
        <v>4187</v>
      </c>
      <c r="B1797">
        <f t="shared" si="84"/>
        <v>24</v>
      </c>
      <c r="C1797" t="str">
        <f t="shared" si="85"/>
        <v>&lt;player1&gt; Personal Foul</v>
      </c>
      <c r="D1797" t="str">
        <f t="shared" si="86"/>
        <v xml:space="preserve"> Personal Foul</v>
      </c>
    </row>
    <row r="1798" spans="1:4" x14ac:dyDescent="0.25">
      <c r="A1798" s="1" t="s">
        <v>4188</v>
      </c>
      <c r="B1798">
        <f t="shared" si="84"/>
        <v>26</v>
      </c>
      <c r="C1798" t="str">
        <f t="shared" si="85"/>
        <v>&lt;player1&gt; Loose Ball Foul</v>
      </c>
      <c r="D1798" t="str">
        <f t="shared" si="86"/>
        <v xml:space="preserve"> Loose Ball Foul</v>
      </c>
    </row>
    <row r="1799" spans="1:4" x14ac:dyDescent="0.25">
      <c r="A1799" s="1" t="s">
        <v>4189</v>
      </c>
      <c r="B1799">
        <f t="shared" si="84"/>
        <v>25</v>
      </c>
      <c r="C1799" t="str">
        <f t="shared" si="85"/>
        <v>&lt;player1&gt; Offensive Foul</v>
      </c>
      <c r="D1799" t="str">
        <f t="shared" si="86"/>
        <v xml:space="preserve"> Offensive Foul</v>
      </c>
    </row>
    <row r="1800" spans="1:4" x14ac:dyDescent="0.25">
      <c r="A1800" s="1" t="s">
        <v>4190</v>
      </c>
      <c r="B1800">
        <f t="shared" si="84"/>
        <v>24</v>
      </c>
      <c r="C1800" t="str">
        <f t="shared" si="85"/>
        <v>&lt;player1&gt; Shooting Foul</v>
      </c>
      <c r="D1800" t="str">
        <f t="shared" si="86"/>
        <v xml:space="preserve"> Shooting Foul</v>
      </c>
    </row>
    <row r="1801" spans="1:4" x14ac:dyDescent="0.25">
      <c r="A1801" s="1" t="s">
        <v>4191</v>
      </c>
      <c r="B1801">
        <f t="shared" si="84"/>
        <v>24</v>
      </c>
      <c r="C1801" t="str">
        <f t="shared" si="85"/>
        <v>&lt;player1&gt; Personal Foul</v>
      </c>
      <c r="D1801" t="str">
        <f t="shared" si="86"/>
        <v xml:space="preserve"> Personal Foul</v>
      </c>
    </row>
    <row r="1802" spans="1:4" x14ac:dyDescent="0.25">
      <c r="A1802" s="1" t="s">
        <v>4192</v>
      </c>
      <c r="B1802">
        <f t="shared" si="84"/>
        <v>24</v>
      </c>
      <c r="C1802" t="str">
        <f t="shared" si="85"/>
        <v>&lt;player1&gt; Shooting Foul</v>
      </c>
      <c r="D1802" t="str">
        <f t="shared" si="86"/>
        <v xml:space="preserve"> Shooting Foul</v>
      </c>
    </row>
    <row r="1803" spans="1:4" x14ac:dyDescent="0.25">
      <c r="A1803" s="1" t="s">
        <v>4193</v>
      </c>
      <c r="B1803">
        <f t="shared" si="84"/>
        <v>24</v>
      </c>
      <c r="C1803" t="str">
        <f t="shared" si="85"/>
        <v>&lt;player1&gt; Personal Foul</v>
      </c>
      <c r="D1803" t="str">
        <f t="shared" si="86"/>
        <v xml:space="preserve"> Personal Foul</v>
      </c>
    </row>
    <row r="1804" spans="1:4" x14ac:dyDescent="0.25">
      <c r="A1804" s="1" t="s">
        <v>4194</v>
      </c>
      <c r="B1804">
        <f t="shared" si="84"/>
        <v>24</v>
      </c>
      <c r="C1804" t="str">
        <f t="shared" si="85"/>
        <v>&lt;player1&gt; Shooting Foul</v>
      </c>
      <c r="D1804" t="str">
        <f t="shared" si="86"/>
        <v xml:space="preserve"> Shooting Foul</v>
      </c>
    </row>
    <row r="1805" spans="1:4" x14ac:dyDescent="0.25">
      <c r="A1805" s="1" t="s">
        <v>4195</v>
      </c>
      <c r="B1805">
        <f t="shared" si="84"/>
        <v>24</v>
      </c>
      <c r="C1805" t="str">
        <f t="shared" si="85"/>
        <v>&lt;player1&gt; Personal Foul</v>
      </c>
      <c r="D1805" t="str">
        <f t="shared" si="86"/>
        <v xml:space="preserve"> Personal Foul</v>
      </c>
    </row>
    <row r="1806" spans="1:4" x14ac:dyDescent="0.25">
      <c r="A1806" s="1" t="s">
        <v>4196</v>
      </c>
      <c r="B1806">
        <f t="shared" si="84"/>
        <v>24</v>
      </c>
      <c r="C1806" t="str">
        <f t="shared" si="85"/>
        <v>&lt;player1&gt; Shooting Foul</v>
      </c>
      <c r="D1806" t="str">
        <f t="shared" si="86"/>
        <v xml:space="preserve"> Shooting Foul</v>
      </c>
    </row>
    <row r="1807" spans="1:4" x14ac:dyDescent="0.25">
      <c r="A1807" s="1" t="s">
        <v>4197</v>
      </c>
      <c r="B1807">
        <f t="shared" si="84"/>
        <v>24</v>
      </c>
      <c r="C1807" t="str">
        <f t="shared" si="85"/>
        <v>&lt;player1&gt; Shooting Foul</v>
      </c>
      <c r="D1807" t="str">
        <f t="shared" si="86"/>
        <v xml:space="preserve"> Shooting Foul</v>
      </c>
    </row>
    <row r="1808" spans="1:4" x14ac:dyDescent="0.25">
      <c r="A1808" s="1" t="s">
        <v>4198</v>
      </c>
      <c r="B1808">
        <f t="shared" si="84"/>
        <v>26</v>
      </c>
      <c r="C1808" t="str">
        <f t="shared" si="85"/>
        <v>&lt;player1&gt; Loose Ball Foul</v>
      </c>
      <c r="D1808" t="str">
        <f t="shared" si="86"/>
        <v xml:space="preserve"> Loose Ball Foul</v>
      </c>
    </row>
    <row r="1809" spans="1:4" x14ac:dyDescent="0.25">
      <c r="A1809" s="1" t="s">
        <v>4199</v>
      </c>
      <c r="B1809">
        <f t="shared" si="84"/>
        <v>24</v>
      </c>
      <c r="C1809" t="str">
        <f t="shared" si="85"/>
        <v>&lt;player1&gt; Shooting Foul</v>
      </c>
      <c r="D1809" t="str">
        <f t="shared" si="86"/>
        <v xml:space="preserve"> Shooting Foul</v>
      </c>
    </row>
    <row r="1810" spans="1:4" x14ac:dyDescent="0.25">
      <c r="A1810" s="1" t="s">
        <v>4200</v>
      </c>
      <c r="B1810">
        <f t="shared" si="84"/>
        <v>26</v>
      </c>
      <c r="C1810" t="str">
        <f t="shared" si="85"/>
        <v>&lt;player1&gt; Loose Ball Foul</v>
      </c>
      <c r="D1810" t="str">
        <f t="shared" si="86"/>
        <v xml:space="preserve"> Loose Ball Foul</v>
      </c>
    </row>
    <row r="1811" spans="1:4" x14ac:dyDescent="0.25">
      <c r="A1811" s="1" t="s">
        <v>4201</v>
      </c>
      <c r="B1811">
        <f t="shared" si="84"/>
        <v>24</v>
      </c>
      <c r="C1811" t="str">
        <f t="shared" si="85"/>
        <v>&lt;player1&gt; Shooting Foul</v>
      </c>
      <c r="D1811" t="str">
        <f t="shared" si="86"/>
        <v xml:space="preserve"> Shooting Foul</v>
      </c>
    </row>
    <row r="1812" spans="1:4" x14ac:dyDescent="0.25">
      <c r="A1812" s="1" t="s">
        <v>4202</v>
      </c>
      <c r="B1812">
        <f t="shared" si="84"/>
        <v>24</v>
      </c>
      <c r="C1812" t="str">
        <f t="shared" si="85"/>
        <v>&lt;player1&gt; Shooting Foul</v>
      </c>
      <c r="D1812" t="str">
        <f t="shared" si="86"/>
        <v xml:space="preserve"> Shooting Foul</v>
      </c>
    </row>
    <row r="1813" spans="1:4" x14ac:dyDescent="0.25">
      <c r="A1813" s="1" t="s">
        <v>4203</v>
      </c>
      <c r="B1813">
        <f t="shared" si="84"/>
        <v>24</v>
      </c>
      <c r="C1813" t="str">
        <f t="shared" si="85"/>
        <v>&lt;player1&gt; Shooting Foul</v>
      </c>
      <c r="D1813" t="str">
        <f t="shared" si="86"/>
        <v xml:space="preserve"> Shooting Foul</v>
      </c>
    </row>
    <row r="1814" spans="1:4" x14ac:dyDescent="0.25">
      <c r="A1814" s="1" t="s">
        <v>4204</v>
      </c>
      <c r="B1814">
        <f t="shared" si="84"/>
        <v>24</v>
      </c>
      <c r="C1814" t="str">
        <f t="shared" si="85"/>
        <v>&lt;player1&gt; Personal Foul</v>
      </c>
      <c r="D1814" t="str">
        <f t="shared" si="86"/>
        <v xml:space="preserve"> Personal Foul</v>
      </c>
    </row>
    <row r="1815" spans="1:4" x14ac:dyDescent="0.25">
      <c r="A1815" s="1" t="s">
        <v>4205</v>
      </c>
      <c r="B1815">
        <f t="shared" si="84"/>
        <v>24</v>
      </c>
      <c r="C1815" t="str">
        <f t="shared" si="85"/>
        <v>&lt;player1&gt; Shooting Foul</v>
      </c>
      <c r="D1815" t="str">
        <f t="shared" si="86"/>
        <v xml:space="preserve"> Shooting Foul</v>
      </c>
    </row>
    <row r="1816" spans="1:4" x14ac:dyDescent="0.25">
      <c r="A1816" s="1" t="s">
        <v>4206</v>
      </c>
      <c r="B1816">
        <f t="shared" si="84"/>
        <v>25</v>
      </c>
      <c r="C1816" t="str">
        <f t="shared" si="85"/>
        <v>&lt;player1&gt; Offensive Foul</v>
      </c>
      <c r="D1816" t="str">
        <f t="shared" si="86"/>
        <v xml:space="preserve"> Offensive Foul</v>
      </c>
    </row>
    <row r="1817" spans="1:4" x14ac:dyDescent="0.25">
      <c r="A1817" s="1" t="s">
        <v>4207</v>
      </c>
      <c r="B1817">
        <f t="shared" si="84"/>
        <v>25</v>
      </c>
      <c r="C1817" t="str">
        <f t="shared" si="85"/>
        <v>&lt;player1&gt; Offensive Foul</v>
      </c>
      <c r="D1817" t="str">
        <f t="shared" si="86"/>
        <v xml:space="preserve"> Offensive Foul</v>
      </c>
    </row>
    <row r="1818" spans="1:4" x14ac:dyDescent="0.25">
      <c r="A1818" s="1" t="s">
        <v>4208</v>
      </c>
      <c r="B1818">
        <f t="shared" si="84"/>
        <v>24</v>
      </c>
      <c r="C1818" t="str">
        <f t="shared" si="85"/>
        <v>&lt;player1&gt; Shooting Foul</v>
      </c>
      <c r="D1818" t="str">
        <f t="shared" si="86"/>
        <v xml:space="preserve"> Shooting Foul</v>
      </c>
    </row>
    <row r="1819" spans="1:4" x14ac:dyDescent="0.25">
      <c r="A1819" s="1" t="s">
        <v>4209</v>
      </c>
      <c r="B1819">
        <f t="shared" si="84"/>
        <v>25</v>
      </c>
      <c r="C1819" t="str">
        <f t="shared" si="85"/>
        <v>&lt;player1&gt; Offensive Foul</v>
      </c>
      <c r="D1819" t="str">
        <f t="shared" si="86"/>
        <v xml:space="preserve"> Offensive Foul</v>
      </c>
    </row>
    <row r="1820" spans="1:4" x14ac:dyDescent="0.25">
      <c r="A1820" s="1" t="s">
        <v>4210</v>
      </c>
      <c r="B1820">
        <f t="shared" si="84"/>
        <v>24</v>
      </c>
      <c r="C1820" t="str">
        <f t="shared" si="85"/>
        <v>&lt;player1&gt; Personal Foul</v>
      </c>
      <c r="D1820" t="str">
        <f t="shared" si="86"/>
        <v xml:space="preserve"> Personal Foul</v>
      </c>
    </row>
    <row r="1821" spans="1:4" x14ac:dyDescent="0.25">
      <c r="A1821" s="1" t="s">
        <v>4211</v>
      </c>
      <c r="B1821">
        <f t="shared" si="84"/>
        <v>24</v>
      </c>
      <c r="C1821" t="str">
        <f t="shared" si="85"/>
        <v>&lt;player1&gt; Personal Foul</v>
      </c>
      <c r="D1821" t="str">
        <f t="shared" si="86"/>
        <v xml:space="preserve"> Personal Foul</v>
      </c>
    </row>
    <row r="1822" spans="1:4" x14ac:dyDescent="0.25">
      <c r="A1822" s="1" t="s">
        <v>4212</v>
      </c>
      <c r="B1822">
        <f t="shared" si="84"/>
        <v>25</v>
      </c>
      <c r="C1822" t="str">
        <f t="shared" si="85"/>
        <v>&lt;player1&gt; Offensive Foul</v>
      </c>
      <c r="D1822" t="str">
        <f t="shared" si="86"/>
        <v xml:space="preserve"> Offensive Foul</v>
      </c>
    </row>
    <row r="1823" spans="1:4" x14ac:dyDescent="0.25">
      <c r="A1823" s="1" t="s">
        <v>4213</v>
      </c>
      <c r="B1823">
        <f t="shared" si="84"/>
        <v>25</v>
      </c>
      <c r="C1823" t="str">
        <f t="shared" si="85"/>
        <v>&lt;player1&gt; Offensive Foul</v>
      </c>
      <c r="D1823" t="str">
        <f t="shared" si="86"/>
        <v xml:space="preserve"> Offensive Foul</v>
      </c>
    </row>
    <row r="1824" spans="1:4" x14ac:dyDescent="0.25">
      <c r="A1824" s="1" t="s">
        <v>4214</v>
      </c>
      <c r="B1824">
        <f t="shared" si="84"/>
        <v>24</v>
      </c>
      <c r="C1824" t="str">
        <f t="shared" si="85"/>
        <v>&lt;player1&gt; Shooting Foul</v>
      </c>
      <c r="D1824" t="str">
        <f t="shared" si="86"/>
        <v xml:space="preserve"> Shooting Foul</v>
      </c>
    </row>
    <row r="1825" spans="1:4" x14ac:dyDescent="0.25">
      <c r="A1825" s="1" t="s">
        <v>4215</v>
      </c>
      <c r="B1825">
        <f t="shared" si="84"/>
        <v>24</v>
      </c>
      <c r="C1825" t="str">
        <f t="shared" si="85"/>
        <v>&lt;player1&gt; Shooting Foul</v>
      </c>
      <c r="D1825" t="str">
        <f t="shared" si="86"/>
        <v xml:space="preserve"> Shooting Foul</v>
      </c>
    </row>
    <row r="1826" spans="1:4" x14ac:dyDescent="0.25">
      <c r="A1826" s="1" t="s">
        <v>4216</v>
      </c>
      <c r="B1826">
        <f t="shared" si="84"/>
        <v>24</v>
      </c>
      <c r="C1826" t="str">
        <f t="shared" si="85"/>
        <v>&lt;player1&gt; Shooting Foul</v>
      </c>
      <c r="D1826" t="str">
        <f t="shared" si="86"/>
        <v xml:space="preserve"> Shooting Foul</v>
      </c>
    </row>
    <row r="1827" spans="1:4" x14ac:dyDescent="0.25">
      <c r="A1827" s="1" t="s">
        <v>4217</v>
      </c>
      <c r="B1827">
        <f t="shared" si="84"/>
        <v>24</v>
      </c>
      <c r="C1827" t="str">
        <f t="shared" si="85"/>
        <v>&lt;player1&gt; Shooting Foul</v>
      </c>
      <c r="D1827" t="str">
        <f t="shared" si="86"/>
        <v xml:space="preserve"> Shooting Foul</v>
      </c>
    </row>
    <row r="1828" spans="1:4" x14ac:dyDescent="0.25">
      <c r="A1828" s="1" t="s">
        <v>4218</v>
      </c>
      <c r="B1828">
        <f t="shared" si="84"/>
        <v>24</v>
      </c>
      <c r="C1828" t="str">
        <f t="shared" si="85"/>
        <v>&lt;player1&gt; Personal Foul</v>
      </c>
      <c r="D1828" t="str">
        <f t="shared" si="86"/>
        <v xml:space="preserve"> Personal Foul</v>
      </c>
    </row>
    <row r="1829" spans="1:4" x14ac:dyDescent="0.25">
      <c r="A1829" s="1" t="s">
        <v>4219</v>
      </c>
      <c r="B1829">
        <f t="shared" si="84"/>
        <v>24</v>
      </c>
      <c r="C1829" t="str">
        <f t="shared" si="85"/>
        <v>&lt;player1&gt; Shooting Foul</v>
      </c>
      <c r="D1829" t="str">
        <f t="shared" si="86"/>
        <v xml:space="preserve"> Shooting Foul</v>
      </c>
    </row>
    <row r="1830" spans="1:4" x14ac:dyDescent="0.25">
      <c r="A1830" s="1" t="s">
        <v>4220</v>
      </c>
      <c r="B1830">
        <f t="shared" si="84"/>
        <v>24</v>
      </c>
      <c r="C1830" t="str">
        <f t="shared" si="85"/>
        <v>&lt;player1&gt; Shooting Foul</v>
      </c>
      <c r="D1830" t="str">
        <f t="shared" si="86"/>
        <v xml:space="preserve"> Shooting Foul</v>
      </c>
    </row>
    <row r="1831" spans="1:4" x14ac:dyDescent="0.25">
      <c r="A1831" s="1" t="s">
        <v>4221</v>
      </c>
      <c r="B1831">
        <f t="shared" si="84"/>
        <v>24</v>
      </c>
      <c r="C1831" t="str">
        <f t="shared" si="85"/>
        <v>&lt;player1&gt; Personal Foul</v>
      </c>
      <c r="D1831" t="str">
        <f t="shared" si="86"/>
        <v xml:space="preserve"> Personal Foul</v>
      </c>
    </row>
    <row r="1832" spans="1:4" x14ac:dyDescent="0.25">
      <c r="A1832" s="1" t="s">
        <v>4222</v>
      </c>
      <c r="B1832">
        <f t="shared" si="84"/>
        <v>24</v>
      </c>
      <c r="C1832" t="str">
        <f t="shared" si="85"/>
        <v>&lt;player1&gt; Shooting Foul</v>
      </c>
      <c r="D1832" t="str">
        <f t="shared" si="86"/>
        <v xml:space="preserve"> Shooting Foul</v>
      </c>
    </row>
    <row r="1833" spans="1:4" x14ac:dyDescent="0.25">
      <c r="A1833" s="1" t="s">
        <v>4223</v>
      </c>
      <c r="B1833">
        <f t="shared" si="84"/>
        <v>24</v>
      </c>
      <c r="C1833" t="str">
        <f t="shared" si="85"/>
        <v>&lt;player1&gt; Shooting Foul</v>
      </c>
      <c r="D1833" t="str">
        <f t="shared" si="86"/>
        <v xml:space="preserve"> Shooting Foul</v>
      </c>
    </row>
    <row r="1834" spans="1:4" x14ac:dyDescent="0.25">
      <c r="A1834" s="1" t="s">
        <v>4224</v>
      </c>
      <c r="B1834">
        <f t="shared" si="84"/>
        <v>24</v>
      </c>
      <c r="C1834" t="str">
        <f t="shared" si="85"/>
        <v>&lt;player1&gt; Shooting Foul</v>
      </c>
      <c r="D1834" t="str">
        <f t="shared" si="86"/>
        <v xml:space="preserve"> Shooting Foul</v>
      </c>
    </row>
    <row r="1835" spans="1:4" x14ac:dyDescent="0.25">
      <c r="A1835" s="1" t="s">
        <v>4225</v>
      </c>
      <c r="B1835">
        <f t="shared" si="84"/>
        <v>24</v>
      </c>
      <c r="C1835" t="str">
        <f t="shared" si="85"/>
        <v>&lt;player1&gt; Personal Foul</v>
      </c>
      <c r="D1835" t="str">
        <f t="shared" si="86"/>
        <v xml:space="preserve"> Personal Foul</v>
      </c>
    </row>
    <row r="1836" spans="1:4" x14ac:dyDescent="0.25">
      <c r="A1836" s="1" t="s">
        <v>4226</v>
      </c>
      <c r="B1836">
        <f t="shared" si="84"/>
        <v>24</v>
      </c>
      <c r="C1836" t="str">
        <f t="shared" si="85"/>
        <v>&lt;player1&gt; Shooting Foul</v>
      </c>
      <c r="D1836" t="str">
        <f t="shared" si="86"/>
        <v xml:space="preserve"> Shooting Foul</v>
      </c>
    </row>
    <row r="1837" spans="1:4" x14ac:dyDescent="0.25">
      <c r="A1837" s="1" t="s">
        <v>4227</v>
      </c>
      <c r="B1837">
        <f t="shared" si="84"/>
        <v>25</v>
      </c>
      <c r="C1837" t="str">
        <f t="shared" si="85"/>
        <v>&lt;player1&gt; Offensive Foul</v>
      </c>
      <c r="D1837" t="str">
        <f t="shared" si="86"/>
        <v xml:space="preserve"> Offensive Foul</v>
      </c>
    </row>
    <row r="1838" spans="1:4" x14ac:dyDescent="0.25">
      <c r="A1838" s="1" t="s">
        <v>4228</v>
      </c>
      <c r="B1838">
        <f t="shared" si="84"/>
        <v>24</v>
      </c>
      <c r="C1838" t="str">
        <f t="shared" si="85"/>
        <v>&lt;player1&gt; Shooting Foul</v>
      </c>
      <c r="D1838" t="str">
        <f t="shared" si="86"/>
        <v xml:space="preserve"> Shooting Foul</v>
      </c>
    </row>
    <row r="1839" spans="1:4" x14ac:dyDescent="0.25">
      <c r="A1839" s="1" t="s">
        <v>4229</v>
      </c>
      <c r="B1839">
        <f t="shared" si="84"/>
        <v>24</v>
      </c>
      <c r="C1839" t="str">
        <f t="shared" si="85"/>
        <v>&lt;player1&gt; Personal Foul</v>
      </c>
      <c r="D1839" t="str">
        <f t="shared" si="86"/>
        <v xml:space="preserve"> Personal Foul</v>
      </c>
    </row>
    <row r="1840" spans="1:4" x14ac:dyDescent="0.25">
      <c r="A1840" s="1" t="s">
        <v>4230</v>
      </c>
      <c r="B1840">
        <f t="shared" si="84"/>
        <v>26</v>
      </c>
      <c r="C1840" t="str">
        <f t="shared" si="85"/>
        <v>&lt;player1&gt; Loose Ball Foul</v>
      </c>
      <c r="D1840" t="str">
        <f t="shared" si="86"/>
        <v xml:space="preserve"> Loose Ball Foul</v>
      </c>
    </row>
    <row r="1841" spans="1:4" x14ac:dyDescent="0.25">
      <c r="A1841" s="1" t="s">
        <v>4231</v>
      </c>
      <c r="B1841">
        <f t="shared" si="84"/>
        <v>24</v>
      </c>
      <c r="C1841" t="str">
        <f t="shared" si="85"/>
        <v>&lt;player1&gt; Personal Foul</v>
      </c>
      <c r="D1841" t="str">
        <f t="shared" si="86"/>
        <v xml:space="preserve"> Personal Foul</v>
      </c>
    </row>
    <row r="1842" spans="1:4" x14ac:dyDescent="0.25">
      <c r="A1842" s="1" t="s">
        <v>4232</v>
      </c>
      <c r="B1842">
        <f t="shared" si="84"/>
        <v>24</v>
      </c>
      <c r="C1842" t="str">
        <f t="shared" si="85"/>
        <v>&lt;player1&gt; Personal Foul</v>
      </c>
      <c r="D1842" t="str">
        <f t="shared" si="86"/>
        <v xml:space="preserve"> Personal Foul</v>
      </c>
    </row>
    <row r="1843" spans="1:4" x14ac:dyDescent="0.25">
      <c r="A1843" s="1" t="s">
        <v>4233</v>
      </c>
      <c r="B1843">
        <f t="shared" si="84"/>
        <v>24</v>
      </c>
      <c r="C1843" t="str">
        <f t="shared" si="85"/>
        <v>&lt;player1&gt; Personal Foul</v>
      </c>
      <c r="D1843" t="str">
        <f t="shared" si="86"/>
        <v xml:space="preserve"> Personal Foul</v>
      </c>
    </row>
    <row r="1844" spans="1:4" x14ac:dyDescent="0.25">
      <c r="A1844" s="1" t="s">
        <v>4234</v>
      </c>
      <c r="B1844">
        <f t="shared" si="84"/>
        <v>24</v>
      </c>
      <c r="C1844" t="str">
        <f t="shared" si="85"/>
        <v>&lt;player1&gt; Shooting Foul</v>
      </c>
      <c r="D1844" t="str">
        <f t="shared" si="86"/>
        <v xml:space="preserve"> Shooting Foul</v>
      </c>
    </row>
    <row r="1845" spans="1:4" x14ac:dyDescent="0.25">
      <c r="A1845" s="1" t="s">
        <v>4235</v>
      </c>
      <c r="B1845">
        <f t="shared" si="84"/>
        <v>25</v>
      </c>
      <c r="C1845" t="str">
        <f t="shared" si="85"/>
        <v>&lt;player1&gt; Offensive Foul</v>
      </c>
      <c r="D1845" t="str">
        <f t="shared" si="86"/>
        <v xml:space="preserve"> Offensive Foul</v>
      </c>
    </row>
    <row r="1846" spans="1:4" x14ac:dyDescent="0.25">
      <c r="A1846" s="1" t="s">
        <v>4236</v>
      </c>
      <c r="B1846">
        <f t="shared" si="84"/>
        <v>24</v>
      </c>
      <c r="C1846" t="str">
        <f t="shared" si="85"/>
        <v>&lt;player1&gt; Shooting Foul</v>
      </c>
      <c r="D1846" t="str">
        <f t="shared" si="86"/>
        <v xml:space="preserve"> Shooting Foul</v>
      </c>
    </row>
    <row r="1847" spans="1:4" x14ac:dyDescent="0.25">
      <c r="A1847" s="1" t="s">
        <v>4237</v>
      </c>
      <c r="B1847">
        <f t="shared" si="84"/>
        <v>24</v>
      </c>
      <c r="C1847" t="str">
        <f t="shared" si="85"/>
        <v>&lt;player1&gt; Shooting Foul</v>
      </c>
      <c r="D1847" t="str">
        <f t="shared" si="86"/>
        <v xml:space="preserve"> Shooting Foul</v>
      </c>
    </row>
    <row r="1848" spans="1:4" x14ac:dyDescent="0.25">
      <c r="A1848" s="1" t="s">
        <v>4238</v>
      </c>
      <c r="B1848">
        <f t="shared" si="84"/>
        <v>24</v>
      </c>
      <c r="C1848" t="str">
        <f t="shared" si="85"/>
        <v>&lt;player1&gt; Personal Foul</v>
      </c>
      <c r="D1848" t="str">
        <f t="shared" si="86"/>
        <v xml:space="preserve"> Personal Foul</v>
      </c>
    </row>
    <row r="1849" spans="1:4" x14ac:dyDescent="0.25">
      <c r="A1849" s="1" t="s">
        <v>4239</v>
      </c>
      <c r="B1849">
        <f t="shared" si="84"/>
        <v>24</v>
      </c>
      <c r="C1849" t="str">
        <f t="shared" si="85"/>
        <v>&lt;player1&gt; Shooting Foul</v>
      </c>
      <c r="D1849" t="str">
        <f t="shared" si="86"/>
        <v xml:space="preserve"> Shooting Foul</v>
      </c>
    </row>
    <row r="1850" spans="1:4" x14ac:dyDescent="0.25">
      <c r="A1850" s="1" t="s">
        <v>4240</v>
      </c>
      <c r="B1850">
        <f t="shared" si="84"/>
        <v>25</v>
      </c>
      <c r="C1850" t="str">
        <f t="shared" si="85"/>
        <v>&lt;player1&gt; Offensive Foul</v>
      </c>
      <c r="D1850" t="str">
        <f t="shared" si="86"/>
        <v xml:space="preserve"> Offensive Foul</v>
      </c>
    </row>
    <row r="1851" spans="1:4" x14ac:dyDescent="0.25">
      <c r="A1851" s="1" t="s">
        <v>4241</v>
      </c>
      <c r="B1851">
        <f t="shared" si="84"/>
        <v>25</v>
      </c>
      <c r="C1851" t="str">
        <f t="shared" si="85"/>
        <v>&lt;player1&gt; Offensive Foul</v>
      </c>
      <c r="D1851" t="str">
        <f t="shared" si="86"/>
        <v xml:space="preserve"> Offensive Foul</v>
      </c>
    </row>
    <row r="1852" spans="1:4" x14ac:dyDescent="0.25">
      <c r="A1852" s="1" t="s">
        <v>4242</v>
      </c>
      <c r="B1852">
        <f t="shared" si="84"/>
        <v>24</v>
      </c>
      <c r="C1852" t="str">
        <f t="shared" si="85"/>
        <v>&lt;player1&gt; Shooting Foul</v>
      </c>
      <c r="D1852" t="str">
        <f t="shared" si="86"/>
        <v xml:space="preserve"> Shooting Foul</v>
      </c>
    </row>
    <row r="1853" spans="1:4" x14ac:dyDescent="0.25">
      <c r="A1853" s="1" t="s">
        <v>4243</v>
      </c>
      <c r="B1853">
        <f t="shared" si="84"/>
        <v>24</v>
      </c>
      <c r="C1853" t="str">
        <f t="shared" si="85"/>
        <v>&lt;player1&gt; Personal Foul</v>
      </c>
      <c r="D1853" t="str">
        <f t="shared" si="86"/>
        <v xml:space="preserve"> Personal Foul</v>
      </c>
    </row>
    <row r="1854" spans="1:4" x14ac:dyDescent="0.25">
      <c r="A1854" s="1" t="s">
        <v>4244</v>
      </c>
      <c r="B1854">
        <f t="shared" si="84"/>
        <v>24</v>
      </c>
      <c r="C1854" t="str">
        <f t="shared" si="85"/>
        <v>&lt;player1&gt; Shooting Foul</v>
      </c>
      <c r="D1854" t="str">
        <f t="shared" si="86"/>
        <v xml:space="preserve"> Shooting Foul</v>
      </c>
    </row>
    <row r="1855" spans="1:4" x14ac:dyDescent="0.25">
      <c r="A1855" s="1" t="s">
        <v>4245</v>
      </c>
      <c r="B1855">
        <f t="shared" si="84"/>
        <v>24</v>
      </c>
      <c r="C1855" t="str">
        <f t="shared" si="85"/>
        <v>&lt;player1&gt; Personal Foul</v>
      </c>
      <c r="D1855" t="str">
        <f t="shared" si="86"/>
        <v xml:space="preserve"> Personal Foul</v>
      </c>
    </row>
    <row r="1856" spans="1:4" x14ac:dyDescent="0.25">
      <c r="A1856" s="1" t="s">
        <v>4246</v>
      </c>
      <c r="B1856">
        <f t="shared" si="84"/>
        <v>24</v>
      </c>
      <c r="C1856" t="str">
        <f t="shared" si="85"/>
        <v>&lt;player1&gt; Shooting Foul</v>
      </c>
      <c r="D1856" t="str">
        <f t="shared" si="86"/>
        <v xml:space="preserve"> Shooting Foul</v>
      </c>
    </row>
    <row r="1857" spans="1:4" x14ac:dyDescent="0.25">
      <c r="A1857" s="1" t="s">
        <v>4247</v>
      </c>
      <c r="B1857">
        <f t="shared" si="84"/>
        <v>25</v>
      </c>
      <c r="C1857" t="str">
        <f t="shared" si="85"/>
        <v>&lt;player1&gt; Technical Foul</v>
      </c>
      <c r="D1857" t="str">
        <f t="shared" si="86"/>
        <v xml:space="preserve"> Technical Foul</v>
      </c>
    </row>
    <row r="1858" spans="1:4" x14ac:dyDescent="0.25">
      <c r="A1858" s="1" t="s">
        <v>4248</v>
      </c>
      <c r="B1858">
        <f t="shared" si="84"/>
        <v>24</v>
      </c>
      <c r="C1858" t="str">
        <f t="shared" si="85"/>
        <v>&lt;player1&gt; Personal Foul</v>
      </c>
      <c r="D1858" t="str">
        <f t="shared" si="86"/>
        <v xml:space="preserve"> Personal Foul</v>
      </c>
    </row>
    <row r="1859" spans="1:4" x14ac:dyDescent="0.25">
      <c r="A1859" s="1" t="s">
        <v>4249</v>
      </c>
      <c r="B1859">
        <f t="shared" ref="B1859:B1922" si="87">+SEARCH(".",A1859)</f>
        <v>25</v>
      </c>
      <c r="C1859" t="str">
        <f t="shared" ref="C1859:C1922" si="88">+LEFT(A1859,B1859-1)</f>
        <v>&lt;player1&gt; Offensive Foul</v>
      </c>
      <c r="D1859" t="str">
        <f t="shared" ref="D1859:D1922" si="89">+RIGHT(C1859,LEN(C1859)-LEN("&lt;player1&gt;"))</f>
        <v xml:space="preserve"> Offensive Foul</v>
      </c>
    </row>
    <row r="1860" spans="1:4" x14ac:dyDescent="0.25">
      <c r="A1860" s="1" t="s">
        <v>4250</v>
      </c>
      <c r="B1860">
        <f t="shared" si="87"/>
        <v>24</v>
      </c>
      <c r="C1860" t="str">
        <f t="shared" si="88"/>
        <v>&lt;player1&gt; Shooting Foul</v>
      </c>
      <c r="D1860" t="str">
        <f t="shared" si="89"/>
        <v xml:space="preserve"> Shooting Foul</v>
      </c>
    </row>
    <row r="1861" spans="1:4" x14ac:dyDescent="0.25">
      <c r="A1861" s="1" t="s">
        <v>4251</v>
      </c>
      <c r="B1861">
        <f t="shared" si="87"/>
        <v>26</v>
      </c>
      <c r="C1861" t="str">
        <f t="shared" si="88"/>
        <v>&lt;player1&gt; Loose Ball Foul</v>
      </c>
      <c r="D1861" t="str">
        <f t="shared" si="89"/>
        <v xml:space="preserve"> Loose Ball Foul</v>
      </c>
    </row>
    <row r="1862" spans="1:4" x14ac:dyDescent="0.25">
      <c r="A1862" s="1" t="s">
        <v>4252</v>
      </c>
      <c r="B1862">
        <f t="shared" si="87"/>
        <v>24</v>
      </c>
      <c r="C1862" t="str">
        <f t="shared" si="88"/>
        <v>&lt;player1&gt; Shooting Foul</v>
      </c>
      <c r="D1862" t="str">
        <f t="shared" si="89"/>
        <v xml:space="preserve"> Shooting Foul</v>
      </c>
    </row>
    <row r="1863" spans="1:4" x14ac:dyDescent="0.25">
      <c r="A1863" s="1" t="s">
        <v>4253</v>
      </c>
      <c r="B1863">
        <f t="shared" si="87"/>
        <v>24</v>
      </c>
      <c r="C1863" t="str">
        <f t="shared" si="88"/>
        <v>&lt;player1&gt; Shooting Foul</v>
      </c>
      <c r="D1863" t="str">
        <f t="shared" si="89"/>
        <v xml:space="preserve"> Shooting Foul</v>
      </c>
    </row>
    <row r="1864" spans="1:4" x14ac:dyDescent="0.25">
      <c r="A1864" s="1" t="s">
        <v>4254</v>
      </c>
      <c r="B1864">
        <f t="shared" si="87"/>
        <v>24</v>
      </c>
      <c r="C1864" t="str">
        <f t="shared" si="88"/>
        <v>&lt;player1&gt; Shooting Foul</v>
      </c>
      <c r="D1864" t="str">
        <f t="shared" si="89"/>
        <v xml:space="preserve"> Shooting Foul</v>
      </c>
    </row>
    <row r="1865" spans="1:4" x14ac:dyDescent="0.25">
      <c r="A1865" s="1" t="s">
        <v>4255</v>
      </c>
      <c r="B1865">
        <f t="shared" si="87"/>
        <v>24</v>
      </c>
      <c r="C1865" t="str">
        <f t="shared" si="88"/>
        <v>&lt;player1&gt; Personal Foul</v>
      </c>
      <c r="D1865" t="str">
        <f t="shared" si="89"/>
        <v xml:space="preserve"> Personal Foul</v>
      </c>
    </row>
    <row r="1866" spans="1:4" x14ac:dyDescent="0.25">
      <c r="A1866" s="1" t="s">
        <v>4256</v>
      </c>
      <c r="B1866">
        <f t="shared" si="87"/>
        <v>24</v>
      </c>
      <c r="C1866" t="str">
        <f t="shared" si="88"/>
        <v>&lt;player1&gt; Personal Foul</v>
      </c>
      <c r="D1866" t="str">
        <f t="shared" si="89"/>
        <v xml:space="preserve"> Personal Foul</v>
      </c>
    </row>
    <row r="1867" spans="1:4" x14ac:dyDescent="0.25">
      <c r="A1867" s="1" t="s">
        <v>4257</v>
      </c>
      <c r="B1867">
        <f t="shared" si="87"/>
        <v>24</v>
      </c>
      <c r="C1867" t="str">
        <f t="shared" si="88"/>
        <v>&lt;player1&gt; Shooting Foul</v>
      </c>
      <c r="D1867" t="str">
        <f t="shared" si="89"/>
        <v xml:space="preserve"> Shooting Foul</v>
      </c>
    </row>
    <row r="1868" spans="1:4" x14ac:dyDescent="0.25">
      <c r="A1868" s="1" t="s">
        <v>4258</v>
      </c>
      <c r="B1868">
        <f t="shared" si="87"/>
        <v>24</v>
      </c>
      <c r="C1868" t="str">
        <f t="shared" si="88"/>
        <v>&lt;player1&gt; Shooting Foul</v>
      </c>
      <c r="D1868" t="str">
        <f t="shared" si="89"/>
        <v xml:space="preserve"> Shooting Foul</v>
      </c>
    </row>
    <row r="1869" spans="1:4" x14ac:dyDescent="0.25">
      <c r="A1869" s="1" t="s">
        <v>4259</v>
      </c>
      <c r="B1869">
        <f t="shared" si="87"/>
        <v>24</v>
      </c>
      <c r="C1869" t="str">
        <f t="shared" si="88"/>
        <v>&lt;player1&gt; Personal Foul</v>
      </c>
      <c r="D1869" t="str">
        <f t="shared" si="89"/>
        <v xml:space="preserve"> Personal Foul</v>
      </c>
    </row>
    <row r="1870" spans="1:4" x14ac:dyDescent="0.25">
      <c r="A1870" s="1" t="s">
        <v>4260</v>
      </c>
      <c r="B1870">
        <f t="shared" si="87"/>
        <v>24</v>
      </c>
      <c r="C1870" t="str">
        <f t="shared" si="88"/>
        <v>&lt;player1&gt; Personal Foul</v>
      </c>
      <c r="D1870" t="str">
        <f t="shared" si="89"/>
        <v xml:space="preserve"> Personal Foul</v>
      </c>
    </row>
    <row r="1871" spans="1:4" x14ac:dyDescent="0.25">
      <c r="A1871" s="1" t="s">
        <v>4261</v>
      </c>
      <c r="B1871">
        <f t="shared" si="87"/>
        <v>24</v>
      </c>
      <c r="C1871" t="str">
        <f t="shared" si="88"/>
        <v>&lt;player1&gt; Shooting Foul</v>
      </c>
      <c r="D1871" t="str">
        <f t="shared" si="89"/>
        <v xml:space="preserve"> Shooting Foul</v>
      </c>
    </row>
    <row r="1872" spans="1:4" x14ac:dyDescent="0.25">
      <c r="A1872" s="1" t="s">
        <v>4262</v>
      </c>
      <c r="B1872">
        <f t="shared" si="87"/>
        <v>24</v>
      </c>
      <c r="C1872" t="str">
        <f t="shared" si="88"/>
        <v>&lt;player1&gt; Shooting Foul</v>
      </c>
      <c r="D1872" t="str">
        <f t="shared" si="89"/>
        <v xml:space="preserve"> Shooting Foul</v>
      </c>
    </row>
    <row r="1873" spans="1:4" x14ac:dyDescent="0.25">
      <c r="A1873" s="1" t="s">
        <v>4263</v>
      </c>
      <c r="B1873">
        <f t="shared" si="87"/>
        <v>24</v>
      </c>
      <c r="C1873" t="str">
        <f t="shared" si="88"/>
        <v>&lt;player1&gt; Shooting Foul</v>
      </c>
      <c r="D1873" t="str">
        <f t="shared" si="89"/>
        <v xml:space="preserve"> Shooting Foul</v>
      </c>
    </row>
    <row r="1874" spans="1:4" x14ac:dyDescent="0.25">
      <c r="A1874" s="1" t="s">
        <v>4264</v>
      </c>
      <c r="B1874">
        <f t="shared" si="87"/>
        <v>24</v>
      </c>
      <c r="C1874" t="str">
        <f t="shared" si="88"/>
        <v>&lt;player1&gt; Personal Foul</v>
      </c>
      <c r="D1874" t="str">
        <f t="shared" si="89"/>
        <v xml:space="preserve"> Personal Foul</v>
      </c>
    </row>
    <row r="1875" spans="1:4" x14ac:dyDescent="0.25">
      <c r="A1875" s="1" t="s">
        <v>4265</v>
      </c>
      <c r="B1875">
        <f t="shared" si="87"/>
        <v>24</v>
      </c>
      <c r="C1875" t="str">
        <f t="shared" si="88"/>
        <v>&lt;player1&gt; Shooting Foul</v>
      </c>
      <c r="D1875" t="str">
        <f t="shared" si="89"/>
        <v xml:space="preserve"> Shooting Foul</v>
      </c>
    </row>
    <row r="1876" spans="1:4" x14ac:dyDescent="0.25">
      <c r="A1876" s="1" t="s">
        <v>4266</v>
      </c>
      <c r="B1876">
        <f t="shared" si="87"/>
        <v>24</v>
      </c>
      <c r="C1876" t="str">
        <f t="shared" si="88"/>
        <v>&lt;player1&gt; Shooting Foul</v>
      </c>
      <c r="D1876" t="str">
        <f t="shared" si="89"/>
        <v xml:space="preserve"> Shooting Foul</v>
      </c>
    </row>
    <row r="1877" spans="1:4" x14ac:dyDescent="0.25">
      <c r="A1877" s="1" t="s">
        <v>4267</v>
      </c>
      <c r="B1877">
        <f t="shared" si="87"/>
        <v>24</v>
      </c>
      <c r="C1877" t="str">
        <f t="shared" si="88"/>
        <v>&lt;player1&gt; Personal Foul</v>
      </c>
      <c r="D1877" t="str">
        <f t="shared" si="89"/>
        <v xml:space="preserve"> Personal Foul</v>
      </c>
    </row>
    <row r="1878" spans="1:4" x14ac:dyDescent="0.25">
      <c r="A1878" s="1" t="s">
        <v>4268</v>
      </c>
      <c r="B1878">
        <f t="shared" si="87"/>
        <v>24</v>
      </c>
      <c r="C1878" t="str">
        <f t="shared" si="88"/>
        <v>&lt;player1&gt; Shooting Foul</v>
      </c>
      <c r="D1878" t="str">
        <f t="shared" si="89"/>
        <v xml:space="preserve"> Shooting Foul</v>
      </c>
    </row>
    <row r="1879" spans="1:4" x14ac:dyDescent="0.25">
      <c r="A1879" s="1" t="s">
        <v>4269</v>
      </c>
      <c r="B1879">
        <f t="shared" si="87"/>
        <v>24</v>
      </c>
      <c r="C1879" t="str">
        <f t="shared" si="88"/>
        <v>&lt;player1&gt; Shooting Foul</v>
      </c>
      <c r="D1879" t="str">
        <f t="shared" si="89"/>
        <v xml:space="preserve"> Shooting Foul</v>
      </c>
    </row>
    <row r="1880" spans="1:4" x14ac:dyDescent="0.25">
      <c r="A1880" s="1" t="s">
        <v>4270</v>
      </c>
      <c r="B1880">
        <f t="shared" si="87"/>
        <v>24</v>
      </c>
      <c r="C1880" t="str">
        <f t="shared" si="88"/>
        <v>&lt;player1&gt; Shooting Foul</v>
      </c>
      <c r="D1880" t="str">
        <f t="shared" si="89"/>
        <v xml:space="preserve"> Shooting Foul</v>
      </c>
    </row>
    <row r="1881" spans="1:4" x14ac:dyDescent="0.25">
      <c r="A1881" s="1" t="s">
        <v>4271</v>
      </c>
      <c r="B1881">
        <f t="shared" si="87"/>
        <v>25</v>
      </c>
      <c r="C1881" t="str">
        <f t="shared" si="88"/>
        <v>&lt;player1&gt; Offensive Foul</v>
      </c>
      <c r="D1881" t="str">
        <f t="shared" si="89"/>
        <v xml:space="preserve"> Offensive Foul</v>
      </c>
    </row>
    <row r="1882" spans="1:4" x14ac:dyDescent="0.25">
      <c r="A1882" s="1" t="s">
        <v>4272</v>
      </c>
      <c r="B1882">
        <f t="shared" si="87"/>
        <v>24</v>
      </c>
      <c r="C1882" t="str">
        <f t="shared" si="88"/>
        <v>&lt;player1&gt; Personal Foul</v>
      </c>
      <c r="D1882" t="str">
        <f t="shared" si="89"/>
        <v xml:space="preserve"> Personal Foul</v>
      </c>
    </row>
    <row r="1883" spans="1:4" x14ac:dyDescent="0.25">
      <c r="A1883" s="1" t="s">
        <v>4273</v>
      </c>
      <c r="B1883">
        <f t="shared" si="87"/>
        <v>24</v>
      </c>
      <c r="C1883" t="str">
        <f t="shared" si="88"/>
        <v>&lt;player1&gt; Shooting Foul</v>
      </c>
      <c r="D1883" t="str">
        <f t="shared" si="89"/>
        <v xml:space="preserve"> Shooting Foul</v>
      </c>
    </row>
    <row r="1884" spans="1:4" x14ac:dyDescent="0.25">
      <c r="A1884" s="1" t="s">
        <v>4274</v>
      </c>
      <c r="B1884">
        <f t="shared" si="87"/>
        <v>24</v>
      </c>
      <c r="C1884" t="str">
        <f t="shared" si="88"/>
        <v>&lt;player1&gt; Shooting Foul</v>
      </c>
      <c r="D1884" t="str">
        <f t="shared" si="89"/>
        <v xml:space="preserve"> Shooting Foul</v>
      </c>
    </row>
    <row r="1885" spans="1:4" x14ac:dyDescent="0.25">
      <c r="A1885" s="1" t="s">
        <v>4275</v>
      </c>
      <c r="B1885">
        <f t="shared" si="87"/>
        <v>26</v>
      </c>
      <c r="C1885" t="str">
        <f t="shared" si="88"/>
        <v>&lt;player1&gt; Loose Ball Foul</v>
      </c>
      <c r="D1885" t="str">
        <f t="shared" si="89"/>
        <v xml:space="preserve"> Loose Ball Foul</v>
      </c>
    </row>
    <row r="1886" spans="1:4" x14ac:dyDescent="0.25">
      <c r="A1886" s="1" t="s">
        <v>4276</v>
      </c>
      <c r="B1886">
        <f t="shared" si="87"/>
        <v>31</v>
      </c>
      <c r="C1886" t="str">
        <f t="shared" si="88"/>
        <v>&lt;player1&gt; Illegal Defense Foul</v>
      </c>
      <c r="D1886" t="str">
        <f t="shared" si="89"/>
        <v xml:space="preserve"> Illegal Defense Foul</v>
      </c>
    </row>
    <row r="1887" spans="1:4" x14ac:dyDescent="0.25">
      <c r="A1887" s="1" t="s">
        <v>4277</v>
      </c>
      <c r="B1887">
        <f t="shared" si="87"/>
        <v>24</v>
      </c>
      <c r="C1887" t="str">
        <f t="shared" si="88"/>
        <v>&lt;player1&gt; Personal Foul</v>
      </c>
      <c r="D1887" t="str">
        <f t="shared" si="89"/>
        <v xml:space="preserve"> Personal Foul</v>
      </c>
    </row>
    <row r="1888" spans="1:4" x14ac:dyDescent="0.25">
      <c r="A1888" s="1" t="s">
        <v>4278</v>
      </c>
      <c r="B1888">
        <f t="shared" si="87"/>
        <v>24</v>
      </c>
      <c r="C1888" t="str">
        <f t="shared" si="88"/>
        <v>&lt;player1&gt; Personal Foul</v>
      </c>
      <c r="D1888" t="str">
        <f t="shared" si="89"/>
        <v xml:space="preserve"> Personal Foul</v>
      </c>
    </row>
    <row r="1889" spans="1:4" x14ac:dyDescent="0.25">
      <c r="A1889" s="1" t="s">
        <v>4279</v>
      </c>
      <c r="B1889">
        <f t="shared" si="87"/>
        <v>24</v>
      </c>
      <c r="C1889" t="str">
        <f t="shared" si="88"/>
        <v>&lt;player1&gt; Shooting Foul</v>
      </c>
      <c r="D1889" t="str">
        <f t="shared" si="89"/>
        <v xml:space="preserve"> Shooting Foul</v>
      </c>
    </row>
    <row r="1890" spans="1:4" x14ac:dyDescent="0.25">
      <c r="A1890" s="1" t="s">
        <v>4280</v>
      </c>
      <c r="B1890">
        <f t="shared" si="87"/>
        <v>24</v>
      </c>
      <c r="C1890" t="str">
        <f t="shared" si="88"/>
        <v>&lt;player1&gt; Personal Foul</v>
      </c>
      <c r="D1890" t="str">
        <f t="shared" si="89"/>
        <v xml:space="preserve"> Personal Foul</v>
      </c>
    </row>
    <row r="1891" spans="1:4" x14ac:dyDescent="0.25">
      <c r="A1891" s="1" t="s">
        <v>4281</v>
      </c>
      <c r="B1891">
        <f t="shared" si="87"/>
        <v>24</v>
      </c>
      <c r="C1891" t="str">
        <f t="shared" si="88"/>
        <v>&lt;player1&gt; Personal Foul</v>
      </c>
      <c r="D1891" t="str">
        <f t="shared" si="89"/>
        <v xml:space="preserve"> Personal Foul</v>
      </c>
    </row>
    <row r="1892" spans="1:4" x14ac:dyDescent="0.25">
      <c r="A1892" s="1" t="s">
        <v>4282</v>
      </c>
      <c r="B1892">
        <f t="shared" si="87"/>
        <v>24</v>
      </c>
      <c r="C1892" t="str">
        <f t="shared" si="88"/>
        <v>&lt;player1&gt; Personal Foul</v>
      </c>
      <c r="D1892" t="str">
        <f t="shared" si="89"/>
        <v xml:space="preserve"> Personal Foul</v>
      </c>
    </row>
    <row r="1893" spans="1:4" x14ac:dyDescent="0.25">
      <c r="A1893" s="1" t="s">
        <v>4283</v>
      </c>
      <c r="B1893">
        <f t="shared" si="87"/>
        <v>26</v>
      </c>
      <c r="C1893" t="str">
        <f t="shared" si="88"/>
        <v>&lt;player1&gt; Loose Ball Foul</v>
      </c>
      <c r="D1893" t="str">
        <f t="shared" si="89"/>
        <v xml:space="preserve"> Loose Ball Foul</v>
      </c>
    </row>
    <row r="1894" spans="1:4" x14ac:dyDescent="0.25">
      <c r="A1894" s="1" t="s">
        <v>4284</v>
      </c>
      <c r="B1894">
        <f t="shared" si="87"/>
        <v>24</v>
      </c>
      <c r="C1894" t="str">
        <f t="shared" si="88"/>
        <v>&lt;player1&gt; Personal Foul</v>
      </c>
      <c r="D1894" t="str">
        <f t="shared" si="89"/>
        <v xml:space="preserve"> Personal Foul</v>
      </c>
    </row>
    <row r="1895" spans="1:4" x14ac:dyDescent="0.25">
      <c r="A1895" s="1" t="s">
        <v>4285</v>
      </c>
      <c r="B1895">
        <f t="shared" si="87"/>
        <v>26</v>
      </c>
      <c r="C1895" t="str">
        <f t="shared" si="88"/>
        <v>&lt;player1&gt; Loose Ball Foul</v>
      </c>
      <c r="D1895" t="str">
        <f t="shared" si="89"/>
        <v xml:space="preserve"> Loose Ball Foul</v>
      </c>
    </row>
    <row r="1896" spans="1:4" x14ac:dyDescent="0.25">
      <c r="A1896" s="1" t="s">
        <v>4286</v>
      </c>
      <c r="B1896">
        <f t="shared" si="87"/>
        <v>24</v>
      </c>
      <c r="C1896" t="str">
        <f t="shared" si="88"/>
        <v>&lt;player1&gt; Shooting Foul</v>
      </c>
      <c r="D1896" t="str">
        <f t="shared" si="89"/>
        <v xml:space="preserve"> Shooting Foul</v>
      </c>
    </row>
    <row r="1897" spans="1:4" x14ac:dyDescent="0.25">
      <c r="A1897" s="1" t="s">
        <v>4287</v>
      </c>
      <c r="B1897">
        <f t="shared" si="87"/>
        <v>24</v>
      </c>
      <c r="C1897" t="str">
        <f t="shared" si="88"/>
        <v>&lt;player1&gt; Personal Foul</v>
      </c>
      <c r="D1897" t="str">
        <f t="shared" si="89"/>
        <v xml:space="preserve"> Personal Foul</v>
      </c>
    </row>
    <row r="1898" spans="1:4" x14ac:dyDescent="0.25">
      <c r="A1898" s="1" t="s">
        <v>4288</v>
      </c>
      <c r="B1898">
        <f t="shared" si="87"/>
        <v>25</v>
      </c>
      <c r="C1898" t="str">
        <f t="shared" si="88"/>
        <v>&lt;player1&gt; Offensive Foul</v>
      </c>
      <c r="D1898" t="str">
        <f t="shared" si="89"/>
        <v xml:space="preserve"> Offensive Foul</v>
      </c>
    </row>
    <row r="1899" spans="1:4" x14ac:dyDescent="0.25">
      <c r="A1899" s="1" t="s">
        <v>4289</v>
      </c>
      <c r="B1899">
        <f t="shared" si="87"/>
        <v>24</v>
      </c>
      <c r="C1899" t="str">
        <f t="shared" si="88"/>
        <v>&lt;player1&gt; Personal Foul</v>
      </c>
      <c r="D1899" t="str">
        <f t="shared" si="89"/>
        <v xml:space="preserve"> Personal Foul</v>
      </c>
    </row>
    <row r="1900" spans="1:4" x14ac:dyDescent="0.25">
      <c r="A1900" s="1" t="s">
        <v>4290</v>
      </c>
      <c r="B1900">
        <f t="shared" si="87"/>
        <v>25</v>
      </c>
      <c r="C1900" t="str">
        <f t="shared" si="88"/>
        <v>&lt;player1&gt; Offensive Foul</v>
      </c>
      <c r="D1900" t="str">
        <f t="shared" si="89"/>
        <v xml:space="preserve"> Offensive Foul</v>
      </c>
    </row>
    <row r="1901" spans="1:4" x14ac:dyDescent="0.25">
      <c r="A1901" s="1" t="s">
        <v>4291</v>
      </c>
      <c r="B1901">
        <f t="shared" si="87"/>
        <v>24</v>
      </c>
      <c r="C1901" t="str">
        <f t="shared" si="88"/>
        <v>&lt;player1&gt; Personal Foul</v>
      </c>
      <c r="D1901" t="str">
        <f t="shared" si="89"/>
        <v xml:space="preserve"> Personal Foul</v>
      </c>
    </row>
    <row r="1902" spans="1:4" x14ac:dyDescent="0.25">
      <c r="A1902" s="1" t="s">
        <v>4292</v>
      </c>
      <c r="B1902">
        <f t="shared" si="87"/>
        <v>24</v>
      </c>
      <c r="C1902" t="str">
        <f t="shared" si="88"/>
        <v>&lt;player1&gt; Shooting Foul</v>
      </c>
      <c r="D1902" t="str">
        <f t="shared" si="89"/>
        <v xml:space="preserve"> Shooting Foul</v>
      </c>
    </row>
    <row r="1903" spans="1:4" x14ac:dyDescent="0.25">
      <c r="A1903" s="1" t="s">
        <v>4293</v>
      </c>
      <c r="B1903">
        <f t="shared" si="87"/>
        <v>24</v>
      </c>
      <c r="C1903" t="str">
        <f t="shared" si="88"/>
        <v>&lt;player1&gt; Personal Foul</v>
      </c>
      <c r="D1903" t="str">
        <f t="shared" si="89"/>
        <v xml:space="preserve"> Personal Foul</v>
      </c>
    </row>
    <row r="1904" spans="1:4" x14ac:dyDescent="0.25">
      <c r="A1904" s="1" t="s">
        <v>4294</v>
      </c>
      <c r="B1904">
        <f t="shared" si="87"/>
        <v>24</v>
      </c>
      <c r="C1904" t="str">
        <f t="shared" si="88"/>
        <v>&lt;player1&gt; Shooting Foul</v>
      </c>
      <c r="D1904" t="str">
        <f t="shared" si="89"/>
        <v xml:space="preserve"> Shooting Foul</v>
      </c>
    </row>
    <row r="1905" spans="1:4" x14ac:dyDescent="0.25">
      <c r="A1905" s="1" t="s">
        <v>4295</v>
      </c>
      <c r="B1905">
        <f t="shared" si="87"/>
        <v>24</v>
      </c>
      <c r="C1905" t="str">
        <f t="shared" si="88"/>
        <v>&lt;player1&gt; Personal Foul</v>
      </c>
      <c r="D1905" t="str">
        <f t="shared" si="89"/>
        <v xml:space="preserve"> Personal Foul</v>
      </c>
    </row>
    <row r="1906" spans="1:4" x14ac:dyDescent="0.25">
      <c r="A1906" s="1" t="s">
        <v>4296</v>
      </c>
      <c r="B1906">
        <f t="shared" si="87"/>
        <v>24</v>
      </c>
      <c r="C1906" t="str">
        <f t="shared" si="88"/>
        <v>&lt;player1&gt; Shooting Foul</v>
      </c>
      <c r="D1906" t="str">
        <f t="shared" si="89"/>
        <v xml:space="preserve"> Shooting Foul</v>
      </c>
    </row>
    <row r="1907" spans="1:4" x14ac:dyDescent="0.25">
      <c r="A1907" s="1" t="s">
        <v>4297</v>
      </c>
      <c r="B1907">
        <f t="shared" si="87"/>
        <v>24</v>
      </c>
      <c r="C1907" t="str">
        <f t="shared" si="88"/>
        <v>&lt;player1&gt; Personal Foul</v>
      </c>
      <c r="D1907" t="str">
        <f t="shared" si="89"/>
        <v xml:space="preserve"> Personal Foul</v>
      </c>
    </row>
    <row r="1908" spans="1:4" x14ac:dyDescent="0.25">
      <c r="A1908" s="1" t="s">
        <v>4298</v>
      </c>
      <c r="B1908">
        <f t="shared" si="87"/>
        <v>25</v>
      </c>
      <c r="C1908" t="str">
        <f t="shared" si="88"/>
        <v>&lt;player1&gt; Offensive Foul</v>
      </c>
      <c r="D1908" t="str">
        <f t="shared" si="89"/>
        <v xml:space="preserve"> Offensive Foul</v>
      </c>
    </row>
    <row r="1909" spans="1:4" x14ac:dyDescent="0.25">
      <c r="A1909" s="1" t="s">
        <v>4299</v>
      </c>
      <c r="B1909">
        <f t="shared" si="87"/>
        <v>26</v>
      </c>
      <c r="C1909" t="str">
        <f t="shared" si="88"/>
        <v>&lt;player1&gt; Loose Ball Foul</v>
      </c>
      <c r="D1909" t="str">
        <f t="shared" si="89"/>
        <v xml:space="preserve"> Loose Ball Foul</v>
      </c>
    </row>
    <row r="1910" spans="1:4" x14ac:dyDescent="0.25">
      <c r="A1910" s="1" t="s">
        <v>4300</v>
      </c>
      <c r="B1910">
        <f t="shared" si="87"/>
        <v>24</v>
      </c>
      <c r="C1910" t="str">
        <f t="shared" si="88"/>
        <v>&lt;player1&gt; Shooting Foul</v>
      </c>
      <c r="D1910" t="str">
        <f t="shared" si="89"/>
        <v xml:space="preserve"> Shooting Foul</v>
      </c>
    </row>
    <row r="1911" spans="1:4" x14ac:dyDescent="0.25">
      <c r="A1911" s="1" t="s">
        <v>4301</v>
      </c>
      <c r="B1911">
        <f t="shared" si="87"/>
        <v>24</v>
      </c>
      <c r="C1911" t="str">
        <f t="shared" si="88"/>
        <v>&lt;player1&gt; Personal Foul</v>
      </c>
      <c r="D1911" t="str">
        <f t="shared" si="89"/>
        <v xml:space="preserve"> Personal Foul</v>
      </c>
    </row>
    <row r="1912" spans="1:4" x14ac:dyDescent="0.25">
      <c r="A1912" s="1" t="s">
        <v>4302</v>
      </c>
      <c r="B1912">
        <f t="shared" si="87"/>
        <v>24</v>
      </c>
      <c r="C1912" t="str">
        <f t="shared" si="88"/>
        <v>&lt;player1&gt; Personal Foul</v>
      </c>
      <c r="D1912" t="str">
        <f t="shared" si="89"/>
        <v xml:space="preserve"> Personal Foul</v>
      </c>
    </row>
    <row r="1913" spans="1:4" x14ac:dyDescent="0.25">
      <c r="A1913" s="1" t="s">
        <v>4303</v>
      </c>
      <c r="B1913">
        <f t="shared" si="87"/>
        <v>24</v>
      </c>
      <c r="C1913" t="str">
        <f t="shared" si="88"/>
        <v>&lt;player1&gt; Shooting Foul</v>
      </c>
      <c r="D1913" t="str">
        <f t="shared" si="89"/>
        <v xml:space="preserve"> Shooting Foul</v>
      </c>
    </row>
    <row r="1914" spans="1:4" x14ac:dyDescent="0.25">
      <c r="A1914" s="1" t="s">
        <v>4304</v>
      </c>
      <c r="B1914">
        <f t="shared" si="87"/>
        <v>24</v>
      </c>
      <c r="C1914" t="str">
        <f t="shared" si="88"/>
        <v>&lt;player1&gt; Personal Foul</v>
      </c>
      <c r="D1914" t="str">
        <f t="shared" si="89"/>
        <v xml:space="preserve"> Personal Foul</v>
      </c>
    </row>
    <row r="1915" spans="1:4" x14ac:dyDescent="0.25">
      <c r="A1915" s="1" t="s">
        <v>4305</v>
      </c>
      <c r="B1915">
        <f t="shared" si="87"/>
        <v>25</v>
      </c>
      <c r="C1915" t="str">
        <f t="shared" si="88"/>
        <v>&lt;player1&gt; Offensive Foul</v>
      </c>
      <c r="D1915" t="str">
        <f t="shared" si="89"/>
        <v xml:space="preserve"> Offensive Foul</v>
      </c>
    </row>
    <row r="1916" spans="1:4" x14ac:dyDescent="0.25">
      <c r="A1916" s="1" t="s">
        <v>4306</v>
      </c>
      <c r="B1916">
        <f t="shared" si="87"/>
        <v>25</v>
      </c>
      <c r="C1916" t="str">
        <f t="shared" si="88"/>
        <v>&lt;player1&gt; Offensive Foul</v>
      </c>
      <c r="D1916" t="str">
        <f t="shared" si="89"/>
        <v xml:space="preserve"> Offensive Foul</v>
      </c>
    </row>
    <row r="1917" spans="1:4" x14ac:dyDescent="0.25">
      <c r="A1917" s="1" t="s">
        <v>4307</v>
      </c>
      <c r="B1917">
        <f t="shared" si="87"/>
        <v>26</v>
      </c>
      <c r="C1917" t="str">
        <f t="shared" si="88"/>
        <v>&lt;player1&gt; Loose Ball Foul</v>
      </c>
      <c r="D1917" t="str">
        <f t="shared" si="89"/>
        <v xml:space="preserve"> Loose Ball Foul</v>
      </c>
    </row>
    <row r="1918" spans="1:4" x14ac:dyDescent="0.25">
      <c r="A1918" s="1" t="s">
        <v>4308</v>
      </c>
      <c r="B1918">
        <f t="shared" si="87"/>
        <v>24</v>
      </c>
      <c r="C1918" t="str">
        <f t="shared" si="88"/>
        <v>&lt;player1&gt; Shooting Foul</v>
      </c>
      <c r="D1918" t="str">
        <f t="shared" si="89"/>
        <v xml:space="preserve"> Shooting Foul</v>
      </c>
    </row>
    <row r="1919" spans="1:4" x14ac:dyDescent="0.25">
      <c r="A1919" s="1" t="s">
        <v>4309</v>
      </c>
      <c r="B1919">
        <f t="shared" si="87"/>
        <v>24</v>
      </c>
      <c r="C1919" t="str">
        <f t="shared" si="88"/>
        <v>&lt;player1&gt; Shooting Foul</v>
      </c>
      <c r="D1919" t="str">
        <f t="shared" si="89"/>
        <v xml:space="preserve"> Shooting Foul</v>
      </c>
    </row>
    <row r="1920" spans="1:4" x14ac:dyDescent="0.25">
      <c r="A1920" s="1" t="s">
        <v>4310</v>
      </c>
      <c r="B1920">
        <f t="shared" si="87"/>
        <v>24</v>
      </c>
      <c r="C1920" t="str">
        <f t="shared" si="88"/>
        <v>&lt;player1&gt; Shooting Foul</v>
      </c>
      <c r="D1920" t="str">
        <f t="shared" si="89"/>
        <v xml:space="preserve"> Shooting Foul</v>
      </c>
    </row>
    <row r="1921" spans="1:4" x14ac:dyDescent="0.25">
      <c r="A1921" s="1" t="s">
        <v>4311</v>
      </c>
      <c r="B1921">
        <f t="shared" si="87"/>
        <v>24</v>
      </c>
      <c r="C1921" t="str">
        <f t="shared" si="88"/>
        <v>&lt;player1&gt; Personal Foul</v>
      </c>
      <c r="D1921" t="str">
        <f t="shared" si="89"/>
        <v xml:space="preserve"> Personal Foul</v>
      </c>
    </row>
    <row r="1922" spans="1:4" x14ac:dyDescent="0.25">
      <c r="A1922" s="1" t="s">
        <v>4312</v>
      </c>
      <c r="B1922">
        <f t="shared" si="87"/>
        <v>24</v>
      </c>
      <c r="C1922" t="str">
        <f t="shared" si="88"/>
        <v>&lt;player1&gt; Personal Foul</v>
      </c>
      <c r="D1922" t="str">
        <f t="shared" si="89"/>
        <v xml:space="preserve"> Personal Foul</v>
      </c>
    </row>
    <row r="1923" spans="1:4" x14ac:dyDescent="0.25">
      <c r="A1923" s="1" t="s">
        <v>4313</v>
      </c>
      <c r="B1923">
        <f t="shared" ref="B1923:B1986" si="90">+SEARCH(".",A1923)</f>
        <v>24</v>
      </c>
      <c r="C1923" t="str">
        <f t="shared" ref="C1923:C1986" si="91">+LEFT(A1923,B1923-1)</f>
        <v>&lt;player1&gt; Shooting Foul</v>
      </c>
      <c r="D1923" t="str">
        <f t="shared" ref="D1923:D1986" si="92">+RIGHT(C1923,LEN(C1923)-LEN("&lt;player1&gt;"))</f>
        <v xml:space="preserve"> Shooting Foul</v>
      </c>
    </row>
    <row r="1924" spans="1:4" x14ac:dyDescent="0.25">
      <c r="A1924" s="1" t="s">
        <v>4314</v>
      </c>
      <c r="B1924">
        <f t="shared" si="90"/>
        <v>26</v>
      </c>
      <c r="C1924" t="str">
        <f t="shared" si="91"/>
        <v>&lt;player1&gt; Loose Ball Foul</v>
      </c>
      <c r="D1924" t="str">
        <f t="shared" si="92"/>
        <v xml:space="preserve"> Loose Ball Foul</v>
      </c>
    </row>
    <row r="1925" spans="1:4" x14ac:dyDescent="0.25">
      <c r="A1925" s="1" t="s">
        <v>4315</v>
      </c>
      <c r="B1925">
        <f t="shared" si="90"/>
        <v>24</v>
      </c>
      <c r="C1925" t="str">
        <f t="shared" si="91"/>
        <v>&lt;player1&gt; Personal Foul</v>
      </c>
      <c r="D1925" t="str">
        <f t="shared" si="92"/>
        <v xml:space="preserve"> Personal Foul</v>
      </c>
    </row>
    <row r="1926" spans="1:4" x14ac:dyDescent="0.25">
      <c r="A1926" s="1" t="s">
        <v>4316</v>
      </c>
      <c r="B1926">
        <f t="shared" si="90"/>
        <v>24</v>
      </c>
      <c r="C1926" t="str">
        <f t="shared" si="91"/>
        <v>&lt;player1&gt; Personal Foul</v>
      </c>
      <c r="D1926" t="str">
        <f t="shared" si="92"/>
        <v xml:space="preserve"> Personal Foul</v>
      </c>
    </row>
    <row r="1927" spans="1:4" x14ac:dyDescent="0.25">
      <c r="A1927" s="1" t="s">
        <v>4317</v>
      </c>
      <c r="B1927">
        <f t="shared" si="90"/>
        <v>24</v>
      </c>
      <c r="C1927" t="str">
        <f t="shared" si="91"/>
        <v>&lt;player1&gt; Personal Foul</v>
      </c>
      <c r="D1927" t="str">
        <f t="shared" si="92"/>
        <v xml:space="preserve"> Personal Foul</v>
      </c>
    </row>
    <row r="1928" spans="1:4" x14ac:dyDescent="0.25">
      <c r="A1928" s="1" t="s">
        <v>4318</v>
      </c>
      <c r="B1928">
        <f t="shared" si="90"/>
        <v>24</v>
      </c>
      <c r="C1928" t="str">
        <f t="shared" si="91"/>
        <v>&lt;player1&gt; Shooting Foul</v>
      </c>
      <c r="D1928" t="str">
        <f t="shared" si="92"/>
        <v xml:space="preserve"> Shooting Foul</v>
      </c>
    </row>
    <row r="1929" spans="1:4" x14ac:dyDescent="0.25">
      <c r="A1929" s="1" t="s">
        <v>4319</v>
      </c>
      <c r="B1929">
        <f t="shared" si="90"/>
        <v>24</v>
      </c>
      <c r="C1929" t="str">
        <f t="shared" si="91"/>
        <v>&lt;player1&gt; Personal Foul</v>
      </c>
      <c r="D1929" t="str">
        <f t="shared" si="92"/>
        <v xml:space="preserve"> Personal Foul</v>
      </c>
    </row>
    <row r="1930" spans="1:4" x14ac:dyDescent="0.25">
      <c r="A1930" s="1" t="s">
        <v>4320</v>
      </c>
      <c r="B1930">
        <f t="shared" si="90"/>
        <v>24</v>
      </c>
      <c r="C1930" t="str">
        <f t="shared" si="91"/>
        <v>&lt;player1&gt; Shooting Foul</v>
      </c>
      <c r="D1930" t="str">
        <f t="shared" si="92"/>
        <v xml:space="preserve"> Shooting Foul</v>
      </c>
    </row>
    <row r="1931" spans="1:4" x14ac:dyDescent="0.25">
      <c r="A1931" s="1" t="s">
        <v>4321</v>
      </c>
      <c r="B1931">
        <f t="shared" si="90"/>
        <v>24</v>
      </c>
      <c r="C1931" t="str">
        <f t="shared" si="91"/>
        <v>&lt;player1&gt; Personal Foul</v>
      </c>
      <c r="D1931" t="str">
        <f t="shared" si="92"/>
        <v xml:space="preserve"> Personal Foul</v>
      </c>
    </row>
    <row r="1932" spans="1:4" x14ac:dyDescent="0.25">
      <c r="A1932" s="1" t="s">
        <v>4322</v>
      </c>
      <c r="B1932">
        <f t="shared" si="90"/>
        <v>24</v>
      </c>
      <c r="C1932" t="str">
        <f t="shared" si="91"/>
        <v>&lt;player1&gt; Personal Foul</v>
      </c>
      <c r="D1932" t="str">
        <f t="shared" si="92"/>
        <v xml:space="preserve"> Personal Foul</v>
      </c>
    </row>
    <row r="1933" spans="1:4" x14ac:dyDescent="0.25">
      <c r="A1933" s="1" t="s">
        <v>4323</v>
      </c>
      <c r="B1933">
        <f t="shared" si="90"/>
        <v>31</v>
      </c>
      <c r="C1933" t="str">
        <f t="shared" si="91"/>
        <v>&lt;player1&gt; Illegal Defense Foul</v>
      </c>
      <c r="D1933" t="str">
        <f t="shared" si="92"/>
        <v xml:space="preserve"> Illegal Defense Foul</v>
      </c>
    </row>
    <row r="1934" spans="1:4" x14ac:dyDescent="0.25">
      <c r="A1934" s="1" t="s">
        <v>4324</v>
      </c>
      <c r="B1934">
        <f t="shared" si="90"/>
        <v>24</v>
      </c>
      <c r="C1934" t="str">
        <f t="shared" si="91"/>
        <v>&lt;player1&gt; Shooting Foul</v>
      </c>
      <c r="D1934" t="str">
        <f t="shared" si="92"/>
        <v xml:space="preserve"> Shooting Foul</v>
      </c>
    </row>
    <row r="1935" spans="1:4" x14ac:dyDescent="0.25">
      <c r="A1935" s="1" t="s">
        <v>4325</v>
      </c>
      <c r="B1935">
        <f t="shared" si="90"/>
        <v>24</v>
      </c>
      <c r="C1935" t="str">
        <f t="shared" si="91"/>
        <v>&lt;player1&gt; Shooting Foul</v>
      </c>
      <c r="D1935" t="str">
        <f t="shared" si="92"/>
        <v xml:space="preserve"> Shooting Foul</v>
      </c>
    </row>
    <row r="1936" spans="1:4" x14ac:dyDescent="0.25">
      <c r="A1936" s="1" t="s">
        <v>4326</v>
      </c>
      <c r="B1936">
        <f t="shared" si="90"/>
        <v>24</v>
      </c>
      <c r="C1936" t="str">
        <f t="shared" si="91"/>
        <v>&lt;player1&gt; Personal Foul</v>
      </c>
      <c r="D1936" t="str">
        <f t="shared" si="92"/>
        <v xml:space="preserve"> Personal Foul</v>
      </c>
    </row>
    <row r="1937" spans="1:4" x14ac:dyDescent="0.25">
      <c r="A1937" s="1" t="s">
        <v>4327</v>
      </c>
      <c r="B1937">
        <f t="shared" si="90"/>
        <v>26</v>
      </c>
      <c r="C1937" t="str">
        <f t="shared" si="91"/>
        <v>&lt;player1&gt; Loose Ball Foul</v>
      </c>
      <c r="D1937" t="str">
        <f t="shared" si="92"/>
        <v xml:space="preserve"> Loose Ball Foul</v>
      </c>
    </row>
    <row r="1938" spans="1:4" x14ac:dyDescent="0.25">
      <c r="A1938" s="1" t="s">
        <v>4328</v>
      </c>
      <c r="B1938">
        <f t="shared" si="90"/>
        <v>24</v>
      </c>
      <c r="C1938" t="str">
        <f t="shared" si="91"/>
        <v>&lt;player1&gt; Personal Foul</v>
      </c>
      <c r="D1938" t="str">
        <f t="shared" si="92"/>
        <v xml:space="preserve"> Personal Foul</v>
      </c>
    </row>
    <row r="1939" spans="1:4" x14ac:dyDescent="0.25">
      <c r="A1939" s="1" t="s">
        <v>4329</v>
      </c>
      <c r="B1939">
        <f t="shared" si="90"/>
        <v>24</v>
      </c>
      <c r="C1939" t="str">
        <f t="shared" si="91"/>
        <v>&lt;player1&gt; Shooting Foul</v>
      </c>
      <c r="D1939" t="str">
        <f t="shared" si="92"/>
        <v xml:space="preserve"> Shooting Foul</v>
      </c>
    </row>
    <row r="1940" spans="1:4" x14ac:dyDescent="0.25">
      <c r="A1940" s="1" t="s">
        <v>4330</v>
      </c>
      <c r="B1940">
        <f t="shared" si="90"/>
        <v>24</v>
      </c>
      <c r="C1940" t="str">
        <f t="shared" si="91"/>
        <v>&lt;player1&gt; Shooting Foul</v>
      </c>
      <c r="D1940" t="str">
        <f t="shared" si="92"/>
        <v xml:space="preserve"> Shooting Foul</v>
      </c>
    </row>
    <row r="1941" spans="1:4" x14ac:dyDescent="0.25">
      <c r="A1941" s="1" t="s">
        <v>4331</v>
      </c>
      <c r="B1941">
        <f t="shared" si="90"/>
        <v>24</v>
      </c>
      <c r="C1941" t="str">
        <f t="shared" si="91"/>
        <v>&lt;player1&gt; Personal Foul</v>
      </c>
      <c r="D1941" t="str">
        <f t="shared" si="92"/>
        <v xml:space="preserve"> Personal Foul</v>
      </c>
    </row>
    <row r="1942" spans="1:4" x14ac:dyDescent="0.25">
      <c r="A1942" s="1" t="s">
        <v>4332</v>
      </c>
      <c r="B1942">
        <f t="shared" si="90"/>
        <v>26</v>
      </c>
      <c r="C1942" t="str">
        <f t="shared" si="91"/>
        <v>&lt;player1&gt; Loose Ball Foul</v>
      </c>
      <c r="D1942" t="str">
        <f t="shared" si="92"/>
        <v xml:space="preserve"> Loose Ball Foul</v>
      </c>
    </row>
    <row r="1943" spans="1:4" x14ac:dyDescent="0.25">
      <c r="A1943" s="1" t="s">
        <v>4333</v>
      </c>
      <c r="B1943">
        <f t="shared" si="90"/>
        <v>24</v>
      </c>
      <c r="C1943" t="str">
        <f t="shared" si="91"/>
        <v>&lt;player1&gt; Shooting Foul</v>
      </c>
      <c r="D1943" t="str">
        <f t="shared" si="92"/>
        <v xml:space="preserve"> Shooting Foul</v>
      </c>
    </row>
    <row r="1944" spans="1:4" x14ac:dyDescent="0.25">
      <c r="A1944" s="1" t="s">
        <v>4334</v>
      </c>
      <c r="B1944">
        <f t="shared" si="90"/>
        <v>24</v>
      </c>
      <c r="C1944" t="str">
        <f t="shared" si="91"/>
        <v>&lt;player1&gt; Shooting Foul</v>
      </c>
      <c r="D1944" t="str">
        <f t="shared" si="92"/>
        <v xml:space="preserve"> Shooting Foul</v>
      </c>
    </row>
    <row r="1945" spans="1:4" x14ac:dyDescent="0.25">
      <c r="A1945" s="1" t="s">
        <v>4335</v>
      </c>
      <c r="B1945">
        <f t="shared" si="90"/>
        <v>24</v>
      </c>
      <c r="C1945" t="str">
        <f t="shared" si="91"/>
        <v>&lt;player1&gt; Shooting Foul</v>
      </c>
      <c r="D1945" t="str">
        <f t="shared" si="92"/>
        <v xml:space="preserve"> Shooting Foul</v>
      </c>
    </row>
    <row r="1946" spans="1:4" x14ac:dyDescent="0.25">
      <c r="A1946" s="1" t="s">
        <v>4336</v>
      </c>
      <c r="B1946">
        <f t="shared" si="90"/>
        <v>24</v>
      </c>
      <c r="C1946" t="str">
        <f t="shared" si="91"/>
        <v>&lt;player1&gt; Personal Foul</v>
      </c>
      <c r="D1946" t="str">
        <f t="shared" si="92"/>
        <v xml:space="preserve"> Personal Foul</v>
      </c>
    </row>
    <row r="1947" spans="1:4" x14ac:dyDescent="0.25">
      <c r="A1947" s="1" t="s">
        <v>4337</v>
      </c>
      <c r="B1947">
        <f t="shared" si="90"/>
        <v>24</v>
      </c>
      <c r="C1947" t="str">
        <f t="shared" si="91"/>
        <v>&lt;player1&gt; Shooting Foul</v>
      </c>
      <c r="D1947" t="str">
        <f t="shared" si="92"/>
        <v xml:space="preserve"> Shooting Foul</v>
      </c>
    </row>
    <row r="1948" spans="1:4" x14ac:dyDescent="0.25">
      <c r="A1948" s="1" t="s">
        <v>4338</v>
      </c>
      <c r="B1948">
        <f t="shared" si="90"/>
        <v>24</v>
      </c>
      <c r="C1948" t="str">
        <f t="shared" si="91"/>
        <v>&lt;player1&gt; Shooting Foul</v>
      </c>
      <c r="D1948" t="str">
        <f t="shared" si="92"/>
        <v xml:space="preserve"> Shooting Foul</v>
      </c>
    </row>
    <row r="1949" spans="1:4" x14ac:dyDescent="0.25">
      <c r="A1949" s="1" t="s">
        <v>4339</v>
      </c>
      <c r="B1949">
        <f t="shared" si="90"/>
        <v>26</v>
      </c>
      <c r="C1949" t="str">
        <f t="shared" si="91"/>
        <v>&lt;player1&gt; Loose Ball Foul</v>
      </c>
      <c r="D1949" t="str">
        <f t="shared" si="92"/>
        <v xml:space="preserve"> Loose Ball Foul</v>
      </c>
    </row>
    <row r="1950" spans="1:4" x14ac:dyDescent="0.25">
      <c r="A1950" s="1" t="s">
        <v>4340</v>
      </c>
      <c r="B1950">
        <f t="shared" si="90"/>
        <v>24</v>
      </c>
      <c r="C1950" t="str">
        <f t="shared" si="91"/>
        <v>&lt;player1&gt; Shooting Foul</v>
      </c>
      <c r="D1950" t="str">
        <f t="shared" si="92"/>
        <v xml:space="preserve"> Shooting Foul</v>
      </c>
    </row>
    <row r="1951" spans="1:4" x14ac:dyDescent="0.25">
      <c r="A1951" s="1" t="s">
        <v>4341</v>
      </c>
      <c r="B1951">
        <f t="shared" si="90"/>
        <v>24</v>
      </c>
      <c r="C1951" t="str">
        <f t="shared" si="91"/>
        <v>&lt;player1&gt; Shooting Foul</v>
      </c>
      <c r="D1951" t="str">
        <f t="shared" si="92"/>
        <v xml:space="preserve"> Shooting Foul</v>
      </c>
    </row>
    <row r="1952" spans="1:4" x14ac:dyDescent="0.25">
      <c r="A1952" s="1" t="s">
        <v>4342</v>
      </c>
      <c r="B1952">
        <f t="shared" si="90"/>
        <v>24</v>
      </c>
      <c r="C1952" t="str">
        <f t="shared" si="91"/>
        <v>&lt;player1&gt; Shooting Foul</v>
      </c>
      <c r="D1952" t="str">
        <f t="shared" si="92"/>
        <v xml:space="preserve"> Shooting Foul</v>
      </c>
    </row>
    <row r="1953" spans="1:4" x14ac:dyDescent="0.25">
      <c r="A1953" s="1" t="s">
        <v>4343</v>
      </c>
      <c r="B1953">
        <f t="shared" si="90"/>
        <v>24</v>
      </c>
      <c r="C1953" t="str">
        <f t="shared" si="91"/>
        <v>&lt;player1&gt; Personal Foul</v>
      </c>
      <c r="D1953" t="str">
        <f t="shared" si="92"/>
        <v xml:space="preserve"> Personal Foul</v>
      </c>
    </row>
    <row r="1954" spans="1:4" x14ac:dyDescent="0.25">
      <c r="A1954" s="1" t="s">
        <v>4344</v>
      </c>
      <c r="B1954">
        <f t="shared" si="90"/>
        <v>24</v>
      </c>
      <c r="C1954" t="str">
        <f t="shared" si="91"/>
        <v>&lt;player1&gt; Shooting Foul</v>
      </c>
      <c r="D1954" t="str">
        <f t="shared" si="92"/>
        <v xml:space="preserve"> Shooting Foul</v>
      </c>
    </row>
    <row r="1955" spans="1:4" x14ac:dyDescent="0.25">
      <c r="A1955" s="1" t="s">
        <v>4345</v>
      </c>
      <c r="B1955">
        <f t="shared" si="90"/>
        <v>24</v>
      </c>
      <c r="C1955" t="str">
        <f t="shared" si="91"/>
        <v>&lt;player1&gt; Shooting Foul</v>
      </c>
      <c r="D1955" t="str">
        <f t="shared" si="92"/>
        <v xml:space="preserve"> Shooting Foul</v>
      </c>
    </row>
    <row r="1956" spans="1:4" x14ac:dyDescent="0.25">
      <c r="A1956" s="1" t="s">
        <v>4346</v>
      </c>
      <c r="B1956">
        <f t="shared" si="90"/>
        <v>24</v>
      </c>
      <c r="C1956" t="str">
        <f t="shared" si="91"/>
        <v>&lt;player1&gt; Personal Foul</v>
      </c>
      <c r="D1956" t="str">
        <f t="shared" si="92"/>
        <v xml:space="preserve"> Personal Foul</v>
      </c>
    </row>
    <row r="1957" spans="1:4" x14ac:dyDescent="0.25">
      <c r="A1957" s="1" t="s">
        <v>4347</v>
      </c>
      <c r="B1957">
        <f t="shared" si="90"/>
        <v>24</v>
      </c>
      <c r="C1957" t="str">
        <f t="shared" si="91"/>
        <v>&lt;player1&gt; Shooting Foul</v>
      </c>
      <c r="D1957" t="str">
        <f t="shared" si="92"/>
        <v xml:space="preserve"> Shooting Foul</v>
      </c>
    </row>
    <row r="1958" spans="1:4" x14ac:dyDescent="0.25">
      <c r="A1958" s="1" t="s">
        <v>4348</v>
      </c>
      <c r="B1958">
        <f t="shared" si="90"/>
        <v>24</v>
      </c>
      <c r="C1958" t="str">
        <f t="shared" si="91"/>
        <v>&lt;player1&gt; Personal Foul</v>
      </c>
      <c r="D1958" t="str">
        <f t="shared" si="92"/>
        <v xml:space="preserve"> Personal Foul</v>
      </c>
    </row>
    <row r="1959" spans="1:4" x14ac:dyDescent="0.25">
      <c r="A1959" s="1" t="s">
        <v>4349</v>
      </c>
      <c r="B1959">
        <f t="shared" si="90"/>
        <v>24</v>
      </c>
      <c r="C1959" t="str">
        <f t="shared" si="91"/>
        <v>&lt;player1&gt; Shooting Foul</v>
      </c>
      <c r="D1959" t="str">
        <f t="shared" si="92"/>
        <v xml:space="preserve"> Shooting Foul</v>
      </c>
    </row>
    <row r="1960" spans="1:4" x14ac:dyDescent="0.25">
      <c r="A1960" s="1" t="s">
        <v>4350</v>
      </c>
      <c r="B1960">
        <f t="shared" si="90"/>
        <v>24</v>
      </c>
      <c r="C1960" t="str">
        <f t="shared" si="91"/>
        <v>&lt;player1&gt; Personal Foul</v>
      </c>
      <c r="D1960" t="str">
        <f t="shared" si="92"/>
        <v xml:space="preserve"> Personal Foul</v>
      </c>
    </row>
    <row r="1961" spans="1:4" x14ac:dyDescent="0.25">
      <c r="A1961" s="1" t="s">
        <v>4351</v>
      </c>
      <c r="B1961">
        <f t="shared" si="90"/>
        <v>24</v>
      </c>
      <c r="C1961" t="str">
        <f t="shared" si="91"/>
        <v>&lt;player1&gt; Personal Foul</v>
      </c>
      <c r="D1961" t="str">
        <f t="shared" si="92"/>
        <v xml:space="preserve"> Personal Foul</v>
      </c>
    </row>
    <row r="1962" spans="1:4" x14ac:dyDescent="0.25">
      <c r="A1962" s="1" t="s">
        <v>4352</v>
      </c>
      <c r="B1962">
        <f t="shared" si="90"/>
        <v>26</v>
      </c>
      <c r="C1962" t="str">
        <f t="shared" si="91"/>
        <v>&lt;player1&gt; Loose Ball Foul</v>
      </c>
      <c r="D1962" t="str">
        <f t="shared" si="92"/>
        <v xml:space="preserve"> Loose Ball Foul</v>
      </c>
    </row>
    <row r="1963" spans="1:4" x14ac:dyDescent="0.25">
      <c r="A1963" s="1" t="s">
        <v>4353</v>
      </c>
      <c r="B1963">
        <f t="shared" si="90"/>
        <v>24</v>
      </c>
      <c r="C1963" t="str">
        <f t="shared" si="91"/>
        <v>&lt;player1&gt; Shooting Foul</v>
      </c>
      <c r="D1963" t="str">
        <f t="shared" si="92"/>
        <v xml:space="preserve"> Shooting Foul</v>
      </c>
    </row>
    <row r="1964" spans="1:4" x14ac:dyDescent="0.25">
      <c r="A1964" s="1" t="s">
        <v>4354</v>
      </c>
      <c r="B1964">
        <f t="shared" si="90"/>
        <v>24</v>
      </c>
      <c r="C1964" t="str">
        <f t="shared" si="91"/>
        <v>&lt;player1&gt; Personal Foul</v>
      </c>
      <c r="D1964" t="str">
        <f t="shared" si="92"/>
        <v xml:space="preserve"> Personal Foul</v>
      </c>
    </row>
    <row r="1965" spans="1:4" x14ac:dyDescent="0.25">
      <c r="A1965" s="1" t="s">
        <v>4355</v>
      </c>
      <c r="B1965">
        <f t="shared" si="90"/>
        <v>24</v>
      </c>
      <c r="C1965" t="str">
        <f t="shared" si="91"/>
        <v>&lt;player1&gt; Shooting Foul</v>
      </c>
      <c r="D1965" t="str">
        <f t="shared" si="92"/>
        <v xml:space="preserve"> Shooting Foul</v>
      </c>
    </row>
    <row r="1966" spans="1:4" x14ac:dyDescent="0.25">
      <c r="A1966" s="1" t="s">
        <v>4356</v>
      </c>
      <c r="B1966">
        <f t="shared" si="90"/>
        <v>31</v>
      </c>
      <c r="C1966" t="str">
        <f t="shared" si="91"/>
        <v>&lt;player1&gt; Illegal Defense Foul</v>
      </c>
      <c r="D1966" t="str">
        <f t="shared" si="92"/>
        <v xml:space="preserve"> Illegal Defense Foul</v>
      </c>
    </row>
    <row r="1967" spans="1:4" x14ac:dyDescent="0.25">
      <c r="A1967" s="1" t="s">
        <v>4357</v>
      </c>
      <c r="B1967">
        <f t="shared" si="90"/>
        <v>25</v>
      </c>
      <c r="C1967" t="str">
        <f t="shared" si="91"/>
        <v>&lt;player1&gt; Technical Foul</v>
      </c>
      <c r="D1967" t="str">
        <f t="shared" si="92"/>
        <v xml:space="preserve"> Technical Foul</v>
      </c>
    </row>
    <row r="1968" spans="1:4" x14ac:dyDescent="0.25">
      <c r="A1968" s="1" t="s">
        <v>4358</v>
      </c>
      <c r="B1968">
        <f t="shared" si="90"/>
        <v>24</v>
      </c>
      <c r="C1968" t="str">
        <f t="shared" si="91"/>
        <v>&lt;player1&gt; Personal Foul</v>
      </c>
      <c r="D1968" t="str">
        <f t="shared" si="92"/>
        <v xml:space="preserve"> Personal Foul</v>
      </c>
    </row>
    <row r="1969" spans="1:4" x14ac:dyDescent="0.25">
      <c r="A1969" s="1" t="s">
        <v>4359</v>
      </c>
      <c r="B1969">
        <f t="shared" si="90"/>
        <v>24</v>
      </c>
      <c r="C1969" t="str">
        <f t="shared" si="91"/>
        <v>&lt;player1&gt; Personal Foul</v>
      </c>
      <c r="D1969" t="str">
        <f t="shared" si="92"/>
        <v xml:space="preserve"> Personal Foul</v>
      </c>
    </row>
    <row r="1970" spans="1:4" x14ac:dyDescent="0.25">
      <c r="A1970" s="1" t="s">
        <v>4360</v>
      </c>
      <c r="B1970">
        <f t="shared" si="90"/>
        <v>24</v>
      </c>
      <c r="C1970" t="str">
        <f t="shared" si="91"/>
        <v>&lt;player1&gt; Shooting Foul</v>
      </c>
      <c r="D1970" t="str">
        <f t="shared" si="92"/>
        <v xml:space="preserve"> Shooting Foul</v>
      </c>
    </row>
    <row r="1971" spans="1:4" x14ac:dyDescent="0.25">
      <c r="A1971" s="1" t="s">
        <v>4361</v>
      </c>
      <c r="B1971">
        <f t="shared" si="90"/>
        <v>26</v>
      </c>
      <c r="C1971" t="str">
        <f t="shared" si="91"/>
        <v>&lt;player1&gt; Loose Ball Foul</v>
      </c>
      <c r="D1971" t="str">
        <f t="shared" si="92"/>
        <v xml:space="preserve"> Loose Ball Foul</v>
      </c>
    </row>
    <row r="1972" spans="1:4" x14ac:dyDescent="0.25">
      <c r="A1972" s="1" t="s">
        <v>4362</v>
      </c>
      <c r="B1972">
        <f t="shared" si="90"/>
        <v>26</v>
      </c>
      <c r="C1972" t="str">
        <f t="shared" si="91"/>
        <v>&lt;player1&gt; Loose Ball Foul</v>
      </c>
      <c r="D1972" t="str">
        <f t="shared" si="92"/>
        <v xml:space="preserve"> Loose Ball Foul</v>
      </c>
    </row>
    <row r="1973" spans="1:4" x14ac:dyDescent="0.25">
      <c r="A1973" s="1" t="s">
        <v>4363</v>
      </c>
      <c r="B1973">
        <f t="shared" si="90"/>
        <v>24</v>
      </c>
      <c r="C1973" t="str">
        <f t="shared" si="91"/>
        <v>&lt;player1&gt; Shooting Foul</v>
      </c>
      <c r="D1973" t="str">
        <f t="shared" si="92"/>
        <v xml:space="preserve"> Shooting Foul</v>
      </c>
    </row>
    <row r="1974" spans="1:4" x14ac:dyDescent="0.25">
      <c r="A1974" s="1" t="s">
        <v>4364</v>
      </c>
      <c r="B1974">
        <f t="shared" si="90"/>
        <v>24</v>
      </c>
      <c r="C1974" t="str">
        <f t="shared" si="91"/>
        <v>&lt;player1&gt; Shooting Foul</v>
      </c>
      <c r="D1974" t="str">
        <f t="shared" si="92"/>
        <v xml:space="preserve"> Shooting Foul</v>
      </c>
    </row>
    <row r="1975" spans="1:4" x14ac:dyDescent="0.25">
      <c r="A1975" s="1" t="s">
        <v>4365</v>
      </c>
      <c r="B1975">
        <f t="shared" si="90"/>
        <v>24</v>
      </c>
      <c r="C1975" t="str">
        <f t="shared" si="91"/>
        <v>&lt;player1&gt; Personal Foul</v>
      </c>
      <c r="D1975" t="str">
        <f t="shared" si="92"/>
        <v xml:space="preserve"> Personal Foul</v>
      </c>
    </row>
    <row r="1976" spans="1:4" x14ac:dyDescent="0.25">
      <c r="A1976" s="1" t="s">
        <v>4366</v>
      </c>
      <c r="B1976">
        <f t="shared" si="90"/>
        <v>24</v>
      </c>
      <c r="C1976" t="str">
        <f t="shared" si="91"/>
        <v>&lt;player1&gt; Personal Foul</v>
      </c>
      <c r="D1976" t="str">
        <f t="shared" si="92"/>
        <v xml:space="preserve"> Personal Foul</v>
      </c>
    </row>
    <row r="1977" spans="1:4" x14ac:dyDescent="0.25">
      <c r="A1977" s="1" t="s">
        <v>4367</v>
      </c>
      <c r="B1977">
        <f t="shared" si="90"/>
        <v>24</v>
      </c>
      <c r="C1977" t="str">
        <f t="shared" si="91"/>
        <v>&lt;player1&gt; Shooting Foul</v>
      </c>
      <c r="D1977" t="str">
        <f t="shared" si="92"/>
        <v xml:space="preserve"> Shooting Foul</v>
      </c>
    </row>
    <row r="1978" spans="1:4" x14ac:dyDescent="0.25">
      <c r="A1978" s="1" t="s">
        <v>4368</v>
      </c>
      <c r="B1978">
        <f t="shared" si="90"/>
        <v>24</v>
      </c>
      <c r="C1978" t="str">
        <f t="shared" si="91"/>
        <v>&lt;player1&gt; Personal Foul</v>
      </c>
      <c r="D1978" t="str">
        <f t="shared" si="92"/>
        <v xml:space="preserve"> Personal Foul</v>
      </c>
    </row>
    <row r="1979" spans="1:4" x14ac:dyDescent="0.25">
      <c r="A1979" s="1" t="s">
        <v>4369</v>
      </c>
      <c r="B1979">
        <f t="shared" si="90"/>
        <v>24</v>
      </c>
      <c r="C1979" t="str">
        <f t="shared" si="91"/>
        <v>&lt;player1&gt; Personal Foul</v>
      </c>
      <c r="D1979" t="str">
        <f t="shared" si="92"/>
        <v xml:space="preserve"> Personal Foul</v>
      </c>
    </row>
    <row r="1980" spans="1:4" x14ac:dyDescent="0.25">
      <c r="A1980" s="1" t="s">
        <v>4370</v>
      </c>
      <c r="B1980">
        <f t="shared" si="90"/>
        <v>24</v>
      </c>
      <c r="C1980" t="str">
        <f t="shared" si="91"/>
        <v>&lt;player1&gt; Shooting Foul</v>
      </c>
      <c r="D1980" t="str">
        <f t="shared" si="92"/>
        <v xml:space="preserve"> Shooting Foul</v>
      </c>
    </row>
    <row r="1981" spans="1:4" x14ac:dyDescent="0.25">
      <c r="A1981" s="1" t="s">
        <v>4371</v>
      </c>
      <c r="B1981">
        <f t="shared" si="90"/>
        <v>24</v>
      </c>
      <c r="C1981" t="str">
        <f t="shared" si="91"/>
        <v>&lt;player1&gt; Shooting Foul</v>
      </c>
      <c r="D1981" t="str">
        <f t="shared" si="92"/>
        <v xml:space="preserve"> Shooting Foul</v>
      </c>
    </row>
    <row r="1982" spans="1:4" x14ac:dyDescent="0.25">
      <c r="A1982" s="1" t="s">
        <v>4372</v>
      </c>
      <c r="B1982">
        <f t="shared" si="90"/>
        <v>24</v>
      </c>
      <c r="C1982" t="str">
        <f t="shared" si="91"/>
        <v>&lt;player1&gt; Personal Foul</v>
      </c>
      <c r="D1982" t="str">
        <f t="shared" si="92"/>
        <v xml:space="preserve"> Personal Foul</v>
      </c>
    </row>
    <row r="1983" spans="1:4" x14ac:dyDescent="0.25">
      <c r="A1983" s="1" t="s">
        <v>4373</v>
      </c>
      <c r="B1983">
        <f t="shared" si="90"/>
        <v>24</v>
      </c>
      <c r="C1983" t="str">
        <f t="shared" si="91"/>
        <v>&lt;player1&gt; Personal Foul</v>
      </c>
      <c r="D1983" t="str">
        <f t="shared" si="92"/>
        <v xml:space="preserve"> Personal Foul</v>
      </c>
    </row>
    <row r="1984" spans="1:4" x14ac:dyDescent="0.25">
      <c r="A1984" s="1" t="s">
        <v>4374</v>
      </c>
      <c r="B1984">
        <f t="shared" si="90"/>
        <v>24</v>
      </c>
      <c r="C1984" t="str">
        <f t="shared" si="91"/>
        <v>&lt;player1&gt; Personal Foul</v>
      </c>
      <c r="D1984" t="str">
        <f t="shared" si="92"/>
        <v xml:space="preserve"> Personal Foul</v>
      </c>
    </row>
    <row r="1985" spans="1:4" x14ac:dyDescent="0.25">
      <c r="A1985" s="1" t="s">
        <v>4375</v>
      </c>
      <c r="B1985">
        <f t="shared" si="90"/>
        <v>24</v>
      </c>
      <c r="C1985" t="str">
        <f t="shared" si="91"/>
        <v>&lt;player1&gt; Shooting Foul</v>
      </c>
      <c r="D1985" t="str">
        <f t="shared" si="92"/>
        <v xml:space="preserve"> Shooting Foul</v>
      </c>
    </row>
    <row r="1986" spans="1:4" x14ac:dyDescent="0.25">
      <c r="A1986" s="1" t="s">
        <v>4376</v>
      </c>
      <c r="B1986">
        <f t="shared" si="90"/>
        <v>24</v>
      </c>
      <c r="C1986" t="str">
        <f t="shared" si="91"/>
        <v>&lt;player1&gt; Shooting Foul</v>
      </c>
      <c r="D1986" t="str">
        <f t="shared" si="92"/>
        <v xml:space="preserve"> Shooting Foul</v>
      </c>
    </row>
    <row r="1987" spans="1:4" x14ac:dyDescent="0.25">
      <c r="A1987" s="1" t="s">
        <v>4377</v>
      </c>
      <c r="B1987">
        <f t="shared" ref="B1987:B2050" si="93">+SEARCH(".",A1987)</f>
        <v>24</v>
      </c>
      <c r="C1987" t="str">
        <f t="shared" ref="C1987:C2050" si="94">+LEFT(A1987,B1987-1)</f>
        <v>&lt;player1&gt; Personal Foul</v>
      </c>
      <c r="D1987" t="str">
        <f t="shared" ref="D1987:D2050" si="95">+RIGHT(C1987,LEN(C1987)-LEN("&lt;player1&gt;"))</f>
        <v xml:space="preserve"> Personal Foul</v>
      </c>
    </row>
    <row r="1988" spans="1:4" x14ac:dyDescent="0.25">
      <c r="A1988" s="1" t="s">
        <v>4378</v>
      </c>
      <c r="B1988">
        <f t="shared" si="93"/>
        <v>24</v>
      </c>
      <c r="C1988" t="str">
        <f t="shared" si="94"/>
        <v>&lt;player1&gt; Shooting Foul</v>
      </c>
      <c r="D1988" t="str">
        <f t="shared" si="95"/>
        <v xml:space="preserve"> Shooting Foul</v>
      </c>
    </row>
    <row r="1989" spans="1:4" x14ac:dyDescent="0.25">
      <c r="A1989" s="1" t="s">
        <v>4379</v>
      </c>
      <c r="B1989">
        <f t="shared" si="93"/>
        <v>24</v>
      </c>
      <c r="C1989" t="str">
        <f t="shared" si="94"/>
        <v>&lt;player1&gt; Personal Foul</v>
      </c>
      <c r="D1989" t="str">
        <f t="shared" si="95"/>
        <v xml:space="preserve"> Personal Foul</v>
      </c>
    </row>
    <row r="1990" spans="1:4" x14ac:dyDescent="0.25">
      <c r="A1990" s="1" t="s">
        <v>4380</v>
      </c>
      <c r="B1990">
        <f t="shared" si="93"/>
        <v>24</v>
      </c>
      <c r="C1990" t="str">
        <f t="shared" si="94"/>
        <v>&lt;player1&gt; Personal Foul</v>
      </c>
      <c r="D1990" t="str">
        <f t="shared" si="95"/>
        <v xml:space="preserve"> Personal Foul</v>
      </c>
    </row>
    <row r="1991" spans="1:4" x14ac:dyDescent="0.25">
      <c r="A1991" s="1" t="s">
        <v>4381</v>
      </c>
      <c r="B1991">
        <f t="shared" si="93"/>
        <v>24</v>
      </c>
      <c r="C1991" t="str">
        <f t="shared" si="94"/>
        <v>&lt;player1&gt; Personal Foul</v>
      </c>
      <c r="D1991" t="str">
        <f t="shared" si="95"/>
        <v xml:space="preserve"> Personal Foul</v>
      </c>
    </row>
    <row r="1992" spans="1:4" x14ac:dyDescent="0.25">
      <c r="A1992" s="1" t="s">
        <v>4382</v>
      </c>
      <c r="B1992">
        <f t="shared" si="93"/>
        <v>24</v>
      </c>
      <c r="C1992" t="str">
        <f t="shared" si="94"/>
        <v>&lt;player1&gt; Personal Foul</v>
      </c>
      <c r="D1992" t="str">
        <f t="shared" si="95"/>
        <v xml:space="preserve"> Personal Foul</v>
      </c>
    </row>
    <row r="1993" spans="1:4" x14ac:dyDescent="0.25">
      <c r="A1993" s="1" t="s">
        <v>4383</v>
      </c>
      <c r="B1993">
        <f t="shared" si="93"/>
        <v>31</v>
      </c>
      <c r="C1993" t="str">
        <f t="shared" si="94"/>
        <v>&lt;player1&gt; Illegal Defense Foul</v>
      </c>
      <c r="D1993" t="str">
        <f t="shared" si="95"/>
        <v xml:space="preserve"> Illegal Defense Foul</v>
      </c>
    </row>
    <row r="1994" spans="1:4" x14ac:dyDescent="0.25">
      <c r="A1994" s="1" t="s">
        <v>4384</v>
      </c>
      <c r="B1994">
        <f t="shared" si="93"/>
        <v>24</v>
      </c>
      <c r="C1994" t="str">
        <f t="shared" si="94"/>
        <v>&lt;player1&gt; Personal Foul</v>
      </c>
      <c r="D1994" t="str">
        <f t="shared" si="95"/>
        <v xml:space="preserve"> Personal Foul</v>
      </c>
    </row>
    <row r="1995" spans="1:4" x14ac:dyDescent="0.25">
      <c r="A1995" s="1" t="s">
        <v>4385</v>
      </c>
      <c r="B1995">
        <f t="shared" si="93"/>
        <v>24</v>
      </c>
      <c r="C1995" t="str">
        <f t="shared" si="94"/>
        <v>&lt;player1&gt; Shooting Foul</v>
      </c>
      <c r="D1995" t="str">
        <f t="shared" si="95"/>
        <v xml:space="preserve"> Shooting Foul</v>
      </c>
    </row>
    <row r="1996" spans="1:4" x14ac:dyDescent="0.25">
      <c r="A1996" s="1" t="s">
        <v>4386</v>
      </c>
      <c r="B1996">
        <f t="shared" si="93"/>
        <v>24</v>
      </c>
      <c r="C1996" t="str">
        <f t="shared" si="94"/>
        <v>&lt;player1&gt; Shooting Foul</v>
      </c>
      <c r="D1996" t="str">
        <f t="shared" si="95"/>
        <v xml:space="preserve"> Shooting Foul</v>
      </c>
    </row>
    <row r="1997" spans="1:4" x14ac:dyDescent="0.25">
      <c r="A1997" s="1" t="s">
        <v>4387</v>
      </c>
      <c r="B1997">
        <f t="shared" si="93"/>
        <v>24</v>
      </c>
      <c r="C1997" t="str">
        <f t="shared" si="94"/>
        <v>&lt;player1&gt; Personal Foul</v>
      </c>
      <c r="D1997" t="str">
        <f t="shared" si="95"/>
        <v xml:space="preserve"> Personal Foul</v>
      </c>
    </row>
    <row r="1998" spans="1:4" x14ac:dyDescent="0.25">
      <c r="A1998" s="1" t="s">
        <v>4388</v>
      </c>
      <c r="B1998">
        <f t="shared" si="93"/>
        <v>24</v>
      </c>
      <c r="C1998" t="str">
        <f t="shared" si="94"/>
        <v>&lt;player1&gt; Shooting Foul</v>
      </c>
      <c r="D1998" t="str">
        <f t="shared" si="95"/>
        <v xml:space="preserve"> Shooting Foul</v>
      </c>
    </row>
    <row r="1999" spans="1:4" x14ac:dyDescent="0.25">
      <c r="A1999" s="1" t="s">
        <v>4389</v>
      </c>
      <c r="B1999">
        <f t="shared" si="93"/>
        <v>24</v>
      </c>
      <c r="C1999" t="str">
        <f t="shared" si="94"/>
        <v>&lt;player1&gt; Shooting Foul</v>
      </c>
      <c r="D1999" t="str">
        <f t="shared" si="95"/>
        <v xml:space="preserve"> Shooting Foul</v>
      </c>
    </row>
    <row r="2000" spans="1:4" x14ac:dyDescent="0.25">
      <c r="A2000" s="1" t="s">
        <v>4390</v>
      </c>
      <c r="B2000">
        <f t="shared" si="93"/>
        <v>24</v>
      </c>
      <c r="C2000" t="str">
        <f t="shared" si="94"/>
        <v>&lt;player1&gt; Shooting Foul</v>
      </c>
      <c r="D2000" t="str">
        <f t="shared" si="95"/>
        <v xml:space="preserve"> Shooting Foul</v>
      </c>
    </row>
    <row r="2001" spans="1:4" x14ac:dyDescent="0.25">
      <c r="A2001" s="1" t="s">
        <v>4391</v>
      </c>
      <c r="B2001">
        <f t="shared" si="93"/>
        <v>24</v>
      </c>
      <c r="C2001" t="str">
        <f t="shared" si="94"/>
        <v>&lt;player1&gt; Personal Foul</v>
      </c>
      <c r="D2001" t="str">
        <f t="shared" si="95"/>
        <v xml:space="preserve"> Personal Foul</v>
      </c>
    </row>
    <row r="2002" spans="1:4" x14ac:dyDescent="0.25">
      <c r="A2002" s="1" t="s">
        <v>4392</v>
      </c>
      <c r="B2002">
        <f t="shared" si="93"/>
        <v>25</v>
      </c>
      <c r="C2002" t="str">
        <f t="shared" si="94"/>
        <v>&lt;player1&gt; Offensive Foul</v>
      </c>
      <c r="D2002" t="str">
        <f t="shared" si="95"/>
        <v xml:space="preserve"> Offensive Foul</v>
      </c>
    </row>
    <row r="2003" spans="1:4" x14ac:dyDescent="0.25">
      <c r="A2003" s="1" t="s">
        <v>4393</v>
      </c>
      <c r="B2003">
        <f t="shared" si="93"/>
        <v>25</v>
      </c>
      <c r="C2003" t="str">
        <f t="shared" si="94"/>
        <v>&lt;player1&gt; Offensive Foul</v>
      </c>
      <c r="D2003" t="str">
        <f t="shared" si="95"/>
        <v xml:space="preserve"> Offensive Foul</v>
      </c>
    </row>
    <row r="2004" spans="1:4" x14ac:dyDescent="0.25">
      <c r="A2004" s="1" t="s">
        <v>4394</v>
      </c>
      <c r="B2004">
        <f t="shared" si="93"/>
        <v>26</v>
      </c>
      <c r="C2004" t="str">
        <f t="shared" si="94"/>
        <v>&lt;player1&gt; Loose Ball Foul</v>
      </c>
      <c r="D2004" t="str">
        <f t="shared" si="95"/>
        <v xml:space="preserve"> Loose Ball Foul</v>
      </c>
    </row>
    <row r="2005" spans="1:4" x14ac:dyDescent="0.25">
      <c r="A2005" s="1" t="s">
        <v>4395</v>
      </c>
      <c r="B2005">
        <f t="shared" si="93"/>
        <v>26</v>
      </c>
      <c r="C2005" t="str">
        <f t="shared" si="94"/>
        <v>&lt;player1&gt; Loose Ball Foul</v>
      </c>
      <c r="D2005" t="str">
        <f t="shared" si="95"/>
        <v xml:space="preserve"> Loose Ball Foul</v>
      </c>
    </row>
    <row r="2006" spans="1:4" x14ac:dyDescent="0.25">
      <c r="A2006" s="1" t="s">
        <v>4396</v>
      </c>
      <c r="B2006">
        <f t="shared" si="93"/>
        <v>24</v>
      </c>
      <c r="C2006" t="str">
        <f t="shared" si="94"/>
        <v>&lt;player1&gt; Shooting Foul</v>
      </c>
      <c r="D2006" t="str">
        <f t="shared" si="95"/>
        <v xml:space="preserve"> Shooting Foul</v>
      </c>
    </row>
    <row r="2007" spans="1:4" x14ac:dyDescent="0.25">
      <c r="A2007" s="1" t="s">
        <v>4397</v>
      </c>
      <c r="B2007">
        <f t="shared" si="93"/>
        <v>24</v>
      </c>
      <c r="C2007" t="str">
        <f t="shared" si="94"/>
        <v>&lt;player1&gt; Shooting Foul</v>
      </c>
      <c r="D2007" t="str">
        <f t="shared" si="95"/>
        <v xml:space="preserve"> Shooting Foul</v>
      </c>
    </row>
    <row r="2008" spans="1:4" x14ac:dyDescent="0.25">
      <c r="A2008" s="1" t="s">
        <v>4398</v>
      </c>
      <c r="B2008">
        <f t="shared" si="93"/>
        <v>24</v>
      </c>
      <c r="C2008" t="str">
        <f t="shared" si="94"/>
        <v>&lt;player1&gt; Shooting Foul</v>
      </c>
      <c r="D2008" t="str">
        <f t="shared" si="95"/>
        <v xml:space="preserve"> Shooting Foul</v>
      </c>
    </row>
    <row r="2009" spans="1:4" x14ac:dyDescent="0.25">
      <c r="A2009" s="1" t="s">
        <v>4404</v>
      </c>
      <c r="B2009">
        <f t="shared" si="93"/>
        <v>24</v>
      </c>
      <c r="C2009" t="str">
        <f t="shared" si="94"/>
        <v>&lt;player1&gt; Shooting Foul</v>
      </c>
      <c r="D2009" t="str">
        <f t="shared" si="95"/>
        <v xml:space="preserve"> Shooting Foul</v>
      </c>
    </row>
    <row r="2010" spans="1:4" x14ac:dyDescent="0.25">
      <c r="A2010" s="1" t="s">
        <v>4405</v>
      </c>
      <c r="B2010">
        <f t="shared" si="93"/>
        <v>24</v>
      </c>
      <c r="C2010" t="str">
        <f t="shared" si="94"/>
        <v>&lt;player1&gt; Shooting Foul</v>
      </c>
      <c r="D2010" t="str">
        <f t="shared" si="95"/>
        <v xml:space="preserve"> Shooting Foul</v>
      </c>
    </row>
    <row r="2011" spans="1:4" x14ac:dyDescent="0.25">
      <c r="A2011" s="1" t="s">
        <v>4406</v>
      </c>
      <c r="B2011">
        <f t="shared" si="93"/>
        <v>24</v>
      </c>
      <c r="C2011" t="str">
        <f t="shared" si="94"/>
        <v>&lt;player1&gt; Shooting Foul</v>
      </c>
      <c r="D2011" t="str">
        <f t="shared" si="95"/>
        <v xml:space="preserve"> Shooting Foul</v>
      </c>
    </row>
    <row r="2012" spans="1:4" x14ac:dyDescent="0.25">
      <c r="A2012" s="1" t="s">
        <v>4407</v>
      </c>
      <c r="B2012">
        <f t="shared" si="93"/>
        <v>24</v>
      </c>
      <c r="C2012" t="str">
        <f t="shared" si="94"/>
        <v>&lt;player1&gt; Shooting Foul</v>
      </c>
      <c r="D2012" t="str">
        <f t="shared" si="95"/>
        <v xml:space="preserve"> Shooting Foul</v>
      </c>
    </row>
    <row r="2013" spans="1:4" x14ac:dyDescent="0.25">
      <c r="A2013" s="1" t="s">
        <v>4408</v>
      </c>
      <c r="B2013">
        <f t="shared" si="93"/>
        <v>24</v>
      </c>
      <c r="C2013" t="str">
        <f t="shared" si="94"/>
        <v>&lt;player1&gt; Shooting Foul</v>
      </c>
      <c r="D2013" t="str">
        <f t="shared" si="95"/>
        <v xml:space="preserve"> Shooting Foul</v>
      </c>
    </row>
    <row r="2014" spans="1:4" x14ac:dyDescent="0.25">
      <c r="A2014" s="1" t="s">
        <v>4409</v>
      </c>
      <c r="B2014">
        <f t="shared" si="93"/>
        <v>24</v>
      </c>
      <c r="C2014" t="str">
        <f t="shared" si="94"/>
        <v>&lt;player1&gt; Shooting Foul</v>
      </c>
      <c r="D2014" t="str">
        <f t="shared" si="95"/>
        <v xml:space="preserve"> Shooting Foul</v>
      </c>
    </row>
    <row r="2015" spans="1:4" x14ac:dyDescent="0.25">
      <c r="A2015" s="1" t="s">
        <v>4410</v>
      </c>
      <c r="B2015">
        <f t="shared" si="93"/>
        <v>24</v>
      </c>
      <c r="C2015" t="str">
        <f t="shared" si="94"/>
        <v>&lt;player1&gt; Personal Foul</v>
      </c>
      <c r="D2015" t="str">
        <f t="shared" si="95"/>
        <v xml:space="preserve"> Personal Foul</v>
      </c>
    </row>
    <row r="2016" spans="1:4" x14ac:dyDescent="0.25">
      <c r="A2016" s="1" t="s">
        <v>4411</v>
      </c>
      <c r="B2016">
        <f t="shared" si="93"/>
        <v>26</v>
      </c>
      <c r="C2016" t="str">
        <f t="shared" si="94"/>
        <v>&lt;player1&gt; Loose Ball Foul</v>
      </c>
      <c r="D2016" t="str">
        <f t="shared" si="95"/>
        <v xml:space="preserve"> Loose Ball Foul</v>
      </c>
    </row>
    <row r="2017" spans="1:4" x14ac:dyDescent="0.25">
      <c r="A2017" s="1" t="s">
        <v>4412</v>
      </c>
      <c r="B2017">
        <f t="shared" si="93"/>
        <v>24</v>
      </c>
      <c r="C2017" t="str">
        <f t="shared" si="94"/>
        <v>&lt;player1&gt; Personal Foul</v>
      </c>
      <c r="D2017" t="str">
        <f t="shared" si="95"/>
        <v xml:space="preserve"> Personal Foul</v>
      </c>
    </row>
    <row r="2018" spans="1:4" x14ac:dyDescent="0.25">
      <c r="A2018" s="1" t="s">
        <v>4413</v>
      </c>
      <c r="B2018">
        <f t="shared" si="93"/>
        <v>24</v>
      </c>
      <c r="C2018" t="str">
        <f t="shared" si="94"/>
        <v>&lt;player1&gt; Shooting Foul</v>
      </c>
      <c r="D2018" t="str">
        <f t="shared" si="95"/>
        <v xml:space="preserve"> Shooting Foul</v>
      </c>
    </row>
    <row r="2019" spans="1:4" x14ac:dyDescent="0.25">
      <c r="A2019" s="1" t="s">
        <v>4414</v>
      </c>
      <c r="B2019">
        <f t="shared" si="93"/>
        <v>24</v>
      </c>
      <c r="C2019" t="str">
        <f t="shared" si="94"/>
        <v>&lt;player1&gt; Personal Foul</v>
      </c>
      <c r="D2019" t="str">
        <f t="shared" si="95"/>
        <v xml:space="preserve"> Personal Foul</v>
      </c>
    </row>
    <row r="2020" spans="1:4" x14ac:dyDescent="0.25">
      <c r="A2020" s="1" t="s">
        <v>4415</v>
      </c>
      <c r="B2020">
        <f t="shared" si="93"/>
        <v>24</v>
      </c>
      <c r="C2020" t="str">
        <f t="shared" si="94"/>
        <v>&lt;player1&gt; Personal Foul</v>
      </c>
      <c r="D2020" t="str">
        <f t="shared" si="95"/>
        <v xml:space="preserve"> Personal Foul</v>
      </c>
    </row>
    <row r="2021" spans="1:4" x14ac:dyDescent="0.25">
      <c r="A2021" s="1" t="s">
        <v>4416</v>
      </c>
      <c r="B2021">
        <f t="shared" si="93"/>
        <v>24</v>
      </c>
      <c r="C2021" t="str">
        <f t="shared" si="94"/>
        <v>&lt;player1&gt; Shooting Foul</v>
      </c>
      <c r="D2021" t="str">
        <f t="shared" si="95"/>
        <v xml:space="preserve"> Shooting Foul</v>
      </c>
    </row>
    <row r="2022" spans="1:4" x14ac:dyDescent="0.25">
      <c r="A2022" s="1" t="s">
        <v>4417</v>
      </c>
      <c r="B2022">
        <f t="shared" si="93"/>
        <v>25</v>
      </c>
      <c r="C2022" t="str">
        <f t="shared" si="94"/>
        <v>&lt;player1&gt; Offensive Foul</v>
      </c>
      <c r="D2022" t="str">
        <f t="shared" si="95"/>
        <v xml:space="preserve"> Offensive Foul</v>
      </c>
    </row>
    <row r="2023" spans="1:4" x14ac:dyDescent="0.25">
      <c r="A2023" s="1" t="s">
        <v>4418</v>
      </c>
      <c r="B2023">
        <f t="shared" si="93"/>
        <v>24</v>
      </c>
      <c r="C2023" t="str">
        <f t="shared" si="94"/>
        <v>&lt;player1&gt; Shooting Foul</v>
      </c>
      <c r="D2023" t="str">
        <f t="shared" si="95"/>
        <v xml:space="preserve"> Shooting Foul</v>
      </c>
    </row>
    <row r="2024" spans="1:4" x14ac:dyDescent="0.25">
      <c r="A2024" s="1" t="s">
        <v>4419</v>
      </c>
      <c r="B2024">
        <f t="shared" si="93"/>
        <v>24</v>
      </c>
      <c r="C2024" t="str">
        <f t="shared" si="94"/>
        <v>&lt;player1&gt; Personal Foul</v>
      </c>
      <c r="D2024" t="str">
        <f t="shared" si="95"/>
        <v xml:space="preserve"> Personal Foul</v>
      </c>
    </row>
    <row r="2025" spans="1:4" x14ac:dyDescent="0.25">
      <c r="A2025" s="1" t="s">
        <v>4420</v>
      </c>
      <c r="B2025">
        <f t="shared" si="93"/>
        <v>24</v>
      </c>
      <c r="C2025" t="str">
        <f t="shared" si="94"/>
        <v>&lt;player1&gt; Shooting Foul</v>
      </c>
      <c r="D2025" t="str">
        <f t="shared" si="95"/>
        <v xml:space="preserve"> Shooting Foul</v>
      </c>
    </row>
    <row r="2026" spans="1:4" x14ac:dyDescent="0.25">
      <c r="A2026" s="1" t="s">
        <v>4421</v>
      </c>
      <c r="B2026">
        <f t="shared" si="93"/>
        <v>24</v>
      </c>
      <c r="C2026" t="str">
        <f t="shared" si="94"/>
        <v>&lt;player1&gt; Shooting Foul</v>
      </c>
      <c r="D2026" t="str">
        <f t="shared" si="95"/>
        <v xml:space="preserve"> Shooting Foul</v>
      </c>
    </row>
    <row r="2027" spans="1:4" x14ac:dyDescent="0.25">
      <c r="A2027" s="1" t="s">
        <v>4422</v>
      </c>
      <c r="B2027">
        <f t="shared" si="93"/>
        <v>24</v>
      </c>
      <c r="C2027" t="str">
        <f t="shared" si="94"/>
        <v>&lt;player1&gt; Personal Foul</v>
      </c>
      <c r="D2027" t="str">
        <f t="shared" si="95"/>
        <v xml:space="preserve"> Personal Foul</v>
      </c>
    </row>
    <row r="2028" spans="1:4" x14ac:dyDescent="0.25">
      <c r="A2028" s="1" t="s">
        <v>4423</v>
      </c>
      <c r="B2028">
        <f t="shared" si="93"/>
        <v>24</v>
      </c>
      <c r="C2028" t="str">
        <f t="shared" si="94"/>
        <v>&lt;player1&gt; Personal Foul</v>
      </c>
      <c r="D2028" t="str">
        <f t="shared" si="95"/>
        <v xml:space="preserve"> Personal Foul</v>
      </c>
    </row>
    <row r="2029" spans="1:4" x14ac:dyDescent="0.25">
      <c r="A2029" s="1" t="s">
        <v>4424</v>
      </c>
      <c r="B2029">
        <f t="shared" si="93"/>
        <v>24</v>
      </c>
      <c r="C2029" t="str">
        <f t="shared" si="94"/>
        <v>&lt;player1&gt; Shooting Foul</v>
      </c>
      <c r="D2029" t="str">
        <f t="shared" si="95"/>
        <v xml:space="preserve"> Shooting Foul</v>
      </c>
    </row>
    <row r="2030" spans="1:4" x14ac:dyDescent="0.25">
      <c r="A2030" s="1" t="s">
        <v>4425</v>
      </c>
      <c r="B2030">
        <f t="shared" si="93"/>
        <v>25</v>
      </c>
      <c r="C2030" t="str">
        <f t="shared" si="94"/>
        <v>&lt;player1&gt; Offensive Foul</v>
      </c>
      <c r="D2030" t="str">
        <f t="shared" si="95"/>
        <v xml:space="preserve"> Offensive Foul</v>
      </c>
    </row>
    <row r="2031" spans="1:4" x14ac:dyDescent="0.25">
      <c r="A2031" s="1" t="s">
        <v>4426</v>
      </c>
      <c r="B2031">
        <f t="shared" si="93"/>
        <v>24</v>
      </c>
      <c r="C2031" t="str">
        <f t="shared" si="94"/>
        <v>&lt;player1&gt; Personal Foul</v>
      </c>
      <c r="D2031" t="str">
        <f t="shared" si="95"/>
        <v xml:space="preserve"> Personal Foul</v>
      </c>
    </row>
    <row r="2032" spans="1:4" x14ac:dyDescent="0.25">
      <c r="A2032" s="1" t="s">
        <v>4427</v>
      </c>
      <c r="B2032">
        <f t="shared" si="93"/>
        <v>24</v>
      </c>
      <c r="C2032" t="str">
        <f t="shared" si="94"/>
        <v>&lt;player1&gt; Personal Foul</v>
      </c>
      <c r="D2032" t="str">
        <f t="shared" si="95"/>
        <v xml:space="preserve"> Personal Foul</v>
      </c>
    </row>
    <row r="2033" spans="1:4" x14ac:dyDescent="0.25">
      <c r="A2033" s="1" t="s">
        <v>4428</v>
      </c>
      <c r="B2033">
        <f t="shared" si="93"/>
        <v>24</v>
      </c>
      <c r="C2033" t="str">
        <f t="shared" si="94"/>
        <v>&lt;player1&gt; Personal Foul</v>
      </c>
      <c r="D2033" t="str">
        <f t="shared" si="95"/>
        <v xml:space="preserve"> Personal Foul</v>
      </c>
    </row>
    <row r="2034" spans="1:4" x14ac:dyDescent="0.25">
      <c r="A2034" s="1" t="s">
        <v>4429</v>
      </c>
      <c r="B2034">
        <f t="shared" si="93"/>
        <v>25</v>
      </c>
      <c r="C2034" t="str">
        <f t="shared" si="94"/>
        <v>&lt;player1&gt; Offensive Foul</v>
      </c>
      <c r="D2034" t="str">
        <f t="shared" si="95"/>
        <v xml:space="preserve"> Offensive Foul</v>
      </c>
    </row>
    <row r="2035" spans="1:4" x14ac:dyDescent="0.25">
      <c r="A2035" s="1" t="s">
        <v>4430</v>
      </c>
      <c r="B2035">
        <f t="shared" si="93"/>
        <v>24</v>
      </c>
      <c r="C2035" t="str">
        <f t="shared" si="94"/>
        <v>&lt;player1&gt; Shooting Foul</v>
      </c>
      <c r="D2035" t="str">
        <f t="shared" si="95"/>
        <v xml:space="preserve"> Shooting Foul</v>
      </c>
    </row>
    <row r="2036" spans="1:4" x14ac:dyDescent="0.25">
      <c r="A2036" s="1" t="s">
        <v>4431</v>
      </c>
      <c r="B2036">
        <f t="shared" si="93"/>
        <v>25</v>
      </c>
      <c r="C2036" t="str">
        <f t="shared" si="94"/>
        <v>&lt;player1&gt; Offensive Foul</v>
      </c>
      <c r="D2036" t="str">
        <f t="shared" si="95"/>
        <v xml:space="preserve"> Offensive Foul</v>
      </c>
    </row>
    <row r="2037" spans="1:4" x14ac:dyDescent="0.25">
      <c r="A2037" s="1" t="s">
        <v>4432</v>
      </c>
      <c r="B2037">
        <f t="shared" si="93"/>
        <v>24</v>
      </c>
      <c r="C2037" t="str">
        <f t="shared" si="94"/>
        <v>&lt;player1&gt; Personal Foul</v>
      </c>
      <c r="D2037" t="str">
        <f t="shared" si="95"/>
        <v xml:space="preserve"> Personal Foul</v>
      </c>
    </row>
    <row r="2038" spans="1:4" x14ac:dyDescent="0.25">
      <c r="A2038" s="1" t="s">
        <v>4433</v>
      </c>
      <c r="B2038">
        <f t="shared" si="93"/>
        <v>31</v>
      </c>
      <c r="C2038" t="str">
        <f t="shared" si="94"/>
        <v>&lt;player1&gt; Illegal Defense Foul</v>
      </c>
      <c r="D2038" t="str">
        <f t="shared" si="95"/>
        <v xml:space="preserve"> Illegal Defense Foul</v>
      </c>
    </row>
    <row r="2039" spans="1:4" x14ac:dyDescent="0.25">
      <c r="A2039" s="1" t="s">
        <v>4434</v>
      </c>
      <c r="B2039">
        <f t="shared" si="93"/>
        <v>25</v>
      </c>
      <c r="C2039" t="str">
        <f t="shared" si="94"/>
        <v>&lt;player1&gt; Offensive Foul</v>
      </c>
      <c r="D2039" t="str">
        <f t="shared" si="95"/>
        <v xml:space="preserve"> Offensive Foul</v>
      </c>
    </row>
    <row r="2040" spans="1:4" x14ac:dyDescent="0.25">
      <c r="A2040" s="1" t="s">
        <v>4435</v>
      </c>
      <c r="B2040">
        <f t="shared" si="93"/>
        <v>26</v>
      </c>
      <c r="C2040" t="str">
        <f t="shared" si="94"/>
        <v>&lt;player1&gt; Loose Ball Foul</v>
      </c>
      <c r="D2040" t="str">
        <f t="shared" si="95"/>
        <v xml:space="preserve"> Loose Ball Foul</v>
      </c>
    </row>
    <row r="2041" spans="1:4" x14ac:dyDescent="0.25">
      <c r="A2041" s="1" t="s">
        <v>4436</v>
      </c>
      <c r="B2041">
        <f t="shared" si="93"/>
        <v>24</v>
      </c>
      <c r="C2041" t="str">
        <f t="shared" si="94"/>
        <v>&lt;player1&gt; Shooting Foul</v>
      </c>
      <c r="D2041" t="str">
        <f t="shared" si="95"/>
        <v xml:space="preserve"> Shooting Foul</v>
      </c>
    </row>
    <row r="2042" spans="1:4" x14ac:dyDescent="0.25">
      <c r="A2042" s="1" t="s">
        <v>4437</v>
      </c>
      <c r="B2042">
        <f t="shared" si="93"/>
        <v>24</v>
      </c>
      <c r="C2042" t="str">
        <f t="shared" si="94"/>
        <v>&lt;player1&gt; Shooting Foul</v>
      </c>
      <c r="D2042" t="str">
        <f t="shared" si="95"/>
        <v xml:space="preserve"> Shooting Foul</v>
      </c>
    </row>
    <row r="2043" spans="1:4" x14ac:dyDescent="0.25">
      <c r="A2043" s="1" t="s">
        <v>4438</v>
      </c>
      <c r="B2043">
        <f t="shared" si="93"/>
        <v>24</v>
      </c>
      <c r="C2043" t="str">
        <f t="shared" si="94"/>
        <v>&lt;player1&gt; Shooting Foul</v>
      </c>
      <c r="D2043" t="str">
        <f t="shared" si="95"/>
        <v xml:space="preserve"> Shooting Foul</v>
      </c>
    </row>
    <row r="2044" spans="1:4" x14ac:dyDescent="0.25">
      <c r="A2044" s="1" t="s">
        <v>4439</v>
      </c>
      <c r="B2044">
        <f t="shared" si="93"/>
        <v>26</v>
      </c>
      <c r="C2044" t="str">
        <f t="shared" si="94"/>
        <v>&lt;player1&gt; Loose Ball Foul</v>
      </c>
      <c r="D2044" t="str">
        <f t="shared" si="95"/>
        <v xml:space="preserve"> Loose Ball Foul</v>
      </c>
    </row>
    <row r="2045" spans="1:4" x14ac:dyDescent="0.25">
      <c r="A2045" s="1" t="s">
        <v>4440</v>
      </c>
      <c r="B2045">
        <f t="shared" si="93"/>
        <v>24</v>
      </c>
      <c r="C2045" t="str">
        <f t="shared" si="94"/>
        <v>&lt;player1&gt; Personal Foul</v>
      </c>
      <c r="D2045" t="str">
        <f t="shared" si="95"/>
        <v xml:space="preserve"> Personal Foul</v>
      </c>
    </row>
    <row r="2046" spans="1:4" x14ac:dyDescent="0.25">
      <c r="A2046" s="1" t="s">
        <v>4441</v>
      </c>
      <c r="B2046">
        <f t="shared" si="93"/>
        <v>24</v>
      </c>
      <c r="C2046" t="str">
        <f t="shared" si="94"/>
        <v>&lt;player1&gt; Shooting Foul</v>
      </c>
      <c r="D2046" t="str">
        <f t="shared" si="95"/>
        <v xml:space="preserve"> Shooting Foul</v>
      </c>
    </row>
    <row r="2047" spans="1:4" x14ac:dyDescent="0.25">
      <c r="A2047" s="1" t="s">
        <v>4442</v>
      </c>
      <c r="B2047">
        <f t="shared" si="93"/>
        <v>24</v>
      </c>
      <c r="C2047" t="str">
        <f t="shared" si="94"/>
        <v>&lt;player1&gt; Personal Foul</v>
      </c>
      <c r="D2047" t="str">
        <f t="shared" si="95"/>
        <v xml:space="preserve"> Personal Foul</v>
      </c>
    </row>
    <row r="2048" spans="1:4" x14ac:dyDescent="0.25">
      <c r="A2048" s="1" t="s">
        <v>4443</v>
      </c>
      <c r="B2048">
        <f t="shared" si="93"/>
        <v>24</v>
      </c>
      <c r="C2048" t="str">
        <f t="shared" si="94"/>
        <v>&lt;player1&gt; Personal Foul</v>
      </c>
      <c r="D2048" t="str">
        <f t="shared" si="95"/>
        <v xml:space="preserve"> Personal Foul</v>
      </c>
    </row>
    <row r="2049" spans="1:4" x14ac:dyDescent="0.25">
      <c r="A2049" s="1" t="s">
        <v>4444</v>
      </c>
      <c r="B2049">
        <f t="shared" si="93"/>
        <v>24</v>
      </c>
      <c r="C2049" t="str">
        <f t="shared" si="94"/>
        <v>&lt;player1&gt; Shooting Foul</v>
      </c>
      <c r="D2049" t="str">
        <f t="shared" si="95"/>
        <v xml:space="preserve"> Shooting Foul</v>
      </c>
    </row>
    <row r="2050" spans="1:4" x14ac:dyDescent="0.25">
      <c r="A2050" s="1" t="s">
        <v>4445</v>
      </c>
      <c r="B2050">
        <f t="shared" si="93"/>
        <v>26</v>
      </c>
      <c r="C2050" t="str">
        <f t="shared" si="94"/>
        <v>&lt;player1&gt; Loose Ball Foul</v>
      </c>
      <c r="D2050" t="str">
        <f t="shared" si="95"/>
        <v xml:space="preserve"> Loose Ball Foul</v>
      </c>
    </row>
    <row r="2051" spans="1:4" x14ac:dyDescent="0.25">
      <c r="A2051" s="1" t="s">
        <v>4446</v>
      </c>
      <c r="B2051">
        <f t="shared" ref="B2051:B2114" si="96">+SEARCH(".",A2051)</f>
        <v>25</v>
      </c>
      <c r="C2051" t="str">
        <f t="shared" ref="C2051:C2114" si="97">+LEFT(A2051,B2051-1)</f>
        <v>&lt;player1&gt; Offensive Foul</v>
      </c>
      <c r="D2051" t="str">
        <f t="shared" ref="D2051:D2114" si="98">+RIGHT(C2051,LEN(C2051)-LEN("&lt;player1&gt;"))</f>
        <v xml:space="preserve"> Offensive Foul</v>
      </c>
    </row>
    <row r="2052" spans="1:4" x14ac:dyDescent="0.25">
      <c r="A2052" s="1" t="s">
        <v>4447</v>
      </c>
      <c r="B2052">
        <f t="shared" si="96"/>
        <v>24</v>
      </c>
      <c r="C2052" t="str">
        <f t="shared" si="97"/>
        <v>&lt;player1&gt; Personal Foul</v>
      </c>
      <c r="D2052" t="str">
        <f t="shared" si="98"/>
        <v xml:space="preserve"> Personal Foul</v>
      </c>
    </row>
    <row r="2053" spans="1:4" x14ac:dyDescent="0.25">
      <c r="A2053" s="1" t="s">
        <v>4448</v>
      </c>
      <c r="B2053">
        <f t="shared" si="96"/>
        <v>24</v>
      </c>
      <c r="C2053" t="str">
        <f t="shared" si="97"/>
        <v>&lt;player1&gt; Shooting Foul</v>
      </c>
      <c r="D2053" t="str">
        <f t="shared" si="98"/>
        <v xml:space="preserve"> Shooting Foul</v>
      </c>
    </row>
    <row r="2054" spans="1:4" x14ac:dyDescent="0.25">
      <c r="A2054" s="1" t="s">
        <v>4449</v>
      </c>
      <c r="B2054">
        <f t="shared" si="96"/>
        <v>24</v>
      </c>
      <c r="C2054" t="str">
        <f t="shared" si="97"/>
        <v>&lt;player1&gt; Shooting Foul</v>
      </c>
      <c r="D2054" t="str">
        <f t="shared" si="98"/>
        <v xml:space="preserve"> Shooting Foul</v>
      </c>
    </row>
    <row r="2055" spans="1:4" x14ac:dyDescent="0.25">
      <c r="A2055" s="1" t="s">
        <v>4450</v>
      </c>
      <c r="B2055">
        <f t="shared" si="96"/>
        <v>24</v>
      </c>
      <c r="C2055" t="str">
        <f t="shared" si="97"/>
        <v>&lt;player1&gt; Shooting Foul</v>
      </c>
      <c r="D2055" t="str">
        <f t="shared" si="98"/>
        <v xml:space="preserve"> Shooting Foul</v>
      </c>
    </row>
    <row r="2056" spans="1:4" x14ac:dyDescent="0.25">
      <c r="A2056" s="1" t="s">
        <v>4451</v>
      </c>
      <c r="B2056">
        <f t="shared" si="96"/>
        <v>24</v>
      </c>
      <c r="C2056" t="str">
        <f t="shared" si="97"/>
        <v>&lt;player1&gt; Personal Foul</v>
      </c>
      <c r="D2056" t="str">
        <f t="shared" si="98"/>
        <v xml:space="preserve"> Personal Foul</v>
      </c>
    </row>
    <row r="2057" spans="1:4" x14ac:dyDescent="0.25">
      <c r="A2057" s="1" t="s">
        <v>4452</v>
      </c>
      <c r="B2057">
        <f t="shared" si="96"/>
        <v>24</v>
      </c>
      <c r="C2057" t="str">
        <f t="shared" si="97"/>
        <v>&lt;player1&gt; Personal Foul</v>
      </c>
      <c r="D2057" t="str">
        <f t="shared" si="98"/>
        <v xml:space="preserve"> Personal Foul</v>
      </c>
    </row>
    <row r="2058" spans="1:4" x14ac:dyDescent="0.25">
      <c r="A2058" s="1" t="s">
        <v>4453</v>
      </c>
      <c r="B2058">
        <f t="shared" si="96"/>
        <v>24</v>
      </c>
      <c r="C2058" t="str">
        <f t="shared" si="97"/>
        <v>&lt;player1&gt; Shooting Foul</v>
      </c>
      <c r="D2058" t="str">
        <f t="shared" si="98"/>
        <v xml:space="preserve"> Shooting Foul</v>
      </c>
    </row>
    <row r="2059" spans="1:4" x14ac:dyDescent="0.25">
      <c r="A2059" s="1" t="s">
        <v>4454</v>
      </c>
      <c r="B2059">
        <f t="shared" si="96"/>
        <v>25</v>
      </c>
      <c r="C2059" t="str">
        <f t="shared" si="97"/>
        <v>&lt;player1&gt; Offensive Foul</v>
      </c>
      <c r="D2059" t="str">
        <f t="shared" si="98"/>
        <v xml:space="preserve"> Offensive Foul</v>
      </c>
    </row>
    <row r="2060" spans="1:4" x14ac:dyDescent="0.25">
      <c r="A2060" s="1" t="s">
        <v>4455</v>
      </c>
      <c r="B2060">
        <f t="shared" si="96"/>
        <v>24</v>
      </c>
      <c r="C2060" t="str">
        <f t="shared" si="97"/>
        <v>&lt;player1&gt; Personal Foul</v>
      </c>
      <c r="D2060" t="str">
        <f t="shared" si="98"/>
        <v xml:space="preserve"> Personal Foul</v>
      </c>
    </row>
    <row r="2061" spans="1:4" x14ac:dyDescent="0.25">
      <c r="A2061" s="1" t="s">
        <v>4456</v>
      </c>
      <c r="B2061">
        <f t="shared" si="96"/>
        <v>24</v>
      </c>
      <c r="C2061" t="str">
        <f t="shared" si="97"/>
        <v>&lt;player1&gt; Shooting Foul</v>
      </c>
      <c r="D2061" t="str">
        <f t="shared" si="98"/>
        <v xml:space="preserve"> Shooting Foul</v>
      </c>
    </row>
    <row r="2062" spans="1:4" x14ac:dyDescent="0.25">
      <c r="A2062" s="1" t="s">
        <v>4457</v>
      </c>
      <c r="B2062">
        <f t="shared" si="96"/>
        <v>25</v>
      </c>
      <c r="C2062" t="str">
        <f t="shared" si="97"/>
        <v>&lt;player1&gt; Offensive Foul</v>
      </c>
      <c r="D2062" t="str">
        <f t="shared" si="98"/>
        <v xml:space="preserve"> Offensive Foul</v>
      </c>
    </row>
    <row r="2063" spans="1:4" x14ac:dyDescent="0.25">
      <c r="A2063" s="1" t="s">
        <v>4458</v>
      </c>
      <c r="B2063">
        <f t="shared" si="96"/>
        <v>24</v>
      </c>
      <c r="C2063" t="str">
        <f t="shared" si="97"/>
        <v>&lt;player1&gt; Personal Foul</v>
      </c>
      <c r="D2063" t="str">
        <f t="shared" si="98"/>
        <v xml:space="preserve"> Personal Foul</v>
      </c>
    </row>
    <row r="2064" spans="1:4" x14ac:dyDescent="0.25">
      <c r="A2064" s="1" t="s">
        <v>4459</v>
      </c>
      <c r="B2064">
        <f t="shared" si="96"/>
        <v>24</v>
      </c>
      <c r="C2064" t="str">
        <f t="shared" si="97"/>
        <v>&lt;player1&gt; Shooting Foul</v>
      </c>
      <c r="D2064" t="str">
        <f t="shared" si="98"/>
        <v xml:space="preserve"> Shooting Foul</v>
      </c>
    </row>
    <row r="2065" spans="1:4" x14ac:dyDescent="0.25">
      <c r="A2065" s="1" t="s">
        <v>4460</v>
      </c>
      <c r="B2065">
        <f t="shared" si="96"/>
        <v>24</v>
      </c>
      <c r="C2065" t="str">
        <f t="shared" si="97"/>
        <v>&lt;player1&gt; Shooting Foul</v>
      </c>
      <c r="D2065" t="str">
        <f t="shared" si="98"/>
        <v xml:space="preserve"> Shooting Foul</v>
      </c>
    </row>
    <row r="2066" spans="1:4" x14ac:dyDescent="0.25">
      <c r="A2066" s="1" t="s">
        <v>4461</v>
      </c>
      <c r="B2066">
        <f t="shared" si="96"/>
        <v>24</v>
      </c>
      <c r="C2066" t="str">
        <f t="shared" si="97"/>
        <v>&lt;player1&gt; Shooting Foul</v>
      </c>
      <c r="D2066" t="str">
        <f t="shared" si="98"/>
        <v xml:space="preserve"> Shooting Foul</v>
      </c>
    </row>
    <row r="2067" spans="1:4" x14ac:dyDescent="0.25">
      <c r="A2067" s="1" t="s">
        <v>4462</v>
      </c>
      <c r="B2067">
        <f t="shared" si="96"/>
        <v>24</v>
      </c>
      <c r="C2067" t="str">
        <f t="shared" si="97"/>
        <v>&lt;player1&gt; Shooting Foul</v>
      </c>
      <c r="D2067" t="str">
        <f t="shared" si="98"/>
        <v xml:space="preserve"> Shooting Foul</v>
      </c>
    </row>
    <row r="2068" spans="1:4" x14ac:dyDescent="0.25">
      <c r="A2068" s="1" t="s">
        <v>4463</v>
      </c>
      <c r="B2068">
        <f t="shared" si="96"/>
        <v>24</v>
      </c>
      <c r="C2068" t="str">
        <f t="shared" si="97"/>
        <v>&lt;player1&gt; Shooting Foul</v>
      </c>
      <c r="D2068" t="str">
        <f t="shared" si="98"/>
        <v xml:space="preserve"> Shooting Foul</v>
      </c>
    </row>
    <row r="2069" spans="1:4" x14ac:dyDescent="0.25">
      <c r="A2069" s="1" t="s">
        <v>4464</v>
      </c>
      <c r="B2069">
        <f t="shared" si="96"/>
        <v>24</v>
      </c>
      <c r="C2069" t="str">
        <f t="shared" si="97"/>
        <v>&lt;player1&gt; Personal Foul</v>
      </c>
      <c r="D2069" t="str">
        <f t="shared" si="98"/>
        <v xml:space="preserve"> Personal Foul</v>
      </c>
    </row>
    <row r="2070" spans="1:4" x14ac:dyDescent="0.25">
      <c r="A2070" s="1" t="s">
        <v>4465</v>
      </c>
      <c r="B2070">
        <f t="shared" si="96"/>
        <v>24</v>
      </c>
      <c r="C2070" t="str">
        <f t="shared" si="97"/>
        <v>&lt;player1&gt; Personal Foul</v>
      </c>
      <c r="D2070" t="str">
        <f t="shared" si="98"/>
        <v xml:space="preserve"> Personal Foul</v>
      </c>
    </row>
    <row r="2071" spans="1:4" x14ac:dyDescent="0.25">
      <c r="A2071" s="1" t="s">
        <v>4466</v>
      </c>
      <c r="B2071">
        <f t="shared" si="96"/>
        <v>24</v>
      </c>
      <c r="C2071" t="str">
        <f t="shared" si="97"/>
        <v>&lt;player1&gt; Shooting Foul</v>
      </c>
      <c r="D2071" t="str">
        <f t="shared" si="98"/>
        <v xml:space="preserve"> Shooting Foul</v>
      </c>
    </row>
    <row r="2072" spans="1:4" x14ac:dyDescent="0.25">
      <c r="A2072" s="1" t="s">
        <v>4467</v>
      </c>
      <c r="B2072">
        <f t="shared" si="96"/>
        <v>24</v>
      </c>
      <c r="C2072" t="str">
        <f t="shared" si="97"/>
        <v>&lt;player1&gt; Shooting Foul</v>
      </c>
      <c r="D2072" t="str">
        <f t="shared" si="98"/>
        <v xml:space="preserve"> Shooting Foul</v>
      </c>
    </row>
    <row r="2073" spans="1:4" x14ac:dyDescent="0.25">
      <c r="A2073" s="1" t="s">
        <v>4468</v>
      </c>
      <c r="B2073">
        <f t="shared" si="96"/>
        <v>24</v>
      </c>
      <c r="C2073" t="str">
        <f t="shared" si="97"/>
        <v>&lt;player1&gt; Personal Foul</v>
      </c>
      <c r="D2073" t="str">
        <f t="shared" si="98"/>
        <v xml:space="preserve"> Personal Foul</v>
      </c>
    </row>
    <row r="2074" spans="1:4" x14ac:dyDescent="0.25">
      <c r="A2074" s="1" t="s">
        <v>4469</v>
      </c>
      <c r="B2074">
        <f t="shared" si="96"/>
        <v>24</v>
      </c>
      <c r="C2074" t="str">
        <f t="shared" si="97"/>
        <v>&lt;player1&gt; Shooting Foul</v>
      </c>
      <c r="D2074" t="str">
        <f t="shared" si="98"/>
        <v xml:space="preserve"> Shooting Foul</v>
      </c>
    </row>
    <row r="2075" spans="1:4" x14ac:dyDescent="0.25">
      <c r="A2075" s="1" t="s">
        <v>4470</v>
      </c>
      <c r="B2075">
        <f t="shared" si="96"/>
        <v>25</v>
      </c>
      <c r="C2075" t="str">
        <f t="shared" si="97"/>
        <v>&lt;player1&gt; Offensive Foul</v>
      </c>
      <c r="D2075" t="str">
        <f t="shared" si="98"/>
        <v xml:space="preserve"> Offensive Foul</v>
      </c>
    </row>
    <row r="2076" spans="1:4" x14ac:dyDescent="0.25">
      <c r="A2076" s="1" t="s">
        <v>4471</v>
      </c>
      <c r="B2076">
        <f t="shared" si="96"/>
        <v>24</v>
      </c>
      <c r="C2076" t="str">
        <f t="shared" si="97"/>
        <v>&lt;player1&gt; Personal Foul</v>
      </c>
      <c r="D2076" t="str">
        <f t="shared" si="98"/>
        <v xml:space="preserve"> Personal Foul</v>
      </c>
    </row>
    <row r="2077" spans="1:4" x14ac:dyDescent="0.25">
      <c r="A2077" s="1" t="s">
        <v>4472</v>
      </c>
      <c r="B2077">
        <f t="shared" si="96"/>
        <v>24</v>
      </c>
      <c r="C2077" t="str">
        <f t="shared" si="97"/>
        <v>&lt;player1&gt; Personal Foul</v>
      </c>
      <c r="D2077" t="str">
        <f t="shared" si="98"/>
        <v xml:space="preserve"> Personal Foul</v>
      </c>
    </row>
    <row r="2078" spans="1:4" x14ac:dyDescent="0.25">
      <c r="A2078" s="1" t="s">
        <v>4473</v>
      </c>
      <c r="B2078">
        <f t="shared" si="96"/>
        <v>24</v>
      </c>
      <c r="C2078" t="str">
        <f t="shared" si="97"/>
        <v>&lt;player1&gt; Shooting Foul</v>
      </c>
      <c r="D2078" t="str">
        <f t="shared" si="98"/>
        <v xml:space="preserve"> Shooting Foul</v>
      </c>
    </row>
    <row r="2079" spans="1:4" x14ac:dyDescent="0.25">
      <c r="A2079" s="1" t="s">
        <v>4474</v>
      </c>
      <c r="B2079">
        <f t="shared" si="96"/>
        <v>25</v>
      </c>
      <c r="C2079" t="str">
        <f t="shared" si="97"/>
        <v>&lt;player1&gt; Technical Foul</v>
      </c>
      <c r="D2079" t="str">
        <f t="shared" si="98"/>
        <v xml:space="preserve"> Technical Foul</v>
      </c>
    </row>
    <row r="2080" spans="1:4" x14ac:dyDescent="0.25">
      <c r="A2080" s="1" t="s">
        <v>4475</v>
      </c>
      <c r="B2080">
        <f t="shared" si="96"/>
        <v>24</v>
      </c>
      <c r="C2080" t="str">
        <f t="shared" si="97"/>
        <v>&lt;player1&gt; Personal Foul</v>
      </c>
      <c r="D2080" t="str">
        <f t="shared" si="98"/>
        <v xml:space="preserve"> Personal Foul</v>
      </c>
    </row>
    <row r="2081" spans="1:4" x14ac:dyDescent="0.25">
      <c r="A2081" s="1" t="s">
        <v>4476</v>
      </c>
      <c r="B2081">
        <f t="shared" si="96"/>
        <v>24</v>
      </c>
      <c r="C2081" t="str">
        <f t="shared" si="97"/>
        <v>&lt;player1&gt; Shooting Foul</v>
      </c>
      <c r="D2081" t="str">
        <f t="shared" si="98"/>
        <v xml:space="preserve"> Shooting Foul</v>
      </c>
    </row>
    <row r="2082" spans="1:4" x14ac:dyDescent="0.25">
      <c r="A2082" s="1" t="s">
        <v>4478</v>
      </c>
      <c r="B2082">
        <f t="shared" si="96"/>
        <v>24</v>
      </c>
      <c r="C2082" t="str">
        <f t="shared" si="97"/>
        <v>&lt;player1&gt; Shooting Foul</v>
      </c>
      <c r="D2082" t="str">
        <f t="shared" si="98"/>
        <v xml:space="preserve"> Shooting Foul</v>
      </c>
    </row>
    <row r="2083" spans="1:4" x14ac:dyDescent="0.25">
      <c r="A2083" s="1" t="s">
        <v>4479</v>
      </c>
      <c r="B2083">
        <f t="shared" si="96"/>
        <v>24</v>
      </c>
      <c r="C2083" t="str">
        <f t="shared" si="97"/>
        <v>&lt;player1&gt; Personal Foul</v>
      </c>
      <c r="D2083" t="str">
        <f t="shared" si="98"/>
        <v xml:space="preserve"> Personal Foul</v>
      </c>
    </row>
    <row r="2084" spans="1:4" x14ac:dyDescent="0.25">
      <c r="A2084" s="1" t="s">
        <v>4480</v>
      </c>
      <c r="B2084">
        <f t="shared" si="96"/>
        <v>24</v>
      </c>
      <c r="C2084" t="str">
        <f t="shared" si="97"/>
        <v>&lt;player1&gt; Shooting Foul</v>
      </c>
      <c r="D2084" t="str">
        <f t="shared" si="98"/>
        <v xml:space="preserve"> Shooting Foul</v>
      </c>
    </row>
    <row r="2085" spans="1:4" x14ac:dyDescent="0.25">
      <c r="A2085" s="1" t="s">
        <v>4481</v>
      </c>
      <c r="B2085">
        <f t="shared" si="96"/>
        <v>24</v>
      </c>
      <c r="C2085" t="str">
        <f t="shared" si="97"/>
        <v>&lt;player1&gt; Shooting Foul</v>
      </c>
      <c r="D2085" t="str">
        <f t="shared" si="98"/>
        <v xml:space="preserve"> Shooting Foul</v>
      </c>
    </row>
    <row r="2086" spans="1:4" x14ac:dyDescent="0.25">
      <c r="A2086" s="1" t="s">
        <v>4482</v>
      </c>
      <c r="B2086">
        <f t="shared" si="96"/>
        <v>24</v>
      </c>
      <c r="C2086" t="str">
        <f t="shared" si="97"/>
        <v>&lt;player1&gt; Personal Foul</v>
      </c>
      <c r="D2086" t="str">
        <f t="shared" si="98"/>
        <v xml:space="preserve"> Personal Foul</v>
      </c>
    </row>
    <row r="2087" spans="1:4" x14ac:dyDescent="0.25">
      <c r="A2087" s="1" t="s">
        <v>4483</v>
      </c>
      <c r="B2087">
        <f t="shared" si="96"/>
        <v>31</v>
      </c>
      <c r="C2087" t="str">
        <f t="shared" si="97"/>
        <v>&lt;player1&gt; Illegal Defense Foul</v>
      </c>
      <c r="D2087" t="str">
        <f t="shared" si="98"/>
        <v xml:space="preserve"> Illegal Defense Foul</v>
      </c>
    </row>
    <row r="2088" spans="1:4" x14ac:dyDescent="0.25">
      <c r="A2088" s="1" t="s">
        <v>4484</v>
      </c>
      <c r="B2088">
        <f t="shared" si="96"/>
        <v>24</v>
      </c>
      <c r="C2088" t="str">
        <f t="shared" si="97"/>
        <v>&lt;player1&gt; Personal Foul</v>
      </c>
      <c r="D2088" t="str">
        <f t="shared" si="98"/>
        <v xml:space="preserve"> Personal Foul</v>
      </c>
    </row>
    <row r="2089" spans="1:4" x14ac:dyDescent="0.25">
      <c r="A2089" s="1" t="s">
        <v>4485</v>
      </c>
      <c r="B2089">
        <f t="shared" si="96"/>
        <v>24</v>
      </c>
      <c r="C2089" t="str">
        <f t="shared" si="97"/>
        <v>&lt;player1&gt; Personal Foul</v>
      </c>
      <c r="D2089" t="str">
        <f t="shared" si="98"/>
        <v xml:space="preserve"> Personal Foul</v>
      </c>
    </row>
    <row r="2090" spans="1:4" x14ac:dyDescent="0.25">
      <c r="A2090" s="1" t="s">
        <v>4486</v>
      </c>
      <c r="B2090">
        <f t="shared" si="96"/>
        <v>24</v>
      </c>
      <c r="C2090" t="str">
        <f t="shared" si="97"/>
        <v>&lt;player1&gt; Shooting Foul</v>
      </c>
      <c r="D2090" t="str">
        <f t="shared" si="98"/>
        <v xml:space="preserve"> Shooting Foul</v>
      </c>
    </row>
    <row r="2091" spans="1:4" x14ac:dyDescent="0.25">
      <c r="A2091" s="1" t="s">
        <v>4487</v>
      </c>
      <c r="B2091">
        <f t="shared" si="96"/>
        <v>24</v>
      </c>
      <c r="C2091" t="str">
        <f t="shared" si="97"/>
        <v>&lt;player1&gt; Shooting Foul</v>
      </c>
      <c r="D2091" t="str">
        <f t="shared" si="98"/>
        <v xml:space="preserve"> Shooting Foul</v>
      </c>
    </row>
    <row r="2092" spans="1:4" x14ac:dyDescent="0.25">
      <c r="A2092" s="1" t="s">
        <v>4488</v>
      </c>
      <c r="B2092">
        <f t="shared" si="96"/>
        <v>24</v>
      </c>
      <c r="C2092" t="str">
        <f t="shared" si="97"/>
        <v>&lt;player1&gt; Shooting Foul</v>
      </c>
      <c r="D2092" t="str">
        <f t="shared" si="98"/>
        <v xml:space="preserve"> Shooting Foul</v>
      </c>
    </row>
    <row r="2093" spans="1:4" x14ac:dyDescent="0.25">
      <c r="A2093" s="1" t="s">
        <v>4489</v>
      </c>
      <c r="B2093">
        <f t="shared" si="96"/>
        <v>24</v>
      </c>
      <c r="C2093" t="str">
        <f t="shared" si="97"/>
        <v>&lt;player1&gt; Shooting Foul</v>
      </c>
      <c r="D2093" t="str">
        <f t="shared" si="98"/>
        <v xml:space="preserve"> Shooting Foul</v>
      </c>
    </row>
    <row r="2094" spans="1:4" x14ac:dyDescent="0.25">
      <c r="A2094" s="1" t="s">
        <v>4490</v>
      </c>
      <c r="B2094">
        <f t="shared" si="96"/>
        <v>24</v>
      </c>
      <c r="C2094" t="str">
        <f t="shared" si="97"/>
        <v>&lt;player1&gt; Personal Foul</v>
      </c>
      <c r="D2094" t="str">
        <f t="shared" si="98"/>
        <v xml:space="preserve"> Personal Foul</v>
      </c>
    </row>
    <row r="2095" spans="1:4" x14ac:dyDescent="0.25">
      <c r="A2095" s="1" t="s">
        <v>4491</v>
      </c>
      <c r="B2095">
        <f t="shared" si="96"/>
        <v>24</v>
      </c>
      <c r="C2095" t="str">
        <f t="shared" si="97"/>
        <v>&lt;player1&gt; Shooting Foul</v>
      </c>
      <c r="D2095" t="str">
        <f t="shared" si="98"/>
        <v xml:space="preserve"> Shooting Foul</v>
      </c>
    </row>
    <row r="2096" spans="1:4" x14ac:dyDescent="0.25">
      <c r="A2096" s="1" t="s">
        <v>4492</v>
      </c>
      <c r="B2096">
        <f t="shared" si="96"/>
        <v>24</v>
      </c>
      <c r="C2096" t="str">
        <f t="shared" si="97"/>
        <v>&lt;player1&gt; Shooting Foul</v>
      </c>
      <c r="D2096" t="str">
        <f t="shared" si="98"/>
        <v xml:space="preserve"> Shooting Foul</v>
      </c>
    </row>
    <row r="2097" spans="1:4" x14ac:dyDescent="0.25">
      <c r="A2097" s="1" t="s">
        <v>4493</v>
      </c>
      <c r="B2097">
        <f t="shared" si="96"/>
        <v>24</v>
      </c>
      <c r="C2097" t="str">
        <f t="shared" si="97"/>
        <v>&lt;player1&gt; Shooting Foul</v>
      </c>
      <c r="D2097" t="str">
        <f t="shared" si="98"/>
        <v xml:space="preserve"> Shooting Foul</v>
      </c>
    </row>
    <row r="2098" spans="1:4" x14ac:dyDescent="0.25">
      <c r="A2098" s="1" t="s">
        <v>4494</v>
      </c>
      <c r="B2098">
        <f t="shared" si="96"/>
        <v>24</v>
      </c>
      <c r="C2098" t="str">
        <f t="shared" si="97"/>
        <v>&lt;player1&gt; Personal Foul</v>
      </c>
      <c r="D2098" t="str">
        <f t="shared" si="98"/>
        <v xml:space="preserve"> Personal Foul</v>
      </c>
    </row>
    <row r="2099" spans="1:4" x14ac:dyDescent="0.25">
      <c r="A2099" s="1" t="s">
        <v>4495</v>
      </c>
      <c r="B2099">
        <f t="shared" si="96"/>
        <v>24</v>
      </c>
      <c r="C2099" t="str">
        <f t="shared" si="97"/>
        <v>&lt;player1&gt; Shooting Foul</v>
      </c>
      <c r="D2099" t="str">
        <f t="shared" si="98"/>
        <v xml:space="preserve"> Shooting Foul</v>
      </c>
    </row>
    <row r="2100" spans="1:4" x14ac:dyDescent="0.25">
      <c r="A2100" s="1" t="s">
        <v>4496</v>
      </c>
      <c r="B2100">
        <f t="shared" si="96"/>
        <v>24</v>
      </c>
      <c r="C2100" t="str">
        <f t="shared" si="97"/>
        <v>&lt;player1&gt; Shooting Foul</v>
      </c>
      <c r="D2100" t="str">
        <f t="shared" si="98"/>
        <v xml:space="preserve"> Shooting Foul</v>
      </c>
    </row>
    <row r="2101" spans="1:4" x14ac:dyDescent="0.25">
      <c r="A2101" s="1" t="s">
        <v>4497</v>
      </c>
      <c r="B2101">
        <f t="shared" si="96"/>
        <v>24</v>
      </c>
      <c r="C2101" t="str">
        <f t="shared" si="97"/>
        <v>&lt;player1&gt; Shooting Foul</v>
      </c>
      <c r="D2101" t="str">
        <f t="shared" si="98"/>
        <v xml:space="preserve"> Shooting Foul</v>
      </c>
    </row>
    <row r="2102" spans="1:4" x14ac:dyDescent="0.25">
      <c r="A2102" s="1" t="s">
        <v>4498</v>
      </c>
      <c r="B2102">
        <f t="shared" si="96"/>
        <v>24</v>
      </c>
      <c r="C2102" t="str">
        <f t="shared" si="97"/>
        <v>&lt;player1&gt; Shooting Foul</v>
      </c>
      <c r="D2102" t="str">
        <f t="shared" si="98"/>
        <v xml:space="preserve"> Shooting Foul</v>
      </c>
    </row>
    <row r="2103" spans="1:4" x14ac:dyDescent="0.25">
      <c r="A2103" s="1" t="s">
        <v>4499</v>
      </c>
      <c r="B2103">
        <f t="shared" si="96"/>
        <v>24</v>
      </c>
      <c r="C2103" t="str">
        <f t="shared" si="97"/>
        <v>&lt;player1&gt; Shooting Foul</v>
      </c>
      <c r="D2103" t="str">
        <f t="shared" si="98"/>
        <v xml:space="preserve"> Shooting Foul</v>
      </c>
    </row>
    <row r="2104" spans="1:4" x14ac:dyDescent="0.25">
      <c r="A2104" s="1" t="s">
        <v>4500</v>
      </c>
      <c r="B2104">
        <f t="shared" si="96"/>
        <v>24</v>
      </c>
      <c r="C2104" t="str">
        <f t="shared" si="97"/>
        <v>&lt;player1&gt; Shooting Foul</v>
      </c>
      <c r="D2104" t="str">
        <f t="shared" si="98"/>
        <v xml:space="preserve"> Shooting Foul</v>
      </c>
    </row>
    <row r="2105" spans="1:4" x14ac:dyDescent="0.25">
      <c r="A2105" s="1" t="s">
        <v>4501</v>
      </c>
      <c r="B2105">
        <f t="shared" si="96"/>
        <v>24</v>
      </c>
      <c r="C2105" t="str">
        <f t="shared" si="97"/>
        <v>&lt;player1&gt; Personal Foul</v>
      </c>
      <c r="D2105" t="str">
        <f t="shared" si="98"/>
        <v xml:space="preserve"> Personal Foul</v>
      </c>
    </row>
    <row r="2106" spans="1:4" x14ac:dyDescent="0.25">
      <c r="A2106" s="1" t="s">
        <v>4502</v>
      </c>
      <c r="B2106">
        <f t="shared" si="96"/>
        <v>25</v>
      </c>
      <c r="C2106" t="str">
        <f t="shared" si="97"/>
        <v>&lt;player1&gt; Technical Foul</v>
      </c>
      <c r="D2106" t="str">
        <f t="shared" si="98"/>
        <v xml:space="preserve"> Technical Foul</v>
      </c>
    </row>
    <row r="2107" spans="1:4" x14ac:dyDescent="0.25">
      <c r="A2107" s="1" t="s">
        <v>4503</v>
      </c>
      <c r="B2107">
        <f t="shared" si="96"/>
        <v>25</v>
      </c>
      <c r="C2107" t="str">
        <f t="shared" si="97"/>
        <v>&lt;player1&gt; Offensive Foul</v>
      </c>
      <c r="D2107" t="str">
        <f t="shared" si="98"/>
        <v xml:space="preserve"> Offensive Foul</v>
      </c>
    </row>
    <row r="2108" spans="1:4" x14ac:dyDescent="0.25">
      <c r="A2108" s="1" t="s">
        <v>4504</v>
      </c>
      <c r="B2108">
        <f t="shared" si="96"/>
        <v>24</v>
      </c>
      <c r="C2108" t="str">
        <f t="shared" si="97"/>
        <v>&lt;player1&gt; Personal Foul</v>
      </c>
      <c r="D2108" t="str">
        <f t="shared" si="98"/>
        <v xml:space="preserve"> Personal Foul</v>
      </c>
    </row>
    <row r="2109" spans="1:4" x14ac:dyDescent="0.25">
      <c r="A2109" s="1" t="s">
        <v>4505</v>
      </c>
      <c r="B2109">
        <f t="shared" si="96"/>
        <v>24</v>
      </c>
      <c r="C2109" t="str">
        <f t="shared" si="97"/>
        <v>&lt;player1&gt; Personal Foul</v>
      </c>
      <c r="D2109" t="str">
        <f t="shared" si="98"/>
        <v xml:space="preserve"> Personal Foul</v>
      </c>
    </row>
    <row r="2110" spans="1:4" x14ac:dyDescent="0.25">
      <c r="A2110" s="1" t="s">
        <v>4506</v>
      </c>
      <c r="B2110">
        <f t="shared" si="96"/>
        <v>24</v>
      </c>
      <c r="C2110" t="str">
        <f t="shared" si="97"/>
        <v>&lt;player1&gt; Personal Foul</v>
      </c>
      <c r="D2110" t="str">
        <f t="shared" si="98"/>
        <v xml:space="preserve"> Personal Foul</v>
      </c>
    </row>
    <row r="2111" spans="1:4" x14ac:dyDescent="0.25">
      <c r="A2111" s="1" t="s">
        <v>4507</v>
      </c>
      <c r="B2111">
        <f t="shared" si="96"/>
        <v>24</v>
      </c>
      <c r="C2111" t="str">
        <f t="shared" si="97"/>
        <v>&lt;player1&gt; Personal Foul</v>
      </c>
      <c r="D2111" t="str">
        <f t="shared" si="98"/>
        <v xml:space="preserve"> Personal Foul</v>
      </c>
    </row>
    <row r="2112" spans="1:4" x14ac:dyDescent="0.25">
      <c r="A2112" s="1" t="s">
        <v>4508</v>
      </c>
      <c r="B2112">
        <f t="shared" si="96"/>
        <v>25</v>
      </c>
      <c r="C2112" t="str">
        <f t="shared" si="97"/>
        <v>&lt;player1&gt; Offensive Foul</v>
      </c>
      <c r="D2112" t="str">
        <f t="shared" si="98"/>
        <v xml:space="preserve"> Offensive Foul</v>
      </c>
    </row>
    <row r="2113" spans="1:4" x14ac:dyDescent="0.25">
      <c r="A2113" s="1" t="s">
        <v>4509</v>
      </c>
      <c r="B2113">
        <f t="shared" si="96"/>
        <v>24</v>
      </c>
      <c r="C2113" t="str">
        <f t="shared" si="97"/>
        <v>&lt;player1&gt; Shooting Foul</v>
      </c>
      <c r="D2113" t="str">
        <f t="shared" si="98"/>
        <v xml:space="preserve"> Shooting Foul</v>
      </c>
    </row>
    <row r="2114" spans="1:4" x14ac:dyDescent="0.25">
      <c r="A2114" s="1" t="s">
        <v>4510</v>
      </c>
      <c r="B2114">
        <f t="shared" si="96"/>
        <v>24</v>
      </c>
      <c r="C2114" t="str">
        <f t="shared" si="97"/>
        <v>&lt;player1&gt; Personal Foul</v>
      </c>
      <c r="D2114" t="str">
        <f t="shared" si="98"/>
        <v xml:space="preserve"> Personal Foul</v>
      </c>
    </row>
    <row r="2115" spans="1:4" x14ac:dyDescent="0.25">
      <c r="A2115" s="1" t="s">
        <v>4511</v>
      </c>
      <c r="B2115">
        <f t="shared" ref="B2115:B2178" si="99">+SEARCH(".",A2115)</f>
        <v>24</v>
      </c>
      <c r="C2115" t="str">
        <f t="shared" ref="C2115:C2178" si="100">+LEFT(A2115,B2115-1)</f>
        <v>&lt;player1&gt; Personal Foul</v>
      </c>
      <c r="D2115" t="str">
        <f t="shared" ref="D2115:D2178" si="101">+RIGHT(C2115,LEN(C2115)-LEN("&lt;player1&gt;"))</f>
        <v xml:space="preserve"> Personal Foul</v>
      </c>
    </row>
    <row r="2116" spans="1:4" x14ac:dyDescent="0.25">
      <c r="A2116" s="1" t="s">
        <v>4512</v>
      </c>
      <c r="B2116">
        <f t="shared" si="99"/>
        <v>24</v>
      </c>
      <c r="C2116" t="str">
        <f t="shared" si="100"/>
        <v>&lt;player1&gt; Personal Foul</v>
      </c>
      <c r="D2116" t="str">
        <f t="shared" si="101"/>
        <v xml:space="preserve"> Personal Foul</v>
      </c>
    </row>
    <row r="2117" spans="1:4" x14ac:dyDescent="0.25">
      <c r="A2117" s="1" t="s">
        <v>4513</v>
      </c>
      <c r="B2117">
        <f t="shared" si="99"/>
        <v>24</v>
      </c>
      <c r="C2117" t="str">
        <f t="shared" si="100"/>
        <v>&lt;player1&gt; Shooting Foul</v>
      </c>
      <c r="D2117" t="str">
        <f t="shared" si="101"/>
        <v xml:space="preserve"> Shooting Foul</v>
      </c>
    </row>
    <row r="2118" spans="1:4" x14ac:dyDescent="0.25">
      <c r="A2118" s="1" t="s">
        <v>4514</v>
      </c>
      <c r="B2118">
        <f t="shared" si="99"/>
        <v>24</v>
      </c>
      <c r="C2118" t="str">
        <f t="shared" si="100"/>
        <v>&lt;player1&gt; Shooting Foul</v>
      </c>
      <c r="D2118" t="str">
        <f t="shared" si="101"/>
        <v xml:space="preserve"> Shooting Foul</v>
      </c>
    </row>
    <row r="2119" spans="1:4" x14ac:dyDescent="0.25">
      <c r="A2119" s="1" t="s">
        <v>4515</v>
      </c>
      <c r="B2119">
        <f t="shared" si="99"/>
        <v>24</v>
      </c>
      <c r="C2119" t="str">
        <f t="shared" si="100"/>
        <v>&lt;player1&gt; Shooting Foul</v>
      </c>
      <c r="D2119" t="str">
        <f t="shared" si="101"/>
        <v xml:space="preserve"> Shooting Foul</v>
      </c>
    </row>
    <row r="2120" spans="1:4" x14ac:dyDescent="0.25">
      <c r="A2120" s="1" t="s">
        <v>4516</v>
      </c>
      <c r="B2120">
        <f t="shared" si="99"/>
        <v>24</v>
      </c>
      <c r="C2120" t="str">
        <f t="shared" si="100"/>
        <v>&lt;player1&gt; Personal Foul</v>
      </c>
      <c r="D2120" t="str">
        <f t="shared" si="101"/>
        <v xml:space="preserve"> Personal Foul</v>
      </c>
    </row>
    <row r="2121" spans="1:4" x14ac:dyDescent="0.25">
      <c r="A2121" s="1" t="s">
        <v>4517</v>
      </c>
      <c r="B2121">
        <f t="shared" si="99"/>
        <v>24</v>
      </c>
      <c r="C2121" t="str">
        <f t="shared" si="100"/>
        <v>&lt;player1&gt; Personal Foul</v>
      </c>
      <c r="D2121" t="str">
        <f t="shared" si="101"/>
        <v xml:space="preserve"> Personal Foul</v>
      </c>
    </row>
    <row r="2122" spans="1:4" x14ac:dyDescent="0.25">
      <c r="A2122" s="1" t="s">
        <v>4518</v>
      </c>
      <c r="B2122">
        <f t="shared" si="99"/>
        <v>24</v>
      </c>
      <c r="C2122" t="str">
        <f t="shared" si="100"/>
        <v>&lt;player1&gt; Personal Foul</v>
      </c>
      <c r="D2122" t="str">
        <f t="shared" si="101"/>
        <v xml:space="preserve"> Personal Foul</v>
      </c>
    </row>
    <row r="2123" spans="1:4" x14ac:dyDescent="0.25">
      <c r="A2123" s="1" t="s">
        <v>4519</v>
      </c>
      <c r="B2123">
        <f t="shared" si="99"/>
        <v>24</v>
      </c>
      <c r="C2123" t="str">
        <f t="shared" si="100"/>
        <v>&lt;player1&gt; Shooting Foul</v>
      </c>
      <c r="D2123" t="str">
        <f t="shared" si="101"/>
        <v xml:space="preserve"> Shooting Foul</v>
      </c>
    </row>
    <row r="2124" spans="1:4" x14ac:dyDescent="0.25">
      <c r="A2124" s="1" t="s">
        <v>4520</v>
      </c>
      <c r="B2124">
        <f t="shared" si="99"/>
        <v>24</v>
      </c>
      <c r="C2124" t="str">
        <f t="shared" si="100"/>
        <v>&lt;player1&gt; Personal Foul</v>
      </c>
      <c r="D2124" t="str">
        <f t="shared" si="101"/>
        <v xml:space="preserve"> Personal Foul</v>
      </c>
    </row>
    <row r="2125" spans="1:4" x14ac:dyDescent="0.25">
      <c r="A2125" s="1" t="s">
        <v>4521</v>
      </c>
      <c r="B2125">
        <f t="shared" si="99"/>
        <v>24</v>
      </c>
      <c r="C2125" t="str">
        <f t="shared" si="100"/>
        <v>&lt;player1&gt; Personal Foul</v>
      </c>
      <c r="D2125" t="str">
        <f t="shared" si="101"/>
        <v xml:space="preserve"> Personal Foul</v>
      </c>
    </row>
    <row r="2126" spans="1:4" x14ac:dyDescent="0.25">
      <c r="A2126" s="1" t="s">
        <v>4522</v>
      </c>
      <c r="B2126">
        <f t="shared" si="99"/>
        <v>24</v>
      </c>
      <c r="C2126" t="str">
        <f t="shared" si="100"/>
        <v>&lt;player1&gt; Personal Foul</v>
      </c>
      <c r="D2126" t="str">
        <f t="shared" si="101"/>
        <v xml:space="preserve"> Personal Foul</v>
      </c>
    </row>
    <row r="2127" spans="1:4" x14ac:dyDescent="0.25">
      <c r="A2127" s="1" t="s">
        <v>4523</v>
      </c>
      <c r="B2127">
        <f t="shared" si="99"/>
        <v>25</v>
      </c>
      <c r="C2127" t="str">
        <f t="shared" si="100"/>
        <v>&lt;player1&gt; Offensive Foul</v>
      </c>
      <c r="D2127" t="str">
        <f t="shared" si="101"/>
        <v xml:space="preserve"> Offensive Foul</v>
      </c>
    </row>
    <row r="2128" spans="1:4" x14ac:dyDescent="0.25">
      <c r="A2128" s="1" t="s">
        <v>4524</v>
      </c>
      <c r="B2128">
        <f t="shared" si="99"/>
        <v>24</v>
      </c>
      <c r="C2128" t="str">
        <f t="shared" si="100"/>
        <v>&lt;player1&gt; Personal Foul</v>
      </c>
      <c r="D2128" t="str">
        <f t="shared" si="101"/>
        <v xml:space="preserve"> Personal Foul</v>
      </c>
    </row>
    <row r="2129" spans="1:4" x14ac:dyDescent="0.25">
      <c r="A2129" s="1" t="s">
        <v>4525</v>
      </c>
      <c r="B2129">
        <f t="shared" si="99"/>
        <v>24</v>
      </c>
      <c r="C2129" t="str">
        <f t="shared" si="100"/>
        <v>&lt;player1&gt; Personal Foul</v>
      </c>
      <c r="D2129" t="str">
        <f t="shared" si="101"/>
        <v xml:space="preserve"> Personal Foul</v>
      </c>
    </row>
    <row r="2130" spans="1:4" x14ac:dyDescent="0.25">
      <c r="A2130" s="1" t="s">
        <v>4526</v>
      </c>
      <c r="B2130">
        <f t="shared" si="99"/>
        <v>24</v>
      </c>
      <c r="C2130" t="str">
        <f t="shared" si="100"/>
        <v>&lt;player1&gt; Shooting Foul</v>
      </c>
      <c r="D2130" t="str">
        <f t="shared" si="101"/>
        <v xml:space="preserve"> Shooting Foul</v>
      </c>
    </row>
    <row r="2131" spans="1:4" x14ac:dyDescent="0.25">
      <c r="A2131" s="1" t="s">
        <v>4527</v>
      </c>
      <c r="B2131">
        <f t="shared" si="99"/>
        <v>24</v>
      </c>
      <c r="C2131" t="str">
        <f t="shared" si="100"/>
        <v>&lt;player1&gt; Personal Foul</v>
      </c>
      <c r="D2131" t="str">
        <f t="shared" si="101"/>
        <v xml:space="preserve"> Personal Foul</v>
      </c>
    </row>
    <row r="2132" spans="1:4" x14ac:dyDescent="0.25">
      <c r="A2132" s="1" t="s">
        <v>4528</v>
      </c>
      <c r="B2132">
        <f t="shared" si="99"/>
        <v>24</v>
      </c>
      <c r="C2132" t="str">
        <f t="shared" si="100"/>
        <v>&lt;player1&gt; Shooting Foul</v>
      </c>
      <c r="D2132" t="str">
        <f t="shared" si="101"/>
        <v xml:space="preserve"> Shooting Foul</v>
      </c>
    </row>
    <row r="2133" spans="1:4" x14ac:dyDescent="0.25">
      <c r="A2133" s="1" t="s">
        <v>4529</v>
      </c>
      <c r="B2133">
        <f t="shared" si="99"/>
        <v>24</v>
      </c>
      <c r="C2133" t="str">
        <f t="shared" si="100"/>
        <v>&lt;player1&gt; Personal Foul</v>
      </c>
      <c r="D2133" t="str">
        <f t="shared" si="101"/>
        <v xml:space="preserve"> Personal Foul</v>
      </c>
    </row>
    <row r="2134" spans="1:4" x14ac:dyDescent="0.25">
      <c r="A2134" s="1" t="s">
        <v>4530</v>
      </c>
      <c r="B2134">
        <f t="shared" si="99"/>
        <v>24</v>
      </c>
      <c r="C2134" t="str">
        <f t="shared" si="100"/>
        <v>&lt;player1&gt; Shooting Foul</v>
      </c>
      <c r="D2134" t="str">
        <f t="shared" si="101"/>
        <v xml:space="preserve"> Shooting Foul</v>
      </c>
    </row>
    <row r="2135" spans="1:4" x14ac:dyDescent="0.25">
      <c r="A2135" s="1" t="s">
        <v>4531</v>
      </c>
      <c r="B2135">
        <f t="shared" si="99"/>
        <v>25</v>
      </c>
      <c r="C2135" t="str">
        <f t="shared" si="100"/>
        <v>&lt;player1&gt; Offensive Foul</v>
      </c>
      <c r="D2135" t="str">
        <f t="shared" si="101"/>
        <v xml:space="preserve"> Offensive Foul</v>
      </c>
    </row>
    <row r="2136" spans="1:4" x14ac:dyDescent="0.25">
      <c r="A2136" s="1" t="s">
        <v>4532</v>
      </c>
      <c r="B2136">
        <f t="shared" si="99"/>
        <v>24</v>
      </c>
      <c r="C2136" t="str">
        <f t="shared" si="100"/>
        <v>&lt;player1&gt; Shooting Foul</v>
      </c>
      <c r="D2136" t="str">
        <f t="shared" si="101"/>
        <v xml:space="preserve"> Shooting Foul</v>
      </c>
    </row>
    <row r="2137" spans="1:4" x14ac:dyDescent="0.25">
      <c r="A2137" s="1" t="s">
        <v>4533</v>
      </c>
      <c r="B2137">
        <f t="shared" si="99"/>
        <v>24</v>
      </c>
      <c r="C2137" t="str">
        <f t="shared" si="100"/>
        <v>&lt;player1&gt; Personal Foul</v>
      </c>
      <c r="D2137" t="str">
        <f t="shared" si="101"/>
        <v xml:space="preserve"> Personal Foul</v>
      </c>
    </row>
    <row r="2138" spans="1:4" x14ac:dyDescent="0.25">
      <c r="A2138" s="1" t="s">
        <v>4534</v>
      </c>
      <c r="B2138">
        <f t="shared" si="99"/>
        <v>24</v>
      </c>
      <c r="C2138" t="str">
        <f t="shared" si="100"/>
        <v>&lt;player1&gt; Shooting Foul</v>
      </c>
      <c r="D2138" t="str">
        <f t="shared" si="101"/>
        <v xml:space="preserve"> Shooting Foul</v>
      </c>
    </row>
    <row r="2139" spans="1:4" x14ac:dyDescent="0.25">
      <c r="A2139" s="1" t="s">
        <v>4535</v>
      </c>
      <c r="B2139">
        <f t="shared" si="99"/>
        <v>24</v>
      </c>
      <c r="C2139" t="str">
        <f t="shared" si="100"/>
        <v>&lt;player1&gt; Shooting Foul</v>
      </c>
      <c r="D2139" t="str">
        <f t="shared" si="101"/>
        <v xml:space="preserve"> Shooting Foul</v>
      </c>
    </row>
    <row r="2140" spans="1:4" x14ac:dyDescent="0.25">
      <c r="A2140" s="1" t="s">
        <v>4536</v>
      </c>
      <c r="B2140">
        <f t="shared" si="99"/>
        <v>24</v>
      </c>
      <c r="C2140" t="str">
        <f t="shared" si="100"/>
        <v>&lt;player1&gt; Shooting Foul</v>
      </c>
      <c r="D2140" t="str">
        <f t="shared" si="101"/>
        <v xml:space="preserve"> Shooting Foul</v>
      </c>
    </row>
    <row r="2141" spans="1:4" x14ac:dyDescent="0.25">
      <c r="A2141" s="1" t="s">
        <v>4537</v>
      </c>
      <c r="B2141">
        <f t="shared" si="99"/>
        <v>24</v>
      </c>
      <c r="C2141" t="str">
        <f t="shared" si="100"/>
        <v>&lt;player1&gt; Shooting Foul</v>
      </c>
      <c r="D2141" t="str">
        <f t="shared" si="101"/>
        <v xml:space="preserve"> Shooting Foul</v>
      </c>
    </row>
    <row r="2142" spans="1:4" x14ac:dyDescent="0.25">
      <c r="A2142" s="1" t="s">
        <v>4538</v>
      </c>
      <c r="B2142">
        <f t="shared" si="99"/>
        <v>24</v>
      </c>
      <c r="C2142" t="str">
        <f t="shared" si="100"/>
        <v>&lt;player1&gt; Shooting Foul</v>
      </c>
      <c r="D2142" t="str">
        <f t="shared" si="101"/>
        <v xml:space="preserve"> Shooting Foul</v>
      </c>
    </row>
    <row r="2143" spans="1:4" x14ac:dyDescent="0.25">
      <c r="A2143" s="1" t="s">
        <v>4539</v>
      </c>
      <c r="B2143">
        <f t="shared" si="99"/>
        <v>24</v>
      </c>
      <c r="C2143" t="str">
        <f t="shared" si="100"/>
        <v>&lt;player1&gt; Shooting Foul</v>
      </c>
      <c r="D2143" t="str">
        <f t="shared" si="101"/>
        <v xml:space="preserve"> Shooting Foul</v>
      </c>
    </row>
    <row r="2144" spans="1:4" x14ac:dyDescent="0.25">
      <c r="A2144" s="1" t="s">
        <v>4540</v>
      </c>
      <c r="B2144">
        <f t="shared" si="99"/>
        <v>24</v>
      </c>
      <c r="C2144" t="str">
        <f t="shared" si="100"/>
        <v>&lt;player1&gt; Personal Foul</v>
      </c>
      <c r="D2144" t="str">
        <f t="shared" si="101"/>
        <v xml:space="preserve"> Personal Foul</v>
      </c>
    </row>
    <row r="2145" spans="1:4" x14ac:dyDescent="0.25">
      <c r="A2145" s="1" t="s">
        <v>4541</v>
      </c>
      <c r="B2145">
        <f t="shared" si="99"/>
        <v>24</v>
      </c>
      <c r="C2145" t="str">
        <f t="shared" si="100"/>
        <v>&lt;player1&gt; Personal Foul</v>
      </c>
      <c r="D2145" t="str">
        <f t="shared" si="101"/>
        <v xml:space="preserve"> Personal Foul</v>
      </c>
    </row>
    <row r="2146" spans="1:4" x14ac:dyDescent="0.25">
      <c r="A2146" s="1" t="s">
        <v>4542</v>
      </c>
      <c r="B2146">
        <f t="shared" si="99"/>
        <v>24</v>
      </c>
      <c r="C2146" t="str">
        <f t="shared" si="100"/>
        <v>&lt;player1&gt; Shooting Foul</v>
      </c>
      <c r="D2146" t="str">
        <f t="shared" si="101"/>
        <v xml:space="preserve"> Shooting Foul</v>
      </c>
    </row>
    <row r="2147" spans="1:4" x14ac:dyDescent="0.25">
      <c r="A2147" s="1" t="s">
        <v>4543</v>
      </c>
      <c r="B2147">
        <f t="shared" si="99"/>
        <v>24</v>
      </c>
      <c r="C2147" t="str">
        <f t="shared" si="100"/>
        <v>&lt;player1&gt; Shooting Foul</v>
      </c>
      <c r="D2147" t="str">
        <f t="shared" si="101"/>
        <v xml:space="preserve"> Shooting Foul</v>
      </c>
    </row>
    <row r="2148" spans="1:4" x14ac:dyDescent="0.25">
      <c r="A2148" s="1" t="s">
        <v>4544</v>
      </c>
      <c r="B2148">
        <f t="shared" si="99"/>
        <v>24</v>
      </c>
      <c r="C2148" t="str">
        <f t="shared" si="100"/>
        <v>&lt;player1&gt; Shooting Foul</v>
      </c>
      <c r="D2148" t="str">
        <f t="shared" si="101"/>
        <v xml:space="preserve"> Shooting Foul</v>
      </c>
    </row>
    <row r="2149" spans="1:4" x14ac:dyDescent="0.25">
      <c r="A2149" s="1" t="s">
        <v>4545</v>
      </c>
      <c r="B2149">
        <f t="shared" si="99"/>
        <v>24</v>
      </c>
      <c r="C2149" t="str">
        <f t="shared" si="100"/>
        <v>&lt;player1&gt; Personal Foul</v>
      </c>
      <c r="D2149" t="str">
        <f t="shared" si="101"/>
        <v xml:space="preserve"> Personal Foul</v>
      </c>
    </row>
    <row r="2150" spans="1:4" x14ac:dyDescent="0.25">
      <c r="A2150" s="1" t="s">
        <v>4546</v>
      </c>
      <c r="B2150">
        <f t="shared" si="99"/>
        <v>24</v>
      </c>
      <c r="C2150" t="str">
        <f t="shared" si="100"/>
        <v>&lt;player1&gt; Personal Foul</v>
      </c>
      <c r="D2150" t="str">
        <f t="shared" si="101"/>
        <v xml:space="preserve"> Personal Foul</v>
      </c>
    </row>
    <row r="2151" spans="1:4" x14ac:dyDescent="0.25">
      <c r="A2151" s="1" t="s">
        <v>4547</v>
      </c>
      <c r="B2151">
        <f t="shared" si="99"/>
        <v>24</v>
      </c>
      <c r="C2151" t="str">
        <f t="shared" si="100"/>
        <v>&lt;player1&gt; Personal Foul</v>
      </c>
      <c r="D2151" t="str">
        <f t="shared" si="101"/>
        <v xml:space="preserve"> Personal Foul</v>
      </c>
    </row>
    <row r="2152" spans="1:4" x14ac:dyDescent="0.25">
      <c r="A2152" s="1" t="s">
        <v>4548</v>
      </c>
      <c r="B2152">
        <f t="shared" si="99"/>
        <v>24</v>
      </c>
      <c r="C2152" t="str">
        <f t="shared" si="100"/>
        <v>&lt;player1&gt; Shooting Foul</v>
      </c>
      <c r="D2152" t="str">
        <f t="shared" si="101"/>
        <v xml:space="preserve"> Shooting Foul</v>
      </c>
    </row>
    <row r="2153" spans="1:4" x14ac:dyDescent="0.25">
      <c r="A2153" s="1" t="s">
        <v>4549</v>
      </c>
      <c r="B2153">
        <f t="shared" si="99"/>
        <v>25</v>
      </c>
      <c r="C2153" t="str">
        <f t="shared" si="100"/>
        <v>&lt;player1&gt; Offensive Foul</v>
      </c>
      <c r="D2153" t="str">
        <f t="shared" si="101"/>
        <v xml:space="preserve"> Offensive Foul</v>
      </c>
    </row>
    <row r="2154" spans="1:4" x14ac:dyDescent="0.25">
      <c r="A2154" s="1" t="s">
        <v>4550</v>
      </c>
      <c r="B2154">
        <f t="shared" si="99"/>
        <v>24</v>
      </c>
      <c r="C2154" t="str">
        <f t="shared" si="100"/>
        <v>&lt;player1&gt; Shooting Foul</v>
      </c>
      <c r="D2154" t="str">
        <f t="shared" si="101"/>
        <v xml:space="preserve"> Shooting Foul</v>
      </c>
    </row>
    <row r="2155" spans="1:4" x14ac:dyDescent="0.25">
      <c r="A2155" s="1" t="s">
        <v>4551</v>
      </c>
      <c r="B2155">
        <f t="shared" si="99"/>
        <v>24</v>
      </c>
      <c r="C2155" t="str">
        <f t="shared" si="100"/>
        <v>&lt;player1&gt; Personal Foul</v>
      </c>
      <c r="D2155" t="str">
        <f t="shared" si="101"/>
        <v xml:space="preserve"> Personal Foul</v>
      </c>
    </row>
    <row r="2156" spans="1:4" x14ac:dyDescent="0.25">
      <c r="A2156" s="1" t="s">
        <v>4552</v>
      </c>
      <c r="B2156">
        <f t="shared" si="99"/>
        <v>24</v>
      </c>
      <c r="C2156" t="str">
        <f t="shared" si="100"/>
        <v>&lt;player1&gt; Personal Foul</v>
      </c>
      <c r="D2156" t="str">
        <f t="shared" si="101"/>
        <v xml:space="preserve"> Personal Foul</v>
      </c>
    </row>
    <row r="2157" spans="1:4" x14ac:dyDescent="0.25">
      <c r="A2157" s="1" t="s">
        <v>4553</v>
      </c>
      <c r="B2157">
        <f t="shared" si="99"/>
        <v>24</v>
      </c>
      <c r="C2157" t="str">
        <f t="shared" si="100"/>
        <v>&lt;player1&gt; Shooting Foul</v>
      </c>
      <c r="D2157" t="str">
        <f t="shared" si="101"/>
        <v xml:space="preserve"> Shooting Foul</v>
      </c>
    </row>
    <row r="2158" spans="1:4" x14ac:dyDescent="0.25">
      <c r="A2158" s="1" t="s">
        <v>4554</v>
      </c>
      <c r="B2158">
        <f t="shared" si="99"/>
        <v>25</v>
      </c>
      <c r="C2158" t="str">
        <f t="shared" si="100"/>
        <v>&lt;player1&gt; Offensive Foul</v>
      </c>
      <c r="D2158" t="str">
        <f t="shared" si="101"/>
        <v xml:space="preserve"> Offensive Foul</v>
      </c>
    </row>
    <row r="2159" spans="1:4" x14ac:dyDescent="0.25">
      <c r="A2159" s="1" t="s">
        <v>4555</v>
      </c>
      <c r="B2159">
        <f t="shared" si="99"/>
        <v>25</v>
      </c>
      <c r="C2159" t="str">
        <f t="shared" si="100"/>
        <v>&lt;player1&gt; Offensive Foul</v>
      </c>
      <c r="D2159" t="str">
        <f t="shared" si="101"/>
        <v xml:space="preserve"> Offensive Foul</v>
      </c>
    </row>
    <row r="2160" spans="1:4" x14ac:dyDescent="0.25">
      <c r="A2160" s="1" t="s">
        <v>4556</v>
      </c>
      <c r="B2160">
        <f t="shared" si="99"/>
        <v>24</v>
      </c>
      <c r="C2160" t="str">
        <f t="shared" si="100"/>
        <v>&lt;player1&gt; Personal Foul</v>
      </c>
      <c r="D2160" t="str">
        <f t="shared" si="101"/>
        <v xml:space="preserve"> Personal Foul</v>
      </c>
    </row>
    <row r="2161" spans="1:4" x14ac:dyDescent="0.25">
      <c r="A2161" s="1" t="s">
        <v>4557</v>
      </c>
      <c r="B2161">
        <f t="shared" si="99"/>
        <v>24</v>
      </c>
      <c r="C2161" t="str">
        <f t="shared" si="100"/>
        <v>&lt;player1&gt; Personal Foul</v>
      </c>
      <c r="D2161" t="str">
        <f t="shared" si="101"/>
        <v xml:space="preserve"> Personal Foul</v>
      </c>
    </row>
    <row r="2162" spans="1:4" x14ac:dyDescent="0.25">
      <c r="A2162" s="1" t="s">
        <v>4558</v>
      </c>
      <c r="B2162">
        <f t="shared" si="99"/>
        <v>24</v>
      </c>
      <c r="C2162" t="str">
        <f t="shared" si="100"/>
        <v>&lt;player1&gt; Personal Foul</v>
      </c>
      <c r="D2162" t="str">
        <f t="shared" si="101"/>
        <v xml:space="preserve"> Personal Foul</v>
      </c>
    </row>
    <row r="2163" spans="1:4" x14ac:dyDescent="0.25">
      <c r="A2163" s="1" t="s">
        <v>4559</v>
      </c>
      <c r="B2163">
        <f t="shared" si="99"/>
        <v>25</v>
      </c>
      <c r="C2163" t="str">
        <f t="shared" si="100"/>
        <v>&lt;player1&gt; Offensive Foul</v>
      </c>
      <c r="D2163" t="str">
        <f t="shared" si="101"/>
        <v xml:space="preserve"> Offensive Foul</v>
      </c>
    </row>
    <row r="2164" spans="1:4" x14ac:dyDescent="0.25">
      <c r="A2164" s="1" t="s">
        <v>4560</v>
      </c>
      <c r="B2164">
        <f t="shared" si="99"/>
        <v>24</v>
      </c>
      <c r="C2164" t="str">
        <f t="shared" si="100"/>
        <v>&lt;player1&gt; Shooting Foul</v>
      </c>
      <c r="D2164" t="str">
        <f t="shared" si="101"/>
        <v xml:space="preserve"> Shooting Foul</v>
      </c>
    </row>
    <row r="2165" spans="1:4" x14ac:dyDescent="0.25">
      <c r="A2165" s="1" t="s">
        <v>4561</v>
      </c>
      <c r="B2165">
        <f t="shared" si="99"/>
        <v>24</v>
      </c>
      <c r="C2165" t="str">
        <f t="shared" si="100"/>
        <v>&lt;player1&gt; Personal Foul</v>
      </c>
      <c r="D2165" t="str">
        <f t="shared" si="101"/>
        <v xml:space="preserve"> Personal Foul</v>
      </c>
    </row>
    <row r="2166" spans="1:4" x14ac:dyDescent="0.25">
      <c r="A2166" s="1" t="s">
        <v>4562</v>
      </c>
      <c r="B2166">
        <f t="shared" si="99"/>
        <v>24</v>
      </c>
      <c r="C2166" t="str">
        <f t="shared" si="100"/>
        <v>&lt;player1&gt; Personal Foul</v>
      </c>
      <c r="D2166" t="str">
        <f t="shared" si="101"/>
        <v xml:space="preserve"> Personal Foul</v>
      </c>
    </row>
    <row r="2167" spans="1:4" x14ac:dyDescent="0.25">
      <c r="A2167" s="1" t="s">
        <v>4563</v>
      </c>
      <c r="B2167">
        <f t="shared" si="99"/>
        <v>24</v>
      </c>
      <c r="C2167" t="str">
        <f t="shared" si="100"/>
        <v>&lt;player1&gt; Shooting Foul</v>
      </c>
      <c r="D2167" t="str">
        <f t="shared" si="101"/>
        <v xml:space="preserve"> Shooting Foul</v>
      </c>
    </row>
    <row r="2168" spans="1:4" x14ac:dyDescent="0.25">
      <c r="A2168" s="1" t="s">
        <v>4564</v>
      </c>
      <c r="B2168">
        <f t="shared" si="99"/>
        <v>25</v>
      </c>
      <c r="C2168" t="str">
        <f t="shared" si="100"/>
        <v>&lt;player1&gt; Offensive Foul</v>
      </c>
      <c r="D2168" t="str">
        <f t="shared" si="101"/>
        <v xml:space="preserve"> Offensive Foul</v>
      </c>
    </row>
    <row r="2169" spans="1:4" x14ac:dyDescent="0.25">
      <c r="A2169" s="1" t="s">
        <v>4565</v>
      </c>
      <c r="B2169">
        <f t="shared" si="99"/>
        <v>24</v>
      </c>
      <c r="C2169" t="str">
        <f t="shared" si="100"/>
        <v>&lt;player1&gt; Personal Foul</v>
      </c>
      <c r="D2169" t="str">
        <f t="shared" si="101"/>
        <v xml:space="preserve"> Personal Foul</v>
      </c>
    </row>
    <row r="2170" spans="1:4" x14ac:dyDescent="0.25">
      <c r="A2170" s="1" t="s">
        <v>4566</v>
      </c>
      <c r="B2170">
        <f t="shared" si="99"/>
        <v>24</v>
      </c>
      <c r="C2170" t="str">
        <f t="shared" si="100"/>
        <v>&lt;player1&gt; Shooting Foul</v>
      </c>
      <c r="D2170" t="str">
        <f t="shared" si="101"/>
        <v xml:space="preserve"> Shooting Foul</v>
      </c>
    </row>
    <row r="2171" spans="1:4" x14ac:dyDescent="0.25">
      <c r="A2171" s="1" t="s">
        <v>4567</v>
      </c>
      <c r="B2171">
        <f t="shared" si="99"/>
        <v>31</v>
      </c>
      <c r="C2171" t="str">
        <f t="shared" si="100"/>
        <v>&lt;player1&gt; Illegal Defense Foul</v>
      </c>
      <c r="D2171" t="str">
        <f t="shared" si="101"/>
        <v xml:space="preserve"> Illegal Defense Foul</v>
      </c>
    </row>
    <row r="2172" spans="1:4" x14ac:dyDescent="0.25">
      <c r="A2172" s="1" t="s">
        <v>4568</v>
      </c>
      <c r="B2172">
        <f t="shared" si="99"/>
        <v>24</v>
      </c>
      <c r="C2172" t="str">
        <f t="shared" si="100"/>
        <v>&lt;player1&gt; Shooting Foul</v>
      </c>
      <c r="D2172" t="str">
        <f t="shared" si="101"/>
        <v xml:space="preserve"> Shooting Foul</v>
      </c>
    </row>
    <row r="2173" spans="1:4" x14ac:dyDescent="0.25">
      <c r="A2173" s="1" t="s">
        <v>4569</v>
      </c>
      <c r="B2173">
        <f t="shared" si="99"/>
        <v>24</v>
      </c>
      <c r="C2173" t="str">
        <f t="shared" si="100"/>
        <v>&lt;player1&gt; Shooting Foul</v>
      </c>
      <c r="D2173" t="str">
        <f t="shared" si="101"/>
        <v xml:space="preserve"> Shooting Foul</v>
      </c>
    </row>
    <row r="2174" spans="1:4" x14ac:dyDescent="0.25">
      <c r="A2174" s="1" t="s">
        <v>4570</v>
      </c>
      <c r="B2174">
        <f t="shared" si="99"/>
        <v>24</v>
      </c>
      <c r="C2174" t="str">
        <f t="shared" si="100"/>
        <v>&lt;player1&gt; Shooting Foul</v>
      </c>
      <c r="D2174" t="str">
        <f t="shared" si="101"/>
        <v xml:space="preserve"> Shooting Foul</v>
      </c>
    </row>
    <row r="2175" spans="1:4" x14ac:dyDescent="0.25">
      <c r="A2175" s="1" t="s">
        <v>4571</v>
      </c>
      <c r="B2175">
        <f t="shared" si="99"/>
        <v>24</v>
      </c>
      <c r="C2175" t="str">
        <f t="shared" si="100"/>
        <v>&lt;player1&gt; Shooting Foul</v>
      </c>
      <c r="D2175" t="str">
        <f t="shared" si="101"/>
        <v xml:space="preserve"> Shooting Foul</v>
      </c>
    </row>
    <row r="2176" spans="1:4" x14ac:dyDescent="0.25">
      <c r="A2176" s="1" t="s">
        <v>4572</v>
      </c>
      <c r="B2176">
        <f t="shared" si="99"/>
        <v>24</v>
      </c>
      <c r="C2176" t="str">
        <f t="shared" si="100"/>
        <v>&lt;player1&gt; Shooting Foul</v>
      </c>
      <c r="D2176" t="str">
        <f t="shared" si="101"/>
        <v xml:space="preserve"> Shooting Foul</v>
      </c>
    </row>
    <row r="2177" spans="1:4" x14ac:dyDescent="0.25">
      <c r="A2177" s="1" t="s">
        <v>4573</v>
      </c>
      <c r="B2177">
        <f t="shared" si="99"/>
        <v>24</v>
      </c>
      <c r="C2177" t="str">
        <f t="shared" si="100"/>
        <v>&lt;player1&gt; Shooting Foul</v>
      </c>
      <c r="D2177" t="str">
        <f t="shared" si="101"/>
        <v xml:space="preserve"> Shooting Foul</v>
      </c>
    </row>
    <row r="2178" spans="1:4" x14ac:dyDescent="0.25">
      <c r="A2178" s="1" t="s">
        <v>4574</v>
      </c>
      <c r="B2178">
        <f t="shared" si="99"/>
        <v>24</v>
      </c>
      <c r="C2178" t="str">
        <f t="shared" si="100"/>
        <v>&lt;player1&gt; Shooting Foul</v>
      </c>
      <c r="D2178" t="str">
        <f t="shared" si="101"/>
        <v xml:space="preserve"> Shooting Foul</v>
      </c>
    </row>
    <row r="2179" spans="1:4" x14ac:dyDescent="0.25">
      <c r="A2179" s="1" t="s">
        <v>4575</v>
      </c>
      <c r="B2179">
        <f t="shared" ref="B2179:B2242" si="102">+SEARCH(".",A2179)</f>
        <v>24</v>
      </c>
      <c r="C2179" t="str">
        <f t="shared" ref="C2179:C2242" si="103">+LEFT(A2179,B2179-1)</f>
        <v>&lt;player1&gt; Shooting Foul</v>
      </c>
      <c r="D2179" t="str">
        <f t="shared" ref="D2179:D2242" si="104">+RIGHT(C2179,LEN(C2179)-LEN("&lt;player1&gt;"))</f>
        <v xml:space="preserve"> Shooting Foul</v>
      </c>
    </row>
    <row r="2180" spans="1:4" x14ac:dyDescent="0.25">
      <c r="A2180" s="1" t="s">
        <v>4576</v>
      </c>
      <c r="B2180">
        <f t="shared" si="102"/>
        <v>24</v>
      </c>
      <c r="C2180" t="str">
        <f t="shared" si="103"/>
        <v>&lt;player1&gt; Personal Foul</v>
      </c>
      <c r="D2180" t="str">
        <f t="shared" si="104"/>
        <v xml:space="preserve"> Personal Foul</v>
      </c>
    </row>
    <row r="2181" spans="1:4" x14ac:dyDescent="0.25">
      <c r="A2181" s="1" t="s">
        <v>4577</v>
      </c>
      <c r="B2181">
        <f t="shared" si="102"/>
        <v>24</v>
      </c>
      <c r="C2181" t="str">
        <f t="shared" si="103"/>
        <v>&lt;player1&gt; Shooting Foul</v>
      </c>
      <c r="D2181" t="str">
        <f t="shared" si="104"/>
        <v xml:space="preserve"> Shooting Foul</v>
      </c>
    </row>
    <row r="2182" spans="1:4" x14ac:dyDescent="0.25">
      <c r="A2182" s="1" t="s">
        <v>4578</v>
      </c>
      <c r="B2182">
        <f t="shared" si="102"/>
        <v>24</v>
      </c>
      <c r="C2182" t="str">
        <f t="shared" si="103"/>
        <v>&lt;player1&gt; Personal Foul</v>
      </c>
      <c r="D2182" t="str">
        <f t="shared" si="104"/>
        <v xml:space="preserve"> Personal Foul</v>
      </c>
    </row>
    <row r="2183" spans="1:4" x14ac:dyDescent="0.25">
      <c r="A2183" s="1" t="s">
        <v>4579</v>
      </c>
      <c r="B2183">
        <f t="shared" si="102"/>
        <v>24</v>
      </c>
      <c r="C2183" t="str">
        <f t="shared" si="103"/>
        <v>&lt;player1&gt; Shooting Foul</v>
      </c>
      <c r="D2183" t="str">
        <f t="shared" si="104"/>
        <v xml:space="preserve"> Shooting Foul</v>
      </c>
    </row>
    <row r="2184" spans="1:4" x14ac:dyDescent="0.25">
      <c r="A2184" s="1" t="s">
        <v>4580</v>
      </c>
      <c r="B2184">
        <f t="shared" si="102"/>
        <v>24</v>
      </c>
      <c r="C2184" t="str">
        <f t="shared" si="103"/>
        <v>&lt;player1&gt; Personal Foul</v>
      </c>
      <c r="D2184" t="str">
        <f t="shared" si="104"/>
        <v xml:space="preserve"> Personal Foul</v>
      </c>
    </row>
    <row r="2185" spans="1:4" x14ac:dyDescent="0.25">
      <c r="A2185" s="1" t="s">
        <v>4581</v>
      </c>
      <c r="B2185">
        <f t="shared" si="102"/>
        <v>24</v>
      </c>
      <c r="C2185" t="str">
        <f t="shared" si="103"/>
        <v>&lt;player1&gt; Personal Foul</v>
      </c>
      <c r="D2185" t="str">
        <f t="shared" si="104"/>
        <v xml:space="preserve"> Personal Foul</v>
      </c>
    </row>
    <row r="2186" spans="1:4" x14ac:dyDescent="0.25">
      <c r="A2186" s="1" t="s">
        <v>4582</v>
      </c>
      <c r="B2186">
        <f t="shared" si="102"/>
        <v>24</v>
      </c>
      <c r="C2186" t="str">
        <f t="shared" si="103"/>
        <v>&lt;player1&gt; Shooting Foul</v>
      </c>
      <c r="D2186" t="str">
        <f t="shared" si="104"/>
        <v xml:space="preserve"> Shooting Foul</v>
      </c>
    </row>
    <row r="2187" spans="1:4" x14ac:dyDescent="0.25">
      <c r="A2187" s="1" t="s">
        <v>4583</v>
      </c>
      <c r="B2187">
        <f t="shared" si="102"/>
        <v>24</v>
      </c>
      <c r="C2187" t="str">
        <f t="shared" si="103"/>
        <v>&lt;player1&gt; Personal Foul</v>
      </c>
      <c r="D2187" t="str">
        <f t="shared" si="104"/>
        <v xml:space="preserve"> Personal Foul</v>
      </c>
    </row>
    <row r="2188" spans="1:4" x14ac:dyDescent="0.25">
      <c r="A2188" s="1" t="s">
        <v>4584</v>
      </c>
      <c r="B2188">
        <f t="shared" si="102"/>
        <v>24</v>
      </c>
      <c r="C2188" t="str">
        <f t="shared" si="103"/>
        <v>&lt;player1&gt; Shooting Foul</v>
      </c>
      <c r="D2188" t="str">
        <f t="shared" si="104"/>
        <v xml:space="preserve"> Shooting Foul</v>
      </c>
    </row>
    <row r="2189" spans="1:4" x14ac:dyDescent="0.25">
      <c r="A2189" s="1" t="s">
        <v>4585</v>
      </c>
      <c r="B2189">
        <f t="shared" si="102"/>
        <v>24</v>
      </c>
      <c r="C2189" t="str">
        <f t="shared" si="103"/>
        <v>&lt;player1&gt; Personal Foul</v>
      </c>
      <c r="D2189" t="str">
        <f t="shared" si="104"/>
        <v xml:space="preserve"> Personal Foul</v>
      </c>
    </row>
    <row r="2190" spans="1:4" x14ac:dyDescent="0.25">
      <c r="A2190" s="1" t="s">
        <v>4586</v>
      </c>
      <c r="B2190">
        <f t="shared" si="102"/>
        <v>24</v>
      </c>
      <c r="C2190" t="str">
        <f t="shared" si="103"/>
        <v>&lt;player1&gt; Personal Foul</v>
      </c>
      <c r="D2190" t="str">
        <f t="shared" si="104"/>
        <v xml:space="preserve"> Personal Foul</v>
      </c>
    </row>
    <row r="2191" spans="1:4" x14ac:dyDescent="0.25">
      <c r="A2191" s="1" t="s">
        <v>4587</v>
      </c>
      <c r="B2191">
        <f t="shared" si="102"/>
        <v>25</v>
      </c>
      <c r="C2191" t="str">
        <f t="shared" si="103"/>
        <v>&lt;player1&gt; Offensive Foul</v>
      </c>
      <c r="D2191" t="str">
        <f t="shared" si="104"/>
        <v xml:space="preserve"> Offensive Foul</v>
      </c>
    </row>
    <row r="2192" spans="1:4" x14ac:dyDescent="0.25">
      <c r="A2192" s="1" t="s">
        <v>4588</v>
      </c>
      <c r="B2192">
        <f t="shared" si="102"/>
        <v>24</v>
      </c>
      <c r="C2192" t="str">
        <f t="shared" si="103"/>
        <v>&lt;player1&gt; Personal Foul</v>
      </c>
      <c r="D2192" t="str">
        <f t="shared" si="104"/>
        <v xml:space="preserve"> Personal Foul</v>
      </c>
    </row>
    <row r="2193" spans="1:4" x14ac:dyDescent="0.25">
      <c r="A2193" s="1" t="s">
        <v>4589</v>
      </c>
      <c r="B2193">
        <f t="shared" si="102"/>
        <v>24</v>
      </c>
      <c r="C2193" t="str">
        <f t="shared" si="103"/>
        <v>&lt;player1&gt; Shooting Foul</v>
      </c>
      <c r="D2193" t="str">
        <f t="shared" si="104"/>
        <v xml:space="preserve"> Shooting Foul</v>
      </c>
    </row>
    <row r="2194" spans="1:4" x14ac:dyDescent="0.25">
      <c r="A2194" s="1" t="s">
        <v>4590</v>
      </c>
      <c r="B2194">
        <f t="shared" si="102"/>
        <v>24</v>
      </c>
      <c r="C2194" t="str">
        <f t="shared" si="103"/>
        <v>&lt;player1&gt; Personal Foul</v>
      </c>
      <c r="D2194" t="str">
        <f t="shared" si="104"/>
        <v xml:space="preserve"> Personal Foul</v>
      </c>
    </row>
    <row r="2195" spans="1:4" x14ac:dyDescent="0.25">
      <c r="A2195" s="1" t="s">
        <v>4591</v>
      </c>
      <c r="B2195">
        <f t="shared" si="102"/>
        <v>26</v>
      </c>
      <c r="C2195" t="str">
        <f t="shared" si="103"/>
        <v>&lt;player1&gt; Loose Ball Foul</v>
      </c>
      <c r="D2195" t="str">
        <f t="shared" si="104"/>
        <v xml:space="preserve"> Loose Ball Foul</v>
      </c>
    </row>
    <row r="2196" spans="1:4" x14ac:dyDescent="0.25">
      <c r="A2196" s="1" t="s">
        <v>4592</v>
      </c>
      <c r="B2196">
        <f t="shared" si="102"/>
        <v>24</v>
      </c>
      <c r="C2196" t="str">
        <f t="shared" si="103"/>
        <v>&lt;player1&gt; Personal Foul</v>
      </c>
      <c r="D2196" t="str">
        <f t="shared" si="104"/>
        <v xml:space="preserve"> Personal Foul</v>
      </c>
    </row>
    <row r="2197" spans="1:4" x14ac:dyDescent="0.25">
      <c r="A2197" s="1" t="s">
        <v>4593</v>
      </c>
      <c r="B2197">
        <f t="shared" si="102"/>
        <v>24</v>
      </c>
      <c r="C2197" t="str">
        <f t="shared" si="103"/>
        <v>&lt;player1&gt; Personal Foul</v>
      </c>
      <c r="D2197" t="str">
        <f t="shared" si="104"/>
        <v xml:space="preserve"> Personal Foul</v>
      </c>
    </row>
    <row r="2198" spans="1:4" x14ac:dyDescent="0.25">
      <c r="A2198" s="1" t="s">
        <v>4594</v>
      </c>
      <c r="B2198">
        <f t="shared" si="102"/>
        <v>24</v>
      </c>
      <c r="C2198" t="str">
        <f t="shared" si="103"/>
        <v>&lt;player1&gt; Personal Foul</v>
      </c>
      <c r="D2198" t="str">
        <f t="shared" si="104"/>
        <v xml:space="preserve"> Personal Foul</v>
      </c>
    </row>
    <row r="2199" spans="1:4" x14ac:dyDescent="0.25">
      <c r="A2199" s="1" t="s">
        <v>4595</v>
      </c>
      <c r="B2199">
        <f t="shared" si="102"/>
        <v>24</v>
      </c>
      <c r="C2199" t="str">
        <f t="shared" si="103"/>
        <v>&lt;player1&gt; Shooting Foul</v>
      </c>
      <c r="D2199" t="str">
        <f t="shared" si="104"/>
        <v xml:space="preserve"> Shooting Foul</v>
      </c>
    </row>
    <row r="2200" spans="1:4" x14ac:dyDescent="0.25">
      <c r="A2200" s="1" t="s">
        <v>4596</v>
      </c>
      <c r="B2200">
        <f t="shared" si="102"/>
        <v>24</v>
      </c>
      <c r="C2200" t="str">
        <f t="shared" si="103"/>
        <v>&lt;player1&gt; Shooting Foul</v>
      </c>
      <c r="D2200" t="str">
        <f t="shared" si="104"/>
        <v xml:space="preserve"> Shooting Foul</v>
      </c>
    </row>
    <row r="2201" spans="1:4" x14ac:dyDescent="0.25">
      <c r="A2201" s="1" t="s">
        <v>4597</v>
      </c>
      <c r="B2201">
        <f t="shared" si="102"/>
        <v>24</v>
      </c>
      <c r="C2201" t="str">
        <f t="shared" si="103"/>
        <v>&lt;player1&gt; Shooting Foul</v>
      </c>
      <c r="D2201" t="str">
        <f t="shared" si="104"/>
        <v xml:space="preserve"> Shooting Foul</v>
      </c>
    </row>
    <row r="2202" spans="1:4" x14ac:dyDescent="0.25">
      <c r="A2202" s="1" t="s">
        <v>4598</v>
      </c>
      <c r="B2202">
        <f t="shared" si="102"/>
        <v>25</v>
      </c>
      <c r="C2202" t="str">
        <f t="shared" si="103"/>
        <v>&lt;player1&gt; Offensive Foul</v>
      </c>
      <c r="D2202" t="str">
        <f t="shared" si="104"/>
        <v xml:space="preserve"> Offensive Foul</v>
      </c>
    </row>
    <row r="2203" spans="1:4" x14ac:dyDescent="0.25">
      <c r="A2203" s="1" t="s">
        <v>4599</v>
      </c>
      <c r="B2203">
        <f t="shared" si="102"/>
        <v>24</v>
      </c>
      <c r="C2203" t="str">
        <f t="shared" si="103"/>
        <v>&lt;player1&gt; Personal Foul</v>
      </c>
      <c r="D2203" t="str">
        <f t="shared" si="104"/>
        <v xml:space="preserve"> Personal Foul</v>
      </c>
    </row>
    <row r="2204" spans="1:4" x14ac:dyDescent="0.25">
      <c r="A2204" s="1" t="s">
        <v>4600</v>
      </c>
      <c r="B2204">
        <f t="shared" si="102"/>
        <v>26</v>
      </c>
      <c r="C2204" t="str">
        <f t="shared" si="103"/>
        <v>&lt;player1&gt; Loose Ball Foul</v>
      </c>
      <c r="D2204" t="str">
        <f t="shared" si="104"/>
        <v xml:space="preserve"> Loose Ball Foul</v>
      </c>
    </row>
    <row r="2205" spans="1:4" x14ac:dyDescent="0.25">
      <c r="A2205" s="1" t="s">
        <v>4601</v>
      </c>
      <c r="B2205">
        <f t="shared" si="102"/>
        <v>24</v>
      </c>
      <c r="C2205" t="str">
        <f t="shared" si="103"/>
        <v>&lt;player1&gt; Shooting Foul</v>
      </c>
      <c r="D2205" t="str">
        <f t="shared" si="104"/>
        <v xml:space="preserve"> Shooting Foul</v>
      </c>
    </row>
    <row r="2206" spans="1:4" x14ac:dyDescent="0.25">
      <c r="A2206" s="1" t="s">
        <v>4602</v>
      </c>
      <c r="B2206">
        <f t="shared" si="102"/>
        <v>25</v>
      </c>
      <c r="C2206" t="str">
        <f t="shared" si="103"/>
        <v>&lt;player1&gt; Offensive Foul</v>
      </c>
      <c r="D2206" t="str">
        <f t="shared" si="104"/>
        <v xml:space="preserve"> Offensive Foul</v>
      </c>
    </row>
    <row r="2207" spans="1:4" x14ac:dyDescent="0.25">
      <c r="A2207" s="1" t="s">
        <v>4603</v>
      </c>
      <c r="B2207">
        <f t="shared" si="102"/>
        <v>24</v>
      </c>
      <c r="C2207" t="str">
        <f t="shared" si="103"/>
        <v>&lt;player1&gt; Shooting Foul</v>
      </c>
      <c r="D2207" t="str">
        <f t="shared" si="104"/>
        <v xml:space="preserve"> Shooting Foul</v>
      </c>
    </row>
    <row r="2208" spans="1:4" x14ac:dyDescent="0.25">
      <c r="A2208" s="1" t="s">
        <v>4604</v>
      </c>
      <c r="B2208">
        <f t="shared" si="102"/>
        <v>25</v>
      </c>
      <c r="C2208" t="str">
        <f t="shared" si="103"/>
        <v>&lt;player1&gt; Offensive Foul</v>
      </c>
      <c r="D2208" t="str">
        <f t="shared" si="104"/>
        <v xml:space="preserve"> Offensive Foul</v>
      </c>
    </row>
    <row r="2209" spans="1:4" x14ac:dyDescent="0.25">
      <c r="A2209" s="1" t="s">
        <v>4605</v>
      </c>
      <c r="B2209">
        <f t="shared" si="102"/>
        <v>24</v>
      </c>
      <c r="C2209" t="str">
        <f t="shared" si="103"/>
        <v>&lt;player1&gt; Shooting Foul</v>
      </c>
      <c r="D2209" t="str">
        <f t="shared" si="104"/>
        <v xml:space="preserve"> Shooting Foul</v>
      </c>
    </row>
    <row r="2210" spans="1:4" x14ac:dyDescent="0.25">
      <c r="A2210" s="1" t="s">
        <v>4606</v>
      </c>
      <c r="B2210">
        <f t="shared" si="102"/>
        <v>25</v>
      </c>
      <c r="C2210" t="str">
        <f t="shared" si="103"/>
        <v>&lt;player1&gt; Offensive Foul</v>
      </c>
      <c r="D2210" t="str">
        <f t="shared" si="104"/>
        <v xml:space="preserve"> Offensive Foul</v>
      </c>
    </row>
    <row r="2211" spans="1:4" x14ac:dyDescent="0.25">
      <c r="A2211" s="1" t="s">
        <v>4607</v>
      </c>
      <c r="B2211">
        <f t="shared" si="102"/>
        <v>25</v>
      </c>
      <c r="C2211" t="str">
        <f t="shared" si="103"/>
        <v>&lt;player1&gt; Offensive Foul</v>
      </c>
      <c r="D2211" t="str">
        <f t="shared" si="104"/>
        <v xml:space="preserve"> Offensive Foul</v>
      </c>
    </row>
    <row r="2212" spans="1:4" x14ac:dyDescent="0.25">
      <c r="A2212" s="1" t="s">
        <v>4608</v>
      </c>
      <c r="B2212">
        <f t="shared" si="102"/>
        <v>24</v>
      </c>
      <c r="C2212" t="str">
        <f t="shared" si="103"/>
        <v>&lt;player1&gt; Shooting Foul</v>
      </c>
      <c r="D2212" t="str">
        <f t="shared" si="104"/>
        <v xml:space="preserve"> Shooting Foul</v>
      </c>
    </row>
    <row r="2213" spans="1:4" x14ac:dyDescent="0.25">
      <c r="A2213" s="1" t="s">
        <v>4609</v>
      </c>
      <c r="B2213">
        <f t="shared" si="102"/>
        <v>24</v>
      </c>
      <c r="C2213" t="str">
        <f t="shared" si="103"/>
        <v>&lt;player1&gt; Personal Foul</v>
      </c>
      <c r="D2213" t="str">
        <f t="shared" si="104"/>
        <v xml:space="preserve"> Personal Foul</v>
      </c>
    </row>
    <row r="2214" spans="1:4" x14ac:dyDescent="0.25">
      <c r="A2214" s="1" t="s">
        <v>4610</v>
      </c>
      <c r="B2214">
        <f t="shared" si="102"/>
        <v>24</v>
      </c>
      <c r="C2214" t="str">
        <f t="shared" si="103"/>
        <v>&lt;player1&gt; Personal Foul</v>
      </c>
      <c r="D2214" t="str">
        <f t="shared" si="104"/>
        <v xml:space="preserve"> Personal Foul</v>
      </c>
    </row>
    <row r="2215" spans="1:4" x14ac:dyDescent="0.25">
      <c r="A2215" s="1" t="s">
        <v>4611</v>
      </c>
      <c r="B2215">
        <f t="shared" si="102"/>
        <v>24</v>
      </c>
      <c r="C2215" t="str">
        <f t="shared" si="103"/>
        <v>&lt;player1&gt; Personal Foul</v>
      </c>
      <c r="D2215" t="str">
        <f t="shared" si="104"/>
        <v xml:space="preserve"> Personal Foul</v>
      </c>
    </row>
    <row r="2216" spans="1:4" x14ac:dyDescent="0.25">
      <c r="A2216" s="1" t="s">
        <v>4612</v>
      </c>
      <c r="B2216">
        <f t="shared" si="102"/>
        <v>24</v>
      </c>
      <c r="C2216" t="str">
        <f t="shared" si="103"/>
        <v>&lt;player1&gt; Personal Foul</v>
      </c>
      <c r="D2216" t="str">
        <f t="shared" si="104"/>
        <v xml:space="preserve"> Personal Foul</v>
      </c>
    </row>
    <row r="2217" spans="1:4" x14ac:dyDescent="0.25">
      <c r="A2217" s="1" t="s">
        <v>4613</v>
      </c>
      <c r="B2217">
        <f t="shared" si="102"/>
        <v>24</v>
      </c>
      <c r="C2217" t="str">
        <f t="shared" si="103"/>
        <v>&lt;player1&gt; Shooting Foul</v>
      </c>
      <c r="D2217" t="str">
        <f t="shared" si="104"/>
        <v xml:space="preserve"> Shooting Foul</v>
      </c>
    </row>
    <row r="2218" spans="1:4" x14ac:dyDescent="0.25">
      <c r="A2218" s="1" t="s">
        <v>4614</v>
      </c>
      <c r="B2218">
        <f t="shared" si="102"/>
        <v>24</v>
      </c>
      <c r="C2218" t="str">
        <f t="shared" si="103"/>
        <v>&lt;player1&gt; Personal Foul</v>
      </c>
      <c r="D2218" t="str">
        <f t="shared" si="104"/>
        <v xml:space="preserve"> Personal Foul</v>
      </c>
    </row>
    <row r="2219" spans="1:4" x14ac:dyDescent="0.25">
      <c r="A2219" s="1" t="s">
        <v>4615</v>
      </c>
      <c r="B2219">
        <f t="shared" si="102"/>
        <v>24</v>
      </c>
      <c r="C2219" t="str">
        <f t="shared" si="103"/>
        <v>&lt;player1&gt; Personal Foul</v>
      </c>
      <c r="D2219" t="str">
        <f t="shared" si="104"/>
        <v xml:space="preserve"> Personal Foul</v>
      </c>
    </row>
    <row r="2220" spans="1:4" x14ac:dyDescent="0.25">
      <c r="A2220" s="1" t="s">
        <v>4616</v>
      </c>
      <c r="B2220">
        <f t="shared" si="102"/>
        <v>24</v>
      </c>
      <c r="C2220" t="str">
        <f t="shared" si="103"/>
        <v>&lt;player1&gt; Shooting Foul</v>
      </c>
      <c r="D2220" t="str">
        <f t="shared" si="104"/>
        <v xml:space="preserve"> Shooting Foul</v>
      </c>
    </row>
    <row r="2221" spans="1:4" x14ac:dyDescent="0.25">
      <c r="A2221" s="1" t="s">
        <v>4617</v>
      </c>
      <c r="B2221">
        <f t="shared" si="102"/>
        <v>25</v>
      </c>
      <c r="C2221" t="str">
        <f t="shared" si="103"/>
        <v>&lt;player1&gt; Offensive Foul</v>
      </c>
      <c r="D2221" t="str">
        <f t="shared" si="104"/>
        <v xml:space="preserve"> Offensive Foul</v>
      </c>
    </row>
    <row r="2222" spans="1:4" x14ac:dyDescent="0.25">
      <c r="A2222" s="1" t="s">
        <v>4618</v>
      </c>
      <c r="B2222">
        <f t="shared" si="102"/>
        <v>24</v>
      </c>
      <c r="C2222" t="str">
        <f t="shared" si="103"/>
        <v>&lt;player1&gt; Shooting Foul</v>
      </c>
      <c r="D2222" t="str">
        <f t="shared" si="104"/>
        <v xml:space="preserve"> Shooting Foul</v>
      </c>
    </row>
    <row r="2223" spans="1:4" x14ac:dyDescent="0.25">
      <c r="A2223" s="1" t="s">
        <v>4619</v>
      </c>
      <c r="B2223">
        <f t="shared" si="102"/>
        <v>24</v>
      </c>
      <c r="C2223" t="str">
        <f t="shared" si="103"/>
        <v>&lt;player1&gt; Shooting Foul</v>
      </c>
      <c r="D2223" t="str">
        <f t="shared" si="104"/>
        <v xml:space="preserve"> Shooting Foul</v>
      </c>
    </row>
    <row r="2224" spans="1:4" x14ac:dyDescent="0.25">
      <c r="A2224" s="1" t="s">
        <v>4620</v>
      </c>
      <c r="B2224">
        <f t="shared" si="102"/>
        <v>24</v>
      </c>
      <c r="C2224" t="str">
        <f t="shared" si="103"/>
        <v>&lt;player1&gt; Personal Foul</v>
      </c>
      <c r="D2224" t="str">
        <f t="shared" si="104"/>
        <v xml:space="preserve"> Personal Foul</v>
      </c>
    </row>
    <row r="2225" spans="1:4" x14ac:dyDescent="0.25">
      <c r="A2225" s="1" t="s">
        <v>4621</v>
      </c>
      <c r="B2225">
        <f t="shared" si="102"/>
        <v>24</v>
      </c>
      <c r="C2225" t="str">
        <f t="shared" si="103"/>
        <v>&lt;player1&gt; Personal Foul</v>
      </c>
      <c r="D2225" t="str">
        <f t="shared" si="104"/>
        <v xml:space="preserve"> Personal Foul</v>
      </c>
    </row>
    <row r="2226" spans="1:4" x14ac:dyDescent="0.25">
      <c r="A2226" s="1" t="s">
        <v>4622</v>
      </c>
      <c r="B2226">
        <f t="shared" si="102"/>
        <v>25</v>
      </c>
      <c r="C2226" t="str">
        <f t="shared" si="103"/>
        <v>&lt;player1&gt; Offensive Foul</v>
      </c>
      <c r="D2226" t="str">
        <f t="shared" si="104"/>
        <v xml:space="preserve"> Offensive Foul</v>
      </c>
    </row>
    <row r="2227" spans="1:4" x14ac:dyDescent="0.25">
      <c r="A2227" s="1" t="s">
        <v>4623</v>
      </c>
      <c r="B2227">
        <f t="shared" si="102"/>
        <v>24</v>
      </c>
      <c r="C2227" t="str">
        <f t="shared" si="103"/>
        <v>&lt;player1&gt; Personal Foul</v>
      </c>
      <c r="D2227" t="str">
        <f t="shared" si="104"/>
        <v xml:space="preserve"> Personal Foul</v>
      </c>
    </row>
    <row r="2228" spans="1:4" x14ac:dyDescent="0.25">
      <c r="A2228" s="1" t="s">
        <v>4624</v>
      </c>
      <c r="B2228">
        <f t="shared" si="102"/>
        <v>24</v>
      </c>
      <c r="C2228" t="str">
        <f t="shared" si="103"/>
        <v>&lt;player1&gt; Shooting Foul</v>
      </c>
      <c r="D2228" t="str">
        <f t="shared" si="104"/>
        <v xml:space="preserve"> Shooting Foul</v>
      </c>
    </row>
    <row r="2229" spans="1:4" x14ac:dyDescent="0.25">
      <c r="A2229" s="1" t="s">
        <v>4625</v>
      </c>
      <c r="B2229">
        <f t="shared" si="102"/>
        <v>24</v>
      </c>
      <c r="C2229" t="str">
        <f t="shared" si="103"/>
        <v>&lt;player1&gt; Personal Foul</v>
      </c>
      <c r="D2229" t="str">
        <f t="shared" si="104"/>
        <v xml:space="preserve"> Personal Foul</v>
      </c>
    </row>
    <row r="2230" spans="1:4" x14ac:dyDescent="0.25">
      <c r="A2230" s="1" t="s">
        <v>4626</v>
      </c>
      <c r="B2230">
        <f t="shared" si="102"/>
        <v>24</v>
      </c>
      <c r="C2230" t="str">
        <f t="shared" si="103"/>
        <v>&lt;player1&gt; Shooting Foul</v>
      </c>
      <c r="D2230" t="str">
        <f t="shared" si="104"/>
        <v xml:space="preserve"> Shooting Foul</v>
      </c>
    </row>
    <row r="2231" spans="1:4" x14ac:dyDescent="0.25">
      <c r="A2231" s="1" t="s">
        <v>4627</v>
      </c>
      <c r="B2231">
        <f t="shared" si="102"/>
        <v>24</v>
      </c>
      <c r="C2231" t="str">
        <f t="shared" si="103"/>
        <v>&lt;player1&gt; Shooting Foul</v>
      </c>
      <c r="D2231" t="str">
        <f t="shared" si="104"/>
        <v xml:space="preserve"> Shooting Foul</v>
      </c>
    </row>
    <row r="2232" spans="1:4" x14ac:dyDescent="0.25">
      <c r="A2232" s="1" t="s">
        <v>4628</v>
      </c>
      <c r="B2232">
        <f t="shared" si="102"/>
        <v>24</v>
      </c>
      <c r="C2232" t="str">
        <f t="shared" si="103"/>
        <v>&lt;player1&gt; Shooting Foul</v>
      </c>
      <c r="D2232" t="str">
        <f t="shared" si="104"/>
        <v xml:space="preserve"> Shooting Foul</v>
      </c>
    </row>
    <row r="2233" spans="1:4" x14ac:dyDescent="0.25">
      <c r="A2233" s="1" t="s">
        <v>4629</v>
      </c>
      <c r="B2233">
        <f t="shared" si="102"/>
        <v>25</v>
      </c>
      <c r="C2233" t="str">
        <f t="shared" si="103"/>
        <v>&lt;player1&gt; Offensive Foul</v>
      </c>
      <c r="D2233" t="str">
        <f t="shared" si="104"/>
        <v xml:space="preserve"> Offensive Foul</v>
      </c>
    </row>
    <row r="2234" spans="1:4" x14ac:dyDescent="0.25">
      <c r="A2234" s="1" t="s">
        <v>4630</v>
      </c>
      <c r="B2234">
        <f t="shared" si="102"/>
        <v>25</v>
      </c>
      <c r="C2234" t="str">
        <f t="shared" si="103"/>
        <v>&lt;player1&gt; Technical Foul</v>
      </c>
      <c r="D2234" t="str">
        <f t="shared" si="104"/>
        <v xml:space="preserve"> Technical Foul</v>
      </c>
    </row>
    <row r="2235" spans="1:4" x14ac:dyDescent="0.25">
      <c r="A2235" s="1" t="s">
        <v>4631</v>
      </c>
      <c r="B2235">
        <f t="shared" si="102"/>
        <v>25</v>
      </c>
      <c r="C2235" t="str">
        <f t="shared" si="103"/>
        <v>&lt;player1&gt; Technical Foul</v>
      </c>
      <c r="D2235" t="str">
        <f t="shared" si="104"/>
        <v xml:space="preserve"> Technical Foul</v>
      </c>
    </row>
    <row r="2236" spans="1:4" x14ac:dyDescent="0.25">
      <c r="A2236" s="1" t="s">
        <v>4632</v>
      </c>
      <c r="B2236">
        <f t="shared" si="102"/>
        <v>24</v>
      </c>
      <c r="C2236" t="str">
        <f t="shared" si="103"/>
        <v>&lt;player1&gt; Shooting Foul</v>
      </c>
      <c r="D2236" t="str">
        <f t="shared" si="104"/>
        <v xml:space="preserve"> Shooting Foul</v>
      </c>
    </row>
    <row r="2237" spans="1:4" x14ac:dyDescent="0.25">
      <c r="A2237" s="1" t="s">
        <v>4633</v>
      </c>
      <c r="B2237">
        <f t="shared" si="102"/>
        <v>24</v>
      </c>
      <c r="C2237" t="str">
        <f t="shared" si="103"/>
        <v>&lt;player1&gt; Shooting Foul</v>
      </c>
      <c r="D2237" t="str">
        <f t="shared" si="104"/>
        <v xml:space="preserve"> Shooting Foul</v>
      </c>
    </row>
    <row r="2238" spans="1:4" x14ac:dyDescent="0.25">
      <c r="A2238" s="1" t="s">
        <v>4634</v>
      </c>
      <c r="B2238">
        <f t="shared" si="102"/>
        <v>24</v>
      </c>
      <c r="C2238" t="str">
        <f t="shared" si="103"/>
        <v>&lt;player1&gt; Shooting Foul</v>
      </c>
      <c r="D2238" t="str">
        <f t="shared" si="104"/>
        <v xml:space="preserve"> Shooting Foul</v>
      </c>
    </row>
    <row r="2239" spans="1:4" x14ac:dyDescent="0.25">
      <c r="A2239" s="1" t="s">
        <v>4635</v>
      </c>
      <c r="B2239">
        <f t="shared" si="102"/>
        <v>24</v>
      </c>
      <c r="C2239" t="str">
        <f t="shared" si="103"/>
        <v>&lt;player1&gt; Shooting Foul</v>
      </c>
      <c r="D2239" t="str">
        <f t="shared" si="104"/>
        <v xml:space="preserve"> Shooting Foul</v>
      </c>
    </row>
    <row r="2240" spans="1:4" x14ac:dyDescent="0.25">
      <c r="A2240" s="1" t="s">
        <v>4636</v>
      </c>
      <c r="B2240">
        <f t="shared" si="102"/>
        <v>24</v>
      </c>
      <c r="C2240" t="str">
        <f t="shared" si="103"/>
        <v>&lt;player1&gt; Personal Foul</v>
      </c>
      <c r="D2240" t="str">
        <f t="shared" si="104"/>
        <v xml:space="preserve"> Personal Foul</v>
      </c>
    </row>
    <row r="2241" spans="1:4" x14ac:dyDescent="0.25">
      <c r="A2241" s="1" t="s">
        <v>4637</v>
      </c>
      <c r="B2241">
        <f t="shared" si="102"/>
        <v>25</v>
      </c>
      <c r="C2241" t="str">
        <f t="shared" si="103"/>
        <v>&lt;player1&gt; Offensive Foul</v>
      </c>
      <c r="D2241" t="str">
        <f t="shared" si="104"/>
        <v xml:space="preserve"> Offensive Foul</v>
      </c>
    </row>
    <row r="2242" spans="1:4" x14ac:dyDescent="0.25">
      <c r="A2242" s="1" t="s">
        <v>4639</v>
      </c>
      <c r="B2242">
        <f t="shared" si="102"/>
        <v>25</v>
      </c>
      <c r="C2242" t="str">
        <f t="shared" si="103"/>
        <v>&lt;player1&gt; Offensive Foul</v>
      </c>
      <c r="D2242" t="str">
        <f t="shared" si="104"/>
        <v xml:space="preserve"> Offensive Foul</v>
      </c>
    </row>
    <row r="2243" spans="1:4" x14ac:dyDescent="0.25">
      <c r="A2243" s="1" t="s">
        <v>4640</v>
      </c>
      <c r="B2243">
        <f t="shared" ref="B2243:B2306" si="105">+SEARCH(".",A2243)</f>
        <v>24</v>
      </c>
      <c r="C2243" t="str">
        <f t="shared" ref="C2243:C2306" si="106">+LEFT(A2243,B2243-1)</f>
        <v>&lt;player1&gt; Personal Foul</v>
      </c>
      <c r="D2243" t="str">
        <f t="shared" ref="D2243:D2306" si="107">+RIGHT(C2243,LEN(C2243)-LEN("&lt;player1&gt;"))</f>
        <v xml:space="preserve"> Personal Foul</v>
      </c>
    </row>
    <row r="2244" spans="1:4" x14ac:dyDescent="0.25">
      <c r="A2244" s="1" t="s">
        <v>4641</v>
      </c>
      <c r="B2244">
        <f t="shared" si="105"/>
        <v>26</v>
      </c>
      <c r="C2244" t="str">
        <f t="shared" si="106"/>
        <v>&lt;player1&gt; Loose Ball Foul</v>
      </c>
      <c r="D2244" t="str">
        <f t="shared" si="107"/>
        <v xml:space="preserve"> Loose Ball Foul</v>
      </c>
    </row>
    <row r="2245" spans="1:4" x14ac:dyDescent="0.25">
      <c r="A2245" s="1" t="s">
        <v>4642</v>
      </c>
      <c r="B2245">
        <f t="shared" si="105"/>
        <v>26</v>
      </c>
      <c r="C2245" t="str">
        <f t="shared" si="106"/>
        <v>&lt;player1&gt; Loose Ball Foul</v>
      </c>
      <c r="D2245" t="str">
        <f t="shared" si="107"/>
        <v xml:space="preserve"> Loose Ball Foul</v>
      </c>
    </row>
    <row r="2246" spans="1:4" x14ac:dyDescent="0.25">
      <c r="A2246" s="1" t="s">
        <v>4643</v>
      </c>
      <c r="B2246">
        <f t="shared" si="105"/>
        <v>26</v>
      </c>
      <c r="C2246" t="str">
        <f t="shared" si="106"/>
        <v>&lt;player1&gt; Loose Ball Foul</v>
      </c>
      <c r="D2246" t="str">
        <f t="shared" si="107"/>
        <v xml:space="preserve"> Loose Ball Foul</v>
      </c>
    </row>
    <row r="2247" spans="1:4" x14ac:dyDescent="0.25">
      <c r="A2247" s="1" t="s">
        <v>4644</v>
      </c>
      <c r="B2247">
        <f t="shared" si="105"/>
        <v>25</v>
      </c>
      <c r="C2247" t="str">
        <f t="shared" si="106"/>
        <v>&lt;player1&gt; Technical Foul</v>
      </c>
      <c r="D2247" t="str">
        <f t="shared" si="107"/>
        <v xml:space="preserve"> Technical Foul</v>
      </c>
    </row>
    <row r="2248" spans="1:4" x14ac:dyDescent="0.25">
      <c r="A2248" s="1" t="s">
        <v>4645</v>
      </c>
      <c r="B2248">
        <f t="shared" si="105"/>
        <v>24</v>
      </c>
      <c r="C2248" t="str">
        <f t="shared" si="106"/>
        <v>&lt;player1&gt; Shooting Foul</v>
      </c>
      <c r="D2248" t="str">
        <f t="shared" si="107"/>
        <v xml:space="preserve"> Shooting Foul</v>
      </c>
    </row>
    <row r="2249" spans="1:4" x14ac:dyDescent="0.25">
      <c r="A2249" s="1" t="s">
        <v>4646</v>
      </c>
      <c r="B2249">
        <f t="shared" si="105"/>
        <v>24</v>
      </c>
      <c r="C2249" t="str">
        <f t="shared" si="106"/>
        <v>&lt;player1&gt; Shooting Foul</v>
      </c>
      <c r="D2249" t="str">
        <f t="shared" si="107"/>
        <v xml:space="preserve"> Shooting Foul</v>
      </c>
    </row>
    <row r="2250" spans="1:4" x14ac:dyDescent="0.25">
      <c r="A2250" s="1" t="s">
        <v>4647</v>
      </c>
      <c r="B2250">
        <f t="shared" si="105"/>
        <v>24</v>
      </c>
      <c r="C2250" t="str">
        <f t="shared" si="106"/>
        <v>&lt;player1&gt; Shooting Foul</v>
      </c>
      <c r="D2250" t="str">
        <f t="shared" si="107"/>
        <v xml:space="preserve"> Shooting Foul</v>
      </c>
    </row>
    <row r="2251" spans="1:4" x14ac:dyDescent="0.25">
      <c r="A2251" s="1" t="s">
        <v>4648</v>
      </c>
      <c r="B2251">
        <f t="shared" si="105"/>
        <v>24</v>
      </c>
      <c r="C2251" t="str">
        <f t="shared" si="106"/>
        <v>&lt;player1&gt; Personal Foul</v>
      </c>
      <c r="D2251" t="str">
        <f t="shared" si="107"/>
        <v xml:space="preserve"> Personal Foul</v>
      </c>
    </row>
    <row r="2252" spans="1:4" x14ac:dyDescent="0.25">
      <c r="A2252" s="1" t="s">
        <v>4649</v>
      </c>
      <c r="B2252">
        <f t="shared" si="105"/>
        <v>24</v>
      </c>
      <c r="C2252" t="str">
        <f t="shared" si="106"/>
        <v>&lt;player1&gt; Shooting Foul</v>
      </c>
      <c r="D2252" t="str">
        <f t="shared" si="107"/>
        <v xml:space="preserve"> Shooting Foul</v>
      </c>
    </row>
    <row r="2253" spans="1:4" x14ac:dyDescent="0.25">
      <c r="A2253" s="1" t="s">
        <v>4650</v>
      </c>
      <c r="B2253">
        <f t="shared" si="105"/>
        <v>24</v>
      </c>
      <c r="C2253" t="str">
        <f t="shared" si="106"/>
        <v>&lt;player1&gt; Personal Foul</v>
      </c>
      <c r="D2253" t="str">
        <f t="shared" si="107"/>
        <v xml:space="preserve"> Personal Foul</v>
      </c>
    </row>
    <row r="2254" spans="1:4" x14ac:dyDescent="0.25">
      <c r="A2254" s="1" t="s">
        <v>4651</v>
      </c>
      <c r="B2254">
        <f t="shared" si="105"/>
        <v>24</v>
      </c>
      <c r="C2254" t="str">
        <f t="shared" si="106"/>
        <v>&lt;player1&gt; Personal Foul</v>
      </c>
      <c r="D2254" t="str">
        <f t="shared" si="107"/>
        <v xml:space="preserve"> Personal Foul</v>
      </c>
    </row>
    <row r="2255" spans="1:4" x14ac:dyDescent="0.25">
      <c r="A2255" s="1" t="s">
        <v>4652</v>
      </c>
      <c r="B2255">
        <f t="shared" si="105"/>
        <v>24</v>
      </c>
      <c r="C2255" t="str">
        <f t="shared" si="106"/>
        <v>&lt;player1&gt; Shooting Foul</v>
      </c>
      <c r="D2255" t="str">
        <f t="shared" si="107"/>
        <v xml:space="preserve"> Shooting Foul</v>
      </c>
    </row>
    <row r="2256" spans="1:4" x14ac:dyDescent="0.25">
      <c r="A2256" s="1" t="s">
        <v>4653</v>
      </c>
      <c r="B2256">
        <f t="shared" si="105"/>
        <v>24</v>
      </c>
      <c r="C2256" t="str">
        <f t="shared" si="106"/>
        <v>&lt;player1&gt; Personal Foul</v>
      </c>
      <c r="D2256" t="str">
        <f t="shared" si="107"/>
        <v xml:space="preserve"> Personal Foul</v>
      </c>
    </row>
    <row r="2257" spans="1:4" x14ac:dyDescent="0.25">
      <c r="A2257" s="1" t="s">
        <v>4654</v>
      </c>
      <c r="B2257">
        <f t="shared" si="105"/>
        <v>24</v>
      </c>
      <c r="C2257" t="str">
        <f t="shared" si="106"/>
        <v>&lt;player1&gt; Shooting Foul</v>
      </c>
      <c r="D2257" t="str">
        <f t="shared" si="107"/>
        <v xml:space="preserve"> Shooting Foul</v>
      </c>
    </row>
    <row r="2258" spans="1:4" x14ac:dyDescent="0.25">
      <c r="A2258" s="1" t="s">
        <v>4655</v>
      </c>
      <c r="B2258">
        <f t="shared" si="105"/>
        <v>24</v>
      </c>
      <c r="C2258" t="str">
        <f t="shared" si="106"/>
        <v>&lt;player1&gt; Shooting Foul</v>
      </c>
      <c r="D2258" t="str">
        <f t="shared" si="107"/>
        <v xml:space="preserve"> Shooting Foul</v>
      </c>
    </row>
    <row r="2259" spans="1:4" x14ac:dyDescent="0.25">
      <c r="A2259" s="1" t="s">
        <v>4656</v>
      </c>
      <c r="B2259">
        <f t="shared" si="105"/>
        <v>24</v>
      </c>
      <c r="C2259" t="str">
        <f t="shared" si="106"/>
        <v>&lt;player1&gt; Personal Foul</v>
      </c>
      <c r="D2259" t="str">
        <f t="shared" si="107"/>
        <v xml:space="preserve"> Personal Foul</v>
      </c>
    </row>
    <row r="2260" spans="1:4" x14ac:dyDescent="0.25">
      <c r="A2260" s="1" t="s">
        <v>4657</v>
      </c>
      <c r="B2260">
        <f t="shared" si="105"/>
        <v>25</v>
      </c>
      <c r="C2260" t="str">
        <f t="shared" si="106"/>
        <v>&lt;player1&gt; Offensive Foul</v>
      </c>
      <c r="D2260" t="str">
        <f t="shared" si="107"/>
        <v xml:space="preserve"> Offensive Foul</v>
      </c>
    </row>
    <row r="2261" spans="1:4" x14ac:dyDescent="0.25">
      <c r="A2261" s="1" t="s">
        <v>4658</v>
      </c>
      <c r="B2261">
        <f t="shared" si="105"/>
        <v>24</v>
      </c>
      <c r="C2261" t="str">
        <f t="shared" si="106"/>
        <v>&lt;player1&gt; Personal Foul</v>
      </c>
      <c r="D2261" t="str">
        <f t="shared" si="107"/>
        <v xml:space="preserve"> Personal Foul</v>
      </c>
    </row>
    <row r="2262" spans="1:4" x14ac:dyDescent="0.25">
      <c r="A2262" s="1" t="s">
        <v>4659</v>
      </c>
      <c r="B2262">
        <f t="shared" si="105"/>
        <v>31</v>
      </c>
      <c r="C2262" t="str">
        <f t="shared" si="106"/>
        <v>&lt;player1&gt; Illegal Defense Foul</v>
      </c>
      <c r="D2262" t="str">
        <f t="shared" si="107"/>
        <v xml:space="preserve"> Illegal Defense Foul</v>
      </c>
    </row>
    <row r="2263" spans="1:4" x14ac:dyDescent="0.25">
      <c r="A2263" s="1" t="s">
        <v>4660</v>
      </c>
      <c r="B2263">
        <f t="shared" si="105"/>
        <v>24</v>
      </c>
      <c r="C2263" t="str">
        <f t="shared" si="106"/>
        <v>&lt;player1&gt; Shooting Foul</v>
      </c>
      <c r="D2263" t="str">
        <f t="shared" si="107"/>
        <v xml:space="preserve"> Shooting Foul</v>
      </c>
    </row>
    <row r="2264" spans="1:4" x14ac:dyDescent="0.25">
      <c r="A2264" s="1" t="s">
        <v>4661</v>
      </c>
      <c r="B2264">
        <f t="shared" si="105"/>
        <v>24</v>
      </c>
      <c r="C2264" t="str">
        <f t="shared" si="106"/>
        <v>&lt;player1&gt; Shooting Foul</v>
      </c>
      <c r="D2264" t="str">
        <f t="shared" si="107"/>
        <v xml:space="preserve"> Shooting Foul</v>
      </c>
    </row>
    <row r="2265" spans="1:4" x14ac:dyDescent="0.25">
      <c r="A2265" s="1" t="s">
        <v>4662</v>
      </c>
      <c r="B2265">
        <f t="shared" si="105"/>
        <v>24</v>
      </c>
      <c r="C2265" t="str">
        <f t="shared" si="106"/>
        <v>&lt;player1&gt; Shooting Foul</v>
      </c>
      <c r="D2265" t="str">
        <f t="shared" si="107"/>
        <v xml:space="preserve"> Shooting Foul</v>
      </c>
    </row>
    <row r="2266" spans="1:4" x14ac:dyDescent="0.25">
      <c r="A2266" s="1" t="s">
        <v>4663</v>
      </c>
      <c r="B2266">
        <f t="shared" si="105"/>
        <v>24</v>
      </c>
      <c r="C2266" t="str">
        <f t="shared" si="106"/>
        <v>&lt;player1&gt; Personal Foul</v>
      </c>
      <c r="D2266" t="str">
        <f t="shared" si="107"/>
        <v xml:space="preserve"> Personal Foul</v>
      </c>
    </row>
    <row r="2267" spans="1:4" x14ac:dyDescent="0.25">
      <c r="A2267" s="1" t="s">
        <v>4664</v>
      </c>
      <c r="B2267">
        <f t="shared" si="105"/>
        <v>24</v>
      </c>
      <c r="C2267" t="str">
        <f t="shared" si="106"/>
        <v>&lt;player1&gt; Personal Foul</v>
      </c>
      <c r="D2267" t="str">
        <f t="shared" si="107"/>
        <v xml:space="preserve"> Personal Foul</v>
      </c>
    </row>
    <row r="2268" spans="1:4" x14ac:dyDescent="0.25">
      <c r="A2268" s="1" t="s">
        <v>4665</v>
      </c>
      <c r="B2268">
        <f t="shared" si="105"/>
        <v>24</v>
      </c>
      <c r="C2268" t="str">
        <f t="shared" si="106"/>
        <v>&lt;player1&gt; Shooting Foul</v>
      </c>
      <c r="D2268" t="str">
        <f t="shared" si="107"/>
        <v xml:space="preserve"> Shooting Foul</v>
      </c>
    </row>
    <row r="2269" spans="1:4" x14ac:dyDescent="0.25">
      <c r="A2269" s="1" t="s">
        <v>4666</v>
      </c>
      <c r="B2269">
        <f t="shared" si="105"/>
        <v>24</v>
      </c>
      <c r="C2269" t="str">
        <f t="shared" si="106"/>
        <v>&lt;player1&gt; Personal Foul</v>
      </c>
      <c r="D2269" t="str">
        <f t="shared" si="107"/>
        <v xml:space="preserve"> Personal Foul</v>
      </c>
    </row>
    <row r="2270" spans="1:4" x14ac:dyDescent="0.25">
      <c r="A2270" s="1" t="s">
        <v>4667</v>
      </c>
      <c r="B2270">
        <f t="shared" si="105"/>
        <v>25</v>
      </c>
      <c r="C2270" t="str">
        <f t="shared" si="106"/>
        <v>&lt;player1&gt; Offensive Foul</v>
      </c>
      <c r="D2270" t="str">
        <f t="shared" si="107"/>
        <v xml:space="preserve"> Offensive Foul</v>
      </c>
    </row>
    <row r="2271" spans="1:4" x14ac:dyDescent="0.25">
      <c r="A2271" s="1" t="s">
        <v>4668</v>
      </c>
      <c r="B2271">
        <f t="shared" si="105"/>
        <v>25</v>
      </c>
      <c r="C2271" t="str">
        <f t="shared" si="106"/>
        <v>&lt;player1&gt; Offensive Foul</v>
      </c>
      <c r="D2271" t="str">
        <f t="shared" si="107"/>
        <v xml:space="preserve"> Offensive Foul</v>
      </c>
    </row>
    <row r="2272" spans="1:4" x14ac:dyDescent="0.25">
      <c r="A2272" s="1" t="s">
        <v>4669</v>
      </c>
      <c r="B2272">
        <f t="shared" si="105"/>
        <v>24</v>
      </c>
      <c r="C2272" t="str">
        <f t="shared" si="106"/>
        <v>&lt;player1&gt; Shooting Foul</v>
      </c>
      <c r="D2272" t="str">
        <f t="shared" si="107"/>
        <v xml:space="preserve"> Shooting Foul</v>
      </c>
    </row>
    <row r="2273" spans="1:4" x14ac:dyDescent="0.25">
      <c r="A2273" s="1" t="s">
        <v>4670</v>
      </c>
      <c r="B2273">
        <f t="shared" si="105"/>
        <v>24</v>
      </c>
      <c r="C2273" t="str">
        <f t="shared" si="106"/>
        <v>&lt;player1&gt; Shooting Foul</v>
      </c>
      <c r="D2273" t="str">
        <f t="shared" si="107"/>
        <v xml:space="preserve"> Shooting Foul</v>
      </c>
    </row>
    <row r="2274" spans="1:4" x14ac:dyDescent="0.25">
      <c r="A2274" s="1" t="s">
        <v>4671</v>
      </c>
      <c r="B2274">
        <f t="shared" si="105"/>
        <v>24</v>
      </c>
      <c r="C2274" t="str">
        <f t="shared" si="106"/>
        <v>&lt;player1&gt; Shooting Foul</v>
      </c>
      <c r="D2274" t="str">
        <f t="shared" si="107"/>
        <v xml:space="preserve"> Shooting Foul</v>
      </c>
    </row>
    <row r="2275" spans="1:4" x14ac:dyDescent="0.25">
      <c r="A2275" s="1" t="s">
        <v>4672</v>
      </c>
      <c r="B2275">
        <f t="shared" si="105"/>
        <v>24</v>
      </c>
      <c r="C2275" t="str">
        <f t="shared" si="106"/>
        <v>&lt;player1&gt; Personal Foul</v>
      </c>
      <c r="D2275" t="str">
        <f t="shared" si="107"/>
        <v xml:space="preserve"> Personal Foul</v>
      </c>
    </row>
    <row r="2276" spans="1:4" x14ac:dyDescent="0.25">
      <c r="A2276" s="1" t="s">
        <v>4673</v>
      </c>
      <c r="B2276">
        <f t="shared" si="105"/>
        <v>24</v>
      </c>
      <c r="C2276" t="str">
        <f t="shared" si="106"/>
        <v>&lt;player1&gt; Personal Foul</v>
      </c>
      <c r="D2276" t="str">
        <f t="shared" si="107"/>
        <v xml:space="preserve"> Personal Foul</v>
      </c>
    </row>
    <row r="2277" spans="1:4" x14ac:dyDescent="0.25">
      <c r="A2277" s="1" t="s">
        <v>4674</v>
      </c>
      <c r="B2277">
        <f t="shared" si="105"/>
        <v>24</v>
      </c>
      <c r="C2277" t="str">
        <f t="shared" si="106"/>
        <v>&lt;player1&gt; Personal Foul</v>
      </c>
      <c r="D2277" t="str">
        <f t="shared" si="107"/>
        <v xml:space="preserve"> Personal Foul</v>
      </c>
    </row>
    <row r="2278" spans="1:4" x14ac:dyDescent="0.25">
      <c r="A2278" s="1" t="s">
        <v>4675</v>
      </c>
      <c r="B2278">
        <f t="shared" si="105"/>
        <v>24</v>
      </c>
      <c r="C2278" t="str">
        <f t="shared" si="106"/>
        <v>&lt;player1&gt; Personal Foul</v>
      </c>
      <c r="D2278" t="str">
        <f t="shared" si="107"/>
        <v xml:space="preserve"> Personal Foul</v>
      </c>
    </row>
    <row r="2279" spans="1:4" x14ac:dyDescent="0.25">
      <c r="A2279" s="1" t="s">
        <v>4676</v>
      </c>
      <c r="B2279">
        <f t="shared" si="105"/>
        <v>24</v>
      </c>
      <c r="C2279" t="str">
        <f t="shared" si="106"/>
        <v>&lt;player1&gt; Personal Foul</v>
      </c>
      <c r="D2279" t="str">
        <f t="shared" si="107"/>
        <v xml:space="preserve"> Personal Foul</v>
      </c>
    </row>
    <row r="2280" spans="1:4" x14ac:dyDescent="0.25">
      <c r="A2280" s="1" t="s">
        <v>4677</v>
      </c>
      <c r="B2280">
        <f t="shared" si="105"/>
        <v>25</v>
      </c>
      <c r="C2280" t="str">
        <f t="shared" si="106"/>
        <v>&lt;player1&gt; Offensive Foul</v>
      </c>
      <c r="D2280" t="str">
        <f t="shared" si="107"/>
        <v xml:space="preserve"> Offensive Foul</v>
      </c>
    </row>
    <row r="2281" spans="1:4" x14ac:dyDescent="0.25">
      <c r="A2281" s="1" t="s">
        <v>4678</v>
      </c>
      <c r="B2281">
        <f t="shared" si="105"/>
        <v>24</v>
      </c>
      <c r="C2281" t="str">
        <f t="shared" si="106"/>
        <v>&lt;player1&gt; Shooting Foul</v>
      </c>
      <c r="D2281" t="str">
        <f t="shared" si="107"/>
        <v xml:space="preserve"> Shooting Foul</v>
      </c>
    </row>
    <row r="2282" spans="1:4" x14ac:dyDescent="0.25">
      <c r="A2282" s="1" t="s">
        <v>4679</v>
      </c>
      <c r="B2282">
        <f t="shared" si="105"/>
        <v>25</v>
      </c>
      <c r="C2282" t="str">
        <f t="shared" si="106"/>
        <v>&lt;player1&gt; Offensive Foul</v>
      </c>
      <c r="D2282" t="str">
        <f t="shared" si="107"/>
        <v xml:space="preserve"> Offensive Foul</v>
      </c>
    </row>
    <row r="2283" spans="1:4" x14ac:dyDescent="0.25">
      <c r="A2283" s="1" t="s">
        <v>4680</v>
      </c>
      <c r="B2283">
        <f t="shared" si="105"/>
        <v>24</v>
      </c>
      <c r="C2283" t="str">
        <f t="shared" si="106"/>
        <v>&lt;player1&gt; Shooting Foul</v>
      </c>
      <c r="D2283" t="str">
        <f t="shared" si="107"/>
        <v xml:space="preserve"> Shooting Foul</v>
      </c>
    </row>
    <row r="2284" spans="1:4" x14ac:dyDescent="0.25">
      <c r="A2284" s="1" t="s">
        <v>4681</v>
      </c>
      <c r="B2284">
        <f t="shared" si="105"/>
        <v>24</v>
      </c>
      <c r="C2284" t="str">
        <f t="shared" si="106"/>
        <v>&lt;player1&gt; Personal Foul</v>
      </c>
      <c r="D2284" t="str">
        <f t="shared" si="107"/>
        <v xml:space="preserve"> Personal Foul</v>
      </c>
    </row>
    <row r="2285" spans="1:4" x14ac:dyDescent="0.25">
      <c r="A2285" s="1" t="s">
        <v>4682</v>
      </c>
      <c r="B2285">
        <f t="shared" si="105"/>
        <v>25</v>
      </c>
      <c r="C2285" t="str">
        <f t="shared" si="106"/>
        <v>&lt;player1&gt; Technical Foul</v>
      </c>
      <c r="D2285" t="str">
        <f t="shared" si="107"/>
        <v xml:space="preserve"> Technical Foul</v>
      </c>
    </row>
    <row r="2286" spans="1:4" x14ac:dyDescent="0.25">
      <c r="A2286" s="1" t="s">
        <v>4683</v>
      </c>
      <c r="B2286">
        <f t="shared" si="105"/>
        <v>25</v>
      </c>
      <c r="C2286" t="str">
        <f t="shared" si="106"/>
        <v>&lt;player1&gt; Offensive Foul</v>
      </c>
      <c r="D2286" t="str">
        <f t="shared" si="107"/>
        <v xml:space="preserve"> Offensive Foul</v>
      </c>
    </row>
    <row r="2287" spans="1:4" x14ac:dyDescent="0.25">
      <c r="A2287" s="1" t="s">
        <v>4684</v>
      </c>
      <c r="B2287">
        <f t="shared" si="105"/>
        <v>25</v>
      </c>
      <c r="C2287" t="str">
        <f t="shared" si="106"/>
        <v>&lt;player1&gt; Offensive Foul</v>
      </c>
      <c r="D2287" t="str">
        <f t="shared" si="107"/>
        <v xml:space="preserve"> Offensive Foul</v>
      </c>
    </row>
    <row r="2288" spans="1:4" x14ac:dyDescent="0.25">
      <c r="A2288" s="1" t="s">
        <v>4685</v>
      </c>
      <c r="B2288">
        <f t="shared" si="105"/>
        <v>24</v>
      </c>
      <c r="C2288" t="str">
        <f t="shared" si="106"/>
        <v>&lt;player1&gt; Personal Foul</v>
      </c>
      <c r="D2288" t="str">
        <f t="shared" si="107"/>
        <v xml:space="preserve"> Personal Foul</v>
      </c>
    </row>
    <row r="2289" spans="1:4" x14ac:dyDescent="0.25">
      <c r="A2289" s="1" t="s">
        <v>4686</v>
      </c>
      <c r="B2289">
        <f t="shared" si="105"/>
        <v>24</v>
      </c>
      <c r="C2289" t="str">
        <f t="shared" si="106"/>
        <v>&lt;player1&gt; Personal Foul</v>
      </c>
      <c r="D2289" t="str">
        <f t="shared" si="107"/>
        <v xml:space="preserve"> Personal Foul</v>
      </c>
    </row>
    <row r="2290" spans="1:4" x14ac:dyDescent="0.25">
      <c r="A2290" s="1" t="s">
        <v>4687</v>
      </c>
      <c r="B2290">
        <f t="shared" si="105"/>
        <v>24</v>
      </c>
      <c r="C2290" t="str">
        <f t="shared" si="106"/>
        <v>&lt;player1&gt; Shooting Foul</v>
      </c>
      <c r="D2290" t="str">
        <f t="shared" si="107"/>
        <v xml:space="preserve"> Shooting Foul</v>
      </c>
    </row>
    <row r="2291" spans="1:4" x14ac:dyDescent="0.25">
      <c r="A2291" s="1" t="s">
        <v>4690</v>
      </c>
      <c r="B2291">
        <f t="shared" si="105"/>
        <v>24</v>
      </c>
      <c r="C2291" t="str">
        <f t="shared" si="106"/>
        <v>&lt;player1&gt; Shooting Foul</v>
      </c>
      <c r="D2291" t="str">
        <f t="shared" si="107"/>
        <v xml:space="preserve"> Shooting Foul</v>
      </c>
    </row>
    <row r="2292" spans="1:4" x14ac:dyDescent="0.25">
      <c r="A2292" s="1" t="s">
        <v>4691</v>
      </c>
      <c r="B2292">
        <f t="shared" si="105"/>
        <v>24</v>
      </c>
      <c r="C2292" t="str">
        <f t="shared" si="106"/>
        <v>&lt;player1&gt; Shooting Foul</v>
      </c>
      <c r="D2292" t="str">
        <f t="shared" si="107"/>
        <v xml:space="preserve"> Shooting Foul</v>
      </c>
    </row>
    <row r="2293" spans="1:4" x14ac:dyDescent="0.25">
      <c r="A2293" s="1" t="s">
        <v>4692</v>
      </c>
      <c r="B2293">
        <f t="shared" si="105"/>
        <v>24</v>
      </c>
      <c r="C2293" t="str">
        <f t="shared" si="106"/>
        <v>&lt;player1&gt; Personal Foul</v>
      </c>
      <c r="D2293" t="str">
        <f t="shared" si="107"/>
        <v xml:space="preserve"> Personal Foul</v>
      </c>
    </row>
    <row r="2294" spans="1:4" x14ac:dyDescent="0.25">
      <c r="A2294" s="1" t="s">
        <v>4693</v>
      </c>
      <c r="B2294">
        <f t="shared" si="105"/>
        <v>24</v>
      </c>
      <c r="C2294" t="str">
        <f t="shared" si="106"/>
        <v>&lt;player1&gt; Shooting Foul</v>
      </c>
      <c r="D2294" t="str">
        <f t="shared" si="107"/>
        <v xml:space="preserve"> Shooting Foul</v>
      </c>
    </row>
    <row r="2295" spans="1:4" x14ac:dyDescent="0.25">
      <c r="A2295" s="1" t="s">
        <v>4694</v>
      </c>
      <c r="B2295">
        <f t="shared" si="105"/>
        <v>26</v>
      </c>
      <c r="C2295" t="str">
        <f t="shared" si="106"/>
        <v>&lt;player1&gt; Loose Ball Foul</v>
      </c>
      <c r="D2295" t="str">
        <f t="shared" si="107"/>
        <v xml:space="preserve"> Loose Ball Foul</v>
      </c>
    </row>
    <row r="2296" spans="1:4" x14ac:dyDescent="0.25">
      <c r="A2296" s="1" t="s">
        <v>4696</v>
      </c>
      <c r="B2296">
        <f t="shared" si="105"/>
        <v>24</v>
      </c>
      <c r="C2296" t="str">
        <f t="shared" si="106"/>
        <v>&lt;player1&gt; Shooting Foul</v>
      </c>
      <c r="D2296" t="str">
        <f t="shared" si="107"/>
        <v xml:space="preserve"> Shooting Foul</v>
      </c>
    </row>
    <row r="2297" spans="1:4" x14ac:dyDescent="0.25">
      <c r="A2297" s="1" t="s">
        <v>4697</v>
      </c>
      <c r="B2297">
        <f t="shared" si="105"/>
        <v>24</v>
      </c>
      <c r="C2297" t="str">
        <f t="shared" si="106"/>
        <v>&lt;player1&gt; Shooting Foul</v>
      </c>
      <c r="D2297" t="str">
        <f t="shared" si="107"/>
        <v xml:space="preserve"> Shooting Foul</v>
      </c>
    </row>
    <row r="2298" spans="1:4" x14ac:dyDescent="0.25">
      <c r="A2298" s="1" t="s">
        <v>4698</v>
      </c>
      <c r="B2298">
        <f t="shared" si="105"/>
        <v>24</v>
      </c>
      <c r="C2298" t="str">
        <f t="shared" si="106"/>
        <v>&lt;player1&gt; Shooting Foul</v>
      </c>
      <c r="D2298" t="str">
        <f t="shared" si="107"/>
        <v xml:space="preserve"> Shooting Foul</v>
      </c>
    </row>
    <row r="2299" spans="1:4" x14ac:dyDescent="0.25">
      <c r="A2299" s="1" t="s">
        <v>4699</v>
      </c>
      <c r="B2299">
        <f t="shared" si="105"/>
        <v>24</v>
      </c>
      <c r="C2299" t="str">
        <f t="shared" si="106"/>
        <v>&lt;player1&gt; Personal Foul</v>
      </c>
      <c r="D2299" t="str">
        <f t="shared" si="107"/>
        <v xml:space="preserve"> Personal Foul</v>
      </c>
    </row>
    <row r="2300" spans="1:4" x14ac:dyDescent="0.25">
      <c r="A2300" s="1" t="s">
        <v>4700</v>
      </c>
      <c r="B2300">
        <f t="shared" si="105"/>
        <v>24</v>
      </c>
      <c r="C2300" t="str">
        <f t="shared" si="106"/>
        <v>&lt;player1&gt; Shooting Foul</v>
      </c>
      <c r="D2300" t="str">
        <f t="shared" si="107"/>
        <v xml:space="preserve"> Shooting Foul</v>
      </c>
    </row>
    <row r="2301" spans="1:4" x14ac:dyDescent="0.25">
      <c r="A2301" s="1" t="s">
        <v>4701</v>
      </c>
      <c r="B2301">
        <f t="shared" si="105"/>
        <v>25</v>
      </c>
      <c r="C2301" t="str">
        <f t="shared" si="106"/>
        <v>&lt;player1&gt; Offensive Foul</v>
      </c>
      <c r="D2301" t="str">
        <f t="shared" si="107"/>
        <v xml:space="preserve"> Offensive Foul</v>
      </c>
    </row>
    <row r="2302" spans="1:4" x14ac:dyDescent="0.25">
      <c r="A2302" s="1" t="s">
        <v>4702</v>
      </c>
      <c r="B2302">
        <f t="shared" si="105"/>
        <v>24</v>
      </c>
      <c r="C2302" t="str">
        <f t="shared" si="106"/>
        <v>&lt;player1&gt; Personal Foul</v>
      </c>
      <c r="D2302" t="str">
        <f t="shared" si="107"/>
        <v xml:space="preserve"> Personal Foul</v>
      </c>
    </row>
    <row r="2303" spans="1:4" x14ac:dyDescent="0.25">
      <c r="A2303" s="1" t="s">
        <v>4703</v>
      </c>
      <c r="B2303">
        <f t="shared" si="105"/>
        <v>26</v>
      </c>
      <c r="C2303" t="str">
        <f t="shared" si="106"/>
        <v>&lt;player1&gt; Loose Ball Foul</v>
      </c>
      <c r="D2303" t="str">
        <f t="shared" si="107"/>
        <v xml:space="preserve"> Loose Ball Foul</v>
      </c>
    </row>
    <row r="2304" spans="1:4" x14ac:dyDescent="0.25">
      <c r="A2304" s="1" t="s">
        <v>4704</v>
      </c>
      <c r="B2304">
        <f t="shared" si="105"/>
        <v>24</v>
      </c>
      <c r="C2304" t="str">
        <f t="shared" si="106"/>
        <v>&lt;player1&gt; Personal Foul</v>
      </c>
      <c r="D2304" t="str">
        <f t="shared" si="107"/>
        <v xml:space="preserve"> Personal Foul</v>
      </c>
    </row>
    <row r="2305" spans="1:4" x14ac:dyDescent="0.25">
      <c r="A2305" s="1" t="s">
        <v>4705</v>
      </c>
      <c r="B2305">
        <f t="shared" si="105"/>
        <v>24</v>
      </c>
      <c r="C2305" t="str">
        <f t="shared" si="106"/>
        <v>&lt;player1&gt; Personal Foul</v>
      </c>
      <c r="D2305" t="str">
        <f t="shared" si="107"/>
        <v xml:space="preserve"> Personal Foul</v>
      </c>
    </row>
    <row r="2306" spans="1:4" x14ac:dyDescent="0.25">
      <c r="A2306" s="1" t="s">
        <v>4706</v>
      </c>
      <c r="B2306">
        <f t="shared" si="105"/>
        <v>24</v>
      </c>
      <c r="C2306" t="str">
        <f t="shared" si="106"/>
        <v>&lt;player1&gt; Shooting Foul</v>
      </c>
      <c r="D2306" t="str">
        <f t="shared" si="107"/>
        <v xml:space="preserve"> Shooting Foul</v>
      </c>
    </row>
    <row r="2307" spans="1:4" x14ac:dyDescent="0.25">
      <c r="A2307" s="1" t="s">
        <v>4707</v>
      </c>
      <c r="B2307">
        <f t="shared" ref="B2307:B2370" si="108">+SEARCH(".",A2307)</f>
        <v>24</v>
      </c>
      <c r="C2307" t="str">
        <f t="shared" ref="C2307:C2370" si="109">+LEFT(A2307,B2307-1)</f>
        <v>&lt;player1&gt; Shooting Foul</v>
      </c>
      <c r="D2307" t="str">
        <f t="shared" ref="D2307:D2370" si="110">+RIGHT(C2307,LEN(C2307)-LEN("&lt;player1&gt;"))</f>
        <v xml:space="preserve"> Shooting Foul</v>
      </c>
    </row>
    <row r="2308" spans="1:4" x14ac:dyDescent="0.25">
      <c r="A2308" s="1" t="s">
        <v>4708</v>
      </c>
      <c r="B2308">
        <f t="shared" si="108"/>
        <v>24</v>
      </c>
      <c r="C2308" t="str">
        <f t="shared" si="109"/>
        <v>&lt;player1&gt; Personal Foul</v>
      </c>
      <c r="D2308" t="str">
        <f t="shared" si="110"/>
        <v xml:space="preserve"> Personal Foul</v>
      </c>
    </row>
    <row r="2309" spans="1:4" x14ac:dyDescent="0.25">
      <c r="A2309" s="1" t="s">
        <v>4709</v>
      </c>
      <c r="B2309">
        <f t="shared" si="108"/>
        <v>24</v>
      </c>
      <c r="C2309" t="str">
        <f t="shared" si="109"/>
        <v>&lt;player1&gt; Personal Foul</v>
      </c>
      <c r="D2309" t="str">
        <f t="shared" si="110"/>
        <v xml:space="preserve"> Personal Foul</v>
      </c>
    </row>
    <row r="2310" spans="1:4" x14ac:dyDescent="0.25">
      <c r="A2310" s="1" t="s">
        <v>4710</v>
      </c>
      <c r="B2310">
        <f t="shared" si="108"/>
        <v>24</v>
      </c>
      <c r="C2310" t="str">
        <f t="shared" si="109"/>
        <v>&lt;player1&gt; Personal Foul</v>
      </c>
      <c r="D2310" t="str">
        <f t="shared" si="110"/>
        <v xml:space="preserve"> Personal Foul</v>
      </c>
    </row>
    <row r="2311" spans="1:4" x14ac:dyDescent="0.25">
      <c r="A2311" s="1" t="s">
        <v>4711</v>
      </c>
      <c r="B2311">
        <f t="shared" si="108"/>
        <v>24</v>
      </c>
      <c r="C2311" t="str">
        <f t="shared" si="109"/>
        <v>&lt;player1&gt; Shooting Foul</v>
      </c>
      <c r="D2311" t="str">
        <f t="shared" si="110"/>
        <v xml:space="preserve"> Shooting Foul</v>
      </c>
    </row>
    <row r="2312" spans="1:4" x14ac:dyDescent="0.25">
      <c r="A2312" s="1" t="s">
        <v>4712</v>
      </c>
      <c r="B2312">
        <f t="shared" si="108"/>
        <v>24</v>
      </c>
      <c r="C2312" t="str">
        <f t="shared" si="109"/>
        <v>&lt;player1&gt; Shooting Foul</v>
      </c>
      <c r="D2312" t="str">
        <f t="shared" si="110"/>
        <v xml:space="preserve"> Shooting Foul</v>
      </c>
    </row>
    <row r="2313" spans="1:4" x14ac:dyDescent="0.25">
      <c r="A2313" s="1" t="s">
        <v>4713</v>
      </c>
      <c r="B2313">
        <f t="shared" si="108"/>
        <v>24</v>
      </c>
      <c r="C2313" t="str">
        <f t="shared" si="109"/>
        <v>&lt;player1&gt; Shooting Foul</v>
      </c>
      <c r="D2313" t="str">
        <f t="shared" si="110"/>
        <v xml:space="preserve"> Shooting Foul</v>
      </c>
    </row>
    <row r="2314" spans="1:4" x14ac:dyDescent="0.25">
      <c r="A2314" s="1" t="s">
        <v>4714</v>
      </c>
      <c r="B2314">
        <f t="shared" si="108"/>
        <v>24</v>
      </c>
      <c r="C2314" t="str">
        <f t="shared" si="109"/>
        <v>&lt;player1&gt; Personal Foul</v>
      </c>
      <c r="D2314" t="str">
        <f t="shared" si="110"/>
        <v xml:space="preserve"> Personal Foul</v>
      </c>
    </row>
    <row r="2315" spans="1:4" x14ac:dyDescent="0.25">
      <c r="A2315" s="1" t="s">
        <v>4715</v>
      </c>
      <c r="B2315">
        <f t="shared" si="108"/>
        <v>24</v>
      </c>
      <c r="C2315" t="str">
        <f t="shared" si="109"/>
        <v>&lt;player1&gt; Personal Foul</v>
      </c>
      <c r="D2315" t="str">
        <f t="shared" si="110"/>
        <v xml:space="preserve"> Personal Foul</v>
      </c>
    </row>
    <row r="2316" spans="1:4" x14ac:dyDescent="0.25">
      <c r="A2316" s="1" t="s">
        <v>4716</v>
      </c>
      <c r="B2316">
        <f t="shared" si="108"/>
        <v>24</v>
      </c>
      <c r="C2316" t="str">
        <f t="shared" si="109"/>
        <v>&lt;player1&gt; Personal Foul</v>
      </c>
      <c r="D2316" t="str">
        <f t="shared" si="110"/>
        <v xml:space="preserve"> Personal Foul</v>
      </c>
    </row>
    <row r="2317" spans="1:4" x14ac:dyDescent="0.25">
      <c r="A2317" s="1" t="s">
        <v>4717</v>
      </c>
      <c r="B2317">
        <f t="shared" si="108"/>
        <v>24</v>
      </c>
      <c r="C2317" t="str">
        <f t="shared" si="109"/>
        <v>&lt;player1&gt; Shooting Foul</v>
      </c>
      <c r="D2317" t="str">
        <f t="shared" si="110"/>
        <v xml:space="preserve"> Shooting Foul</v>
      </c>
    </row>
    <row r="2318" spans="1:4" x14ac:dyDescent="0.25">
      <c r="A2318" s="1" t="s">
        <v>4718</v>
      </c>
      <c r="B2318">
        <f t="shared" si="108"/>
        <v>24</v>
      </c>
      <c r="C2318" t="str">
        <f t="shared" si="109"/>
        <v>&lt;player1&gt; Personal Foul</v>
      </c>
      <c r="D2318" t="str">
        <f t="shared" si="110"/>
        <v xml:space="preserve"> Personal Foul</v>
      </c>
    </row>
    <row r="2319" spans="1:4" x14ac:dyDescent="0.25">
      <c r="A2319" s="1" t="s">
        <v>4719</v>
      </c>
      <c r="B2319">
        <f t="shared" si="108"/>
        <v>24</v>
      </c>
      <c r="C2319" t="str">
        <f t="shared" si="109"/>
        <v>&lt;player1&gt; Shooting Foul</v>
      </c>
      <c r="D2319" t="str">
        <f t="shared" si="110"/>
        <v xml:space="preserve"> Shooting Foul</v>
      </c>
    </row>
    <row r="2320" spans="1:4" x14ac:dyDescent="0.25">
      <c r="A2320" s="1" t="s">
        <v>4720</v>
      </c>
      <c r="B2320">
        <f t="shared" si="108"/>
        <v>24</v>
      </c>
      <c r="C2320" t="str">
        <f t="shared" si="109"/>
        <v>&lt;player1&gt; Personal Foul</v>
      </c>
      <c r="D2320" t="str">
        <f t="shared" si="110"/>
        <v xml:space="preserve"> Personal Foul</v>
      </c>
    </row>
    <row r="2321" spans="1:4" x14ac:dyDescent="0.25">
      <c r="A2321" s="1" t="s">
        <v>4721</v>
      </c>
      <c r="B2321">
        <f t="shared" si="108"/>
        <v>24</v>
      </c>
      <c r="C2321" t="str">
        <f t="shared" si="109"/>
        <v>&lt;player1&gt; Shooting Foul</v>
      </c>
      <c r="D2321" t="str">
        <f t="shared" si="110"/>
        <v xml:space="preserve"> Shooting Foul</v>
      </c>
    </row>
    <row r="2322" spans="1:4" x14ac:dyDescent="0.25">
      <c r="A2322" s="1" t="s">
        <v>4722</v>
      </c>
      <c r="B2322">
        <f t="shared" si="108"/>
        <v>24</v>
      </c>
      <c r="C2322" t="str">
        <f t="shared" si="109"/>
        <v>&lt;player1&gt; Shooting Foul</v>
      </c>
      <c r="D2322" t="str">
        <f t="shared" si="110"/>
        <v xml:space="preserve"> Shooting Foul</v>
      </c>
    </row>
    <row r="2323" spans="1:4" x14ac:dyDescent="0.25">
      <c r="A2323" s="1" t="s">
        <v>4723</v>
      </c>
      <c r="B2323">
        <f t="shared" si="108"/>
        <v>30</v>
      </c>
      <c r="C2323" t="str">
        <f t="shared" si="109"/>
        <v>&lt;player1&gt; Away From Ball Foul</v>
      </c>
      <c r="D2323" t="str">
        <f t="shared" si="110"/>
        <v xml:space="preserve"> Away From Ball Foul</v>
      </c>
    </row>
    <row r="2324" spans="1:4" x14ac:dyDescent="0.25">
      <c r="A2324" s="1" t="s">
        <v>4724</v>
      </c>
      <c r="B2324">
        <f t="shared" si="108"/>
        <v>25</v>
      </c>
      <c r="C2324" t="str">
        <f t="shared" si="109"/>
        <v>&lt;player1&gt; Offensive Foul</v>
      </c>
      <c r="D2324" t="str">
        <f t="shared" si="110"/>
        <v xml:space="preserve"> Offensive Foul</v>
      </c>
    </row>
    <row r="2325" spans="1:4" x14ac:dyDescent="0.25">
      <c r="A2325" s="1" t="s">
        <v>4725</v>
      </c>
      <c r="B2325">
        <f t="shared" si="108"/>
        <v>26</v>
      </c>
      <c r="C2325" t="str">
        <f t="shared" si="109"/>
        <v>&lt;player1&gt; Loose Ball Foul</v>
      </c>
      <c r="D2325" t="str">
        <f t="shared" si="110"/>
        <v xml:space="preserve"> Loose Ball Foul</v>
      </c>
    </row>
    <row r="2326" spans="1:4" x14ac:dyDescent="0.25">
      <c r="A2326" s="1" t="s">
        <v>4726</v>
      </c>
      <c r="B2326">
        <f t="shared" si="108"/>
        <v>24</v>
      </c>
      <c r="C2326" t="str">
        <f t="shared" si="109"/>
        <v>&lt;player1&gt; Shooting Foul</v>
      </c>
      <c r="D2326" t="str">
        <f t="shared" si="110"/>
        <v xml:space="preserve"> Shooting Foul</v>
      </c>
    </row>
    <row r="2327" spans="1:4" x14ac:dyDescent="0.25">
      <c r="A2327" s="1" t="s">
        <v>4727</v>
      </c>
      <c r="B2327">
        <f t="shared" si="108"/>
        <v>25</v>
      </c>
      <c r="C2327" t="str">
        <f t="shared" si="109"/>
        <v>&lt;player1&gt; Offensive Foul</v>
      </c>
      <c r="D2327" t="str">
        <f t="shared" si="110"/>
        <v xml:space="preserve"> Offensive Foul</v>
      </c>
    </row>
    <row r="2328" spans="1:4" x14ac:dyDescent="0.25">
      <c r="A2328" s="1" t="s">
        <v>4728</v>
      </c>
      <c r="B2328">
        <f t="shared" si="108"/>
        <v>26</v>
      </c>
      <c r="C2328" t="str">
        <f t="shared" si="109"/>
        <v>&lt;player1&gt; Loose Ball Foul</v>
      </c>
      <c r="D2328" t="str">
        <f t="shared" si="110"/>
        <v xml:space="preserve"> Loose Ball Foul</v>
      </c>
    </row>
    <row r="2329" spans="1:4" x14ac:dyDescent="0.25">
      <c r="A2329" s="1" t="s">
        <v>4729</v>
      </c>
      <c r="B2329">
        <f t="shared" si="108"/>
        <v>24</v>
      </c>
      <c r="C2329" t="str">
        <f t="shared" si="109"/>
        <v>&lt;player1&gt; Shooting Foul</v>
      </c>
      <c r="D2329" t="str">
        <f t="shared" si="110"/>
        <v xml:space="preserve"> Shooting Foul</v>
      </c>
    </row>
    <row r="2330" spans="1:4" x14ac:dyDescent="0.25">
      <c r="A2330" s="1" t="s">
        <v>4730</v>
      </c>
      <c r="B2330">
        <f t="shared" si="108"/>
        <v>24</v>
      </c>
      <c r="C2330" t="str">
        <f t="shared" si="109"/>
        <v>&lt;player1&gt; Shooting Foul</v>
      </c>
      <c r="D2330" t="str">
        <f t="shared" si="110"/>
        <v xml:space="preserve"> Shooting Foul</v>
      </c>
    </row>
    <row r="2331" spans="1:4" x14ac:dyDescent="0.25">
      <c r="A2331" s="1" t="s">
        <v>4731</v>
      </c>
      <c r="B2331">
        <f t="shared" si="108"/>
        <v>24</v>
      </c>
      <c r="C2331" t="str">
        <f t="shared" si="109"/>
        <v>&lt;player1&gt; Personal Foul</v>
      </c>
      <c r="D2331" t="str">
        <f t="shared" si="110"/>
        <v xml:space="preserve"> Personal Foul</v>
      </c>
    </row>
    <row r="2332" spans="1:4" x14ac:dyDescent="0.25">
      <c r="A2332" s="1" t="s">
        <v>4732</v>
      </c>
      <c r="B2332">
        <f t="shared" si="108"/>
        <v>24</v>
      </c>
      <c r="C2332" t="str">
        <f t="shared" si="109"/>
        <v>&lt;player1&gt; Shooting Foul</v>
      </c>
      <c r="D2332" t="str">
        <f t="shared" si="110"/>
        <v xml:space="preserve"> Shooting Foul</v>
      </c>
    </row>
    <row r="2333" spans="1:4" x14ac:dyDescent="0.25">
      <c r="A2333" s="1" t="s">
        <v>4733</v>
      </c>
      <c r="B2333">
        <f t="shared" si="108"/>
        <v>24</v>
      </c>
      <c r="C2333" t="str">
        <f t="shared" si="109"/>
        <v>&lt;player1&gt; Shooting Foul</v>
      </c>
      <c r="D2333" t="str">
        <f t="shared" si="110"/>
        <v xml:space="preserve"> Shooting Foul</v>
      </c>
    </row>
    <row r="2334" spans="1:4" x14ac:dyDescent="0.25">
      <c r="A2334" s="1" t="s">
        <v>4734</v>
      </c>
      <c r="B2334">
        <f t="shared" si="108"/>
        <v>25</v>
      </c>
      <c r="C2334" t="str">
        <f t="shared" si="109"/>
        <v>&lt;player1&gt; Offensive Foul</v>
      </c>
      <c r="D2334" t="str">
        <f t="shared" si="110"/>
        <v xml:space="preserve"> Offensive Foul</v>
      </c>
    </row>
    <row r="2335" spans="1:4" x14ac:dyDescent="0.25">
      <c r="A2335" s="1" t="s">
        <v>4735</v>
      </c>
      <c r="B2335">
        <f t="shared" si="108"/>
        <v>24</v>
      </c>
      <c r="C2335" t="str">
        <f t="shared" si="109"/>
        <v>&lt;player1&gt; Personal Foul</v>
      </c>
      <c r="D2335" t="str">
        <f t="shared" si="110"/>
        <v xml:space="preserve"> Personal Foul</v>
      </c>
    </row>
    <row r="2336" spans="1:4" x14ac:dyDescent="0.25">
      <c r="A2336" s="1" t="s">
        <v>4736</v>
      </c>
      <c r="B2336">
        <f t="shared" si="108"/>
        <v>24</v>
      </c>
      <c r="C2336" t="str">
        <f t="shared" si="109"/>
        <v>&lt;player1&gt; Shooting Foul</v>
      </c>
      <c r="D2336" t="str">
        <f t="shared" si="110"/>
        <v xml:space="preserve"> Shooting Foul</v>
      </c>
    </row>
    <row r="2337" spans="1:4" x14ac:dyDescent="0.25">
      <c r="A2337" s="1" t="s">
        <v>4737</v>
      </c>
      <c r="B2337">
        <f t="shared" si="108"/>
        <v>24</v>
      </c>
      <c r="C2337" t="str">
        <f t="shared" si="109"/>
        <v>&lt;player1&gt; Shooting Foul</v>
      </c>
      <c r="D2337" t="str">
        <f t="shared" si="110"/>
        <v xml:space="preserve"> Shooting Foul</v>
      </c>
    </row>
    <row r="2338" spans="1:4" x14ac:dyDescent="0.25">
      <c r="A2338" s="1" t="s">
        <v>4738</v>
      </c>
      <c r="B2338">
        <f t="shared" si="108"/>
        <v>24</v>
      </c>
      <c r="C2338" t="str">
        <f t="shared" si="109"/>
        <v>&lt;player1&gt; Shooting Foul</v>
      </c>
      <c r="D2338" t="str">
        <f t="shared" si="110"/>
        <v xml:space="preserve"> Shooting Foul</v>
      </c>
    </row>
    <row r="2339" spans="1:4" x14ac:dyDescent="0.25">
      <c r="A2339" s="1" t="s">
        <v>4739</v>
      </c>
      <c r="B2339">
        <f t="shared" si="108"/>
        <v>24</v>
      </c>
      <c r="C2339" t="str">
        <f t="shared" si="109"/>
        <v>&lt;player1&gt; Shooting Foul</v>
      </c>
      <c r="D2339" t="str">
        <f t="shared" si="110"/>
        <v xml:space="preserve"> Shooting Foul</v>
      </c>
    </row>
    <row r="2340" spans="1:4" x14ac:dyDescent="0.25">
      <c r="A2340" s="1" t="s">
        <v>4740</v>
      </c>
      <c r="B2340">
        <f t="shared" si="108"/>
        <v>24</v>
      </c>
      <c r="C2340" t="str">
        <f t="shared" si="109"/>
        <v>&lt;player1&gt; Shooting Foul</v>
      </c>
      <c r="D2340" t="str">
        <f t="shared" si="110"/>
        <v xml:space="preserve"> Shooting Foul</v>
      </c>
    </row>
    <row r="2341" spans="1:4" x14ac:dyDescent="0.25">
      <c r="A2341" s="1" t="s">
        <v>4741</v>
      </c>
      <c r="B2341">
        <f t="shared" si="108"/>
        <v>24</v>
      </c>
      <c r="C2341" t="str">
        <f t="shared" si="109"/>
        <v>&lt;player1&gt; Shooting Foul</v>
      </c>
      <c r="D2341" t="str">
        <f t="shared" si="110"/>
        <v xml:space="preserve"> Shooting Foul</v>
      </c>
    </row>
    <row r="2342" spans="1:4" x14ac:dyDescent="0.25">
      <c r="A2342" s="1" t="s">
        <v>4742</v>
      </c>
      <c r="B2342">
        <f t="shared" si="108"/>
        <v>24</v>
      </c>
      <c r="C2342" t="str">
        <f t="shared" si="109"/>
        <v>&lt;player1&gt; Shooting Foul</v>
      </c>
      <c r="D2342" t="str">
        <f t="shared" si="110"/>
        <v xml:space="preserve"> Shooting Foul</v>
      </c>
    </row>
    <row r="2343" spans="1:4" x14ac:dyDescent="0.25">
      <c r="A2343" s="1" t="s">
        <v>4743</v>
      </c>
      <c r="B2343">
        <f t="shared" si="108"/>
        <v>26</v>
      </c>
      <c r="C2343" t="str">
        <f t="shared" si="109"/>
        <v>&lt;player1&gt; Loose Ball Foul</v>
      </c>
      <c r="D2343" t="str">
        <f t="shared" si="110"/>
        <v xml:space="preserve"> Loose Ball Foul</v>
      </c>
    </row>
    <row r="2344" spans="1:4" x14ac:dyDescent="0.25">
      <c r="A2344" s="1" t="s">
        <v>4744</v>
      </c>
      <c r="B2344">
        <f t="shared" si="108"/>
        <v>24</v>
      </c>
      <c r="C2344" t="str">
        <f t="shared" si="109"/>
        <v>&lt;player1&gt; Shooting Foul</v>
      </c>
      <c r="D2344" t="str">
        <f t="shared" si="110"/>
        <v xml:space="preserve"> Shooting Foul</v>
      </c>
    </row>
    <row r="2345" spans="1:4" x14ac:dyDescent="0.25">
      <c r="A2345" s="1" t="s">
        <v>4745</v>
      </c>
      <c r="B2345">
        <f t="shared" si="108"/>
        <v>24</v>
      </c>
      <c r="C2345" t="str">
        <f t="shared" si="109"/>
        <v>&lt;player1&gt; Personal Foul</v>
      </c>
      <c r="D2345" t="str">
        <f t="shared" si="110"/>
        <v xml:space="preserve"> Personal Foul</v>
      </c>
    </row>
    <row r="2346" spans="1:4" x14ac:dyDescent="0.25">
      <c r="A2346" s="1" t="s">
        <v>4746</v>
      </c>
      <c r="B2346">
        <f t="shared" si="108"/>
        <v>24</v>
      </c>
      <c r="C2346" t="str">
        <f t="shared" si="109"/>
        <v>&lt;player1&gt; Shooting Foul</v>
      </c>
      <c r="D2346" t="str">
        <f t="shared" si="110"/>
        <v xml:space="preserve"> Shooting Foul</v>
      </c>
    </row>
    <row r="2347" spans="1:4" x14ac:dyDescent="0.25">
      <c r="A2347" s="1" t="s">
        <v>4747</v>
      </c>
      <c r="B2347">
        <f t="shared" si="108"/>
        <v>24</v>
      </c>
      <c r="C2347" t="str">
        <f t="shared" si="109"/>
        <v>&lt;player1&gt; Personal Foul</v>
      </c>
      <c r="D2347" t="str">
        <f t="shared" si="110"/>
        <v xml:space="preserve"> Personal Foul</v>
      </c>
    </row>
    <row r="2348" spans="1:4" x14ac:dyDescent="0.25">
      <c r="A2348" s="1" t="s">
        <v>4748</v>
      </c>
      <c r="B2348">
        <f t="shared" si="108"/>
        <v>26</v>
      </c>
      <c r="C2348" t="str">
        <f t="shared" si="109"/>
        <v>&lt;player1&gt; Loose Ball Foul</v>
      </c>
      <c r="D2348" t="str">
        <f t="shared" si="110"/>
        <v xml:space="preserve"> Loose Ball Foul</v>
      </c>
    </row>
    <row r="2349" spans="1:4" x14ac:dyDescent="0.25">
      <c r="A2349" s="1" t="s">
        <v>4749</v>
      </c>
      <c r="B2349">
        <f t="shared" si="108"/>
        <v>24</v>
      </c>
      <c r="C2349" t="str">
        <f t="shared" si="109"/>
        <v>&lt;player1&gt; Personal Foul</v>
      </c>
      <c r="D2349" t="str">
        <f t="shared" si="110"/>
        <v xml:space="preserve"> Personal Foul</v>
      </c>
    </row>
    <row r="2350" spans="1:4" x14ac:dyDescent="0.25">
      <c r="A2350" s="1" t="s">
        <v>4750</v>
      </c>
      <c r="B2350">
        <f t="shared" si="108"/>
        <v>24</v>
      </c>
      <c r="C2350" t="str">
        <f t="shared" si="109"/>
        <v>&lt;player1&gt; Shooting Foul</v>
      </c>
      <c r="D2350" t="str">
        <f t="shared" si="110"/>
        <v xml:space="preserve"> Shooting Foul</v>
      </c>
    </row>
    <row r="2351" spans="1:4" x14ac:dyDescent="0.25">
      <c r="A2351" s="1" t="s">
        <v>4751</v>
      </c>
      <c r="B2351">
        <f t="shared" si="108"/>
        <v>26</v>
      </c>
      <c r="C2351" t="str">
        <f t="shared" si="109"/>
        <v>&lt;player1&gt; Loose Ball Foul</v>
      </c>
      <c r="D2351" t="str">
        <f t="shared" si="110"/>
        <v xml:space="preserve"> Loose Ball Foul</v>
      </c>
    </row>
    <row r="2352" spans="1:4" x14ac:dyDescent="0.25">
      <c r="A2352" s="1" t="s">
        <v>4752</v>
      </c>
      <c r="B2352">
        <f t="shared" si="108"/>
        <v>24</v>
      </c>
      <c r="C2352" t="str">
        <f t="shared" si="109"/>
        <v>&lt;player1&gt; Shooting Foul</v>
      </c>
      <c r="D2352" t="str">
        <f t="shared" si="110"/>
        <v xml:space="preserve"> Shooting Foul</v>
      </c>
    </row>
    <row r="2353" spans="1:4" x14ac:dyDescent="0.25">
      <c r="A2353" s="1" t="s">
        <v>4753</v>
      </c>
      <c r="B2353">
        <f t="shared" si="108"/>
        <v>24</v>
      </c>
      <c r="C2353" t="str">
        <f t="shared" si="109"/>
        <v>&lt;player1&gt; Shooting Foul</v>
      </c>
      <c r="D2353" t="str">
        <f t="shared" si="110"/>
        <v xml:space="preserve"> Shooting Foul</v>
      </c>
    </row>
    <row r="2354" spans="1:4" x14ac:dyDescent="0.25">
      <c r="A2354" s="1" t="s">
        <v>4754</v>
      </c>
      <c r="B2354">
        <f t="shared" si="108"/>
        <v>25</v>
      </c>
      <c r="C2354" t="str">
        <f t="shared" si="109"/>
        <v>&lt;player1&gt; Offensive Foul</v>
      </c>
      <c r="D2354" t="str">
        <f t="shared" si="110"/>
        <v xml:space="preserve"> Offensive Foul</v>
      </c>
    </row>
    <row r="2355" spans="1:4" x14ac:dyDescent="0.25">
      <c r="A2355" s="1" t="s">
        <v>4755</v>
      </c>
      <c r="B2355">
        <f t="shared" si="108"/>
        <v>24</v>
      </c>
      <c r="C2355" t="str">
        <f t="shared" si="109"/>
        <v>&lt;player1&gt; Shooting Foul</v>
      </c>
      <c r="D2355" t="str">
        <f t="shared" si="110"/>
        <v xml:space="preserve"> Shooting Foul</v>
      </c>
    </row>
    <row r="2356" spans="1:4" x14ac:dyDescent="0.25">
      <c r="A2356" s="1" t="s">
        <v>4756</v>
      </c>
      <c r="B2356">
        <f t="shared" si="108"/>
        <v>24</v>
      </c>
      <c r="C2356" t="str">
        <f t="shared" si="109"/>
        <v>&lt;player1&gt; Shooting Foul</v>
      </c>
      <c r="D2356" t="str">
        <f t="shared" si="110"/>
        <v xml:space="preserve"> Shooting Foul</v>
      </c>
    </row>
    <row r="2357" spans="1:4" x14ac:dyDescent="0.25">
      <c r="A2357" s="1" t="s">
        <v>4757</v>
      </c>
      <c r="B2357">
        <f t="shared" si="108"/>
        <v>24</v>
      </c>
      <c r="C2357" t="str">
        <f t="shared" si="109"/>
        <v>&lt;player1&gt; Personal Foul</v>
      </c>
      <c r="D2357" t="str">
        <f t="shared" si="110"/>
        <v xml:space="preserve"> Personal Foul</v>
      </c>
    </row>
    <row r="2358" spans="1:4" x14ac:dyDescent="0.25">
      <c r="A2358" s="1" t="s">
        <v>4758</v>
      </c>
      <c r="B2358">
        <f t="shared" si="108"/>
        <v>24</v>
      </c>
      <c r="C2358" t="str">
        <f t="shared" si="109"/>
        <v>&lt;player1&gt; Personal Foul</v>
      </c>
      <c r="D2358" t="str">
        <f t="shared" si="110"/>
        <v xml:space="preserve"> Personal Foul</v>
      </c>
    </row>
    <row r="2359" spans="1:4" x14ac:dyDescent="0.25">
      <c r="A2359" s="1" t="s">
        <v>4759</v>
      </c>
      <c r="B2359">
        <f t="shared" si="108"/>
        <v>24</v>
      </c>
      <c r="C2359" t="str">
        <f t="shared" si="109"/>
        <v>&lt;player1&gt; Personal Foul</v>
      </c>
      <c r="D2359" t="str">
        <f t="shared" si="110"/>
        <v xml:space="preserve"> Personal Foul</v>
      </c>
    </row>
    <row r="2360" spans="1:4" x14ac:dyDescent="0.25">
      <c r="A2360" s="1" t="s">
        <v>4760</v>
      </c>
      <c r="B2360">
        <f t="shared" si="108"/>
        <v>25</v>
      </c>
      <c r="C2360" t="str">
        <f t="shared" si="109"/>
        <v>&lt;player1&gt; Offensive Foul</v>
      </c>
      <c r="D2360" t="str">
        <f t="shared" si="110"/>
        <v xml:space="preserve"> Offensive Foul</v>
      </c>
    </row>
    <row r="2361" spans="1:4" x14ac:dyDescent="0.25">
      <c r="A2361" s="1" t="s">
        <v>4761</v>
      </c>
      <c r="B2361">
        <f t="shared" si="108"/>
        <v>24</v>
      </c>
      <c r="C2361" t="str">
        <f t="shared" si="109"/>
        <v>&lt;player1&gt; Shooting Foul</v>
      </c>
      <c r="D2361" t="str">
        <f t="shared" si="110"/>
        <v xml:space="preserve"> Shooting Foul</v>
      </c>
    </row>
    <row r="2362" spans="1:4" x14ac:dyDescent="0.25">
      <c r="A2362" s="1" t="s">
        <v>4762</v>
      </c>
      <c r="B2362">
        <f t="shared" si="108"/>
        <v>24</v>
      </c>
      <c r="C2362" t="str">
        <f t="shared" si="109"/>
        <v>&lt;player1&gt; Shooting Foul</v>
      </c>
      <c r="D2362" t="str">
        <f t="shared" si="110"/>
        <v xml:space="preserve"> Shooting Foul</v>
      </c>
    </row>
    <row r="2363" spans="1:4" x14ac:dyDescent="0.25">
      <c r="A2363" s="1" t="s">
        <v>4763</v>
      </c>
      <c r="B2363">
        <f t="shared" si="108"/>
        <v>24</v>
      </c>
      <c r="C2363" t="str">
        <f t="shared" si="109"/>
        <v>&lt;player1&gt; Personal Foul</v>
      </c>
      <c r="D2363" t="str">
        <f t="shared" si="110"/>
        <v xml:space="preserve"> Personal Foul</v>
      </c>
    </row>
    <row r="2364" spans="1:4" x14ac:dyDescent="0.25">
      <c r="A2364" s="1" t="s">
        <v>4764</v>
      </c>
      <c r="B2364">
        <f t="shared" si="108"/>
        <v>24</v>
      </c>
      <c r="C2364" t="str">
        <f t="shared" si="109"/>
        <v>&lt;player1&gt; Personal Foul</v>
      </c>
      <c r="D2364" t="str">
        <f t="shared" si="110"/>
        <v xml:space="preserve"> Personal Foul</v>
      </c>
    </row>
    <row r="2365" spans="1:4" x14ac:dyDescent="0.25">
      <c r="A2365" s="1" t="s">
        <v>4765</v>
      </c>
      <c r="B2365">
        <f t="shared" si="108"/>
        <v>24</v>
      </c>
      <c r="C2365" t="str">
        <f t="shared" si="109"/>
        <v>&lt;player1&gt; Shooting Foul</v>
      </c>
      <c r="D2365" t="str">
        <f t="shared" si="110"/>
        <v xml:space="preserve"> Shooting Foul</v>
      </c>
    </row>
    <row r="2366" spans="1:4" x14ac:dyDescent="0.25">
      <c r="A2366" s="1" t="s">
        <v>4766</v>
      </c>
      <c r="B2366">
        <f t="shared" si="108"/>
        <v>24</v>
      </c>
      <c r="C2366" t="str">
        <f t="shared" si="109"/>
        <v>&lt;player1&gt; Shooting Foul</v>
      </c>
      <c r="D2366" t="str">
        <f t="shared" si="110"/>
        <v xml:space="preserve"> Shooting Foul</v>
      </c>
    </row>
    <row r="2367" spans="1:4" x14ac:dyDescent="0.25">
      <c r="A2367" s="1" t="s">
        <v>4767</v>
      </c>
      <c r="B2367">
        <f t="shared" si="108"/>
        <v>31</v>
      </c>
      <c r="C2367" t="str">
        <f t="shared" si="109"/>
        <v>&lt;player1&gt; Illegal Defense Foul</v>
      </c>
      <c r="D2367" t="str">
        <f t="shared" si="110"/>
        <v xml:space="preserve"> Illegal Defense Foul</v>
      </c>
    </row>
    <row r="2368" spans="1:4" x14ac:dyDescent="0.25">
      <c r="A2368" s="1" t="s">
        <v>4768</v>
      </c>
      <c r="B2368">
        <f t="shared" si="108"/>
        <v>26</v>
      </c>
      <c r="C2368" t="str">
        <f t="shared" si="109"/>
        <v>&lt;player1&gt; Loose Ball Foul</v>
      </c>
      <c r="D2368" t="str">
        <f t="shared" si="110"/>
        <v xml:space="preserve"> Loose Ball Foul</v>
      </c>
    </row>
    <row r="2369" spans="1:4" x14ac:dyDescent="0.25">
      <c r="A2369" s="1" t="s">
        <v>4769</v>
      </c>
      <c r="B2369">
        <f t="shared" si="108"/>
        <v>24</v>
      </c>
      <c r="C2369" t="str">
        <f t="shared" si="109"/>
        <v>&lt;player1&gt; Personal Foul</v>
      </c>
      <c r="D2369" t="str">
        <f t="shared" si="110"/>
        <v xml:space="preserve"> Personal Foul</v>
      </c>
    </row>
    <row r="2370" spans="1:4" x14ac:dyDescent="0.25">
      <c r="A2370" s="1" t="s">
        <v>4770</v>
      </c>
      <c r="B2370">
        <f t="shared" si="108"/>
        <v>24</v>
      </c>
      <c r="C2370" t="str">
        <f t="shared" si="109"/>
        <v>&lt;player1&gt; Personal Foul</v>
      </c>
      <c r="D2370" t="str">
        <f t="shared" si="110"/>
        <v xml:space="preserve"> Personal Foul</v>
      </c>
    </row>
    <row r="2371" spans="1:4" x14ac:dyDescent="0.25">
      <c r="A2371" s="1" t="s">
        <v>4771</v>
      </c>
      <c r="B2371">
        <f t="shared" ref="B2371:B2434" si="111">+SEARCH(".",A2371)</f>
        <v>24</v>
      </c>
      <c r="C2371" t="str">
        <f t="shared" ref="C2371:C2434" si="112">+LEFT(A2371,B2371-1)</f>
        <v>&lt;player1&gt; Personal Foul</v>
      </c>
      <c r="D2371" t="str">
        <f t="shared" ref="D2371:D2434" si="113">+RIGHT(C2371,LEN(C2371)-LEN("&lt;player1&gt;"))</f>
        <v xml:space="preserve"> Personal Foul</v>
      </c>
    </row>
    <row r="2372" spans="1:4" x14ac:dyDescent="0.25">
      <c r="A2372" s="1" t="s">
        <v>4772</v>
      </c>
      <c r="B2372">
        <f t="shared" si="111"/>
        <v>24</v>
      </c>
      <c r="C2372" t="str">
        <f t="shared" si="112"/>
        <v>&lt;player1&gt; Shooting Foul</v>
      </c>
      <c r="D2372" t="str">
        <f t="shared" si="113"/>
        <v xml:space="preserve"> Shooting Foul</v>
      </c>
    </row>
    <row r="2373" spans="1:4" x14ac:dyDescent="0.25">
      <c r="A2373" s="1" t="s">
        <v>4773</v>
      </c>
      <c r="B2373">
        <f t="shared" si="111"/>
        <v>24</v>
      </c>
      <c r="C2373" t="str">
        <f t="shared" si="112"/>
        <v>&lt;player1&gt; Shooting Foul</v>
      </c>
      <c r="D2373" t="str">
        <f t="shared" si="113"/>
        <v xml:space="preserve"> Shooting Foul</v>
      </c>
    </row>
    <row r="2374" spans="1:4" x14ac:dyDescent="0.25">
      <c r="A2374" s="1" t="s">
        <v>4774</v>
      </c>
      <c r="B2374">
        <f t="shared" si="111"/>
        <v>25</v>
      </c>
      <c r="C2374" t="str">
        <f t="shared" si="112"/>
        <v>&lt;player1&gt; Offensive Foul</v>
      </c>
      <c r="D2374" t="str">
        <f t="shared" si="113"/>
        <v xml:space="preserve"> Offensive Foul</v>
      </c>
    </row>
    <row r="2375" spans="1:4" x14ac:dyDescent="0.25">
      <c r="A2375" s="1" t="s">
        <v>4775</v>
      </c>
      <c r="B2375">
        <f t="shared" si="111"/>
        <v>24</v>
      </c>
      <c r="C2375" t="str">
        <f t="shared" si="112"/>
        <v>&lt;player1&gt; Shooting Foul</v>
      </c>
      <c r="D2375" t="str">
        <f t="shared" si="113"/>
        <v xml:space="preserve"> Shooting Foul</v>
      </c>
    </row>
    <row r="2376" spans="1:4" x14ac:dyDescent="0.25">
      <c r="A2376" s="1" t="s">
        <v>4776</v>
      </c>
      <c r="B2376">
        <f t="shared" si="111"/>
        <v>24</v>
      </c>
      <c r="C2376" t="str">
        <f t="shared" si="112"/>
        <v>&lt;player1&gt; Shooting Foul</v>
      </c>
      <c r="D2376" t="str">
        <f t="shared" si="113"/>
        <v xml:space="preserve"> Shooting Foul</v>
      </c>
    </row>
    <row r="2377" spans="1:4" x14ac:dyDescent="0.25">
      <c r="A2377" s="1" t="s">
        <v>4777</v>
      </c>
      <c r="B2377">
        <f t="shared" si="111"/>
        <v>24</v>
      </c>
      <c r="C2377" t="str">
        <f t="shared" si="112"/>
        <v>&lt;player1&gt; Shooting Foul</v>
      </c>
      <c r="D2377" t="str">
        <f t="shared" si="113"/>
        <v xml:space="preserve"> Shooting Foul</v>
      </c>
    </row>
    <row r="2378" spans="1:4" x14ac:dyDescent="0.25">
      <c r="A2378" s="1" t="s">
        <v>4778</v>
      </c>
      <c r="B2378">
        <f t="shared" si="111"/>
        <v>31</v>
      </c>
      <c r="C2378" t="str">
        <f t="shared" si="112"/>
        <v>&lt;player1&gt; Illegal Defense Foul</v>
      </c>
      <c r="D2378" t="str">
        <f t="shared" si="113"/>
        <v xml:space="preserve"> Illegal Defense Foul</v>
      </c>
    </row>
    <row r="2379" spans="1:4" x14ac:dyDescent="0.25">
      <c r="A2379" s="1" t="s">
        <v>4779</v>
      </c>
      <c r="B2379">
        <f t="shared" si="111"/>
        <v>24</v>
      </c>
      <c r="C2379" t="str">
        <f t="shared" si="112"/>
        <v>&lt;player1&gt; Personal Foul</v>
      </c>
      <c r="D2379" t="str">
        <f t="shared" si="113"/>
        <v xml:space="preserve"> Personal Foul</v>
      </c>
    </row>
    <row r="2380" spans="1:4" x14ac:dyDescent="0.25">
      <c r="A2380" s="1" t="s">
        <v>4780</v>
      </c>
      <c r="B2380">
        <f t="shared" si="111"/>
        <v>24</v>
      </c>
      <c r="C2380" t="str">
        <f t="shared" si="112"/>
        <v>&lt;player1&gt; Shooting Foul</v>
      </c>
      <c r="D2380" t="str">
        <f t="shared" si="113"/>
        <v xml:space="preserve"> Shooting Foul</v>
      </c>
    </row>
    <row r="2381" spans="1:4" x14ac:dyDescent="0.25">
      <c r="A2381" s="1" t="s">
        <v>4781</v>
      </c>
      <c r="B2381">
        <f t="shared" si="111"/>
        <v>24</v>
      </c>
      <c r="C2381" t="str">
        <f t="shared" si="112"/>
        <v>&lt;player1&gt; Shooting Foul</v>
      </c>
      <c r="D2381" t="str">
        <f t="shared" si="113"/>
        <v xml:space="preserve"> Shooting Foul</v>
      </c>
    </row>
    <row r="2382" spans="1:4" x14ac:dyDescent="0.25">
      <c r="A2382" s="1" t="s">
        <v>4782</v>
      </c>
      <c r="B2382">
        <f t="shared" si="111"/>
        <v>24</v>
      </c>
      <c r="C2382" t="str">
        <f t="shared" si="112"/>
        <v>&lt;player1&gt; Shooting Foul</v>
      </c>
      <c r="D2382" t="str">
        <f t="shared" si="113"/>
        <v xml:space="preserve"> Shooting Foul</v>
      </c>
    </row>
    <row r="2383" spans="1:4" x14ac:dyDescent="0.25">
      <c r="A2383" s="1" t="s">
        <v>4783</v>
      </c>
      <c r="B2383">
        <f t="shared" si="111"/>
        <v>24</v>
      </c>
      <c r="C2383" t="str">
        <f t="shared" si="112"/>
        <v>&lt;player1&gt; Personal Foul</v>
      </c>
      <c r="D2383" t="str">
        <f t="shared" si="113"/>
        <v xml:space="preserve"> Personal Foul</v>
      </c>
    </row>
    <row r="2384" spans="1:4" x14ac:dyDescent="0.25">
      <c r="A2384" s="1" t="s">
        <v>4784</v>
      </c>
      <c r="B2384">
        <f t="shared" si="111"/>
        <v>24</v>
      </c>
      <c r="C2384" t="str">
        <f t="shared" si="112"/>
        <v>&lt;player1&gt; Shooting Foul</v>
      </c>
      <c r="D2384" t="str">
        <f t="shared" si="113"/>
        <v xml:space="preserve"> Shooting Foul</v>
      </c>
    </row>
    <row r="2385" spans="1:4" x14ac:dyDescent="0.25">
      <c r="A2385" s="1" t="s">
        <v>4785</v>
      </c>
      <c r="B2385">
        <f t="shared" si="111"/>
        <v>24</v>
      </c>
      <c r="C2385" t="str">
        <f t="shared" si="112"/>
        <v>&lt;player1&gt; Personal Foul</v>
      </c>
      <c r="D2385" t="str">
        <f t="shared" si="113"/>
        <v xml:space="preserve"> Personal Foul</v>
      </c>
    </row>
    <row r="2386" spans="1:4" x14ac:dyDescent="0.25">
      <c r="A2386" s="1" t="s">
        <v>4786</v>
      </c>
      <c r="B2386">
        <f t="shared" si="111"/>
        <v>24</v>
      </c>
      <c r="C2386" t="str">
        <f t="shared" si="112"/>
        <v>&lt;player1&gt; Shooting Foul</v>
      </c>
      <c r="D2386" t="str">
        <f t="shared" si="113"/>
        <v xml:space="preserve"> Shooting Foul</v>
      </c>
    </row>
    <row r="2387" spans="1:4" x14ac:dyDescent="0.25">
      <c r="A2387" s="1" t="s">
        <v>4787</v>
      </c>
      <c r="B2387">
        <f t="shared" si="111"/>
        <v>24</v>
      </c>
      <c r="C2387" t="str">
        <f t="shared" si="112"/>
        <v>&lt;player1&gt; Shooting Foul</v>
      </c>
      <c r="D2387" t="str">
        <f t="shared" si="113"/>
        <v xml:space="preserve"> Shooting Foul</v>
      </c>
    </row>
    <row r="2388" spans="1:4" x14ac:dyDescent="0.25">
      <c r="A2388" s="1" t="s">
        <v>4788</v>
      </c>
      <c r="B2388">
        <f t="shared" si="111"/>
        <v>24</v>
      </c>
      <c r="C2388" t="str">
        <f t="shared" si="112"/>
        <v>&lt;player1&gt; Shooting Foul</v>
      </c>
      <c r="D2388" t="str">
        <f t="shared" si="113"/>
        <v xml:space="preserve"> Shooting Foul</v>
      </c>
    </row>
    <row r="2389" spans="1:4" x14ac:dyDescent="0.25">
      <c r="A2389" s="1" t="s">
        <v>4790</v>
      </c>
      <c r="B2389">
        <f t="shared" si="111"/>
        <v>24</v>
      </c>
      <c r="C2389" t="str">
        <f t="shared" si="112"/>
        <v>&lt;player1&gt; Personal Foul</v>
      </c>
      <c r="D2389" t="str">
        <f t="shared" si="113"/>
        <v xml:space="preserve"> Personal Foul</v>
      </c>
    </row>
    <row r="2390" spans="1:4" x14ac:dyDescent="0.25">
      <c r="A2390" s="1" t="s">
        <v>4791</v>
      </c>
      <c r="B2390">
        <f t="shared" si="111"/>
        <v>24</v>
      </c>
      <c r="C2390" t="str">
        <f t="shared" si="112"/>
        <v>&lt;player1&gt; Personal Foul</v>
      </c>
      <c r="D2390" t="str">
        <f t="shared" si="113"/>
        <v xml:space="preserve"> Personal Foul</v>
      </c>
    </row>
    <row r="2391" spans="1:4" x14ac:dyDescent="0.25">
      <c r="A2391" s="1" t="s">
        <v>4792</v>
      </c>
      <c r="B2391">
        <f t="shared" si="111"/>
        <v>31</v>
      </c>
      <c r="C2391" t="str">
        <f t="shared" si="112"/>
        <v>&lt;player1&gt; Illegal Defense Foul</v>
      </c>
      <c r="D2391" t="str">
        <f t="shared" si="113"/>
        <v xml:space="preserve"> Illegal Defense Foul</v>
      </c>
    </row>
    <row r="2392" spans="1:4" x14ac:dyDescent="0.25">
      <c r="A2392" s="1" t="s">
        <v>4793</v>
      </c>
      <c r="B2392">
        <f t="shared" si="111"/>
        <v>24</v>
      </c>
      <c r="C2392" t="str">
        <f t="shared" si="112"/>
        <v>&lt;player1&gt; Shooting Foul</v>
      </c>
      <c r="D2392" t="str">
        <f t="shared" si="113"/>
        <v xml:space="preserve"> Shooting Foul</v>
      </c>
    </row>
    <row r="2393" spans="1:4" x14ac:dyDescent="0.25">
      <c r="A2393" s="1" t="s">
        <v>4794</v>
      </c>
      <c r="B2393">
        <f t="shared" si="111"/>
        <v>24</v>
      </c>
      <c r="C2393" t="str">
        <f t="shared" si="112"/>
        <v>&lt;player1&gt; Shooting Foul</v>
      </c>
      <c r="D2393" t="str">
        <f t="shared" si="113"/>
        <v xml:space="preserve"> Shooting Foul</v>
      </c>
    </row>
    <row r="2394" spans="1:4" x14ac:dyDescent="0.25">
      <c r="A2394" s="1" t="s">
        <v>4795</v>
      </c>
      <c r="B2394">
        <f t="shared" si="111"/>
        <v>24</v>
      </c>
      <c r="C2394" t="str">
        <f t="shared" si="112"/>
        <v>&lt;player1&gt; Shooting Foul</v>
      </c>
      <c r="D2394" t="str">
        <f t="shared" si="113"/>
        <v xml:space="preserve"> Shooting Foul</v>
      </c>
    </row>
    <row r="2395" spans="1:4" x14ac:dyDescent="0.25">
      <c r="A2395" s="1" t="s">
        <v>4796</v>
      </c>
      <c r="B2395">
        <f t="shared" si="111"/>
        <v>24</v>
      </c>
      <c r="C2395" t="str">
        <f t="shared" si="112"/>
        <v>&lt;player1&gt; Shooting Foul</v>
      </c>
      <c r="D2395" t="str">
        <f t="shared" si="113"/>
        <v xml:space="preserve"> Shooting Foul</v>
      </c>
    </row>
    <row r="2396" spans="1:4" x14ac:dyDescent="0.25">
      <c r="A2396" s="1" t="s">
        <v>4797</v>
      </c>
      <c r="B2396">
        <f t="shared" si="111"/>
        <v>25</v>
      </c>
      <c r="C2396" t="str">
        <f t="shared" si="112"/>
        <v>&lt;player1&gt; Offensive Foul</v>
      </c>
      <c r="D2396" t="str">
        <f t="shared" si="113"/>
        <v xml:space="preserve"> Offensive Foul</v>
      </c>
    </row>
    <row r="2397" spans="1:4" x14ac:dyDescent="0.25">
      <c r="A2397" s="1" t="s">
        <v>4798</v>
      </c>
      <c r="B2397">
        <f t="shared" si="111"/>
        <v>26</v>
      </c>
      <c r="C2397" t="str">
        <f t="shared" si="112"/>
        <v>&lt;player1&gt; Loose Ball Foul</v>
      </c>
      <c r="D2397" t="str">
        <f t="shared" si="113"/>
        <v xml:space="preserve"> Loose Ball Foul</v>
      </c>
    </row>
    <row r="2398" spans="1:4" x14ac:dyDescent="0.25">
      <c r="A2398" s="1" t="s">
        <v>4799</v>
      </c>
      <c r="B2398">
        <f t="shared" si="111"/>
        <v>24</v>
      </c>
      <c r="C2398" t="str">
        <f t="shared" si="112"/>
        <v>&lt;player1&gt; Shooting Foul</v>
      </c>
      <c r="D2398" t="str">
        <f t="shared" si="113"/>
        <v xml:space="preserve"> Shooting Foul</v>
      </c>
    </row>
    <row r="2399" spans="1:4" x14ac:dyDescent="0.25">
      <c r="A2399" s="1" t="s">
        <v>4800</v>
      </c>
      <c r="B2399">
        <f t="shared" si="111"/>
        <v>24</v>
      </c>
      <c r="C2399" t="str">
        <f t="shared" si="112"/>
        <v>&lt;player1&gt; Personal Foul</v>
      </c>
      <c r="D2399" t="str">
        <f t="shared" si="113"/>
        <v xml:space="preserve"> Personal Foul</v>
      </c>
    </row>
    <row r="2400" spans="1:4" x14ac:dyDescent="0.25">
      <c r="A2400" s="1" t="s">
        <v>4801</v>
      </c>
      <c r="B2400">
        <f t="shared" si="111"/>
        <v>26</v>
      </c>
      <c r="C2400" t="str">
        <f t="shared" si="112"/>
        <v>&lt;player1&gt; Loose Ball Foul</v>
      </c>
      <c r="D2400" t="str">
        <f t="shared" si="113"/>
        <v xml:space="preserve"> Loose Ball Foul</v>
      </c>
    </row>
    <row r="2401" spans="1:4" x14ac:dyDescent="0.25">
      <c r="A2401" s="1" t="s">
        <v>4802</v>
      </c>
      <c r="B2401">
        <f t="shared" si="111"/>
        <v>24</v>
      </c>
      <c r="C2401" t="str">
        <f t="shared" si="112"/>
        <v>&lt;player1&gt; Shooting Foul</v>
      </c>
      <c r="D2401" t="str">
        <f t="shared" si="113"/>
        <v xml:space="preserve"> Shooting Foul</v>
      </c>
    </row>
    <row r="2402" spans="1:4" x14ac:dyDescent="0.25">
      <c r="A2402" s="1" t="s">
        <v>4803</v>
      </c>
      <c r="B2402">
        <f t="shared" si="111"/>
        <v>24</v>
      </c>
      <c r="C2402" t="str">
        <f t="shared" si="112"/>
        <v>&lt;player1&gt; Shooting Foul</v>
      </c>
      <c r="D2402" t="str">
        <f t="shared" si="113"/>
        <v xml:space="preserve"> Shooting Foul</v>
      </c>
    </row>
    <row r="2403" spans="1:4" x14ac:dyDescent="0.25">
      <c r="A2403" s="1" t="s">
        <v>4804</v>
      </c>
      <c r="B2403">
        <f t="shared" si="111"/>
        <v>24</v>
      </c>
      <c r="C2403" t="str">
        <f t="shared" si="112"/>
        <v>&lt;player1&gt; Personal Foul</v>
      </c>
      <c r="D2403" t="str">
        <f t="shared" si="113"/>
        <v xml:space="preserve"> Personal Foul</v>
      </c>
    </row>
    <row r="2404" spans="1:4" x14ac:dyDescent="0.25">
      <c r="A2404" s="1" t="s">
        <v>4805</v>
      </c>
      <c r="B2404">
        <f t="shared" si="111"/>
        <v>24</v>
      </c>
      <c r="C2404" t="str">
        <f t="shared" si="112"/>
        <v>&lt;player1&gt; Shooting Foul</v>
      </c>
      <c r="D2404" t="str">
        <f t="shared" si="113"/>
        <v xml:space="preserve"> Shooting Foul</v>
      </c>
    </row>
    <row r="2405" spans="1:4" x14ac:dyDescent="0.25">
      <c r="A2405" s="1" t="s">
        <v>4806</v>
      </c>
      <c r="B2405">
        <f t="shared" si="111"/>
        <v>24</v>
      </c>
      <c r="C2405" t="str">
        <f t="shared" si="112"/>
        <v>&lt;player1&gt; Shooting Foul</v>
      </c>
      <c r="D2405" t="str">
        <f t="shared" si="113"/>
        <v xml:space="preserve"> Shooting Foul</v>
      </c>
    </row>
    <row r="2406" spans="1:4" x14ac:dyDescent="0.25">
      <c r="A2406" s="1" t="s">
        <v>4807</v>
      </c>
      <c r="B2406">
        <f t="shared" si="111"/>
        <v>24</v>
      </c>
      <c r="C2406" t="str">
        <f t="shared" si="112"/>
        <v>&lt;player1&gt; Shooting Foul</v>
      </c>
      <c r="D2406" t="str">
        <f t="shared" si="113"/>
        <v xml:space="preserve"> Shooting Foul</v>
      </c>
    </row>
    <row r="2407" spans="1:4" x14ac:dyDescent="0.25">
      <c r="A2407" s="1" t="s">
        <v>4808</v>
      </c>
      <c r="B2407">
        <f t="shared" si="111"/>
        <v>24</v>
      </c>
      <c r="C2407" t="str">
        <f t="shared" si="112"/>
        <v>&lt;player1&gt; Shooting Foul</v>
      </c>
      <c r="D2407" t="str">
        <f t="shared" si="113"/>
        <v xml:space="preserve"> Shooting Foul</v>
      </c>
    </row>
    <row r="2408" spans="1:4" x14ac:dyDescent="0.25">
      <c r="A2408" s="1" t="s">
        <v>4809</v>
      </c>
      <c r="B2408">
        <f t="shared" si="111"/>
        <v>24</v>
      </c>
      <c r="C2408" t="str">
        <f t="shared" si="112"/>
        <v>&lt;player1&gt; Personal Foul</v>
      </c>
      <c r="D2408" t="str">
        <f t="shared" si="113"/>
        <v xml:space="preserve"> Personal Foul</v>
      </c>
    </row>
    <row r="2409" spans="1:4" x14ac:dyDescent="0.25">
      <c r="A2409" s="1" t="s">
        <v>4810</v>
      </c>
      <c r="B2409">
        <f t="shared" si="111"/>
        <v>24</v>
      </c>
      <c r="C2409" t="str">
        <f t="shared" si="112"/>
        <v>&lt;player1&gt; Shooting Foul</v>
      </c>
      <c r="D2409" t="str">
        <f t="shared" si="113"/>
        <v xml:space="preserve"> Shooting Foul</v>
      </c>
    </row>
    <row r="2410" spans="1:4" x14ac:dyDescent="0.25">
      <c r="A2410" s="1" t="s">
        <v>4811</v>
      </c>
      <c r="B2410">
        <f t="shared" si="111"/>
        <v>24</v>
      </c>
      <c r="C2410" t="str">
        <f t="shared" si="112"/>
        <v>&lt;player1&gt; Shooting Foul</v>
      </c>
      <c r="D2410" t="str">
        <f t="shared" si="113"/>
        <v xml:space="preserve"> Shooting Foul</v>
      </c>
    </row>
    <row r="2411" spans="1:4" x14ac:dyDescent="0.25">
      <c r="A2411" s="1" t="s">
        <v>4812</v>
      </c>
      <c r="B2411">
        <f t="shared" si="111"/>
        <v>24</v>
      </c>
      <c r="C2411" t="str">
        <f t="shared" si="112"/>
        <v>&lt;player1&gt; Shooting Foul</v>
      </c>
      <c r="D2411" t="str">
        <f t="shared" si="113"/>
        <v xml:space="preserve"> Shooting Foul</v>
      </c>
    </row>
    <row r="2412" spans="1:4" x14ac:dyDescent="0.25">
      <c r="A2412" s="1" t="s">
        <v>4813</v>
      </c>
      <c r="B2412">
        <f t="shared" si="111"/>
        <v>24</v>
      </c>
      <c r="C2412" t="str">
        <f t="shared" si="112"/>
        <v>&lt;player1&gt; Personal Foul</v>
      </c>
      <c r="D2412" t="str">
        <f t="shared" si="113"/>
        <v xml:space="preserve"> Personal Foul</v>
      </c>
    </row>
    <row r="2413" spans="1:4" x14ac:dyDescent="0.25">
      <c r="A2413" s="1" t="s">
        <v>4814</v>
      </c>
      <c r="B2413">
        <f t="shared" si="111"/>
        <v>24</v>
      </c>
      <c r="C2413" t="str">
        <f t="shared" si="112"/>
        <v>&lt;player1&gt; Personal Foul</v>
      </c>
      <c r="D2413" t="str">
        <f t="shared" si="113"/>
        <v xml:space="preserve"> Personal Foul</v>
      </c>
    </row>
    <row r="2414" spans="1:4" x14ac:dyDescent="0.25">
      <c r="A2414" s="1" t="s">
        <v>4815</v>
      </c>
      <c r="B2414">
        <f t="shared" si="111"/>
        <v>24</v>
      </c>
      <c r="C2414" t="str">
        <f t="shared" si="112"/>
        <v>&lt;player1&gt; Shooting Foul</v>
      </c>
      <c r="D2414" t="str">
        <f t="shared" si="113"/>
        <v xml:space="preserve"> Shooting Foul</v>
      </c>
    </row>
    <row r="2415" spans="1:4" x14ac:dyDescent="0.25">
      <c r="A2415" s="1" t="s">
        <v>4816</v>
      </c>
      <c r="B2415">
        <f t="shared" si="111"/>
        <v>24</v>
      </c>
      <c r="C2415" t="str">
        <f t="shared" si="112"/>
        <v>&lt;player1&gt; Personal Foul</v>
      </c>
      <c r="D2415" t="str">
        <f t="shared" si="113"/>
        <v xml:space="preserve"> Personal Foul</v>
      </c>
    </row>
    <row r="2416" spans="1:4" x14ac:dyDescent="0.25">
      <c r="A2416" s="1" t="s">
        <v>4817</v>
      </c>
      <c r="B2416">
        <f t="shared" si="111"/>
        <v>24</v>
      </c>
      <c r="C2416" t="str">
        <f t="shared" si="112"/>
        <v>&lt;player1&gt; Personal Foul</v>
      </c>
      <c r="D2416" t="str">
        <f t="shared" si="113"/>
        <v xml:space="preserve"> Personal Foul</v>
      </c>
    </row>
    <row r="2417" spans="1:4" x14ac:dyDescent="0.25">
      <c r="A2417" s="1" t="s">
        <v>4818</v>
      </c>
      <c r="B2417">
        <f t="shared" si="111"/>
        <v>24</v>
      </c>
      <c r="C2417" t="str">
        <f t="shared" si="112"/>
        <v>&lt;player1&gt; Shooting Foul</v>
      </c>
      <c r="D2417" t="str">
        <f t="shared" si="113"/>
        <v xml:space="preserve"> Shooting Foul</v>
      </c>
    </row>
    <row r="2418" spans="1:4" x14ac:dyDescent="0.25">
      <c r="A2418" s="1" t="s">
        <v>4819</v>
      </c>
      <c r="B2418">
        <f t="shared" si="111"/>
        <v>25</v>
      </c>
      <c r="C2418" t="str">
        <f t="shared" si="112"/>
        <v>&lt;player1&gt; Offensive Foul</v>
      </c>
      <c r="D2418" t="str">
        <f t="shared" si="113"/>
        <v xml:space="preserve"> Offensive Foul</v>
      </c>
    </row>
    <row r="2419" spans="1:4" x14ac:dyDescent="0.25">
      <c r="A2419" s="1" t="s">
        <v>4820</v>
      </c>
      <c r="B2419">
        <f t="shared" si="111"/>
        <v>24</v>
      </c>
      <c r="C2419" t="str">
        <f t="shared" si="112"/>
        <v>&lt;player1&gt; Shooting Foul</v>
      </c>
      <c r="D2419" t="str">
        <f t="shared" si="113"/>
        <v xml:space="preserve"> Shooting Foul</v>
      </c>
    </row>
    <row r="2420" spans="1:4" x14ac:dyDescent="0.25">
      <c r="A2420" s="1" t="s">
        <v>4821</v>
      </c>
      <c r="B2420">
        <f t="shared" si="111"/>
        <v>24</v>
      </c>
      <c r="C2420" t="str">
        <f t="shared" si="112"/>
        <v>&lt;player1&gt; Shooting Foul</v>
      </c>
      <c r="D2420" t="str">
        <f t="shared" si="113"/>
        <v xml:space="preserve"> Shooting Foul</v>
      </c>
    </row>
    <row r="2421" spans="1:4" x14ac:dyDescent="0.25">
      <c r="A2421" s="1" t="s">
        <v>4822</v>
      </c>
      <c r="B2421">
        <f t="shared" si="111"/>
        <v>24</v>
      </c>
      <c r="C2421" t="str">
        <f t="shared" si="112"/>
        <v>&lt;player1&gt; Personal Foul</v>
      </c>
      <c r="D2421" t="str">
        <f t="shared" si="113"/>
        <v xml:space="preserve"> Personal Foul</v>
      </c>
    </row>
    <row r="2422" spans="1:4" x14ac:dyDescent="0.25">
      <c r="A2422" s="1" t="s">
        <v>4823</v>
      </c>
      <c r="B2422">
        <f t="shared" si="111"/>
        <v>24</v>
      </c>
      <c r="C2422" t="str">
        <f t="shared" si="112"/>
        <v>&lt;player1&gt; Shooting Foul</v>
      </c>
      <c r="D2422" t="str">
        <f t="shared" si="113"/>
        <v xml:space="preserve"> Shooting Foul</v>
      </c>
    </row>
    <row r="2423" spans="1:4" x14ac:dyDescent="0.25">
      <c r="A2423" s="1" t="s">
        <v>4824</v>
      </c>
      <c r="B2423">
        <f t="shared" si="111"/>
        <v>25</v>
      </c>
      <c r="C2423" t="str">
        <f t="shared" si="112"/>
        <v>&lt;player1&gt; Technical Foul</v>
      </c>
      <c r="D2423" t="str">
        <f t="shared" si="113"/>
        <v xml:space="preserve"> Technical Foul</v>
      </c>
    </row>
    <row r="2424" spans="1:4" x14ac:dyDescent="0.25">
      <c r="A2424" s="1" t="s">
        <v>4825</v>
      </c>
      <c r="B2424">
        <f t="shared" si="111"/>
        <v>24</v>
      </c>
      <c r="C2424" t="str">
        <f t="shared" si="112"/>
        <v>&lt;player1&gt; Shooting Foul</v>
      </c>
      <c r="D2424" t="str">
        <f t="shared" si="113"/>
        <v xml:space="preserve"> Shooting Foul</v>
      </c>
    </row>
    <row r="2425" spans="1:4" x14ac:dyDescent="0.25">
      <c r="A2425" s="1" t="s">
        <v>4826</v>
      </c>
      <c r="B2425">
        <f t="shared" si="111"/>
        <v>25</v>
      </c>
      <c r="C2425" t="str">
        <f t="shared" si="112"/>
        <v>&lt;player1&gt; Offensive Foul</v>
      </c>
      <c r="D2425" t="str">
        <f t="shared" si="113"/>
        <v xml:space="preserve"> Offensive Foul</v>
      </c>
    </row>
    <row r="2426" spans="1:4" x14ac:dyDescent="0.25">
      <c r="A2426" s="1" t="s">
        <v>4827</v>
      </c>
      <c r="B2426">
        <f t="shared" si="111"/>
        <v>24</v>
      </c>
      <c r="C2426" t="str">
        <f t="shared" si="112"/>
        <v>&lt;player1&gt; Personal Foul</v>
      </c>
      <c r="D2426" t="str">
        <f t="shared" si="113"/>
        <v xml:space="preserve"> Personal Foul</v>
      </c>
    </row>
    <row r="2427" spans="1:4" x14ac:dyDescent="0.25">
      <c r="A2427" s="1" t="s">
        <v>4828</v>
      </c>
      <c r="B2427">
        <f t="shared" si="111"/>
        <v>24</v>
      </c>
      <c r="C2427" t="str">
        <f t="shared" si="112"/>
        <v>&lt;player1&gt; Shooting Foul</v>
      </c>
      <c r="D2427" t="str">
        <f t="shared" si="113"/>
        <v xml:space="preserve"> Shooting Foul</v>
      </c>
    </row>
    <row r="2428" spans="1:4" x14ac:dyDescent="0.25">
      <c r="A2428" s="1" t="s">
        <v>4829</v>
      </c>
      <c r="B2428">
        <f t="shared" si="111"/>
        <v>26</v>
      </c>
      <c r="C2428" t="str">
        <f t="shared" si="112"/>
        <v>&lt;player1&gt; Loose Ball Foul</v>
      </c>
      <c r="D2428" t="str">
        <f t="shared" si="113"/>
        <v xml:space="preserve"> Loose Ball Foul</v>
      </c>
    </row>
    <row r="2429" spans="1:4" x14ac:dyDescent="0.25">
      <c r="A2429" s="1" t="s">
        <v>4830</v>
      </c>
      <c r="B2429">
        <f t="shared" si="111"/>
        <v>24</v>
      </c>
      <c r="C2429" t="str">
        <f t="shared" si="112"/>
        <v>&lt;player1&gt; Shooting Foul</v>
      </c>
      <c r="D2429" t="str">
        <f t="shared" si="113"/>
        <v xml:space="preserve"> Shooting Foul</v>
      </c>
    </row>
    <row r="2430" spans="1:4" x14ac:dyDescent="0.25">
      <c r="A2430" s="1" t="s">
        <v>4831</v>
      </c>
      <c r="B2430">
        <f t="shared" si="111"/>
        <v>26</v>
      </c>
      <c r="C2430" t="str">
        <f t="shared" si="112"/>
        <v>&lt;player1&gt; Loose Ball Foul</v>
      </c>
      <c r="D2430" t="str">
        <f t="shared" si="113"/>
        <v xml:space="preserve"> Loose Ball Foul</v>
      </c>
    </row>
    <row r="2431" spans="1:4" x14ac:dyDescent="0.25">
      <c r="A2431" s="1" t="s">
        <v>4832</v>
      </c>
      <c r="B2431">
        <f t="shared" si="111"/>
        <v>24</v>
      </c>
      <c r="C2431" t="str">
        <f t="shared" si="112"/>
        <v>&lt;player1&gt; Personal Foul</v>
      </c>
      <c r="D2431" t="str">
        <f t="shared" si="113"/>
        <v xml:space="preserve"> Personal Foul</v>
      </c>
    </row>
    <row r="2432" spans="1:4" x14ac:dyDescent="0.25">
      <c r="A2432" s="1" t="s">
        <v>4833</v>
      </c>
      <c r="B2432">
        <f t="shared" si="111"/>
        <v>24</v>
      </c>
      <c r="C2432" t="str">
        <f t="shared" si="112"/>
        <v>&lt;player1&gt; Personal Foul</v>
      </c>
      <c r="D2432" t="str">
        <f t="shared" si="113"/>
        <v xml:space="preserve"> Personal Foul</v>
      </c>
    </row>
    <row r="2433" spans="1:4" x14ac:dyDescent="0.25">
      <c r="A2433" s="1" t="s">
        <v>4834</v>
      </c>
      <c r="B2433">
        <f t="shared" si="111"/>
        <v>24</v>
      </c>
      <c r="C2433" t="str">
        <f t="shared" si="112"/>
        <v>&lt;player1&gt; Personal Foul</v>
      </c>
      <c r="D2433" t="str">
        <f t="shared" si="113"/>
        <v xml:space="preserve"> Personal Foul</v>
      </c>
    </row>
    <row r="2434" spans="1:4" x14ac:dyDescent="0.25">
      <c r="A2434" s="1" t="s">
        <v>4835</v>
      </c>
      <c r="B2434">
        <f t="shared" si="111"/>
        <v>24</v>
      </c>
      <c r="C2434" t="str">
        <f t="shared" si="112"/>
        <v>&lt;player1&gt; Shooting Foul</v>
      </c>
      <c r="D2434" t="str">
        <f t="shared" si="113"/>
        <v xml:space="preserve"> Shooting Foul</v>
      </c>
    </row>
    <row r="2435" spans="1:4" x14ac:dyDescent="0.25">
      <c r="A2435" s="1" t="s">
        <v>4836</v>
      </c>
      <c r="B2435">
        <f t="shared" ref="B2435:B2498" si="114">+SEARCH(".",A2435)</f>
        <v>24</v>
      </c>
      <c r="C2435" t="str">
        <f t="shared" ref="C2435:C2498" si="115">+LEFT(A2435,B2435-1)</f>
        <v>&lt;player1&gt; Personal Foul</v>
      </c>
      <c r="D2435" t="str">
        <f t="shared" ref="D2435:D2498" si="116">+RIGHT(C2435,LEN(C2435)-LEN("&lt;player1&gt;"))</f>
        <v xml:space="preserve"> Personal Foul</v>
      </c>
    </row>
    <row r="2436" spans="1:4" x14ac:dyDescent="0.25">
      <c r="A2436" s="1" t="s">
        <v>4837</v>
      </c>
      <c r="B2436">
        <f t="shared" si="114"/>
        <v>24</v>
      </c>
      <c r="C2436" t="str">
        <f t="shared" si="115"/>
        <v>&lt;player1&gt; Personal Foul</v>
      </c>
      <c r="D2436" t="str">
        <f t="shared" si="116"/>
        <v xml:space="preserve"> Personal Foul</v>
      </c>
    </row>
    <row r="2437" spans="1:4" x14ac:dyDescent="0.25">
      <c r="A2437" s="1" t="s">
        <v>4838</v>
      </c>
      <c r="B2437">
        <f t="shared" si="114"/>
        <v>24</v>
      </c>
      <c r="C2437" t="str">
        <f t="shared" si="115"/>
        <v>&lt;player1&gt; Shooting Foul</v>
      </c>
      <c r="D2437" t="str">
        <f t="shared" si="116"/>
        <v xml:space="preserve"> Shooting Foul</v>
      </c>
    </row>
    <row r="2438" spans="1:4" x14ac:dyDescent="0.25">
      <c r="A2438" s="1" t="s">
        <v>4839</v>
      </c>
      <c r="B2438">
        <f t="shared" si="114"/>
        <v>24</v>
      </c>
      <c r="C2438" t="str">
        <f t="shared" si="115"/>
        <v>&lt;player1&gt; Shooting Foul</v>
      </c>
      <c r="D2438" t="str">
        <f t="shared" si="116"/>
        <v xml:space="preserve"> Shooting Foul</v>
      </c>
    </row>
    <row r="2439" spans="1:4" x14ac:dyDescent="0.25">
      <c r="A2439" s="1" t="s">
        <v>4840</v>
      </c>
      <c r="B2439">
        <f t="shared" si="114"/>
        <v>24</v>
      </c>
      <c r="C2439" t="str">
        <f t="shared" si="115"/>
        <v>&lt;player1&gt; Shooting Foul</v>
      </c>
      <c r="D2439" t="str">
        <f t="shared" si="116"/>
        <v xml:space="preserve"> Shooting Foul</v>
      </c>
    </row>
    <row r="2440" spans="1:4" x14ac:dyDescent="0.25">
      <c r="A2440" s="1" t="s">
        <v>4841</v>
      </c>
      <c r="B2440">
        <f t="shared" si="114"/>
        <v>24</v>
      </c>
      <c r="C2440" t="str">
        <f t="shared" si="115"/>
        <v>&lt;player1&gt; Personal Foul</v>
      </c>
      <c r="D2440" t="str">
        <f t="shared" si="116"/>
        <v xml:space="preserve"> Personal Foul</v>
      </c>
    </row>
    <row r="2441" spans="1:4" x14ac:dyDescent="0.25">
      <c r="A2441" s="1" t="s">
        <v>4842</v>
      </c>
      <c r="B2441">
        <f t="shared" si="114"/>
        <v>24</v>
      </c>
      <c r="C2441" t="str">
        <f t="shared" si="115"/>
        <v>&lt;player1&gt; Shooting Foul</v>
      </c>
      <c r="D2441" t="str">
        <f t="shared" si="116"/>
        <v xml:space="preserve"> Shooting Foul</v>
      </c>
    </row>
    <row r="2442" spans="1:4" x14ac:dyDescent="0.25">
      <c r="A2442" s="1" t="s">
        <v>4843</v>
      </c>
      <c r="B2442">
        <f t="shared" si="114"/>
        <v>25</v>
      </c>
      <c r="C2442" t="str">
        <f t="shared" si="115"/>
        <v>&lt;player1&gt; Technical Foul</v>
      </c>
      <c r="D2442" t="str">
        <f t="shared" si="116"/>
        <v xml:space="preserve"> Technical Foul</v>
      </c>
    </row>
    <row r="2443" spans="1:4" x14ac:dyDescent="0.25">
      <c r="A2443" s="1" t="s">
        <v>4844</v>
      </c>
      <c r="B2443">
        <f t="shared" si="114"/>
        <v>24</v>
      </c>
      <c r="C2443" t="str">
        <f t="shared" si="115"/>
        <v>&lt;player1&gt; Shooting Foul</v>
      </c>
      <c r="D2443" t="str">
        <f t="shared" si="116"/>
        <v xml:space="preserve"> Shooting Foul</v>
      </c>
    </row>
    <row r="2444" spans="1:4" x14ac:dyDescent="0.25">
      <c r="A2444" s="1" t="s">
        <v>4845</v>
      </c>
      <c r="B2444">
        <f t="shared" si="114"/>
        <v>26</v>
      </c>
      <c r="C2444" t="str">
        <f t="shared" si="115"/>
        <v>&lt;player1&gt; Loose Ball Foul</v>
      </c>
      <c r="D2444" t="str">
        <f t="shared" si="116"/>
        <v xml:space="preserve"> Loose Ball Foul</v>
      </c>
    </row>
    <row r="2445" spans="1:4" x14ac:dyDescent="0.25">
      <c r="A2445" s="1" t="s">
        <v>4846</v>
      </c>
      <c r="B2445">
        <f t="shared" si="114"/>
        <v>24</v>
      </c>
      <c r="C2445" t="str">
        <f t="shared" si="115"/>
        <v>&lt;player1&gt; Shooting Foul</v>
      </c>
      <c r="D2445" t="str">
        <f t="shared" si="116"/>
        <v xml:space="preserve"> Shooting Foul</v>
      </c>
    </row>
    <row r="2446" spans="1:4" x14ac:dyDescent="0.25">
      <c r="A2446" s="1" t="s">
        <v>4847</v>
      </c>
      <c r="B2446">
        <f t="shared" si="114"/>
        <v>24</v>
      </c>
      <c r="C2446" t="str">
        <f t="shared" si="115"/>
        <v>&lt;player1&gt; Shooting Foul</v>
      </c>
      <c r="D2446" t="str">
        <f t="shared" si="116"/>
        <v xml:space="preserve"> Shooting Foul</v>
      </c>
    </row>
    <row r="2447" spans="1:4" x14ac:dyDescent="0.25">
      <c r="A2447" s="1" t="s">
        <v>4848</v>
      </c>
      <c r="B2447">
        <f t="shared" si="114"/>
        <v>25</v>
      </c>
      <c r="C2447" t="str">
        <f t="shared" si="115"/>
        <v>&lt;player1&gt; Offensive Foul</v>
      </c>
      <c r="D2447" t="str">
        <f t="shared" si="116"/>
        <v xml:space="preserve"> Offensive Foul</v>
      </c>
    </row>
    <row r="2448" spans="1:4" x14ac:dyDescent="0.25">
      <c r="A2448" s="1" t="s">
        <v>4849</v>
      </c>
      <c r="B2448">
        <f t="shared" si="114"/>
        <v>24</v>
      </c>
      <c r="C2448" t="str">
        <f t="shared" si="115"/>
        <v>&lt;player1&gt; Shooting Foul</v>
      </c>
      <c r="D2448" t="str">
        <f t="shared" si="116"/>
        <v xml:space="preserve"> Shooting Foul</v>
      </c>
    </row>
    <row r="2449" spans="1:4" x14ac:dyDescent="0.25">
      <c r="A2449" s="1" t="s">
        <v>4850</v>
      </c>
      <c r="B2449">
        <f t="shared" si="114"/>
        <v>24</v>
      </c>
      <c r="C2449" t="str">
        <f t="shared" si="115"/>
        <v>&lt;player1&gt; Shooting Foul</v>
      </c>
      <c r="D2449" t="str">
        <f t="shared" si="116"/>
        <v xml:space="preserve"> Shooting Foul</v>
      </c>
    </row>
    <row r="2450" spans="1:4" x14ac:dyDescent="0.25">
      <c r="A2450" s="1" t="s">
        <v>4851</v>
      </c>
      <c r="B2450">
        <f t="shared" si="114"/>
        <v>26</v>
      </c>
      <c r="C2450" t="str">
        <f t="shared" si="115"/>
        <v>&lt;player1&gt; Clear Path Foul</v>
      </c>
      <c r="D2450" t="str">
        <f t="shared" si="116"/>
        <v xml:space="preserve"> Clear Path Foul</v>
      </c>
    </row>
    <row r="2451" spans="1:4" x14ac:dyDescent="0.25">
      <c r="A2451" s="1" t="s">
        <v>4852</v>
      </c>
      <c r="B2451">
        <f t="shared" si="114"/>
        <v>25</v>
      </c>
      <c r="C2451" t="str">
        <f t="shared" si="115"/>
        <v>&lt;player1&gt; Offensive Foul</v>
      </c>
      <c r="D2451" t="str">
        <f t="shared" si="116"/>
        <v xml:space="preserve"> Offensive Foul</v>
      </c>
    </row>
    <row r="2452" spans="1:4" x14ac:dyDescent="0.25">
      <c r="A2452" s="1" t="s">
        <v>4853</v>
      </c>
      <c r="B2452">
        <f t="shared" si="114"/>
        <v>24</v>
      </c>
      <c r="C2452" t="str">
        <f t="shared" si="115"/>
        <v>&lt;player1&gt; Personal Foul</v>
      </c>
      <c r="D2452" t="str">
        <f t="shared" si="116"/>
        <v xml:space="preserve"> Personal Foul</v>
      </c>
    </row>
    <row r="2453" spans="1:4" x14ac:dyDescent="0.25">
      <c r="A2453" s="1" t="s">
        <v>4854</v>
      </c>
      <c r="B2453">
        <f t="shared" si="114"/>
        <v>24</v>
      </c>
      <c r="C2453" t="str">
        <f t="shared" si="115"/>
        <v>&lt;player1&gt; Shooting Foul</v>
      </c>
      <c r="D2453" t="str">
        <f t="shared" si="116"/>
        <v xml:space="preserve"> Shooting Foul</v>
      </c>
    </row>
    <row r="2454" spans="1:4" x14ac:dyDescent="0.25">
      <c r="A2454" s="1" t="s">
        <v>4855</v>
      </c>
      <c r="B2454">
        <f t="shared" si="114"/>
        <v>24</v>
      </c>
      <c r="C2454" t="str">
        <f t="shared" si="115"/>
        <v>&lt;player1&gt; Personal Foul</v>
      </c>
      <c r="D2454" t="str">
        <f t="shared" si="116"/>
        <v xml:space="preserve"> Personal Foul</v>
      </c>
    </row>
    <row r="2455" spans="1:4" x14ac:dyDescent="0.25">
      <c r="A2455" s="1" t="s">
        <v>4856</v>
      </c>
      <c r="B2455">
        <f t="shared" si="114"/>
        <v>24</v>
      </c>
      <c r="C2455" t="str">
        <f t="shared" si="115"/>
        <v>&lt;player1&gt; Shooting Foul</v>
      </c>
      <c r="D2455" t="str">
        <f t="shared" si="116"/>
        <v xml:space="preserve"> Shooting Foul</v>
      </c>
    </row>
    <row r="2456" spans="1:4" x14ac:dyDescent="0.25">
      <c r="A2456" s="1" t="s">
        <v>4857</v>
      </c>
      <c r="B2456">
        <f t="shared" si="114"/>
        <v>24</v>
      </c>
      <c r="C2456" t="str">
        <f t="shared" si="115"/>
        <v>&lt;player1&gt; Shooting Foul</v>
      </c>
      <c r="D2456" t="str">
        <f t="shared" si="116"/>
        <v xml:space="preserve"> Shooting Foul</v>
      </c>
    </row>
    <row r="2457" spans="1:4" x14ac:dyDescent="0.25">
      <c r="A2457" s="1" t="s">
        <v>4858</v>
      </c>
      <c r="B2457">
        <f t="shared" si="114"/>
        <v>24</v>
      </c>
      <c r="C2457" t="str">
        <f t="shared" si="115"/>
        <v>&lt;player1&gt; Shooting Foul</v>
      </c>
      <c r="D2457" t="str">
        <f t="shared" si="116"/>
        <v xml:space="preserve"> Shooting Foul</v>
      </c>
    </row>
    <row r="2458" spans="1:4" x14ac:dyDescent="0.25">
      <c r="A2458" s="1" t="s">
        <v>4859</v>
      </c>
      <c r="B2458">
        <f t="shared" si="114"/>
        <v>24</v>
      </c>
      <c r="C2458" t="str">
        <f t="shared" si="115"/>
        <v>&lt;player1&gt; Personal Foul</v>
      </c>
      <c r="D2458" t="str">
        <f t="shared" si="116"/>
        <v xml:space="preserve"> Personal Foul</v>
      </c>
    </row>
    <row r="2459" spans="1:4" x14ac:dyDescent="0.25">
      <c r="A2459" s="1" t="s">
        <v>4860</v>
      </c>
      <c r="B2459">
        <f t="shared" si="114"/>
        <v>24</v>
      </c>
      <c r="C2459" t="str">
        <f t="shared" si="115"/>
        <v>&lt;player1&gt; Personal Foul</v>
      </c>
      <c r="D2459" t="str">
        <f t="shared" si="116"/>
        <v xml:space="preserve"> Personal Foul</v>
      </c>
    </row>
    <row r="2460" spans="1:4" x14ac:dyDescent="0.25">
      <c r="A2460" s="1" t="s">
        <v>4861</v>
      </c>
      <c r="B2460">
        <f t="shared" si="114"/>
        <v>24</v>
      </c>
      <c r="C2460" t="str">
        <f t="shared" si="115"/>
        <v>&lt;player1&gt; Personal Foul</v>
      </c>
      <c r="D2460" t="str">
        <f t="shared" si="116"/>
        <v xml:space="preserve"> Personal Foul</v>
      </c>
    </row>
    <row r="2461" spans="1:4" x14ac:dyDescent="0.25">
      <c r="A2461" s="1" t="s">
        <v>4862</v>
      </c>
      <c r="B2461">
        <f t="shared" si="114"/>
        <v>24</v>
      </c>
      <c r="C2461" t="str">
        <f t="shared" si="115"/>
        <v>&lt;player1&gt; Shooting Foul</v>
      </c>
      <c r="D2461" t="str">
        <f t="shared" si="116"/>
        <v xml:space="preserve"> Shooting Foul</v>
      </c>
    </row>
    <row r="2462" spans="1:4" x14ac:dyDescent="0.25">
      <c r="A2462" s="1" t="s">
        <v>4863</v>
      </c>
      <c r="B2462">
        <f t="shared" si="114"/>
        <v>24</v>
      </c>
      <c r="C2462" t="str">
        <f t="shared" si="115"/>
        <v>&lt;player1&gt; Shooting Foul</v>
      </c>
      <c r="D2462" t="str">
        <f t="shared" si="116"/>
        <v xml:space="preserve"> Shooting Foul</v>
      </c>
    </row>
    <row r="2463" spans="1:4" x14ac:dyDescent="0.25">
      <c r="A2463" s="1" t="s">
        <v>4864</v>
      </c>
      <c r="B2463">
        <f t="shared" si="114"/>
        <v>24</v>
      </c>
      <c r="C2463" t="str">
        <f t="shared" si="115"/>
        <v>&lt;player1&gt; Shooting Foul</v>
      </c>
      <c r="D2463" t="str">
        <f t="shared" si="116"/>
        <v xml:space="preserve"> Shooting Foul</v>
      </c>
    </row>
    <row r="2464" spans="1:4" x14ac:dyDescent="0.25">
      <c r="A2464" s="1" t="s">
        <v>4865</v>
      </c>
      <c r="B2464">
        <f t="shared" si="114"/>
        <v>24</v>
      </c>
      <c r="C2464" t="str">
        <f t="shared" si="115"/>
        <v>&lt;player1&gt; Shooting Foul</v>
      </c>
      <c r="D2464" t="str">
        <f t="shared" si="116"/>
        <v xml:space="preserve"> Shooting Foul</v>
      </c>
    </row>
    <row r="2465" spans="1:4" x14ac:dyDescent="0.25">
      <c r="A2465" s="1" t="s">
        <v>4866</v>
      </c>
      <c r="B2465">
        <f t="shared" si="114"/>
        <v>24</v>
      </c>
      <c r="C2465" t="str">
        <f t="shared" si="115"/>
        <v>&lt;player1&gt; Shooting Foul</v>
      </c>
      <c r="D2465" t="str">
        <f t="shared" si="116"/>
        <v xml:space="preserve"> Shooting Foul</v>
      </c>
    </row>
    <row r="2466" spans="1:4" x14ac:dyDescent="0.25">
      <c r="A2466" s="1" t="s">
        <v>4867</v>
      </c>
      <c r="B2466">
        <f t="shared" si="114"/>
        <v>24</v>
      </c>
      <c r="C2466" t="str">
        <f t="shared" si="115"/>
        <v>&lt;player1&gt; Personal Foul</v>
      </c>
      <c r="D2466" t="str">
        <f t="shared" si="116"/>
        <v xml:space="preserve"> Personal Foul</v>
      </c>
    </row>
    <row r="2467" spans="1:4" x14ac:dyDescent="0.25">
      <c r="A2467" s="1" t="s">
        <v>4868</v>
      </c>
      <c r="B2467">
        <f t="shared" si="114"/>
        <v>25</v>
      </c>
      <c r="C2467" t="str">
        <f t="shared" si="115"/>
        <v>&lt;player1&gt; Offensive Foul</v>
      </c>
      <c r="D2467" t="str">
        <f t="shared" si="116"/>
        <v xml:space="preserve"> Offensive Foul</v>
      </c>
    </row>
    <row r="2468" spans="1:4" x14ac:dyDescent="0.25">
      <c r="A2468" s="1" t="s">
        <v>4869</v>
      </c>
      <c r="B2468">
        <f t="shared" si="114"/>
        <v>25</v>
      </c>
      <c r="C2468" t="str">
        <f t="shared" si="115"/>
        <v>&lt;player1&gt; Offensive Foul</v>
      </c>
      <c r="D2468" t="str">
        <f t="shared" si="116"/>
        <v xml:space="preserve"> Offensive Foul</v>
      </c>
    </row>
    <row r="2469" spans="1:4" x14ac:dyDescent="0.25">
      <c r="A2469" s="1" t="s">
        <v>4870</v>
      </c>
      <c r="B2469">
        <f t="shared" si="114"/>
        <v>24</v>
      </c>
      <c r="C2469" t="str">
        <f t="shared" si="115"/>
        <v>&lt;player1&gt; Personal Foul</v>
      </c>
      <c r="D2469" t="str">
        <f t="shared" si="116"/>
        <v xml:space="preserve"> Personal Foul</v>
      </c>
    </row>
    <row r="2470" spans="1:4" x14ac:dyDescent="0.25">
      <c r="A2470" s="1" t="s">
        <v>4871</v>
      </c>
      <c r="B2470">
        <f t="shared" si="114"/>
        <v>24</v>
      </c>
      <c r="C2470" t="str">
        <f t="shared" si="115"/>
        <v>&lt;player1&gt; Personal Foul</v>
      </c>
      <c r="D2470" t="str">
        <f t="shared" si="116"/>
        <v xml:space="preserve"> Personal Foul</v>
      </c>
    </row>
    <row r="2471" spans="1:4" x14ac:dyDescent="0.25">
      <c r="A2471" s="1" t="s">
        <v>4872</v>
      </c>
      <c r="B2471">
        <f t="shared" si="114"/>
        <v>24</v>
      </c>
      <c r="C2471" t="str">
        <f t="shared" si="115"/>
        <v>&lt;player1&gt; Personal Foul</v>
      </c>
      <c r="D2471" t="str">
        <f t="shared" si="116"/>
        <v xml:space="preserve"> Personal Foul</v>
      </c>
    </row>
    <row r="2472" spans="1:4" x14ac:dyDescent="0.25">
      <c r="A2472" s="1" t="s">
        <v>4873</v>
      </c>
      <c r="B2472">
        <f t="shared" si="114"/>
        <v>24</v>
      </c>
      <c r="C2472" t="str">
        <f t="shared" si="115"/>
        <v>&lt;player1&gt; Personal Foul</v>
      </c>
      <c r="D2472" t="str">
        <f t="shared" si="116"/>
        <v xml:space="preserve"> Personal Foul</v>
      </c>
    </row>
    <row r="2473" spans="1:4" x14ac:dyDescent="0.25">
      <c r="A2473" s="1" t="s">
        <v>4874</v>
      </c>
      <c r="B2473">
        <f t="shared" si="114"/>
        <v>24</v>
      </c>
      <c r="C2473" t="str">
        <f t="shared" si="115"/>
        <v>&lt;player1&gt; Personal Foul</v>
      </c>
      <c r="D2473" t="str">
        <f t="shared" si="116"/>
        <v xml:space="preserve"> Personal Foul</v>
      </c>
    </row>
    <row r="2474" spans="1:4" x14ac:dyDescent="0.25">
      <c r="A2474" s="1" t="s">
        <v>4875</v>
      </c>
      <c r="B2474">
        <f t="shared" si="114"/>
        <v>24</v>
      </c>
      <c r="C2474" t="str">
        <f t="shared" si="115"/>
        <v>&lt;player1&gt; Personal Foul</v>
      </c>
      <c r="D2474" t="str">
        <f t="shared" si="116"/>
        <v xml:space="preserve"> Personal Foul</v>
      </c>
    </row>
    <row r="2475" spans="1:4" x14ac:dyDescent="0.25">
      <c r="A2475" s="1" t="s">
        <v>4876</v>
      </c>
      <c r="B2475">
        <f t="shared" si="114"/>
        <v>24</v>
      </c>
      <c r="C2475" t="str">
        <f t="shared" si="115"/>
        <v>&lt;player1&gt; Personal Foul</v>
      </c>
      <c r="D2475" t="str">
        <f t="shared" si="116"/>
        <v xml:space="preserve"> Personal Foul</v>
      </c>
    </row>
    <row r="2476" spans="1:4" x14ac:dyDescent="0.25">
      <c r="A2476" s="1" t="s">
        <v>4877</v>
      </c>
      <c r="B2476">
        <f t="shared" si="114"/>
        <v>24</v>
      </c>
      <c r="C2476" t="str">
        <f t="shared" si="115"/>
        <v>&lt;player1&gt; Shooting Foul</v>
      </c>
      <c r="D2476" t="str">
        <f t="shared" si="116"/>
        <v xml:space="preserve"> Shooting Foul</v>
      </c>
    </row>
    <row r="2477" spans="1:4" x14ac:dyDescent="0.25">
      <c r="A2477" s="1" t="s">
        <v>4878</v>
      </c>
      <c r="B2477">
        <f t="shared" si="114"/>
        <v>24</v>
      </c>
      <c r="C2477" t="str">
        <f t="shared" si="115"/>
        <v>&lt;player1&gt; Shooting Foul</v>
      </c>
      <c r="D2477" t="str">
        <f t="shared" si="116"/>
        <v xml:space="preserve"> Shooting Foul</v>
      </c>
    </row>
    <row r="2478" spans="1:4" x14ac:dyDescent="0.25">
      <c r="A2478" s="1" t="s">
        <v>4879</v>
      </c>
      <c r="B2478">
        <f t="shared" si="114"/>
        <v>25</v>
      </c>
      <c r="C2478" t="str">
        <f t="shared" si="115"/>
        <v>&lt;player1&gt; Offensive Foul</v>
      </c>
      <c r="D2478" t="str">
        <f t="shared" si="116"/>
        <v xml:space="preserve"> Offensive Foul</v>
      </c>
    </row>
    <row r="2479" spans="1:4" x14ac:dyDescent="0.25">
      <c r="A2479" s="1" t="s">
        <v>4880</v>
      </c>
      <c r="B2479">
        <f t="shared" si="114"/>
        <v>24</v>
      </c>
      <c r="C2479" t="str">
        <f t="shared" si="115"/>
        <v>&lt;player1&gt; Personal Foul</v>
      </c>
      <c r="D2479" t="str">
        <f t="shared" si="116"/>
        <v xml:space="preserve"> Personal Foul</v>
      </c>
    </row>
    <row r="2480" spans="1:4" x14ac:dyDescent="0.25">
      <c r="A2480" s="1" t="s">
        <v>4881</v>
      </c>
      <c r="B2480">
        <f t="shared" si="114"/>
        <v>24</v>
      </c>
      <c r="C2480" t="str">
        <f t="shared" si="115"/>
        <v>&lt;player1&gt; Personal Foul</v>
      </c>
      <c r="D2480" t="str">
        <f t="shared" si="116"/>
        <v xml:space="preserve"> Personal Foul</v>
      </c>
    </row>
    <row r="2481" spans="1:4" x14ac:dyDescent="0.25">
      <c r="A2481" s="1" t="s">
        <v>4882</v>
      </c>
      <c r="B2481">
        <f t="shared" si="114"/>
        <v>31</v>
      </c>
      <c r="C2481" t="str">
        <f t="shared" si="115"/>
        <v>&lt;player1&gt; Illegal Defense Foul</v>
      </c>
      <c r="D2481" t="str">
        <f t="shared" si="116"/>
        <v xml:space="preserve"> Illegal Defense Foul</v>
      </c>
    </row>
    <row r="2482" spans="1:4" x14ac:dyDescent="0.25">
      <c r="A2482" s="1" t="s">
        <v>4883</v>
      </c>
      <c r="B2482">
        <f t="shared" si="114"/>
        <v>25</v>
      </c>
      <c r="C2482" t="str">
        <f t="shared" si="115"/>
        <v>&lt;player1&gt; Offensive Foul</v>
      </c>
      <c r="D2482" t="str">
        <f t="shared" si="116"/>
        <v xml:space="preserve"> Offensive Foul</v>
      </c>
    </row>
    <row r="2483" spans="1:4" x14ac:dyDescent="0.25">
      <c r="A2483" s="1" t="s">
        <v>4884</v>
      </c>
      <c r="B2483">
        <f t="shared" si="114"/>
        <v>24</v>
      </c>
      <c r="C2483" t="str">
        <f t="shared" si="115"/>
        <v>&lt;player1&gt; Personal Foul</v>
      </c>
      <c r="D2483" t="str">
        <f t="shared" si="116"/>
        <v xml:space="preserve"> Personal Foul</v>
      </c>
    </row>
    <row r="2484" spans="1:4" x14ac:dyDescent="0.25">
      <c r="A2484" s="1" t="s">
        <v>4885</v>
      </c>
      <c r="B2484">
        <f t="shared" si="114"/>
        <v>26</v>
      </c>
      <c r="C2484" t="str">
        <f t="shared" si="115"/>
        <v>&lt;player1&gt; Loose Ball Foul</v>
      </c>
      <c r="D2484" t="str">
        <f t="shared" si="116"/>
        <v xml:space="preserve"> Loose Ball Foul</v>
      </c>
    </row>
    <row r="2485" spans="1:4" x14ac:dyDescent="0.25">
      <c r="A2485" s="1" t="s">
        <v>4886</v>
      </c>
      <c r="B2485">
        <f t="shared" si="114"/>
        <v>24</v>
      </c>
      <c r="C2485" t="str">
        <f t="shared" si="115"/>
        <v>&lt;player1&gt; Shooting Foul</v>
      </c>
      <c r="D2485" t="str">
        <f t="shared" si="116"/>
        <v xml:space="preserve"> Shooting Foul</v>
      </c>
    </row>
    <row r="2486" spans="1:4" x14ac:dyDescent="0.25">
      <c r="A2486" s="1" t="s">
        <v>4887</v>
      </c>
      <c r="B2486">
        <f t="shared" si="114"/>
        <v>24</v>
      </c>
      <c r="C2486" t="str">
        <f t="shared" si="115"/>
        <v>&lt;player1&gt; Shooting Foul</v>
      </c>
      <c r="D2486" t="str">
        <f t="shared" si="116"/>
        <v xml:space="preserve"> Shooting Foul</v>
      </c>
    </row>
    <row r="2487" spans="1:4" x14ac:dyDescent="0.25">
      <c r="A2487" s="1" t="s">
        <v>4888</v>
      </c>
      <c r="B2487">
        <f t="shared" si="114"/>
        <v>24</v>
      </c>
      <c r="C2487" t="str">
        <f t="shared" si="115"/>
        <v>&lt;player1&gt; Shooting Foul</v>
      </c>
      <c r="D2487" t="str">
        <f t="shared" si="116"/>
        <v xml:space="preserve"> Shooting Foul</v>
      </c>
    </row>
    <row r="2488" spans="1:4" x14ac:dyDescent="0.25">
      <c r="A2488" s="1" t="s">
        <v>4889</v>
      </c>
      <c r="B2488">
        <f t="shared" si="114"/>
        <v>24</v>
      </c>
      <c r="C2488" t="str">
        <f t="shared" si="115"/>
        <v>&lt;player1&gt; Shooting Foul</v>
      </c>
      <c r="D2488" t="str">
        <f t="shared" si="116"/>
        <v xml:space="preserve"> Shooting Foul</v>
      </c>
    </row>
    <row r="2489" spans="1:4" x14ac:dyDescent="0.25">
      <c r="A2489" s="1" t="s">
        <v>4890</v>
      </c>
      <c r="B2489">
        <f t="shared" si="114"/>
        <v>25</v>
      </c>
      <c r="C2489" t="str">
        <f t="shared" si="115"/>
        <v>&lt;player1&gt; Offensive Foul</v>
      </c>
      <c r="D2489" t="str">
        <f t="shared" si="116"/>
        <v xml:space="preserve"> Offensive Foul</v>
      </c>
    </row>
    <row r="2490" spans="1:4" x14ac:dyDescent="0.25">
      <c r="A2490" s="1" t="s">
        <v>4891</v>
      </c>
      <c r="B2490">
        <f t="shared" si="114"/>
        <v>24</v>
      </c>
      <c r="C2490" t="str">
        <f t="shared" si="115"/>
        <v>&lt;player1&gt; Personal Foul</v>
      </c>
      <c r="D2490" t="str">
        <f t="shared" si="116"/>
        <v xml:space="preserve"> Personal Foul</v>
      </c>
    </row>
    <row r="2491" spans="1:4" x14ac:dyDescent="0.25">
      <c r="A2491" s="1" t="s">
        <v>4892</v>
      </c>
      <c r="B2491">
        <f t="shared" si="114"/>
        <v>24</v>
      </c>
      <c r="C2491" t="str">
        <f t="shared" si="115"/>
        <v>&lt;player1&gt; Personal Foul</v>
      </c>
      <c r="D2491" t="str">
        <f t="shared" si="116"/>
        <v xml:space="preserve"> Personal Foul</v>
      </c>
    </row>
    <row r="2492" spans="1:4" x14ac:dyDescent="0.25">
      <c r="A2492" s="1" t="s">
        <v>4893</v>
      </c>
      <c r="B2492">
        <f t="shared" si="114"/>
        <v>24</v>
      </c>
      <c r="C2492" t="str">
        <f t="shared" si="115"/>
        <v>&lt;player1&gt; Shooting Foul</v>
      </c>
      <c r="D2492" t="str">
        <f t="shared" si="116"/>
        <v xml:space="preserve"> Shooting Foul</v>
      </c>
    </row>
    <row r="2493" spans="1:4" x14ac:dyDescent="0.25">
      <c r="A2493" s="1" t="s">
        <v>4894</v>
      </c>
      <c r="B2493">
        <f t="shared" si="114"/>
        <v>24</v>
      </c>
      <c r="C2493" t="str">
        <f t="shared" si="115"/>
        <v>&lt;player1&gt; Personal Foul</v>
      </c>
      <c r="D2493" t="str">
        <f t="shared" si="116"/>
        <v xml:space="preserve"> Personal Foul</v>
      </c>
    </row>
    <row r="2494" spans="1:4" x14ac:dyDescent="0.25">
      <c r="A2494" s="1" t="s">
        <v>4895</v>
      </c>
      <c r="B2494">
        <f t="shared" si="114"/>
        <v>26</v>
      </c>
      <c r="C2494" t="str">
        <f t="shared" si="115"/>
        <v>&lt;player1&gt; Loose Ball Foul</v>
      </c>
      <c r="D2494" t="str">
        <f t="shared" si="116"/>
        <v xml:space="preserve"> Loose Ball Foul</v>
      </c>
    </row>
    <row r="2495" spans="1:4" x14ac:dyDescent="0.25">
      <c r="A2495" s="1" t="s">
        <v>4896</v>
      </c>
      <c r="B2495">
        <f t="shared" si="114"/>
        <v>26</v>
      </c>
      <c r="C2495" t="str">
        <f t="shared" si="115"/>
        <v>&lt;player1&gt; Loose Ball Foul</v>
      </c>
      <c r="D2495" t="str">
        <f t="shared" si="116"/>
        <v xml:space="preserve"> Loose Ball Foul</v>
      </c>
    </row>
    <row r="2496" spans="1:4" x14ac:dyDescent="0.25">
      <c r="A2496" s="1" t="s">
        <v>4897</v>
      </c>
      <c r="B2496">
        <f t="shared" si="114"/>
        <v>24</v>
      </c>
      <c r="C2496" t="str">
        <f t="shared" si="115"/>
        <v>&lt;player1&gt; Shooting Foul</v>
      </c>
      <c r="D2496" t="str">
        <f t="shared" si="116"/>
        <v xml:space="preserve"> Shooting Foul</v>
      </c>
    </row>
    <row r="2497" spans="1:4" x14ac:dyDescent="0.25">
      <c r="A2497" s="1" t="s">
        <v>4898</v>
      </c>
      <c r="B2497">
        <f t="shared" si="114"/>
        <v>24</v>
      </c>
      <c r="C2497" t="str">
        <f t="shared" si="115"/>
        <v>&lt;player1&gt; Personal Foul</v>
      </c>
      <c r="D2497" t="str">
        <f t="shared" si="116"/>
        <v xml:space="preserve"> Personal Foul</v>
      </c>
    </row>
    <row r="2498" spans="1:4" x14ac:dyDescent="0.25">
      <c r="A2498" s="1" t="s">
        <v>4899</v>
      </c>
      <c r="B2498">
        <f t="shared" si="114"/>
        <v>24</v>
      </c>
      <c r="C2498" t="str">
        <f t="shared" si="115"/>
        <v>&lt;player1&gt; Shooting Foul</v>
      </c>
      <c r="D2498" t="str">
        <f t="shared" si="116"/>
        <v xml:space="preserve"> Shooting Foul</v>
      </c>
    </row>
    <row r="2499" spans="1:4" x14ac:dyDescent="0.25">
      <c r="A2499" s="1" t="s">
        <v>4900</v>
      </c>
      <c r="B2499">
        <f t="shared" ref="B2499:B2562" si="117">+SEARCH(".",A2499)</f>
        <v>24</v>
      </c>
      <c r="C2499" t="str">
        <f t="shared" ref="C2499:C2562" si="118">+LEFT(A2499,B2499-1)</f>
        <v>&lt;player1&gt; Shooting Foul</v>
      </c>
      <c r="D2499" t="str">
        <f t="shared" ref="D2499:D2562" si="119">+RIGHT(C2499,LEN(C2499)-LEN("&lt;player1&gt;"))</f>
        <v xml:space="preserve"> Shooting Foul</v>
      </c>
    </row>
    <row r="2500" spans="1:4" x14ac:dyDescent="0.25">
      <c r="A2500" s="1" t="s">
        <v>4901</v>
      </c>
      <c r="B2500">
        <f t="shared" si="117"/>
        <v>24</v>
      </c>
      <c r="C2500" t="str">
        <f t="shared" si="118"/>
        <v>&lt;player1&gt; Shooting Foul</v>
      </c>
      <c r="D2500" t="str">
        <f t="shared" si="119"/>
        <v xml:space="preserve"> Shooting Foul</v>
      </c>
    </row>
    <row r="2501" spans="1:4" x14ac:dyDescent="0.25">
      <c r="A2501" s="1" t="s">
        <v>4902</v>
      </c>
      <c r="B2501">
        <f t="shared" si="117"/>
        <v>24</v>
      </c>
      <c r="C2501" t="str">
        <f t="shared" si="118"/>
        <v>&lt;player1&gt; Shooting Foul</v>
      </c>
      <c r="D2501" t="str">
        <f t="shared" si="119"/>
        <v xml:space="preserve"> Shooting Foul</v>
      </c>
    </row>
    <row r="2502" spans="1:4" x14ac:dyDescent="0.25">
      <c r="A2502" s="1" t="s">
        <v>4903</v>
      </c>
      <c r="B2502">
        <f t="shared" si="117"/>
        <v>25</v>
      </c>
      <c r="C2502" t="str">
        <f t="shared" si="118"/>
        <v>&lt;player1&gt; Offensive Foul</v>
      </c>
      <c r="D2502" t="str">
        <f t="shared" si="119"/>
        <v xml:space="preserve"> Offensive Foul</v>
      </c>
    </row>
    <row r="2503" spans="1:4" x14ac:dyDescent="0.25">
      <c r="A2503" s="1" t="s">
        <v>4904</v>
      </c>
      <c r="B2503">
        <f t="shared" si="117"/>
        <v>24</v>
      </c>
      <c r="C2503" t="str">
        <f t="shared" si="118"/>
        <v>&lt;player1&gt; Personal Foul</v>
      </c>
      <c r="D2503" t="str">
        <f t="shared" si="119"/>
        <v xml:space="preserve"> Personal Foul</v>
      </c>
    </row>
    <row r="2504" spans="1:4" x14ac:dyDescent="0.25">
      <c r="A2504" s="1" t="s">
        <v>4905</v>
      </c>
      <c r="B2504">
        <f t="shared" si="117"/>
        <v>25</v>
      </c>
      <c r="C2504" t="str">
        <f t="shared" si="118"/>
        <v>&lt;player1&gt; Offensive Foul</v>
      </c>
      <c r="D2504" t="str">
        <f t="shared" si="119"/>
        <v xml:space="preserve"> Offensive Foul</v>
      </c>
    </row>
    <row r="2505" spans="1:4" x14ac:dyDescent="0.25">
      <c r="A2505" s="1" t="s">
        <v>4906</v>
      </c>
      <c r="B2505">
        <f t="shared" si="117"/>
        <v>24</v>
      </c>
      <c r="C2505" t="str">
        <f t="shared" si="118"/>
        <v>&lt;player1&gt; Shooting Foul</v>
      </c>
      <c r="D2505" t="str">
        <f t="shared" si="119"/>
        <v xml:space="preserve"> Shooting Foul</v>
      </c>
    </row>
    <row r="2506" spans="1:4" x14ac:dyDescent="0.25">
      <c r="A2506" s="1" t="s">
        <v>4907</v>
      </c>
      <c r="B2506">
        <f t="shared" si="117"/>
        <v>26</v>
      </c>
      <c r="C2506" t="str">
        <f t="shared" si="118"/>
        <v>&lt;player1&gt; Loose Ball Foul</v>
      </c>
      <c r="D2506" t="str">
        <f t="shared" si="119"/>
        <v xml:space="preserve"> Loose Ball Foul</v>
      </c>
    </row>
    <row r="2507" spans="1:4" x14ac:dyDescent="0.25">
      <c r="A2507" s="1" t="s">
        <v>4908</v>
      </c>
      <c r="B2507">
        <f t="shared" si="117"/>
        <v>24</v>
      </c>
      <c r="C2507" t="str">
        <f t="shared" si="118"/>
        <v>&lt;player1&gt; Shooting Foul</v>
      </c>
      <c r="D2507" t="str">
        <f t="shared" si="119"/>
        <v xml:space="preserve"> Shooting Foul</v>
      </c>
    </row>
    <row r="2508" spans="1:4" x14ac:dyDescent="0.25">
      <c r="A2508" s="1" t="s">
        <v>4909</v>
      </c>
      <c r="B2508">
        <f t="shared" si="117"/>
        <v>24</v>
      </c>
      <c r="C2508" t="str">
        <f t="shared" si="118"/>
        <v>&lt;player1&gt; Personal Foul</v>
      </c>
      <c r="D2508" t="str">
        <f t="shared" si="119"/>
        <v xml:space="preserve"> Personal Foul</v>
      </c>
    </row>
    <row r="2509" spans="1:4" x14ac:dyDescent="0.25">
      <c r="A2509" s="1" t="s">
        <v>4910</v>
      </c>
      <c r="B2509">
        <f t="shared" si="117"/>
        <v>24</v>
      </c>
      <c r="C2509" t="str">
        <f t="shared" si="118"/>
        <v>&lt;player1&gt; Personal Foul</v>
      </c>
      <c r="D2509" t="str">
        <f t="shared" si="119"/>
        <v xml:space="preserve"> Personal Foul</v>
      </c>
    </row>
    <row r="2510" spans="1:4" x14ac:dyDescent="0.25">
      <c r="A2510" s="1" t="s">
        <v>4911</v>
      </c>
      <c r="B2510">
        <f t="shared" si="117"/>
        <v>25</v>
      </c>
      <c r="C2510" t="str">
        <f t="shared" si="118"/>
        <v>&lt;player1&gt; Technical Foul</v>
      </c>
      <c r="D2510" t="str">
        <f t="shared" si="119"/>
        <v xml:space="preserve"> Technical Foul</v>
      </c>
    </row>
    <row r="2511" spans="1:4" x14ac:dyDescent="0.25">
      <c r="A2511" s="1" t="s">
        <v>4912</v>
      </c>
      <c r="B2511">
        <f t="shared" si="117"/>
        <v>24</v>
      </c>
      <c r="C2511" t="str">
        <f t="shared" si="118"/>
        <v>&lt;player1&gt; Personal Foul</v>
      </c>
      <c r="D2511" t="str">
        <f t="shared" si="119"/>
        <v xml:space="preserve"> Personal Foul</v>
      </c>
    </row>
    <row r="2512" spans="1:4" x14ac:dyDescent="0.25">
      <c r="A2512" s="1" t="s">
        <v>4913</v>
      </c>
      <c r="B2512">
        <f t="shared" si="117"/>
        <v>24</v>
      </c>
      <c r="C2512" t="str">
        <f t="shared" si="118"/>
        <v>&lt;player1&gt; Personal Foul</v>
      </c>
      <c r="D2512" t="str">
        <f t="shared" si="119"/>
        <v xml:space="preserve"> Personal Foul</v>
      </c>
    </row>
    <row r="2513" spans="1:4" x14ac:dyDescent="0.25">
      <c r="A2513" s="1" t="s">
        <v>4914</v>
      </c>
      <c r="B2513">
        <f t="shared" si="117"/>
        <v>24</v>
      </c>
      <c r="C2513" t="str">
        <f t="shared" si="118"/>
        <v>&lt;player1&gt; Shooting Foul</v>
      </c>
      <c r="D2513" t="str">
        <f t="shared" si="119"/>
        <v xml:space="preserve"> Shooting Foul</v>
      </c>
    </row>
    <row r="2514" spans="1:4" x14ac:dyDescent="0.25">
      <c r="A2514" s="1" t="s">
        <v>4915</v>
      </c>
      <c r="B2514">
        <f t="shared" si="117"/>
        <v>23</v>
      </c>
      <c r="C2514" t="str">
        <f t="shared" si="118"/>
        <v>&lt;player1&gt; Inbound Foul</v>
      </c>
      <c r="D2514" t="str">
        <f t="shared" si="119"/>
        <v xml:space="preserve"> Inbound Foul</v>
      </c>
    </row>
    <row r="2515" spans="1:4" x14ac:dyDescent="0.25">
      <c r="A2515" s="1" t="s">
        <v>4916</v>
      </c>
      <c r="B2515">
        <f t="shared" si="117"/>
        <v>24</v>
      </c>
      <c r="C2515" t="str">
        <f t="shared" si="118"/>
        <v>&lt;player1&gt; Shooting Foul</v>
      </c>
      <c r="D2515" t="str">
        <f t="shared" si="119"/>
        <v xml:space="preserve"> Shooting Foul</v>
      </c>
    </row>
    <row r="2516" spans="1:4" x14ac:dyDescent="0.25">
      <c r="A2516" s="1" t="s">
        <v>4917</v>
      </c>
      <c r="B2516">
        <f t="shared" si="117"/>
        <v>24</v>
      </c>
      <c r="C2516" t="str">
        <f t="shared" si="118"/>
        <v>&lt;player1&gt; Shooting Foul</v>
      </c>
      <c r="D2516" t="str">
        <f t="shared" si="119"/>
        <v xml:space="preserve"> Shooting Foul</v>
      </c>
    </row>
    <row r="2517" spans="1:4" x14ac:dyDescent="0.25">
      <c r="A2517" s="1" t="s">
        <v>4918</v>
      </c>
      <c r="B2517">
        <f t="shared" si="117"/>
        <v>24</v>
      </c>
      <c r="C2517" t="str">
        <f t="shared" si="118"/>
        <v>&lt;player1&gt; Shooting Foul</v>
      </c>
      <c r="D2517" t="str">
        <f t="shared" si="119"/>
        <v xml:space="preserve"> Shooting Foul</v>
      </c>
    </row>
    <row r="2518" spans="1:4" x14ac:dyDescent="0.25">
      <c r="A2518" s="1" t="s">
        <v>4919</v>
      </c>
      <c r="B2518">
        <f t="shared" si="117"/>
        <v>25</v>
      </c>
      <c r="C2518" t="str">
        <f t="shared" si="118"/>
        <v>&lt;player1&gt; Offensive Foul</v>
      </c>
      <c r="D2518" t="str">
        <f t="shared" si="119"/>
        <v xml:space="preserve"> Offensive Foul</v>
      </c>
    </row>
    <row r="2519" spans="1:4" x14ac:dyDescent="0.25">
      <c r="A2519" s="1" t="s">
        <v>4920</v>
      </c>
      <c r="B2519">
        <f t="shared" si="117"/>
        <v>24</v>
      </c>
      <c r="C2519" t="str">
        <f t="shared" si="118"/>
        <v>&lt;player1&gt; Personal Foul</v>
      </c>
      <c r="D2519" t="str">
        <f t="shared" si="119"/>
        <v xml:space="preserve"> Personal Foul</v>
      </c>
    </row>
    <row r="2520" spans="1:4" x14ac:dyDescent="0.25">
      <c r="A2520" s="1" t="s">
        <v>4921</v>
      </c>
      <c r="B2520">
        <f t="shared" si="117"/>
        <v>24</v>
      </c>
      <c r="C2520" t="str">
        <f t="shared" si="118"/>
        <v>&lt;player1&gt; Shooting Foul</v>
      </c>
      <c r="D2520" t="str">
        <f t="shared" si="119"/>
        <v xml:space="preserve"> Shooting Foul</v>
      </c>
    </row>
    <row r="2521" spans="1:4" x14ac:dyDescent="0.25">
      <c r="A2521" s="1" t="s">
        <v>4922</v>
      </c>
      <c r="B2521">
        <f t="shared" si="117"/>
        <v>25</v>
      </c>
      <c r="C2521" t="str">
        <f t="shared" si="118"/>
        <v>&lt;player1&gt; Offensive Foul</v>
      </c>
      <c r="D2521" t="str">
        <f t="shared" si="119"/>
        <v xml:space="preserve"> Offensive Foul</v>
      </c>
    </row>
    <row r="2522" spans="1:4" x14ac:dyDescent="0.25">
      <c r="A2522" s="1" t="s">
        <v>4923</v>
      </c>
      <c r="B2522">
        <f t="shared" si="117"/>
        <v>24</v>
      </c>
      <c r="C2522" t="str">
        <f t="shared" si="118"/>
        <v>&lt;player1&gt; Shooting Foul</v>
      </c>
      <c r="D2522" t="str">
        <f t="shared" si="119"/>
        <v xml:space="preserve"> Shooting Foul</v>
      </c>
    </row>
    <row r="2523" spans="1:4" x14ac:dyDescent="0.25">
      <c r="A2523" s="1" t="s">
        <v>4924</v>
      </c>
      <c r="B2523">
        <f t="shared" si="117"/>
        <v>24</v>
      </c>
      <c r="C2523" t="str">
        <f t="shared" si="118"/>
        <v>&lt;player1&gt; Personal Foul</v>
      </c>
      <c r="D2523" t="str">
        <f t="shared" si="119"/>
        <v xml:space="preserve"> Personal Foul</v>
      </c>
    </row>
    <row r="2524" spans="1:4" x14ac:dyDescent="0.25">
      <c r="A2524" s="1" t="s">
        <v>4925</v>
      </c>
      <c r="B2524">
        <f t="shared" si="117"/>
        <v>24</v>
      </c>
      <c r="C2524" t="str">
        <f t="shared" si="118"/>
        <v>&lt;player1&gt; Personal Foul</v>
      </c>
      <c r="D2524" t="str">
        <f t="shared" si="119"/>
        <v xml:space="preserve"> Personal Foul</v>
      </c>
    </row>
    <row r="2525" spans="1:4" x14ac:dyDescent="0.25">
      <c r="A2525" s="1" t="s">
        <v>4926</v>
      </c>
      <c r="B2525">
        <f t="shared" si="117"/>
        <v>24</v>
      </c>
      <c r="C2525" t="str">
        <f t="shared" si="118"/>
        <v>&lt;player1&gt; Personal Foul</v>
      </c>
      <c r="D2525" t="str">
        <f t="shared" si="119"/>
        <v xml:space="preserve"> Personal Foul</v>
      </c>
    </row>
    <row r="2526" spans="1:4" x14ac:dyDescent="0.25">
      <c r="A2526" s="1" t="s">
        <v>4927</v>
      </c>
      <c r="B2526">
        <f t="shared" si="117"/>
        <v>24</v>
      </c>
      <c r="C2526" t="str">
        <f t="shared" si="118"/>
        <v>&lt;player1&gt; Personal Foul</v>
      </c>
      <c r="D2526" t="str">
        <f t="shared" si="119"/>
        <v xml:space="preserve"> Personal Foul</v>
      </c>
    </row>
    <row r="2527" spans="1:4" x14ac:dyDescent="0.25">
      <c r="A2527" s="1" t="s">
        <v>4928</v>
      </c>
      <c r="B2527">
        <f t="shared" si="117"/>
        <v>24</v>
      </c>
      <c r="C2527" t="str">
        <f t="shared" si="118"/>
        <v>&lt;player1&gt; Personal Foul</v>
      </c>
      <c r="D2527" t="str">
        <f t="shared" si="119"/>
        <v xml:space="preserve"> Personal Foul</v>
      </c>
    </row>
    <row r="2528" spans="1:4" x14ac:dyDescent="0.25">
      <c r="A2528" s="1" t="s">
        <v>4929</v>
      </c>
      <c r="B2528">
        <f t="shared" si="117"/>
        <v>24</v>
      </c>
      <c r="C2528" t="str">
        <f t="shared" si="118"/>
        <v>&lt;player1&gt; Personal Foul</v>
      </c>
      <c r="D2528" t="str">
        <f t="shared" si="119"/>
        <v xml:space="preserve"> Personal Foul</v>
      </c>
    </row>
    <row r="2529" spans="1:4" x14ac:dyDescent="0.25">
      <c r="A2529" s="1" t="s">
        <v>4930</v>
      </c>
      <c r="B2529">
        <f t="shared" si="117"/>
        <v>24</v>
      </c>
      <c r="C2529" t="str">
        <f t="shared" si="118"/>
        <v>&lt;player1&gt; Shooting Foul</v>
      </c>
      <c r="D2529" t="str">
        <f t="shared" si="119"/>
        <v xml:space="preserve"> Shooting Foul</v>
      </c>
    </row>
    <row r="2530" spans="1:4" x14ac:dyDescent="0.25">
      <c r="A2530" s="1" t="s">
        <v>4931</v>
      </c>
      <c r="B2530">
        <f t="shared" si="117"/>
        <v>24</v>
      </c>
      <c r="C2530" t="str">
        <f t="shared" si="118"/>
        <v>&lt;player1&gt; Shooting Foul</v>
      </c>
      <c r="D2530" t="str">
        <f t="shared" si="119"/>
        <v xml:space="preserve"> Shooting Foul</v>
      </c>
    </row>
    <row r="2531" spans="1:4" x14ac:dyDescent="0.25">
      <c r="A2531" s="1" t="s">
        <v>4932</v>
      </c>
      <c r="B2531">
        <f t="shared" si="117"/>
        <v>24</v>
      </c>
      <c r="C2531" t="str">
        <f t="shared" si="118"/>
        <v>&lt;player1&gt; Personal Foul</v>
      </c>
      <c r="D2531" t="str">
        <f t="shared" si="119"/>
        <v xml:space="preserve"> Personal Foul</v>
      </c>
    </row>
    <row r="2532" spans="1:4" x14ac:dyDescent="0.25">
      <c r="A2532" s="1" t="s">
        <v>4933</v>
      </c>
      <c r="B2532">
        <f t="shared" si="117"/>
        <v>24</v>
      </c>
      <c r="C2532" t="str">
        <f t="shared" si="118"/>
        <v>&lt;player1&gt; Shooting Foul</v>
      </c>
      <c r="D2532" t="str">
        <f t="shared" si="119"/>
        <v xml:space="preserve"> Shooting Foul</v>
      </c>
    </row>
    <row r="2533" spans="1:4" x14ac:dyDescent="0.25">
      <c r="A2533" s="1" t="s">
        <v>4934</v>
      </c>
      <c r="B2533">
        <f t="shared" si="117"/>
        <v>24</v>
      </c>
      <c r="C2533" t="str">
        <f t="shared" si="118"/>
        <v>&lt;player1&gt; Shooting Foul</v>
      </c>
      <c r="D2533" t="str">
        <f t="shared" si="119"/>
        <v xml:space="preserve"> Shooting Foul</v>
      </c>
    </row>
    <row r="2534" spans="1:4" x14ac:dyDescent="0.25">
      <c r="A2534" s="1" t="s">
        <v>4935</v>
      </c>
      <c r="B2534">
        <f t="shared" si="117"/>
        <v>25</v>
      </c>
      <c r="C2534" t="str">
        <f t="shared" si="118"/>
        <v>&lt;player1&gt; Offensive Foul</v>
      </c>
      <c r="D2534" t="str">
        <f t="shared" si="119"/>
        <v xml:space="preserve"> Offensive Foul</v>
      </c>
    </row>
    <row r="2535" spans="1:4" x14ac:dyDescent="0.25">
      <c r="A2535" s="1" t="s">
        <v>4936</v>
      </c>
      <c r="B2535">
        <f t="shared" si="117"/>
        <v>24</v>
      </c>
      <c r="C2535" t="str">
        <f t="shared" si="118"/>
        <v>&lt;player1&gt; Personal Foul</v>
      </c>
      <c r="D2535" t="str">
        <f t="shared" si="119"/>
        <v xml:space="preserve"> Personal Foul</v>
      </c>
    </row>
    <row r="2536" spans="1:4" x14ac:dyDescent="0.25">
      <c r="A2536" s="1" t="s">
        <v>4937</v>
      </c>
      <c r="B2536">
        <f t="shared" si="117"/>
        <v>24</v>
      </c>
      <c r="C2536" t="str">
        <f t="shared" si="118"/>
        <v>&lt;player1&gt; Personal Foul</v>
      </c>
      <c r="D2536" t="str">
        <f t="shared" si="119"/>
        <v xml:space="preserve"> Personal Foul</v>
      </c>
    </row>
    <row r="2537" spans="1:4" x14ac:dyDescent="0.25">
      <c r="A2537" s="1" t="s">
        <v>4938</v>
      </c>
      <c r="B2537">
        <f t="shared" si="117"/>
        <v>24</v>
      </c>
      <c r="C2537" t="str">
        <f t="shared" si="118"/>
        <v>&lt;player1&gt; Personal Foul</v>
      </c>
      <c r="D2537" t="str">
        <f t="shared" si="119"/>
        <v xml:space="preserve"> Personal Foul</v>
      </c>
    </row>
    <row r="2538" spans="1:4" x14ac:dyDescent="0.25">
      <c r="A2538" s="1" t="s">
        <v>4939</v>
      </c>
      <c r="B2538">
        <f t="shared" si="117"/>
        <v>24</v>
      </c>
      <c r="C2538" t="str">
        <f t="shared" si="118"/>
        <v>&lt;player1&gt; Shooting Foul</v>
      </c>
      <c r="D2538" t="str">
        <f t="shared" si="119"/>
        <v xml:space="preserve"> Shooting Foul</v>
      </c>
    </row>
    <row r="2539" spans="1:4" x14ac:dyDescent="0.25">
      <c r="A2539" s="1" t="s">
        <v>4940</v>
      </c>
      <c r="B2539">
        <f t="shared" si="117"/>
        <v>24</v>
      </c>
      <c r="C2539" t="str">
        <f t="shared" si="118"/>
        <v>&lt;player1&gt; Personal Foul</v>
      </c>
      <c r="D2539" t="str">
        <f t="shared" si="119"/>
        <v xml:space="preserve"> Personal Foul</v>
      </c>
    </row>
    <row r="2540" spans="1:4" x14ac:dyDescent="0.25">
      <c r="A2540" s="1" t="s">
        <v>4941</v>
      </c>
      <c r="B2540">
        <f t="shared" si="117"/>
        <v>24</v>
      </c>
      <c r="C2540" t="str">
        <f t="shared" si="118"/>
        <v>&lt;player1&gt; Personal Foul</v>
      </c>
      <c r="D2540" t="str">
        <f t="shared" si="119"/>
        <v xml:space="preserve"> Personal Foul</v>
      </c>
    </row>
    <row r="2541" spans="1:4" x14ac:dyDescent="0.25">
      <c r="A2541" s="1" t="s">
        <v>4942</v>
      </c>
      <c r="B2541">
        <f t="shared" si="117"/>
        <v>24</v>
      </c>
      <c r="C2541" t="str">
        <f t="shared" si="118"/>
        <v>&lt;player1&gt; Shooting Foul</v>
      </c>
      <c r="D2541" t="str">
        <f t="shared" si="119"/>
        <v xml:space="preserve"> Shooting Foul</v>
      </c>
    </row>
    <row r="2542" spans="1:4" x14ac:dyDescent="0.25">
      <c r="A2542" s="1" t="s">
        <v>4943</v>
      </c>
      <c r="B2542">
        <f t="shared" si="117"/>
        <v>24</v>
      </c>
      <c r="C2542" t="str">
        <f t="shared" si="118"/>
        <v>&lt;player1&gt; Shooting Foul</v>
      </c>
      <c r="D2542" t="str">
        <f t="shared" si="119"/>
        <v xml:space="preserve"> Shooting Foul</v>
      </c>
    </row>
    <row r="2543" spans="1:4" x14ac:dyDescent="0.25">
      <c r="A2543" s="1" t="s">
        <v>4944</v>
      </c>
      <c r="B2543">
        <f t="shared" si="117"/>
        <v>24</v>
      </c>
      <c r="C2543" t="str">
        <f t="shared" si="118"/>
        <v>&lt;player1&gt; Personal Foul</v>
      </c>
      <c r="D2543" t="str">
        <f t="shared" si="119"/>
        <v xml:space="preserve"> Personal Foul</v>
      </c>
    </row>
    <row r="2544" spans="1:4" x14ac:dyDescent="0.25">
      <c r="A2544" s="1" t="s">
        <v>4945</v>
      </c>
      <c r="B2544">
        <f t="shared" si="117"/>
        <v>24</v>
      </c>
      <c r="C2544" t="str">
        <f t="shared" si="118"/>
        <v>&lt;player1&gt; Shooting Foul</v>
      </c>
      <c r="D2544" t="str">
        <f t="shared" si="119"/>
        <v xml:space="preserve"> Shooting Foul</v>
      </c>
    </row>
    <row r="2545" spans="1:4" x14ac:dyDescent="0.25">
      <c r="A2545" s="1" t="s">
        <v>4946</v>
      </c>
      <c r="B2545">
        <f t="shared" si="117"/>
        <v>24</v>
      </c>
      <c r="C2545" t="str">
        <f t="shared" si="118"/>
        <v>&lt;player1&gt; Personal Foul</v>
      </c>
      <c r="D2545" t="str">
        <f t="shared" si="119"/>
        <v xml:space="preserve"> Personal Foul</v>
      </c>
    </row>
    <row r="2546" spans="1:4" x14ac:dyDescent="0.25">
      <c r="A2546" s="1" t="s">
        <v>4947</v>
      </c>
      <c r="B2546">
        <f t="shared" si="117"/>
        <v>24</v>
      </c>
      <c r="C2546" t="str">
        <f t="shared" si="118"/>
        <v>&lt;player1&gt; Personal Foul</v>
      </c>
      <c r="D2546" t="str">
        <f t="shared" si="119"/>
        <v xml:space="preserve"> Personal Foul</v>
      </c>
    </row>
    <row r="2547" spans="1:4" x14ac:dyDescent="0.25">
      <c r="A2547" s="1" t="s">
        <v>4948</v>
      </c>
      <c r="B2547">
        <f t="shared" si="117"/>
        <v>24</v>
      </c>
      <c r="C2547" t="str">
        <f t="shared" si="118"/>
        <v>&lt;player1&gt; Shooting Foul</v>
      </c>
      <c r="D2547" t="str">
        <f t="shared" si="119"/>
        <v xml:space="preserve"> Shooting Foul</v>
      </c>
    </row>
    <row r="2548" spans="1:4" x14ac:dyDescent="0.25">
      <c r="A2548" s="1" t="s">
        <v>4949</v>
      </c>
      <c r="B2548">
        <f t="shared" si="117"/>
        <v>25</v>
      </c>
      <c r="C2548" t="str">
        <f t="shared" si="118"/>
        <v>&lt;player1&gt; Offensive Foul</v>
      </c>
      <c r="D2548" t="str">
        <f t="shared" si="119"/>
        <v xml:space="preserve"> Offensive Foul</v>
      </c>
    </row>
    <row r="2549" spans="1:4" x14ac:dyDescent="0.25">
      <c r="A2549" s="1" t="s">
        <v>4950</v>
      </c>
      <c r="B2549">
        <f t="shared" si="117"/>
        <v>24</v>
      </c>
      <c r="C2549" t="str">
        <f t="shared" si="118"/>
        <v>&lt;player1&gt; Shooting Foul</v>
      </c>
      <c r="D2549" t="str">
        <f t="shared" si="119"/>
        <v xml:space="preserve"> Shooting Foul</v>
      </c>
    </row>
    <row r="2550" spans="1:4" x14ac:dyDescent="0.25">
      <c r="A2550" s="1" t="s">
        <v>4951</v>
      </c>
      <c r="B2550">
        <f t="shared" si="117"/>
        <v>24</v>
      </c>
      <c r="C2550" t="str">
        <f t="shared" si="118"/>
        <v>&lt;player1&gt; Shooting Foul</v>
      </c>
      <c r="D2550" t="str">
        <f t="shared" si="119"/>
        <v xml:space="preserve"> Shooting Foul</v>
      </c>
    </row>
    <row r="2551" spans="1:4" x14ac:dyDescent="0.25">
      <c r="A2551" s="1" t="s">
        <v>4952</v>
      </c>
      <c r="B2551">
        <f t="shared" si="117"/>
        <v>24</v>
      </c>
      <c r="C2551" t="str">
        <f t="shared" si="118"/>
        <v>&lt;player1&gt; Personal Foul</v>
      </c>
      <c r="D2551" t="str">
        <f t="shared" si="119"/>
        <v xml:space="preserve"> Personal Foul</v>
      </c>
    </row>
    <row r="2552" spans="1:4" x14ac:dyDescent="0.25">
      <c r="A2552" s="1" t="s">
        <v>4953</v>
      </c>
      <c r="B2552">
        <f t="shared" si="117"/>
        <v>25</v>
      </c>
      <c r="C2552" t="str">
        <f t="shared" si="118"/>
        <v>&lt;player1&gt; Offensive Foul</v>
      </c>
      <c r="D2552" t="str">
        <f t="shared" si="119"/>
        <v xml:space="preserve"> Offensive Foul</v>
      </c>
    </row>
    <row r="2553" spans="1:4" x14ac:dyDescent="0.25">
      <c r="A2553" s="1" t="s">
        <v>4954</v>
      </c>
      <c r="B2553">
        <f t="shared" si="117"/>
        <v>24</v>
      </c>
      <c r="C2553" t="str">
        <f t="shared" si="118"/>
        <v>&lt;player1&gt; Personal Foul</v>
      </c>
      <c r="D2553" t="str">
        <f t="shared" si="119"/>
        <v xml:space="preserve"> Personal Foul</v>
      </c>
    </row>
    <row r="2554" spans="1:4" x14ac:dyDescent="0.25">
      <c r="A2554" s="1" t="s">
        <v>4955</v>
      </c>
      <c r="B2554">
        <f t="shared" si="117"/>
        <v>24</v>
      </c>
      <c r="C2554" t="str">
        <f t="shared" si="118"/>
        <v>&lt;player1&gt; Shooting Foul</v>
      </c>
      <c r="D2554" t="str">
        <f t="shared" si="119"/>
        <v xml:space="preserve"> Shooting Foul</v>
      </c>
    </row>
    <row r="2555" spans="1:4" x14ac:dyDescent="0.25">
      <c r="A2555" s="1" t="s">
        <v>4956</v>
      </c>
      <c r="B2555">
        <f t="shared" si="117"/>
        <v>24</v>
      </c>
      <c r="C2555" t="str">
        <f t="shared" si="118"/>
        <v>&lt;player1&gt; Personal Foul</v>
      </c>
      <c r="D2555" t="str">
        <f t="shared" si="119"/>
        <v xml:space="preserve"> Personal Foul</v>
      </c>
    </row>
    <row r="2556" spans="1:4" x14ac:dyDescent="0.25">
      <c r="A2556" s="1" t="s">
        <v>4957</v>
      </c>
      <c r="B2556">
        <f t="shared" si="117"/>
        <v>24</v>
      </c>
      <c r="C2556" t="str">
        <f t="shared" si="118"/>
        <v>&lt;player1&gt; Shooting Foul</v>
      </c>
      <c r="D2556" t="str">
        <f t="shared" si="119"/>
        <v xml:space="preserve"> Shooting Foul</v>
      </c>
    </row>
    <row r="2557" spans="1:4" x14ac:dyDescent="0.25">
      <c r="A2557" s="1" t="s">
        <v>4958</v>
      </c>
      <c r="B2557">
        <f t="shared" si="117"/>
        <v>24</v>
      </c>
      <c r="C2557" t="str">
        <f t="shared" si="118"/>
        <v>&lt;player1&gt; Personal Foul</v>
      </c>
      <c r="D2557" t="str">
        <f t="shared" si="119"/>
        <v xml:space="preserve"> Personal Foul</v>
      </c>
    </row>
    <row r="2558" spans="1:4" x14ac:dyDescent="0.25">
      <c r="A2558" s="1" t="s">
        <v>4959</v>
      </c>
      <c r="B2558">
        <f t="shared" si="117"/>
        <v>24</v>
      </c>
      <c r="C2558" t="str">
        <f t="shared" si="118"/>
        <v>&lt;player1&gt; Shooting Foul</v>
      </c>
      <c r="D2558" t="str">
        <f t="shared" si="119"/>
        <v xml:space="preserve"> Shooting Foul</v>
      </c>
    </row>
    <row r="2559" spans="1:4" x14ac:dyDescent="0.25">
      <c r="A2559" s="1" t="s">
        <v>4960</v>
      </c>
      <c r="B2559">
        <f t="shared" si="117"/>
        <v>25</v>
      </c>
      <c r="C2559" t="str">
        <f t="shared" si="118"/>
        <v>&lt;player1&gt; Offensive Foul</v>
      </c>
      <c r="D2559" t="str">
        <f t="shared" si="119"/>
        <v xml:space="preserve"> Offensive Foul</v>
      </c>
    </row>
    <row r="2560" spans="1:4" x14ac:dyDescent="0.25">
      <c r="A2560" s="1" t="s">
        <v>4961</v>
      </c>
      <c r="B2560">
        <f t="shared" si="117"/>
        <v>24</v>
      </c>
      <c r="C2560" t="str">
        <f t="shared" si="118"/>
        <v>&lt;player1&gt; Shooting Foul</v>
      </c>
      <c r="D2560" t="str">
        <f t="shared" si="119"/>
        <v xml:space="preserve"> Shooting Foul</v>
      </c>
    </row>
    <row r="2561" spans="1:4" x14ac:dyDescent="0.25">
      <c r="A2561" s="1" t="s">
        <v>4962</v>
      </c>
      <c r="B2561">
        <f t="shared" si="117"/>
        <v>24</v>
      </c>
      <c r="C2561" t="str">
        <f t="shared" si="118"/>
        <v>&lt;player1&gt; Shooting Foul</v>
      </c>
      <c r="D2561" t="str">
        <f t="shared" si="119"/>
        <v xml:space="preserve"> Shooting Foul</v>
      </c>
    </row>
    <row r="2562" spans="1:4" x14ac:dyDescent="0.25">
      <c r="A2562" s="1" t="s">
        <v>4963</v>
      </c>
      <c r="B2562">
        <f t="shared" si="117"/>
        <v>24</v>
      </c>
      <c r="C2562" t="str">
        <f t="shared" si="118"/>
        <v>&lt;player1&gt; Shooting Foul</v>
      </c>
      <c r="D2562" t="str">
        <f t="shared" si="119"/>
        <v xml:space="preserve"> Shooting Foul</v>
      </c>
    </row>
    <row r="2563" spans="1:4" x14ac:dyDescent="0.25">
      <c r="A2563" s="1" t="s">
        <v>4964</v>
      </c>
      <c r="B2563">
        <f t="shared" ref="B2563:B2626" si="120">+SEARCH(".",A2563)</f>
        <v>24</v>
      </c>
      <c r="C2563" t="str">
        <f t="shared" ref="C2563:C2626" si="121">+LEFT(A2563,B2563-1)</f>
        <v>&lt;player1&gt; Personal Foul</v>
      </c>
      <c r="D2563" t="str">
        <f t="shared" ref="D2563:D2626" si="122">+RIGHT(C2563,LEN(C2563)-LEN("&lt;player1&gt;"))</f>
        <v xml:space="preserve"> Personal Foul</v>
      </c>
    </row>
    <row r="2564" spans="1:4" x14ac:dyDescent="0.25">
      <c r="A2564" s="1" t="s">
        <v>4965</v>
      </c>
      <c r="B2564">
        <f t="shared" si="120"/>
        <v>24</v>
      </c>
      <c r="C2564" t="str">
        <f t="shared" si="121"/>
        <v>&lt;player1&gt; Shooting Foul</v>
      </c>
      <c r="D2564" t="str">
        <f t="shared" si="122"/>
        <v xml:space="preserve"> Shooting Foul</v>
      </c>
    </row>
    <row r="2565" spans="1:4" x14ac:dyDescent="0.25">
      <c r="A2565" s="1" t="s">
        <v>4966</v>
      </c>
      <c r="B2565">
        <f t="shared" si="120"/>
        <v>24</v>
      </c>
      <c r="C2565" t="str">
        <f t="shared" si="121"/>
        <v>&lt;player1&gt; Shooting Foul</v>
      </c>
      <c r="D2565" t="str">
        <f t="shared" si="122"/>
        <v xml:space="preserve"> Shooting Foul</v>
      </c>
    </row>
    <row r="2566" spans="1:4" x14ac:dyDescent="0.25">
      <c r="A2566" s="1" t="s">
        <v>4967</v>
      </c>
      <c r="B2566">
        <f t="shared" si="120"/>
        <v>24</v>
      </c>
      <c r="C2566" t="str">
        <f t="shared" si="121"/>
        <v>&lt;player1&gt; Shooting Foul</v>
      </c>
      <c r="D2566" t="str">
        <f t="shared" si="122"/>
        <v xml:space="preserve"> Shooting Foul</v>
      </c>
    </row>
    <row r="2567" spans="1:4" x14ac:dyDescent="0.25">
      <c r="A2567" s="1" t="s">
        <v>4968</v>
      </c>
      <c r="B2567">
        <f t="shared" si="120"/>
        <v>24</v>
      </c>
      <c r="C2567" t="str">
        <f t="shared" si="121"/>
        <v>&lt;player1&gt; Personal Foul</v>
      </c>
      <c r="D2567" t="str">
        <f t="shared" si="122"/>
        <v xml:space="preserve"> Personal Foul</v>
      </c>
    </row>
    <row r="2568" spans="1:4" x14ac:dyDescent="0.25">
      <c r="A2568" s="1" t="s">
        <v>4969</v>
      </c>
      <c r="B2568">
        <f t="shared" si="120"/>
        <v>26</v>
      </c>
      <c r="C2568" t="str">
        <f t="shared" si="121"/>
        <v>&lt;player1&gt; Loose Ball Foul</v>
      </c>
      <c r="D2568" t="str">
        <f t="shared" si="122"/>
        <v xml:space="preserve"> Loose Ball Foul</v>
      </c>
    </row>
    <row r="2569" spans="1:4" x14ac:dyDescent="0.25">
      <c r="A2569" s="1" t="s">
        <v>4970</v>
      </c>
      <c r="B2569">
        <f t="shared" si="120"/>
        <v>24</v>
      </c>
      <c r="C2569" t="str">
        <f t="shared" si="121"/>
        <v>&lt;player1&gt; Shooting Foul</v>
      </c>
      <c r="D2569" t="str">
        <f t="shared" si="122"/>
        <v xml:space="preserve"> Shooting Foul</v>
      </c>
    </row>
    <row r="2570" spans="1:4" x14ac:dyDescent="0.25">
      <c r="A2570" s="1" t="s">
        <v>4971</v>
      </c>
      <c r="B2570">
        <f t="shared" si="120"/>
        <v>24</v>
      </c>
      <c r="C2570" t="str">
        <f t="shared" si="121"/>
        <v>&lt;player1&gt; Shooting Foul</v>
      </c>
      <c r="D2570" t="str">
        <f t="shared" si="122"/>
        <v xml:space="preserve"> Shooting Foul</v>
      </c>
    </row>
    <row r="2571" spans="1:4" x14ac:dyDescent="0.25">
      <c r="A2571" s="1" t="s">
        <v>4972</v>
      </c>
      <c r="B2571">
        <f t="shared" si="120"/>
        <v>31</v>
      </c>
      <c r="C2571" t="str">
        <f t="shared" si="121"/>
        <v>&lt;player1&gt; Illegal Defense Foul</v>
      </c>
      <c r="D2571" t="str">
        <f t="shared" si="122"/>
        <v xml:space="preserve"> Illegal Defense Foul</v>
      </c>
    </row>
    <row r="2572" spans="1:4" x14ac:dyDescent="0.25">
      <c r="A2572" s="1" t="s">
        <v>4973</v>
      </c>
      <c r="B2572">
        <f t="shared" si="120"/>
        <v>24</v>
      </c>
      <c r="C2572" t="str">
        <f t="shared" si="121"/>
        <v>&lt;player1&gt; Shooting Foul</v>
      </c>
      <c r="D2572" t="str">
        <f t="shared" si="122"/>
        <v xml:space="preserve"> Shooting Foul</v>
      </c>
    </row>
    <row r="2573" spans="1:4" x14ac:dyDescent="0.25">
      <c r="A2573" s="1" t="s">
        <v>4974</v>
      </c>
      <c r="B2573">
        <f t="shared" si="120"/>
        <v>24</v>
      </c>
      <c r="C2573" t="str">
        <f t="shared" si="121"/>
        <v>&lt;player1&gt; Shooting Foul</v>
      </c>
      <c r="D2573" t="str">
        <f t="shared" si="122"/>
        <v xml:space="preserve"> Shooting Foul</v>
      </c>
    </row>
    <row r="2574" spans="1:4" x14ac:dyDescent="0.25">
      <c r="A2574" s="1" t="s">
        <v>4975</v>
      </c>
      <c r="B2574">
        <f t="shared" si="120"/>
        <v>24</v>
      </c>
      <c r="C2574" t="str">
        <f t="shared" si="121"/>
        <v>&lt;player1&gt; Personal Foul</v>
      </c>
      <c r="D2574" t="str">
        <f t="shared" si="122"/>
        <v xml:space="preserve"> Personal Foul</v>
      </c>
    </row>
    <row r="2575" spans="1:4" x14ac:dyDescent="0.25">
      <c r="A2575" s="1" t="s">
        <v>4976</v>
      </c>
      <c r="B2575">
        <f t="shared" si="120"/>
        <v>24</v>
      </c>
      <c r="C2575" t="str">
        <f t="shared" si="121"/>
        <v>&lt;player1&gt; Personal Foul</v>
      </c>
      <c r="D2575" t="str">
        <f t="shared" si="122"/>
        <v xml:space="preserve"> Personal Foul</v>
      </c>
    </row>
    <row r="2576" spans="1:4" x14ac:dyDescent="0.25">
      <c r="A2576" s="1" t="s">
        <v>4977</v>
      </c>
      <c r="B2576">
        <f t="shared" si="120"/>
        <v>24</v>
      </c>
      <c r="C2576" t="str">
        <f t="shared" si="121"/>
        <v>&lt;player1&gt; Personal Foul</v>
      </c>
      <c r="D2576" t="str">
        <f t="shared" si="122"/>
        <v xml:space="preserve"> Personal Foul</v>
      </c>
    </row>
    <row r="2577" spans="1:4" x14ac:dyDescent="0.25">
      <c r="A2577" s="1" t="s">
        <v>4978</v>
      </c>
      <c r="B2577">
        <f t="shared" si="120"/>
        <v>24</v>
      </c>
      <c r="C2577" t="str">
        <f t="shared" si="121"/>
        <v>&lt;player1&gt; Personal Foul</v>
      </c>
      <c r="D2577" t="str">
        <f t="shared" si="122"/>
        <v xml:space="preserve"> Personal Foul</v>
      </c>
    </row>
    <row r="2578" spans="1:4" x14ac:dyDescent="0.25">
      <c r="A2578" s="1" t="s">
        <v>4979</v>
      </c>
      <c r="B2578">
        <f t="shared" si="120"/>
        <v>24</v>
      </c>
      <c r="C2578" t="str">
        <f t="shared" si="121"/>
        <v>&lt;player1&gt; Personal Foul</v>
      </c>
      <c r="D2578" t="str">
        <f t="shared" si="122"/>
        <v xml:space="preserve"> Personal Foul</v>
      </c>
    </row>
    <row r="2579" spans="1:4" x14ac:dyDescent="0.25">
      <c r="A2579" s="1" t="s">
        <v>4980</v>
      </c>
      <c r="B2579">
        <f t="shared" si="120"/>
        <v>24</v>
      </c>
      <c r="C2579" t="str">
        <f t="shared" si="121"/>
        <v>&lt;player1&gt; Personal Foul</v>
      </c>
      <c r="D2579" t="str">
        <f t="shared" si="122"/>
        <v xml:space="preserve"> Personal Foul</v>
      </c>
    </row>
    <row r="2580" spans="1:4" x14ac:dyDescent="0.25">
      <c r="A2580" s="1" t="s">
        <v>4981</v>
      </c>
      <c r="B2580">
        <f t="shared" si="120"/>
        <v>24</v>
      </c>
      <c r="C2580" t="str">
        <f t="shared" si="121"/>
        <v>&lt;player1&gt; Personal Foul</v>
      </c>
      <c r="D2580" t="str">
        <f t="shared" si="122"/>
        <v xml:space="preserve"> Personal Foul</v>
      </c>
    </row>
    <row r="2581" spans="1:4" x14ac:dyDescent="0.25">
      <c r="A2581" s="1" t="s">
        <v>4982</v>
      </c>
      <c r="B2581">
        <f t="shared" si="120"/>
        <v>24</v>
      </c>
      <c r="C2581" t="str">
        <f t="shared" si="121"/>
        <v>&lt;player1&gt; Shooting Foul</v>
      </c>
      <c r="D2581" t="str">
        <f t="shared" si="122"/>
        <v xml:space="preserve"> Shooting Foul</v>
      </c>
    </row>
    <row r="2582" spans="1:4" x14ac:dyDescent="0.25">
      <c r="A2582" s="1" t="s">
        <v>4983</v>
      </c>
      <c r="B2582">
        <f t="shared" si="120"/>
        <v>24</v>
      </c>
      <c r="C2582" t="str">
        <f t="shared" si="121"/>
        <v>&lt;player1&gt; Shooting Foul</v>
      </c>
      <c r="D2582" t="str">
        <f t="shared" si="122"/>
        <v xml:space="preserve"> Shooting Foul</v>
      </c>
    </row>
    <row r="2583" spans="1:4" x14ac:dyDescent="0.25">
      <c r="A2583" s="1" t="s">
        <v>4984</v>
      </c>
      <c r="B2583">
        <f t="shared" si="120"/>
        <v>24</v>
      </c>
      <c r="C2583" t="str">
        <f t="shared" si="121"/>
        <v>&lt;player1&gt; Personal Foul</v>
      </c>
      <c r="D2583" t="str">
        <f t="shared" si="122"/>
        <v xml:space="preserve"> Personal Foul</v>
      </c>
    </row>
    <row r="2584" spans="1:4" x14ac:dyDescent="0.25">
      <c r="A2584" s="1" t="s">
        <v>4985</v>
      </c>
      <c r="B2584">
        <f t="shared" si="120"/>
        <v>24</v>
      </c>
      <c r="C2584" t="str">
        <f t="shared" si="121"/>
        <v>&lt;player1&gt; Personal Foul</v>
      </c>
      <c r="D2584" t="str">
        <f t="shared" si="122"/>
        <v xml:space="preserve"> Personal Foul</v>
      </c>
    </row>
    <row r="2585" spans="1:4" x14ac:dyDescent="0.25">
      <c r="A2585" s="1" t="s">
        <v>4986</v>
      </c>
      <c r="B2585">
        <f t="shared" si="120"/>
        <v>25</v>
      </c>
      <c r="C2585" t="str">
        <f t="shared" si="121"/>
        <v>&lt;player1&gt; Offensive Foul</v>
      </c>
      <c r="D2585" t="str">
        <f t="shared" si="122"/>
        <v xml:space="preserve"> Offensive Foul</v>
      </c>
    </row>
    <row r="2586" spans="1:4" x14ac:dyDescent="0.25">
      <c r="A2586" s="1" t="s">
        <v>4987</v>
      </c>
      <c r="B2586">
        <f t="shared" si="120"/>
        <v>24</v>
      </c>
      <c r="C2586" t="str">
        <f t="shared" si="121"/>
        <v>&lt;player1&gt; Personal Foul</v>
      </c>
      <c r="D2586" t="str">
        <f t="shared" si="122"/>
        <v xml:space="preserve"> Personal Foul</v>
      </c>
    </row>
    <row r="2587" spans="1:4" x14ac:dyDescent="0.25">
      <c r="A2587" s="1" t="s">
        <v>4988</v>
      </c>
      <c r="B2587">
        <f t="shared" si="120"/>
        <v>24</v>
      </c>
      <c r="C2587" t="str">
        <f t="shared" si="121"/>
        <v>&lt;player1&gt; Shooting Foul</v>
      </c>
      <c r="D2587" t="str">
        <f t="shared" si="122"/>
        <v xml:space="preserve"> Shooting Foul</v>
      </c>
    </row>
    <row r="2588" spans="1:4" x14ac:dyDescent="0.25">
      <c r="A2588" s="1" t="s">
        <v>4989</v>
      </c>
      <c r="B2588">
        <f t="shared" si="120"/>
        <v>26</v>
      </c>
      <c r="C2588" t="str">
        <f t="shared" si="121"/>
        <v>&lt;player1&gt; Loose Ball Foul</v>
      </c>
      <c r="D2588" t="str">
        <f t="shared" si="122"/>
        <v xml:space="preserve"> Loose Ball Foul</v>
      </c>
    </row>
    <row r="2589" spans="1:4" x14ac:dyDescent="0.25">
      <c r="A2589" s="1" t="s">
        <v>4990</v>
      </c>
      <c r="B2589">
        <f t="shared" si="120"/>
        <v>31</v>
      </c>
      <c r="C2589" t="str">
        <f t="shared" si="121"/>
        <v>&lt;player1&gt; Illegal Defense Foul</v>
      </c>
      <c r="D2589" t="str">
        <f t="shared" si="122"/>
        <v xml:space="preserve"> Illegal Defense Foul</v>
      </c>
    </row>
    <row r="2590" spans="1:4" x14ac:dyDescent="0.25">
      <c r="A2590" s="1" t="s">
        <v>4991</v>
      </c>
      <c r="B2590">
        <f t="shared" si="120"/>
        <v>24</v>
      </c>
      <c r="C2590" t="str">
        <f t="shared" si="121"/>
        <v>&lt;player1&gt; Personal Foul</v>
      </c>
      <c r="D2590" t="str">
        <f t="shared" si="122"/>
        <v xml:space="preserve"> Personal Foul</v>
      </c>
    </row>
    <row r="2591" spans="1:4" x14ac:dyDescent="0.25">
      <c r="A2591" s="1" t="s">
        <v>4992</v>
      </c>
      <c r="B2591">
        <f t="shared" si="120"/>
        <v>26</v>
      </c>
      <c r="C2591" t="str">
        <f t="shared" si="121"/>
        <v>&lt;player1&gt; Loose Ball Foul</v>
      </c>
      <c r="D2591" t="str">
        <f t="shared" si="122"/>
        <v xml:space="preserve"> Loose Ball Foul</v>
      </c>
    </row>
    <row r="2592" spans="1:4" x14ac:dyDescent="0.25">
      <c r="A2592" s="1" t="s">
        <v>4993</v>
      </c>
      <c r="B2592">
        <f t="shared" si="120"/>
        <v>24</v>
      </c>
      <c r="C2592" t="str">
        <f t="shared" si="121"/>
        <v>&lt;player1&gt; Shooting Foul</v>
      </c>
      <c r="D2592" t="str">
        <f t="shared" si="122"/>
        <v xml:space="preserve"> Shooting Foul</v>
      </c>
    </row>
    <row r="2593" spans="1:4" x14ac:dyDescent="0.25">
      <c r="A2593" s="1" t="s">
        <v>4994</v>
      </c>
      <c r="B2593">
        <f t="shared" si="120"/>
        <v>24</v>
      </c>
      <c r="C2593" t="str">
        <f t="shared" si="121"/>
        <v>&lt;player1&gt; Shooting Foul</v>
      </c>
      <c r="D2593" t="str">
        <f t="shared" si="122"/>
        <v xml:space="preserve"> Shooting Foul</v>
      </c>
    </row>
    <row r="2594" spans="1:4" x14ac:dyDescent="0.25">
      <c r="A2594" s="1" t="s">
        <v>4995</v>
      </c>
      <c r="B2594">
        <f t="shared" si="120"/>
        <v>24</v>
      </c>
      <c r="C2594" t="str">
        <f t="shared" si="121"/>
        <v>&lt;player1&gt; Shooting Foul</v>
      </c>
      <c r="D2594" t="str">
        <f t="shared" si="122"/>
        <v xml:space="preserve"> Shooting Foul</v>
      </c>
    </row>
    <row r="2595" spans="1:4" x14ac:dyDescent="0.25">
      <c r="A2595" s="1" t="s">
        <v>4996</v>
      </c>
      <c r="B2595">
        <f t="shared" si="120"/>
        <v>24</v>
      </c>
      <c r="C2595" t="str">
        <f t="shared" si="121"/>
        <v>&lt;player1&gt; Personal Foul</v>
      </c>
      <c r="D2595" t="str">
        <f t="shared" si="122"/>
        <v xml:space="preserve"> Personal Foul</v>
      </c>
    </row>
    <row r="2596" spans="1:4" x14ac:dyDescent="0.25">
      <c r="A2596" s="1" t="s">
        <v>4997</v>
      </c>
      <c r="B2596">
        <f t="shared" si="120"/>
        <v>24</v>
      </c>
      <c r="C2596" t="str">
        <f t="shared" si="121"/>
        <v>&lt;player1&gt; Personal Foul</v>
      </c>
      <c r="D2596" t="str">
        <f t="shared" si="122"/>
        <v xml:space="preserve"> Personal Foul</v>
      </c>
    </row>
    <row r="2597" spans="1:4" x14ac:dyDescent="0.25">
      <c r="A2597" s="1" t="s">
        <v>4998</v>
      </c>
      <c r="B2597">
        <f t="shared" si="120"/>
        <v>24</v>
      </c>
      <c r="C2597" t="str">
        <f t="shared" si="121"/>
        <v>&lt;player1&gt; Shooting Foul</v>
      </c>
      <c r="D2597" t="str">
        <f t="shared" si="122"/>
        <v xml:space="preserve"> Shooting Foul</v>
      </c>
    </row>
    <row r="2598" spans="1:4" x14ac:dyDescent="0.25">
      <c r="A2598" s="1" t="s">
        <v>4999</v>
      </c>
      <c r="B2598">
        <f t="shared" si="120"/>
        <v>25</v>
      </c>
      <c r="C2598" t="str">
        <f t="shared" si="121"/>
        <v>&lt;player1&gt; Offensive Foul</v>
      </c>
      <c r="D2598" t="str">
        <f t="shared" si="122"/>
        <v xml:space="preserve"> Offensive Foul</v>
      </c>
    </row>
    <row r="2599" spans="1:4" x14ac:dyDescent="0.25">
      <c r="A2599" s="1" t="s">
        <v>5000</v>
      </c>
      <c r="B2599">
        <f t="shared" si="120"/>
        <v>25</v>
      </c>
      <c r="C2599" t="str">
        <f t="shared" si="121"/>
        <v>&lt;player1&gt; Offensive Foul</v>
      </c>
      <c r="D2599" t="str">
        <f t="shared" si="122"/>
        <v xml:space="preserve"> Offensive Foul</v>
      </c>
    </row>
    <row r="2600" spans="1:4" x14ac:dyDescent="0.25">
      <c r="A2600" s="1" t="s">
        <v>5001</v>
      </c>
      <c r="B2600">
        <f t="shared" si="120"/>
        <v>24</v>
      </c>
      <c r="C2600" t="str">
        <f t="shared" si="121"/>
        <v>&lt;player1&gt; Shooting Foul</v>
      </c>
      <c r="D2600" t="str">
        <f t="shared" si="122"/>
        <v xml:space="preserve"> Shooting Foul</v>
      </c>
    </row>
    <row r="2601" spans="1:4" x14ac:dyDescent="0.25">
      <c r="A2601" s="1" t="s">
        <v>5002</v>
      </c>
      <c r="B2601">
        <f t="shared" si="120"/>
        <v>24</v>
      </c>
      <c r="C2601" t="str">
        <f t="shared" si="121"/>
        <v>&lt;player1&gt; Personal Foul</v>
      </c>
      <c r="D2601" t="str">
        <f t="shared" si="122"/>
        <v xml:space="preserve"> Personal Foul</v>
      </c>
    </row>
    <row r="2602" spans="1:4" x14ac:dyDescent="0.25">
      <c r="A2602" s="1" t="s">
        <v>5003</v>
      </c>
      <c r="B2602">
        <f t="shared" si="120"/>
        <v>24</v>
      </c>
      <c r="C2602" t="str">
        <f t="shared" si="121"/>
        <v>&lt;player1&gt; Personal Foul</v>
      </c>
      <c r="D2602" t="str">
        <f t="shared" si="122"/>
        <v xml:space="preserve"> Personal Foul</v>
      </c>
    </row>
    <row r="2603" spans="1:4" x14ac:dyDescent="0.25">
      <c r="A2603" s="1" t="s">
        <v>5004</v>
      </c>
      <c r="B2603">
        <f t="shared" si="120"/>
        <v>24</v>
      </c>
      <c r="C2603" t="str">
        <f t="shared" si="121"/>
        <v>&lt;player1&gt; Personal Foul</v>
      </c>
      <c r="D2603" t="str">
        <f t="shared" si="122"/>
        <v xml:space="preserve"> Personal Foul</v>
      </c>
    </row>
    <row r="2604" spans="1:4" x14ac:dyDescent="0.25">
      <c r="A2604" s="1" t="s">
        <v>5005</v>
      </c>
      <c r="B2604">
        <f t="shared" si="120"/>
        <v>24</v>
      </c>
      <c r="C2604" t="str">
        <f t="shared" si="121"/>
        <v>&lt;player1&gt; Personal Foul</v>
      </c>
      <c r="D2604" t="str">
        <f t="shared" si="122"/>
        <v xml:space="preserve"> Personal Foul</v>
      </c>
    </row>
    <row r="2605" spans="1:4" x14ac:dyDescent="0.25">
      <c r="A2605" s="1" t="s">
        <v>5006</v>
      </c>
      <c r="B2605">
        <f t="shared" si="120"/>
        <v>24</v>
      </c>
      <c r="C2605" t="str">
        <f t="shared" si="121"/>
        <v>&lt;player1&gt; Shooting Foul</v>
      </c>
      <c r="D2605" t="str">
        <f t="shared" si="122"/>
        <v xml:space="preserve"> Shooting Foul</v>
      </c>
    </row>
    <row r="2606" spans="1:4" x14ac:dyDescent="0.25">
      <c r="A2606" s="1" t="s">
        <v>5007</v>
      </c>
      <c r="B2606">
        <f t="shared" si="120"/>
        <v>24</v>
      </c>
      <c r="C2606" t="str">
        <f t="shared" si="121"/>
        <v>&lt;player1&gt; Shooting Foul</v>
      </c>
      <c r="D2606" t="str">
        <f t="shared" si="122"/>
        <v xml:space="preserve"> Shooting Foul</v>
      </c>
    </row>
    <row r="2607" spans="1:4" x14ac:dyDescent="0.25">
      <c r="A2607" s="1" t="s">
        <v>5008</v>
      </c>
      <c r="B2607">
        <f t="shared" si="120"/>
        <v>24</v>
      </c>
      <c r="C2607" t="str">
        <f t="shared" si="121"/>
        <v>&lt;player1&gt; Shooting Foul</v>
      </c>
      <c r="D2607" t="str">
        <f t="shared" si="122"/>
        <v xml:space="preserve"> Shooting Foul</v>
      </c>
    </row>
    <row r="2608" spans="1:4" x14ac:dyDescent="0.25">
      <c r="A2608" s="1" t="s">
        <v>5009</v>
      </c>
      <c r="B2608">
        <f t="shared" si="120"/>
        <v>24</v>
      </c>
      <c r="C2608" t="str">
        <f t="shared" si="121"/>
        <v>&lt;player1&gt; Shooting Foul</v>
      </c>
      <c r="D2608" t="str">
        <f t="shared" si="122"/>
        <v xml:space="preserve"> Shooting Foul</v>
      </c>
    </row>
    <row r="2609" spans="1:4" x14ac:dyDescent="0.25">
      <c r="A2609" s="1" t="s">
        <v>5010</v>
      </c>
      <c r="B2609">
        <f t="shared" si="120"/>
        <v>24</v>
      </c>
      <c r="C2609" t="str">
        <f t="shared" si="121"/>
        <v>&lt;player1&gt; Shooting Foul</v>
      </c>
      <c r="D2609" t="str">
        <f t="shared" si="122"/>
        <v xml:space="preserve"> Shooting Foul</v>
      </c>
    </row>
    <row r="2610" spans="1:4" x14ac:dyDescent="0.25">
      <c r="A2610" s="1" t="s">
        <v>5011</v>
      </c>
      <c r="B2610">
        <f t="shared" si="120"/>
        <v>24</v>
      </c>
      <c r="C2610" t="str">
        <f t="shared" si="121"/>
        <v>&lt;player1&gt; Personal Foul</v>
      </c>
      <c r="D2610" t="str">
        <f t="shared" si="122"/>
        <v xml:space="preserve"> Personal Foul</v>
      </c>
    </row>
    <row r="2611" spans="1:4" x14ac:dyDescent="0.25">
      <c r="A2611" s="1" t="s">
        <v>5012</v>
      </c>
      <c r="B2611">
        <f t="shared" si="120"/>
        <v>24</v>
      </c>
      <c r="C2611" t="str">
        <f t="shared" si="121"/>
        <v>&lt;player1&gt; Personal Foul</v>
      </c>
      <c r="D2611" t="str">
        <f t="shared" si="122"/>
        <v xml:space="preserve"> Personal Foul</v>
      </c>
    </row>
    <row r="2612" spans="1:4" x14ac:dyDescent="0.25">
      <c r="A2612" s="1" t="s">
        <v>5013</v>
      </c>
      <c r="B2612">
        <f t="shared" si="120"/>
        <v>24</v>
      </c>
      <c r="C2612" t="str">
        <f t="shared" si="121"/>
        <v>&lt;player1&gt; Shooting Foul</v>
      </c>
      <c r="D2612" t="str">
        <f t="shared" si="122"/>
        <v xml:space="preserve"> Shooting Foul</v>
      </c>
    </row>
    <row r="2613" spans="1:4" x14ac:dyDescent="0.25">
      <c r="A2613" s="1" t="s">
        <v>5014</v>
      </c>
      <c r="B2613">
        <f t="shared" si="120"/>
        <v>24</v>
      </c>
      <c r="C2613" t="str">
        <f t="shared" si="121"/>
        <v>&lt;player1&gt; Shooting Foul</v>
      </c>
      <c r="D2613" t="str">
        <f t="shared" si="122"/>
        <v xml:space="preserve"> Shooting Foul</v>
      </c>
    </row>
    <row r="2614" spans="1:4" x14ac:dyDescent="0.25">
      <c r="A2614" s="1" t="s">
        <v>5015</v>
      </c>
      <c r="B2614">
        <f t="shared" si="120"/>
        <v>24</v>
      </c>
      <c r="C2614" t="str">
        <f t="shared" si="121"/>
        <v>&lt;player1&gt; Shooting Foul</v>
      </c>
      <c r="D2614" t="str">
        <f t="shared" si="122"/>
        <v xml:space="preserve"> Shooting Foul</v>
      </c>
    </row>
    <row r="2615" spans="1:4" x14ac:dyDescent="0.25">
      <c r="A2615" s="1" t="s">
        <v>5016</v>
      </c>
      <c r="B2615">
        <f t="shared" si="120"/>
        <v>24</v>
      </c>
      <c r="C2615" t="str">
        <f t="shared" si="121"/>
        <v>&lt;player1&gt; Personal Foul</v>
      </c>
      <c r="D2615" t="str">
        <f t="shared" si="122"/>
        <v xml:space="preserve"> Personal Foul</v>
      </c>
    </row>
    <row r="2616" spans="1:4" x14ac:dyDescent="0.25">
      <c r="A2616" s="1" t="s">
        <v>5017</v>
      </c>
      <c r="B2616">
        <f t="shared" si="120"/>
        <v>24</v>
      </c>
      <c r="C2616" t="str">
        <f t="shared" si="121"/>
        <v>&lt;player1&gt; Shooting Foul</v>
      </c>
      <c r="D2616" t="str">
        <f t="shared" si="122"/>
        <v xml:space="preserve"> Shooting Foul</v>
      </c>
    </row>
    <row r="2617" spans="1:4" x14ac:dyDescent="0.25">
      <c r="A2617" s="1" t="s">
        <v>5018</v>
      </c>
      <c r="B2617">
        <f t="shared" si="120"/>
        <v>24</v>
      </c>
      <c r="C2617" t="str">
        <f t="shared" si="121"/>
        <v>&lt;player1&gt; Personal Foul</v>
      </c>
      <c r="D2617" t="str">
        <f t="shared" si="122"/>
        <v xml:space="preserve"> Personal Foul</v>
      </c>
    </row>
    <row r="2618" spans="1:4" x14ac:dyDescent="0.25">
      <c r="A2618" s="1" t="s">
        <v>5019</v>
      </c>
      <c r="B2618">
        <f t="shared" si="120"/>
        <v>26</v>
      </c>
      <c r="C2618" t="str">
        <f t="shared" si="121"/>
        <v>&lt;player1&gt; Loose Ball Foul</v>
      </c>
      <c r="D2618" t="str">
        <f t="shared" si="122"/>
        <v xml:space="preserve"> Loose Ball Foul</v>
      </c>
    </row>
    <row r="2619" spans="1:4" x14ac:dyDescent="0.25">
      <c r="A2619" s="1" t="s">
        <v>5020</v>
      </c>
      <c r="B2619">
        <f t="shared" si="120"/>
        <v>24</v>
      </c>
      <c r="C2619" t="str">
        <f t="shared" si="121"/>
        <v>&lt;player1&gt; Personal Foul</v>
      </c>
      <c r="D2619" t="str">
        <f t="shared" si="122"/>
        <v xml:space="preserve"> Personal Foul</v>
      </c>
    </row>
    <row r="2620" spans="1:4" x14ac:dyDescent="0.25">
      <c r="A2620" s="1" t="s">
        <v>5021</v>
      </c>
      <c r="B2620">
        <f t="shared" si="120"/>
        <v>24</v>
      </c>
      <c r="C2620" t="str">
        <f t="shared" si="121"/>
        <v>&lt;player1&gt; Personal Foul</v>
      </c>
      <c r="D2620" t="str">
        <f t="shared" si="122"/>
        <v xml:space="preserve"> Personal Foul</v>
      </c>
    </row>
    <row r="2621" spans="1:4" x14ac:dyDescent="0.25">
      <c r="A2621" s="1" t="s">
        <v>5022</v>
      </c>
      <c r="B2621">
        <f t="shared" si="120"/>
        <v>24</v>
      </c>
      <c r="C2621" t="str">
        <f t="shared" si="121"/>
        <v>&lt;player1&gt; Personal Foul</v>
      </c>
      <c r="D2621" t="str">
        <f t="shared" si="122"/>
        <v xml:space="preserve"> Personal Foul</v>
      </c>
    </row>
    <row r="2622" spans="1:4" x14ac:dyDescent="0.25">
      <c r="A2622" s="1" t="s">
        <v>5023</v>
      </c>
      <c r="B2622">
        <f t="shared" si="120"/>
        <v>24</v>
      </c>
      <c r="C2622" t="str">
        <f t="shared" si="121"/>
        <v>&lt;player1&gt; Personal Foul</v>
      </c>
      <c r="D2622" t="str">
        <f t="shared" si="122"/>
        <v xml:space="preserve"> Personal Foul</v>
      </c>
    </row>
    <row r="2623" spans="1:4" x14ac:dyDescent="0.25">
      <c r="A2623" s="1" t="s">
        <v>5024</v>
      </c>
      <c r="B2623">
        <f t="shared" si="120"/>
        <v>24</v>
      </c>
      <c r="C2623" t="str">
        <f t="shared" si="121"/>
        <v>&lt;player1&gt; Personal Foul</v>
      </c>
      <c r="D2623" t="str">
        <f t="shared" si="122"/>
        <v xml:space="preserve"> Personal Foul</v>
      </c>
    </row>
    <row r="2624" spans="1:4" x14ac:dyDescent="0.25">
      <c r="A2624" s="1" t="s">
        <v>5025</v>
      </c>
      <c r="B2624">
        <f t="shared" si="120"/>
        <v>24</v>
      </c>
      <c r="C2624" t="str">
        <f t="shared" si="121"/>
        <v>&lt;player1&gt; Shooting Foul</v>
      </c>
      <c r="D2624" t="str">
        <f t="shared" si="122"/>
        <v xml:space="preserve"> Shooting Foul</v>
      </c>
    </row>
    <row r="2625" spans="1:4" x14ac:dyDescent="0.25">
      <c r="A2625" s="1" t="s">
        <v>5026</v>
      </c>
      <c r="B2625">
        <f t="shared" si="120"/>
        <v>25</v>
      </c>
      <c r="C2625" t="str">
        <f t="shared" si="121"/>
        <v>&lt;player1&gt; Offensive Foul</v>
      </c>
      <c r="D2625" t="str">
        <f t="shared" si="122"/>
        <v xml:space="preserve"> Offensive Foul</v>
      </c>
    </row>
    <row r="2626" spans="1:4" x14ac:dyDescent="0.25">
      <c r="A2626" s="1" t="s">
        <v>5027</v>
      </c>
      <c r="B2626">
        <f t="shared" si="120"/>
        <v>24</v>
      </c>
      <c r="C2626" t="str">
        <f t="shared" si="121"/>
        <v>&lt;player1&gt; Shooting Foul</v>
      </c>
      <c r="D2626" t="str">
        <f t="shared" si="122"/>
        <v xml:space="preserve"> Shooting Foul</v>
      </c>
    </row>
    <row r="2627" spans="1:4" x14ac:dyDescent="0.25">
      <c r="A2627" s="1" t="s">
        <v>5028</v>
      </c>
      <c r="B2627">
        <f t="shared" ref="B2627:B2690" si="123">+SEARCH(".",A2627)</f>
        <v>24</v>
      </c>
      <c r="C2627" t="str">
        <f t="shared" ref="C2627:C2690" si="124">+LEFT(A2627,B2627-1)</f>
        <v>&lt;player1&gt; Personal Foul</v>
      </c>
      <c r="D2627" t="str">
        <f t="shared" ref="D2627:D2690" si="125">+RIGHT(C2627,LEN(C2627)-LEN("&lt;player1&gt;"))</f>
        <v xml:space="preserve"> Personal Foul</v>
      </c>
    </row>
    <row r="2628" spans="1:4" x14ac:dyDescent="0.25">
      <c r="A2628" s="1" t="s">
        <v>5029</v>
      </c>
      <c r="B2628">
        <f t="shared" si="123"/>
        <v>24</v>
      </c>
      <c r="C2628" t="str">
        <f t="shared" si="124"/>
        <v>&lt;player1&gt; Personal Foul</v>
      </c>
      <c r="D2628" t="str">
        <f t="shared" si="125"/>
        <v xml:space="preserve"> Personal Foul</v>
      </c>
    </row>
    <row r="2629" spans="1:4" x14ac:dyDescent="0.25">
      <c r="A2629" s="1" t="s">
        <v>5030</v>
      </c>
      <c r="B2629">
        <f t="shared" si="123"/>
        <v>24</v>
      </c>
      <c r="C2629" t="str">
        <f t="shared" si="124"/>
        <v>&lt;player1&gt; Shooting Foul</v>
      </c>
      <c r="D2629" t="str">
        <f t="shared" si="125"/>
        <v xml:space="preserve"> Shooting Foul</v>
      </c>
    </row>
    <row r="2630" spans="1:4" x14ac:dyDescent="0.25">
      <c r="A2630" s="1" t="s">
        <v>5031</v>
      </c>
      <c r="B2630">
        <f t="shared" si="123"/>
        <v>24</v>
      </c>
      <c r="C2630" t="str">
        <f t="shared" si="124"/>
        <v>&lt;player1&gt; Shooting Foul</v>
      </c>
      <c r="D2630" t="str">
        <f t="shared" si="125"/>
        <v xml:space="preserve"> Shooting Foul</v>
      </c>
    </row>
    <row r="2631" spans="1:4" x14ac:dyDescent="0.25">
      <c r="A2631" s="1" t="s">
        <v>5032</v>
      </c>
      <c r="B2631">
        <f t="shared" si="123"/>
        <v>25</v>
      </c>
      <c r="C2631" t="str">
        <f t="shared" si="124"/>
        <v>&lt;player1&gt; Offensive Foul</v>
      </c>
      <c r="D2631" t="str">
        <f t="shared" si="125"/>
        <v xml:space="preserve"> Offensive Foul</v>
      </c>
    </row>
    <row r="2632" spans="1:4" x14ac:dyDescent="0.25">
      <c r="A2632" s="1" t="s">
        <v>5033</v>
      </c>
      <c r="B2632">
        <f t="shared" si="123"/>
        <v>26</v>
      </c>
      <c r="C2632" t="str">
        <f t="shared" si="124"/>
        <v>&lt;player1&gt; Loose Ball Foul</v>
      </c>
      <c r="D2632" t="str">
        <f t="shared" si="125"/>
        <v xml:space="preserve"> Loose Ball Foul</v>
      </c>
    </row>
    <row r="2633" spans="1:4" x14ac:dyDescent="0.25">
      <c r="A2633" s="1" t="s">
        <v>5034</v>
      </c>
      <c r="B2633">
        <f t="shared" si="123"/>
        <v>24</v>
      </c>
      <c r="C2633" t="str">
        <f t="shared" si="124"/>
        <v>&lt;player1&gt; Personal Foul</v>
      </c>
      <c r="D2633" t="str">
        <f t="shared" si="125"/>
        <v xml:space="preserve"> Personal Foul</v>
      </c>
    </row>
    <row r="2634" spans="1:4" x14ac:dyDescent="0.25">
      <c r="A2634" s="1" t="s">
        <v>5035</v>
      </c>
      <c r="B2634">
        <f t="shared" si="123"/>
        <v>25</v>
      </c>
      <c r="C2634" t="str">
        <f t="shared" si="124"/>
        <v>&lt;player1&gt; Offensive Foul</v>
      </c>
      <c r="D2634" t="str">
        <f t="shared" si="125"/>
        <v xml:space="preserve"> Offensive Foul</v>
      </c>
    </row>
    <row r="2635" spans="1:4" x14ac:dyDescent="0.25">
      <c r="A2635" s="1" t="s">
        <v>5036</v>
      </c>
      <c r="B2635">
        <f t="shared" si="123"/>
        <v>24</v>
      </c>
      <c r="C2635" t="str">
        <f t="shared" si="124"/>
        <v>&lt;player1&gt; Shooting Foul</v>
      </c>
      <c r="D2635" t="str">
        <f t="shared" si="125"/>
        <v xml:space="preserve"> Shooting Foul</v>
      </c>
    </row>
    <row r="2636" spans="1:4" x14ac:dyDescent="0.25">
      <c r="A2636" s="1" t="s">
        <v>5037</v>
      </c>
      <c r="B2636">
        <f t="shared" si="123"/>
        <v>24</v>
      </c>
      <c r="C2636" t="str">
        <f t="shared" si="124"/>
        <v>&lt;player1&gt; Personal Foul</v>
      </c>
      <c r="D2636" t="str">
        <f t="shared" si="125"/>
        <v xml:space="preserve"> Personal Foul</v>
      </c>
    </row>
    <row r="2637" spans="1:4" x14ac:dyDescent="0.25">
      <c r="A2637" s="1" t="s">
        <v>5038</v>
      </c>
      <c r="B2637">
        <f t="shared" si="123"/>
        <v>24</v>
      </c>
      <c r="C2637" t="str">
        <f t="shared" si="124"/>
        <v>&lt;player1&gt; Shooting Foul</v>
      </c>
      <c r="D2637" t="str">
        <f t="shared" si="125"/>
        <v xml:space="preserve"> Shooting Foul</v>
      </c>
    </row>
    <row r="2638" spans="1:4" x14ac:dyDescent="0.25">
      <c r="A2638" s="1" t="s">
        <v>5039</v>
      </c>
      <c r="B2638">
        <f t="shared" si="123"/>
        <v>24</v>
      </c>
      <c r="C2638" t="str">
        <f t="shared" si="124"/>
        <v>&lt;player1&gt; Shooting Foul</v>
      </c>
      <c r="D2638" t="str">
        <f t="shared" si="125"/>
        <v xml:space="preserve"> Shooting Foul</v>
      </c>
    </row>
    <row r="2639" spans="1:4" x14ac:dyDescent="0.25">
      <c r="A2639" s="1" t="s">
        <v>5040</v>
      </c>
      <c r="B2639">
        <f t="shared" si="123"/>
        <v>24</v>
      </c>
      <c r="C2639" t="str">
        <f t="shared" si="124"/>
        <v>&lt;player1&gt; Personal Foul</v>
      </c>
      <c r="D2639" t="str">
        <f t="shared" si="125"/>
        <v xml:space="preserve"> Personal Foul</v>
      </c>
    </row>
    <row r="2640" spans="1:4" x14ac:dyDescent="0.25">
      <c r="A2640" s="1" t="s">
        <v>5041</v>
      </c>
      <c r="B2640">
        <f t="shared" si="123"/>
        <v>26</v>
      </c>
      <c r="C2640" t="str">
        <f t="shared" si="124"/>
        <v>&lt;player1&gt; Loose Ball Foul</v>
      </c>
      <c r="D2640" t="str">
        <f t="shared" si="125"/>
        <v xml:space="preserve"> Loose Ball Foul</v>
      </c>
    </row>
    <row r="2641" spans="1:4" x14ac:dyDescent="0.25">
      <c r="A2641" s="1" t="s">
        <v>5042</v>
      </c>
      <c r="B2641">
        <f t="shared" si="123"/>
        <v>24</v>
      </c>
      <c r="C2641" t="str">
        <f t="shared" si="124"/>
        <v>&lt;player1&gt; Shooting Foul</v>
      </c>
      <c r="D2641" t="str">
        <f t="shared" si="125"/>
        <v xml:space="preserve"> Shooting Foul</v>
      </c>
    </row>
    <row r="2642" spans="1:4" x14ac:dyDescent="0.25">
      <c r="A2642" s="1" t="s">
        <v>5043</v>
      </c>
      <c r="B2642">
        <f t="shared" si="123"/>
        <v>24</v>
      </c>
      <c r="C2642" t="str">
        <f t="shared" si="124"/>
        <v>&lt;player1&gt; Personal Foul</v>
      </c>
      <c r="D2642" t="str">
        <f t="shared" si="125"/>
        <v xml:space="preserve"> Personal Foul</v>
      </c>
    </row>
    <row r="2643" spans="1:4" x14ac:dyDescent="0.25">
      <c r="A2643" s="1" t="s">
        <v>5044</v>
      </c>
      <c r="B2643">
        <f t="shared" si="123"/>
        <v>24</v>
      </c>
      <c r="C2643" t="str">
        <f t="shared" si="124"/>
        <v>&lt;player1&gt; Shooting Foul</v>
      </c>
      <c r="D2643" t="str">
        <f t="shared" si="125"/>
        <v xml:space="preserve"> Shooting Foul</v>
      </c>
    </row>
    <row r="2644" spans="1:4" x14ac:dyDescent="0.25">
      <c r="A2644" s="1" t="s">
        <v>5045</v>
      </c>
      <c r="B2644">
        <f t="shared" si="123"/>
        <v>26</v>
      </c>
      <c r="C2644" t="str">
        <f t="shared" si="124"/>
        <v>&lt;player1&gt; Loose Ball Foul</v>
      </c>
      <c r="D2644" t="str">
        <f t="shared" si="125"/>
        <v xml:space="preserve"> Loose Ball Foul</v>
      </c>
    </row>
    <row r="2645" spans="1:4" x14ac:dyDescent="0.25">
      <c r="A2645" s="1" t="s">
        <v>5046</v>
      </c>
      <c r="B2645">
        <f t="shared" si="123"/>
        <v>25</v>
      </c>
      <c r="C2645" t="str">
        <f t="shared" si="124"/>
        <v>&lt;player1&gt; Offensive Foul</v>
      </c>
      <c r="D2645" t="str">
        <f t="shared" si="125"/>
        <v xml:space="preserve"> Offensive Foul</v>
      </c>
    </row>
    <row r="2646" spans="1:4" x14ac:dyDescent="0.25">
      <c r="A2646" s="1" t="s">
        <v>5047</v>
      </c>
      <c r="B2646">
        <f t="shared" si="123"/>
        <v>24</v>
      </c>
      <c r="C2646" t="str">
        <f t="shared" si="124"/>
        <v>&lt;player1&gt; Personal Foul</v>
      </c>
      <c r="D2646" t="str">
        <f t="shared" si="125"/>
        <v xml:space="preserve"> Personal Foul</v>
      </c>
    </row>
    <row r="2647" spans="1:4" x14ac:dyDescent="0.25">
      <c r="A2647" s="1" t="s">
        <v>5048</v>
      </c>
      <c r="B2647">
        <f t="shared" si="123"/>
        <v>24</v>
      </c>
      <c r="C2647" t="str">
        <f t="shared" si="124"/>
        <v>&lt;player1&gt; Shooting Foul</v>
      </c>
      <c r="D2647" t="str">
        <f t="shared" si="125"/>
        <v xml:space="preserve"> Shooting Foul</v>
      </c>
    </row>
    <row r="2648" spans="1:4" x14ac:dyDescent="0.25">
      <c r="A2648" s="1" t="s">
        <v>5049</v>
      </c>
      <c r="B2648">
        <f t="shared" si="123"/>
        <v>24</v>
      </c>
      <c r="C2648" t="str">
        <f t="shared" si="124"/>
        <v>&lt;player1&gt; Shooting Foul</v>
      </c>
      <c r="D2648" t="str">
        <f t="shared" si="125"/>
        <v xml:space="preserve"> Shooting Foul</v>
      </c>
    </row>
    <row r="2649" spans="1:4" x14ac:dyDescent="0.25">
      <c r="A2649" s="1" t="s">
        <v>5050</v>
      </c>
      <c r="B2649">
        <f t="shared" si="123"/>
        <v>24</v>
      </c>
      <c r="C2649" t="str">
        <f t="shared" si="124"/>
        <v>&lt;player1&gt; Personal Foul</v>
      </c>
      <c r="D2649" t="str">
        <f t="shared" si="125"/>
        <v xml:space="preserve"> Personal Foul</v>
      </c>
    </row>
    <row r="2650" spans="1:4" x14ac:dyDescent="0.25">
      <c r="A2650" s="1" t="s">
        <v>5051</v>
      </c>
      <c r="B2650">
        <f t="shared" si="123"/>
        <v>24</v>
      </c>
      <c r="C2650" t="str">
        <f t="shared" si="124"/>
        <v>&lt;player1&gt; Personal Foul</v>
      </c>
      <c r="D2650" t="str">
        <f t="shared" si="125"/>
        <v xml:space="preserve"> Personal Foul</v>
      </c>
    </row>
    <row r="2651" spans="1:4" x14ac:dyDescent="0.25">
      <c r="A2651" s="1" t="s">
        <v>5052</v>
      </c>
      <c r="B2651">
        <f t="shared" si="123"/>
        <v>26</v>
      </c>
      <c r="C2651" t="str">
        <f t="shared" si="124"/>
        <v>&lt;player1&gt; Loose Ball Foul</v>
      </c>
      <c r="D2651" t="str">
        <f t="shared" si="125"/>
        <v xml:space="preserve"> Loose Ball Foul</v>
      </c>
    </row>
    <row r="2652" spans="1:4" x14ac:dyDescent="0.25">
      <c r="A2652" s="1" t="s">
        <v>5053</v>
      </c>
      <c r="B2652">
        <f t="shared" si="123"/>
        <v>24</v>
      </c>
      <c r="C2652" t="str">
        <f t="shared" si="124"/>
        <v>&lt;player1&gt; Shooting Foul</v>
      </c>
      <c r="D2652" t="str">
        <f t="shared" si="125"/>
        <v xml:space="preserve"> Shooting Foul</v>
      </c>
    </row>
    <row r="2653" spans="1:4" x14ac:dyDescent="0.25">
      <c r="A2653" s="1" t="s">
        <v>5054</v>
      </c>
      <c r="B2653">
        <f t="shared" si="123"/>
        <v>24</v>
      </c>
      <c r="C2653" t="str">
        <f t="shared" si="124"/>
        <v>&lt;player1&gt; Shooting Foul</v>
      </c>
      <c r="D2653" t="str">
        <f t="shared" si="125"/>
        <v xml:space="preserve"> Shooting Foul</v>
      </c>
    </row>
    <row r="2654" spans="1:4" x14ac:dyDescent="0.25">
      <c r="A2654" s="1" t="s">
        <v>5055</v>
      </c>
      <c r="B2654">
        <f t="shared" si="123"/>
        <v>24</v>
      </c>
      <c r="C2654" t="str">
        <f t="shared" si="124"/>
        <v>&lt;player1&gt; Personal Foul</v>
      </c>
      <c r="D2654" t="str">
        <f t="shared" si="125"/>
        <v xml:space="preserve"> Personal Foul</v>
      </c>
    </row>
    <row r="2655" spans="1:4" x14ac:dyDescent="0.25">
      <c r="A2655" s="1" t="s">
        <v>5056</v>
      </c>
      <c r="B2655">
        <f t="shared" si="123"/>
        <v>24</v>
      </c>
      <c r="C2655" t="str">
        <f t="shared" si="124"/>
        <v>&lt;player1&gt; Shooting Foul</v>
      </c>
      <c r="D2655" t="str">
        <f t="shared" si="125"/>
        <v xml:space="preserve"> Shooting Foul</v>
      </c>
    </row>
    <row r="2656" spans="1:4" x14ac:dyDescent="0.25">
      <c r="A2656" s="1" t="s">
        <v>5057</v>
      </c>
      <c r="B2656">
        <f t="shared" si="123"/>
        <v>24</v>
      </c>
      <c r="C2656" t="str">
        <f t="shared" si="124"/>
        <v>&lt;player1&gt; Shooting Foul</v>
      </c>
      <c r="D2656" t="str">
        <f t="shared" si="125"/>
        <v xml:space="preserve"> Shooting Foul</v>
      </c>
    </row>
    <row r="2657" spans="1:4" x14ac:dyDescent="0.25">
      <c r="A2657" s="1" t="s">
        <v>5058</v>
      </c>
      <c r="B2657">
        <f t="shared" si="123"/>
        <v>24</v>
      </c>
      <c r="C2657" t="str">
        <f t="shared" si="124"/>
        <v>&lt;player1&gt; Personal Foul</v>
      </c>
      <c r="D2657" t="str">
        <f t="shared" si="125"/>
        <v xml:space="preserve"> Personal Foul</v>
      </c>
    </row>
    <row r="2658" spans="1:4" x14ac:dyDescent="0.25">
      <c r="A2658" s="1" t="s">
        <v>5059</v>
      </c>
      <c r="B2658">
        <f t="shared" si="123"/>
        <v>24</v>
      </c>
      <c r="C2658" t="str">
        <f t="shared" si="124"/>
        <v>&lt;player1&gt; Personal Foul</v>
      </c>
      <c r="D2658" t="str">
        <f t="shared" si="125"/>
        <v xml:space="preserve"> Personal Foul</v>
      </c>
    </row>
    <row r="2659" spans="1:4" x14ac:dyDescent="0.25">
      <c r="A2659" s="1" t="s">
        <v>5060</v>
      </c>
      <c r="B2659">
        <f t="shared" si="123"/>
        <v>24</v>
      </c>
      <c r="C2659" t="str">
        <f t="shared" si="124"/>
        <v>&lt;player1&gt; Personal Foul</v>
      </c>
      <c r="D2659" t="str">
        <f t="shared" si="125"/>
        <v xml:space="preserve"> Personal Foul</v>
      </c>
    </row>
    <row r="2660" spans="1:4" x14ac:dyDescent="0.25">
      <c r="A2660" s="1" t="s">
        <v>5061</v>
      </c>
      <c r="B2660">
        <f t="shared" si="123"/>
        <v>24</v>
      </c>
      <c r="C2660" t="str">
        <f t="shared" si="124"/>
        <v>&lt;player1&gt; Personal Foul</v>
      </c>
      <c r="D2660" t="str">
        <f t="shared" si="125"/>
        <v xml:space="preserve"> Personal Foul</v>
      </c>
    </row>
    <row r="2661" spans="1:4" x14ac:dyDescent="0.25">
      <c r="A2661" s="1" t="s">
        <v>5062</v>
      </c>
      <c r="B2661">
        <f t="shared" si="123"/>
        <v>24</v>
      </c>
      <c r="C2661" t="str">
        <f t="shared" si="124"/>
        <v>&lt;player1&gt; Shooting Foul</v>
      </c>
      <c r="D2661" t="str">
        <f t="shared" si="125"/>
        <v xml:space="preserve"> Shooting Foul</v>
      </c>
    </row>
    <row r="2662" spans="1:4" x14ac:dyDescent="0.25">
      <c r="A2662" s="1" t="s">
        <v>5063</v>
      </c>
      <c r="B2662">
        <f t="shared" si="123"/>
        <v>24</v>
      </c>
      <c r="C2662" t="str">
        <f t="shared" si="124"/>
        <v>&lt;player1&gt; Shooting Foul</v>
      </c>
      <c r="D2662" t="str">
        <f t="shared" si="125"/>
        <v xml:space="preserve"> Shooting Foul</v>
      </c>
    </row>
    <row r="2663" spans="1:4" x14ac:dyDescent="0.25">
      <c r="A2663" s="1" t="s">
        <v>5064</v>
      </c>
      <c r="B2663">
        <f t="shared" si="123"/>
        <v>24</v>
      </c>
      <c r="C2663" t="str">
        <f t="shared" si="124"/>
        <v>&lt;player1&gt; Shooting Foul</v>
      </c>
      <c r="D2663" t="str">
        <f t="shared" si="125"/>
        <v xml:space="preserve"> Shooting Foul</v>
      </c>
    </row>
    <row r="2664" spans="1:4" x14ac:dyDescent="0.25">
      <c r="A2664" s="1" t="s">
        <v>5065</v>
      </c>
      <c r="B2664">
        <f t="shared" si="123"/>
        <v>24</v>
      </c>
      <c r="C2664" t="str">
        <f t="shared" si="124"/>
        <v>&lt;player1&gt; Personal Foul</v>
      </c>
      <c r="D2664" t="str">
        <f t="shared" si="125"/>
        <v xml:space="preserve"> Personal Foul</v>
      </c>
    </row>
    <row r="2665" spans="1:4" x14ac:dyDescent="0.25">
      <c r="A2665" s="1" t="s">
        <v>5066</v>
      </c>
      <c r="B2665">
        <f t="shared" si="123"/>
        <v>24</v>
      </c>
      <c r="C2665" t="str">
        <f t="shared" si="124"/>
        <v>&lt;player1&gt; Shooting Foul</v>
      </c>
      <c r="D2665" t="str">
        <f t="shared" si="125"/>
        <v xml:space="preserve"> Shooting Foul</v>
      </c>
    </row>
    <row r="2666" spans="1:4" x14ac:dyDescent="0.25">
      <c r="A2666" s="1" t="s">
        <v>5067</v>
      </c>
      <c r="B2666">
        <f t="shared" si="123"/>
        <v>24</v>
      </c>
      <c r="C2666" t="str">
        <f t="shared" si="124"/>
        <v>&lt;player1&gt; Personal Foul</v>
      </c>
      <c r="D2666" t="str">
        <f t="shared" si="125"/>
        <v xml:space="preserve"> Personal Foul</v>
      </c>
    </row>
    <row r="2667" spans="1:4" x14ac:dyDescent="0.25">
      <c r="A2667" s="1" t="s">
        <v>5068</v>
      </c>
      <c r="B2667">
        <f t="shared" si="123"/>
        <v>24</v>
      </c>
      <c r="C2667" t="str">
        <f t="shared" si="124"/>
        <v>&lt;player1&gt; Shooting Foul</v>
      </c>
      <c r="D2667" t="str">
        <f t="shared" si="125"/>
        <v xml:space="preserve"> Shooting Foul</v>
      </c>
    </row>
    <row r="2668" spans="1:4" x14ac:dyDescent="0.25">
      <c r="A2668" s="1" t="s">
        <v>5069</v>
      </c>
      <c r="B2668">
        <f t="shared" si="123"/>
        <v>25</v>
      </c>
      <c r="C2668" t="str">
        <f t="shared" si="124"/>
        <v>&lt;player1&gt; Offensive Foul</v>
      </c>
      <c r="D2668" t="str">
        <f t="shared" si="125"/>
        <v xml:space="preserve"> Offensive Foul</v>
      </c>
    </row>
    <row r="2669" spans="1:4" x14ac:dyDescent="0.25">
      <c r="A2669" s="1" t="s">
        <v>5070</v>
      </c>
      <c r="B2669">
        <f t="shared" si="123"/>
        <v>24</v>
      </c>
      <c r="C2669" t="str">
        <f t="shared" si="124"/>
        <v>&lt;player1&gt; Shooting Foul</v>
      </c>
      <c r="D2669" t="str">
        <f t="shared" si="125"/>
        <v xml:space="preserve"> Shooting Foul</v>
      </c>
    </row>
    <row r="2670" spans="1:4" x14ac:dyDescent="0.25">
      <c r="A2670" s="1" t="s">
        <v>5071</v>
      </c>
      <c r="B2670">
        <f t="shared" si="123"/>
        <v>25</v>
      </c>
      <c r="C2670" t="str">
        <f t="shared" si="124"/>
        <v>&lt;player1&gt; Offensive Foul</v>
      </c>
      <c r="D2670" t="str">
        <f t="shared" si="125"/>
        <v xml:space="preserve"> Offensive Foul</v>
      </c>
    </row>
    <row r="2671" spans="1:4" x14ac:dyDescent="0.25">
      <c r="A2671" s="1" t="s">
        <v>5072</v>
      </c>
      <c r="B2671">
        <f t="shared" si="123"/>
        <v>24</v>
      </c>
      <c r="C2671" t="str">
        <f t="shared" si="124"/>
        <v>&lt;player1&gt; Shooting Foul</v>
      </c>
      <c r="D2671" t="str">
        <f t="shared" si="125"/>
        <v xml:space="preserve"> Shooting Foul</v>
      </c>
    </row>
    <row r="2672" spans="1:4" x14ac:dyDescent="0.25">
      <c r="A2672" s="1" t="s">
        <v>5073</v>
      </c>
      <c r="B2672">
        <f t="shared" si="123"/>
        <v>24</v>
      </c>
      <c r="C2672" t="str">
        <f t="shared" si="124"/>
        <v>&lt;player1&gt; Personal Foul</v>
      </c>
      <c r="D2672" t="str">
        <f t="shared" si="125"/>
        <v xml:space="preserve"> Personal Foul</v>
      </c>
    </row>
    <row r="2673" spans="1:4" x14ac:dyDescent="0.25">
      <c r="A2673" s="1" t="s">
        <v>5074</v>
      </c>
      <c r="B2673">
        <f t="shared" si="123"/>
        <v>24</v>
      </c>
      <c r="C2673" t="str">
        <f t="shared" si="124"/>
        <v>&lt;player1&gt; Shooting Foul</v>
      </c>
      <c r="D2673" t="str">
        <f t="shared" si="125"/>
        <v xml:space="preserve"> Shooting Foul</v>
      </c>
    </row>
    <row r="2674" spans="1:4" x14ac:dyDescent="0.25">
      <c r="A2674" s="1" t="s">
        <v>5075</v>
      </c>
      <c r="B2674">
        <f t="shared" si="123"/>
        <v>24</v>
      </c>
      <c r="C2674" t="str">
        <f t="shared" si="124"/>
        <v>&lt;player1&gt; Personal Foul</v>
      </c>
      <c r="D2674" t="str">
        <f t="shared" si="125"/>
        <v xml:space="preserve"> Personal Foul</v>
      </c>
    </row>
    <row r="2675" spans="1:4" x14ac:dyDescent="0.25">
      <c r="A2675" s="1" t="s">
        <v>5076</v>
      </c>
      <c r="B2675">
        <f t="shared" si="123"/>
        <v>24</v>
      </c>
      <c r="C2675" t="str">
        <f t="shared" si="124"/>
        <v>&lt;player1&gt; Shooting Foul</v>
      </c>
      <c r="D2675" t="str">
        <f t="shared" si="125"/>
        <v xml:space="preserve"> Shooting Foul</v>
      </c>
    </row>
    <row r="2676" spans="1:4" x14ac:dyDescent="0.25">
      <c r="A2676" s="1" t="s">
        <v>5077</v>
      </c>
      <c r="B2676">
        <f t="shared" si="123"/>
        <v>24</v>
      </c>
      <c r="C2676" t="str">
        <f t="shared" si="124"/>
        <v>&lt;player1&gt; Personal Foul</v>
      </c>
      <c r="D2676" t="str">
        <f t="shared" si="125"/>
        <v xml:space="preserve"> Personal Foul</v>
      </c>
    </row>
    <row r="2677" spans="1:4" x14ac:dyDescent="0.25">
      <c r="A2677" s="1" t="s">
        <v>5078</v>
      </c>
      <c r="B2677">
        <f t="shared" si="123"/>
        <v>24</v>
      </c>
      <c r="C2677" t="str">
        <f t="shared" si="124"/>
        <v>&lt;player1&gt; Shooting Foul</v>
      </c>
      <c r="D2677" t="str">
        <f t="shared" si="125"/>
        <v xml:space="preserve"> Shooting Foul</v>
      </c>
    </row>
    <row r="2678" spans="1:4" x14ac:dyDescent="0.25">
      <c r="A2678" s="1" t="s">
        <v>5079</v>
      </c>
      <c r="B2678">
        <f t="shared" si="123"/>
        <v>24</v>
      </c>
      <c r="C2678" t="str">
        <f t="shared" si="124"/>
        <v>&lt;player1&gt; Shooting Foul</v>
      </c>
      <c r="D2678" t="str">
        <f t="shared" si="125"/>
        <v xml:space="preserve"> Shooting Foul</v>
      </c>
    </row>
    <row r="2679" spans="1:4" x14ac:dyDescent="0.25">
      <c r="A2679" s="1" t="s">
        <v>5080</v>
      </c>
      <c r="B2679">
        <f t="shared" si="123"/>
        <v>24</v>
      </c>
      <c r="C2679" t="str">
        <f t="shared" si="124"/>
        <v>&lt;player1&gt; Personal Foul</v>
      </c>
      <c r="D2679" t="str">
        <f t="shared" si="125"/>
        <v xml:space="preserve"> Personal Foul</v>
      </c>
    </row>
    <row r="2680" spans="1:4" x14ac:dyDescent="0.25">
      <c r="A2680" s="1" t="s">
        <v>5081</v>
      </c>
      <c r="B2680">
        <f t="shared" si="123"/>
        <v>24</v>
      </c>
      <c r="C2680" t="str">
        <f t="shared" si="124"/>
        <v>&lt;player1&gt; Shooting Foul</v>
      </c>
      <c r="D2680" t="str">
        <f t="shared" si="125"/>
        <v xml:space="preserve"> Shooting Foul</v>
      </c>
    </row>
    <row r="2681" spans="1:4" x14ac:dyDescent="0.25">
      <c r="A2681" s="1" t="s">
        <v>5082</v>
      </c>
      <c r="B2681">
        <f t="shared" si="123"/>
        <v>25</v>
      </c>
      <c r="C2681" t="str">
        <f t="shared" si="124"/>
        <v>&lt;player1&gt; Offensive Foul</v>
      </c>
      <c r="D2681" t="str">
        <f t="shared" si="125"/>
        <v xml:space="preserve"> Offensive Foul</v>
      </c>
    </row>
    <row r="2682" spans="1:4" x14ac:dyDescent="0.25">
      <c r="A2682" s="1" t="s">
        <v>5083</v>
      </c>
      <c r="B2682">
        <f t="shared" si="123"/>
        <v>24</v>
      </c>
      <c r="C2682" t="str">
        <f t="shared" si="124"/>
        <v>&lt;player1&gt; Shooting Foul</v>
      </c>
      <c r="D2682" t="str">
        <f t="shared" si="125"/>
        <v xml:space="preserve"> Shooting Foul</v>
      </c>
    </row>
    <row r="2683" spans="1:4" x14ac:dyDescent="0.25">
      <c r="A2683" s="1" t="s">
        <v>5084</v>
      </c>
      <c r="B2683">
        <f t="shared" si="123"/>
        <v>24</v>
      </c>
      <c r="C2683" t="str">
        <f t="shared" si="124"/>
        <v>&lt;player1&gt; Shooting Foul</v>
      </c>
      <c r="D2683" t="str">
        <f t="shared" si="125"/>
        <v xml:space="preserve"> Shooting Foul</v>
      </c>
    </row>
    <row r="2684" spans="1:4" x14ac:dyDescent="0.25">
      <c r="A2684" s="1" t="s">
        <v>5085</v>
      </c>
      <c r="B2684">
        <f t="shared" si="123"/>
        <v>24</v>
      </c>
      <c r="C2684" t="str">
        <f t="shared" si="124"/>
        <v>&lt;player1&gt; Personal Foul</v>
      </c>
      <c r="D2684" t="str">
        <f t="shared" si="125"/>
        <v xml:space="preserve"> Personal Foul</v>
      </c>
    </row>
    <row r="2685" spans="1:4" x14ac:dyDescent="0.25">
      <c r="A2685" s="1" t="s">
        <v>5086</v>
      </c>
      <c r="B2685">
        <f t="shared" si="123"/>
        <v>31</v>
      </c>
      <c r="C2685" t="str">
        <f t="shared" si="124"/>
        <v>&lt;player1&gt; Illegal Defense Foul</v>
      </c>
      <c r="D2685" t="str">
        <f t="shared" si="125"/>
        <v xml:space="preserve"> Illegal Defense Foul</v>
      </c>
    </row>
    <row r="2686" spans="1:4" x14ac:dyDescent="0.25">
      <c r="A2686" s="1" t="s">
        <v>5087</v>
      </c>
      <c r="B2686">
        <f t="shared" si="123"/>
        <v>24</v>
      </c>
      <c r="C2686" t="str">
        <f t="shared" si="124"/>
        <v>&lt;player1&gt; Personal Foul</v>
      </c>
      <c r="D2686" t="str">
        <f t="shared" si="125"/>
        <v xml:space="preserve"> Personal Foul</v>
      </c>
    </row>
    <row r="2687" spans="1:4" x14ac:dyDescent="0.25">
      <c r="A2687" s="1" t="s">
        <v>5088</v>
      </c>
      <c r="B2687">
        <f t="shared" si="123"/>
        <v>25</v>
      </c>
      <c r="C2687" t="str">
        <f t="shared" si="124"/>
        <v>&lt;player1&gt; Offensive Foul</v>
      </c>
      <c r="D2687" t="str">
        <f t="shared" si="125"/>
        <v xml:space="preserve"> Offensive Foul</v>
      </c>
    </row>
    <row r="2688" spans="1:4" x14ac:dyDescent="0.25">
      <c r="A2688" s="1" t="s">
        <v>5089</v>
      </c>
      <c r="B2688">
        <f t="shared" si="123"/>
        <v>24</v>
      </c>
      <c r="C2688" t="str">
        <f t="shared" si="124"/>
        <v>&lt;player1&gt; Shooting Foul</v>
      </c>
      <c r="D2688" t="str">
        <f t="shared" si="125"/>
        <v xml:space="preserve"> Shooting Foul</v>
      </c>
    </row>
    <row r="2689" spans="1:4" x14ac:dyDescent="0.25">
      <c r="A2689" s="1" t="s">
        <v>5090</v>
      </c>
      <c r="B2689">
        <f t="shared" si="123"/>
        <v>26</v>
      </c>
      <c r="C2689" t="str">
        <f t="shared" si="124"/>
        <v>&lt;player1&gt; Loose Ball Foul</v>
      </c>
      <c r="D2689" t="str">
        <f t="shared" si="125"/>
        <v xml:space="preserve"> Loose Ball Foul</v>
      </c>
    </row>
    <row r="2690" spans="1:4" x14ac:dyDescent="0.25">
      <c r="A2690" s="1" t="s">
        <v>5091</v>
      </c>
      <c r="B2690">
        <f t="shared" si="123"/>
        <v>24</v>
      </c>
      <c r="C2690" t="str">
        <f t="shared" si="124"/>
        <v>&lt;player1&gt; Shooting Foul</v>
      </c>
      <c r="D2690" t="str">
        <f t="shared" si="125"/>
        <v xml:space="preserve"> Shooting Foul</v>
      </c>
    </row>
    <row r="2691" spans="1:4" x14ac:dyDescent="0.25">
      <c r="A2691" s="1" t="s">
        <v>5092</v>
      </c>
      <c r="B2691">
        <f t="shared" ref="B2691:B2754" si="126">+SEARCH(".",A2691)</f>
        <v>24</v>
      </c>
      <c r="C2691" t="str">
        <f t="shared" ref="C2691:C2754" si="127">+LEFT(A2691,B2691-1)</f>
        <v>&lt;player1&gt; Shooting Foul</v>
      </c>
      <c r="D2691" t="str">
        <f t="shared" ref="D2691:D2754" si="128">+RIGHT(C2691,LEN(C2691)-LEN("&lt;player1&gt;"))</f>
        <v xml:space="preserve"> Shooting Foul</v>
      </c>
    </row>
    <row r="2692" spans="1:4" x14ac:dyDescent="0.25">
      <c r="A2692" s="1" t="s">
        <v>5093</v>
      </c>
      <c r="B2692">
        <f t="shared" si="126"/>
        <v>24</v>
      </c>
      <c r="C2692" t="str">
        <f t="shared" si="127"/>
        <v>&lt;player1&gt; Shooting Foul</v>
      </c>
      <c r="D2692" t="str">
        <f t="shared" si="128"/>
        <v xml:space="preserve"> Shooting Foul</v>
      </c>
    </row>
    <row r="2693" spans="1:4" x14ac:dyDescent="0.25">
      <c r="A2693" s="1" t="s">
        <v>5094</v>
      </c>
      <c r="B2693">
        <f t="shared" si="126"/>
        <v>24</v>
      </c>
      <c r="C2693" t="str">
        <f t="shared" si="127"/>
        <v>&lt;player1&gt; Personal Foul</v>
      </c>
      <c r="D2693" t="str">
        <f t="shared" si="128"/>
        <v xml:space="preserve"> Personal Foul</v>
      </c>
    </row>
    <row r="2694" spans="1:4" x14ac:dyDescent="0.25">
      <c r="A2694" s="1" t="s">
        <v>5095</v>
      </c>
      <c r="B2694">
        <f t="shared" si="126"/>
        <v>24</v>
      </c>
      <c r="C2694" t="str">
        <f t="shared" si="127"/>
        <v>&lt;player1&gt; Shooting Foul</v>
      </c>
      <c r="D2694" t="str">
        <f t="shared" si="128"/>
        <v xml:space="preserve"> Shooting Foul</v>
      </c>
    </row>
    <row r="2695" spans="1:4" x14ac:dyDescent="0.25">
      <c r="A2695" s="1" t="s">
        <v>5096</v>
      </c>
      <c r="B2695">
        <f t="shared" si="126"/>
        <v>24</v>
      </c>
      <c r="C2695" t="str">
        <f t="shared" si="127"/>
        <v>&lt;player1&gt; Personal Foul</v>
      </c>
      <c r="D2695" t="str">
        <f t="shared" si="128"/>
        <v xml:space="preserve"> Personal Foul</v>
      </c>
    </row>
    <row r="2696" spans="1:4" x14ac:dyDescent="0.25">
      <c r="A2696" s="1" t="s">
        <v>5097</v>
      </c>
      <c r="B2696">
        <f t="shared" si="126"/>
        <v>24</v>
      </c>
      <c r="C2696" t="str">
        <f t="shared" si="127"/>
        <v>&lt;player1&gt; Personal Foul</v>
      </c>
      <c r="D2696" t="str">
        <f t="shared" si="128"/>
        <v xml:space="preserve"> Personal Foul</v>
      </c>
    </row>
    <row r="2697" spans="1:4" x14ac:dyDescent="0.25">
      <c r="A2697" s="1" t="s">
        <v>5098</v>
      </c>
      <c r="B2697">
        <f t="shared" si="126"/>
        <v>24</v>
      </c>
      <c r="C2697" t="str">
        <f t="shared" si="127"/>
        <v>&lt;player1&gt; Personal Foul</v>
      </c>
      <c r="D2697" t="str">
        <f t="shared" si="128"/>
        <v xml:space="preserve"> Personal Foul</v>
      </c>
    </row>
    <row r="2698" spans="1:4" x14ac:dyDescent="0.25">
      <c r="A2698" s="1" t="s">
        <v>5099</v>
      </c>
      <c r="B2698">
        <f t="shared" si="126"/>
        <v>24</v>
      </c>
      <c r="C2698" t="str">
        <f t="shared" si="127"/>
        <v>&lt;player1&gt; Personal Foul</v>
      </c>
      <c r="D2698" t="str">
        <f t="shared" si="128"/>
        <v xml:space="preserve"> Personal Foul</v>
      </c>
    </row>
    <row r="2699" spans="1:4" x14ac:dyDescent="0.25">
      <c r="A2699" s="1" t="s">
        <v>5100</v>
      </c>
      <c r="B2699">
        <f t="shared" si="126"/>
        <v>24</v>
      </c>
      <c r="C2699" t="str">
        <f t="shared" si="127"/>
        <v>&lt;player1&gt; Shooting Foul</v>
      </c>
      <c r="D2699" t="str">
        <f t="shared" si="128"/>
        <v xml:space="preserve"> Shooting Foul</v>
      </c>
    </row>
    <row r="2700" spans="1:4" x14ac:dyDescent="0.25">
      <c r="A2700" s="1" t="s">
        <v>5101</v>
      </c>
      <c r="B2700">
        <f t="shared" si="126"/>
        <v>25</v>
      </c>
      <c r="C2700" t="str">
        <f t="shared" si="127"/>
        <v>&lt;player1&gt; Offensive Foul</v>
      </c>
      <c r="D2700" t="str">
        <f t="shared" si="128"/>
        <v xml:space="preserve"> Offensive Foul</v>
      </c>
    </row>
    <row r="2701" spans="1:4" x14ac:dyDescent="0.25">
      <c r="A2701" s="1" t="s">
        <v>5102</v>
      </c>
      <c r="B2701">
        <f t="shared" si="126"/>
        <v>24</v>
      </c>
      <c r="C2701" t="str">
        <f t="shared" si="127"/>
        <v>&lt;player1&gt; Personal Foul</v>
      </c>
      <c r="D2701" t="str">
        <f t="shared" si="128"/>
        <v xml:space="preserve"> Personal Foul</v>
      </c>
    </row>
    <row r="2702" spans="1:4" x14ac:dyDescent="0.25">
      <c r="A2702" s="1" t="s">
        <v>5103</v>
      </c>
      <c r="B2702">
        <f t="shared" si="126"/>
        <v>25</v>
      </c>
      <c r="C2702" t="str">
        <f t="shared" si="127"/>
        <v>&lt;player1&gt; Offensive Foul</v>
      </c>
      <c r="D2702" t="str">
        <f t="shared" si="128"/>
        <v xml:space="preserve"> Offensive Foul</v>
      </c>
    </row>
    <row r="2703" spans="1:4" x14ac:dyDescent="0.25">
      <c r="A2703" s="1" t="s">
        <v>5104</v>
      </c>
      <c r="B2703">
        <f t="shared" si="126"/>
        <v>24</v>
      </c>
      <c r="C2703" t="str">
        <f t="shared" si="127"/>
        <v>&lt;player1&gt; Personal Foul</v>
      </c>
      <c r="D2703" t="str">
        <f t="shared" si="128"/>
        <v xml:space="preserve"> Personal Foul</v>
      </c>
    </row>
    <row r="2704" spans="1:4" x14ac:dyDescent="0.25">
      <c r="A2704" s="1" t="s">
        <v>5105</v>
      </c>
      <c r="B2704">
        <f t="shared" si="126"/>
        <v>24</v>
      </c>
      <c r="C2704" t="str">
        <f t="shared" si="127"/>
        <v>&lt;player1&gt; Personal Foul</v>
      </c>
      <c r="D2704" t="str">
        <f t="shared" si="128"/>
        <v xml:space="preserve"> Personal Foul</v>
      </c>
    </row>
    <row r="2705" spans="1:4" x14ac:dyDescent="0.25">
      <c r="A2705" s="1" t="s">
        <v>5106</v>
      </c>
      <c r="B2705">
        <f t="shared" si="126"/>
        <v>25</v>
      </c>
      <c r="C2705" t="str">
        <f t="shared" si="127"/>
        <v>&lt;player1&gt; Offensive Foul</v>
      </c>
      <c r="D2705" t="str">
        <f t="shared" si="128"/>
        <v xml:space="preserve"> Offensive Foul</v>
      </c>
    </row>
    <row r="2706" spans="1:4" x14ac:dyDescent="0.25">
      <c r="A2706" s="1" t="s">
        <v>5107</v>
      </c>
      <c r="B2706">
        <f t="shared" si="126"/>
        <v>24</v>
      </c>
      <c r="C2706" t="str">
        <f t="shared" si="127"/>
        <v>&lt;player1&gt; Personal Foul</v>
      </c>
      <c r="D2706" t="str">
        <f t="shared" si="128"/>
        <v xml:space="preserve"> Personal Foul</v>
      </c>
    </row>
    <row r="2707" spans="1:4" x14ac:dyDescent="0.25">
      <c r="A2707" s="1" t="s">
        <v>5108</v>
      </c>
      <c r="B2707">
        <f t="shared" si="126"/>
        <v>24</v>
      </c>
      <c r="C2707" t="str">
        <f t="shared" si="127"/>
        <v>&lt;player1&gt; Shooting Foul</v>
      </c>
      <c r="D2707" t="str">
        <f t="shared" si="128"/>
        <v xml:space="preserve"> Shooting Foul</v>
      </c>
    </row>
    <row r="2708" spans="1:4" x14ac:dyDescent="0.25">
      <c r="A2708" s="1" t="s">
        <v>5109</v>
      </c>
      <c r="B2708">
        <f t="shared" si="126"/>
        <v>24</v>
      </c>
      <c r="C2708" t="str">
        <f t="shared" si="127"/>
        <v>&lt;player1&gt; Shooting Foul</v>
      </c>
      <c r="D2708" t="str">
        <f t="shared" si="128"/>
        <v xml:space="preserve"> Shooting Foul</v>
      </c>
    </row>
    <row r="2709" spans="1:4" x14ac:dyDescent="0.25">
      <c r="A2709" s="1" t="s">
        <v>5110</v>
      </c>
      <c r="B2709">
        <f t="shared" si="126"/>
        <v>24</v>
      </c>
      <c r="C2709" t="str">
        <f t="shared" si="127"/>
        <v>&lt;player1&gt; Shooting Foul</v>
      </c>
      <c r="D2709" t="str">
        <f t="shared" si="128"/>
        <v xml:space="preserve"> Shooting Foul</v>
      </c>
    </row>
    <row r="2710" spans="1:4" x14ac:dyDescent="0.25">
      <c r="A2710" s="1" t="s">
        <v>5111</v>
      </c>
      <c r="B2710">
        <f t="shared" si="126"/>
        <v>24</v>
      </c>
      <c r="C2710" t="str">
        <f t="shared" si="127"/>
        <v>&lt;player1&gt; Shooting Foul</v>
      </c>
      <c r="D2710" t="str">
        <f t="shared" si="128"/>
        <v xml:space="preserve"> Shooting Foul</v>
      </c>
    </row>
    <row r="2711" spans="1:4" x14ac:dyDescent="0.25">
      <c r="A2711" s="1" t="s">
        <v>5112</v>
      </c>
      <c r="B2711">
        <f t="shared" si="126"/>
        <v>24</v>
      </c>
      <c r="C2711" t="str">
        <f t="shared" si="127"/>
        <v>&lt;player1&gt; Personal Foul</v>
      </c>
      <c r="D2711" t="str">
        <f t="shared" si="128"/>
        <v xml:space="preserve"> Personal Foul</v>
      </c>
    </row>
    <row r="2712" spans="1:4" x14ac:dyDescent="0.25">
      <c r="A2712" s="1" t="s">
        <v>5113</v>
      </c>
      <c r="B2712">
        <f t="shared" si="126"/>
        <v>26</v>
      </c>
      <c r="C2712" t="str">
        <f t="shared" si="127"/>
        <v>&lt;player1&gt; Loose Ball Foul</v>
      </c>
      <c r="D2712" t="str">
        <f t="shared" si="128"/>
        <v xml:space="preserve"> Loose Ball Foul</v>
      </c>
    </row>
    <row r="2713" spans="1:4" x14ac:dyDescent="0.25">
      <c r="A2713" s="1" t="s">
        <v>5114</v>
      </c>
      <c r="B2713">
        <f t="shared" si="126"/>
        <v>24</v>
      </c>
      <c r="C2713" t="str">
        <f t="shared" si="127"/>
        <v>&lt;player1&gt; Shooting Foul</v>
      </c>
      <c r="D2713" t="str">
        <f t="shared" si="128"/>
        <v xml:space="preserve"> Shooting Foul</v>
      </c>
    </row>
    <row r="2714" spans="1:4" x14ac:dyDescent="0.25">
      <c r="A2714" s="1" t="s">
        <v>5115</v>
      </c>
      <c r="B2714">
        <f t="shared" si="126"/>
        <v>24</v>
      </c>
      <c r="C2714" t="str">
        <f t="shared" si="127"/>
        <v>&lt;player1&gt; Shooting Foul</v>
      </c>
      <c r="D2714" t="str">
        <f t="shared" si="128"/>
        <v xml:space="preserve"> Shooting Foul</v>
      </c>
    </row>
    <row r="2715" spans="1:4" x14ac:dyDescent="0.25">
      <c r="A2715" s="1" t="s">
        <v>5116</v>
      </c>
      <c r="B2715">
        <f t="shared" si="126"/>
        <v>26</v>
      </c>
      <c r="C2715" t="str">
        <f t="shared" si="127"/>
        <v>&lt;player1&gt; Loose Ball Foul</v>
      </c>
      <c r="D2715" t="str">
        <f t="shared" si="128"/>
        <v xml:space="preserve"> Loose Ball Foul</v>
      </c>
    </row>
    <row r="2716" spans="1:4" x14ac:dyDescent="0.25">
      <c r="A2716" s="1" t="s">
        <v>5117</v>
      </c>
      <c r="B2716">
        <f t="shared" si="126"/>
        <v>26</v>
      </c>
      <c r="C2716" t="str">
        <f t="shared" si="127"/>
        <v>&lt;player1&gt; Loose Ball Foul</v>
      </c>
      <c r="D2716" t="str">
        <f t="shared" si="128"/>
        <v xml:space="preserve"> Loose Ball Foul</v>
      </c>
    </row>
    <row r="2717" spans="1:4" x14ac:dyDescent="0.25">
      <c r="A2717" s="1" t="s">
        <v>5118</v>
      </c>
      <c r="B2717">
        <f t="shared" si="126"/>
        <v>24</v>
      </c>
      <c r="C2717" t="str">
        <f t="shared" si="127"/>
        <v>&lt;player1&gt; Personal Foul</v>
      </c>
      <c r="D2717" t="str">
        <f t="shared" si="128"/>
        <v xml:space="preserve"> Personal Foul</v>
      </c>
    </row>
    <row r="2718" spans="1:4" x14ac:dyDescent="0.25">
      <c r="A2718" s="1" t="s">
        <v>5119</v>
      </c>
      <c r="B2718">
        <f t="shared" si="126"/>
        <v>24</v>
      </c>
      <c r="C2718" t="str">
        <f t="shared" si="127"/>
        <v>&lt;player1&gt; Personal Foul</v>
      </c>
      <c r="D2718" t="str">
        <f t="shared" si="128"/>
        <v xml:space="preserve"> Personal Foul</v>
      </c>
    </row>
    <row r="2719" spans="1:4" x14ac:dyDescent="0.25">
      <c r="A2719" s="1" t="s">
        <v>5120</v>
      </c>
      <c r="B2719">
        <f t="shared" si="126"/>
        <v>25</v>
      </c>
      <c r="C2719" t="str">
        <f t="shared" si="127"/>
        <v>&lt;player1&gt; Offensive Foul</v>
      </c>
      <c r="D2719" t="str">
        <f t="shared" si="128"/>
        <v xml:space="preserve"> Offensive Foul</v>
      </c>
    </row>
    <row r="2720" spans="1:4" x14ac:dyDescent="0.25">
      <c r="A2720" s="1" t="s">
        <v>5121</v>
      </c>
      <c r="B2720">
        <f t="shared" si="126"/>
        <v>24</v>
      </c>
      <c r="C2720" t="str">
        <f t="shared" si="127"/>
        <v>&lt;player1&gt; Personal Foul</v>
      </c>
      <c r="D2720" t="str">
        <f t="shared" si="128"/>
        <v xml:space="preserve"> Personal Foul</v>
      </c>
    </row>
    <row r="2721" spans="1:4" x14ac:dyDescent="0.25">
      <c r="A2721" s="1" t="s">
        <v>5122</v>
      </c>
      <c r="B2721">
        <f t="shared" si="126"/>
        <v>24</v>
      </c>
      <c r="C2721" t="str">
        <f t="shared" si="127"/>
        <v>&lt;player1&gt; Personal Foul</v>
      </c>
      <c r="D2721" t="str">
        <f t="shared" si="128"/>
        <v xml:space="preserve"> Personal Foul</v>
      </c>
    </row>
    <row r="2722" spans="1:4" x14ac:dyDescent="0.25">
      <c r="A2722" s="1" t="s">
        <v>5123</v>
      </c>
      <c r="B2722">
        <f t="shared" si="126"/>
        <v>24</v>
      </c>
      <c r="C2722" t="str">
        <f t="shared" si="127"/>
        <v>&lt;player1&gt; Personal Foul</v>
      </c>
      <c r="D2722" t="str">
        <f t="shared" si="128"/>
        <v xml:space="preserve"> Personal Foul</v>
      </c>
    </row>
    <row r="2723" spans="1:4" x14ac:dyDescent="0.25">
      <c r="A2723" s="1" t="s">
        <v>5124</v>
      </c>
      <c r="B2723">
        <f t="shared" si="126"/>
        <v>24</v>
      </c>
      <c r="C2723" t="str">
        <f t="shared" si="127"/>
        <v>&lt;player1&gt; Personal Foul</v>
      </c>
      <c r="D2723" t="str">
        <f t="shared" si="128"/>
        <v xml:space="preserve"> Personal Foul</v>
      </c>
    </row>
    <row r="2724" spans="1:4" x14ac:dyDescent="0.25">
      <c r="A2724" s="1" t="s">
        <v>5125</v>
      </c>
      <c r="B2724">
        <f t="shared" si="126"/>
        <v>26</v>
      </c>
      <c r="C2724" t="str">
        <f t="shared" si="127"/>
        <v>&lt;player1&gt; Loose Ball Foul</v>
      </c>
      <c r="D2724" t="str">
        <f t="shared" si="128"/>
        <v xml:space="preserve"> Loose Ball Foul</v>
      </c>
    </row>
    <row r="2725" spans="1:4" x14ac:dyDescent="0.25">
      <c r="A2725" s="1" t="s">
        <v>5126</v>
      </c>
      <c r="B2725">
        <f t="shared" si="126"/>
        <v>24</v>
      </c>
      <c r="C2725" t="str">
        <f t="shared" si="127"/>
        <v>&lt;player1&gt; Personal Foul</v>
      </c>
      <c r="D2725" t="str">
        <f t="shared" si="128"/>
        <v xml:space="preserve"> Personal Foul</v>
      </c>
    </row>
    <row r="2726" spans="1:4" x14ac:dyDescent="0.25">
      <c r="A2726" s="1" t="s">
        <v>5127</v>
      </c>
      <c r="B2726">
        <f t="shared" si="126"/>
        <v>31</v>
      </c>
      <c r="C2726" t="str">
        <f t="shared" si="127"/>
        <v>&lt;player1&gt; Illegal Defense Foul</v>
      </c>
      <c r="D2726" t="str">
        <f t="shared" si="128"/>
        <v xml:space="preserve"> Illegal Defense Foul</v>
      </c>
    </row>
    <row r="2727" spans="1:4" x14ac:dyDescent="0.25">
      <c r="A2727" s="1" t="s">
        <v>5128</v>
      </c>
      <c r="B2727">
        <f t="shared" si="126"/>
        <v>24</v>
      </c>
      <c r="C2727" t="str">
        <f t="shared" si="127"/>
        <v>&lt;player1&gt; Shooting Foul</v>
      </c>
      <c r="D2727" t="str">
        <f t="shared" si="128"/>
        <v xml:space="preserve"> Shooting Foul</v>
      </c>
    </row>
    <row r="2728" spans="1:4" x14ac:dyDescent="0.25">
      <c r="A2728" s="1" t="s">
        <v>5129</v>
      </c>
      <c r="B2728">
        <f t="shared" si="126"/>
        <v>26</v>
      </c>
      <c r="C2728" t="str">
        <f t="shared" si="127"/>
        <v>&lt;player1&gt; Loose Ball Foul</v>
      </c>
      <c r="D2728" t="str">
        <f t="shared" si="128"/>
        <v xml:space="preserve"> Loose Ball Foul</v>
      </c>
    </row>
    <row r="2729" spans="1:4" x14ac:dyDescent="0.25">
      <c r="A2729" s="1" t="s">
        <v>5130</v>
      </c>
      <c r="B2729">
        <f t="shared" si="126"/>
        <v>26</v>
      </c>
      <c r="C2729" t="str">
        <f t="shared" si="127"/>
        <v>&lt;player1&gt; Loose Ball Foul</v>
      </c>
      <c r="D2729" t="str">
        <f t="shared" si="128"/>
        <v xml:space="preserve"> Loose Ball Foul</v>
      </c>
    </row>
    <row r="2730" spans="1:4" x14ac:dyDescent="0.25">
      <c r="A2730" s="1" t="s">
        <v>5131</v>
      </c>
      <c r="B2730">
        <f t="shared" si="126"/>
        <v>24</v>
      </c>
      <c r="C2730" t="str">
        <f t="shared" si="127"/>
        <v>&lt;player1&gt; Shooting Foul</v>
      </c>
      <c r="D2730" t="str">
        <f t="shared" si="128"/>
        <v xml:space="preserve"> Shooting Foul</v>
      </c>
    </row>
    <row r="2731" spans="1:4" x14ac:dyDescent="0.25">
      <c r="A2731" s="1" t="s">
        <v>5132</v>
      </c>
      <c r="B2731">
        <f t="shared" si="126"/>
        <v>24</v>
      </c>
      <c r="C2731" t="str">
        <f t="shared" si="127"/>
        <v>&lt;player1&gt; Shooting Foul</v>
      </c>
      <c r="D2731" t="str">
        <f t="shared" si="128"/>
        <v xml:space="preserve"> Shooting Foul</v>
      </c>
    </row>
    <row r="2732" spans="1:4" x14ac:dyDescent="0.25">
      <c r="A2732" s="1" t="s">
        <v>5133</v>
      </c>
      <c r="B2732">
        <f t="shared" si="126"/>
        <v>26</v>
      </c>
      <c r="C2732" t="str">
        <f t="shared" si="127"/>
        <v>&lt;player1&gt; Loose Ball Foul</v>
      </c>
      <c r="D2732" t="str">
        <f t="shared" si="128"/>
        <v xml:space="preserve"> Loose Ball Foul</v>
      </c>
    </row>
    <row r="2733" spans="1:4" x14ac:dyDescent="0.25">
      <c r="A2733" s="1" t="s">
        <v>5134</v>
      </c>
      <c r="B2733">
        <f t="shared" si="126"/>
        <v>24</v>
      </c>
      <c r="C2733" t="str">
        <f t="shared" si="127"/>
        <v>&lt;player1&gt; Personal Foul</v>
      </c>
      <c r="D2733" t="str">
        <f t="shared" si="128"/>
        <v xml:space="preserve"> Personal Foul</v>
      </c>
    </row>
    <row r="2734" spans="1:4" x14ac:dyDescent="0.25">
      <c r="A2734" s="1" t="s">
        <v>5135</v>
      </c>
      <c r="B2734">
        <f t="shared" si="126"/>
        <v>26</v>
      </c>
      <c r="C2734" t="str">
        <f t="shared" si="127"/>
        <v>&lt;player1&gt; Loose Ball Foul</v>
      </c>
      <c r="D2734" t="str">
        <f t="shared" si="128"/>
        <v xml:space="preserve"> Loose Ball Foul</v>
      </c>
    </row>
    <row r="2735" spans="1:4" x14ac:dyDescent="0.25">
      <c r="A2735" s="1" t="s">
        <v>5136</v>
      </c>
      <c r="B2735">
        <f t="shared" si="126"/>
        <v>24</v>
      </c>
      <c r="C2735" t="str">
        <f t="shared" si="127"/>
        <v>&lt;player1&gt; Shooting Foul</v>
      </c>
      <c r="D2735" t="str">
        <f t="shared" si="128"/>
        <v xml:space="preserve"> Shooting Foul</v>
      </c>
    </row>
    <row r="2736" spans="1:4" x14ac:dyDescent="0.25">
      <c r="A2736" s="1" t="s">
        <v>5137</v>
      </c>
      <c r="B2736">
        <f t="shared" si="126"/>
        <v>24</v>
      </c>
      <c r="C2736" t="str">
        <f t="shared" si="127"/>
        <v>&lt;player1&gt; Personal Foul</v>
      </c>
      <c r="D2736" t="str">
        <f t="shared" si="128"/>
        <v xml:space="preserve"> Personal Foul</v>
      </c>
    </row>
    <row r="2737" spans="1:4" x14ac:dyDescent="0.25">
      <c r="A2737" s="1" t="s">
        <v>5138</v>
      </c>
      <c r="B2737">
        <f t="shared" si="126"/>
        <v>24</v>
      </c>
      <c r="C2737" t="str">
        <f t="shared" si="127"/>
        <v>&lt;player1&gt; Personal Foul</v>
      </c>
      <c r="D2737" t="str">
        <f t="shared" si="128"/>
        <v xml:space="preserve"> Personal Foul</v>
      </c>
    </row>
    <row r="2738" spans="1:4" x14ac:dyDescent="0.25">
      <c r="A2738" s="1" t="s">
        <v>5139</v>
      </c>
      <c r="B2738">
        <f t="shared" si="126"/>
        <v>24</v>
      </c>
      <c r="C2738" t="str">
        <f t="shared" si="127"/>
        <v>&lt;player1&gt; Personal Foul</v>
      </c>
      <c r="D2738" t="str">
        <f t="shared" si="128"/>
        <v xml:space="preserve"> Personal Foul</v>
      </c>
    </row>
    <row r="2739" spans="1:4" x14ac:dyDescent="0.25">
      <c r="A2739" s="1" t="s">
        <v>5140</v>
      </c>
      <c r="B2739">
        <f t="shared" si="126"/>
        <v>24</v>
      </c>
      <c r="C2739" t="str">
        <f t="shared" si="127"/>
        <v>&lt;player1&gt; Personal Foul</v>
      </c>
      <c r="D2739" t="str">
        <f t="shared" si="128"/>
        <v xml:space="preserve"> Personal Foul</v>
      </c>
    </row>
    <row r="2740" spans="1:4" x14ac:dyDescent="0.25">
      <c r="A2740" s="1" t="s">
        <v>5141</v>
      </c>
      <c r="B2740">
        <f t="shared" si="126"/>
        <v>24</v>
      </c>
      <c r="C2740" t="str">
        <f t="shared" si="127"/>
        <v>&lt;player1&gt; Shooting Foul</v>
      </c>
      <c r="D2740" t="str">
        <f t="shared" si="128"/>
        <v xml:space="preserve"> Shooting Foul</v>
      </c>
    </row>
    <row r="2741" spans="1:4" x14ac:dyDescent="0.25">
      <c r="A2741" s="1" t="s">
        <v>5145</v>
      </c>
      <c r="B2741">
        <f t="shared" si="126"/>
        <v>24</v>
      </c>
      <c r="C2741" t="str">
        <f t="shared" si="127"/>
        <v>&lt;player1&gt; Shooting Foul</v>
      </c>
      <c r="D2741" t="str">
        <f t="shared" si="128"/>
        <v xml:space="preserve"> Shooting Foul</v>
      </c>
    </row>
    <row r="2742" spans="1:4" x14ac:dyDescent="0.25">
      <c r="A2742" s="1" t="s">
        <v>5146</v>
      </c>
      <c r="B2742">
        <f t="shared" si="126"/>
        <v>24</v>
      </c>
      <c r="C2742" t="str">
        <f t="shared" si="127"/>
        <v>&lt;player1&gt; Personal Foul</v>
      </c>
      <c r="D2742" t="str">
        <f t="shared" si="128"/>
        <v xml:space="preserve"> Personal Foul</v>
      </c>
    </row>
    <row r="2743" spans="1:4" x14ac:dyDescent="0.25">
      <c r="A2743" s="1" t="s">
        <v>5147</v>
      </c>
      <c r="B2743">
        <f t="shared" si="126"/>
        <v>24</v>
      </c>
      <c r="C2743" t="str">
        <f t="shared" si="127"/>
        <v>&lt;player1&gt; Shooting Foul</v>
      </c>
      <c r="D2743" t="str">
        <f t="shared" si="128"/>
        <v xml:space="preserve"> Shooting Foul</v>
      </c>
    </row>
    <row r="2744" spans="1:4" x14ac:dyDescent="0.25">
      <c r="A2744" s="1" t="s">
        <v>5148</v>
      </c>
      <c r="B2744">
        <f t="shared" si="126"/>
        <v>24</v>
      </c>
      <c r="C2744" t="str">
        <f t="shared" si="127"/>
        <v>&lt;player1&gt; Shooting Foul</v>
      </c>
      <c r="D2744" t="str">
        <f t="shared" si="128"/>
        <v xml:space="preserve"> Shooting Foul</v>
      </c>
    </row>
    <row r="2745" spans="1:4" x14ac:dyDescent="0.25">
      <c r="A2745" s="1" t="s">
        <v>5149</v>
      </c>
      <c r="B2745">
        <f t="shared" si="126"/>
        <v>24</v>
      </c>
      <c r="C2745" t="str">
        <f t="shared" si="127"/>
        <v>&lt;player1&gt; Shooting Foul</v>
      </c>
      <c r="D2745" t="str">
        <f t="shared" si="128"/>
        <v xml:space="preserve"> Shooting Foul</v>
      </c>
    </row>
    <row r="2746" spans="1:4" x14ac:dyDescent="0.25">
      <c r="A2746" s="1" t="s">
        <v>5150</v>
      </c>
      <c r="B2746">
        <f t="shared" si="126"/>
        <v>24</v>
      </c>
      <c r="C2746" t="str">
        <f t="shared" si="127"/>
        <v>&lt;player1&gt; Shooting Foul</v>
      </c>
      <c r="D2746" t="str">
        <f t="shared" si="128"/>
        <v xml:space="preserve"> Shooting Foul</v>
      </c>
    </row>
    <row r="2747" spans="1:4" x14ac:dyDescent="0.25">
      <c r="A2747" s="1" t="s">
        <v>5151</v>
      </c>
      <c r="B2747">
        <f t="shared" si="126"/>
        <v>24</v>
      </c>
      <c r="C2747" t="str">
        <f t="shared" si="127"/>
        <v>&lt;player1&gt; Personal Foul</v>
      </c>
      <c r="D2747" t="str">
        <f t="shared" si="128"/>
        <v xml:space="preserve"> Personal Foul</v>
      </c>
    </row>
    <row r="2748" spans="1:4" x14ac:dyDescent="0.25">
      <c r="A2748" s="1" t="s">
        <v>5152</v>
      </c>
      <c r="B2748">
        <f t="shared" si="126"/>
        <v>26</v>
      </c>
      <c r="C2748" t="str">
        <f t="shared" si="127"/>
        <v>&lt;player1&gt; Loose Ball Foul</v>
      </c>
      <c r="D2748" t="str">
        <f t="shared" si="128"/>
        <v xml:space="preserve"> Loose Ball Foul</v>
      </c>
    </row>
    <row r="2749" spans="1:4" x14ac:dyDescent="0.25">
      <c r="A2749" s="1" t="s">
        <v>5153</v>
      </c>
      <c r="B2749">
        <f t="shared" si="126"/>
        <v>25</v>
      </c>
      <c r="C2749" t="str">
        <f t="shared" si="127"/>
        <v>&lt;player1&gt; Offensive Foul</v>
      </c>
      <c r="D2749" t="str">
        <f t="shared" si="128"/>
        <v xml:space="preserve"> Offensive Foul</v>
      </c>
    </row>
    <row r="2750" spans="1:4" x14ac:dyDescent="0.25">
      <c r="A2750" s="1" t="s">
        <v>5154</v>
      </c>
      <c r="B2750">
        <f t="shared" si="126"/>
        <v>24</v>
      </c>
      <c r="C2750" t="str">
        <f t="shared" si="127"/>
        <v>&lt;player1&gt; Shooting Foul</v>
      </c>
      <c r="D2750" t="str">
        <f t="shared" si="128"/>
        <v xml:space="preserve"> Shooting Foul</v>
      </c>
    </row>
    <row r="2751" spans="1:4" x14ac:dyDescent="0.25">
      <c r="A2751" s="1" t="s">
        <v>5155</v>
      </c>
      <c r="B2751">
        <f t="shared" si="126"/>
        <v>24</v>
      </c>
      <c r="C2751" t="str">
        <f t="shared" si="127"/>
        <v>&lt;player1&gt; Personal Foul</v>
      </c>
      <c r="D2751" t="str">
        <f t="shared" si="128"/>
        <v xml:space="preserve"> Personal Foul</v>
      </c>
    </row>
    <row r="2752" spans="1:4" x14ac:dyDescent="0.25">
      <c r="A2752" s="1" t="s">
        <v>5156</v>
      </c>
      <c r="B2752">
        <f t="shared" si="126"/>
        <v>26</v>
      </c>
      <c r="C2752" t="str">
        <f t="shared" si="127"/>
        <v>&lt;player1&gt; Loose Ball Foul</v>
      </c>
      <c r="D2752" t="str">
        <f t="shared" si="128"/>
        <v xml:space="preserve"> Loose Ball Foul</v>
      </c>
    </row>
    <row r="2753" spans="1:4" x14ac:dyDescent="0.25">
      <c r="A2753" s="1" t="s">
        <v>5157</v>
      </c>
      <c r="B2753">
        <f t="shared" si="126"/>
        <v>24</v>
      </c>
      <c r="C2753" t="str">
        <f t="shared" si="127"/>
        <v>&lt;player1&gt; Personal Foul</v>
      </c>
      <c r="D2753" t="str">
        <f t="shared" si="128"/>
        <v xml:space="preserve"> Personal Foul</v>
      </c>
    </row>
    <row r="2754" spans="1:4" x14ac:dyDescent="0.25">
      <c r="A2754" s="1" t="s">
        <v>5158</v>
      </c>
      <c r="B2754">
        <f t="shared" si="126"/>
        <v>26</v>
      </c>
      <c r="C2754" t="str">
        <f t="shared" si="127"/>
        <v>&lt;player1&gt; Loose Ball Foul</v>
      </c>
      <c r="D2754" t="str">
        <f t="shared" si="128"/>
        <v xml:space="preserve"> Loose Ball Foul</v>
      </c>
    </row>
    <row r="2755" spans="1:4" x14ac:dyDescent="0.25">
      <c r="A2755" s="1" t="s">
        <v>5159</v>
      </c>
      <c r="B2755">
        <f t="shared" ref="B2755:B2818" si="129">+SEARCH(".",A2755)</f>
        <v>26</v>
      </c>
      <c r="C2755" t="str">
        <f t="shared" ref="C2755:C2818" si="130">+LEFT(A2755,B2755-1)</f>
        <v>&lt;player1&gt; Loose Ball Foul</v>
      </c>
      <c r="D2755" t="str">
        <f t="shared" ref="D2755:D2818" si="131">+RIGHT(C2755,LEN(C2755)-LEN("&lt;player1&gt;"))</f>
        <v xml:space="preserve"> Loose Ball Foul</v>
      </c>
    </row>
    <row r="2756" spans="1:4" x14ac:dyDescent="0.25">
      <c r="A2756" s="1" t="s">
        <v>5160</v>
      </c>
      <c r="B2756">
        <f t="shared" si="129"/>
        <v>24</v>
      </c>
      <c r="C2756" t="str">
        <f t="shared" si="130"/>
        <v>&lt;player1&gt; Personal Foul</v>
      </c>
      <c r="D2756" t="str">
        <f t="shared" si="131"/>
        <v xml:space="preserve"> Personal Foul</v>
      </c>
    </row>
    <row r="2757" spans="1:4" x14ac:dyDescent="0.25">
      <c r="A2757" s="1" t="s">
        <v>5161</v>
      </c>
      <c r="B2757">
        <f t="shared" si="129"/>
        <v>24</v>
      </c>
      <c r="C2757" t="str">
        <f t="shared" si="130"/>
        <v>&lt;player1&gt; Shooting Foul</v>
      </c>
      <c r="D2757" t="str">
        <f t="shared" si="131"/>
        <v xml:space="preserve"> Shooting Foul</v>
      </c>
    </row>
    <row r="2758" spans="1:4" x14ac:dyDescent="0.25">
      <c r="A2758" s="1" t="s">
        <v>5162</v>
      </c>
      <c r="B2758">
        <f t="shared" si="129"/>
        <v>24</v>
      </c>
      <c r="C2758" t="str">
        <f t="shared" si="130"/>
        <v>&lt;player1&gt; Personal Foul</v>
      </c>
      <c r="D2758" t="str">
        <f t="shared" si="131"/>
        <v xml:space="preserve"> Personal Foul</v>
      </c>
    </row>
    <row r="2759" spans="1:4" x14ac:dyDescent="0.25">
      <c r="A2759" s="1" t="s">
        <v>5163</v>
      </c>
      <c r="B2759">
        <f t="shared" si="129"/>
        <v>31</v>
      </c>
      <c r="C2759" t="str">
        <f t="shared" si="130"/>
        <v>&lt;player1&gt; Illegal Defense Foul</v>
      </c>
      <c r="D2759" t="str">
        <f t="shared" si="131"/>
        <v xml:space="preserve"> Illegal Defense Foul</v>
      </c>
    </row>
    <row r="2760" spans="1:4" x14ac:dyDescent="0.25">
      <c r="A2760" s="1" t="s">
        <v>5164</v>
      </c>
      <c r="B2760">
        <f t="shared" si="129"/>
        <v>24</v>
      </c>
      <c r="C2760" t="str">
        <f t="shared" si="130"/>
        <v>&lt;player1&gt; Personal Foul</v>
      </c>
      <c r="D2760" t="str">
        <f t="shared" si="131"/>
        <v xml:space="preserve"> Personal Foul</v>
      </c>
    </row>
    <row r="2761" spans="1:4" x14ac:dyDescent="0.25">
      <c r="A2761" s="1" t="s">
        <v>5165</v>
      </c>
      <c r="B2761">
        <f t="shared" si="129"/>
        <v>24</v>
      </c>
      <c r="C2761" t="str">
        <f t="shared" si="130"/>
        <v>&lt;player1&gt; Personal Foul</v>
      </c>
      <c r="D2761" t="str">
        <f t="shared" si="131"/>
        <v xml:space="preserve"> Personal Foul</v>
      </c>
    </row>
    <row r="2762" spans="1:4" x14ac:dyDescent="0.25">
      <c r="A2762" s="1" t="s">
        <v>5166</v>
      </c>
      <c r="B2762">
        <f t="shared" si="129"/>
        <v>25</v>
      </c>
      <c r="C2762" t="str">
        <f t="shared" si="130"/>
        <v>&lt;player1&gt; Offensive Foul</v>
      </c>
      <c r="D2762" t="str">
        <f t="shared" si="131"/>
        <v xml:space="preserve"> Offensive Foul</v>
      </c>
    </row>
    <row r="2763" spans="1:4" x14ac:dyDescent="0.25">
      <c r="A2763" s="1" t="s">
        <v>5167</v>
      </c>
      <c r="B2763">
        <f t="shared" si="129"/>
        <v>24</v>
      </c>
      <c r="C2763" t="str">
        <f t="shared" si="130"/>
        <v>&lt;player1&gt; Shooting Foul</v>
      </c>
      <c r="D2763" t="str">
        <f t="shared" si="131"/>
        <v xml:space="preserve"> Shooting Foul</v>
      </c>
    </row>
    <row r="2764" spans="1:4" x14ac:dyDescent="0.25">
      <c r="A2764" s="1" t="s">
        <v>5168</v>
      </c>
      <c r="B2764">
        <f t="shared" si="129"/>
        <v>24</v>
      </c>
      <c r="C2764" t="str">
        <f t="shared" si="130"/>
        <v>&lt;player1&gt; Shooting Foul</v>
      </c>
      <c r="D2764" t="str">
        <f t="shared" si="131"/>
        <v xml:space="preserve"> Shooting Foul</v>
      </c>
    </row>
    <row r="2765" spans="1:4" x14ac:dyDescent="0.25">
      <c r="A2765" s="1" t="s">
        <v>5169</v>
      </c>
      <c r="B2765">
        <f t="shared" si="129"/>
        <v>24</v>
      </c>
      <c r="C2765" t="str">
        <f t="shared" si="130"/>
        <v>&lt;player1&gt; Personal Foul</v>
      </c>
      <c r="D2765" t="str">
        <f t="shared" si="131"/>
        <v xml:space="preserve"> Personal Foul</v>
      </c>
    </row>
    <row r="2766" spans="1:4" x14ac:dyDescent="0.25">
      <c r="A2766" s="1" t="s">
        <v>5170</v>
      </c>
      <c r="B2766">
        <f t="shared" si="129"/>
        <v>24</v>
      </c>
      <c r="C2766" t="str">
        <f t="shared" si="130"/>
        <v>&lt;player1&gt; Shooting Foul</v>
      </c>
      <c r="D2766" t="str">
        <f t="shared" si="131"/>
        <v xml:space="preserve"> Shooting Foul</v>
      </c>
    </row>
    <row r="2767" spans="1:4" x14ac:dyDescent="0.25">
      <c r="A2767" s="1" t="s">
        <v>5171</v>
      </c>
      <c r="B2767">
        <f t="shared" si="129"/>
        <v>24</v>
      </c>
      <c r="C2767" t="str">
        <f t="shared" si="130"/>
        <v>&lt;player1&gt; Personal Foul</v>
      </c>
      <c r="D2767" t="str">
        <f t="shared" si="131"/>
        <v xml:space="preserve"> Personal Foul</v>
      </c>
    </row>
    <row r="2768" spans="1:4" x14ac:dyDescent="0.25">
      <c r="A2768" s="1" t="s">
        <v>5172</v>
      </c>
      <c r="B2768">
        <f t="shared" si="129"/>
        <v>24</v>
      </c>
      <c r="C2768" t="str">
        <f t="shared" si="130"/>
        <v>&lt;player1&gt; Shooting Foul</v>
      </c>
      <c r="D2768" t="str">
        <f t="shared" si="131"/>
        <v xml:space="preserve"> Shooting Foul</v>
      </c>
    </row>
    <row r="2769" spans="1:4" x14ac:dyDescent="0.25">
      <c r="A2769" s="1" t="s">
        <v>5173</v>
      </c>
      <c r="B2769">
        <f t="shared" si="129"/>
        <v>24</v>
      </c>
      <c r="C2769" t="str">
        <f t="shared" si="130"/>
        <v>&lt;player1&gt; Shooting Foul</v>
      </c>
      <c r="D2769" t="str">
        <f t="shared" si="131"/>
        <v xml:space="preserve"> Shooting Foul</v>
      </c>
    </row>
    <row r="2770" spans="1:4" x14ac:dyDescent="0.25">
      <c r="A2770" s="1" t="s">
        <v>5174</v>
      </c>
      <c r="B2770">
        <f t="shared" si="129"/>
        <v>24</v>
      </c>
      <c r="C2770" t="str">
        <f t="shared" si="130"/>
        <v>&lt;player1&gt; Shooting Foul</v>
      </c>
      <c r="D2770" t="str">
        <f t="shared" si="131"/>
        <v xml:space="preserve"> Shooting Foul</v>
      </c>
    </row>
    <row r="2771" spans="1:4" x14ac:dyDescent="0.25">
      <c r="A2771" s="1" t="s">
        <v>5175</v>
      </c>
      <c r="B2771">
        <f t="shared" si="129"/>
        <v>24</v>
      </c>
      <c r="C2771" t="str">
        <f t="shared" si="130"/>
        <v>&lt;player1&gt; Shooting Foul</v>
      </c>
      <c r="D2771" t="str">
        <f t="shared" si="131"/>
        <v xml:space="preserve"> Shooting Foul</v>
      </c>
    </row>
    <row r="2772" spans="1:4" x14ac:dyDescent="0.25">
      <c r="A2772" s="1" t="s">
        <v>5176</v>
      </c>
      <c r="B2772">
        <f t="shared" si="129"/>
        <v>24</v>
      </c>
      <c r="C2772" t="str">
        <f t="shared" si="130"/>
        <v>&lt;player1&gt; Shooting Foul</v>
      </c>
      <c r="D2772" t="str">
        <f t="shared" si="131"/>
        <v xml:space="preserve"> Shooting Foul</v>
      </c>
    </row>
    <row r="2773" spans="1:4" x14ac:dyDescent="0.25">
      <c r="A2773" s="1" t="s">
        <v>5177</v>
      </c>
      <c r="B2773">
        <f t="shared" si="129"/>
        <v>24</v>
      </c>
      <c r="C2773" t="str">
        <f t="shared" si="130"/>
        <v>&lt;player1&gt; Personal Foul</v>
      </c>
      <c r="D2773" t="str">
        <f t="shared" si="131"/>
        <v xml:space="preserve"> Personal Foul</v>
      </c>
    </row>
    <row r="2774" spans="1:4" x14ac:dyDescent="0.25">
      <c r="A2774" s="1" t="s">
        <v>5178</v>
      </c>
      <c r="B2774">
        <f t="shared" si="129"/>
        <v>24</v>
      </c>
      <c r="C2774" t="str">
        <f t="shared" si="130"/>
        <v>&lt;player1&gt; Shooting Foul</v>
      </c>
      <c r="D2774" t="str">
        <f t="shared" si="131"/>
        <v xml:space="preserve"> Shooting Foul</v>
      </c>
    </row>
    <row r="2775" spans="1:4" x14ac:dyDescent="0.25">
      <c r="A2775" s="1" t="s">
        <v>5179</v>
      </c>
      <c r="B2775">
        <f t="shared" si="129"/>
        <v>24</v>
      </c>
      <c r="C2775" t="str">
        <f t="shared" si="130"/>
        <v>&lt;player1&gt; Personal Foul</v>
      </c>
      <c r="D2775" t="str">
        <f t="shared" si="131"/>
        <v xml:space="preserve"> Personal Foul</v>
      </c>
    </row>
    <row r="2776" spans="1:4" x14ac:dyDescent="0.25">
      <c r="A2776" s="1" t="s">
        <v>5180</v>
      </c>
      <c r="B2776">
        <f t="shared" si="129"/>
        <v>24</v>
      </c>
      <c r="C2776" t="str">
        <f t="shared" si="130"/>
        <v>&lt;player1&gt; Shooting Foul</v>
      </c>
      <c r="D2776" t="str">
        <f t="shared" si="131"/>
        <v xml:space="preserve"> Shooting Foul</v>
      </c>
    </row>
    <row r="2777" spans="1:4" x14ac:dyDescent="0.25">
      <c r="A2777" s="1" t="s">
        <v>5181</v>
      </c>
      <c r="B2777">
        <f t="shared" si="129"/>
        <v>24</v>
      </c>
      <c r="C2777" t="str">
        <f t="shared" si="130"/>
        <v>&lt;player1&gt; Shooting Foul</v>
      </c>
      <c r="D2777" t="str">
        <f t="shared" si="131"/>
        <v xml:space="preserve"> Shooting Foul</v>
      </c>
    </row>
    <row r="2778" spans="1:4" x14ac:dyDescent="0.25">
      <c r="A2778" s="1" t="s">
        <v>5182</v>
      </c>
      <c r="B2778">
        <f t="shared" si="129"/>
        <v>24</v>
      </c>
      <c r="C2778" t="str">
        <f t="shared" si="130"/>
        <v>&lt;player1&gt; Personal Foul</v>
      </c>
      <c r="D2778" t="str">
        <f t="shared" si="131"/>
        <v xml:space="preserve"> Personal Foul</v>
      </c>
    </row>
    <row r="2779" spans="1:4" x14ac:dyDescent="0.25">
      <c r="A2779" s="1" t="s">
        <v>5183</v>
      </c>
      <c r="B2779">
        <f t="shared" si="129"/>
        <v>24</v>
      </c>
      <c r="C2779" t="str">
        <f t="shared" si="130"/>
        <v>&lt;player1&gt; Personal Foul</v>
      </c>
      <c r="D2779" t="str">
        <f t="shared" si="131"/>
        <v xml:space="preserve"> Personal Foul</v>
      </c>
    </row>
    <row r="2780" spans="1:4" x14ac:dyDescent="0.25">
      <c r="A2780" s="1" t="s">
        <v>5184</v>
      </c>
      <c r="B2780">
        <f t="shared" si="129"/>
        <v>24</v>
      </c>
      <c r="C2780" t="str">
        <f t="shared" si="130"/>
        <v>&lt;player1&gt; Personal Foul</v>
      </c>
      <c r="D2780" t="str">
        <f t="shared" si="131"/>
        <v xml:space="preserve"> Personal Foul</v>
      </c>
    </row>
    <row r="2781" spans="1:4" x14ac:dyDescent="0.25">
      <c r="A2781" s="1" t="s">
        <v>5185</v>
      </c>
      <c r="B2781">
        <f t="shared" si="129"/>
        <v>24</v>
      </c>
      <c r="C2781" t="str">
        <f t="shared" si="130"/>
        <v>&lt;player1&gt; Personal Foul</v>
      </c>
      <c r="D2781" t="str">
        <f t="shared" si="131"/>
        <v xml:space="preserve"> Personal Foul</v>
      </c>
    </row>
    <row r="2782" spans="1:4" x14ac:dyDescent="0.25">
      <c r="A2782" s="1" t="s">
        <v>5186</v>
      </c>
      <c r="B2782">
        <f t="shared" si="129"/>
        <v>24</v>
      </c>
      <c r="C2782" t="str">
        <f t="shared" si="130"/>
        <v>&lt;player1&gt; Shooting Foul</v>
      </c>
      <c r="D2782" t="str">
        <f t="shared" si="131"/>
        <v xml:space="preserve"> Shooting Foul</v>
      </c>
    </row>
    <row r="2783" spans="1:4" x14ac:dyDescent="0.25">
      <c r="A2783" s="1" t="s">
        <v>5187</v>
      </c>
      <c r="B2783">
        <f t="shared" si="129"/>
        <v>24</v>
      </c>
      <c r="C2783" t="str">
        <f t="shared" si="130"/>
        <v>&lt;player1&gt; Shooting Foul</v>
      </c>
      <c r="D2783" t="str">
        <f t="shared" si="131"/>
        <v xml:space="preserve"> Shooting Foul</v>
      </c>
    </row>
    <row r="2784" spans="1:4" x14ac:dyDescent="0.25">
      <c r="A2784" s="1" t="s">
        <v>5188</v>
      </c>
      <c r="B2784">
        <f t="shared" si="129"/>
        <v>24</v>
      </c>
      <c r="C2784" t="str">
        <f t="shared" si="130"/>
        <v>&lt;player1&gt; Shooting Foul</v>
      </c>
      <c r="D2784" t="str">
        <f t="shared" si="131"/>
        <v xml:space="preserve"> Shooting Foul</v>
      </c>
    </row>
    <row r="2785" spans="1:4" x14ac:dyDescent="0.25">
      <c r="A2785" s="1" t="s">
        <v>5189</v>
      </c>
      <c r="B2785">
        <f t="shared" si="129"/>
        <v>25</v>
      </c>
      <c r="C2785" t="str">
        <f t="shared" si="130"/>
        <v>&lt;player1&gt; Offensive Foul</v>
      </c>
      <c r="D2785" t="str">
        <f t="shared" si="131"/>
        <v xml:space="preserve"> Offensive Foul</v>
      </c>
    </row>
    <row r="2786" spans="1:4" x14ac:dyDescent="0.25">
      <c r="A2786" s="1" t="s">
        <v>5190</v>
      </c>
      <c r="B2786">
        <f t="shared" si="129"/>
        <v>24</v>
      </c>
      <c r="C2786" t="str">
        <f t="shared" si="130"/>
        <v>&lt;player1&gt; Personal Foul</v>
      </c>
      <c r="D2786" t="str">
        <f t="shared" si="131"/>
        <v xml:space="preserve"> Personal Foul</v>
      </c>
    </row>
    <row r="2787" spans="1:4" x14ac:dyDescent="0.25">
      <c r="A2787" s="1" t="s">
        <v>5191</v>
      </c>
      <c r="B2787">
        <f t="shared" si="129"/>
        <v>26</v>
      </c>
      <c r="C2787" t="str">
        <f t="shared" si="130"/>
        <v>&lt;player1&gt; Loose Ball Foul</v>
      </c>
      <c r="D2787" t="str">
        <f t="shared" si="131"/>
        <v xml:space="preserve"> Loose Ball Foul</v>
      </c>
    </row>
    <row r="2788" spans="1:4" x14ac:dyDescent="0.25">
      <c r="A2788" s="1" t="s">
        <v>5192</v>
      </c>
      <c r="B2788">
        <f t="shared" si="129"/>
        <v>24</v>
      </c>
      <c r="C2788" t="str">
        <f t="shared" si="130"/>
        <v>&lt;player1&gt; Shooting Foul</v>
      </c>
      <c r="D2788" t="str">
        <f t="shared" si="131"/>
        <v xml:space="preserve"> Shooting Foul</v>
      </c>
    </row>
    <row r="2789" spans="1:4" x14ac:dyDescent="0.25">
      <c r="A2789" s="1" t="s">
        <v>5193</v>
      </c>
      <c r="B2789">
        <f t="shared" si="129"/>
        <v>25</v>
      </c>
      <c r="C2789" t="str">
        <f t="shared" si="130"/>
        <v>&lt;player1&gt; Offensive Foul</v>
      </c>
      <c r="D2789" t="str">
        <f t="shared" si="131"/>
        <v xml:space="preserve"> Offensive Foul</v>
      </c>
    </row>
    <row r="2790" spans="1:4" x14ac:dyDescent="0.25">
      <c r="A2790" s="1" t="s">
        <v>5194</v>
      </c>
      <c r="B2790">
        <f t="shared" si="129"/>
        <v>24</v>
      </c>
      <c r="C2790" t="str">
        <f t="shared" si="130"/>
        <v>&lt;player1&gt; Personal Foul</v>
      </c>
      <c r="D2790" t="str">
        <f t="shared" si="131"/>
        <v xml:space="preserve"> Personal Foul</v>
      </c>
    </row>
    <row r="2791" spans="1:4" x14ac:dyDescent="0.25">
      <c r="A2791" s="1" t="s">
        <v>5195</v>
      </c>
      <c r="B2791">
        <f t="shared" si="129"/>
        <v>31</v>
      </c>
      <c r="C2791" t="str">
        <f t="shared" si="130"/>
        <v>&lt;player1&gt; Illegal Defense Foul</v>
      </c>
      <c r="D2791" t="str">
        <f t="shared" si="131"/>
        <v xml:space="preserve"> Illegal Defense Foul</v>
      </c>
    </row>
    <row r="2792" spans="1:4" x14ac:dyDescent="0.25">
      <c r="A2792" s="1" t="s">
        <v>5196</v>
      </c>
      <c r="B2792">
        <f t="shared" si="129"/>
        <v>24</v>
      </c>
      <c r="C2792" t="str">
        <f t="shared" si="130"/>
        <v>&lt;player1&gt; Personal Foul</v>
      </c>
      <c r="D2792" t="str">
        <f t="shared" si="131"/>
        <v xml:space="preserve"> Personal Foul</v>
      </c>
    </row>
    <row r="2793" spans="1:4" x14ac:dyDescent="0.25">
      <c r="A2793" s="1" t="s">
        <v>5197</v>
      </c>
      <c r="B2793">
        <f t="shared" si="129"/>
        <v>24</v>
      </c>
      <c r="C2793" t="str">
        <f t="shared" si="130"/>
        <v>&lt;player1&gt; Personal Foul</v>
      </c>
      <c r="D2793" t="str">
        <f t="shared" si="131"/>
        <v xml:space="preserve"> Personal Foul</v>
      </c>
    </row>
    <row r="2794" spans="1:4" x14ac:dyDescent="0.25">
      <c r="A2794" s="1" t="s">
        <v>5198</v>
      </c>
      <c r="B2794">
        <f t="shared" si="129"/>
        <v>25</v>
      </c>
      <c r="C2794" t="str">
        <f t="shared" si="130"/>
        <v>&lt;player1&gt; Technical Foul</v>
      </c>
      <c r="D2794" t="str">
        <f t="shared" si="131"/>
        <v xml:space="preserve"> Technical Foul</v>
      </c>
    </row>
    <row r="2795" spans="1:4" x14ac:dyDescent="0.25">
      <c r="A2795" s="1" t="s">
        <v>5199</v>
      </c>
      <c r="B2795">
        <f t="shared" si="129"/>
        <v>24</v>
      </c>
      <c r="C2795" t="str">
        <f t="shared" si="130"/>
        <v>&lt;player1&gt; Personal Foul</v>
      </c>
      <c r="D2795" t="str">
        <f t="shared" si="131"/>
        <v xml:space="preserve"> Personal Foul</v>
      </c>
    </row>
    <row r="2796" spans="1:4" x14ac:dyDescent="0.25">
      <c r="A2796" s="1" t="s">
        <v>5200</v>
      </c>
      <c r="B2796">
        <f t="shared" si="129"/>
        <v>26</v>
      </c>
      <c r="C2796" t="str">
        <f t="shared" si="130"/>
        <v>&lt;player1&gt; Loose Ball Foul</v>
      </c>
      <c r="D2796" t="str">
        <f t="shared" si="131"/>
        <v xml:space="preserve"> Loose Ball Foul</v>
      </c>
    </row>
    <row r="2797" spans="1:4" x14ac:dyDescent="0.25">
      <c r="A2797" s="1" t="s">
        <v>5201</v>
      </c>
      <c r="B2797">
        <f t="shared" si="129"/>
        <v>24</v>
      </c>
      <c r="C2797" t="str">
        <f t="shared" si="130"/>
        <v>&lt;player1&gt; Personal Foul</v>
      </c>
      <c r="D2797" t="str">
        <f t="shared" si="131"/>
        <v xml:space="preserve"> Personal Foul</v>
      </c>
    </row>
    <row r="2798" spans="1:4" x14ac:dyDescent="0.25">
      <c r="A2798" s="1" t="s">
        <v>5202</v>
      </c>
      <c r="B2798">
        <f t="shared" si="129"/>
        <v>24</v>
      </c>
      <c r="C2798" t="str">
        <f t="shared" si="130"/>
        <v>&lt;player1&gt; Shooting Foul</v>
      </c>
      <c r="D2798" t="str">
        <f t="shared" si="131"/>
        <v xml:space="preserve"> Shooting Foul</v>
      </c>
    </row>
    <row r="2799" spans="1:4" x14ac:dyDescent="0.25">
      <c r="A2799" s="1" t="s">
        <v>5203</v>
      </c>
      <c r="B2799">
        <f t="shared" si="129"/>
        <v>24</v>
      </c>
      <c r="C2799" t="str">
        <f t="shared" si="130"/>
        <v>&lt;player1&gt; Shooting Foul</v>
      </c>
      <c r="D2799" t="str">
        <f t="shared" si="131"/>
        <v xml:space="preserve"> Shooting Foul</v>
      </c>
    </row>
    <row r="2800" spans="1:4" x14ac:dyDescent="0.25">
      <c r="A2800" s="1" t="s">
        <v>5204</v>
      </c>
      <c r="B2800">
        <f t="shared" si="129"/>
        <v>24</v>
      </c>
      <c r="C2800" t="str">
        <f t="shared" si="130"/>
        <v>&lt;player1&gt; Shooting Foul</v>
      </c>
      <c r="D2800" t="str">
        <f t="shared" si="131"/>
        <v xml:space="preserve"> Shooting Foul</v>
      </c>
    </row>
    <row r="2801" spans="1:4" x14ac:dyDescent="0.25">
      <c r="A2801" s="1" t="s">
        <v>5205</v>
      </c>
      <c r="B2801">
        <f t="shared" si="129"/>
        <v>24</v>
      </c>
      <c r="C2801" t="str">
        <f t="shared" si="130"/>
        <v>&lt;player1&gt; Shooting Foul</v>
      </c>
      <c r="D2801" t="str">
        <f t="shared" si="131"/>
        <v xml:space="preserve"> Shooting Foul</v>
      </c>
    </row>
    <row r="2802" spans="1:4" x14ac:dyDescent="0.25">
      <c r="A2802" s="1" t="s">
        <v>5206</v>
      </c>
      <c r="B2802">
        <f t="shared" si="129"/>
        <v>24</v>
      </c>
      <c r="C2802" t="str">
        <f t="shared" si="130"/>
        <v>&lt;player1&gt; Shooting Foul</v>
      </c>
      <c r="D2802" t="str">
        <f t="shared" si="131"/>
        <v xml:space="preserve"> Shooting Foul</v>
      </c>
    </row>
    <row r="2803" spans="1:4" x14ac:dyDescent="0.25">
      <c r="A2803" s="1" t="s">
        <v>5207</v>
      </c>
      <c r="B2803">
        <f t="shared" si="129"/>
        <v>25</v>
      </c>
      <c r="C2803" t="str">
        <f t="shared" si="130"/>
        <v>&lt;player1&gt; Offensive Foul</v>
      </c>
      <c r="D2803" t="str">
        <f t="shared" si="131"/>
        <v xml:space="preserve"> Offensive Foul</v>
      </c>
    </row>
    <row r="2804" spans="1:4" x14ac:dyDescent="0.25">
      <c r="A2804" s="1" t="s">
        <v>5208</v>
      </c>
      <c r="B2804">
        <f t="shared" si="129"/>
        <v>24</v>
      </c>
      <c r="C2804" t="str">
        <f t="shared" si="130"/>
        <v>&lt;player1&gt; Shooting Foul</v>
      </c>
      <c r="D2804" t="str">
        <f t="shared" si="131"/>
        <v xml:space="preserve"> Shooting Foul</v>
      </c>
    </row>
    <row r="2805" spans="1:4" x14ac:dyDescent="0.25">
      <c r="A2805" s="1" t="s">
        <v>5209</v>
      </c>
      <c r="B2805">
        <f t="shared" si="129"/>
        <v>26</v>
      </c>
      <c r="C2805" t="str">
        <f t="shared" si="130"/>
        <v>&lt;player1&gt; Loose Ball Foul</v>
      </c>
      <c r="D2805" t="str">
        <f t="shared" si="131"/>
        <v xml:space="preserve"> Loose Ball Foul</v>
      </c>
    </row>
    <row r="2806" spans="1:4" x14ac:dyDescent="0.25">
      <c r="A2806" s="1" t="s">
        <v>5210</v>
      </c>
      <c r="B2806">
        <f t="shared" si="129"/>
        <v>25</v>
      </c>
      <c r="C2806" t="str">
        <f t="shared" si="130"/>
        <v>&lt;player1&gt; Technical Foul</v>
      </c>
      <c r="D2806" t="str">
        <f t="shared" si="131"/>
        <v xml:space="preserve"> Technical Foul</v>
      </c>
    </row>
    <row r="2807" spans="1:4" x14ac:dyDescent="0.25">
      <c r="A2807" s="1" t="s">
        <v>5211</v>
      </c>
      <c r="B2807">
        <f t="shared" si="129"/>
        <v>31</v>
      </c>
      <c r="C2807" t="str">
        <f t="shared" si="130"/>
        <v>&lt;player1&gt; Illegal Defense Foul</v>
      </c>
      <c r="D2807" t="str">
        <f t="shared" si="131"/>
        <v xml:space="preserve"> Illegal Defense Foul</v>
      </c>
    </row>
    <row r="2808" spans="1:4" x14ac:dyDescent="0.25">
      <c r="A2808" s="1" t="s">
        <v>5212</v>
      </c>
      <c r="B2808">
        <f t="shared" si="129"/>
        <v>24</v>
      </c>
      <c r="C2808" t="str">
        <f t="shared" si="130"/>
        <v>&lt;player1&gt; Personal Foul</v>
      </c>
      <c r="D2808" t="str">
        <f t="shared" si="131"/>
        <v xml:space="preserve"> Personal Foul</v>
      </c>
    </row>
    <row r="2809" spans="1:4" x14ac:dyDescent="0.25">
      <c r="A2809" s="1" t="s">
        <v>5213</v>
      </c>
      <c r="B2809">
        <f t="shared" si="129"/>
        <v>24</v>
      </c>
      <c r="C2809" t="str">
        <f t="shared" si="130"/>
        <v>&lt;player1&gt; Shooting Foul</v>
      </c>
      <c r="D2809" t="str">
        <f t="shared" si="131"/>
        <v xml:space="preserve"> Shooting Foul</v>
      </c>
    </row>
    <row r="2810" spans="1:4" x14ac:dyDescent="0.25">
      <c r="A2810" s="1" t="s">
        <v>5214</v>
      </c>
      <c r="B2810">
        <f t="shared" si="129"/>
        <v>24</v>
      </c>
      <c r="C2810" t="str">
        <f t="shared" si="130"/>
        <v>&lt;player1&gt; Shooting Foul</v>
      </c>
      <c r="D2810" t="str">
        <f t="shared" si="131"/>
        <v xml:space="preserve"> Shooting Foul</v>
      </c>
    </row>
    <row r="2811" spans="1:4" x14ac:dyDescent="0.25">
      <c r="A2811" s="1" t="s">
        <v>5215</v>
      </c>
      <c r="B2811">
        <f t="shared" si="129"/>
        <v>24</v>
      </c>
      <c r="C2811" t="str">
        <f t="shared" si="130"/>
        <v>&lt;player1&gt; Personal Foul</v>
      </c>
      <c r="D2811" t="str">
        <f t="shared" si="131"/>
        <v xml:space="preserve"> Personal Foul</v>
      </c>
    </row>
    <row r="2812" spans="1:4" x14ac:dyDescent="0.25">
      <c r="A2812" s="1" t="s">
        <v>5216</v>
      </c>
      <c r="B2812">
        <f t="shared" si="129"/>
        <v>26</v>
      </c>
      <c r="C2812" t="str">
        <f t="shared" si="130"/>
        <v>&lt;player1&gt; Loose Ball Foul</v>
      </c>
      <c r="D2812" t="str">
        <f t="shared" si="131"/>
        <v xml:space="preserve"> Loose Ball Foul</v>
      </c>
    </row>
    <row r="2813" spans="1:4" x14ac:dyDescent="0.25">
      <c r="A2813" s="1" t="s">
        <v>5217</v>
      </c>
      <c r="B2813">
        <f t="shared" si="129"/>
        <v>24</v>
      </c>
      <c r="C2813" t="str">
        <f t="shared" si="130"/>
        <v>&lt;player1&gt; Shooting Foul</v>
      </c>
      <c r="D2813" t="str">
        <f t="shared" si="131"/>
        <v xml:space="preserve"> Shooting Foul</v>
      </c>
    </row>
    <row r="2814" spans="1:4" x14ac:dyDescent="0.25">
      <c r="A2814" s="1" t="s">
        <v>5218</v>
      </c>
      <c r="B2814">
        <f t="shared" si="129"/>
        <v>26</v>
      </c>
      <c r="C2814" t="str">
        <f t="shared" si="130"/>
        <v>&lt;player1&gt; Loose Ball Foul</v>
      </c>
      <c r="D2814" t="str">
        <f t="shared" si="131"/>
        <v xml:space="preserve"> Loose Ball Foul</v>
      </c>
    </row>
    <row r="2815" spans="1:4" x14ac:dyDescent="0.25">
      <c r="A2815" s="1" t="s">
        <v>5219</v>
      </c>
      <c r="B2815">
        <f t="shared" si="129"/>
        <v>24</v>
      </c>
      <c r="C2815" t="str">
        <f t="shared" si="130"/>
        <v>&lt;player1&gt; Shooting Foul</v>
      </c>
      <c r="D2815" t="str">
        <f t="shared" si="131"/>
        <v xml:space="preserve"> Shooting Foul</v>
      </c>
    </row>
    <row r="2816" spans="1:4" x14ac:dyDescent="0.25">
      <c r="A2816" s="1" t="s">
        <v>5220</v>
      </c>
      <c r="B2816">
        <f t="shared" si="129"/>
        <v>25</v>
      </c>
      <c r="C2816" t="str">
        <f t="shared" si="130"/>
        <v>&lt;player1&gt; Offensive Foul</v>
      </c>
      <c r="D2816" t="str">
        <f t="shared" si="131"/>
        <v xml:space="preserve"> Offensive Foul</v>
      </c>
    </row>
    <row r="2817" spans="1:4" x14ac:dyDescent="0.25">
      <c r="A2817" s="1" t="s">
        <v>5221</v>
      </c>
      <c r="B2817">
        <f t="shared" si="129"/>
        <v>24</v>
      </c>
      <c r="C2817" t="str">
        <f t="shared" si="130"/>
        <v>&lt;player1&gt; Personal Foul</v>
      </c>
      <c r="D2817" t="str">
        <f t="shared" si="131"/>
        <v xml:space="preserve"> Personal Foul</v>
      </c>
    </row>
    <row r="2818" spans="1:4" x14ac:dyDescent="0.25">
      <c r="A2818" s="1" t="s">
        <v>5222</v>
      </c>
      <c r="B2818">
        <f t="shared" si="129"/>
        <v>24</v>
      </c>
      <c r="C2818" t="str">
        <f t="shared" si="130"/>
        <v>&lt;player1&gt; Shooting Foul</v>
      </c>
      <c r="D2818" t="str">
        <f t="shared" si="131"/>
        <v xml:space="preserve"> Shooting Foul</v>
      </c>
    </row>
    <row r="2819" spans="1:4" x14ac:dyDescent="0.25">
      <c r="A2819" s="1" t="s">
        <v>5223</v>
      </c>
      <c r="B2819">
        <f t="shared" ref="B2819:B2882" si="132">+SEARCH(".",A2819)</f>
        <v>24</v>
      </c>
      <c r="C2819" t="str">
        <f t="shared" ref="C2819:C2882" si="133">+LEFT(A2819,B2819-1)</f>
        <v>&lt;player1&gt; Shooting Foul</v>
      </c>
      <c r="D2819" t="str">
        <f t="shared" ref="D2819:D2882" si="134">+RIGHT(C2819,LEN(C2819)-LEN("&lt;player1&gt;"))</f>
        <v xml:space="preserve"> Shooting Foul</v>
      </c>
    </row>
    <row r="2820" spans="1:4" x14ac:dyDescent="0.25">
      <c r="A2820" s="1" t="s">
        <v>5224</v>
      </c>
      <c r="B2820">
        <f t="shared" si="132"/>
        <v>24</v>
      </c>
      <c r="C2820" t="str">
        <f t="shared" si="133"/>
        <v>&lt;player1&gt; Personal Foul</v>
      </c>
      <c r="D2820" t="str">
        <f t="shared" si="134"/>
        <v xml:space="preserve"> Personal Foul</v>
      </c>
    </row>
    <row r="2821" spans="1:4" x14ac:dyDescent="0.25">
      <c r="A2821" s="1" t="s">
        <v>5225</v>
      </c>
      <c r="B2821">
        <f t="shared" si="132"/>
        <v>24</v>
      </c>
      <c r="C2821" t="str">
        <f t="shared" si="133"/>
        <v>&lt;player1&gt; Personal Foul</v>
      </c>
      <c r="D2821" t="str">
        <f t="shared" si="134"/>
        <v xml:space="preserve"> Personal Foul</v>
      </c>
    </row>
    <row r="2822" spans="1:4" x14ac:dyDescent="0.25">
      <c r="A2822" s="1" t="s">
        <v>5226</v>
      </c>
      <c r="B2822">
        <f t="shared" si="132"/>
        <v>24</v>
      </c>
      <c r="C2822" t="str">
        <f t="shared" si="133"/>
        <v>&lt;player1&gt; Personal Foul</v>
      </c>
      <c r="D2822" t="str">
        <f t="shared" si="134"/>
        <v xml:space="preserve"> Personal Foul</v>
      </c>
    </row>
    <row r="2823" spans="1:4" x14ac:dyDescent="0.25">
      <c r="A2823" s="1" t="s">
        <v>5227</v>
      </c>
      <c r="B2823">
        <f t="shared" si="132"/>
        <v>24</v>
      </c>
      <c r="C2823" t="str">
        <f t="shared" si="133"/>
        <v>&lt;player1&gt; Shooting Foul</v>
      </c>
      <c r="D2823" t="str">
        <f t="shared" si="134"/>
        <v xml:space="preserve"> Shooting Foul</v>
      </c>
    </row>
    <row r="2824" spans="1:4" x14ac:dyDescent="0.25">
      <c r="A2824" s="1" t="s">
        <v>5228</v>
      </c>
      <c r="B2824">
        <f t="shared" si="132"/>
        <v>24</v>
      </c>
      <c r="C2824" t="str">
        <f t="shared" si="133"/>
        <v>&lt;player1&gt; Shooting Foul</v>
      </c>
      <c r="D2824" t="str">
        <f t="shared" si="134"/>
        <v xml:space="preserve"> Shooting Foul</v>
      </c>
    </row>
    <row r="2825" spans="1:4" x14ac:dyDescent="0.25">
      <c r="A2825" s="1" t="s">
        <v>5229</v>
      </c>
      <c r="B2825">
        <f t="shared" si="132"/>
        <v>24</v>
      </c>
      <c r="C2825" t="str">
        <f t="shared" si="133"/>
        <v>&lt;player1&gt; Personal Foul</v>
      </c>
      <c r="D2825" t="str">
        <f t="shared" si="134"/>
        <v xml:space="preserve"> Personal Foul</v>
      </c>
    </row>
    <row r="2826" spans="1:4" x14ac:dyDescent="0.25">
      <c r="A2826" s="1" t="s">
        <v>5230</v>
      </c>
      <c r="B2826">
        <f t="shared" si="132"/>
        <v>24</v>
      </c>
      <c r="C2826" t="str">
        <f t="shared" si="133"/>
        <v>&lt;player1&gt; Personal Foul</v>
      </c>
      <c r="D2826" t="str">
        <f t="shared" si="134"/>
        <v xml:space="preserve"> Personal Foul</v>
      </c>
    </row>
    <row r="2827" spans="1:4" x14ac:dyDescent="0.25">
      <c r="A2827" s="1" t="s">
        <v>5231</v>
      </c>
      <c r="B2827">
        <f t="shared" si="132"/>
        <v>26</v>
      </c>
      <c r="C2827" t="str">
        <f t="shared" si="133"/>
        <v>&lt;player1&gt; Loose Ball Foul</v>
      </c>
      <c r="D2827" t="str">
        <f t="shared" si="134"/>
        <v xml:space="preserve"> Loose Ball Foul</v>
      </c>
    </row>
    <row r="2828" spans="1:4" x14ac:dyDescent="0.25">
      <c r="A2828" s="1" t="s">
        <v>5232</v>
      </c>
      <c r="B2828">
        <f t="shared" si="132"/>
        <v>24</v>
      </c>
      <c r="C2828" t="str">
        <f t="shared" si="133"/>
        <v>&lt;player1&gt; Shooting Foul</v>
      </c>
      <c r="D2828" t="str">
        <f t="shared" si="134"/>
        <v xml:space="preserve"> Shooting Foul</v>
      </c>
    </row>
    <row r="2829" spans="1:4" x14ac:dyDescent="0.25">
      <c r="A2829" s="1" t="s">
        <v>5233</v>
      </c>
      <c r="B2829">
        <f t="shared" si="132"/>
        <v>24</v>
      </c>
      <c r="C2829" t="str">
        <f t="shared" si="133"/>
        <v>&lt;player1&gt; Personal Foul</v>
      </c>
      <c r="D2829" t="str">
        <f t="shared" si="134"/>
        <v xml:space="preserve"> Personal Foul</v>
      </c>
    </row>
    <row r="2830" spans="1:4" x14ac:dyDescent="0.25">
      <c r="A2830" s="1" t="s">
        <v>5234</v>
      </c>
      <c r="B2830">
        <f t="shared" si="132"/>
        <v>24</v>
      </c>
      <c r="C2830" t="str">
        <f t="shared" si="133"/>
        <v>&lt;player1&gt; Shooting Foul</v>
      </c>
      <c r="D2830" t="str">
        <f t="shared" si="134"/>
        <v xml:space="preserve"> Shooting Foul</v>
      </c>
    </row>
    <row r="2831" spans="1:4" x14ac:dyDescent="0.25">
      <c r="A2831" s="1" t="s">
        <v>5235</v>
      </c>
      <c r="B2831">
        <f t="shared" si="132"/>
        <v>24</v>
      </c>
      <c r="C2831" t="str">
        <f t="shared" si="133"/>
        <v>&lt;player1&gt; Personal Foul</v>
      </c>
      <c r="D2831" t="str">
        <f t="shared" si="134"/>
        <v xml:space="preserve"> Personal Foul</v>
      </c>
    </row>
    <row r="2832" spans="1:4" x14ac:dyDescent="0.25">
      <c r="A2832" s="1" t="s">
        <v>5236</v>
      </c>
      <c r="B2832">
        <f t="shared" si="132"/>
        <v>24</v>
      </c>
      <c r="C2832" t="str">
        <f t="shared" si="133"/>
        <v>&lt;player1&gt; Personal Foul</v>
      </c>
      <c r="D2832" t="str">
        <f t="shared" si="134"/>
        <v xml:space="preserve"> Personal Foul</v>
      </c>
    </row>
    <row r="2833" spans="1:4" x14ac:dyDescent="0.25">
      <c r="A2833" s="1" t="s">
        <v>5237</v>
      </c>
      <c r="B2833">
        <f t="shared" si="132"/>
        <v>24</v>
      </c>
      <c r="C2833" t="str">
        <f t="shared" si="133"/>
        <v>&lt;player1&gt; Shooting Foul</v>
      </c>
      <c r="D2833" t="str">
        <f t="shared" si="134"/>
        <v xml:space="preserve"> Shooting Foul</v>
      </c>
    </row>
    <row r="2834" spans="1:4" x14ac:dyDescent="0.25">
      <c r="A2834" s="1" t="s">
        <v>5238</v>
      </c>
      <c r="B2834">
        <f t="shared" si="132"/>
        <v>24</v>
      </c>
      <c r="C2834" t="str">
        <f t="shared" si="133"/>
        <v>&lt;player1&gt; Personal Foul</v>
      </c>
      <c r="D2834" t="str">
        <f t="shared" si="134"/>
        <v xml:space="preserve"> Personal Foul</v>
      </c>
    </row>
    <row r="2835" spans="1:4" x14ac:dyDescent="0.25">
      <c r="A2835" s="1" t="s">
        <v>5239</v>
      </c>
      <c r="B2835">
        <f t="shared" si="132"/>
        <v>24</v>
      </c>
      <c r="C2835" t="str">
        <f t="shared" si="133"/>
        <v>&lt;player1&gt; Personal Foul</v>
      </c>
      <c r="D2835" t="str">
        <f t="shared" si="134"/>
        <v xml:space="preserve"> Personal Foul</v>
      </c>
    </row>
    <row r="2836" spans="1:4" x14ac:dyDescent="0.25">
      <c r="A2836" s="1" t="s">
        <v>5241</v>
      </c>
      <c r="B2836">
        <f t="shared" si="132"/>
        <v>26</v>
      </c>
      <c r="C2836" t="str">
        <f t="shared" si="133"/>
        <v>&lt;player1&gt; Loose Ball Foul</v>
      </c>
      <c r="D2836" t="str">
        <f t="shared" si="134"/>
        <v xml:space="preserve"> Loose Ball Foul</v>
      </c>
    </row>
    <row r="2837" spans="1:4" x14ac:dyDescent="0.25">
      <c r="A2837" s="1" t="s">
        <v>5242</v>
      </c>
      <c r="B2837">
        <f t="shared" si="132"/>
        <v>31</v>
      </c>
      <c r="C2837" t="str">
        <f t="shared" si="133"/>
        <v>&lt;player1&gt; Flagrant Foul Type 1</v>
      </c>
      <c r="D2837" t="str">
        <f t="shared" si="134"/>
        <v xml:space="preserve"> Flagrant Foul Type 1</v>
      </c>
    </row>
    <row r="2838" spans="1:4" x14ac:dyDescent="0.25">
      <c r="A2838" s="1" t="s">
        <v>5243</v>
      </c>
      <c r="B2838">
        <f t="shared" si="132"/>
        <v>26</v>
      </c>
      <c r="C2838" t="str">
        <f t="shared" si="133"/>
        <v>&lt;player1&gt; Loose Ball Foul</v>
      </c>
      <c r="D2838" t="str">
        <f t="shared" si="134"/>
        <v xml:space="preserve"> Loose Ball Foul</v>
      </c>
    </row>
    <row r="2839" spans="1:4" x14ac:dyDescent="0.25">
      <c r="A2839" s="1" t="s">
        <v>5244</v>
      </c>
      <c r="B2839">
        <f t="shared" si="132"/>
        <v>24</v>
      </c>
      <c r="C2839" t="str">
        <f t="shared" si="133"/>
        <v>&lt;player1&gt; Shooting Foul</v>
      </c>
      <c r="D2839" t="str">
        <f t="shared" si="134"/>
        <v xml:space="preserve"> Shooting Foul</v>
      </c>
    </row>
    <row r="2840" spans="1:4" x14ac:dyDescent="0.25">
      <c r="A2840" s="1" t="s">
        <v>5245</v>
      </c>
      <c r="B2840">
        <f t="shared" si="132"/>
        <v>24</v>
      </c>
      <c r="C2840" t="str">
        <f t="shared" si="133"/>
        <v>&lt;player1&gt; Personal Foul</v>
      </c>
      <c r="D2840" t="str">
        <f t="shared" si="134"/>
        <v xml:space="preserve"> Personal Foul</v>
      </c>
    </row>
    <row r="2841" spans="1:4" x14ac:dyDescent="0.25">
      <c r="A2841" s="1" t="s">
        <v>5246</v>
      </c>
      <c r="B2841">
        <f t="shared" si="132"/>
        <v>24</v>
      </c>
      <c r="C2841" t="str">
        <f t="shared" si="133"/>
        <v>&lt;player1&gt; Personal Foul</v>
      </c>
      <c r="D2841" t="str">
        <f t="shared" si="134"/>
        <v xml:space="preserve"> Personal Foul</v>
      </c>
    </row>
    <row r="2842" spans="1:4" x14ac:dyDescent="0.25">
      <c r="A2842" s="1" t="s">
        <v>5247</v>
      </c>
      <c r="B2842">
        <f t="shared" si="132"/>
        <v>24</v>
      </c>
      <c r="C2842" t="str">
        <f t="shared" si="133"/>
        <v>&lt;player1&gt; Shooting Foul</v>
      </c>
      <c r="D2842" t="str">
        <f t="shared" si="134"/>
        <v xml:space="preserve"> Shooting Foul</v>
      </c>
    </row>
    <row r="2843" spans="1:4" x14ac:dyDescent="0.25">
      <c r="A2843" s="1" t="s">
        <v>5248</v>
      </c>
      <c r="B2843">
        <f t="shared" si="132"/>
        <v>25</v>
      </c>
      <c r="C2843" t="str">
        <f t="shared" si="133"/>
        <v>&lt;player1&gt; Offensive Foul</v>
      </c>
      <c r="D2843" t="str">
        <f t="shared" si="134"/>
        <v xml:space="preserve"> Offensive Foul</v>
      </c>
    </row>
    <row r="2844" spans="1:4" x14ac:dyDescent="0.25">
      <c r="A2844" s="1" t="s">
        <v>5249</v>
      </c>
      <c r="B2844">
        <f t="shared" si="132"/>
        <v>24</v>
      </c>
      <c r="C2844" t="str">
        <f t="shared" si="133"/>
        <v>&lt;player1&gt; Shooting Foul</v>
      </c>
      <c r="D2844" t="str">
        <f t="shared" si="134"/>
        <v xml:space="preserve"> Shooting Foul</v>
      </c>
    </row>
    <row r="2845" spans="1:4" x14ac:dyDescent="0.25">
      <c r="A2845" s="1" t="s">
        <v>5250</v>
      </c>
      <c r="B2845">
        <f t="shared" si="132"/>
        <v>25</v>
      </c>
      <c r="C2845" t="str">
        <f t="shared" si="133"/>
        <v>&lt;player1&gt; Technical Foul</v>
      </c>
      <c r="D2845" t="str">
        <f t="shared" si="134"/>
        <v xml:space="preserve"> Technical Foul</v>
      </c>
    </row>
    <row r="2846" spans="1:4" x14ac:dyDescent="0.25">
      <c r="A2846" s="1" t="s">
        <v>5251</v>
      </c>
      <c r="B2846">
        <f t="shared" si="132"/>
        <v>24</v>
      </c>
      <c r="C2846" t="str">
        <f t="shared" si="133"/>
        <v>&lt;player1&gt; Shooting Foul</v>
      </c>
      <c r="D2846" t="str">
        <f t="shared" si="134"/>
        <v xml:space="preserve"> Shooting Foul</v>
      </c>
    </row>
    <row r="2847" spans="1:4" x14ac:dyDescent="0.25">
      <c r="A2847" s="1" t="s">
        <v>5252</v>
      </c>
      <c r="B2847">
        <f t="shared" si="132"/>
        <v>24</v>
      </c>
      <c r="C2847" t="str">
        <f t="shared" si="133"/>
        <v>&lt;player1&gt; Shooting Foul</v>
      </c>
      <c r="D2847" t="str">
        <f t="shared" si="134"/>
        <v xml:space="preserve"> Shooting Foul</v>
      </c>
    </row>
    <row r="2848" spans="1:4" x14ac:dyDescent="0.25">
      <c r="A2848" s="1" t="s">
        <v>5253</v>
      </c>
      <c r="B2848">
        <f t="shared" si="132"/>
        <v>26</v>
      </c>
      <c r="C2848" t="str">
        <f t="shared" si="133"/>
        <v>&lt;player1&gt; Loose Ball Foul</v>
      </c>
      <c r="D2848" t="str">
        <f t="shared" si="134"/>
        <v xml:space="preserve"> Loose Ball Foul</v>
      </c>
    </row>
    <row r="2849" spans="1:4" x14ac:dyDescent="0.25">
      <c r="A2849" s="1" t="s">
        <v>5254</v>
      </c>
      <c r="B2849">
        <f t="shared" si="132"/>
        <v>24</v>
      </c>
      <c r="C2849" t="str">
        <f t="shared" si="133"/>
        <v>&lt;player1&gt; Personal Foul</v>
      </c>
      <c r="D2849" t="str">
        <f t="shared" si="134"/>
        <v xml:space="preserve"> Personal Foul</v>
      </c>
    </row>
    <row r="2850" spans="1:4" x14ac:dyDescent="0.25">
      <c r="A2850" s="1" t="s">
        <v>5255</v>
      </c>
      <c r="B2850">
        <f t="shared" si="132"/>
        <v>24</v>
      </c>
      <c r="C2850" t="str">
        <f t="shared" si="133"/>
        <v>&lt;player1&gt; Shooting Foul</v>
      </c>
      <c r="D2850" t="str">
        <f t="shared" si="134"/>
        <v xml:space="preserve"> Shooting Foul</v>
      </c>
    </row>
    <row r="2851" spans="1:4" x14ac:dyDescent="0.25">
      <c r="A2851" s="1" t="s">
        <v>5256</v>
      </c>
      <c r="B2851">
        <f t="shared" si="132"/>
        <v>24</v>
      </c>
      <c r="C2851" t="str">
        <f t="shared" si="133"/>
        <v>&lt;player1&gt; Personal Foul</v>
      </c>
      <c r="D2851" t="str">
        <f t="shared" si="134"/>
        <v xml:space="preserve"> Personal Foul</v>
      </c>
    </row>
    <row r="2852" spans="1:4" x14ac:dyDescent="0.25">
      <c r="A2852" s="1" t="s">
        <v>5257</v>
      </c>
      <c r="B2852">
        <f t="shared" si="132"/>
        <v>24</v>
      </c>
      <c r="C2852" t="str">
        <f t="shared" si="133"/>
        <v>&lt;player1&gt; Shooting Foul</v>
      </c>
      <c r="D2852" t="str">
        <f t="shared" si="134"/>
        <v xml:space="preserve"> Shooting Foul</v>
      </c>
    </row>
    <row r="2853" spans="1:4" x14ac:dyDescent="0.25">
      <c r="A2853" s="1" t="s">
        <v>5258</v>
      </c>
      <c r="B2853">
        <f t="shared" si="132"/>
        <v>24</v>
      </c>
      <c r="C2853" t="str">
        <f t="shared" si="133"/>
        <v>&lt;player1&gt; Shooting Foul</v>
      </c>
      <c r="D2853" t="str">
        <f t="shared" si="134"/>
        <v xml:space="preserve"> Shooting Foul</v>
      </c>
    </row>
    <row r="2854" spans="1:4" x14ac:dyDescent="0.25">
      <c r="A2854" s="1" t="s">
        <v>5259</v>
      </c>
      <c r="B2854">
        <f t="shared" si="132"/>
        <v>24</v>
      </c>
      <c r="C2854" t="str">
        <f t="shared" si="133"/>
        <v>&lt;player1&gt; Shooting Foul</v>
      </c>
      <c r="D2854" t="str">
        <f t="shared" si="134"/>
        <v xml:space="preserve"> Shooting Foul</v>
      </c>
    </row>
    <row r="2855" spans="1:4" x14ac:dyDescent="0.25">
      <c r="A2855" s="1" t="s">
        <v>5260</v>
      </c>
      <c r="B2855">
        <f t="shared" si="132"/>
        <v>24</v>
      </c>
      <c r="C2855" t="str">
        <f t="shared" si="133"/>
        <v>&lt;player1&gt; Personal Foul</v>
      </c>
      <c r="D2855" t="str">
        <f t="shared" si="134"/>
        <v xml:space="preserve"> Personal Foul</v>
      </c>
    </row>
    <row r="2856" spans="1:4" x14ac:dyDescent="0.25">
      <c r="A2856" s="1" t="s">
        <v>5261</v>
      </c>
      <c r="B2856">
        <f t="shared" si="132"/>
        <v>24</v>
      </c>
      <c r="C2856" t="str">
        <f t="shared" si="133"/>
        <v>&lt;player1&gt; Shooting Foul</v>
      </c>
      <c r="D2856" t="str">
        <f t="shared" si="134"/>
        <v xml:space="preserve"> Shooting Foul</v>
      </c>
    </row>
    <row r="2857" spans="1:4" x14ac:dyDescent="0.25">
      <c r="A2857" s="1" t="s">
        <v>5262</v>
      </c>
      <c r="B2857">
        <f t="shared" si="132"/>
        <v>26</v>
      </c>
      <c r="C2857" t="str">
        <f t="shared" si="133"/>
        <v>&lt;player1&gt; Loose Ball Foul</v>
      </c>
      <c r="D2857" t="str">
        <f t="shared" si="134"/>
        <v xml:space="preserve"> Loose Ball Foul</v>
      </c>
    </row>
    <row r="2858" spans="1:4" x14ac:dyDescent="0.25">
      <c r="A2858" s="1" t="s">
        <v>5263</v>
      </c>
      <c r="B2858">
        <f t="shared" si="132"/>
        <v>24</v>
      </c>
      <c r="C2858" t="str">
        <f t="shared" si="133"/>
        <v>&lt;player1&gt; Personal Foul</v>
      </c>
      <c r="D2858" t="str">
        <f t="shared" si="134"/>
        <v xml:space="preserve"> Personal Foul</v>
      </c>
    </row>
    <row r="2859" spans="1:4" x14ac:dyDescent="0.25">
      <c r="A2859" s="1" t="s">
        <v>5264</v>
      </c>
      <c r="B2859">
        <f t="shared" si="132"/>
        <v>24</v>
      </c>
      <c r="C2859" t="str">
        <f t="shared" si="133"/>
        <v>&lt;player1&gt; Personal Foul</v>
      </c>
      <c r="D2859" t="str">
        <f t="shared" si="134"/>
        <v xml:space="preserve"> Personal Foul</v>
      </c>
    </row>
    <row r="2860" spans="1:4" x14ac:dyDescent="0.25">
      <c r="A2860" s="1" t="s">
        <v>5265</v>
      </c>
      <c r="B2860">
        <f t="shared" si="132"/>
        <v>26</v>
      </c>
      <c r="C2860" t="str">
        <f t="shared" si="133"/>
        <v>&lt;player1&gt; Loose Ball Foul</v>
      </c>
      <c r="D2860" t="str">
        <f t="shared" si="134"/>
        <v xml:space="preserve"> Loose Ball Foul</v>
      </c>
    </row>
    <row r="2861" spans="1:4" x14ac:dyDescent="0.25">
      <c r="A2861" s="1" t="s">
        <v>5266</v>
      </c>
      <c r="B2861">
        <f t="shared" si="132"/>
        <v>25</v>
      </c>
      <c r="C2861" t="str">
        <f t="shared" si="133"/>
        <v>&lt;player1&gt; Offensive Foul</v>
      </c>
      <c r="D2861" t="str">
        <f t="shared" si="134"/>
        <v xml:space="preserve"> Offensive Foul</v>
      </c>
    </row>
    <row r="2862" spans="1:4" x14ac:dyDescent="0.25">
      <c r="A2862" s="1" t="s">
        <v>5267</v>
      </c>
      <c r="B2862">
        <f t="shared" si="132"/>
        <v>24</v>
      </c>
      <c r="C2862" t="str">
        <f t="shared" si="133"/>
        <v>&lt;player1&gt; Personal Foul</v>
      </c>
      <c r="D2862" t="str">
        <f t="shared" si="134"/>
        <v xml:space="preserve"> Personal Foul</v>
      </c>
    </row>
    <row r="2863" spans="1:4" x14ac:dyDescent="0.25">
      <c r="A2863" s="1" t="s">
        <v>5268</v>
      </c>
      <c r="B2863">
        <f t="shared" si="132"/>
        <v>24</v>
      </c>
      <c r="C2863" t="str">
        <f t="shared" si="133"/>
        <v>&lt;player1&gt; Personal Foul</v>
      </c>
      <c r="D2863" t="str">
        <f t="shared" si="134"/>
        <v xml:space="preserve"> Personal Foul</v>
      </c>
    </row>
    <row r="2864" spans="1:4" x14ac:dyDescent="0.25">
      <c r="A2864" s="1" t="s">
        <v>5269</v>
      </c>
      <c r="B2864">
        <f t="shared" si="132"/>
        <v>24</v>
      </c>
      <c r="C2864" t="str">
        <f t="shared" si="133"/>
        <v>&lt;player1&gt; Shooting Foul</v>
      </c>
      <c r="D2864" t="str">
        <f t="shared" si="134"/>
        <v xml:space="preserve"> Shooting Foul</v>
      </c>
    </row>
    <row r="2865" spans="1:4" x14ac:dyDescent="0.25">
      <c r="A2865" s="1" t="s">
        <v>5270</v>
      </c>
      <c r="B2865">
        <f t="shared" si="132"/>
        <v>25</v>
      </c>
      <c r="C2865" t="str">
        <f t="shared" si="133"/>
        <v>&lt;player1&gt; Offensive Foul</v>
      </c>
      <c r="D2865" t="str">
        <f t="shared" si="134"/>
        <v xml:space="preserve"> Offensive Foul</v>
      </c>
    </row>
    <row r="2866" spans="1:4" x14ac:dyDescent="0.25">
      <c r="A2866" s="1" t="s">
        <v>5271</v>
      </c>
      <c r="B2866">
        <f t="shared" si="132"/>
        <v>24</v>
      </c>
      <c r="C2866" t="str">
        <f t="shared" si="133"/>
        <v>&lt;player1&gt; Personal Foul</v>
      </c>
      <c r="D2866" t="str">
        <f t="shared" si="134"/>
        <v xml:space="preserve"> Personal Foul</v>
      </c>
    </row>
    <row r="2867" spans="1:4" x14ac:dyDescent="0.25">
      <c r="A2867" s="1" t="s">
        <v>5272</v>
      </c>
      <c r="B2867">
        <f t="shared" si="132"/>
        <v>26</v>
      </c>
      <c r="C2867" t="str">
        <f t="shared" si="133"/>
        <v>&lt;player1&gt; Loose Ball Foul</v>
      </c>
      <c r="D2867" t="str">
        <f t="shared" si="134"/>
        <v xml:space="preserve"> Loose Ball Foul</v>
      </c>
    </row>
    <row r="2868" spans="1:4" x14ac:dyDescent="0.25">
      <c r="A2868" s="1" t="s">
        <v>5273</v>
      </c>
      <c r="B2868">
        <f t="shared" si="132"/>
        <v>24</v>
      </c>
      <c r="C2868" t="str">
        <f t="shared" si="133"/>
        <v>&lt;player1&gt; Shooting Foul</v>
      </c>
      <c r="D2868" t="str">
        <f t="shared" si="134"/>
        <v xml:space="preserve"> Shooting Foul</v>
      </c>
    </row>
    <row r="2869" spans="1:4" x14ac:dyDescent="0.25">
      <c r="A2869" s="1" t="s">
        <v>5274</v>
      </c>
      <c r="B2869">
        <f t="shared" si="132"/>
        <v>24</v>
      </c>
      <c r="C2869" t="str">
        <f t="shared" si="133"/>
        <v>&lt;player1&gt; Shooting Foul</v>
      </c>
      <c r="D2869" t="str">
        <f t="shared" si="134"/>
        <v xml:space="preserve"> Shooting Foul</v>
      </c>
    </row>
    <row r="2870" spans="1:4" x14ac:dyDescent="0.25">
      <c r="A2870" s="1" t="s">
        <v>5275</v>
      </c>
      <c r="B2870">
        <f t="shared" si="132"/>
        <v>24</v>
      </c>
      <c r="C2870" t="str">
        <f t="shared" si="133"/>
        <v>&lt;player1&gt; Personal Foul</v>
      </c>
      <c r="D2870" t="str">
        <f t="shared" si="134"/>
        <v xml:space="preserve"> Personal Foul</v>
      </c>
    </row>
    <row r="2871" spans="1:4" x14ac:dyDescent="0.25">
      <c r="A2871" s="1" t="s">
        <v>5276</v>
      </c>
      <c r="B2871">
        <f t="shared" si="132"/>
        <v>24</v>
      </c>
      <c r="C2871" t="str">
        <f t="shared" si="133"/>
        <v>&lt;player1&gt; Shooting Foul</v>
      </c>
      <c r="D2871" t="str">
        <f t="shared" si="134"/>
        <v xml:space="preserve"> Shooting Foul</v>
      </c>
    </row>
    <row r="2872" spans="1:4" x14ac:dyDescent="0.25">
      <c r="A2872" s="1" t="s">
        <v>5277</v>
      </c>
      <c r="B2872">
        <f t="shared" si="132"/>
        <v>24</v>
      </c>
      <c r="C2872" t="str">
        <f t="shared" si="133"/>
        <v>&lt;player1&gt; Personal Foul</v>
      </c>
      <c r="D2872" t="str">
        <f t="shared" si="134"/>
        <v xml:space="preserve"> Personal Foul</v>
      </c>
    </row>
    <row r="2873" spans="1:4" x14ac:dyDescent="0.25">
      <c r="A2873" s="1" t="s">
        <v>5278</v>
      </c>
      <c r="B2873">
        <f t="shared" si="132"/>
        <v>24</v>
      </c>
      <c r="C2873" t="str">
        <f t="shared" si="133"/>
        <v>&lt;player1&gt; Shooting Foul</v>
      </c>
      <c r="D2873" t="str">
        <f t="shared" si="134"/>
        <v xml:space="preserve"> Shooting Foul</v>
      </c>
    </row>
    <row r="2874" spans="1:4" x14ac:dyDescent="0.25">
      <c r="A2874" s="1" t="s">
        <v>5279</v>
      </c>
      <c r="B2874">
        <f t="shared" si="132"/>
        <v>26</v>
      </c>
      <c r="C2874" t="str">
        <f t="shared" si="133"/>
        <v>&lt;player1&gt; Loose Ball Foul</v>
      </c>
      <c r="D2874" t="str">
        <f t="shared" si="134"/>
        <v xml:space="preserve"> Loose Ball Foul</v>
      </c>
    </row>
    <row r="2875" spans="1:4" x14ac:dyDescent="0.25">
      <c r="A2875" s="1" t="s">
        <v>5280</v>
      </c>
      <c r="B2875">
        <f t="shared" si="132"/>
        <v>25</v>
      </c>
      <c r="C2875" t="str">
        <f t="shared" si="133"/>
        <v>&lt;player1&gt; Offensive Foul</v>
      </c>
      <c r="D2875" t="str">
        <f t="shared" si="134"/>
        <v xml:space="preserve"> Offensive Foul</v>
      </c>
    </row>
    <row r="2876" spans="1:4" x14ac:dyDescent="0.25">
      <c r="A2876" s="1" t="s">
        <v>5281</v>
      </c>
      <c r="B2876">
        <f t="shared" si="132"/>
        <v>24</v>
      </c>
      <c r="C2876" t="str">
        <f t="shared" si="133"/>
        <v>&lt;player1&gt; Shooting Foul</v>
      </c>
      <c r="D2876" t="str">
        <f t="shared" si="134"/>
        <v xml:space="preserve"> Shooting Foul</v>
      </c>
    </row>
    <row r="2877" spans="1:4" x14ac:dyDescent="0.25">
      <c r="A2877" s="1" t="s">
        <v>5282</v>
      </c>
      <c r="B2877">
        <f t="shared" si="132"/>
        <v>26</v>
      </c>
      <c r="C2877" t="str">
        <f t="shared" si="133"/>
        <v>&lt;player1&gt; Loose Ball Foul</v>
      </c>
      <c r="D2877" t="str">
        <f t="shared" si="134"/>
        <v xml:space="preserve"> Loose Ball Foul</v>
      </c>
    </row>
    <row r="2878" spans="1:4" x14ac:dyDescent="0.25">
      <c r="A2878" s="1" t="s">
        <v>5283</v>
      </c>
      <c r="B2878">
        <f t="shared" si="132"/>
        <v>24</v>
      </c>
      <c r="C2878" t="str">
        <f t="shared" si="133"/>
        <v>&lt;player1&gt; Personal Foul</v>
      </c>
      <c r="D2878" t="str">
        <f t="shared" si="134"/>
        <v xml:space="preserve"> Personal Foul</v>
      </c>
    </row>
    <row r="2879" spans="1:4" x14ac:dyDescent="0.25">
      <c r="A2879" s="1" t="s">
        <v>5284</v>
      </c>
      <c r="B2879">
        <f t="shared" si="132"/>
        <v>25</v>
      </c>
      <c r="C2879" t="str">
        <f t="shared" si="133"/>
        <v>&lt;player1&gt; Offensive Foul</v>
      </c>
      <c r="D2879" t="str">
        <f t="shared" si="134"/>
        <v xml:space="preserve"> Offensive Foul</v>
      </c>
    </row>
    <row r="2880" spans="1:4" x14ac:dyDescent="0.25">
      <c r="A2880" s="1" t="s">
        <v>5285</v>
      </c>
      <c r="B2880">
        <f t="shared" si="132"/>
        <v>25</v>
      </c>
      <c r="C2880" t="str">
        <f t="shared" si="133"/>
        <v>&lt;player1&gt; Offensive Foul</v>
      </c>
      <c r="D2880" t="str">
        <f t="shared" si="134"/>
        <v xml:space="preserve"> Offensive Foul</v>
      </c>
    </row>
    <row r="2881" spans="1:4" x14ac:dyDescent="0.25">
      <c r="A2881" s="1" t="s">
        <v>5286</v>
      </c>
      <c r="B2881">
        <f t="shared" si="132"/>
        <v>24</v>
      </c>
      <c r="C2881" t="str">
        <f t="shared" si="133"/>
        <v>&lt;player1&gt; Shooting Foul</v>
      </c>
      <c r="D2881" t="str">
        <f t="shared" si="134"/>
        <v xml:space="preserve"> Shooting Foul</v>
      </c>
    </row>
    <row r="2882" spans="1:4" x14ac:dyDescent="0.25">
      <c r="A2882" s="1" t="s">
        <v>5287</v>
      </c>
      <c r="B2882">
        <f t="shared" si="132"/>
        <v>24</v>
      </c>
      <c r="C2882" t="str">
        <f t="shared" si="133"/>
        <v>&lt;player1&gt; Shooting Foul</v>
      </c>
      <c r="D2882" t="str">
        <f t="shared" si="134"/>
        <v xml:space="preserve"> Shooting Foul</v>
      </c>
    </row>
    <row r="2883" spans="1:4" x14ac:dyDescent="0.25">
      <c r="A2883" s="1" t="s">
        <v>5288</v>
      </c>
      <c r="B2883">
        <f t="shared" ref="B2883:B2946" si="135">+SEARCH(".",A2883)</f>
        <v>25</v>
      </c>
      <c r="C2883" t="str">
        <f t="shared" ref="C2883:C2946" si="136">+LEFT(A2883,B2883-1)</f>
        <v>&lt;player1&gt; Offensive Foul</v>
      </c>
      <c r="D2883" t="str">
        <f t="shared" ref="D2883:D2946" si="137">+RIGHT(C2883,LEN(C2883)-LEN("&lt;player1&gt;"))</f>
        <v xml:space="preserve"> Offensive Foul</v>
      </c>
    </row>
    <row r="2884" spans="1:4" x14ac:dyDescent="0.25">
      <c r="A2884" s="1" t="s">
        <v>5289</v>
      </c>
      <c r="B2884">
        <f t="shared" si="135"/>
        <v>24</v>
      </c>
      <c r="C2884" t="str">
        <f t="shared" si="136"/>
        <v>&lt;player1&gt; Shooting Foul</v>
      </c>
      <c r="D2884" t="str">
        <f t="shared" si="137"/>
        <v xml:space="preserve"> Shooting Foul</v>
      </c>
    </row>
    <row r="2885" spans="1:4" x14ac:dyDescent="0.25">
      <c r="A2885" s="1" t="s">
        <v>5290</v>
      </c>
      <c r="B2885">
        <f t="shared" si="135"/>
        <v>24</v>
      </c>
      <c r="C2885" t="str">
        <f t="shared" si="136"/>
        <v>&lt;player1&gt; Shooting Foul</v>
      </c>
      <c r="D2885" t="str">
        <f t="shared" si="137"/>
        <v xml:space="preserve"> Shooting Foul</v>
      </c>
    </row>
    <row r="2886" spans="1:4" x14ac:dyDescent="0.25">
      <c r="A2886" s="1" t="s">
        <v>5291</v>
      </c>
      <c r="B2886">
        <f t="shared" si="135"/>
        <v>24</v>
      </c>
      <c r="C2886" t="str">
        <f t="shared" si="136"/>
        <v>&lt;player1&gt; Shooting Foul</v>
      </c>
      <c r="D2886" t="str">
        <f t="shared" si="137"/>
        <v xml:space="preserve"> Shooting Foul</v>
      </c>
    </row>
    <row r="2887" spans="1:4" x14ac:dyDescent="0.25">
      <c r="A2887" s="1" t="s">
        <v>5292</v>
      </c>
      <c r="B2887">
        <f t="shared" si="135"/>
        <v>26</v>
      </c>
      <c r="C2887" t="str">
        <f t="shared" si="136"/>
        <v>&lt;player1&gt; Loose Ball Foul</v>
      </c>
      <c r="D2887" t="str">
        <f t="shared" si="137"/>
        <v xml:space="preserve"> Loose Ball Foul</v>
      </c>
    </row>
    <row r="2888" spans="1:4" x14ac:dyDescent="0.25">
      <c r="A2888" s="1" t="s">
        <v>5293</v>
      </c>
      <c r="B2888">
        <f t="shared" si="135"/>
        <v>25</v>
      </c>
      <c r="C2888" t="str">
        <f t="shared" si="136"/>
        <v>&lt;player1&gt; Offensive Foul</v>
      </c>
      <c r="D2888" t="str">
        <f t="shared" si="137"/>
        <v xml:space="preserve"> Offensive Foul</v>
      </c>
    </row>
    <row r="2889" spans="1:4" x14ac:dyDescent="0.25">
      <c r="A2889" s="1" t="s">
        <v>5294</v>
      </c>
      <c r="B2889">
        <f t="shared" si="135"/>
        <v>25</v>
      </c>
      <c r="C2889" t="str">
        <f t="shared" si="136"/>
        <v>&lt;player1&gt; Offensive Foul</v>
      </c>
      <c r="D2889" t="str">
        <f t="shared" si="137"/>
        <v xml:space="preserve"> Offensive Foul</v>
      </c>
    </row>
    <row r="2890" spans="1:4" x14ac:dyDescent="0.25">
      <c r="A2890" s="1" t="s">
        <v>5295</v>
      </c>
      <c r="B2890">
        <f t="shared" si="135"/>
        <v>24</v>
      </c>
      <c r="C2890" t="str">
        <f t="shared" si="136"/>
        <v>&lt;player1&gt; Shooting Foul</v>
      </c>
      <c r="D2890" t="str">
        <f t="shared" si="137"/>
        <v xml:space="preserve"> Shooting Foul</v>
      </c>
    </row>
    <row r="2891" spans="1:4" x14ac:dyDescent="0.25">
      <c r="A2891" s="1" t="s">
        <v>5296</v>
      </c>
      <c r="B2891">
        <f t="shared" si="135"/>
        <v>24</v>
      </c>
      <c r="C2891" t="str">
        <f t="shared" si="136"/>
        <v>&lt;player1&gt; Shooting Foul</v>
      </c>
      <c r="D2891" t="str">
        <f t="shared" si="137"/>
        <v xml:space="preserve"> Shooting Foul</v>
      </c>
    </row>
    <row r="2892" spans="1:4" x14ac:dyDescent="0.25">
      <c r="A2892" s="1" t="s">
        <v>5297</v>
      </c>
      <c r="B2892">
        <f t="shared" si="135"/>
        <v>24</v>
      </c>
      <c r="C2892" t="str">
        <f t="shared" si="136"/>
        <v>&lt;player1&gt; Shooting Foul</v>
      </c>
      <c r="D2892" t="str">
        <f t="shared" si="137"/>
        <v xml:space="preserve"> Shooting Foul</v>
      </c>
    </row>
    <row r="2893" spans="1:4" x14ac:dyDescent="0.25">
      <c r="A2893" s="1" t="s">
        <v>5298</v>
      </c>
      <c r="B2893">
        <f t="shared" si="135"/>
        <v>24</v>
      </c>
      <c r="C2893" t="str">
        <f t="shared" si="136"/>
        <v>&lt;player1&gt; Shooting Foul</v>
      </c>
      <c r="D2893" t="str">
        <f t="shared" si="137"/>
        <v xml:space="preserve"> Shooting Foul</v>
      </c>
    </row>
    <row r="2894" spans="1:4" x14ac:dyDescent="0.25">
      <c r="A2894" s="1" t="s">
        <v>5299</v>
      </c>
      <c r="B2894">
        <f t="shared" si="135"/>
        <v>24</v>
      </c>
      <c r="C2894" t="str">
        <f t="shared" si="136"/>
        <v>&lt;player1&gt; Personal Foul</v>
      </c>
      <c r="D2894" t="str">
        <f t="shared" si="137"/>
        <v xml:space="preserve"> Personal Foul</v>
      </c>
    </row>
    <row r="2895" spans="1:4" x14ac:dyDescent="0.25">
      <c r="A2895" s="1" t="s">
        <v>5300</v>
      </c>
      <c r="B2895">
        <f t="shared" si="135"/>
        <v>24</v>
      </c>
      <c r="C2895" t="str">
        <f t="shared" si="136"/>
        <v>&lt;player1&gt; Shooting Foul</v>
      </c>
      <c r="D2895" t="str">
        <f t="shared" si="137"/>
        <v xml:space="preserve"> Shooting Foul</v>
      </c>
    </row>
    <row r="2896" spans="1:4" x14ac:dyDescent="0.25">
      <c r="A2896" s="1" t="s">
        <v>5301</v>
      </c>
      <c r="B2896">
        <f t="shared" si="135"/>
        <v>26</v>
      </c>
      <c r="C2896" t="str">
        <f t="shared" si="136"/>
        <v>&lt;player1&gt; Loose Ball Foul</v>
      </c>
      <c r="D2896" t="str">
        <f t="shared" si="137"/>
        <v xml:space="preserve"> Loose Ball Foul</v>
      </c>
    </row>
    <row r="2897" spans="1:4" x14ac:dyDescent="0.25">
      <c r="A2897" s="1" t="s">
        <v>5302</v>
      </c>
      <c r="B2897">
        <f t="shared" si="135"/>
        <v>24</v>
      </c>
      <c r="C2897" t="str">
        <f t="shared" si="136"/>
        <v>&lt;player1&gt; Shooting Foul</v>
      </c>
      <c r="D2897" t="str">
        <f t="shared" si="137"/>
        <v xml:space="preserve"> Shooting Foul</v>
      </c>
    </row>
    <row r="2898" spans="1:4" x14ac:dyDescent="0.25">
      <c r="A2898" s="1" t="s">
        <v>5303</v>
      </c>
      <c r="B2898">
        <f t="shared" si="135"/>
        <v>24</v>
      </c>
      <c r="C2898" t="str">
        <f t="shared" si="136"/>
        <v>&lt;player1&gt; Personal Foul</v>
      </c>
      <c r="D2898" t="str">
        <f t="shared" si="137"/>
        <v xml:space="preserve"> Personal Foul</v>
      </c>
    </row>
    <row r="2899" spans="1:4" x14ac:dyDescent="0.25">
      <c r="A2899" s="1" t="s">
        <v>5304</v>
      </c>
      <c r="B2899">
        <f t="shared" si="135"/>
        <v>25</v>
      </c>
      <c r="C2899" t="str">
        <f t="shared" si="136"/>
        <v>&lt;player1&gt; Offensive Foul</v>
      </c>
      <c r="D2899" t="str">
        <f t="shared" si="137"/>
        <v xml:space="preserve"> Offensive Foul</v>
      </c>
    </row>
    <row r="2900" spans="1:4" x14ac:dyDescent="0.25">
      <c r="A2900" s="1" t="s">
        <v>5305</v>
      </c>
      <c r="B2900">
        <f t="shared" si="135"/>
        <v>24</v>
      </c>
      <c r="C2900" t="str">
        <f t="shared" si="136"/>
        <v>&lt;player1&gt; Shooting Foul</v>
      </c>
      <c r="D2900" t="str">
        <f t="shared" si="137"/>
        <v xml:space="preserve"> Shooting Foul</v>
      </c>
    </row>
    <row r="2901" spans="1:4" x14ac:dyDescent="0.25">
      <c r="A2901" s="1" t="s">
        <v>5306</v>
      </c>
      <c r="B2901">
        <f t="shared" si="135"/>
        <v>24</v>
      </c>
      <c r="C2901" t="str">
        <f t="shared" si="136"/>
        <v>&lt;player1&gt; Shooting Foul</v>
      </c>
      <c r="D2901" t="str">
        <f t="shared" si="137"/>
        <v xml:space="preserve"> Shooting Foul</v>
      </c>
    </row>
    <row r="2902" spans="1:4" x14ac:dyDescent="0.25">
      <c r="A2902" s="1" t="s">
        <v>5307</v>
      </c>
      <c r="B2902">
        <f t="shared" si="135"/>
        <v>24</v>
      </c>
      <c r="C2902" t="str">
        <f t="shared" si="136"/>
        <v>&lt;player1&gt; Shooting Foul</v>
      </c>
      <c r="D2902" t="str">
        <f t="shared" si="137"/>
        <v xml:space="preserve"> Shooting Foul</v>
      </c>
    </row>
    <row r="2903" spans="1:4" x14ac:dyDescent="0.25">
      <c r="A2903" s="1" t="s">
        <v>5308</v>
      </c>
      <c r="B2903">
        <f t="shared" si="135"/>
        <v>25</v>
      </c>
      <c r="C2903" t="str">
        <f t="shared" si="136"/>
        <v>&lt;player1&gt; Offensive Foul</v>
      </c>
      <c r="D2903" t="str">
        <f t="shared" si="137"/>
        <v xml:space="preserve"> Offensive Foul</v>
      </c>
    </row>
    <row r="2904" spans="1:4" x14ac:dyDescent="0.25">
      <c r="A2904" s="1" t="s">
        <v>5309</v>
      </c>
      <c r="B2904">
        <f t="shared" si="135"/>
        <v>24</v>
      </c>
      <c r="C2904" t="str">
        <f t="shared" si="136"/>
        <v>&lt;player1&gt; Shooting Foul</v>
      </c>
      <c r="D2904" t="str">
        <f t="shared" si="137"/>
        <v xml:space="preserve"> Shooting Foul</v>
      </c>
    </row>
    <row r="2905" spans="1:4" x14ac:dyDescent="0.25">
      <c r="A2905" s="1" t="s">
        <v>5310</v>
      </c>
      <c r="B2905">
        <f t="shared" si="135"/>
        <v>25</v>
      </c>
      <c r="C2905" t="str">
        <f t="shared" si="136"/>
        <v>&lt;player1&gt; Technical Foul</v>
      </c>
      <c r="D2905" t="str">
        <f t="shared" si="137"/>
        <v xml:space="preserve"> Technical Foul</v>
      </c>
    </row>
    <row r="2906" spans="1:4" x14ac:dyDescent="0.25">
      <c r="A2906" s="1" t="s">
        <v>5311</v>
      </c>
      <c r="B2906">
        <f t="shared" si="135"/>
        <v>24</v>
      </c>
      <c r="C2906" t="str">
        <f t="shared" si="136"/>
        <v>&lt;player1&gt; Personal Foul</v>
      </c>
      <c r="D2906" t="str">
        <f t="shared" si="137"/>
        <v xml:space="preserve"> Personal Foul</v>
      </c>
    </row>
    <row r="2907" spans="1:4" x14ac:dyDescent="0.25">
      <c r="A2907" s="1" t="s">
        <v>5312</v>
      </c>
      <c r="B2907">
        <f t="shared" si="135"/>
        <v>24</v>
      </c>
      <c r="C2907" t="str">
        <f t="shared" si="136"/>
        <v>&lt;player1&gt; Shooting Foul</v>
      </c>
      <c r="D2907" t="str">
        <f t="shared" si="137"/>
        <v xml:space="preserve"> Shooting Foul</v>
      </c>
    </row>
    <row r="2908" spans="1:4" x14ac:dyDescent="0.25">
      <c r="A2908" s="1" t="s">
        <v>5313</v>
      </c>
      <c r="B2908">
        <f t="shared" si="135"/>
        <v>24</v>
      </c>
      <c r="C2908" t="str">
        <f t="shared" si="136"/>
        <v>&lt;player1&gt; Personal Foul</v>
      </c>
      <c r="D2908" t="str">
        <f t="shared" si="137"/>
        <v xml:space="preserve"> Personal Foul</v>
      </c>
    </row>
    <row r="2909" spans="1:4" x14ac:dyDescent="0.25">
      <c r="A2909" s="1" t="s">
        <v>5314</v>
      </c>
      <c r="B2909">
        <f t="shared" si="135"/>
        <v>24</v>
      </c>
      <c r="C2909" t="str">
        <f t="shared" si="136"/>
        <v>&lt;player1&gt; Personal Foul</v>
      </c>
      <c r="D2909" t="str">
        <f t="shared" si="137"/>
        <v xml:space="preserve"> Personal Foul</v>
      </c>
    </row>
    <row r="2910" spans="1:4" x14ac:dyDescent="0.25">
      <c r="A2910" s="1" t="s">
        <v>5315</v>
      </c>
      <c r="B2910">
        <f t="shared" si="135"/>
        <v>24</v>
      </c>
      <c r="C2910" t="str">
        <f t="shared" si="136"/>
        <v>&lt;player1&gt; Shooting Foul</v>
      </c>
      <c r="D2910" t="str">
        <f t="shared" si="137"/>
        <v xml:space="preserve"> Shooting Foul</v>
      </c>
    </row>
    <row r="2911" spans="1:4" x14ac:dyDescent="0.25">
      <c r="A2911" s="1" t="s">
        <v>5316</v>
      </c>
      <c r="B2911">
        <f t="shared" si="135"/>
        <v>24</v>
      </c>
      <c r="C2911" t="str">
        <f t="shared" si="136"/>
        <v>&lt;player1&gt; Shooting Foul</v>
      </c>
      <c r="D2911" t="str">
        <f t="shared" si="137"/>
        <v xml:space="preserve"> Shooting Foul</v>
      </c>
    </row>
    <row r="2912" spans="1:4" x14ac:dyDescent="0.25">
      <c r="A2912" s="1" t="s">
        <v>5317</v>
      </c>
      <c r="B2912">
        <f t="shared" si="135"/>
        <v>24</v>
      </c>
      <c r="C2912" t="str">
        <f t="shared" si="136"/>
        <v>&lt;player1&gt; Shooting Foul</v>
      </c>
      <c r="D2912" t="str">
        <f t="shared" si="137"/>
        <v xml:space="preserve"> Shooting Foul</v>
      </c>
    </row>
    <row r="2913" spans="1:4" x14ac:dyDescent="0.25">
      <c r="A2913" s="1" t="s">
        <v>5318</v>
      </c>
      <c r="B2913">
        <f t="shared" si="135"/>
        <v>24</v>
      </c>
      <c r="C2913" t="str">
        <f t="shared" si="136"/>
        <v>&lt;player1&gt; Personal Foul</v>
      </c>
      <c r="D2913" t="str">
        <f t="shared" si="137"/>
        <v xml:space="preserve"> Personal Foul</v>
      </c>
    </row>
    <row r="2914" spans="1:4" x14ac:dyDescent="0.25">
      <c r="A2914" s="1" t="s">
        <v>5319</v>
      </c>
      <c r="B2914">
        <f t="shared" si="135"/>
        <v>24</v>
      </c>
      <c r="C2914" t="str">
        <f t="shared" si="136"/>
        <v>&lt;player1&gt; Shooting Foul</v>
      </c>
      <c r="D2914" t="str">
        <f t="shared" si="137"/>
        <v xml:space="preserve"> Shooting Foul</v>
      </c>
    </row>
    <row r="2915" spans="1:4" x14ac:dyDescent="0.25">
      <c r="A2915" s="1" t="s">
        <v>5320</v>
      </c>
      <c r="B2915">
        <f t="shared" si="135"/>
        <v>24</v>
      </c>
      <c r="C2915" t="str">
        <f t="shared" si="136"/>
        <v>&lt;player1&gt; Personal Foul</v>
      </c>
      <c r="D2915" t="str">
        <f t="shared" si="137"/>
        <v xml:space="preserve"> Personal Foul</v>
      </c>
    </row>
    <row r="2916" spans="1:4" x14ac:dyDescent="0.25">
      <c r="A2916" s="1" t="s">
        <v>5321</v>
      </c>
      <c r="B2916">
        <f t="shared" si="135"/>
        <v>24</v>
      </c>
      <c r="C2916" t="str">
        <f t="shared" si="136"/>
        <v>&lt;player1&gt; Shooting Foul</v>
      </c>
      <c r="D2916" t="str">
        <f t="shared" si="137"/>
        <v xml:space="preserve"> Shooting Foul</v>
      </c>
    </row>
    <row r="2917" spans="1:4" x14ac:dyDescent="0.25">
      <c r="A2917" s="1" t="s">
        <v>5322</v>
      </c>
      <c r="B2917">
        <f t="shared" si="135"/>
        <v>25</v>
      </c>
      <c r="C2917" t="str">
        <f t="shared" si="136"/>
        <v>&lt;player1&gt; Offensive Foul</v>
      </c>
      <c r="D2917" t="str">
        <f t="shared" si="137"/>
        <v xml:space="preserve"> Offensive Foul</v>
      </c>
    </row>
    <row r="2918" spans="1:4" x14ac:dyDescent="0.25">
      <c r="A2918" s="1" t="s">
        <v>5323</v>
      </c>
      <c r="B2918">
        <f t="shared" si="135"/>
        <v>24</v>
      </c>
      <c r="C2918" t="str">
        <f t="shared" si="136"/>
        <v>&lt;player1&gt; Shooting Foul</v>
      </c>
      <c r="D2918" t="str">
        <f t="shared" si="137"/>
        <v xml:space="preserve"> Shooting Foul</v>
      </c>
    </row>
    <row r="2919" spans="1:4" x14ac:dyDescent="0.25">
      <c r="A2919" s="1" t="s">
        <v>5324</v>
      </c>
      <c r="B2919">
        <f t="shared" si="135"/>
        <v>24</v>
      </c>
      <c r="C2919" t="str">
        <f t="shared" si="136"/>
        <v>&lt;player1&gt; Shooting Foul</v>
      </c>
      <c r="D2919" t="str">
        <f t="shared" si="137"/>
        <v xml:space="preserve"> Shooting Foul</v>
      </c>
    </row>
    <row r="2920" spans="1:4" x14ac:dyDescent="0.25">
      <c r="A2920" s="1" t="s">
        <v>5325</v>
      </c>
      <c r="B2920">
        <f t="shared" si="135"/>
        <v>24</v>
      </c>
      <c r="C2920" t="str">
        <f t="shared" si="136"/>
        <v>&lt;player1&gt; Shooting Foul</v>
      </c>
      <c r="D2920" t="str">
        <f t="shared" si="137"/>
        <v xml:space="preserve"> Shooting Foul</v>
      </c>
    </row>
    <row r="2921" spans="1:4" x14ac:dyDescent="0.25">
      <c r="A2921" s="1" t="s">
        <v>5326</v>
      </c>
      <c r="B2921">
        <f t="shared" si="135"/>
        <v>24</v>
      </c>
      <c r="C2921" t="str">
        <f t="shared" si="136"/>
        <v>&lt;player1&gt; Shooting Foul</v>
      </c>
      <c r="D2921" t="str">
        <f t="shared" si="137"/>
        <v xml:space="preserve"> Shooting Foul</v>
      </c>
    </row>
    <row r="2922" spans="1:4" x14ac:dyDescent="0.25">
      <c r="A2922" s="1" t="s">
        <v>5327</v>
      </c>
      <c r="B2922">
        <f t="shared" si="135"/>
        <v>24</v>
      </c>
      <c r="C2922" t="str">
        <f t="shared" si="136"/>
        <v>&lt;player1&gt; Shooting Foul</v>
      </c>
      <c r="D2922" t="str">
        <f t="shared" si="137"/>
        <v xml:space="preserve"> Shooting Foul</v>
      </c>
    </row>
    <row r="2923" spans="1:4" x14ac:dyDescent="0.25">
      <c r="A2923" s="1" t="s">
        <v>5328</v>
      </c>
      <c r="B2923">
        <f t="shared" si="135"/>
        <v>24</v>
      </c>
      <c r="C2923" t="str">
        <f t="shared" si="136"/>
        <v>&lt;player1&gt; Shooting Foul</v>
      </c>
      <c r="D2923" t="str">
        <f t="shared" si="137"/>
        <v xml:space="preserve"> Shooting Foul</v>
      </c>
    </row>
    <row r="2924" spans="1:4" x14ac:dyDescent="0.25">
      <c r="A2924" s="1" t="s">
        <v>5329</v>
      </c>
      <c r="B2924">
        <f t="shared" si="135"/>
        <v>24</v>
      </c>
      <c r="C2924" t="str">
        <f t="shared" si="136"/>
        <v>&lt;player1&gt; Shooting Foul</v>
      </c>
      <c r="D2924" t="str">
        <f t="shared" si="137"/>
        <v xml:space="preserve"> Shooting Foul</v>
      </c>
    </row>
    <row r="2925" spans="1:4" x14ac:dyDescent="0.25">
      <c r="A2925" s="1" t="s">
        <v>5330</v>
      </c>
      <c r="B2925">
        <f t="shared" si="135"/>
        <v>26</v>
      </c>
      <c r="C2925" t="str">
        <f t="shared" si="136"/>
        <v>&lt;player1&gt; Loose Ball Foul</v>
      </c>
      <c r="D2925" t="str">
        <f t="shared" si="137"/>
        <v xml:space="preserve"> Loose Ball Foul</v>
      </c>
    </row>
    <row r="2926" spans="1:4" x14ac:dyDescent="0.25">
      <c r="A2926" s="1" t="s">
        <v>5331</v>
      </c>
      <c r="B2926">
        <f t="shared" si="135"/>
        <v>25</v>
      </c>
      <c r="C2926" t="str">
        <f t="shared" si="136"/>
        <v>&lt;player1&gt; Offensive Foul</v>
      </c>
      <c r="D2926" t="str">
        <f t="shared" si="137"/>
        <v xml:space="preserve"> Offensive Foul</v>
      </c>
    </row>
    <row r="2927" spans="1:4" x14ac:dyDescent="0.25">
      <c r="A2927" s="1" t="s">
        <v>5332</v>
      </c>
      <c r="B2927">
        <f t="shared" si="135"/>
        <v>24</v>
      </c>
      <c r="C2927" t="str">
        <f t="shared" si="136"/>
        <v>&lt;player1&gt; Personal Foul</v>
      </c>
      <c r="D2927" t="str">
        <f t="shared" si="137"/>
        <v xml:space="preserve"> Personal Foul</v>
      </c>
    </row>
    <row r="2928" spans="1:4" x14ac:dyDescent="0.25">
      <c r="A2928" s="1" t="s">
        <v>5333</v>
      </c>
      <c r="B2928">
        <f t="shared" si="135"/>
        <v>24</v>
      </c>
      <c r="C2928" t="str">
        <f t="shared" si="136"/>
        <v>&lt;player1&gt; Shooting Foul</v>
      </c>
      <c r="D2928" t="str">
        <f t="shared" si="137"/>
        <v xml:space="preserve"> Shooting Foul</v>
      </c>
    </row>
    <row r="2929" spans="1:4" x14ac:dyDescent="0.25">
      <c r="A2929" s="1" t="s">
        <v>5334</v>
      </c>
      <c r="B2929">
        <f t="shared" si="135"/>
        <v>24</v>
      </c>
      <c r="C2929" t="str">
        <f t="shared" si="136"/>
        <v>&lt;player1&gt; Shooting Foul</v>
      </c>
      <c r="D2929" t="str">
        <f t="shared" si="137"/>
        <v xml:space="preserve"> Shooting Foul</v>
      </c>
    </row>
    <row r="2930" spans="1:4" x14ac:dyDescent="0.25">
      <c r="A2930" s="1" t="s">
        <v>5335</v>
      </c>
      <c r="B2930">
        <f t="shared" si="135"/>
        <v>24</v>
      </c>
      <c r="C2930" t="str">
        <f t="shared" si="136"/>
        <v>&lt;player1&gt; Shooting Foul</v>
      </c>
      <c r="D2930" t="str">
        <f t="shared" si="137"/>
        <v xml:space="preserve"> Shooting Foul</v>
      </c>
    </row>
    <row r="2931" spans="1:4" x14ac:dyDescent="0.25">
      <c r="A2931" s="1" t="s">
        <v>5336</v>
      </c>
      <c r="B2931">
        <f t="shared" si="135"/>
        <v>25</v>
      </c>
      <c r="C2931" t="str">
        <f t="shared" si="136"/>
        <v>&lt;player1&gt; Offensive Foul</v>
      </c>
      <c r="D2931" t="str">
        <f t="shared" si="137"/>
        <v xml:space="preserve"> Offensive Foul</v>
      </c>
    </row>
    <row r="2932" spans="1:4" x14ac:dyDescent="0.25">
      <c r="A2932" s="1" t="s">
        <v>5337</v>
      </c>
      <c r="B2932">
        <f t="shared" si="135"/>
        <v>31</v>
      </c>
      <c r="C2932" t="str">
        <f t="shared" si="136"/>
        <v>&lt;player1&gt; Flagrant Foul Type 1</v>
      </c>
      <c r="D2932" t="str">
        <f t="shared" si="137"/>
        <v xml:space="preserve"> Flagrant Foul Type 1</v>
      </c>
    </row>
    <row r="2933" spans="1:4" x14ac:dyDescent="0.25">
      <c r="A2933" s="1" t="s">
        <v>5338</v>
      </c>
      <c r="B2933">
        <f t="shared" si="135"/>
        <v>24</v>
      </c>
      <c r="C2933" t="str">
        <f t="shared" si="136"/>
        <v>&lt;player1&gt; Shooting Foul</v>
      </c>
      <c r="D2933" t="str">
        <f t="shared" si="137"/>
        <v xml:space="preserve"> Shooting Foul</v>
      </c>
    </row>
    <row r="2934" spans="1:4" x14ac:dyDescent="0.25">
      <c r="A2934" s="1" t="s">
        <v>5339</v>
      </c>
      <c r="B2934">
        <f t="shared" si="135"/>
        <v>24</v>
      </c>
      <c r="C2934" t="str">
        <f t="shared" si="136"/>
        <v>&lt;player1&gt; Personal Foul</v>
      </c>
      <c r="D2934" t="str">
        <f t="shared" si="137"/>
        <v xml:space="preserve"> Personal Foul</v>
      </c>
    </row>
    <row r="2935" spans="1:4" x14ac:dyDescent="0.25">
      <c r="A2935" s="1" t="s">
        <v>5340</v>
      </c>
      <c r="B2935">
        <f t="shared" si="135"/>
        <v>24</v>
      </c>
      <c r="C2935" t="str">
        <f t="shared" si="136"/>
        <v>&lt;player1&gt; Shooting Foul</v>
      </c>
      <c r="D2935" t="str">
        <f t="shared" si="137"/>
        <v xml:space="preserve"> Shooting Foul</v>
      </c>
    </row>
    <row r="2936" spans="1:4" x14ac:dyDescent="0.25">
      <c r="A2936" s="1" t="s">
        <v>5341</v>
      </c>
      <c r="B2936">
        <f t="shared" si="135"/>
        <v>24</v>
      </c>
      <c r="C2936" t="str">
        <f t="shared" si="136"/>
        <v>&lt;player1&gt; Personal Foul</v>
      </c>
      <c r="D2936" t="str">
        <f t="shared" si="137"/>
        <v xml:space="preserve"> Personal Foul</v>
      </c>
    </row>
    <row r="2937" spans="1:4" x14ac:dyDescent="0.25">
      <c r="A2937" s="1" t="s">
        <v>5342</v>
      </c>
      <c r="B2937">
        <f t="shared" si="135"/>
        <v>24</v>
      </c>
      <c r="C2937" t="str">
        <f t="shared" si="136"/>
        <v>&lt;player1&gt; Shooting Foul</v>
      </c>
      <c r="D2937" t="str">
        <f t="shared" si="137"/>
        <v xml:space="preserve"> Shooting Foul</v>
      </c>
    </row>
    <row r="2938" spans="1:4" x14ac:dyDescent="0.25">
      <c r="A2938" s="1" t="s">
        <v>5343</v>
      </c>
      <c r="B2938">
        <f t="shared" si="135"/>
        <v>26</v>
      </c>
      <c r="C2938" t="str">
        <f t="shared" si="136"/>
        <v>&lt;player1&gt; Loose Ball Foul</v>
      </c>
      <c r="D2938" t="str">
        <f t="shared" si="137"/>
        <v xml:space="preserve"> Loose Ball Foul</v>
      </c>
    </row>
    <row r="2939" spans="1:4" x14ac:dyDescent="0.25">
      <c r="A2939" s="1" t="s">
        <v>5344</v>
      </c>
      <c r="B2939">
        <f t="shared" si="135"/>
        <v>25</v>
      </c>
      <c r="C2939" t="str">
        <f t="shared" si="136"/>
        <v>&lt;player1&gt; Offensive Foul</v>
      </c>
      <c r="D2939" t="str">
        <f t="shared" si="137"/>
        <v xml:space="preserve"> Offensive Foul</v>
      </c>
    </row>
    <row r="2940" spans="1:4" x14ac:dyDescent="0.25">
      <c r="A2940" s="1" t="s">
        <v>5345</v>
      </c>
      <c r="B2940">
        <f t="shared" si="135"/>
        <v>24</v>
      </c>
      <c r="C2940" t="str">
        <f t="shared" si="136"/>
        <v>&lt;player1&gt; Personal Foul</v>
      </c>
      <c r="D2940" t="str">
        <f t="shared" si="137"/>
        <v xml:space="preserve"> Personal Foul</v>
      </c>
    </row>
    <row r="2941" spans="1:4" x14ac:dyDescent="0.25">
      <c r="A2941" s="1" t="s">
        <v>5346</v>
      </c>
      <c r="B2941">
        <f t="shared" si="135"/>
        <v>24</v>
      </c>
      <c r="C2941" t="str">
        <f t="shared" si="136"/>
        <v>&lt;player1&gt; Shooting Foul</v>
      </c>
      <c r="D2941" t="str">
        <f t="shared" si="137"/>
        <v xml:space="preserve"> Shooting Foul</v>
      </c>
    </row>
    <row r="2942" spans="1:4" x14ac:dyDescent="0.25">
      <c r="A2942" s="1" t="s">
        <v>5347</v>
      </c>
      <c r="B2942">
        <f t="shared" si="135"/>
        <v>24</v>
      </c>
      <c r="C2942" t="str">
        <f t="shared" si="136"/>
        <v>&lt;player1&gt; Shooting Foul</v>
      </c>
      <c r="D2942" t="str">
        <f t="shared" si="137"/>
        <v xml:space="preserve"> Shooting Foul</v>
      </c>
    </row>
    <row r="2943" spans="1:4" x14ac:dyDescent="0.25">
      <c r="A2943" s="1" t="s">
        <v>5348</v>
      </c>
      <c r="B2943">
        <f t="shared" si="135"/>
        <v>24</v>
      </c>
      <c r="C2943" t="str">
        <f t="shared" si="136"/>
        <v>&lt;player1&gt; Personal Foul</v>
      </c>
      <c r="D2943" t="str">
        <f t="shared" si="137"/>
        <v xml:space="preserve"> Personal Foul</v>
      </c>
    </row>
    <row r="2944" spans="1:4" x14ac:dyDescent="0.25">
      <c r="A2944" s="1" t="s">
        <v>5349</v>
      </c>
      <c r="B2944">
        <f t="shared" si="135"/>
        <v>26</v>
      </c>
      <c r="C2944" t="str">
        <f t="shared" si="136"/>
        <v>&lt;player1&gt; Loose Ball Foul</v>
      </c>
      <c r="D2944" t="str">
        <f t="shared" si="137"/>
        <v xml:space="preserve"> Loose Ball Foul</v>
      </c>
    </row>
    <row r="2945" spans="1:4" x14ac:dyDescent="0.25">
      <c r="A2945" s="1" t="s">
        <v>5350</v>
      </c>
      <c r="B2945">
        <f t="shared" si="135"/>
        <v>24</v>
      </c>
      <c r="C2945" t="str">
        <f t="shared" si="136"/>
        <v>&lt;player1&gt; Shooting Foul</v>
      </c>
      <c r="D2945" t="str">
        <f t="shared" si="137"/>
        <v xml:space="preserve"> Shooting Foul</v>
      </c>
    </row>
    <row r="2946" spans="1:4" x14ac:dyDescent="0.25">
      <c r="A2946" s="1" t="s">
        <v>5351</v>
      </c>
      <c r="B2946">
        <f t="shared" si="135"/>
        <v>24</v>
      </c>
      <c r="C2946" t="str">
        <f t="shared" si="136"/>
        <v>&lt;player1&gt; Shooting Foul</v>
      </c>
      <c r="D2946" t="str">
        <f t="shared" si="137"/>
        <v xml:space="preserve"> Shooting Foul</v>
      </c>
    </row>
    <row r="2947" spans="1:4" x14ac:dyDescent="0.25">
      <c r="A2947" s="1" t="s">
        <v>5352</v>
      </c>
      <c r="B2947">
        <f t="shared" ref="B2947:B3010" si="138">+SEARCH(".",A2947)</f>
        <v>25</v>
      </c>
      <c r="C2947" t="str">
        <f t="shared" ref="C2947:C3010" si="139">+LEFT(A2947,B2947-1)</f>
        <v>&lt;player1&gt; Offensive Foul</v>
      </c>
      <c r="D2947" t="str">
        <f t="shared" ref="D2947:D3010" si="140">+RIGHT(C2947,LEN(C2947)-LEN("&lt;player1&gt;"))</f>
        <v xml:space="preserve"> Offensive Foul</v>
      </c>
    </row>
    <row r="2948" spans="1:4" x14ac:dyDescent="0.25">
      <c r="A2948" s="1" t="s">
        <v>5353</v>
      </c>
      <c r="B2948">
        <f t="shared" si="138"/>
        <v>24</v>
      </c>
      <c r="C2948" t="str">
        <f t="shared" si="139"/>
        <v>&lt;player1&gt; Shooting Foul</v>
      </c>
      <c r="D2948" t="str">
        <f t="shared" si="140"/>
        <v xml:space="preserve"> Shooting Foul</v>
      </c>
    </row>
    <row r="2949" spans="1:4" x14ac:dyDescent="0.25">
      <c r="A2949" s="1" t="s">
        <v>5354</v>
      </c>
      <c r="B2949">
        <f t="shared" si="138"/>
        <v>26</v>
      </c>
      <c r="C2949" t="str">
        <f t="shared" si="139"/>
        <v>&lt;player1&gt; Loose Ball Foul</v>
      </c>
      <c r="D2949" t="str">
        <f t="shared" si="140"/>
        <v xml:space="preserve"> Loose Ball Foul</v>
      </c>
    </row>
    <row r="2950" spans="1:4" x14ac:dyDescent="0.25">
      <c r="A2950" s="1" t="s">
        <v>5355</v>
      </c>
      <c r="B2950">
        <f t="shared" si="138"/>
        <v>24</v>
      </c>
      <c r="C2950" t="str">
        <f t="shared" si="139"/>
        <v>&lt;player1&gt; Personal Foul</v>
      </c>
      <c r="D2950" t="str">
        <f t="shared" si="140"/>
        <v xml:space="preserve"> Personal Foul</v>
      </c>
    </row>
    <row r="2951" spans="1:4" x14ac:dyDescent="0.25">
      <c r="A2951" s="1" t="s">
        <v>5356</v>
      </c>
      <c r="B2951">
        <f t="shared" si="138"/>
        <v>24</v>
      </c>
      <c r="C2951" t="str">
        <f t="shared" si="139"/>
        <v>&lt;player1&gt; Shooting Foul</v>
      </c>
      <c r="D2951" t="str">
        <f t="shared" si="140"/>
        <v xml:space="preserve"> Shooting Foul</v>
      </c>
    </row>
    <row r="2952" spans="1:4" x14ac:dyDescent="0.25">
      <c r="A2952" s="1" t="s">
        <v>5357</v>
      </c>
      <c r="B2952">
        <f t="shared" si="138"/>
        <v>24</v>
      </c>
      <c r="C2952" t="str">
        <f t="shared" si="139"/>
        <v>&lt;player1&gt; Shooting Foul</v>
      </c>
      <c r="D2952" t="str">
        <f t="shared" si="140"/>
        <v xml:space="preserve"> Shooting Foul</v>
      </c>
    </row>
    <row r="2953" spans="1:4" x14ac:dyDescent="0.25">
      <c r="A2953" s="1" t="s">
        <v>5358</v>
      </c>
      <c r="B2953">
        <f t="shared" si="138"/>
        <v>24</v>
      </c>
      <c r="C2953" t="str">
        <f t="shared" si="139"/>
        <v>&lt;player1&gt; Shooting Foul</v>
      </c>
      <c r="D2953" t="str">
        <f t="shared" si="140"/>
        <v xml:space="preserve"> Shooting Foul</v>
      </c>
    </row>
    <row r="2954" spans="1:4" x14ac:dyDescent="0.25">
      <c r="A2954" s="1" t="s">
        <v>5359</v>
      </c>
      <c r="B2954">
        <f t="shared" si="138"/>
        <v>24</v>
      </c>
      <c r="C2954" t="str">
        <f t="shared" si="139"/>
        <v>&lt;player1&gt; Personal Foul</v>
      </c>
      <c r="D2954" t="str">
        <f t="shared" si="140"/>
        <v xml:space="preserve"> Personal Foul</v>
      </c>
    </row>
    <row r="2955" spans="1:4" x14ac:dyDescent="0.25">
      <c r="A2955" s="1" t="s">
        <v>5360</v>
      </c>
      <c r="B2955">
        <f t="shared" si="138"/>
        <v>25</v>
      </c>
      <c r="C2955" t="str">
        <f t="shared" si="139"/>
        <v>&lt;player1&gt; Offensive Foul</v>
      </c>
      <c r="D2955" t="str">
        <f t="shared" si="140"/>
        <v xml:space="preserve"> Offensive Foul</v>
      </c>
    </row>
    <row r="2956" spans="1:4" x14ac:dyDescent="0.25">
      <c r="A2956" s="1" t="s">
        <v>5361</v>
      </c>
      <c r="B2956">
        <f t="shared" si="138"/>
        <v>24</v>
      </c>
      <c r="C2956" t="str">
        <f t="shared" si="139"/>
        <v>&lt;player1&gt; Personal Foul</v>
      </c>
      <c r="D2956" t="str">
        <f t="shared" si="140"/>
        <v xml:space="preserve"> Personal Foul</v>
      </c>
    </row>
    <row r="2957" spans="1:4" x14ac:dyDescent="0.25">
      <c r="A2957" s="1" t="s">
        <v>5362</v>
      </c>
      <c r="B2957">
        <f t="shared" si="138"/>
        <v>24</v>
      </c>
      <c r="C2957" t="str">
        <f t="shared" si="139"/>
        <v>&lt;player1&gt; Shooting Foul</v>
      </c>
      <c r="D2957" t="str">
        <f t="shared" si="140"/>
        <v xml:space="preserve"> Shooting Foul</v>
      </c>
    </row>
    <row r="2958" spans="1:4" x14ac:dyDescent="0.25">
      <c r="A2958" s="1" t="s">
        <v>5363</v>
      </c>
      <c r="B2958">
        <f t="shared" si="138"/>
        <v>24</v>
      </c>
      <c r="C2958" t="str">
        <f t="shared" si="139"/>
        <v>&lt;player1&gt; Personal Foul</v>
      </c>
      <c r="D2958" t="str">
        <f t="shared" si="140"/>
        <v xml:space="preserve"> Personal Foul</v>
      </c>
    </row>
    <row r="2959" spans="1:4" x14ac:dyDescent="0.25">
      <c r="A2959" s="1" t="s">
        <v>5364</v>
      </c>
      <c r="B2959">
        <f t="shared" si="138"/>
        <v>24</v>
      </c>
      <c r="C2959" t="str">
        <f t="shared" si="139"/>
        <v>&lt;player1&gt; Personal Foul</v>
      </c>
      <c r="D2959" t="str">
        <f t="shared" si="140"/>
        <v xml:space="preserve"> Personal Foul</v>
      </c>
    </row>
    <row r="2960" spans="1:4" x14ac:dyDescent="0.25">
      <c r="A2960" s="1" t="s">
        <v>5365</v>
      </c>
      <c r="B2960">
        <f t="shared" si="138"/>
        <v>24</v>
      </c>
      <c r="C2960" t="str">
        <f t="shared" si="139"/>
        <v>&lt;player1&gt; Shooting Foul</v>
      </c>
      <c r="D2960" t="str">
        <f t="shared" si="140"/>
        <v xml:space="preserve"> Shooting Foul</v>
      </c>
    </row>
    <row r="2961" spans="1:4" x14ac:dyDescent="0.25">
      <c r="A2961" s="1" t="s">
        <v>5366</v>
      </c>
      <c r="B2961">
        <f t="shared" si="138"/>
        <v>24</v>
      </c>
      <c r="C2961" t="str">
        <f t="shared" si="139"/>
        <v>&lt;player1&gt; Shooting Foul</v>
      </c>
      <c r="D2961" t="str">
        <f t="shared" si="140"/>
        <v xml:space="preserve"> Shooting Foul</v>
      </c>
    </row>
    <row r="2962" spans="1:4" x14ac:dyDescent="0.25">
      <c r="A2962" s="1" t="s">
        <v>5367</v>
      </c>
      <c r="B2962">
        <f t="shared" si="138"/>
        <v>24</v>
      </c>
      <c r="C2962" t="str">
        <f t="shared" si="139"/>
        <v>&lt;player1&gt; Personal Foul</v>
      </c>
      <c r="D2962" t="str">
        <f t="shared" si="140"/>
        <v xml:space="preserve"> Personal Foul</v>
      </c>
    </row>
    <row r="2963" spans="1:4" x14ac:dyDescent="0.25">
      <c r="A2963" s="1" t="s">
        <v>5368</v>
      </c>
      <c r="B2963">
        <f t="shared" si="138"/>
        <v>24</v>
      </c>
      <c r="C2963" t="str">
        <f t="shared" si="139"/>
        <v>&lt;player1&gt; Shooting Foul</v>
      </c>
      <c r="D2963" t="str">
        <f t="shared" si="140"/>
        <v xml:space="preserve"> Shooting Foul</v>
      </c>
    </row>
    <row r="2964" spans="1:4" x14ac:dyDescent="0.25">
      <c r="A2964" s="1" t="s">
        <v>5369</v>
      </c>
      <c r="B2964">
        <f t="shared" si="138"/>
        <v>31</v>
      </c>
      <c r="C2964" t="str">
        <f t="shared" si="139"/>
        <v>&lt;player1&gt; Illegal Defense Foul</v>
      </c>
      <c r="D2964" t="str">
        <f t="shared" si="140"/>
        <v xml:space="preserve"> Illegal Defense Foul</v>
      </c>
    </row>
    <row r="2965" spans="1:4" x14ac:dyDescent="0.25">
      <c r="A2965" s="1" t="s">
        <v>5370</v>
      </c>
      <c r="B2965">
        <f t="shared" si="138"/>
        <v>24</v>
      </c>
      <c r="C2965" t="str">
        <f t="shared" si="139"/>
        <v>&lt;player1&gt; Shooting Foul</v>
      </c>
      <c r="D2965" t="str">
        <f t="shared" si="140"/>
        <v xml:space="preserve"> Shooting Foul</v>
      </c>
    </row>
    <row r="2966" spans="1:4" x14ac:dyDescent="0.25">
      <c r="A2966" s="1" t="s">
        <v>5371</v>
      </c>
      <c r="B2966">
        <f t="shared" si="138"/>
        <v>25</v>
      </c>
      <c r="C2966" t="str">
        <f t="shared" si="139"/>
        <v>&lt;player1&gt; Offensive Foul</v>
      </c>
      <c r="D2966" t="str">
        <f t="shared" si="140"/>
        <v xml:space="preserve"> Offensive Foul</v>
      </c>
    </row>
    <row r="2967" spans="1:4" x14ac:dyDescent="0.25">
      <c r="A2967" s="1" t="s">
        <v>5372</v>
      </c>
      <c r="B2967">
        <f t="shared" si="138"/>
        <v>24</v>
      </c>
      <c r="C2967" t="str">
        <f t="shared" si="139"/>
        <v>&lt;player1&gt; Shooting Foul</v>
      </c>
      <c r="D2967" t="str">
        <f t="shared" si="140"/>
        <v xml:space="preserve"> Shooting Foul</v>
      </c>
    </row>
    <row r="2968" spans="1:4" x14ac:dyDescent="0.25">
      <c r="A2968" s="1" t="s">
        <v>5373</v>
      </c>
      <c r="B2968">
        <f t="shared" si="138"/>
        <v>24</v>
      </c>
      <c r="C2968" t="str">
        <f t="shared" si="139"/>
        <v>&lt;player1&gt; Shooting Foul</v>
      </c>
      <c r="D2968" t="str">
        <f t="shared" si="140"/>
        <v xml:space="preserve"> Shooting Foul</v>
      </c>
    </row>
    <row r="2969" spans="1:4" x14ac:dyDescent="0.25">
      <c r="A2969" s="1" t="s">
        <v>5374</v>
      </c>
      <c r="B2969">
        <f t="shared" si="138"/>
        <v>24</v>
      </c>
      <c r="C2969" t="str">
        <f t="shared" si="139"/>
        <v>&lt;player1&gt; Shooting Foul</v>
      </c>
      <c r="D2969" t="str">
        <f t="shared" si="140"/>
        <v xml:space="preserve"> Shooting Foul</v>
      </c>
    </row>
    <row r="2970" spans="1:4" x14ac:dyDescent="0.25">
      <c r="A2970" s="1" t="s">
        <v>5375</v>
      </c>
      <c r="B2970">
        <f t="shared" si="138"/>
        <v>26</v>
      </c>
      <c r="C2970" t="str">
        <f t="shared" si="139"/>
        <v>&lt;player1&gt; Loose Ball Foul</v>
      </c>
      <c r="D2970" t="str">
        <f t="shared" si="140"/>
        <v xml:space="preserve"> Loose Ball Foul</v>
      </c>
    </row>
    <row r="2971" spans="1:4" x14ac:dyDescent="0.25">
      <c r="A2971" s="1" t="s">
        <v>5376</v>
      </c>
      <c r="B2971">
        <f t="shared" si="138"/>
        <v>24</v>
      </c>
      <c r="C2971" t="str">
        <f t="shared" si="139"/>
        <v>&lt;player1&gt; Personal Foul</v>
      </c>
      <c r="D2971" t="str">
        <f t="shared" si="140"/>
        <v xml:space="preserve"> Personal Foul</v>
      </c>
    </row>
    <row r="2972" spans="1:4" x14ac:dyDescent="0.25">
      <c r="A2972" s="1" t="s">
        <v>5377</v>
      </c>
      <c r="B2972">
        <f t="shared" si="138"/>
        <v>24</v>
      </c>
      <c r="C2972" t="str">
        <f t="shared" si="139"/>
        <v>&lt;player1&gt; Personal Foul</v>
      </c>
      <c r="D2972" t="str">
        <f t="shared" si="140"/>
        <v xml:space="preserve"> Personal Foul</v>
      </c>
    </row>
    <row r="2973" spans="1:4" x14ac:dyDescent="0.25">
      <c r="A2973" s="1" t="s">
        <v>5378</v>
      </c>
      <c r="B2973">
        <f t="shared" si="138"/>
        <v>24</v>
      </c>
      <c r="C2973" t="str">
        <f t="shared" si="139"/>
        <v>&lt;player1&gt; Personal Foul</v>
      </c>
      <c r="D2973" t="str">
        <f t="shared" si="140"/>
        <v xml:space="preserve"> Personal Foul</v>
      </c>
    </row>
    <row r="2974" spans="1:4" x14ac:dyDescent="0.25">
      <c r="A2974" s="1" t="s">
        <v>5379</v>
      </c>
      <c r="B2974">
        <f t="shared" si="138"/>
        <v>24</v>
      </c>
      <c r="C2974" t="str">
        <f t="shared" si="139"/>
        <v>&lt;player1&gt; Personal Foul</v>
      </c>
      <c r="D2974" t="str">
        <f t="shared" si="140"/>
        <v xml:space="preserve"> Personal Foul</v>
      </c>
    </row>
    <row r="2975" spans="1:4" x14ac:dyDescent="0.25">
      <c r="A2975" s="1" t="s">
        <v>5380</v>
      </c>
      <c r="B2975">
        <f t="shared" si="138"/>
        <v>24</v>
      </c>
      <c r="C2975" t="str">
        <f t="shared" si="139"/>
        <v>&lt;player1&gt; Personal Foul</v>
      </c>
      <c r="D2975" t="str">
        <f t="shared" si="140"/>
        <v xml:space="preserve"> Personal Foul</v>
      </c>
    </row>
    <row r="2976" spans="1:4" x14ac:dyDescent="0.25">
      <c r="A2976" s="1" t="s">
        <v>5381</v>
      </c>
      <c r="B2976">
        <f t="shared" si="138"/>
        <v>24</v>
      </c>
      <c r="C2976" t="str">
        <f t="shared" si="139"/>
        <v>&lt;player1&gt; Personal Foul</v>
      </c>
      <c r="D2976" t="str">
        <f t="shared" si="140"/>
        <v xml:space="preserve"> Personal Foul</v>
      </c>
    </row>
    <row r="2977" spans="1:4" x14ac:dyDescent="0.25">
      <c r="A2977" s="1" t="s">
        <v>5382</v>
      </c>
      <c r="B2977">
        <f t="shared" si="138"/>
        <v>24</v>
      </c>
      <c r="C2977" t="str">
        <f t="shared" si="139"/>
        <v>&lt;player1&gt; Shooting Foul</v>
      </c>
      <c r="D2977" t="str">
        <f t="shared" si="140"/>
        <v xml:space="preserve"> Shooting Foul</v>
      </c>
    </row>
    <row r="2978" spans="1:4" x14ac:dyDescent="0.25">
      <c r="A2978" s="1" t="s">
        <v>5383</v>
      </c>
      <c r="B2978">
        <f t="shared" si="138"/>
        <v>24</v>
      </c>
      <c r="C2978" t="str">
        <f t="shared" si="139"/>
        <v>&lt;player1&gt; Shooting Foul</v>
      </c>
      <c r="D2978" t="str">
        <f t="shared" si="140"/>
        <v xml:space="preserve"> Shooting Foul</v>
      </c>
    </row>
    <row r="2979" spans="1:4" x14ac:dyDescent="0.25">
      <c r="A2979" s="1" t="s">
        <v>5384</v>
      </c>
      <c r="B2979">
        <f t="shared" si="138"/>
        <v>25</v>
      </c>
      <c r="C2979" t="str">
        <f t="shared" si="139"/>
        <v>&lt;player1&gt; Offensive Foul</v>
      </c>
      <c r="D2979" t="str">
        <f t="shared" si="140"/>
        <v xml:space="preserve"> Offensive Foul</v>
      </c>
    </row>
    <row r="2980" spans="1:4" x14ac:dyDescent="0.25">
      <c r="A2980" s="1" t="s">
        <v>5385</v>
      </c>
      <c r="B2980">
        <f t="shared" si="138"/>
        <v>24</v>
      </c>
      <c r="C2980" t="str">
        <f t="shared" si="139"/>
        <v>&lt;player1&gt; Shooting Foul</v>
      </c>
      <c r="D2980" t="str">
        <f t="shared" si="140"/>
        <v xml:space="preserve"> Shooting Foul</v>
      </c>
    </row>
    <row r="2981" spans="1:4" x14ac:dyDescent="0.25">
      <c r="A2981" s="1" t="s">
        <v>5386</v>
      </c>
      <c r="B2981">
        <f t="shared" si="138"/>
        <v>24</v>
      </c>
      <c r="C2981" t="str">
        <f t="shared" si="139"/>
        <v>&lt;player1&gt; Shooting Foul</v>
      </c>
      <c r="D2981" t="str">
        <f t="shared" si="140"/>
        <v xml:space="preserve"> Shooting Foul</v>
      </c>
    </row>
    <row r="2982" spans="1:4" x14ac:dyDescent="0.25">
      <c r="A2982" s="1" t="s">
        <v>5387</v>
      </c>
      <c r="B2982">
        <f t="shared" si="138"/>
        <v>24</v>
      </c>
      <c r="C2982" t="str">
        <f t="shared" si="139"/>
        <v>&lt;player1&gt; Shooting Foul</v>
      </c>
      <c r="D2982" t="str">
        <f t="shared" si="140"/>
        <v xml:space="preserve"> Shooting Foul</v>
      </c>
    </row>
    <row r="2983" spans="1:4" x14ac:dyDescent="0.25">
      <c r="A2983" s="1" t="s">
        <v>5388</v>
      </c>
      <c r="B2983">
        <f t="shared" si="138"/>
        <v>24</v>
      </c>
      <c r="C2983" t="str">
        <f t="shared" si="139"/>
        <v>&lt;player1&gt; Shooting Foul</v>
      </c>
      <c r="D2983" t="str">
        <f t="shared" si="140"/>
        <v xml:space="preserve"> Shooting Foul</v>
      </c>
    </row>
    <row r="2984" spans="1:4" x14ac:dyDescent="0.25">
      <c r="A2984" s="1" t="s">
        <v>5389</v>
      </c>
      <c r="B2984">
        <f t="shared" si="138"/>
        <v>24</v>
      </c>
      <c r="C2984" t="str">
        <f t="shared" si="139"/>
        <v>&lt;player1&gt; Shooting Foul</v>
      </c>
      <c r="D2984" t="str">
        <f t="shared" si="140"/>
        <v xml:space="preserve"> Shooting Foul</v>
      </c>
    </row>
    <row r="2985" spans="1:4" x14ac:dyDescent="0.25">
      <c r="A2985" s="1" t="s">
        <v>5390</v>
      </c>
      <c r="B2985">
        <f t="shared" si="138"/>
        <v>24</v>
      </c>
      <c r="C2985" t="str">
        <f t="shared" si="139"/>
        <v>&lt;player1&gt; Shooting Foul</v>
      </c>
      <c r="D2985" t="str">
        <f t="shared" si="140"/>
        <v xml:space="preserve"> Shooting Foul</v>
      </c>
    </row>
    <row r="2986" spans="1:4" x14ac:dyDescent="0.25">
      <c r="A2986" s="1" t="s">
        <v>5391</v>
      </c>
      <c r="B2986">
        <f t="shared" si="138"/>
        <v>25</v>
      </c>
      <c r="C2986" t="str">
        <f t="shared" si="139"/>
        <v>&lt;player1&gt; Offensive Foul</v>
      </c>
      <c r="D2986" t="str">
        <f t="shared" si="140"/>
        <v xml:space="preserve"> Offensive Foul</v>
      </c>
    </row>
    <row r="2987" spans="1:4" x14ac:dyDescent="0.25">
      <c r="A2987" s="1" t="s">
        <v>5392</v>
      </c>
      <c r="B2987">
        <f t="shared" si="138"/>
        <v>24</v>
      </c>
      <c r="C2987" t="str">
        <f t="shared" si="139"/>
        <v>&lt;player1&gt; Personal Foul</v>
      </c>
      <c r="D2987" t="str">
        <f t="shared" si="140"/>
        <v xml:space="preserve"> Personal Foul</v>
      </c>
    </row>
    <row r="2988" spans="1:4" x14ac:dyDescent="0.25">
      <c r="A2988" s="1" t="s">
        <v>5393</v>
      </c>
      <c r="B2988">
        <f t="shared" si="138"/>
        <v>24</v>
      </c>
      <c r="C2988" t="str">
        <f t="shared" si="139"/>
        <v>&lt;player1&gt; Personal Foul</v>
      </c>
      <c r="D2988" t="str">
        <f t="shared" si="140"/>
        <v xml:space="preserve"> Personal Foul</v>
      </c>
    </row>
    <row r="2989" spans="1:4" x14ac:dyDescent="0.25">
      <c r="A2989" s="1" t="s">
        <v>5394</v>
      </c>
      <c r="B2989">
        <f t="shared" si="138"/>
        <v>24</v>
      </c>
      <c r="C2989" t="str">
        <f t="shared" si="139"/>
        <v>&lt;player1&gt; Personal Foul</v>
      </c>
      <c r="D2989" t="str">
        <f t="shared" si="140"/>
        <v xml:space="preserve"> Personal Foul</v>
      </c>
    </row>
    <row r="2990" spans="1:4" x14ac:dyDescent="0.25">
      <c r="A2990" s="1" t="s">
        <v>5395</v>
      </c>
      <c r="B2990">
        <f t="shared" si="138"/>
        <v>24</v>
      </c>
      <c r="C2990" t="str">
        <f t="shared" si="139"/>
        <v>&lt;player1&gt; Shooting Foul</v>
      </c>
      <c r="D2990" t="str">
        <f t="shared" si="140"/>
        <v xml:space="preserve"> Shooting Foul</v>
      </c>
    </row>
    <row r="2991" spans="1:4" x14ac:dyDescent="0.25">
      <c r="A2991" s="1" t="s">
        <v>5396</v>
      </c>
      <c r="B2991">
        <f t="shared" si="138"/>
        <v>24</v>
      </c>
      <c r="C2991" t="str">
        <f t="shared" si="139"/>
        <v>&lt;player1&gt; Shooting Foul</v>
      </c>
      <c r="D2991" t="str">
        <f t="shared" si="140"/>
        <v xml:space="preserve"> Shooting Foul</v>
      </c>
    </row>
    <row r="2992" spans="1:4" x14ac:dyDescent="0.25">
      <c r="A2992" s="1" t="s">
        <v>5397</v>
      </c>
      <c r="B2992">
        <f t="shared" si="138"/>
        <v>24</v>
      </c>
      <c r="C2992" t="str">
        <f t="shared" si="139"/>
        <v>&lt;player1&gt; Personal Foul</v>
      </c>
      <c r="D2992" t="str">
        <f t="shared" si="140"/>
        <v xml:space="preserve"> Personal Foul</v>
      </c>
    </row>
    <row r="2993" spans="1:4" x14ac:dyDescent="0.25">
      <c r="A2993" s="1" t="s">
        <v>5398</v>
      </c>
      <c r="B2993">
        <f t="shared" si="138"/>
        <v>24</v>
      </c>
      <c r="C2993" t="str">
        <f t="shared" si="139"/>
        <v>&lt;player1&gt; Personal Foul</v>
      </c>
      <c r="D2993" t="str">
        <f t="shared" si="140"/>
        <v xml:space="preserve"> Personal Foul</v>
      </c>
    </row>
    <row r="2994" spans="1:4" x14ac:dyDescent="0.25">
      <c r="A2994" s="1" t="s">
        <v>5399</v>
      </c>
      <c r="B2994">
        <f t="shared" si="138"/>
        <v>24</v>
      </c>
      <c r="C2994" t="str">
        <f t="shared" si="139"/>
        <v>&lt;player1&gt; Personal Foul</v>
      </c>
      <c r="D2994" t="str">
        <f t="shared" si="140"/>
        <v xml:space="preserve"> Personal Foul</v>
      </c>
    </row>
    <row r="2995" spans="1:4" x14ac:dyDescent="0.25">
      <c r="A2995" s="1" t="s">
        <v>5400</v>
      </c>
      <c r="B2995">
        <f t="shared" si="138"/>
        <v>24</v>
      </c>
      <c r="C2995" t="str">
        <f t="shared" si="139"/>
        <v>&lt;player1&gt; Personal Foul</v>
      </c>
      <c r="D2995" t="str">
        <f t="shared" si="140"/>
        <v xml:space="preserve"> Personal Foul</v>
      </c>
    </row>
    <row r="2996" spans="1:4" x14ac:dyDescent="0.25">
      <c r="A2996" s="1" t="s">
        <v>5401</v>
      </c>
      <c r="B2996">
        <f t="shared" si="138"/>
        <v>24</v>
      </c>
      <c r="C2996" t="str">
        <f t="shared" si="139"/>
        <v>&lt;player1&gt; Shooting Foul</v>
      </c>
      <c r="D2996" t="str">
        <f t="shared" si="140"/>
        <v xml:space="preserve"> Shooting Foul</v>
      </c>
    </row>
    <row r="2997" spans="1:4" x14ac:dyDescent="0.25">
      <c r="A2997" s="1" t="s">
        <v>5402</v>
      </c>
      <c r="B2997">
        <f t="shared" si="138"/>
        <v>24</v>
      </c>
      <c r="C2997" t="str">
        <f t="shared" si="139"/>
        <v>&lt;player1&gt; Shooting Foul</v>
      </c>
      <c r="D2997" t="str">
        <f t="shared" si="140"/>
        <v xml:space="preserve"> Shooting Foul</v>
      </c>
    </row>
    <row r="2998" spans="1:4" x14ac:dyDescent="0.25">
      <c r="A2998" s="1" t="s">
        <v>5403</v>
      </c>
      <c r="B2998">
        <f t="shared" si="138"/>
        <v>24</v>
      </c>
      <c r="C2998" t="str">
        <f t="shared" si="139"/>
        <v>&lt;player1&gt; Shooting Foul</v>
      </c>
      <c r="D2998" t="str">
        <f t="shared" si="140"/>
        <v xml:space="preserve"> Shooting Foul</v>
      </c>
    </row>
    <row r="2999" spans="1:4" x14ac:dyDescent="0.25">
      <c r="A2999" s="1" t="s">
        <v>5404</v>
      </c>
      <c r="B2999">
        <f t="shared" si="138"/>
        <v>24</v>
      </c>
      <c r="C2999" t="str">
        <f t="shared" si="139"/>
        <v>&lt;player1&gt; Shooting Foul</v>
      </c>
      <c r="D2999" t="str">
        <f t="shared" si="140"/>
        <v xml:space="preserve"> Shooting Foul</v>
      </c>
    </row>
    <row r="3000" spans="1:4" x14ac:dyDescent="0.25">
      <c r="A3000" s="1" t="s">
        <v>5405</v>
      </c>
      <c r="B3000">
        <f t="shared" si="138"/>
        <v>24</v>
      </c>
      <c r="C3000" t="str">
        <f t="shared" si="139"/>
        <v>&lt;player1&gt; Personal Foul</v>
      </c>
      <c r="D3000" t="str">
        <f t="shared" si="140"/>
        <v xml:space="preserve"> Personal Foul</v>
      </c>
    </row>
    <row r="3001" spans="1:4" x14ac:dyDescent="0.25">
      <c r="A3001" s="1" t="s">
        <v>5406</v>
      </c>
      <c r="B3001">
        <f t="shared" si="138"/>
        <v>24</v>
      </c>
      <c r="C3001" t="str">
        <f t="shared" si="139"/>
        <v>&lt;player1&gt; Shooting Foul</v>
      </c>
      <c r="D3001" t="str">
        <f t="shared" si="140"/>
        <v xml:space="preserve"> Shooting Foul</v>
      </c>
    </row>
    <row r="3002" spans="1:4" x14ac:dyDescent="0.25">
      <c r="A3002" s="1" t="s">
        <v>5407</v>
      </c>
      <c r="B3002">
        <f t="shared" si="138"/>
        <v>24</v>
      </c>
      <c r="C3002" t="str">
        <f t="shared" si="139"/>
        <v>&lt;player1&gt; Personal Foul</v>
      </c>
      <c r="D3002" t="str">
        <f t="shared" si="140"/>
        <v xml:space="preserve"> Personal Foul</v>
      </c>
    </row>
    <row r="3003" spans="1:4" x14ac:dyDescent="0.25">
      <c r="A3003" s="1" t="s">
        <v>5408</v>
      </c>
      <c r="B3003">
        <f t="shared" si="138"/>
        <v>24</v>
      </c>
      <c r="C3003" t="str">
        <f t="shared" si="139"/>
        <v>&lt;player1&gt; Personal Foul</v>
      </c>
      <c r="D3003" t="str">
        <f t="shared" si="140"/>
        <v xml:space="preserve"> Personal Foul</v>
      </c>
    </row>
    <row r="3004" spans="1:4" x14ac:dyDescent="0.25">
      <c r="A3004" s="1" t="s">
        <v>5409</v>
      </c>
      <c r="B3004">
        <f t="shared" si="138"/>
        <v>24</v>
      </c>
      <c r="C3004" t="str">
        <f t="shared" si="139"/>
        <v>&lt;player1&gt; Shooting Foul</v>
      </c>
      <c r="D3004" t="str">
        <f t="shared" si="140"/>
        <v xml:space="preserve"> Shooting Foul</v>
      </c>
    </row>
    <row r="3005" spans="1:4" x14ac:dyDescent="0.25">
      <c r="A3005" s="1" t="s">
        <v>5410</v>
      </c>
      <c r="B3005">
        <f t="shared" si="138"/>
        <v>24</v>
      </c>
      <c r="C3005" t="str">
        <f t="shared" si="139"/>
        <v>&lt;player1&gt; Shooting Foul</v>
      </c>
      <c r="D3005" t="str">
        <f t="shared" si="140"/>
        <v xml:space="preserve"> Shooting Foul</v>
      </c>
    </row>
    <row r="3006" spans="1:4" x14ac:dyDescent="0.25">
      <c r="A3006" s="1" t="s">
        <v>5411</v>
      </c>
      <c r="B3006">
        <f t="shared" si="138"/>
        <v>24</v>
      </c>
      <c r="C3006" t="str">
        <f t="shared" si="139"/>
        <v>&lt;player1&gt; Shooting Foul</v>
      </c>
      <c r="D3006" t="str">
        <f t="shared" si="140"/>
        <v xml:space="preserve"> Shooting Foul</v>
      </c>
    </row>
    <row r="3007" spans="1:4" x14ac:dyDescent="0.25">
      <c r="A3007" s="1" t="s">
        <v>5412</v>
      </c>
      <c r="B3007">
        <f t="shared" si="138"/>
        <v>24</v>
      </c>
      <c r="C3007" t="str">
        <f t="shared" si="139"/>
        <v>&lt;player1&gt; Shooting Foul</v>
      </c>
      <c r="D3007" t="str">
        <f t="shared" si="140"/>
        <v xml:space="preserve"> Shooting Foul</v>
      </c>
    </row>
    <row r="3008" spans="1:4" x14ac:dyDescent="0.25">
      <c r="A3008" s="1" t="s">
        <v>5413</v>
      </c>
      <c r="B3008">
        <f t="shared" si="138"/>
        <v>24</v>
      </c>
      <c r="C3008" t="str">
        <f t="shared" si="139"/>
        <v>&lt;player1&gt; Shooting Foul</v>
      </c>
      <c r="D3008" t="str">
        <f t="shared" si="140"/>
        <v xml:space="preserve"> Shooting Foul</v>
      </c>
    </row>
    <row r="3009" spans="1:4" x14ac:dyDescent="0.25">
      <c r="A3009" s="1" t="s">
        <v>5414</v>
      </c>
      <c r="B3009">
        <f t="shared" si="138"/>
        <v>24</v>
      </c>
      <c r="C3009" t="str">
        <f t="shared" si="139"/>
        <v>&lt;player1&gt; Shooting Foul</v>
      </c>
      <c r="D3009" t="str">
        <f t="shared" si="140"/>
        <v xml:space="preserve"> Shooting Foul</v>
      </c>
    </row>
    <row r="3010" spans="1:4" x14ac:dyDescent="0.25">
      <c r="A3010" s="1" t="s">
        <v>5415</v>
      </c>
      <c r="B3010">
        <f t="shared" si="138"/>
        <v>24</v>
      </c>
      <c r="C3010" t="str">
        <f t="shared" si="139"/>
        <v>&lt;player1&gt; Personal Foul</v>
      </c>
      <c r="D3010" t="str">
        <f t="shared" si="140"/>
        <v xml:space="preserve"> Personal Foul</v>
      </c>
    </row>
    <row r="3011" spans="1:4" x14ac:dyDescent="0.25">
      <c r="A3011" s="1" t="s">
        <v>5416</v>
      </c>
      <c r="B3011">
        <f t="shared" ref="B3011:B3074" si="141">+SEARCH(".",A3011)</f>
        <v>24</v>
      </c>
      <c r="C3011" t="str">
        <f t="shared" ref="C3011:C3074" si="142">+LEFT(A3011,B3011-1)</f>
        <v>&lt;player1&gt; Personal Foul</v>
      </c>
      <c r="D3011" t="str">
        <f t="shared" ref="D3011:D3074" si="143">+RIGHT(C3011,LEN(C3011)-LEN("&lt;player1&gt;"))</f>
        <v xml:space="preserve"> Personal Foul</v>
      </c>
    </row>
    <row r="3012" spans="1:4" x14ac:dyDescent="0.25">
      <c r="A3012" s="1" t="s">
        <v>5417</v>
      </c>
      <c r="B3012">
        <f t="shared" si="141"/>
        <v>24</v>
      </c>
      <c r="C3012" t="str">
        <f t="shared" si="142"/>
        <v>&lt;player1&gt; Shooting Foul</v>
      </c>
      <c r="D3012" t="str">
        <f t="shared" si="143"/>
        <v xml:space="preserve"> Shooting Foul</v>
      </c>
    </row>
    <row r="3013" spans="1:4" x14ac:dyDescent="0.25">
      <c r="A3013" s="1" t="s">
        <v>5418</v>
      </c>
      <c r="B3013">
        <f t="shared" si="141"/>
        <v>24</v>
      </c>
      <c r="C3013" t="str">
        <f t="shared" si="142"/>
        <v>&lt;player1&gt; Personal Foul</v>
      </c>
      <c r="D3013" t="str">
        <f t="shared" si="143"/>
        <v xml:space="preserve"> Personal Foul</v>
      </c>
    </row>
    <row r="3014" spans="1:4" x14ac:dyDescent="0.25">
      <c r="A3014" s="1" t="s">
        <v>5419</v>
      </c>
      <c r="B3014">
        <f t="shared" si="141"/>
        <v>24</v>
      </c>
      <c r="C3014" t="str">
        <f t="shared" si="142"/>
        <v>&lt;player1&gt; Shooting Foul</v>
      </c>
      <c r="D3014" t="str">
        <f t="shared" si="143"/>
        <v xml:space="preserve"> Shooting Foul</v>
      </c>
    </row>
    <row r="3015" spans="1:4" x14ac:dyDescent="0.25">
      <c r="A3015" s="1" t="s">
        <v>5420</v>
      </c>
      <c r="B3015">
        <f t="shared" si="141"/>
        <v>24</v>
      </c>
      <c r="C3015" t="str">
        <f t="shared" si="142"/>
        <v>&lt;player1&gt; Personal Foul</v>
      </c>
      <c r="D3015" t="str">
        <f t="shared" si="143"/>
        <v xml:space="preserve"> Personal Foul</v>
      </c>
    </row>
    <row r="3016" spans="1:4" x14ac:dyDescent="0.25">
      <c r="A3016" s="1" t="s">
        <v>5421</v>
      </c>
      <c r="B3016">
        <f t="shared" si="141"/>
        <v>24</v>
      </c>
      <c r="C3016" t="str">
        <f t="shared" si="142"/>
        <v>&lt;player1&gt; Personal Foul</v>
      </c>
      <c r="D3016" t="str">
        <f t="shared" si="143"/>
        <v xml:space="preserve"> Personal Foul</v>
      </c>
    </row>
    <row r="3017" spans="1:4" x14ac:dyDescent="0.25">
      <c r="A3017" s="1" t="s">
        <v>5422</v>
      </c>
      <c r="B3017">
        <f t="shared" si="141"/>
        <v>24</v>
      </c>
      <c r="C3017" t="str">
        <f t="shared" si="142"/>
        <v>&lt;player1&gt; Personal Foul</v>
      </c>
      <c r="D3017" t="str">
        <f t="shared" si="143"/>
        <v xml:space="preserve"> Personal Foul</v>
      </c>
    </row>
    <row r="3018" spans="1:4" x14ac:dyDescent="0.25">
      <c r="A3018" s="1" t="s">
        <v>5423</v>
      </c>
      <c r="B3018">
        <f t="shared" si="141"/>
        <v>24</v>
      </c>
      <c r="C3018" t="str">
        <f t="shared" si="142"/>
        <v>&lt;player1&gt; Shooting Foul</v>
      </c>
      <c r="D3018" t="str">
        <f t="shared" si="143"/>
        <v xml:space="preserve"> Shooting Foul</v>
      </c>
    </row>
    <row r="3019" spans="1:4" x14ac:dyDescent="0.25">
      <c r="A3019" s="1" t="s">
        <v>5424</v>
      </c>
      <c r="B3019">
        <f t="shared" si="141"/>
        <v>24</v>
      </c>
      <c r="C3019" t="str">
        <f t="shared" si="142"/>
        <v>&lt;player1&gt; Personal Foul</v>
      </c>
      <c r="D3019" t="str">
        <f t="shared" si="143"/>
        <v xml:space="preserve"> Personal Foul</v>
      </c>
    </row>
    <row r="3020" spans="1:4" x14ac:dyDescent="0.25">
      <c r="A3020" s="1" t="s">
        <v>5425</v>
      </c>
      <c r="B3020">
        <f t="shared" si="141"/>
        <v>24</v>
      </c>
      <c r="C3020" t="str">
        <f t="shared" si="142"/>
        <v>&lt;player1&gt; Shooting Foul</v>
      </c>
      <c r="D3020" t="str">
        <f t="shared" si="143"/>
        <v xml:space="preserve"> Shooting Foul</v>
      </c>
    </row>
    <row r="3021" spans="1:4" x14ac:dyDescent="0.25">
      <c r="A3021" s="1" t="s">
        <v>5426</v>
      </c>
      <c r="B3021">
        <f t="shared" si="141"/>
        <v>24</v>
      </c>
      <c r="C3021" t="str">
        <f t="shared" si="142"/>
        <v>&lt;player1&gt; Shooting Foul</v>
      </c>
      <c r="D3021" t="str">
        <f t="shared" si="143"/>
        <v xml:space="preserve"> Shooting Foul</v>
      </c>
    </row>
    <row r="3022" spans="1:4" x14ac:dyDescent="0.25">
      <c r="A3022" s="1" t="s">
        <v>5427</v>
      </c>
      <c r="B3022">
        <f t="shared" si="141"/>
        <v>24</v>
      </c>
      <c r="C3022" t="str">
        <f t="shared" si="142"/>
        <v>&lt;player1&gt; Personal Foul</v>
      </c>
      <c r="D3022" t="str">
        <f t="shared" si="143"/>
        <v xml:space="preserve"> Personal Foul</v>
      </c>
    </row>
    <row r="3023" spans="1:4" x14ac:dyDescent="0.25">
      <c r="A3023" s="1" t="s">
        <v>5428</v>
      </c>
      <c r="B3023">
        <f t="shared" si="141"/>
        <v>24</v>
      </c>
      <c r="C3023" t="str">
        <f t="shared" si="142"/>
        <v>&lt;player1&gt; Shooting Foul</v>
      </c>
      <c r="D3023" t="str">
        <f t="shared" si="143"/>
        <v xml:space="preserve"> Shooting Foul</v>
      </c>
    </row>
    <row r="3024" spans="1:4" x14ac:dyDescent="0.25">
      <c r="A3024" s="1" t="s">
        <v>5429</v>
      </c>
      <c r="B3024">
        <f t="shared" si="141"/>
        <v>26</v>
      </c>
      <c r="C3024" t="str">
        <f t="shared" si="142"/>
        <v>&lt;player1&gt; Loose Ball Foul</v>
      </c>
      <c r="D3024" t="str">
        <f t="shared" si="143"/>
        <v xml:space="preserve"> Loose Ball Foul</v>
      </c>
    </row>
    <row r="3025" spans="1:4" x14ac:dyDescent="0.25">
      <c r="A3025" s="1" t="s">
        <v>5430</v>
      </c>
      <c r="B3025">
        <f t="shared" si="141"/>
        <v>25</v>
      </c>
      <c r="C3025" t="str">
        <f t="shared" si="142"/>
        <v>&lt;player1&gt; Offensive Foul</v>
      </c>
      <c r="D3025" t="str">
        <f t="shared" si="143"/>
        <v xml:space="preserve"> Offensive Foul</v>
      </c>
    </row>
    <row r="3026" spans="1:4" x14ac:dyDescent="0.25">
      <c r="A3026" s="1" t="s">
        <v>5431</v>
      </c>
      <c r="B3026">
        <f t="shared" si="141"/>
        <v>26</v>
      </c>
      <c r="C3026" t="str">
        <f t="shared" si="142"/>
        <v>&lt;player1&gt; Loose Ball Foul</v>
      </c>
      <c r="D3026" t="str">
        <f t="shared" si="143"/>
        <v xml:space="preserve"> Loose Ball Foul</v>
      </c>
    </row>
    <row r="3027" spans="1:4" x14ac:dyDescent="0.25">
      <c r="A3027" s="1" t="s">
        <v>5432</v>
      </c>
      <c r="B3027">
        <f t="shared" si="141"/>
        <v>24</v>
      </c>
      <c r="C3027" t="str">
        <f t="shared" si="142"/>
        <v>&lt;player1&gt; Shooting Foul</v>
      </c>
      <c r="D3027" t="str">
        <f t="shared" si="143"/>
        <v xml:space="preserve"> Shooting Foul</v>
      </c>
    </row>
    <row r="3028" spans="1:4" x14ac:dyDescent="0.25">
      <c r="A3028" s="1" t="s">
        <v>5433</v>
      </c>
      <c r="B3028">
        <f t="shared" si="141"/>
        <v>24</v>
      </c>
      <c r="C3028" t="str">
        <f t="shared" si="142"/>
        <v>&lt;player1&gt; Shooting Foul</v>
      </c>
      <c r="D3028" t="str">
        <f t="shared" si="143"/>
        <v xml:space="preserve"> Shooting Foul</v>
      </c>
    </row>
    <row r="3029" spans="1:4" x14ac:dyDescent="0.25">
      <c r="A3029" s="1" t="s">
        <v>5434</v>
      </c>
      <c r="B3029">
        <f t="shared" si="141"/>
        <v>24</v>
      </c>
      <c r="C3029" t="str">
        <f t="shared" si="142"/>
        <v>&lt;player1&gt; Personal Foul</v>
      </c>
      <c r="D3029" t="str">
        <f t="shared" si="143"/>
        <v xml:space="preserve"> Personal Foul</v>
      </c>
    </row>
    <row r="3030" spans="1:4" x14ac:dyDescent="0.25">
      <c r="A3030" s="1" t="s">
        <v>5435</v>
      </c>
      <c r="B3030">
        <f t="shared" si="141"/>
        <v>24</v>
      </c>
      <c r="C3030" t="str">
        <f t="shared" si="142"/>
        <v>&lt;player1&gt; Shooting Foul</v>
      </c>
      <c r="D3030" t="str">
        <f t="shared" si="143"/>
        <v xml:space="preserve"> Shooting Foul</v>
      </c>
    </row>
    <row r="3031" spans="1:4" x14ac:dyDescent="0.25">
      <c r="A3031" s="1" t="s">
        <v>5436</v>
      </c>
      <c r="B3031">
        <f t="shared" si="141"/>
        <v>24</v>
      </c>
      <c r="C3031" t="str">
        <f t="shared" si="142"/>
        <v>&lt;player1&gt; Shooting Foul</v>
      </c>
      <c r="D3031" t="str">
        <f t="shared" si="143"/>
        <v xml:space="preserve"> Shooting Foul</v>
      </c>
    </row>
    <row r="3032" spans="1:4" x14ac:dyDescent="0.25">
      <c r="A3032" s="1" t="s">
        <v>5437</v>
      </c>
      <c r="B3032">
        <f t="shared" si="141"/>
        <v>24</v>
      </c>
      <c r="C3032" t="str">
        <f t="shared" si="142"/>
        <v>&lt;player1&gt; Personal Foul</v>
      </c>
      <c r="D3032" t="str">
        <f t="shared" si="143"/>
        <v xml:space="preserve"> Personal Foul</v>
      </c>
    </row>
    <row r="3033" spans="1:4" x14ac:dyDescent="0.25">
      <c r="A3033" s="1" t="s">
        <v>5438</v>
      </c>
      <c r="B3033">
        <f t="shared" si="141"/>
        <v>24</v>
      </c>
      <c r="C3033" t="str">
        <f t="shared" si="142"/>
        <v>&lt;player1&gt; Shooting Foul</v>
      </c>
      <c r="D3033" t="str">
        <f t="shared" si="143"/>
        <v xml:space="preserve"> Shooting Foul</v>
      </c>
    </row>
    <row r="3034" spans="1:4" x14ac:dyDescent="0.25">
      <c r="A3034" s="1" t="s">
        <v>5439</v>
      </c>
      <c r="B3034">
        <f t="shared" si="141"/>
        <v>24</v>
      </c>
      <c r="C3034" t="str">
        <f t="shared" si="142"/>
        <v>&lt;player1&gt; Shooting Foul</v>
      </c>
      <c r="D3034" t="str">
        <f t="shared" si="143"/>
        <v xml:space="preserve"> Shooting Foul</v>
      </c>
    </row>
    <row r="3035" spans="1:4" x14ac:dyDescent="0.25">
      <c r="A3035" s="1" t="s">
        <v>5440</v>
      </c>
      <c r="B3035">
        <f t="shared" si="141"/>
        <v>25</v>
      </c>
      <c r="C3035" t="str">
        <f t="shared" si="142"/>
        <v>&lt;player1&gt; Offensive Foul</v>
      </c>
      <c r="D3035" t="str">
        <f t="shared" si="143"/>
        <v xml:space="preserve"> Offensive Foul</v>
      </c>
    </row>
    <row r="3036" spans="1:4" x14ac:dyDescent="0.25">
      <c r="A3036" s="1" t="s">
        <v>5441</v>
      </c>
      <c r="B3036">
        <f t="shared" si="141"/>
        <v>24</v>
      </c>
      <c r="C3036" t="str">
        <f t="shared" si="142"/>
        <v>&lt;player1&gt; Shooting Foul</v>
      </c>
      <c r="D3036" t="str">
        <f t="shared" si="143"/>
        <v xml:space="preserve"> Shooting Foul</v>
      </c>
    </row>
    <row r="3037" spans="1:4" x14ac:dyDescent="0.25">
      <c r="A3037" s="1" t="s">
        <v>5442</v>
      </c>
      <c r="B3037">
        <f t="shared" si="141"/>
        <v>24</v>
      </c>
      <c r="C3037" t="str">
        <f t="shared" si="142"/>
        <v>&lt;player1&gt; Personal Foul</v>
      </c>
      <c r="D3037" t="str">
        <f t="shared" si="143"/>
        <v xml:space="preserve"> Personal Foul</v>
      </c>
    </row>
    <row r="3038" spans="1:4" x14ac:dyDescent="0.25">
      <c r="A3038" s="1" t="s">
        <v>5443</v>
      </c>
      <c r="B3038">
        <f t="shared" si="141"/>
        <v>25</v>
      </c>
      <c r="C3038" t="str">
        <f t="shared" si="142"/>
        <v>&lt;player1&gt; Offensive Foul</v>
      </c>
      <c r="D3038" t="str">
        <f t="shared" si="143"/>
        <v xml:space="preserve"> Offensive Foul</v>
      </c>
    </row>
    <row r="3039" spans="1:4" x14ac:dyDescent="0.25">
      <c r="A3039" s="1" t="s">
        <v>5444</v>
      </c>
      <c r="B3039">
        <f t="shared" si="141"/>
        <v>24</v>
      </c>
      <c r="C3039" t="str">
        <f t="shared" si="142"/>
        <v>&lt;player1&gt; Shooting Foul</v>
      </c>
      <c r="D3039" t="str">
        <f t="shared" si="143"/>
        <v xml:space="preserve"> Shooting Foul</v>
      </c>
    </row>
    <row r="3040" spans="1:4" x14ac:dyDescent="0.25">
      <c r="A3040" s="1" t="s">
        <v>5445</v>
      </c>
      <c r="B3040">
        <f t="shared" si="141"/>
        <v>24</v>
      </c>
      <c r="C3040" t="str">
        <f t="shared" si="142"/>
        <v>&lt;player1&gt; Personal Foul</v>
      </c>
      <c r="D3040" t="str">
        <f t="shared" si="143"/>
        <v xml:space="preserve"> Personal Foul</v>
      </c>
    </row>
    <row r="3041" spans="1:4" x14ac:dyDescent="0.25">
      <c r="A3041" s="1" t="s">
        <v>5446</v>
      </c>
      <c r="B3041">
        <f t="shared" si="141"/>
        <v>24</v>
      </c>
      <c r="C3041" t="str">
        <f t="shared" si="142"/>
        <v>&lt;player1&gt; Shooting Foul</v>
      </c>
      <c r="D3041" t="str">
        <f t="shared" si="143"/>
        <v xml:space="preserve"> Shooting Foul</v>
      </c>
    </row>
    <row r="3042" spans="1:4" x14ac:dyDescent="0.25">
      <c r="A3042" s="1" t="s">
        <v>5447</v>
      </c>
      <c r="B3042">
        <f t="shared" si="141"/>
        <v>24</v>
      </c>
      <c r="C3042" t="str">
        <f t="shared" si="142"/>
        <v>&lt;player1&gt; Shooting Foul</v>
      </c>
      <c r="D3042" t="str">
        <f t="shared" si="143"/>
        <v xml:space="preserve"> Shooting Foul</v>
      </c>
    </row>
    <row r="3043" spans="1:4" x14ac:dyDescent="0.25">
      <c r="A3043" s="1" t="s">
        <v>5448</v>
      </c>
      <c r="B3043">
        <f t="shared" si="141"/>
        <v>24</v>
      </c>
      <c r="C3043" t="str">
        <f t="shared" si="142"/>
        <v>&lt;player1&gt; Shooting Foul</v>
      </c>
      <c r="D3043" t="str">
        <f t="shared" si="143"/>
        <v xml:space="preserve"> Shooting Foul</v>
      </c>
    </row>
    <row r="3044" spans="1:4" x14ac:dyDescent="0.25">
      <c r="A3044" s="1" t="s">
        <v>5449</v>
      </c>
      <c r="B3044">
        <f t="shared" si="141"/>
        <v>24</v>
      </c>
      <c r="C3044" t="str">
        <f t="shared" si="142"/>
        <v>&lt;player1&gt; Shooting Foul</v>
      </c>
      <c r="D3044" t="str">
        <f t="shared" si="143"/>
        <v xml:space="preserve"> Shooting Foul</v>
      </c>
    </row>
    <row r="3045" spans="1:4" x14ac:dyDescent="0.25">
      <c r="A3045" s="1" t="s">
        <v>5450</v>
      </c>
      <c r="B3045">
        <f t="shared" si="141"/>
        <v>24</v>
      </c>
      <c r="C3045" t="str">
        <f t="shared" si="142"/>
        <v>&lt;player1&gt; Personal Foul</v>
      </c>
      <c r="D3045" t="str">
        <f t="shared" si="143"/>
        <v xml:space="preserve"> Personal Foul</v>
      </c>
    </row>
    <row r="3046" spans="1:4" x14ac:dyDescent="0.25">
      <c r="A3046" s="1" t="s">
        <v>5451</v>
      </c>
      <c r="B3046">
        <f t="shared" si="141"/>
        <v>24</v>
      </c>
      <c r="C3046" t="str">
        <f t="shared" si="142"/>
        <v>&lt;player1&gt; Personal Foul</v>
      </c>
      <c r="D3046" t="str">
        <f t="shared" si="143"/>
        <v xml:space="preserve"> Personal Foul</v>
      </c>
    </row>
    <row r="3047" spans="1:4" x14ac:dyDescent="0.25">
      <c r="A3047" s="1" t="s">
        <v>5452</v>
      </c>
      <c r="B3047">
        <f t="shared" si="141"/>
        <v>24</v>
      </c>
      <c r="C3047" t="str">
        <f t="shared" si="142"/>
        <v>&lt;player1&gt; Shooting Foul</v>
      </c>
      <c r="D3047" t="str">
        <f t="shared" si="143"/>
        <v xml:space="preserve"> Shooting Foul</v>
      </c>
    </row>
    <row r="3048" spans="1:4" x14ac:dyDescent="0.25">
      <c r="A3048" s="1" t="s">
        <v>5453</v>
      </c>
      <c r="B3048">
        <f t="shared" si="141"/>
        <v>24</v>
      </c>
      <c r="C3048" t="str">
        <f t="shared" si="142"/>
        <v>&lt;player1&gt; Personal Foul</v>
      </c>
      <c r="D3048" t="str">
        <f t="shared" si="143"/>
        <v xml:space="preserve"> Personal Foul</v>
      </c>
    </row>
    <row r="3049" spans="1:4" x14ac:dyDescent="0.25">
      <c r="A3049" s="1" t="s">
        <v>5454</v>
      </c>
      <c r="B3049">
        <f t="shared" si="141"/>
        <v>24</v>
      </c>
      <c r="C3049" t="str">
        <f t="shared" si="142"/>
        <v>&lt;player1&gt; Shooting Foul</v>
      </c>
      <c r="D3049" t="str">
        <f t="shared" si="143"/>
        <v xml:space="preserve"> Shooting Foul</v>
      </c>
    </row>
    <row r="3050" spans="1:4" x14ac:dyDescent="0.25">
      <c r="A3050" s="1" t="s">
        <v>5455</v>
      </c>
      <c r="B3050">
        <f t="shared" si="141"/>
        <v>25</v>
      </c>
      <c r="C3050" t="str">
        <f t="shared" si="142"/>
        <v>&lt;player1&gt; Technical Foul</v>
      </c>
      <c r="D3050" t="str">
        <f t="shared" si="143"/>
        <v xml:space="preserve"> Technical Foul</v>
      </c>
    </row>
    <row r="3051" spans="1:4" x14ac:dyDescent="0.25">
      <c r="A3051" s="1" t="s">
        <v>5456</v>
      </c>
      <c r="B3051">
        <f t="shared" si="141"/>
        <v>24</v>
      </c>
      <c r="C3051" t="str">
        <f t="shared" si="142"/>
        <v>&lt;player1&gt; Shooting Foul</v>
      </c>
      <c r="D3051" t="str">
        <f t="shared" si="143"/>
        <v xml:space="preserve"> Shooting Foul</v>
      </c>
    </row>
    <row r="3052" spans="1:4" x14ac:dyDescent="0.25">
      <c r="A3052" s="1" t="s">
        <v>5457</v>
      </c>
      <c r="B3052">
        <f t="shared" si="141"/>
        <v>24</v>
      </c>
      <c r="C3052" t="str">
        <f t="shared" si="142"/>
        <v>&lt;player1&gt; Shooting Foul</v>
      </c>
      <c r="D3052" t="str">
        <f t="shared" si="143"/>
        <v xml:space="preserve"> Shooting Foul</v>
      </c>
    </row>
    <row r="3053" spans="1:4" x14ac:dyDescent="0.25">
      <c r="A3053" s="1" t="s">
        <v>5458</v>
      </c>
      <c r="B3053">
        <f t="shared" si="141"/>
        <v>25</v>
      </c>
      <c r="C3053" t="str">
        <f t="shared" si="142"/>
        <v>&lt;player1&gt; Technical Foul</v>
      </c>
      <c r="D3053" t="str">
        <f t="shared" si="143"/>
        <v xml:space="preserve"> Technical Foul</v>
      </c>
    </row>
    <row r="3054" spans="1:4" x14ac:dyDescent="0.25">
      <c r="A3054" s="1" t="s">
        <v>5459</v>
      </c>
      <c r="B3054">
        <f t="shared" si="141"/>
        <v>24</v>
      </c>
      <c r="C3054" t="str">
        <f t="shared" si="142"/>
        <v>&lt;player1&gt; Personal Foul</v>
      </c>
      <c r="D3054" t="str">
        <f t="shared" si="143"/>
        <v xml:space="preserve"> Personal Foul</v>
      </c>
    </row>
    <row r="3055" spans="1:4" x14ac:dyDescent="0.25">
      <c r="A3055" s="1" t="s">
        <v>5460</v>
      </c>
      <c r="B3055">
        <f t="shared" si="141"/>
        <v>24</v>
      </c>
      <c r="C3055" t="str">
        <f t="shared" si="142"/>
        <v>&lt;player1&gt; Personal Foul</v>
      </c>
      <c r="D3055" t="str">
        <f t="shared" si="143"/>
        <v xml:space="preserve"> Personal Foul</v>
      </c>
    </row>
    <row r="3056" spans="1:4" x14ac:dyDescent="0.25">
      <c r="A3056" s="1" t="s">
        <v>5461</v>
      </c>
      <c r="B3056">
        <f t="shared" si="141"/>
        <v>24</v>
      </c>
      <c r="C3056" t="str">
        <f t="shared" si="142"/>
        <v>&lt;player1&gt; Shooting Foul</v>
      </c>
      <c r="D3056" t="str">
        <f t="shared" si="143"/>
        <v xml:space="preserve"> Shooting Foul</v>
      </c>
    </row>
    <row r="3057" spans="1:4" x14ac:dyDescent="0.25">
      <c r="A3057" s="1" t="s">
        <v>5462</v>
      </c>
      <c r="B3057">
        <f t="shared" si="141"/>
        <v>30</v>
      </c>
      <c r="C3057" t="str">
        <f t="shared" si="142"/>
        <v>&lt;player1&gt; Away From Ball Foul</v>
      </c>
      <c r="D3057" t="str">
        <f t="shared" si="143"/>
        <v xml:space="preserve"> Away From Ball Foul</v>
      </c>
    </row>
    <row r="3058" spans="1:4" x14ac:dyDescent="0.25">
      <c r="A3058" s="1" t="s">
        <v>5463</v>
      </c>
      <c r="B3058">
        <f t="shared" si="141"/>
        <v>24</v>
      </c>
      <c r="C3058" t="str">
        <f t="shared" si="142"/>
        <v>&lt;player1&gt; Personal Foul</v>
      </c>
      <c r="D3058" t="str">
        <f t="shared" si="143"/>
        <v xml:space="preserve"> Personal Foul</v>
      </c>
    </row>
    <row r="3059" spans="1:4" x14ac:dyDescent="0.25">
      <c r="A3059" s="1" t="s">
        <v>5464</v>
      </c>
      <c r="B3059">
        <f t="shared" si="141"/>
        <v>24</v>
      </c>
      <c r="C3059" t="str">
        <f t="shared" si="142"/>
        <v>&lt;player1&gt; Personal Foul</v>
      </c>
      <c r="D3059" t="str">
        <f t="shared" si="143"/>
        <v xml:space="preserve"> Personal Foul</v>
      </c>
    </row>
    <row r="3060" spans="1:4" x14ac:dyDescent="0.25">
      <c r="A3060" s="1" t="s">
        <v>5466</v>
      </c>
      <c r="B3060">
        <f t="shared" si="141"/>
        <v>24</v>
      </c>
      <c r="C3060" t="str">
        <f t="shared" si="142"/>
        <v>&lt;player1&gt; Personal Foul</v>
      </c>
      <c r="D3060" t="str">
        <f t="shared" si="143"/>
        <v xml:space="preserve"> Personal Foul</v>
      </c>
    </row>
    <row r="3061" spans="1:4" x14ac:dyDescent="0.25">
      <c r="A3061" s="1" t="s">
        <v>5467</v>
      </c>
      <c r="B3061">
        <f t="shared" si="141"/>
        <v>24</v>
      </c>
      <c r="C3061" t="str">
        <f t="shared" si="142"/>
        <v>&lt;player1&gt; Personal Foul</v>
      </c>
      <c r="D3061" t="str">
        <f t="shared" si="143"/>
        <v xml:space="preserve"> Personal Foul</v>
      </c>
    </row>
    <row r="3062" spans="1:4" x14ac:dyDescent="0.25">
      <c r="A3062" s="1" t="s">
        <v>5468</v>
      </c>
      <c r="B3062">
        <f t="shared" si="141"/>
        <v>24</v>
      </c>
      <c r="C3062" t="str">
        <f t="shared" si="142"/>
        <v>&lt;player1&gt; Personal Foul</v>
      </c>
      <c r="D3062" t="str">
        <f t="shared" si="143"/>
        <v xml:space="preserve"> Personal Foul</v>
      </c>
    </row>
    <row r="3063" spans="1:4" x14ac:dyDescent="0.25">
      <c r="A3063" s="1" t="s">
        <v>5469</v>
      </c>
      <c r="B3063">
        <f t="shared" si="141"/>
        <v>24</v>
      </c>
      <c r="C3063" t="str">
        <f t="shared" si="142"/>
        <v>&lt;player1&gt; Shooting Foul</v>
      </c>
      <c r="D3063" t="str">
        <f t="shared" si="143"/>
        <v xml:space="preserve"> Shooting Foul</v>
      </c>
    </row>
    <row r="3064" spans="1:4" x14ac:dyDescent="0.25">
      <c r="A3064" s="1" t="s">
        <v>5470</v>
      </c>
      <c r="B3064">
        <f t="shared" si="141"/>
        <v>24</v>
      </c>
      <c r="C3064" t="str">
        <f t="shared" si="142"/>
        <v>&lt;player1&gt; Personal Foul</v>
      </c>
      <c r="D3064" t="str">
        <f t="shared" si="143"/>
        <v xml:space="preserve"> Personal Foul</v>
      </c>
    </row>
    <row r="3065" spans="1:4" x14ac:dyDescent="0.25">
      <c r="A3065" s="1" t="s">
        <v>5471</v>
      </c>
      <c r="B3065">
        <f t="shared" si="141"/>
        <v>24</v>
      </c>
      <c r="C3065" t="str">
        <f t="shared" si="142"/>
        <v>&lt;player1&gt; Personal Foul</v>
      </c>
      <c r="D3065" t="str">
        <f t="shared" si="143"/>
        <v xml:space="preserve"> Personal Foul</v>
      </c>
    </row>
    <row r="3066" spans="1:4" x14ac:dyDescent="0.25">
      <c r="A3066" s="1" t="s">
        <v>5472</v>
      </c>
      <c r="B3066">
        <f t="shared" si="141"/>
        <v>24</v>
      </c>
      <c r="C3066" t="str">
        <f t="shared" si="142"/>
        <v>&lt;player1&gt; Personal Foul</v>
      </c>
      <c r="D3066" t="str">
        <f t="shared" si="143"/>
        <v xml:space="preserve"> Personal Foul</v>
      </c>
    </row>
    <row r="3067" spans="1:4" x14ac:dyDescent="0.25">
      <c r="A3067" s="1" t="s">
        <v>5473</v>
      </c>
      <c r="B3067">
        <f t="shared" si="141"/>
        <v>24</v>
      </c>
      <c r="C3067" t="str">
        <f t="shared" si="142"/>
        <v>&lt;player1&gt; Shooting Foul</v>
      </c>
      <c r="D3067" t="str">
        <f t="shared" si="143"/>
        <v xml:space="preserve"> Shooting Foul</v>
      </c>
    </row>
    <row r="3068" spans="1:4" x14ac:dyDescent="0.25">
      <c r="A3068" s="1" t="s">
        <v>5474</v>
      </c>
      <c r="B3068">
        <f t="shared" si="141"/>
        <v>24</v>
      </c>
      <c r="C3068" t="str">
        <f t="shared" si="142"/>
        <v>&lt;player1&gt; Personal Foul</v>
      </c>
      <c r="D3068" t="str">
        <f t="shared" si="143"/>
        <v xml:space="preserve"> Personal Foul</v>
      </c>
    </row>
    <row r="3069" spans="1:4" x14ac:dyDescent="0.25">
      <c r="A3069" s="1" t="s">
        <v>5475</v>
      </c>
      <c r="B3069">
        <f t="shared" si="141"/>
        <v>24</v>
      </c>
      <c r="C3069" t="str">
        <f t="shared" si="142"/>
        <v>&lt;player1&gt; Shooting Foul</v>
      </c>
      <c r="D3069" t="str">
        <f t="shared" si="143"/>
        <v xml:space="preserve"> Shooting Foul</v>
      </c>
    </row>
    <row r="3070" spans="1:4" x14ac:dyDescent="0.25">
      <c r="A3070" s="1" t="s">
        <v>5476</v>
      </c>
      <c r="B3070">
        <f t="shared" si="141"/>
        <v>24</v>
      </c>
      <c r="C3070" t="str">
        <f t="shared" si="142"/>
        <v>&lt;player1&gt; Personal Foul</v>
      </c>
      <c r="D3070" t="str">
        <f t="shared" si="143"/>
        <v xml:space="preserve"> Personal Foul</v>
      </c>
    </row>
    <row r="3071" spans="1:4" x14ac:dyDescent="0.25">
      <c r="A3071" s="1" t="s">
        <v>5477</v>
      </c>
      <c r="B3071">
        <f t="shared" si="141"/>
        <v>24</v>
      </c>
      <c r="C3071" t="str">
        <f t="shared" si="142"/>
        <v>&lt;player1&gt; Personal Foul</v>
      </c>
      <c r="D3071" t="str">
        <f t="shared" si="143"/>
        <v xml:space="preserve"> Personal Foul</v>
      </c>
    </row>
    <row r="3072" spans="1:4" x14ac:dyDescent="0.25">
      <c r="A3072" s="1" t="s">
        <v>5478</v>
      </c>
      <c r="B3072">
        <f t="shared" si="141"/>
        <v>24</v>
      </c>
      <c r="C3072" t="str">
        <f t="shared" si="142"/>
        <v>&lt;player1&gt; Shooting Foul</v>
      </c>
      <c r="D3072" t="str">
        <f t="shared" si="143"/>
        <v xml:space="preserve"> Shooting Foul</v>
      </c>
    </row>
    <row r="3073" spans="1:4" x14ac:dyDescent="0.25">
      <c r="A3073" s="1" t="s">
        <v>5479</v>
      </c>
      <c r="B3073">
        <f t="shared" si="141"/>
        <v>25</v>
      </c>
      <c r="C3073" t="str">
        <f t="shared" si="142"/>
        <v>&lt;player1&gt; Offensive Foul</v>
      </c>
      <c r="D3073" t="str">
        <f t="shared" si="143"/>
        <v xml:space="preserve"> Offensive Foul</v>
      </c>
    </row>
    <row r="3074" spans="1:4" x14ac:dyDescent="0.25">
      <c r="A3074" s="1" t="s">
        <v>5480</v>
      </c>
      <c r="B3074">
        <f t="shared" si="141"/>
        <v>24</v>
      </c>
      <c r="C3074" t="str">
        <f t="shared" si="142"/>
        <v>&lt;player1&gt; Personal Foul</v>
      </c>
      <c r="D3074" t="str">
        <f t="shared" si="143"/>
        <v xml:space="preserve"> Personal Foul</v>
      </c>
    </row>
    <row r="3075" spans="1:4" x14ac:dyDescent="0.25">
      <c r="A3075" s="1" t="s">
        <v>5481</v>
      </c>
      <c r="B3075">
        <f t="shared" ref="B3075:B3138" si="144">+SEARCH(".",A3075)</f>
        <v>24</v>
      </c>
      <c r="C3075" t="str">
        <f t="shared" ref="C3075:C3138" si="145">+LEFT(A3075,B3075-1)</f>
        <v>&lt;player1&gt; Shooting Foul</v>
      </c>
      <c r="D3075" t="str">
        <f t="shared" ref="D3075:D3138" si="146">+RIGHT(C3075,LEN(C3075)-LEN("&lt;player1&gt;"))</f>
        <v xml:space="preserve"> Shooting Foul</v>
      </c>
    </row>
    <row r="3076" spans="1:4" x14ac:dyDescent="0.25">
      <c r="A3076" s="1" t="s">
        <v>5482</v>
      </c>
      <c r="B3076">
        <f t="shared" si="144"/>
        <v>24</v>
      </c>
      <c r="C3076" t="str">
        <f t="shared" si="145"/>
        <v>&lt;player1&gt; Personal Foul</v>
      </c>
      <c r="D3076" t="str">
        <f t="shared" si="146"/>
        <v xml:space="preserve"> Personal Foul</v>
      </c>
    </row>
    <row r="3077" spans="1:4" x14ac:dyDescent="0.25">
      <c r="A3077" s="1" t="s">
        <v>5483</v>
      </c>
      <c r="B3077">
        <f t="shared" si="144"/>
        <v>24</v>
      </c>
      <c r="C3077" t="str">
        <f t="shared" si="145"/>
        <v>&lt;player1&gt; Shooting Foul</v>
      </c>
      <c r="D3077" t="str">
        <f t="shared" si="146"/>
        <v xml:space="preserve"> Shooting Foul</v>
      </c>
    </row>
    <row r="3078" spans="1:4" x14ac:dyDescent="0.25">
      <c r="A3078" s="1" t="s">
        <v>5484</v>
      </c>
      <c r="B3078">
        <f t="shared" si="144"/>
        <v>24</v>
      </c>
      <c r="C3078" t="str">
        <f t="shared" si="145"/>
        <v>&lt;player1&gt; Shooting Foul</v>
      </c>
      <c r="D3078" t="str">
        <f t="shared" si="146"/>
        <v xml:space="preserve"> Shooting Foul</v>
      </c>
    </row>
    <row r="3079" spans="1:4" x14ac:dyDescent="0.25">
      <c r="A3079" s="1" t="s">
        <v>5485</v>
      </c>
      <c r="B3079">
        <f t="shared" si="144"/>
        <v>24</v>
      </c>
      <c r="C3079" t="str">
        <f t="shared" si="145"/>
        <v>&lt;player1&gt; Shooting Foul</v>
      </c>
      <c r="D3079" t="str">
        <f t="shared" si="146"/>
        <v xml:space="preserve"> Shooting Foul</v>
      </c>
    </row>
    <row r="3080" spans="1:4" x14ac:dyDescent="0.25">
      <c r="A3080" s="1" t="s">
        <v>5486</v>
      </c>
      <c r="B3080">
        <f t="shared" si="144"/>
        <v>24</v>
      </c>
      <c r="C3080" t="str">
        <f t="shared" si="145"/>
        <v>&lt;player1&gt; Personal Foul</v>
      </c>
      <c r="D3080" t="str">
        <f t="shared" si="146"/>
        <v xml:space="preserve"> Personal Foul</v>
      </c>
    </row>
    <row r="3081" spans="1:4" x14ac:dyDescent="0.25">
      <c r="A3081" s="1" t="s">
        <v>5487</v>
      </c>
      <c r="B3081">
        <f t="shared" si="144"/>
        <v>25</v>
      </c>
      <c r="C3081" t="str">
        <f t="shared" si="145"/>
        <v>&lt;player1&gt; Offensive Foul</v>
      </c>
      <c r="D3081" t="str">
        <f t="shared" si="146"/>
        <v xml:space="preserve"> Offensive Foul</v>
      </c>
    </row>
    <row r="3082" spans="1:4" x14ac:dyDescent="0.25">
      <c r="A3082" s="1" t="s">
        <v>5488</v>
      </c>
      <c r="B3082">
        <f t="shared" si="144"/>
        <v>24</v>
      </c>
      <c r="C3082" t="str">
        <f t="shared" si="145"/>
        <v>&lt;player1&gt; Shooting Foul</v>
      </c>
      <c r="D3082" t="str">
        <f t="shared" si="146"/>
        <v xml:space="preserve"> Shooting Foul</v>
      </c>
    </row>
    <row r="3083" spans="1:4" x14ac:dyDescent="0.25">
      <c r="A3083" s="1" t="s">
        <v>5489</v>
      </c>
      <c r="B3083">
        <f t="shared" si="144"/>
        <v>24</v>
      </c>
      <c r="C3083" t="str">
        <f t="shared" si="145"/>
        <v>&lt;player1&gt; Personal Foul</v>
      </c>
      <c r="D3083" t="str">
        <f t="shared" si="146"/>
        <v xml:space="preserve"> Personal Foul</v>
      </c>
    </row>
    <row r="3084" spans="1:4" x14ac:dyDescent="0.25">
      <c r="A3084" s="1" t="s">
        <v>5490</v>
      </c>
      <c r="B3084">
        <f t="shared" si="144"/>
        <v>24</v>
      </c>
      <c r="C3084" t="str">
        <f t="shared" si="145"/>
        <v>&lt;player1&gt; Personal Foul</v>
      </c>
      <c r="D3084" t="str">
        <f t="shared" si="146"/>
        <v xml:space="preserve"> Personal Foul</v>
      </c>
    </row>
    <row r="3085" spans="1:4" x14ac:dyDescent="0.25">
      <c r="A3085" s="1" t="s">
        <v>5491</v>
      </c>
      <c r="B3085">
        <f t="shared" si="144"/>
        <v>24</v>
      </c>
      <c r="C3085" t="str">
        <f t="shared" si="145"/>
        <v>&lt;player1&gt; Personal Foul</v>
      </c>
      <c r="D3085" t="str">
        <f t="shared" si="146"/>
        <v xml:space="preserve"> Personal Foul</v>
      </c>
    </row>
    <row r="3086" spans="1:4" x14ac:dyDescent="0.25">
      <c r="A3086" s="1" t="s">
        <v>5492</v>
      </c>
      <c r="B3086">
        <f t="shared" si="144"/>
        <v>26</v>
      </c>
      <c r="C3086" t="str">
        <f t="shared" si="145"/>
        <v>&lt;player1&gt; Loose Ball Foul</v>
      </c>
      <c r="D3086" t="str">
        <f t="shared" si="146"/>
        <v xml:space="preserve"> Loose Ball Foul</v>
      </c>
    </row>
    <row r="3087" spans="1:4" x14ac:dyDescent="0.25">
      <c r="A3087" s="1" t="s">
        <v>5493</v>
      </c>
      <c r="B3087">
        <f t="shared" si="144"/>
        <v>24</v>
      </c>
      <c r="C3087" t="str">
        <f t="shared" si="145"/>
        <v>&lt;player1&gt; Personal Foul</v>
      </c>
      <c r="D3087" t="str">
        <f t="shared" si="146"/>
        <v xml:space="preserve"> Personal Foul</v>
      </c>
    </row>
    <row r="3088" spans="1:4" x14ac:dyDescent="0.25">
      <c r="A3088" s="1" t="s">
        <v>5494</v>
      </c>
      <c r="B3088">
        <f t="shared" si="144"/>
        <v>24</v>
      </c>
      <c r="C3088" t="str">
        <f t="shared" si="145"/>
        <v>&lt;player1&gt; Shooting Foul</v>
      </c>
      <c r="D3088" t="str">
        <f t="shared" si="146"/>
        <v xml:space="preserve"> Shooting Foul</v>
      </c>
    </row>
    <row r="3089" spans="1:4" x14ac:dyDescent="0.25">
      <c r="A3089" s="1" t="s">
        <v>5495</v>
      </c>
      <c r="B3089">
        <f t="shared" si="144"/>
        <v>24</v>
      </c>
      <c r="C3089" t="str">
        <f t="shared" si="145"/>
        <v>&lt;player1&gt; Personal Foul</v>
      </c>
      <c r="D3089" t="str">
        <f t="shared" si="146"/>
        <v xml:space="preserve"> Personal Foul</v>
      </c>
    </row>
    <row r="3090" spans="1:4" x14ac:dyDescent="0.25">
      <c r="A3090" s="1" t="s">
        <v>5496</v>
      </c>
      <c r="B3090">
        <f t="shared" si="144"/>
        <v>24</v>
      </c>
      <c r="C3090" t="str">
        <f t="shared" si="145"/>
        <v>&lt;player1&gt; Personal Foul</v>
      </c>
      <c r="D3090" t="str">
        <f t="shared" si="146"/>
        <v xml:space="preserve"> Personal Foul</v>
      </c>
    </row>
    <row r="3091" spans="1:4" x14ac:dyDescent="0.25">
      <c r="A3091" s="1" t="s">
        <v>5497</v>
      </c>
      <c r="B3091">
        <f t="shared" si="144"/>
        <v>24</v>
      </c>
      <c r="C3091" t="str">
        <f t="shared" si="145"/>
        <v>&lt;player1&gt; Personal Foul</v>
      </c>
      <c r="D3091" t="str">
        <f t="shared" si="146"/>
        <v xml:space="preserve"> Personal Foul</v>
      </c>
    </row>
    <row r="3092" spans="1:4" x14ac:dyDescent="0.25">
      <c r="A3092" s="1" t="s">
        <v>5498</v>
      </c>
      <c r="B3092">
        <f t="shared" si="144"/>
        <v>24</v>
      </c>
      <c r="C3092" t="str">
        <f t="shared" si="145"/>
        <v>&lt;player1&gt; Shooting Foul</v>
      </c>
      <c r="D3092" t="str">
        <f t="shared" si="146"/>
        <v xml:space="preserve"> Shooting Foul</v>
      </c>
    </row>
    <row r="3093" spans="1:4" x14ac:dyDescent="0.25">
      <c r="A3093" s="1" t="s">
        <v>5499</v>
      </c>
      <c r="B3093">
        <f t="shared" si="144"/>
        <v>24</v>
      </c>
      <c r="C3093" t="str">
        <f t="shared" si="145"/>
        <v>&lt;player1&gt; Shooting Foul</v>
      </c>
      <c r="D3093" t="str">
        <f t="shared" si="146"/>
        <v xml:space="preserve"> Shooting Foul</v>
      </c>
    </row>
    <row r="3094" spans="1:4" x14ac:dyDescent="0.25">
      <c r="A3094" s="1" t="s">
        <v>5500</v>
      </c>
      <c r="B3094">
        <f t="shared" si="144"/>
        <v>25</v>
      </c>
      <c r="C3094" t="str">
        <f t="shared" si="145"/>
        <v>&lt;player1&gt; Offensive Foul</v>
      </c>
      <c r="D3094" t="str">
        <f t="shared" si="146"/>
        <v xml:space="preserve"> Offensive Foul</v>
      </c>
    </row>
    <row r="3095" spans="1:4" x14ac:dyDescent="0.25">
      <c r="A3095" s="1" t="s">
        <v>5501</v>
      </c>
      <c r="B3095">
        <f t="shared" si="144"/>
        <v>24</v>
      </c>
      <c r="C3095" t="str">
        <f t="shared" si="145"/>
        <v>&lt;player1&gt; Shooting Foul</v>
      </c>
      <c r="D3095" t="str">
        <f t="shared" si="146"/>
        <v xml:space="preserve"> Shooting Foul</v>
      </c>
    </row>
    <row r="3096" spans="1:4" x14ac:dyDescent="0.25">
      <c r="A3096" s="1" t="s">
        <v>5502</v>
      </c>
      <c r="B3096">
        <f t="shared" si="144"/>
        <v>24</v>
      </c>
      <c r="C3096" t="str">
        <f t="shared" si="145"/>
        <v>&lt;player1&gt; Shooting Foul</v>
      </c>
      <c r="D3096" t="str">
        <f t="shared" si="146"/>
        <v xml:space="preserve"> Shooting Foul</v>
      </c>
    </row>
    <row r="3097" spans="1:4" x14ac:dyDescent="0.25">
      <c r="A3097" s="1" t="s">
        <v>5503</v>
      </c>
      <c r="B3097">
        <f t="shared" si="144"/>
        <v>24</v>
      </c>
      <c r="C3097" t="str">
        <f t="shared" si="145"/>
        <v>&lt;player1&gt; Shooting Foul</v>
      </c>
      <c r="D3097" t="str">
        <f t="shared" si="146"/>
        <v xml:space="preserve"> Shooting Foul</v>
      </c>
    </row>
    <row r="3098" spans="1:4" x14ac:dyDescent="0.25">
      <c r="A3098" s="1" t="s">
        <v>5504</v>
      </c>
      <c r="B3098">
        <f t="shared" si="144"/>
        <v>24</v>
      </c>
      <c r="C3098" t="str">
        <f t="shared" si="145"/>
        <v>&lt;player1&gt; Personal Foul</v>
      </c>
      <c r="D3098" t="str">
        <f t="shared" si="146"/>
        <v xml:space="preserve"> Personal Foul</v>
      </c>
    </row>
    <row r="3099" spans="1:4" x14ac:dyDescent="0.25">
      <c r="A3099" s="1" t="s">
        <v>5505</v>
      </c>
      <c r="B3099">
        <f t="shared" si="144"/>
        <v>26</v>
      </c>
      <c r="C3099" t="str">
        <f t="shared" si="145"/>
        <v>&lt;player1&gt; Loose Ball Foul</v>
      </c>
      <c r="D3099" t="str">
        <f t="shared" si="146"/>
        <v xml:space="preserve"> Loose Ball Foul</v>
      </c>
    </row>
    <row r="3100" spans="1:4" x14ac:dyDescent="0.25">
      <c r="A3100" s="1" t="s">
        <v>5506</v>
      </c>
      <c r="B3100">
        <f t="shared" si="144"/>
        <v>24</v>
      </c>
      <c r="C3100" t="str">
        <f t="shared" si="145"/>
        <v>&lt;player1&gt; Shooting Foul</v>
      </c>
      <c r="D3100" t="str">
        <f t="shared" si="146"/>
        <v xml:space="preserve"> Shooting Foul</v>
      </c>
    </row>
    <row r="3101" spans="1:4" x14ac:dyDescent="0.25">
      <c r="A3101" s="1" t="s">
        <v>5507</v>
      </c>
      <c r="B3101">
        <f t="shared" si="144"/>
        <v>26</v>
      </c>
      <c r="C3101" t="str">
        <f t="shared" si="145"/>
        <v>&lt;player1&gt; Loose Ball Foul</v>
      </c>
      <c r="D3101" t="str">
        <f t="shared" si="146"/>
        <v xml:space="preserve"> Loose Ball Foul</v>
      </c>
    </row>
    <row r="3102" spans="1:4" x14ac:dyDescent="0.25">
      <c r="A3102" s="1" t="s">
        <v>5508</v>
      </c>
      <c r="B3102">
        <f t="shared" si="144"/>
        <v>25</v>
      </c>
      <c r="C3102" t="str">
        <f t="shared" si="145"/>
        <v>&lt;player1&gt; Technical Foul</v>
      </c>
      <c r="D3102" t="str">
        <f t="shared" si="146"/>
        <v xml:space="preserve"> Technical Foul</v>
      </c>
    </row>
    <row r="3103" spans="1:4" x14ac:dyDescent="0.25">
      <c r="A3103" s="1" t="s">
        <v>5509</v>
      </c>
      <c r="B3103">
        <f t="shared" si="144"/>
        <v>24</v>
      </c>
      <c r="C3103" t="str">
        <f t="shared" si="145"/>
        <v>&lt;player1&gt; Personal Foul</v>
      </c>
      <c r="D3103" t="str">
        <f t="shared" si="146"/>
        <v xml:space="preserve"> Personal Foul</v>
      </c>
    </row>
    <row r="3104" spans="1:4" x14ac:dyDescent="0.25">
      <c r="A3104" s="1" t="s">
        <v>5510</v>
      </c>
      <c r="B3104">
        <f t="shared" si="144"/>
        <v>24</v>
      </c>
      <c r="C3104" t="str">
        <f t="shared" si="145"/>
        <v>&lt;player1&gt; Personal Foul</v>
      </c>
      <c r="D3104" t="str">
        <f t="shared" si="146"/>
        <v xml:space="preserve"> Personal Foul</v>
      </c>
    </row>
    <row r="3105" spans="1:4" x14ac:dyDescent="0.25">
      <c r="A3105" s="1" t="s">
        <v>5511</v>
      </c>
      <c r="B3105">
        <f t="shared" si="144"/>
        <v>24</v>
      </c>
      <c r="C3105" t="str">
        <f t="shared" si="145"/>
        <v>&lt;player1&gt; Shooting Foul</v>
      </c>
      <c r="D3105" t="str">
        <f t="shared" si="146"/>
        <v xml:space="preserve"> Shooting Foul</v>
      </c>
    </row>
    <row r="3106" spans="1:4" x14ac:dyDescent="0.25">
      <c r="A3106" s="1" t="s">
        <v>5512</v>
      </c>
      <c r="B3106">
        <f t="shared" si="144"/>
        <v>24</v>
      </c>
      <c r="C3106" t="str">
        <f t="shared" si="145"/>
        <v>&lt;player1&gt; Shooting Foul</v>
      </c>
      <c r="D3106" t="str">
        <f t="shared" si="146"/>
        <v xml:space="preserve"> Shooting Foul</v>
      </c>
    </row>
    <row r="3107" spans="1:4" x14ac:dyDescent="0.25">
      <c r="A3107" s="1" t="s">
        <v>5513</v>
      </c>
      <c r="B3107">
        <f t="shared" si="144"/>
        <v>31</v>
      </c>
      <c r="C3107" t="str">
        <f t="shared" si="145"/>
        <v>&lt;player1&gt; Illegal Defense Foul</v>
      </c>
      <c r="D3107" t="str">
        <f t="shared" si="146"/>
        <v xml:space="preserve"> Illegal Defense Foul</v>
      </c>
    </row>
    <row r="3108" spans="1:4" x14ac:dyDescent="0.25">
      <c r="A3108" s="1" t="s">
        <v>5514</v>
      </c>
      <c r="B3108">
        <f t="shared" si="144"/>
        <v>24</v>
      </c>
      <c r="C3108" t="str">
        <f t="shared" si="145"/>
        <v>&lt;player1&gt; Shooting Foul</v>
      </c>
      <c r="D3108" t="str">
        <f t="shared" si="146"/>
        <v xml:space="preserve"> Shooting Foul</v>
      </c>
    </row>
    <row r="3109" spans="1:4" x14ac:dyDescent="0.25">
      <c r="A3109" s="1" t="s">
        <v>5515</v>
      </c>
      <c r="B3109">
        <f t="shared" si="144"/>
        <v>24</v>
      </c>
      <c r="C3109" t="str">
        <f t="shared" si="145"/>
        <v>&lt;player1&gt; Shooting Foul</v>
      </c>
      <c r="D3109" t="str">
        <f t="shared" si="146"/>
        <v xml:space="preserve"> Shooting Foul</v>
      </c>
    </row>
    <row r="3110" spans="1:4" x14ac:dyDescent="0.25">
      <c r="A3110" s="1" t="s">
        <v>5516</v>
      </c>
      <c r="B3110">
        <f t="shared" si="144"/>
        <v>24</v>
      </c>
      <c r="C3110" t="str">
        <f t="shared" si="145"/>
        <v>&lt;player1&gt; Shooting Foul</v>
      </c>
      <c r="D3110" t="str">
        <f t="shared" si="146"/>
        <v xml:space="preserve"> Shooting Foul</v>
      </c>
    </row>
    <row r="3111" spans="1:4" x14ac:dyDescent="0.25">
      <c r="A3111" s="1" t="s">
        <v>5517</v>
      </c>
      <c r="B3111">
        <f t="shared" si="144"/>
        <v>24</v>
      </c>
      <c r="C3111" t="str">
        <f t="shared" si="145"/>
        <v>&lt;player1&gt; Personal Foul</v>
      </c>
      <c r="D3111" t="str">
        <f t="shared" si="146"/>
        <v xml:space="preserve"> Personal Foul</v>
      </c>
    </row>
    <row r="3112" spans="1:4" x14ac:dyDescent="0.25">
      <c r="A3112" s="1" t="s">
        <v>5518</v>
      </c>
      <c r="B3112">
        <f t="shared" si="144"/>
        <v>24</v>
      </c>
      <c r="C3112" t="str">
        <f t="shared" si="145"/>
        <v>&lt;player1&gt; Personal Foul</v>
      </c>
      <c r="D3112" t="str">
        <f t="shared" si="146"/>
        <v xml:space="preserve"> Personal Foul</v>
      </c>
    </row>
    <row r="3113" spans="1:4" x14ac:dyDescent="0.25">
      <c r="A3113" s="1" t="s">
        <v>5519</v>
      </c>
      <c r="B3113">
        <f t="shared" si="144"/>
        <v>24</v>
      </c>
      <c r="C3113" t="str">
        <f t="shared" si="145"/>
        <v>&lt;player1&gt; Shooting Foul</v>
      </c>
      <c r="D3113" t="str">
        <f t="shared" si="146"/>
        <v xml:space="preserve"> Shooting Foul</v>
      </c>
    </row>
    <row r="3114" spans="1:4" x14ac:dyDescent="0.25">
      <c r="A3114" s="1" t="s">
        <v>5520</v>
      </c>
      <c r="B3114">
        <f t="shared" si="144"/>
        <v>24</v>
      </c>
      <c r="C3114" t="str">
        <f t="shared" si="145"/>
        <v>&lt;player1&gt; Shooting Foul</v>
      </c>
      <c r="D3114" t="str">
        <f t="shared" si="146"/>
        <v xml:space="preserve"> Shooting Foul</v>
      </c>
    </row>
    <row r="3115" spans="1:4" x14ac:dyDescent="0.25">
      <c r="A3115" s="1" t="s">
        <v>5521</v>
      </c>
      <c r="B3115">
        <f t="shared" si="144"/>
        <v>25</v>
      </c>
      <c r="C3115" t="str">
        <f t="shared" si="145"/>
        <v>&lt;player1&gt; Offensive Foul</v>
      </c>
      <c r="D3115" t="str">
        <f t="shared" si="146"/>
        <v xml:space="preserve"> Offensive Foul</v>
      </c>
    </row>
    <row r="3116" spans="1:4" x14ac:dyDescent="0.25">
      <c r="A3116" s="1" t="s">
        <v>5522</v>
      </c>
      <c r="B3116">
        <f t="shared" si="144"/>
        <v>24</v>
      </c>
      <c r="C3116" t="str">
        <f t="shared" si="145"/>
        <v>&lt;player1&gt; Personal Foul</v>
      </c>
      <c r="D3116" t="str">
        <f t="shared" si="146"/>
        <v xml:space="preserve"> Personal Foul</v>
      </c>
    </row>
    <row r="3117" spans="1:4" x14ac:dyDescent="0.25">
      <c r="A3117" s="1" t="s">
        <v>5523</v>
      </c>
      <c r="B3117">
        <f t="shared" si="144"/>
        <v>26</v>
      </c>
      <c r="C3117" t="str">
        <f t="shared" si="145"/>
        <v>&lt;player1&gt; Loose Ball Foul</v>
      </c>
      <c r="D3117" t="str">
        <f t="shared" si="146"/>
        <v xml:space="preserve"> Loose Ball Foul</v>
      </c>
    </row>
    <row r="3118" spans="1:4" x14ac:dyDescent="0.25">
      <c r="A3118" s="1" t="s">
        <v>5524</v>
      </c>
      <c r="B3118">
        <f t="shared" si="144"/>
        <v>24</v>
      </c>
      <c r="C3118" t="str">
        <f t="shared" si="145"/>
        <v>&lt;player1&gt; Personal Foul</v>
      </c>
      <c r="D3118" t="str">
        <f t="shared" si="146"/>
        <v xml:space="preserve"> Personal Foul</v>
      </c>
    </row>
    <row r="3119" spans="1:4" x14ac:dyDescent="0.25">
      <c r="A3119" s="1" t="s">
        <v>5525</v>
      </c>
      <c r="B3119">
        <f t="shared" si="144"/>
        <v>31</v>
      </c>
      <c r="C3119" t="str">
        <f t="shared" si="145"/>
        <v>&lt;player1&gt; Illegal Defense Foul</v>
      </c>
      <c r="D3119" t="str">
        <f t="shared" si="146"/>
        <v xml:space="preserve"> Illegal Defense Foul</v>
      </c>
    </row>
    <row r="3120" spans="1:4" x14ac:dyDescent="0.25">
      <c r="A3120" s="1" t="s">
        <v>5526</v>
      </c>
      <c r="B3120">
        <f t="shared" si="144"/>
        <v>24</v>
      </c>
      <c r="C3120" t="str">
        <f t="shared" si="145"/>
        <v>&lt;player1&gt; Shooting Foul</v>
      </c>
      <c r="D3120" t="str">
        <f t="shared" si="146"/>
        <v xml:space="preserve"> Shooting Foul</v>
      </c>
    </row>
    <row r="3121" spans="1:4" x14ac:dyDescent="0.25">
      <c r="A3121" s="1" t="s">
        <v>5527</v>
      </c>
      <c r="B3121">
        <f t="shared" si="144"/>
        <v>24</v>
      </c>
      <c r="C3121" t="str">
        <f t="shared" si="145"/>
        <v>&lt;player1&gt; Shooting Foul</v>
      </c>
      <c r="D3121" t="str">
        <f t="shared" si="146"/>
        <v xml:space="preserve"> Shooting Foul</v>
      </c>
    </row>
    <row r="3122" spans="1:4" x14ac:dyDescent="0.25">
      <c r="A3122" s="1" t="s">
        <v>5528</v>
      </c>
      <c r="B3122">
        <f t="shared" si="144"/>
        <v>24</v>
      </c>
      <c r="C3122" t="str">
        <f t="shared" si="145"/>
        <v>&lt;player1&gt; Personal Foul</v>
      </c>
      <c r="D3122" t="str">
        <f t="shared" si="146"/>
        <v xml:space="preserve"> Personal Foul</v>
      </c>
    </row>
    <row r="3123" spans="1:4" x14ac:dyDescent="0.25">
      <c r="A3123" s="1" t="s">
        <v>5529</v>
      </c>
      <c r="B3123">
        <f t="shared" si="144"/>
        <v>24</v>
      </c>
      <c r="C3123" t="str">
        <f t="shared" si="145"/>
        <v>&lt;player1&gt; Shooting Foul</v>
      </c>
      <c r="D3123" t="str">
        <f t="shared" si="146"/>
        <v xml:space="preserve"> Shooting Foul</v>
      </c>
    </row>
    <row r="3124" spans="1:4" x14ac:dyDescent="0.25">
      <c r="A3124" s="1" t="s">
        <v>5530</v>
      </c>
      <c r="B3124">
        <f t="shared" si="144"/>
        <v>24</v>
      </c>
      <c r="C3124" t="str">
        <f t="shared" si="145"/>
        <v>&lt;player1&gt; Personal Foul</v>
      </c>
      <c r="D3124" t="str">
        <f t="shared" si="146"/>
        <v xml:space="preserve"> Personal Foul</v>
      </c>
    </row>
    <row r="3125" spans="1:4" x14ac:dyDescent="0.25">
      <c r="A3125" s="1" t="s">
        <v>5531</v>
      </c>
      <c r="B3125">
        <f t="shared" si="144"/>
        <v>25</v>
      </c>
      <c r="C3125" t="str">
        <f t="shared" si="145"/>
        <v>&lt;player1&gt; Offensive Foul</v>
      </c>
      <c r="D3125" t="str">
        <f t="shared" si="146"/>
        <v xml:space="preserve"> Offensive Foul</v>
      </c>
    </row>
    <row r="3126" spans="1:4" x14ac:dyDescent="0.25">
      <c r="A3126" s="1" t="s">
        <v>5532</v>
      </c>
      <c r="B3126">
        <f t="shared" si="144"/>
        <v>26</v>
      </c>
      <c r="C3126" t="str">
        <f t="shared" si="145"/>
        <v>&lt;player1&gt; Loose Ball Foul</v>
      </c>
      <c r="D3126" t="str">
        <f t="shared" si="146"/>
        <v xml:space="preserve"> Loose Ball Foul</v>
      </c>
    </row>
    <row r="3127" spans="1:4" x14ac:dyDescent="0.25">
      <c r="A3127" s="1" t="s">
        <v>5533</v>
      </c>
      <c r="B3127">
        <f t="shared" si="144"/>
        <v>24</v>
      </c>
      <c r="C3127" t="str">
        <f t="shared" si="145"/>
        <v>&lt;player1&gt; Shooting Foul</v>
      </c>
      <c r="D3127" t="str">
        <f t="shared" si="146"/>
        <v xml:space="preserve"> Shooting Foul</v>
      </c>
    </row>
    <row r="3128" spans="1:4" x14ac:dyDescent="0.25">
      <c r="A3128" s="1" t="s">
        <v>5534</v>
      </c>
      <c r="B3128">
        <f t="shared" si="144"/>
        <v>24</v>
      </c>
      <c r="C3128" t="str">
        <f t="shared" si="145"/>
        <v>&lt;player1&gt; Personal Foul</v>
      </c>
      <c r="D3128" t="str">
        <f t="shared" si="146"/>
        <v xml:space="preserve"> Personal Foul</v>
      </c>
    </row>
    <row r="3129" spans="1:4" x14ac:dyDescent="0.25">
      <c r="A3129" s="1" t="s">
        <v>5535</v>
      </c>
      <c r="B3129">
        <f t="shared" si="144"/>
        <v>25</v>
      </c>
      <c r="C3129" t="str">
        <f t="shared" si="145"/>
        <v>&lt;player1&gt; Offensive Foul</v>
      </c>
      <c r="D3129" t="str">
        <f t="shared" si="146"/>
        <v xml:space="preserve"> Offensive Foul</v>
      </c>
    </row>
    <row r="3130" spans="1:4" x14ac:dyDescent="0.25">
      <c r="A3130" s="1" t="s">
        <v>5536</v>
      </c>
      <c r="B3130">
        <f t="shared" si="144"/>
        <v>24</v>
      </c>
      <c r="C3130" t="str">
        <f t="shared" si="145"/>
        <v>&lt;player1&gt; Shooting Foul</v>
      </c>
      <c r="D3130" t="str">
        <f t="shared" si="146"/>
        <v xml:space="preserve"> Shooting Foul</v>
      </c>
    </row>
    <row r="3131" spans="1:4" x14ac:dyDescent="0.25">
      <c r="A3131" s="1" t="s">
        <v>5537</v>
      </c>
      <c r="B3131">
        <f t="shared" si="144"/>
        <v>24</v>
      </c>
      <c r="C3131" t="str">
        <f t="shared" si="145"/>
        <v>&lt;player1&gt; Shooting Foul</v>
      </c>
      <c r="D3131" t="str">
        <f t="shared" si="146"/>
        <v xml:space="preserve"> Shooting Foul</v>
      </c>
    </row>
    <row r="3132" spans="1:4" x14ac:dyDescent="0.25">
      <c r="A3132" s="1" t="s">
        <v>5538</v>
      </c>
      <c r="B3132">
        <f t="shared" si="144"/>
        <v>31</v>
      </c>
      <c r="C3132" t="str">
        <f t="shared" si="145"/>
        <v>&lt;player1&gt; Illegal Defense Foul</v>
      </c>
      <c r="D3132" t="str">
        <f t="shared" si="146"/>
        <v xml:space="preserve"> Illegal Defense Foul</v>
      </c>
    </row>
    <row r="3133" spans="1:4" x14ac:dyDescent="0.25">
      <c r="A3133" s="1" t="s">
        <v>5539</v>
      </c>
      <c r="B3133">
        <f t="shared" si="144"/>
        <v>26</v>
      </c>
      <c r="C3133" t="str">
        <f t="shared" si="145"/>
        <v>&lt;player1&gt; Loose Ball Foul</v>
      </c>
      <c r="D3133" t="str">
        <f t="shared" si="146"/>
        <v xml:space="preserve"> Loose Ball Foul</v>
      </c>
    </row>
    <row r="3134" spans="1:4" x14ac:dyDescent="0.25">
      <c r="A3134" s="1" t="s">
        <v>5540</v>
      </c>
      <c r="B3134">
        <f t="shared" si="144"/>
        <v>25</v>
      </c>
      <c r="C3134" t="str">
        <f t="shared" si="145"/>
        <v>&lt;player1&gt; Offensive Foul</v>
      </c>
      <c r="D3134" t="str">
        <f t="shared" si="146"/>
        <v xml:space="preserve"> Offensive Foul</v>
      </c>
    </row>
    <row r="3135" spans="1:4" x14ac:dyDescent="0.25">
      <c r="A3135" s="1" t="s">
        <v>5541</v>
      </c>
      <c r="B3135">
        <f t="shared" si="144"/>
        <v>24</v>
      </c>
      <c r="C3135" t="str">
        <f t="shared" si="145"/>
        <v>&lt;player1&gt; Personal Foul</v>
      </c>
      <c r="D3135" t="str">
        <f t="shared" si="146"/>
        <v xml:space="preserve"> Personal Foul</v>
      </c>
    </row>
    <row r="3136" spans="1:4" x14ac:dyDescent="0.25">
      <c r="A3136" s="1" t="s">
        <v>5542</v>
      </c>
      <c r="B3136">
        <f t="shared" si="144"/>
        <v>24</v>
      </c>
      <c r="C3136" t="str">
        <f t="shared" si="145"/>
        <v>&lt;player1&gt; Personal Foul</v>
      </c>
      <c r="D3136" t="str">
        <f t="shared" si="146"/>
        <v xml:space="preserve"> Personal Foul</v>
      </c>
    </row>
    <row r="3137" spans="1:4" x14ac:dyDescent="0.25">
      <c r="A3137" s="1" t="s">
        <v>5543</v>
      </c>
      <c r="B3137">
        <f t="shared" si="144"/>
        <v>26</v>
      </c>
      <c r="C3137" t="str">
        <f t="shared" si="145"/>
        <v>&lt;player1&gt; Clear Path Foul</v>
      </c>
      <c r="D3137" t="str">
        <f t="shared" si="146"/>
        <v xml:space="preserve"> Clear Path Foul</v>
      </c>
    </row>
    <row r="3138" spans="1:4" x14ac:dyDescent="0.25">
      <c r="A3138" s="1" t="s">
        <v>5544</v>
      </c>
      <c r="B3138">
        <f t="shared" si="144"/>
        <v>24</v>
      </c>
      <c r="C3138" t="str">
        <f t="shared" si="145"/>
        <v>&lt;player1&gt; Personal Foul</v>
      </c>
      <c r="D3138" t="str">
        <f t="shared" si="146"/>
        <v xml:space="preserve"> Personal Foul</v>
      </c>
    </row>
    <row r="3139" spans="1:4" x14ac:dyDescent="0.25">
      <c r="A3139" s="1" t="s">
        <v>5545</v>
      </c>
      <c r="B3139">
        <f t="shared" ref="B3139:B3202" si="147">+SEARCH(".",A3139)</f>
        <v>24</v>
      </c>
      <c r="C3139" t="str">
        <f t="shared" ref="C3139:C3202" si="148">+LEFT(A3139,B3139-1)</f>
        <v>&lt;player1&gt; Personal Foul</v>
      </c>
      <c r="D3139" t="str">
        <f t="shared" ref="D3139:D3202" si="149">+RIGHT(C3139,LEN(C3139)-LEN("&lt;player1&gt;"))</f>
        <v xml:space="preserve"> Personal Foul</v>
      </c>
    </row>
    <row r="3140" spans="1:4" x14ac:dyDescent="0.25">
      <c r="A3140" s="1" t="s">
        <v>5546</v>
      </c>
      <c r="B3140">
        <f t="shared" si="147"/>
        <v>24</v>
      </c>
      <c r="C3140" t="str">
        <f t="shared" si="148"/>
        <v>&lt;player1&gt; Shooting Foul</v>
      </c>
      <c r="D3140" t="str">
        <f t="shared" si="149"/>
        <v xml:space="preserve"> Shooting Foul</v>
      </c>
    </row>
    <row r="3141" spans="1:4" x14ac:dyDescent="0.25">
      <c r="A3141" s="1" t="s">
        <v>5547</v>
      </c>
      <c r="B3141">
        <f t="shared" si="147"/>
        <v>26</v>
      </c>
      <c r="C3141" t="str">
        <f t="shared" si="148"/>
        <v>&lt;player1&gt; Loose Ball Foul</v>
      </c>
      <c r="D3141" t="str">
        <f t="shared" si="149"/>
        <v xml:space="preserve"> Loose Ball Foul</v>
      </c>
    </row>
    <row r="3142" spans="1:4" x14ac:dyDescent="0.25">
      <c r="A3142" s="1" t="s">
        <v>5548</v>
      </c>
      <c r="B3142">
        <f t="shared" si="147"/>
        <v>24</v>
      </c>
      <c r="C3142" t="str">
        <f t="shared" si="148"/>
        <v>&lt;player1&gt; Shooting Foul</v>
      </c>
      <c r="D3142" t="str">
        <f t="shared" si="149"/>
        <v xml:space="preserve"> Shooting Foul</v>
      </c>
    </row>
    <row r="3143" spans="1:4" x14ac:dyDescent="0.25">
      <c r="A3143" s="1" t="s">
        <v>5549</v>
      </c>
      <c r="B3143">
        <f t="shared" si="147"/>
        <v>26</v>
      </c>
      <c r="C3143" t="str">
        <f t="shared" si="148"/>
        <v>&lt;player1&gt; Loose Ball Foul</v>
      </c>
      <c r="D3143" t="str">
        <f t="shared" si="149"/>
        <v xml:space="preserve"> Loose Ball Foul</v>
      </c>
    </row>
    <row r="3144" spans="1:4" x14ac:dyDescent="0.25">
      <c r="A3144" s="1" t="s">
        <v>5550</v>
      </c>
      <c r="B3144">
        <f t="shared" si="147"/>
        <v>24</v>
      </c>
      <c r="C3144" t="str">
        <f t="shared" si="148"/>
        <v>&lt;player1&gt; Personal Foul</v>
      </c>
      <c r="D3144" t="str">
        <f t="shared" si="149"/>
        <v xml:space="preserve"> Personal Foul</v>
      </c>
    </row>
    <row r="3145" spans="1:4" x14ac:dyDescent="0.25">
      <c r="A3145" s="1" t="s">
        <v>5551</v>
      </c>
      <c r="B3145">
        <f t="shared" si="147"/>
        <v>24</v>
      </c>
      <c r="C3145" t="str">
        <f t="shared" si="148"/>
        <v>&lt;player1&gt; Personal Foul</v>
      </c>
      <c r="D3145" t="str">
        <f t="shared" si="149"/>
        <v xml:space="preserve"> Personal Foul</v>
      </c>
    </row>
    <row r="3146" spans="1:4" x14ac:dyDescent="0.25">
      <c r="A3146" s="1" t="s">
        <v>5552</v>
      </c>
      <c r="B3146">
        <f t="shared" si="147"/>
        <v>24</v>
      </c>
      <c r="C3146" t="str">
        <f t="shared" si="148"/>
        <v>&lt;player1&gt; Personal Foul</v>
      </c>
      <c r="D3146" t="str">
        <f t="shared" si="149"/>
        <v xml:space="preserve"> Personal Foul</v>
      </c>
    </row>
    <row r="3147" spans="1:4" x14ac:dyDescent="0.25">
      <c r="A3147" s="1" t="s">
        <v>5553</v>
      </c>
      <c r="B3147">
        <f t="shared" si="147"/>
        <v>25</v>
      </c>
      <c r="C3147" t="str">
        <f t="shared" si="148"/>
        <v>&lt;player1&gt; Offensive Foul</v>
      </c>
      <c r="D3147" t="str">
        <f t="shared" si="149"/>
        <v xml:space="preserve"> Offensive Foul</v>
      </c>
    </row>
    <row r="3148" spans="1:4" x14ac:dyDescent="0.25">
      <c r="A3148" s="1" t="s">
        <v>5554</v>
      </c>
      <c r="B3148">
        <f t="shared" si="147"/>
        <v>24</v>
      </c>
      <c r="C3148" t="str">
        <f t="shared" si="148"/>
        <v>&lt;player1&gt; Personal Foul</v>
      </c>
      <c r="D3148" t="str">
        <f t="shared" si="149"/>
        <v xml:space="preserve"> Personal Foul</v>
      </c>
    </row>
    <row r="3149" spans="1:4" x14ac:dyDescent="0.25">
      <c r="A3149" s="1" t="s">
        <v>5555</v>
      </c>
      <c r="B3149">
        <f t="shared" si="147"/>
        <v>24</v>
      </c>
      <c r="C3149" t="str">
        <f t="shared" si="148"/>
        <v>&lt;player1&gt; Shooting Foul</v>
      </c>
      <c r="D3149" t="str">
        <f t="shared" si="149"/>
        <v xml:space="preserve"> Shooting Foul</v>
      </c>
    </row>
    <row r="3150" spans="1:4" x14ac:dyDescent="0.25">
      <c r="A3150" s="1" t="s">
        <v>5556</v>
      </c>
      <c r="B3150">
        <f t="shared" si="147"/>
        <v>25</v>
      </c>
      <c r="C3150" t="str">
        <f t="shared" si="148"/>
        <v>&lt;player1&gt; Offensive Foul</v>
      </c>
      <c r="D3150" t="str">
        <f t="shared" si="149"/>
        <v xml:space="preserve"> Offensive Foul</v>
      </c>
    </row>
    <row r="3151" spans="1:4" x14ac:dyDescent="0.25">
      <c r="A3151" s="1" t="s">
        <v>5557</v>
      </c>
      <c r="B3151">
        <f t="shared" si="147"/>
        <v>25</v>
      </c>
      <c r="C3151" t="str">
        <f t="shared" si="148"/>
        <v>&lt;player1&gt; Offensive Foul</v>
      </c>
      <c r="D3151" t="str">
        <f t="shared" si="149"/>
        <v xml:space="preserve"> Offensive Foul</v>
      </c>
    </row>
    <row r="3152" spans="1:4" x14ac:dyDescent="0.25">
      <c r="A3152" s="1" t="s">
        <v>5558</v>
      </c>
      <c r="B3152">
        <f t="shared" si="147"/>
        <v>24</v>
      </c>
      <c r="C3152" t="str">
        <f t="shared" si="148"/>
        <v>&lt;player1&gt; Shooting Foul</v>
      </c>
      <c r="D3152" t="str">
        <f t="shared" si="149"/>
        <v xml:space="preserve"> Shooting Foul</v>
      </c>
    </row>
    <row r="3153" spans="1:4" x14ac:dyDescent="0.25">
      <c r="A3153" s="1" t="s">
        <v>5559</v>
      </c>
      <c r="B3153">
        <f t="shared" si="147"/>
        <v>26</v>
      </c>
      <c r="C3153" t="str">
        <f t="shared" si="148"/>
        <v>&lt;player1&gt; Loose Ball Foul</v>
      </c>
      <c r="D3153" t="str">
        <f t="shared" si="149"/>
        <v xml:space="preserve"> Loose Ball Foul</v>
      </c>
    </row>
    <row r="3154" spans="1:4" x14ac:dyDescent="0.25">
      <c r="A3154" s="1" t="s">
        <v>5560</v>
      </c>
      <c r="B3154">
        <f t="shared" si="147"/>
        <v>24</v>
      </c>
      <c r="C3154" t="str">
        <f t="shared" si="148"/>
        <v>&lt;player1&gt; Shooting Foul</v>
      </c>
      <c r="D3154" t="str">
        <f t="shared" si="149"/>
        <v xml:space="preserve"> Shooting Foul</v>
      </c>
    </row>
    <row r="3155" spans="1:4" x14ac:dyDescent="0.25">
      <c r="A3155" s="1" t="s">
        <v>5561</v>
      </c>
      <c r="B3155">
        <f t="shared" si="147"/>
        <v>24</v>
      </c>
      <c r="C3155" t="str">
        <f t="shared" si="148"/>
        <v>&lt;player1&gt; Shooting Foul</v>
      </c>
      <c r="D3155" t="str">
        <f t="shared" si="149"/>
        <v xml:space="preserve"> Shooting Foul</v>
      </c>
    </row>
    <row r="3156" spans="1:4" x14ac:dyDescent="0.25">
      <c r="A3156" s="1" t="s">
        <v>5562</v>
      </c>
      <c r="B3156">
        <f t="shared" si="147"/>
        <v>24</v>
      </c>
      <c r="C3156" t="str">
        <f t="shared" si="148"/>
        <v>&lt;player1&gt; Personal Foul</v>
      </c>
      <c r="D3156" t="str">
        <f t="shared" si="149"/>
        <v xml:space="preserve"> Personal Foul</v>
      </c>
    </row>
    <row r="3157" spans="1:4" x14ac:dyDescent="0.25">
      <c r="A3157" s="1" t="s">
        <v>5563</v>
      </c>
      <c r="B3157">
        <f t="shared" si="147"/>
        <v>24</v>
      </c>
      <c r="C3157" t="str">
        <f t="shared" si="148"/>
        <v>&lt;player1&gt; Personal Foul</v>
      </c>
      <c r="D3157" t="str">
        <f t="shared" si="149"/>
        <v xml:space="preserve"> Personal Foul</v>
      </c>
    </row>
    <row r="3158" spans="1:4" x14ac:dyDescent="0.25">
      <c r="A3158" s="1" t="s">
        <v>5564</v>
      </c>
      <c r="B3158">
        <f t="shared" si="147"/>
        <v>24</v>
      </c>
      <c r="C3158" t="str">
        <f t="shared" si="148"/>
        <v>&lt;player1&gt; Shooting Foul</v>
      </c>
      <c r="D3158" t="str">
        <f t="shared" si="149"/>
        <v xml:space="preserve"> Shooting Foul</v>
      </c>
    </row>
    <row r="3159" spans="1:4" x14ac:dyDescent="0.25">
      <c r="A3159" s="1" t="s">
        <v>5565</v>
      </c>
      <c r="B3159">
        <f t="shared" si="147"/>
        <v>24</v>
      </c>
      <c r="C3159" t="str">
        <f t="shared" si="148"/>
        <v>&lt;player1&gt; Shooting Foul</v>
      </c>
      <c r="D3159" t="str">
        <f t="shared" si="149"/>
        <v xml:space="preserve"> Shooting Foul</v>
      </c>
    </row>
    <row r="3160" spans="1:4" x14ac:dyDescent="0.25">
      <c r="A3160" s="1" t="s">
        <v>5566</v>
      </c>
      <c r="B3160">
        <f t="shared" si="147"/>
        <v>24</v>
      </c>
      <c r="C3160" t="str">
        <f t="shared" si="148"/>
        <v>&lt;player1&gt; Shooting Foul</v>
      </c>
      <c r="D3160" t="str">
        <f t="shared" si="149"/>
        <v xml:space="preserve"> Shooting Foul</v>
      </c>
    </row>
    <row r="3161" spans="1:4" x14ac:dyDescent="0.25">
      <c r="A3161" s="1" t="s">
        <v>5567</v>
      </c>
      <c r="B3161">
        <f t="shared" si="147"/>
        <v>25</v>
      </c>
      <c r="C3161" t="str">
        <f t="shared" si="148"/>
        <v>&lt;player1&gt; Offensive Foul</v>
      </c>
      <c r="D3161" t="str">
        <f t="shared" si="149"/>
        <v xml:space="preserve"> Offensive Foul</v>
      </c>
    </row>
    <row r="3162" spans="1:4" x14ac:dyDescent="0.25">
      <c r="A3162" s="1" t="s">
        <v>5568</v>
      </c>
      <c r="B3162">
        <f t="shared" si="147"/>
        <v>24</v>
      </c>
      <c r="C3162" t="str">
        <f t="shared" si="148"/>
        <v>&lt;player1&gt; Shooting Foul</v>
      </c>
      <c r="D3162" t="str">
        <f t="shared" si="149"/>
        <v xml:space="preserve"> Shooting Foul</v>
      </c>
    </row>
    <row r="3163" spans="1:4" x14ac:dyDescent="0.25">
      <c r="A3163" s="1" t="s">
        <v>5569</v>
      </c>
      <c r="B3163">
        <f t="shared" si="147"/>
        <v>24</v>
      </c>
      <c r="C3163" t="str">
        <f t="shared" si="148"/>
        <v>&lt;player1&gt; Shooting Foul</v>
      </c>
      <c r="D3163" t="str">
        <f t="shared" si="149"/>
        <v xml:space="preserve"> Shooting Foul</v>
      </c>
    </row>
    <row r="3164" spans="1:4" x14ac:dyDescent="0.25">
      <c r="A3164" s="1" t="s">
        <v>5570</v>
      </c>
      <c r="B3164">
        <f t="shared" si="147"/>
        <v>24</v>
      </c>
      <c r="C3164" t="str">
        <f t="shared" si="148"/>
        <v>&lt;player1&gt; Personal Foul</v>
      </c>
      <c r="D3164" t="str">
        <f t="shared" si="149"/>
        <v xml:space="preserve"> Personal Foul</v>
      </c>
    </row>
    <row r="3165" spans="1:4" x14ac:dyDescent="0.25">
      <c r="A3165" s="1" t="s">
        <v>5571</v>
      </c>
      <c r="B3165">
        <f t="shared" si="147"/>
        <v>24</v>
      </c>
      <c r="C3165" t="str">
        <f t="shared" si="148"/>
        <v>&lt;player1&gt; Personal Foul</v>
      </c>
      <c r="D3165" t="str">
        <f t="shared" si="149"/>
        <v xml:space="preserve"> Personal Foul</v>
      </c>
    </row>
    <row r="3166" spans="1:4" x14ac:dyDescent="0.25">
      <c r="A3166" s="1" t="s">
        <v>5572</v>
      </c>
      <c r="B3166">
        <f t="shared" si="147"/>
        <v>24</v>
      </c>
      <c r="C3166" t="str">
        <f t="shared" si="148"/>
        <v>&lt;player1&gt; Shooting Foul</v>
      </c>
      <c r="D3166" t="str">
        <f t="shared" si="149"/>
        <v xml:space="preserve"> Shooting Foul</v>
      </c>
    </row>
    <row r="3167" spans="1:4" x14ac:dyDescent="0.25">
      <c r="A3167" s="1" t="s">
        <v>5573</v>
      </c>
      <c r="B3167">
        <f t="shared" si="147"/>
        <v>24</v>
      </c>
      <c r="C3167" t="str">
        <f t="shared" si="148"/>
        <v>&lt;player1&gt; Personal Foul</v>
      </c>
      <c r="D3167" t="str">
        <f t="shared" si="149"/>
        <v xml:space="preserve"> Personal Foul</v>
      </c>
    </row>
    <row r="3168" spans="1:4" x14ac:dyDescent="0.25">
      <c r="A3168" s="1" t="s">
        <v>5574</v>
      </c>
      <c r="B3168">
        <f t="shared" si="147"/>
        <v>24</v>
      </c>
      <c r="C3168" t="str">
        <f t="shared" si="148"/>
        <v>&lt;player1&gt; Personal Foul</v>
      </c>
      <c r="D3168" t="str">
        <f t="shared" si="149"/>
        <v xml:space="preserve"> Personal Foul</v>
      </c>
    </row>
    <row r="3169" spans="1:4" x14ac:dyDescent="0.25">
      <c r="A3169" s="1" t="s">
        <v>5575</v>
      </c>
      <c r="B3169">
        <f t="shared" si="147"/>
        <v>24</v>
      </c>
      <c r="C3169" t="str">
        <f t="shared" si="148"/>
        <v>&lt;player1&gt; Shooting Foul</v>
      </c>
      <c r="D3169" t="str">
        <f t="shared" si="149"/>
        <v xml:space="preserve"> Shooting Foul</v>
      </c>
    </row>
    <row r="3170" spans="1:4" x14ac:dyDescent="0.25">
      <c r="A3170" s="1" t="s">
        <v>5576</v>
      </c>
      <c r="B3170">
        <f t="shared" si="147"/>
        <v>24</v>
      </c>
      <c r="C3170" t="str">
        <f t="shared" si="148"/>
        <v>&lt;player1&gt; Shooting Foul</v>
      </c>
      <c r="D3170" t="str">
        <f t="shared" si="149"/>
        <v xml:space="preserve"> Shooting Foul</v>
      </c>
    </row>
    <row r="3171" spans="1:4" x14ac:dyDescent="0.25">
      <c r="A3171" s="1" t="s">
        <v>5578</v>
      </c>
      <c r="B3171">
        <f t="shared" si="147"/>
        <v>24</v>
      </c>
      <c r="C3171" t="str">
        <f t="shared" si="148"/>
        <v>&lt;player1&gt; Personal Foul</v>
      </c>
      <c r="D3171" t="str">
        <f t="shared" si="149"/>
        <v xml:space="preserve"> Personal Foul</v>
      </c>
    </row>
    <row r="3172" spans="1:4" x14ac:dyDescent="0.25">
      <c r="A3172" s="1" t="s">
        <v>5579</v>
      </c>
      <c r="B3172">
        <f t="shared" si="147"/>
        <v>24</v>
      </c>
      <c r="C3172" t="str">
        <f t="shared" si="148"/>
        <v>&lt;player1&gt; Shooting Foul</v>
      </c>
      <c r="D3172" t="str">
        <f t="shared" si="149"/>
        <v xml:space="preserve"> Shooting Foul</v>
      </c>
    </row>
    <row r="3173" spans="1:4" x14ac:dyDescent="0.25">
      <c r="A3173" s="1" t="s">
        <v>5580</v>
      </c>
      <c r="B3173">
        <f t="shared" si="147"/>
        <v>24</v>
      </c>
      <c r="C3173" t="str">
        <f t="shared" si="148"/>
        <v>&lt;player1&gt; Personal Foul</v>
      </c>
      <c r="D3173" t="str">
        <f t="shared" si="149"/>
        <v xml:space="preserve"> Personal Foul</v>
      </c>
    </row>
    <row r="3174" spans="1:4" x14ac:dyDescent="0.25">
      <c r="A3174" s="1" t="s">
        <v>5581</v>
      </c>
      <c r="B3174">
        <f t="shared" si="147"/>
        <v>24</v>
      </c>
      <c r="C3174" t="str">
        <f t="shared" si="148"/>
        <v>&lt;player1&gt; Personal Foul</v>
      </c>
      <c r="D3174" t="str">
        <f t="shared" si="149"/>
        <v xml:space="preserve"> Personal Foul</v>
      </c>
    </row>
    <row r="3175" spans="1:4" x14ac:dyDescent="0.25">
      <c r="A3175" s="1" t="s">
        <v>5582</v>
      </c>
      <c r="B3175">
        <f t="shared" si="147"/>
        <v>24</v>
      </c>
      <c r="C3175" t="str">
        <f t="shared" si="148"/>
        <v>&lt;player1&gt; Shooting Foul</v>
      </c>
      <c r="D3175" t="str">
        <f t="shared" si="149"/>
        <v xml:space="preserve"> Shooting Foul</v>
      </c>
    </row>
    <row r="3176" spans="1:4" x14ac:dyDescent="0.25">
      <c r="A3176" s="1" t="s">
        <v>5583</v>
      </c>
      <c r="B3176">
        <f t="shared" si="147"/>
        <v>24</v>
      </c>
      <c r="C3176" t="str">
        <f t="shared" si="148"/>
        <v>&lt;player1&gt; Shooting Foul</v>
      </c>
      <c r="D3176" t="str">
        <f t="shared" si="149"/>
        <v xml:space="preserve"> Shooting Foul</v>
      </c>
    </row>
    <row r="3177" spans="1:4" x14ac:dyDescent="0.25">
      <c r="A3177" s="1" t="s">
        <v>5584</v>
      </c>
      <c r="B3177">
        <f t="shared" si="147"/>
        <v>24</v>
      </c>
      <c r="C3177" t="str">
        <f t="shared" si="148"/>
        <v>&lt;player1&gt; Shooting Foul</v>
      </c>
      <c r="D3177" t="str">
        <f t="shared" si="149"/>
        <v xml:space="preserve"> Shooting Foul</v>
      </c>
    </row>
    <row r="3178" spans="1:4" x14ac:dyDescent="0.25">
      <c r="A3178" s="1" t="s">
        <v>5585</v>
      </c>
      <c r="B3178">
        <f t="shared" si="147"/>
        <v>24</v>
      </c>
      <c r="C3178" t="str">
        <f t="shared" si="148"/>
        <v>&lt;player1&gt; Personal Foul</v>
      </c>
      <c r="D3178" t="str">
        <f t="shared" si="149"/>
        <v xml:space="preserve"> Personal Foul</v>
      </c>
    </row>
    <row r="3179" spans="1:4" x14ac:dyDescent="0.25">
      <c r="A3179" s="1" t="s">
        <v>5586</v>
      </c>
      <c r="B3179">
        <f t="shared" si="147"/>
        <v>24</v>
      </c>
      <c r="C3179" t="str">
        <f t="shared" si="148"/>
        <v>&lt;player1&gt; Shooting Foul</v>
      </c>
      <c r="D3179" t="str">
        <f t="shared" si="149"/>
        <v xml:space="preserve"> Shooting Foul</v>
      </c>
    </row>
    <row r="3180" spans="1:4" x14ac:dyDescent="0.25">
      <c r="A3180" s="1" t="s">
        <v>5587</v>
      </c>
      <c r="B3180">
        <f t="shared" si="147"/>
        <v>24</v>
      </c>
      <c r="C3180" t="str">
        <f t="shared" si="148"/>
        <v>&lt;player1&gt; Personal Foul</v>
      </c>
      <c r="D3180" t="str">
        <f t="shared" si="149"/>
        <v xml:space="preserve"> Personal Foul</v>
      </c>
    </row>
    <row r="3181" spans="1:4" x14ac:dyDescent="0.25">
      <c r="A3181" s="1" t="s">
        <v>5588</v>
      </c>
      <c r="B3181">
        <f t="shared" si="147"/>
        <v>24</v>
      </c>
      <c r="C3181" t="str">
        <f t="shared" si="148"/>
        <v>&lt;player1&gt; Personal Foul</v>
      </c>
      <c r="D3181" t="str">
        <f t="shared" si="149"/>
        <v xml:space="preserve"> Personal Foul</v>
      </c>
    </row>
    <row r="3182" spans="1:4" x14ac:dyDescent="0.25">
      <c r="A3182" s="1" t="s">
        <v>5589</v>
      </c>
      <c r="B3182">
        <f t="shared" si="147"/>
        <v>24</v>
      </c>
      <c r="C3182" t="str">
        <f t="shared" si="148"/>
        <v>&lt;player1&gt; Personal Foul</v>
      </c>
      <c r="D3182" t="str">
        <f t="shared" si="149"/>
        <v xml:space="preserve"> Personal Foul</v>
      </c>
    </row>
    <row r="3183" spans="1:4" x14ac:dyDescent="0.25">
      <c r="A3183" s="1" t="s">
        <v>5590</v>
      </c>
      <c r="B3183">
        <f t="shared" si="147"/>
        <v>24</v>
      </c>
      <c r="C3183" t="str">
        <f t="shared" si="148"/>
        <v>&lt;player1&gt; Shooting Foul</v>
      </c>
      <c r="D3183" t="str">
        <f t="shared" si="149"/>
        <v xml:space="preserve"> Shooting Foul</v>
      </c>
    </row>
    <row r="3184" spans="1:4" x14ac:dyDescent="0.25">
      <c r="A3184" s="1" t="s">
        <v>5591</v>
      </c>
      <c r="B3184">
        <f t="shared" si="147"/>
        <v>24</v>
      </c>
      <c r="C3184" t="str">
        <f t="shared" si="148"/>
        <v>&lt;player1&gt; Personal Foul</v>
      </c>
      <c r="D3184" t="str">
        <f t="shared" si="149"/>
        <v xml:space="preserve"> Personal Foul</v>
      </c>
    </row>
    <row r="3185" spans="1:4" x14ac:dyDescent="0.25">
      <c r="A3185" s="1" t="s">
        <v>5592</v>
      </c>
      <c r="B3185">
        <f t="shared" si="147"/>
        <v>26</v>
      </c>
      <c r="C3185" t="str">
        <f t="shared" si="148"/>
        <v>&lt;player1&gt; Loose Ball Foul</v>
      </c>
      <c r="D3185" t="str">
        <f t="shared" si="149"/>
        <v xml:space="preserve"> Loose Ball Foul</v>
      </c>
    </row>
    <row r="3186" spans="1:4" x14ac:dyDescent="0.25">
      <c r="A3186" s="1" t="s">
        <v>5593</v>
      </c>
      <c r="B3186">
        <f t="shared" si="147"/>
        <v>24</v>
      </c>
      <c r="C3186" t="str">
        <f t="shared" si="148"/>
        <v>&lt;player1&gt; Personal Foul</v>
      </c>
      <c r="D3186" t="str">
        <f t="shared" si="149"/>
        <v xml:space="preserve"> Personal Foul</v>
      </c>
    </row>
    <row r="3187" spans="1:4" x14ac:dyDescent="0.25">
      <c r="A3187" s="1" t="s">
        <v>5594</v>
      </c>
      <c r="B3187">
        <f t="shared" si="147"/>
        <v>24</v>
      </c>
      <c r="C3187" t="str">
        <f t="shared" si="148"/>
        <v>&lt;player1&gt; Shooting Foul</v>
      </c>
      <c r="D3187" t="str">
        <f t="shared" si="149"/>
        <v xml:space="preserve"> Shooting Foul</v>
      </c>
    </row>
    <row r="3188" spans="1:4" x14ac:dyDescent="0.25">
      <c r="A3188" s="1" t="s">
        <v>5595</v>
      </c>
      <c r="B3188">
        <f t="shared" si="147"/>
        <v>24</v>
      </c>
      <c r="C3188" t="str">
        <f t="shared" si="148"/>
        <v>&lt;player1&gt; Shooting Foul</v>
      </c>
      <c r="D3188" t="str">
        <f t="shared" si="149"/>
        <v xml:space="preserve"> Shooting Foul</v>
      </c>
    </row>
    <row r="3189" spans="1:4" x14ac:dyDescent="0.25">
      <c r="A3189" s="1" t="s">
        <v>5596</v>
      </c>
      <c r="B3189">
        <f t="shared" si="147"/>
        <v>25</v>
      </c>
      <c r="C3189" t="str">
        <f t="shared" si="148"/>
        <v>&lt;player1&gt; Technical Foul</v>
      </c>
      <c r="D3189" t="str">
        <f t="shared" si="149"/>
        <v xml:space="preserve"> Technical Foul</v>
      </c>
    </row>
    <row r="3190" spans="1:4" x14ac:dyDescent="0.25">
      <c r="A3190" s="1" t="s">
        <v>5597</v>
      </c>
      <c r="B3190">
        <f t="shared" si="147"/>
        <v>24</v>
      </c>
      <c r="C3190" t="str">
        <f t="shared" si="148"/>
        <v>&lt;player1&gt; Personal Foul</v>
      </c>
      <c r="D3190" t="str">
        <f t="shared" si="149"/>
        <v xml:space="preserve"> Personal Foul</v>
      </c>
    </row>
    <row r="3191" spans="1:4" x14ac:dyDescent="0.25">
      <c r="A3191" s="1" t="s">
        <v>5598</v>
      </c>
      <c r="B3191">
        <f t="shared" si="147"/>
        <v>24</v>
      </c>
      <c r="C3191" t="str">
        <f t="shared" si="148"/>
        <v>&lt;player1&gt; Personal Foul</v>
      </c>
      <c r="D3191" t="str">
        <f t="shared" si="149"/>
        <v xml:space="preserve"> Personal Foul</v>
      </c>
    </row>
    <row r="3192" spans="1:4" x14ac:dyDescent="0.25">
      <c r="A3192" s="1" t="s">
        <v>5599</v>
      </c>
      <c r="B3192">
        <f t="shared" si="147"/>
        <v>24</v>
      </c>
      <c r="C3192" t="str">
        <f t="shared" si="148"/>
        <v>&lt;player1&gt; Shooting Foul</v>
      </c>
      <c r="D3192" t="str">
        <f t="shared" si="149"/>
        <v xml:space="preserve"> Shooting Foul</v>
      </c>
    </row>
    <row r="3193" spans="1:4" x14ac:dyDescent="0.25">
      <c r="A3193" s="1" t="s">
        <v>5600</v>
      </c>
      <c r="B3193">
        <f t="shared" si="147"/>
        <v>24</v>
      </c>
      <c r="C3193" t="str">
        <f t="shared" si="148"/>
        <v>&lt;player1&gt; Personal Foul</v>
      </c>
      <c r="D3193" t="str">
        <f t="shared" si="149"/>
        <v xml:space="preserve"> Personal Foul</v>
      </c>
    </row>
    <row r="3194" spans="1:4" x14ac:dyDescent="0.25">
      <c r="A3194" s="1" t="s">
        <v>5601</v>
      </c>
      <c r="B3194">
        <f t="shared" si="147"/>
        <v>25</v>
      </c>
      <c r="C3194" t="str">
        <f t="shared" si="148"/>
        <v>&lt;player1&gt; Offensive Foul</v>
      </c>
      <c r="D3194" t="str">
        <f t="shared" si="149"/>
        <v xml:space="preserve"> Offensive Foul</v>
      </c>
    </row>
    <row r="3195" spans="1:4" x14ac:dyDescent="0.25">
      <c r="A3195" s="1" t="s">
        <v>5602</v>
      </c>
      <c r="B3195">
        <f t="shared" si="147"/>
        <v>25</v>
      </c>
      <c r="C3195" t="str">
        <f t="shared" si="148"/>
        <v>&lt;player1&gt; Technical Foul</v>
      </c>
      <c r="D3195" t="str">
        <f t="shared" si="149"/>
        <v xml:space="preserve"> Technical Foul</v>
      </c>
    </row>
    <row r="3196" spans="1:4" x14ac:dyDescent="0.25">
      <c r="A3196" s="1" t="s">
        <v>5603</v>
      </c>
      <c r="B3196">
        <f t="shared" si="147"/>
        <v>24</v>
      </c>
      <c r="C3196" t="str">
        <f t="shared" si="148"/>
        <v>&lt;player1&gt; Shooting Foul</v>
      </c>
      <c r="D3196" t="str">
        <f t="shared" si="149"/>
        <v xml:space="preserve"> Shooting Foul</v>
      </c>
    </row>
    <row r="3197" spans="1:4" x14ac:dyDescent="0.25">
      <c r="A3197" s="1" t="s">
        <v>5604</v>
      </c>
      <c r="B3197">
        <f t="shared" si="147"/>
        <v>26</v>
      </c>
      <c r="C3197" t="str">
        <f t="shared" si="148"/>
        <v>&lt;player1&gt; Loose Ball Foul</v>
      </c>
      <c r="D3197" t="str">
        <f t="shared" si="149"/>
        <v xml:space="preserve"> Loose Ball Foul</v>
      </c>
    </row>
    <row r="3198" spans="1:4" x14ac:dyDescent="0.25">
      <c r="A3198" s="1" t="s">
        <v>5605</v>
      </c>
      <c r="B3198">
        <f t="shared" si="147"/>
        <v>24</v>
      </c>
      <c r="C3198" t="str">
        <f t="shared" si="148"/>
        <v>&lt;player1&gt; Shooting Foul</v>
      </c>
      <c r="D3198" t="str">
        <f t="shared" si="149"/>
        <v xml:space="preserve"> Shooting Foul</v>
      </c>
    </row>
    <row r="3199" spans="1:4" x14ac:dyDescent="0.25">
      <c r="A3199" s="1" t="s">
        <v>5606</v>
      </c>
      <c r="B3199">
        <f t="shared" si="147"/>
        <v>24</v>
      </c>
      <c r="C3199" t="str">
        <f t="shared" si="148"/>
        <v>&lt;player1&gt; Shooting Foul</v>
      </c>
      <c r="D3199" t="str">
        <f t="shared" si="149"/>
        <v xml:space="preserve"> Shooting Foul</v>
      </c>
    </row>
    <row r="3200" spans="1:4" x14ac:dyDescent="0.25">
      <c r="A3200" s="1" t="s">
        <v>5607</v>
      </c>
      <c r="B3200">
        <f t="shared" si="147"/>
        <v>26</v>
      </c>
      <c r="C3200" t="str">
        <f t="shared" si="148"/>
        <v>&lt;player1&gt; Loose Ball Foul</v>
      </c>
      <c r="D3200" t="str">
        <f t="shared" si="149"/>
        <v xml:space="preserve"> Loose Ball Foul</v>
      </c>
    </row>
    <row r="3201" spans="1:4" x14ac:dyDescent="0.25">
      <c r="A3201" s="1" t="s">
        <v>5608</v>
      </c>
      <c r="B3201">
        <f t="shared" si="147"/>
        <v>24</v>
      </c>
      <c r="C3201" t="str">
        <f t="shared" si="148"/>
        <v>&lt;player1&gt; Shooting Foul</v>
      </c>
      <c r="D3201" t="str">
        <f t="shared" si="149"/>
        <v xml:space="preserve"> Shooting Foul</v>
      </c>
    </row>
    <row r="3202" spans="1:4" x14ac:dyDescent="0.25">
      <c r="A3202" s="1" t="s">
        <v>5609</v>
      </c>
      <c r="B3202">
        <f t="shared" si="147"/>
        <v>24</v>
      </c>
      <c r="C3202" t="str">
        <f t="shared" si="148"/>
        <v>&lt;player1&gt; Personal Foul</v>
      </c>
      <c r="D3202" t="str">
        <f t="shared" si="149"/>
        <v xml:space="preserve"> Personal Foul</v>
      </c>
    </row>
    <row r="3203" spans="1:4" x14ac:dyDescent="0.25">
      <c r="A3203" s="1" t="s">
        <v>5610</v>
      </c>
      <c r="B3203">
        <f t="shared" ref="B3203:B3266" si="150">+SEARCH(".",A3203)</f>
        <v>24</v>
      </c>
      <c r="C3203" t="str">
        <f t="shared" ref="C3203:C3266" si="151">+LEFT(A3203,B3203-1)</f>
        <v>&lt;player1&gt; Personal Foul</v>
      </c>
      <c r="D3203" t="str">
        <f t="shared" ref="D3203:D3266" si="152">+RIGHT(C3203,LEN(C3203)-LEN("&lt;player1&gt;"))</f>
        <v xml:space="preserve"> Personal Foul</v>
      </c>
    </row>
    <row r="3204" spans="1:4" x14ac:dyDescent="0.25">
      <c r="A3204" s="1" t="s">
        <v>5611</v>
      </c>
      <c r="B3204">
        <f t="shared" si="150"/>
        <v>24</v>
      </c>
      <c r="C3204" t="str">
        <f t="shared" si="151"/>
        <v>&lt;player1&gt; Shooting Foul</v>
      </c>
      <c r="D3204" t="str">
        <f t="shared" si="152"/>
        <v xml:space="preserve"> Shooting Foul</v>
      </c>
    </row>
    <row r="3205" spans="1:4" x14ac:dyDescent="0.25">
      <c r="A3205" s="1" t="s">
        <v>5612</v>
      </c>
      <c r="B3205">
        <f t="shared" si="150"/>
        <v>24</v>
      </c>
      <c r="C3205" t="str">
        <f t="shared" si="151"/>
        <v>&lt;player1&gt; Shooting Foul</v>
      </c>
      <c r="D3205" t="str">
        <f t="shared" si="152"/>
        <v xml:space="preserve"> Shooting Foul</v>
      </c>
    </row>
    <row r="3206" spans="1:4" x14ac:dyDescent="0.25">
      <c r="A3206" s="1" t="s">
        <v>5613</v>
      </c>
      <c r="B3206">
        <f t="shared" si="150"/>
        <v>24</v>
      </c>
      <c r="C3206" t="str">
        <f t="shared" si="151"/>
        <v>&lt;player1&gt; Shooting Foul</v>
      </c>
      <c r="D3206" t="str">
        <f t="shared" si="152"/>
        <v xml:space="preserve"> Shooting Foul</v>
      </c>
    </row>
    <row r="3207" spans="1:4" x14ac:dyDescent="0.25">
      <c r="A3207" s="1" t="s">
        <v>5614</v>
      </c>
      <c r="B3207">
        <f t="shared" si="150"/>
        <v>24</v>
      </c>
      <c r="C3207" t="str">
        <f t="shared" si="151"/>
        <v>&lt;player1&gt; Shooting Foul</v>
      </c>
      <c r="D3207" t="str">
        <f t="shared" si="152"/>
        <v xml:space="preserve"> Shooting Foul</v>
      </c>
    </row>
    <row r="3208" spans="1:4" x14ac:dyDescent="0.25">
      <c r="A3208" s="1" t="s">
        <v>5615</v>
      </c>
      <c r="B3208">
        <f t="shared" si="150"/>
        <v>24</v>
      </c>
      <c r="C3208" t="str">
        <f t="shared" si="151"/>
        <v>&lt;player1&gt; Personal Foul</v>
      </c>
      <c r="D3208" t="str">
        <f t="shared" si="152"/>
        <v xml:space="preserve"> Personal Foul</v>
      </c>
    </row>
    <row r="3209" spans="1:4" x14ac:dyDescent="0.25">
      <c r="A3209" s="1" t="s">
        <v>5616</v>
      </c>
      <c r="B3209">
        <f t="shared" si="150"/>
        <v>24</v>
      </c>
      <c r="C3209" t="str">
        <f t="shared" si="151"/>
        <v>&lt;player1&gt; Personal Foul</v>
      </c>
      <c r="D3209" t="str">
        <f t="shared" si="152"/>
        <v xml:space="preserve"> Personal Foul</v>
      </c>
    </row>
    <row r="3210" spans="1:4" x14ac:dyDescent="0.25">
      <c r="A3210" s="1" t="s">
        <v>5617</v>
      </c>
      <c r="B3210">
        <f t="shared" si="150"/>
        <v>24</v>
      </c>
      <c r="C3210" t="str">
        <f t="shared" si="151"/>
        <v>&lt;player1&gt; Personal Foul</v>
      </c>
      <c r="D3210" t="str">
        <f t="shared" si="152"/>
        <v xml:space="preserve"> Personal Foul</v>
      </c>
    </row>
    <row r="3211" spans="1:4" x14ac:dyDescent="0.25">
      <c r="A3211" s="1" t="s">
        <v>5618</v>
      </c>
      <c r="B3211">
        <f t="shared" si="150"/>
        <v>24</v>
      </c>
      <c r="C3211" t="str">
        <f t="shared" si="151"/>
        <v>&lt;player1&gt; Personal Foul</v>
      </c>
      <c r="D3211" t="str">
        <f t="shared" si="152"/>
        <v xml:space="preserve"> Personal Foul</v>
      </c>
    </row>
    <row r="3212" spans="1:4" x14ac:dyDescent="0.25">
      <c r="A3212" s="1" t="s">
        <v>5619</v>
      </c>
      <c r="B3212">
        <f t="shared" si="150"/>
        <v>26</v>
      </c>
      <c r="C3212" t="str">
        <f t="shared" si="151"/>
        <v>&lt;player1&gt; Loose Ball Foul</v>
      </c>
      <c r="D3212" t="str">
        <f t="shared" si="152"/>
        <v xml:space="preserve"> Loose Ball Foul</v>
      </c>
    </row>
    <row r="3213" spans="1:4" x14ac:dyDescent="0.25">
      <c r="A3213" s="1" t="s">
        <v>5620</v>
      </c>
      <c r="B3213">
        <f t="shared" si="150"/>
        <v>24</v>
      </c>
      <c r="C3213" t="str">
        <f t="shared" si="151"/>
        <v>&lt;player1&gt; Shooting Foul</v>
      </c>
      <c r="D3213" t="str">
        <f t="shared" si="152"/>
        <v xml:space="preserve"> Shooting Foul</v>
      </c>
    </row>
    <row r="3214" spans="1:4" x14ac:dyDescent="0.25">
      <c r="A3214" s="1" t="s">
        <v>5621</v>
      </c>
      <c r="B3214">
        <f t="shared" si="150"/>
        <v>24</v>
      </c>
      <c r="C3214" t="str">
        <f t="shared" si="151"/>
        <v>&lt;player1&gt; Personal Foul</v>
      </c>
      <c r="D3214" t="str">
        <f t="shared" si="152"/>
        <v xml:space="preserve"> Personal Foul</v>
      </c>
    </row>
    <row r="3215" spans="1:4" x14ac:dyDescent="0.25">
      <c r="A3215" s="1" t="s">
        <v>5622</v>
      </c>
      <c r="B3215">
        <f t="shared" si="150"/>
        <v>24</v>
      </c>
      <c r="C3215" t="str">
        <f t="shared" si="151"/>
        <v>&lt;player1&gt; Shooting Foul</v>
      </c>
      <c r="D3215" t="str">
        <f t="shared" si="152"/>
        <v xml:space="preserve"> Shooting Foul</v>
      </c>
    </row>
    <row r="3216" spans="1:4" x14ac:dyDescent="0.25">
      <c r="A3216" s="1" t="s">
        <v>5623</v>
      </c>
      <c r="B3216">
        <f t="shared" si="150"/>
        <v>24</v>
      </c>
      <c r="C3216" t="str">
        <f t="shared" si="151"/>
        <v>&lt;player1&gt; Shooting Foul</v>
      </c>
      <c r="D3216" t="str">
        <f t="shared" si="152"/>
        <v xml:space="preserve"> Shooting Foul</v>
      </c>
    </row>
    <row r="3217" spans="1:4" x14ac:dyDescent="0.25">
      <c r="A3217" s="1" t="s">
        <v>5624</v>
      </c>
      <c r="B3217">
        <f t="shared" si="150"/>
        <v>24</v>
      </c>
      <c r="C3217" t="str">
        <f t="shared" si="151"/>
        <v>&lt;player1&gt; Personal Foul</v>
      </c>
      <c r="D3217" t="str">
        <f t="shared" si="152"/>
        <v xml:space="preserve"> Personal Foul</v>
      </c>
    </row>
    <row r="3218" spans="1:4" x14ac:dyDescent="0.25">
      <c r="A3218" s="1" t="s">
        <v>5625</v>
      </c>
      <c r="B3218">
        <f t="shared" si="150"/>
        <v>24</v>
      </c>
      <c r="C3218" t="str">
        <f t="shared" si="151"/>
        <v>&lt;player1&gt; Shooting Foul</v>
      </c>
      <c r="D3218" t="str">
        <f t="shared" si="152"/>
        <v xml:space="preserve"> Shooting Foul</v>
      </c>
    </row>
    <row r="3219" spans="1:4" x14ac:dyDescent="0.25">
      <c r="A3219" s="1" t="s">
        <v>5626</v>
      </c>
      <c r="B3219">
        <f t="shared" si="150"/>
        <v>24</v>
      </c>
      <c r="C3219" t="str">
        <f t="shared" si="151"/>
        <v>&lt;player1&gt; Shooting Foul</v>
      </c>
      <c r="D3219" t="str">
        <f t="shared" si="152"/>
        <v xml:space="preserve"> Shooting Foul</v>
      </c>
    </row>
    <row r="3220" spans="1:4" x14ac:dyDescent="0.25">
      <c r="A3220" s="1" t="s">
        <v>5627</v>
      </c>
      <c r="B3220">
        <f t="shared" si="150"/>
        <v>24</v>
      </c>
      <c r="C3220" t="str">
        <f t="shared" si="151"/>
        <v>&lt;player1&gt; Shooting Foul</v>
      </c>
      <c r="D3220" t="str">
        <f t="shared" si="152"/>
        <v xml:space="preserve"> Shooting Foul</v>
      </c>
    </row>
    <row r="3221" spans="1:4" x14ac:dyDescent="0.25">
      <c r="A3221" s="1" t="s">
        <v>5628</v>
      </c>
      <c r="B3221">
        <f t="shared" si="150"/>
        <v>26</v>
      </c>
      <c r="C3221" t="str">
        <f t="shared" si="151"/>
        <v>&lt;player1&gt; Loose Ball Foul</v>
      </c>
      <c r="D3221" t="str">
        <f t="shared" si="152"/>
        <v xml:space="preserve"> Loose Ball Foul</v>
      </c>
    </row>
    <row r="3222" spans="1:4" x14ac:dyDescent="0.25">
      <c r="A3222" s="1" t="s">
        <v>5629</v>
      </c>
      <c r="B3222">
        <f t="shared" si="150"/>
        <v>24</v>
      </c>
      <c r="C3222" t="str">
        <f t="shared" si="151"/>
        <v>&lt;player1&gt; Personal Foul</v>
      </c>
      <c r="D3222" t="str">
        <f t="shared" si="152"/>
        <v xml:space="preserve"> Personal Foul</v>
      </c>
    </row>
    <row r="3223" spans="1:4" x14ac:dyDescent="0.25">
      <c r="A3223" s="1" t="s">
        <v>5630</v>
      </c>
      <c r="B3223">
        <f t="shared" si="150"/>
        <v>24</v>
      </c>
      <c r="C3223" t="str">
        <f t="shared" si="151"/>
        <v>&lt;player1&gt; Shooting Foul</v>
      </c>
      <c r="D3223" t="str">
        <f t="shared" si="152"/>
        <v xml:space="preserve"> Shooting Foul</v>
      </c>
    </row>
    <row r="3224" spans="1:4" x14ac:dyDescent="0.25">
      <c r="A3224" s="1" t="s">
        <v>5631</v>
      </c>
      <c r="B3224">
        <f t="shared" si="150"/>
        <v>26</v>
      </c>
      <c r="C3224" t="str">
        <f t="shared" si="151"/>
        <v>&lt;player1&gt; Loose Ball Foul</v>
      </c>
      <c r="D3224" t="str">
        <f t="shared" si="152"/>
        <v xml:space="preserve"> Loose Ball Foul</v>
      </c>
    </row>
    <row r="3225" spans="1:4" x14ac:dyDescent="0.25">
      <c r="A3225" s="1" t="s">
        <v>5632</v>
      </c>
      <c r="B3225">
        <f t="shared" si="150"/>
        <v>24</v>
      </c>
      <c r="C3225" t="str">
        <f t="shared" si="151"/>
        <v>&lt;player1&gt; Personal Foul</v>
      </c>
      <c r="D3225" t="str">
        <f t="shared" si="152"/>
        <v xml:space="preserve"> Personal Foul</v>
      </c>
    </row>
    <row r="3226" spans="1:4" x14ac:dyDescent="0.25">
      <c r="A3226" s="1" t="s">
        <v>5633</v>
      </c>
      <c r="B3226">
        <f t="shared" si="150"/>
        <v>24</v>
      </c>
      <c r="C3226" t="str">
        <f t="shared" si="151"/>
        <v>&lt;player1&gt; Personal Foul</v>
      </c>
      <c r="D3226" t="str">
        <f t="shared" si="152"/>
        <v xml:space="preserve"> Personal Foul</v>
      </c>
    </row>
    <row r="3227" spans="1:4" x14ac:dyDescent="0.25">
      <c r="A3227" s="1" t="s">
        <v>5634</v>
      </c>
      <c r="B3227">
        <f t="shared" si="150"/>
        <v>24</v>
      </c>
      <c r="C3227" t="str">
        <f t="shared" si="151"/>
        <v>&lt;player1&gt; Personal Foul</v>
      </c>
      <c r="D3227" t="str">
        <f t="shared" si="152"/>
        <v xml:space="preserve"> Personal Foul</v>
      </c>
    </row>
    <row r="3228" spans="1:4" x14ac:dyDescent="0.25">
      <c r="A3228" s="1" t="s">
        <v>5635</v>
      </c>
      <c r="B3228">
        <f t="shared" si="150"/>
        <v>24</v>
      </c>
      <c r="C3228" t="str">
        <f t="shared" si="151"/>
        <v>&lt;player1&gt; Shooting Foul</v>
      </c>
      <c r="D3228" t="str">
        <f t="shared" si="152"/>
        <v xml:space="preserve"> Shooting Foul</v>
      </c>
    </row>
    <row r="3229" spans="1:4" x14ac:dyDescent="0.25">
      <c r="A3229" s="1" t="s">
        <v>5636</v>
      </c>
      <c r="B3229">
        <f t="shared" si="150"/>
        <v>26</v>
      </c>
      <c r="C3229" t="str">
        <f t="shared" si="151"/>
        <v>&lt;player1&gt; Loose Ball Foul</v>
      </c>
      <c r="D3229" t="str">
        <f t="shared" si="152"/>
        <v xml:space="preserve"> Loose Ball Foul</v>
      </c>
    </row>
    <row r="3230" spans="1:4" x14ac:dyDescent="0.25">
      <c r="A3230" s="1" t="s">
        <v>5637</v>
      </c>
      <c r="B3230">
        <f t="shared" si="150"/>
        <v>25</v>
      </c>
      <c r="C3230" t="str">
        <f t="shared" si="151"/>
        <v>&lt;player1&gt; Offensive Foul</v>
      </c>
      <c r="D3230" t="str">
        <f t="shared" si="152"/>
        <v xml:space="preserve"> Offensive Foul</v>
      </c>
    </row>
    <row r="3231" spans="1:4" x14ac:dyDescent="0.25">
      <c r="A3231" s="1" t="s">
        <v>5638</v>
      </c>
      <c r="B3231">
        <f t="shared" si="150"/>
        <v>24</v>
      </c>
      <c r="C3231" t="str">
        <f t="shared" si="151"/>
        <v>&lt;player1&gt; Personal Foul</v>
      </c>
      <c r="D3231" t="str">
        <f t="shared" si="152"/>
        <v xml:space="preserve"> Personal Foul</v>
      </c>
    </row>
    <row r="3232" spans="1:4" x14ac:dyDescent="0.25">
      <c r="A3232" s="1" t="s">
        <v>5639</v>
      </c>
      <c r="B3232">
        <f t="shared" si="150"/>
        <v>24</v>
      </c>
      <c r="C3232" t="str">
        <f t="shared" si="151"/>
        <v>&lt;player1&gt; Personal Foul</v>
      </c>
      <c r="D3232" t="str">
        <f t="shared" si="152"/>
        <v xml:space="preserve"> Personal Foul</v>
      </c>
    </row>
    <row r="3233" spans="1:4" x14ac:dyDescent="0.25">
      <c r="A3233" s="1" t="s">
        <v>5640</v>
      </c>
      <c r="B3233">
        <f t="shared" si="150"/>
        <v>24</v>
      </c>
      <c r="C3233" t="str">
        <f t="shared" si="151"/>
        <v>&lt;player1&gt; Personal Foul</v>
      </c>
      <c r="D3233" t="str">
        <f t="shared" si="152"/>
        <v xml:space="preserve"> Personal Foul</v>
      </c>
    </row>
    <row r="3234" spans="1:4" x14ac:dyDescent="0.25">
      <c r="A3234" s="1" t="s">
        <v>5641</v>
      </c>
      <c r="B3234">
        <f t="shared" si="150"/>
        <v>24</v>
      </c>
      <c r="C3234" t="str">
        <f t="shared" si="151"/>
        <v>&lt;player1&gt; Personal Foul</v>
      </c>
      <c r="D3234" t="str">
        <f t="shared" si="152"/>
        <v xml:space="preserve"> Personal Foul</v>
      </c>
    </row>
    <row r="3235" spans="1:4" x14ac:dyDescent="0.25">
      <c r="A3235" s="1" t="s">
        <v>5642</v>
      </c>
      <c r="B3235">
        <f t="shared" si="150"/>
        <v>24</v>
      </c>
      <c r="C3235" t="str">
        <f t="shared" si="151"/>
        <v>&lt;player1&gt; Personal Foul</v>
      </c>
      <c r="D3235" t="str">
        <f t="shared" si="152"/>
        <v xml:space="preserve"> Personal Foul</v>
      </c>
    </row>
    <row r="3236" spans="1:4" x14ac:dyDescent="0.25">
      <c r="A3236" s="1" t="s">
        <v>5643</v>
      </c>
      <c r="B3236">
        <f t="shared" si="150"/>
        <v>26</v>
      </c>
      <c r="C3236" t="str">
        <f t="shared" si="151"/>
        <v>&lt;player1&gt; Loose Ball Foul</v>
      </c>
      <c r="D3236" t="str">
        <f t="shared" si="152"/>
        <v xml:space="preserve"> Loose Ball Foul</v>
      </c>
    </row>
    <row r="3237" spans="1:4" x14ac:dyDescent="0.25">
      <c r="A3237" s="1" t="s">
        <v>5644</v>
      </c>
      <c r="B3237">
        <f t="shared" si="150"/>
        <v>24</v>
      </c>
      <c r="C3237" t="str">
        <f t="shared" si="151"/>
        <v>&lt;player1&gt; Shooting Foul</v>
      </c>
      <c r="D3237" t="str">
        <f t="shared" si="152"/>
        <v xml:space="preserve"> Shooting Foul</v>
      </c>
    </row>
    <row r="3238" spans="1:4" x14ac:dyDescent="0.25">
      <c r="A3238" s="1" t="s">
        <v>5645</v>
      </c>
      <c r="B3238">
        <f t="shared" si="150"/>
        <v>25</v>
      </c>
      <c r="C3238" t="str">
        <f t="shared" si="151"/>
        <v>&lt;player1&gt; Offensive Foul</v>
      </c>
      <c r="D3238" t="str">
        <f t="shared" si="152"/>
        <v xml:space="preserve"> Offensive Foul</v>
      </c>
    </row>
    <row r="3239" spans="1:4" x14ac:dyDescent="0.25">
      <c r="A3239" s="1" t="s">
        <v>5646</v>
      </c>
      <c r="B3239">
        <f t="shared" si="150"/>
        <v>26</v>
      </c>
      <c r="C3239" t="str">
        <f t="shared" si="151"/>
        <v>&lt;player1&gt; Loose Ball Foul</v>
      </c>
      <c r="D3239" t="str">
        <f t="shared" si="152"/>
        <v xml:space="preserve"> Loose Ball Foul</v>
      </c>
    </row>
    <row r="3240" spans="1:4" x14ac:dyDescent="0.25">
      <c r="A3240" s="1" t="s">
        <v>5647</v>
      </c>
      <c r="B3240">
        <f t="shared" si="150"/>
        <v>25</v>
      </c>
      <c r="C3240" t="str">
        <f t="shared" si="151"/>
        <v>&lt;player1&gt; Technical Foul</v>
      </c>
      <c r="D3240" t="str">
        <f t="shared" si="152"/>
        <v xml:space="preserve"> Technical Foul</v>
      </c>
    </row>
    <row r="3241" spans="1:4" x14ac:dyDescent="0.25">
      <c r="A3241" s="1" t="s">
        <v>5648</v>
      </c>
      <c r="B3241">
        <f t="shared" si="150"/>
        <v>26</v>
      </c>
      <c r="C3241" t="str">
        <f t="shared" si="151"/>
        <v>&lt;player1&gt; Loose Ball Foul</v>
      </c>
      <c r="D3241" t="str">
        <f t="shared" si="152"/>
        <v xml:space="preserve"> Loose Ball Foul</v>
      </c>
    </row>
    <row r="3242" spans="1:4" x14ac:dyDescent="0.25">
      <c r="A3242" s="1" t="s">
        <v>5649</v>
      </c>
      <c r="B3242">
        <f t="shared" si="150"/>
        <v>24</v>
      </c>
      <c r="C3242" t="str">
        <f t="shared" si="151"/>
        <v>&lt;player1&gt; Personal Foul</v>
      </c>
      <c r="D3242" t="str">
        <f t="shared" si="152"/>
        <v xml:space="preserve"> Personal Foul</v>
      </c>
    </row>
    <row r="3243" spans="1:4" x14ac:dyDescent="0.25">
      <c r="A3243" s="1" t="s">
        <v>5650</v>
      </c>
      <c r="B3243">
        <f t="shared" si="150"/>
        <v>24</v>
      </c>
      <c r="C3243" t="str">
        <f t="shared" si="151"/>
        <v>&lt;player1&gt; Personal Foul</v>
      </c>
      <c r="D3243" t="str">
        <f t="shared" si="152"/>
        <v xml:space="preserve"> Personal Foul</v>
      </c>
    </row>
    <row r="3244" spans="1:4" x14ac:dyDescent="0.25">
      <c r="A3244" s="1" t="s">
        <v>5651</v>
      </c>
      <c r="B3244">
        <f t="shared" si="150"/>
        <v>24</v>
      </c>
      <c r="C3244" t="str">
        <f t="shared" si="151"/>
        <v>&lt;player1&gt; Shooting Foul</v>
      </c>
      <c r="D3244" t="str">
        <f t="shared" si="152"/>
        <v xml:space="preserve"> Shooting Foul</v>
      </c>
    </row>
    <row r="3245" spans="1:4" x14ac:dyDescent="0.25">
      <c r="A3245" s="1" t="s">
        <v>5652</v>
      </c>
      <c r="B3245">
        <f t="shared" si="150"/>
        <v>24</v>
      </c>
      <c r="C3245" t="str">
        <f t="shared" si="151"/>
        <v>&lt;player1&gt; Shooting Foul</v>
      </c>
      <c r="D3245" t="str">
        <f t="shared" si="152"/>
        <v xml:space="preserve"> Shooting Foul</v>
      </c>
    </row>
    <row r="3246" spans="1:4" x14ac:dyDescent="0.25">
      <c r="A3246" s="1" t="s">
        <v>5653</v>
      </c>
      <c r="B3246">
        <f t="shared" si="150"/>
        <v>24</v>
      </c>
      <c r="C3246" t="str">
        <f t="shared" si="151"/>
        <v>&lt;player1&gt; Shooting Foul</v>
      </c>
      <c r="D3246" t="str">
        <f t="shared" si="152"/>
        <v xml:space="preserve"> Shooting Foul</v>
      </c>
    </row>
    <row r="3247" spans="1:4" x14ac:dyDescent="0.25">
      <c r="A3247" s="1" t="s">
        <v>5654</v>
      </c>
      <c r="B3247">
        <f t="shared" si="150"/>
        <v>24</v>
      </c>
      <c r="C3247" t="str">
        <f t="shared" si="151"/>
        <v>&lt;player1&gt; Personal Foul</v>
      </c>
      <c r="D3247" t="str">
        <f t="shared" si="152"/>
        <v xml:space="preserve"> Personal Foul</v>
      </c>
    </row>
    <row r="3248" spans="1:4" x14ac:dyDescent="0.25">
      <c r="A3248" s="1" t="s">
        <v>5655</v>
      </c>
      <c r="B3248">
        <f t="shared" si="150"/>
        <v>24</v>
      </c>
      <c r="C3248" t="str">
        <f t="shared" si="151"/>
        <v>&lt;player1&gt; Personal Foul</v>
      </c>
      <c r="D3248" t="str">
        <f t="shared" si="152"/>
        <v xml:space="preserve"> Personal Foul</v>
      </c>
    </row>
    <row r="3249" spans="1:4" x14ac:dyDescent="0.25">
      <c r="A3249" s="1" t="s">
        <v>5656</v>
      </c>
      <c r="B3249">
        <f t="shared" si="150"/>
        <v>26</v>
      </c>
      <c r="C3249" t="str">
        <f t="shared" si="151"/>
        <v>&lt;player1&gt; Loose Ball Foul</v>
      </c>
      <c r="D3249" t="str">
        <f t="shared" si="152"/>
        <v xml:space="preserve"> Loose Ball Foul</v>
      </c>
    </row>
    <row r="3250" spans="1:4" x14ac:dyDescent="0.25">
      <c r="A3250" s="1" t="s">
        <v>5657</v>
      </c>
      <c r="B3250">
        <f t="shared" si="150"/>
        <v>26</v>
      </c>
      <c r="C3250" t="str">
        <f t="shared" si="151"/>
        <v>&lt;player1&gt; Loose Ball Foul</v>
      </c>
      <c r="D3250" t="str">
        <f t="shared" si="152"/>
        <v xml:space="preserve"> Loose Ball Foul</v>
      </c>
    </row>
    <row r="3251" spans="1:4" x14ac:dyDescent="0.25">
      <c r="A3251" s="1" t="s">
        <v>5658</v>
      </c>
      <c r="B3251">
        <f t="shared" si="150"/>
        <v>25</v>
      </c>
      <c r="C3251" t="str">
        <f t="shared" si="151"/>
        <v>&lt;player1&gt; Offensive Foul</v>
      </c>
      <c r="D3251" t="str">
        <f t="shared" si="152"/>
        <v xml:space="preserve"> Offensive Foul</v>
      </c>
    </row>
    <row r="3252" spans="1:4" x14ac:dyDescent="0.25">
      <c r="A3252" s="1" t="s">
        <v>5660</v>
      </c>
      <c r="B3252">
        <f t="shared" si="150"/>
        <v>24</v>
      </c>
      <c r="C3252" t="str">
        <f t="shared" si="151"/>
        <v>&lt;player1&gt; Personal Foul</v>
      </c>
      <c r="D3252" t="str">
        <f t="shared" si="152"/>
        <v xml:space="preserve"> Personal Foul</v>
      </c>
    </row>
    <row r="3253" spans="1:4" x14ac:dyDescent="0.25">
      <c r="A3253" s="1" t="s">
        <v>5661</v>
      </c>
      <c r="B3253">
        <f t="shared" si="150"/>
        <v>24</v>
      </c>
      <c r="C3253" t="str">
        <f t="shared" si="151"/>
        <v>&lt;player1&gt; Personal Foul</v>
      </c>
      <c r="D3253" t="str">
        <f t="shared" si="152"/>
        <v xml:space="preserve"> Personal Foul</v>
      </c>
    </row>
    <row r="3254" spans="1:4" x14ac:dyDescent="0.25">
      <c r="A3254" s="1" t="s">
        <v>5662</v>
      </c>
      <c r="B3254">
        <f t="shared" si="150"/>
        <v>24</v>
      </c>
      <c r="C3254" t="str">
        <f t="shared" si="151"/>
        <v>&lt;player1&gt; Personal Foul</v>
      </c>
      <c r="D3254" t="str">
        <f t="shared" si="152"/>
        <v xml:space="preserve"> Personal Foul</v>
      </c>
    </row>
    <row r="3255" spans="1:4" x14ac:dyDescent="0.25">
      <c r="A3255" s="1" t="s">
        <v>5663</v>
      </c>
      <c r="B3255">
        <f t="shared" si="150"/>
        <v>24</v>
      </c>
      <c r="C3255" t="str">
        <f t="shared" si="151"/>
        <v>&lt;player1&gt; Personal Foul</v>
      </c>
      <c r="D3255" t="str">
        <f t="shared" si="152"/>
        <v xml:space="preserve"> Personal Foul</v>
      </c>
    </row>
    <row r="3256" spans="1:4" x14ac:dyDescent="0.25">
      <c r="A3256" s="1" t="s">
        <v>5664</v>
      </c>
      <c r="B3256">
        <f t="shared" si="150"/>
        <v>24</v>
      </c>
      <c r="C3256" t="str">
        <f t="shared" si="151"/>
        <v>&lt;player1&gt; Shooting Foul</v>
      </c>
      <c r="D3256" t="str">
        <f t="shared" si="152"/>
        <v xml:space="preserve"> Shooting Foul</v>
      </c>
    </row>
    <row r="3257" spans="1:4" x14ac:dyDescent="0.25">
      <c r="A3257" s="1" t="s">
        <v>5665</v>
      </c>
      <c r="B3257">
        <f t="shared" si="150"/>
        <v>24</v>
      </c>
      <c r="C3257" t="str">
        <f t="shared" si="151"/>
        <v>&lt;player1&gt; Shooting Foul</v>
      </c>
      <c r="D3257" t="str">
        <f t="shared" si="152"/>
        <v xml:space="preserve"> Shooting Foul</v>
      </c>
    </row>
    <row r="3258" spans="1:4" x14ac:dyDescent="0.25">
      <c r="A3258" s="1" t="s">
        <v>5666</v>
      </c>
      <c r="B3258">
        <f t="shared" si="150"/>
        <v>24</v>
      </c>
      <c r="C3258" t="str">
        <f t="shared" si="151"/>
        <v>&lt;player1&gt; Personal Foul</v>
      </c>
      <c r="D3258" t="str">
        <f t="shared" si="152"/>
        <v xml:space="preserve"> Personal Foul</v>
      </c>
    </row>
    <row r="3259" spans="1:4" x14ac:dyDescent="0.25">
      <c r="A3259" s="1" t="s">
        <v>5667</v>
      </c>
      <c r="B3259">
        <f t="shared" si="150"/>
        <v>24</v>
      </c>
      <c r="C3259" t="str">
        <f t="shared" si="151"/>
        <v>&lt;player1&gt; Shooting Foul</v>
      </c>
      <c r="D3259" t="str">
        <f t="shared" si="152"/>
        <v xml:space="preserve"> Shooting Foul</v>
      </c>
    </row>
    <row r="3260" spans="1:4" x14ac:dyDescent="0.25">
      <c r="A3260" s="1" t="s">
        <v>5668</v>
      </c>
      <c r="B3260">
        <f t="shared" si="150"/>
        <v>24</v>
      </c>
      <c r="C3260" t="str">
        <f t="shared" si="151"/>
        <v>&lt;player1&gt; Personal Foul</v>
      </c>
      <c r="D3260" t="str">
        <f t="shared" si="152"/>
        <v xml:space="preserve"> Personal Foul</v>
      </c>
    </row>
    <row r="3261" spans="1:4" x14ac:dyDescent="0.25">
      <c r="A3261" s="1" t="s">
        <v>5669</v>
      </c>
      <c r="B3261">
        <f t="shared" si="150"/>
        <v>24</v>
      </c>
      <c r="C3261" t="str">
        <f t="shared" si="151"/>
        <v>&lt;player1&gt; Personal Foul</v>
      </c>
      <c r="D3261" t="str">
        <f t="shared" si="152"/>
        <v xml:space="preserve"> Personal Foul</v>
      </c>
    </row>
    <row r="3262" spans="1:4" x14ac:dyDescent="0.25">
      <c r="A3262" s="1" t="s">
        <v>5670</v>
      </c>
      <c r="B3262">
        <f t="shared" si="150"/>
        <v>24</v>
      </c>
      <c r="C3262" t="str">
        <f t="shared" si="151"/>
        <v>&lt;player1&gt; Shooting Foul</v>
      </c>
      <c r="D3262" t="str">
        <f t="shared" si="152"/>
        <v xml:space="preserve"> Shooting Foul</v>
      </c>
    </row>
    <row r="3263" spans="1:4" x14ac:dyDescent="0.25">
      <c r="A3263" s="1" t="s">
        <v>5671</v>
      </c>
      <c r="B3263">
        <f t="shared" si="150"/>
        <v>24</v>
      </c>
      <c r="C3263" t="str">
        <f t="shared" si="151"/>
        <v>&lt;player1&gt; Personal Foul</v>
      </c>
      <c r="D3263" t="str">
        <f t="shared" si="152"/>
        <v xml:space="preserve"> Personal Foul</v>
      </c>
    </row>
    <row r="3264" spans="1:4" x14ac:dyDescent="0.25">
      <c r="A3264" s="1" t="s">
        <v>5672</v>
      </c>
      <c r="B3264">
        <f t="shared" si="150"/>
        <v>24</v>
      </c>
      <c r="C3264" t="str">
        <f t="shared" si="151"/>
        <v>&lt;player1&gt; Personal Foul</v>
      </c>
      <c r="D3264" t="str">
        <f t="shared" si="152"/>
        <v xml:space="preserve"> Personal Foul</v>
      </c>
    </row>
    <row r="3265" spans="1:4" x14ac:dyDescent="0.25">
      <c r="A3265" s="1" t="s">
        <v>5673</v>
      </c>
      <c r="B3265">
        <f t="shared" si="150"/>
        <v>24</v>
      </c>
      <c r="C3265" t="str">
        <f t="shared" si="151"/>
        <v>&lt;player1&gt; Shooting Foul</v>
      </c>
      <c r="D3265" t="str">
        <f t="shared" si="152"/>
        <v xml:space="preserve"> Shooting Foul</v>
      </c>
    </row>
    <row r="3266" spans="1:4" x14ac:dyDescent="0.25">
      <c r="A3266" s="1" t="s">
        <v>5674</v>
      </c>
      <c r="B3266">
        <f t="shared" si="150"/>
        <v>24</v>
      </c>
      <c r="C3266" t="str">
        <f t="shared" si="151"/>
        <v>&lt;player1&gt; Shooting Foul</v>
      </c>
      <c r="D3266" t="str">
        <f t="shared" si="152"/>
        <v xml:space="preserve"> Shooting Foul</v>
      </c>
    </row>
    <row r="3267" spans="1:4" x14ac:dyDescent="0.25">
      <c r="A3267" s="1" t="s">
        <v>5675</v>
      </c>
      <c r="B3267">
        <f t="shared" ref="B3267:B3330" si="153">+SEARCH(".",A3267)</f>
        <v>24</v>
      </c>
      <c r="C3267" t="str">
        <f t="shared" ref="C3267:C3330" si="154">+LEFT(A3267,B3267-1)</f>
        <v>&lt;player1&gt; Personal Foul</v>
      </c>
      <c r="D3267" t="str">
        <f t="shared" ref="D3267:D3330" si="155">+RIGHT(C3267,LEN(C3267)-LEN("&lt;player1&gt;"))</f>
        <v xml:space="preserve"> Personal Foul</v>
      </c>
    </row>
    <row r="3268" spans="1:4" x14ac:dyDescent="0.25">
      <c r="A3268" s="1" t="s">
        <v>5676</v>
      </c>
      <c r="B3268">
        <f t="shared" si="153"/>
        <v>24</v>
      </c>
      <c r="C3268" t="str">
        <f t="shared" si="154"/>
        <v>&lt;player1&gt; Personal Foul</v>
      </c>
      <c r="D3268" t="str">
        <f t="shared" si="155"/>
        <v xml:space="preserve"> Personal Foul</v>
      </c>
    </row>
    <row r="3269" spans="1:4" x14ac:dyDescent="0.25">
      <c r="A3269" s="1" t="s">
        <v>5677</v>
      </c>
      <c r="B3269">
        <f t="shared" si="153"/>
        <v>24</v>
      </c>
      <c r="C3269" t="str">
        <f t="shared" si="154"/>
        <v>&lt;player1&gt; Personal Foul</v>
      </c>
      <c r="D3269" t="str">
        <f t="shared" si="155"/>
        <v xml:space="preserve"> Personal Foul</v>
      </c>
    </row>
    <row r="3270" spans="1:4" x14ac:dyDescent="0.25">
      <c r="A3270" s="1" t="s">
        <v>5678</v>
      </c>
      <c r="B3270">
        <f t="shared" si="153"/>
        <v>24</v>
      </c>
      <c r="C3270" t="str">
        <f t="shared" si="154"/>
        <v>&lt;player1&gt; Shooting Foul</v>
      </c>
      <c r="D3270" t="str">
        <f t="shared" si="155"/>
        <v xml:space="preserve"> Shooting Foul</v>
      </c>
    </row>
    <row r="3271" spans="1:4" x14ac:dyDescent="0.25">
      <c r="A3271" s="1" t="s">
        <v>5679</v>
      </c>
      <c r="B3271">
        <f t="shared" si="153"/>
        <v>24</v>
      </c>
      <c r="C3271" t="str">
        <f t="shared" si="154"/>
        <v>&lt;player1&gt; Shooting Foul</v>
      </c>
      <c r="D3271" t="str">
        <f t="shared" si="155"/>
        <v xml:space="preserve"> Shooting Foul</v>
      </c>
    </row>
    <row r="3272" spans="1:4" x14ac:dyDescent="0.25">
      <c r="A3272" s="1" t="s">
        <v>5680</v>
      </c>
      <c r="B3272">
        <f t="shared" si="153"/>
        <v>24</v>
      </c>
      <c r="C3272" t="str">
        <f t="shared" si="154"/>
        <v>&lt;player1&gt; Shooting Foul</v>
      </c>
      <c r="D3272" t="str">
        <f t="shared" si="155"/>
        <v xml:space="preserve"> Shooting Foul</v>
      </c>
    </row>
    <row r="3273" spans="1:4" x14ac:dyDescent="0.25">
      <c r="A3273" s="1" t="s">
        <v>5681</v>
      </c>
      <c r="B3273">
        <f t="shared" si="153"/>
        <v>24</v>
      </c>
      <c r="C3273" t="str">
        <f t="shared" si="154"/>
        <v>&lt;player1&gt; Shooting Foul</v>
      </c>
      <c r="D3273" t="str">
        <f t="shared" si="155"/>
        <v xml:space="preserve"> Shooting Foul</v>
      </c>
    </row>
    <row r="3274" spans="1:4" x14ac:dyDescent="0.25">
      <c r="A3274" s="1" t="s">
        <v>5682</v>
      </c>
      <c r="B3274">
        <f t="shared" si="153"/>
        <v>24</v>
      </c>
      <c r="C3274" t="str">
        <f t="shared" si="154"/>
        <v>&lt;player1&gt; Personal Foul</v>
      </c>
      <c r="D3274" t="str">
        <f t="shared" si="155"/>
        <v xml:space="preserve"> Personal Foul</v>
      </c>
    </row>
    <row r="3275" spans="1:4" x14ac:dyDescent="0.25">
      <c r="A3275" s="1" t="s">
        <v>5683</v>
      </c>
      <c r="B3275">
        <f t="shared" si="153"/>
        <v>24</v>
      </c>
      <c r="C3275" t="str">
        <f t="shared" si="154"/>
        <v>&lt;player1&gt; Shooting Foul</v>
      </c>
      <c r="D3275" t="str">
        <f t="shared" si="155"/>
        <v xml:space="preserve"> Shooting Foul</v>
      </c>
    </row>
    <row r="3276" spans="1:4" x14ac:dyDescent="0.25">
      <c r="A3276" s="1" t="s">
        <v>5684</v>
      </c>
      <c r="B3276">
        <f t="shared" si="153"/>
        <v>24</v>
      </c>
      <c r="C3276" t="str">
        <f t="shared" si="154"/>
        <v>&lt;player1&gt; Shooting Foul</v>
      </c>
      <c r="D3276" t="str">
        <f t="shared" si="155"/>
        <v xml:space="preserve"> Shooting Foul</v>
      </c>
    </row>
    <row r="3277" spans="1:4" x14ac:dyDescent="0.25">
      <c r="A3277" s="1" t="s">
        <v>5685</v>
      </c>
      <c r="B3277">
        <f t="shared" si="153"/>
        <v>24</v>
      </c>
      <c r="C3277" t="str">
        <f t="shared" si="154"/>
        <v>&lt;player1&gt; Shooting Foul</v>
      </c>
      <c r="D3277" t="str">
        <f t="shared" si="155"/>
        <v xml:space="preserve"> Shooting Foul</v>
      </c>
    </row>
    <row r="3278" spans="1:4" x14ac:dyDescent="0.25">
      <c r="A3278" s="1" t="s">
        <v>5686</v>
      </c>
      <c r="B3278">
        <f t="shared" si="153"/>
        <v>24</v>
      </c>
      <c r="C3278" t="str">
        <f t="shared" si="154"/>
        <v>&lt;player1&gt; Shooting Foul</v>
      </c>
      <c r="D3278" t="str">
        <f t="shared" si="155"/>
        <v xml:space="preserve"> Shooting Foul</v>
      </c>
    </row>
    <row r="3279" spans="1:4" x14ac:dyDescent="0.25">
      <c r="A3279" s="1" t="s">
        <v>5687</v>
      </c>
      <c r="B3279">
        <f t="shared" si="153"/>
        <v>24</v>
      </c>
      <c r="C3279" t="str">
        <f t="shared" si="154"/>
        <v>&lt;player1&gt; Personal Foul</v>
      </c>
      <c r="D3279" t="str">
        <f t="shared" si="155"/>
        <v xml:space="preserve"> Personal Foul</v>
      </c>
    </row>
    <row r="3280" spans="1:4" x14ac:dyDescent="0.25">
      <c r="A3280" s="1" t="s">
        <v>5688</v>
      </c>
      <c r="B3280">
        <f t="shared" si="153"/>
        <v>24</v>
      </c>
      <c r="C3280" t="str">
        <f t="shared" si="154"/>
        <v>&lt;player1&gt; Shooting Foul</v>
      </c>
      <c r="D3280" t="str">
        <f t="shared" si="155"/>
        <v xml:space="preserve"> Shooting Foul</v>
      </c>
    </row>
    <row r="3281" spans="1:4" x14ac:dyDescent="0.25">
      <c r="A3281" s="1" t="s">
        <v>5689</v>
      </c>
      <c r="B3281">
        <f t="shared" si="153"/>
        <v>24</v>
      </c>
      <c r="C3281" t="str">
        <f t="shared" si="154"/>
        <v>&lt;player1&gt; Personal Foul</v>
      </c>
      <c r="D3281" t="str">
        <f t="shared" si="155"/>
        <v xml:space="preserve"> Personal Foul</v>
      </c>
    </row>
    <row r="3282" spans="1:4" x14ac:dyDescent="0.25">
      <c r="A3282" s="1" t="s">
        <v>5690</v>
      </c>
      <c r="B3282">
        <f t="shared" si="153"/>
        <v>25</v>
      </c>
      <c r="C3282" t="str">
        <f t="shared" si="154"/>
        <v>&lt;player1&gt; Offensive Foul</v>
      </c>
      <c r="D3282" t="str">
        <f t="shared" si="155"/>
        <v xml:space="preserve"> Offensive Foul</v>
      </c>
    </row>
    <row r="3283" spans="1:4" x14ac:dyDescent="0.25">
      <c r="A3283" s="1" t="s">
        <v>5691</v>
      </c>
      <c r="B3283">
        <f t="shared" si="153"/>
        <v>24</v>
      </c>
      <c r="C3283" t="str">
        <f t="shared" si="154"/>
        <v>&lt;player1&gt; Shooting Foul</v>
      </c>
      <c r="D3283" t="str">
        <f t="shared" si="155"/>
        <v xml:space="preserve"> Shooting Foul</v>
      </c>
    </row>
    <row r="3284" spans="1:4" x14ac:dyDescent="0.25">
      <c r="A3284" s="1" t="s">
        <v>5692</v>
      </c>
      <c r="B3284">
        <f t="shared" si="153"/>
        <v>24</v>
      </c>
      <c r="C3284" t="str">
        <f t="shared" si="154"/>
        <v>&lt;player1&gt; Shooting Foul</v>
      </c>
      <c r="D3284" t="str">
        <f t="shared" si="155"/>
        <v xml:space="preserve"> Shooting Foul</v>
      </c>
    </row>
    <row r="3285" spans="1:4" x14ac:dyDescent="0.25">
      <c r="A3285" s="1" t="s">
        <v>5693</v>
      </c>
      <c r="B3285">
        <f t="shared" si="153"/>
        <v>24</v>
      </c>
      <c r="C3285" t="str">
        <f t="shared" si="154"/>
        <v>&lt;player1&gt; Shooting Foul</v>
      </c>
      <c r="D3285" t="str">
        <f t="shared" si="155"/>
        <v xml:space="preserve"> Shooting Foul</v>
      </c>
    </row>
    <row r="3286" spans="1:4" x14ac:dyDescent="0.25">
      <c r="A3286" s="1" t="s">
        <v>5694</v>
      </c>
      <c r="B3286">
        <f t="shared" si="153"/>
        <v>24</v>
      </c>
      <c r="C3286" t="str">
        <f t="shared" si="154"/>
        <v>&lt;player1&gt; Personal Foul</v>
      </c>
      <c r="D3286" t="str">
        <f t="shared" si="155"/>
        <v xml:space="preserve"> Personal Foul</v>
      </c>
    </row>
    <row r="3287" spans="1:4" x14ac:dyDescent="0.25">
      <c r="A3287" s="1" t="s">
        <v>5695</v>
      </c>
      <c r="B3287">
        <f t="shared" si="153"/>
        <v>24</v>
      </c>
      <c r="C3287" t="str">
        <f t="shared" si="154"/>
        <v>&lt;player1&gt; Shooting Foul</v>
      </c>
      <c r="D3287" t="str">
        <f t="shared" si="155"/>
        <v xml:space="preserve"> Shooting Foul</v>
      </c>
    </row>
    <row r="3288" spans="1:4" x14ac:dyDescent="0.25">
      <c r="A3288" s="1" t="s">
        <v>5696</v>
      </c>
      <c r="B3288">
        <f t="shared" si="153"/>
        <v>26</v>
      </c>
      <c r="C3288" t="str">
        <f t="shared" si="154"/>
        <v>&lt;player1&gt; Loose Ball Foul</v>
      </c>
      <c r="D3288" t="str">
        <f t="shared" si="155"/>
        <v xml:space="preserve"> Loose Ball Foul</v>
      </c>
    </row>
    <row r="3289" spans="1:4" x14ac:dyDescent="0.25">
      <c r="A3289" s="1" t="s">
        <v>5697</v>
      </c>
      <c r="B3289">
        <f t="shared" si="153"/>
        <v>24</v>
      </c>
      <c r="C3289" t="str">
        <f t="shared" si="154"/>
        <v>&lt;player1&gt; Shooting Foul</v>
      </c>
      <c r="D3289" t="str">
        <f t="shared" si="155"/>
        <v xml:space="preserve"> Shooting Foul</v>
      </c>
    </row>
    <row r="3290" spans="1:4" x14ac:dyDescent="0.25">
      <c r="A3290" s="1" t="s">
        <v>5698</v>
      </c>
      <c r="B3290">
        <f t="shared" si="153"/>
        <v>24</v>
      </c>
      <c r="C3290" t="str">
        <f t="shared" si="154"/>
        <v>&lt;player1&gt; Personal Foul</v>
      </c>
      <c r="D3290" t="str">
        <f t="shared" si="155"/>
        <v xml:space="preserve"> Personal Foul</v>
      </c>
    </row>
    <row r="3291" spans="1:4" x14ac:dyDescent="0.25">
      <c r="A3291" s="1" t="s">
        <v>5699</v>
      </c>
      <c r="B3291">
        <f t="shared" si="153"/>
        <v>24</v>
      </c>
      <c r="C3291" t="str">
        <f t="shared" si="154"/>
        <v>&lt;player1&gt; Shooting Foul</v>
      </c>
      <c r="D3291" t="str">
        <f t="shared" si="155"/>
        <v xml:space="preserve"> Shooting Foul</v>
      </c>
    </row>
    <row r="3292" spans="1:4" x14ac:dyDescent="0.25">
      <c r="A3292" s="1" t="s">
        <v>5700</v>
      </c>
      <c r="B3292">
        <f t="shared" si="153"/>
        <v>26</v>
      </c>
      <c r="C3292" t="str">
        <f t="shared" si="154"/>
        <v>&lt;player1&gt; Loose Ball Foul</v>
      </c>
      <c r="D3292" t="str">
        <f t="shared" si="155"/>
        <v xml:space="preserve"> Loose Ball Foul</v>
      </c>
    </row>
    <row r="3293" spans="1:4" x14ac:dyDescent="0.25">
      <c r="A3293" s="1" t="s">
        <v>5701</v>
      </c>
      <c r="B3293">
        <f t="shared" si="153"/>
        <v>24</v>
      </c>
      <c r="C3293" t="str">
        <f t="shared" si="154"/>
        <v>&lt;player1&gt; Personal Foul</v>
      </c>
      <c r="D3293" t="str">
        <f t="shared" si="155"/>
        <v xml:space="preserve"> Personal Foul</v>
      </c>
    </row>
    <row r="3294" spans="1:4" x14ac:dyDescent="0.25">
      <c r="A3294" s="1" t="s">
        <v>5702</v>
      </c>
      <c r="B3294">
        <f t="shared" si="153"/>
        <v>24</v>
      </c>
      <c r="C3294" t="str">
        <f t="shared" si="154"/>
        <v>&lt;player1&gt; Personal Foul</v>
      </c>
      <c r="D3294" t="str">
        <f t="shared" si="155"/>
        <v xml:space="preserve"> Personal Foul</v>
      </c>
    </row>
    <row r="3295" spans="1:4" x14ac:dyDescent="0.25">
      <c r="A3295" s="1" t="s">
        <v>5703</v>
      </c>
      <c r="B3295">
        <f t="shared" si="153"/>
        <v>24</v>
      </c>
      <c r="C3295" t="str">
        <f t="shared" si="154"/>
        <v>&lt;player1&gt; Shooting Foul</v>
      </c>
      <c r="D3295" t="str">
        <f t="shared" si="155"/>
        <v xml:space="preserve"> Shooting Foul</v>
      </c>
    </row>
    <row r="3296" spans="1:4" x14ac:dyDescent="0.25">
      <c r="A3296" s="1" t="s">
        <v>5704</v>
      </c>
      <c r="B3296">
        <f t="shared" si="153"/>
        <v>24</v>
      </c>
      <c r="C3296" t="str">
        <f t="shared" si="154"/>
        <v>&lt;player1&gt; Shooting Foul</v>
      </c>
      <c r="D3296" t="str">
        <f t="shared" si="155"/>
        <v xml:space="preserve"> Shooting Foul</v>
      </c>
    </row>
    <row r="3297" spans="1:4" x14ac:dyDescent="0.25">
      <c r="A3297" s="1" t="s">
        <v>5705</v>
      </c>
      <c r="B3297">
        <f t="shared" si="153"/>
        <v>24</v>
      </c>
      <c r="C3297" t="str">
        <f t="shared" si="154"/>
        <v>&lt;player1&gt; Personal Foul</v>
      </c>
      <c r="D3297" t="str">
        <f t="shared" si="155"/>
        <v xml:space="preserve"> Personal Foul</v>
      </c>
    </row>
    <row r="3298" spans="1:4" x14ac:dyDescent="0.25">
      <c r="A3298" s="1" t="s">
        <v>5706</v>
      </c>
      <c r="B3298">
        <f t="shared" si="153"/>
        <v>24</v>
      </c>
      <c r="C3298" t="str">
        <f t="shared" si="154"/>
        <v>&lt;player1&gt; Shooting Foul</v>
      </c>
      <c r="D3298" t="str">
        <f t="shared" si="155"/>
        <v xml:space="preserve"> Shooting Foul</v>
      </c>
    </row>
    <row r="3299" spans="1:4" x14ac:dyDescent="0.25">
      <c r="A3299" s="1" t="s">
        <v>5707</v>
      </c>
      <c r="B3299">
        <f t="shared" si="153"/>
        <v>24</v>
      </c>
      <c r="C3299" t="str">
        <f t="shared" si="154"/>
        <v>&lt;player1&gt; Shooting Foul</v>
      </c>
      <c r="D3299" t="str">
        <f t="shared" si="155"/>
        <v xml:space="preserve"> Shooting Foul</v>
      </c>
    </row>
    <row r="3300" spans="1:4" x14ac:dyDescent="0.25">
      <c r="A3300" s="1" t="s">
        <v>5708</v>
      </c>
      <c r="B3300">
        <f t="shared" si="153"/>
        <v>24</v>
      </c>
      <c r="C3300" t="str">
        <f t="shared" si="154"/>
        <v>&lt;player1&gt; Shooting Foul</v>
      </c>
      <c r="D3300" t="str">
        <f t="shared" si="155"/>
        <v xml:space="preserve"> Shooting Foul</v>
      </c>
    </row>
    <row r="3301" spans="1:4" x14ac:dyDescent="0.25">
      <c r="A3301" s="1" t="s">
        <v>5709</v>
      </c>
      <c r="B3301">
        <f t="shared" si="153"/>
        <v>24</v>
      </c>
      <c r="C3301" t="str">
        <f t="shared" si="154"/>
        <v>&lt;player1&gt; Personal Foul</v>
      </c>
      <c r="D3301" t="str">
        <f t="shared" si="155"/>
        <v xml:space="preserve"> Personal Foul</v>
      </c>
    </row>
    <row r="3302" spans="1:4" x14ac:dyDescent="0.25">
      <c r="A3302" s="1" t="s">
        <v>5710</v>
      </c>
      <c r="B3302">
        <f t="shared" si="153"/>
        <v>24</v>
      </c>
      <c r="C3302" t="str">
        <f t="shared" si="154"/>
        <v>&lt;player1&gt; Personal Foul</v>
      </c>
      <c r="D3302" t="str">
        <f t="shared" si="155"/>
        <v xml:space="preserve"> Personal Foul</v>
      </c>
    </row>
    <row r="3303" spans="1:4" x14ac:dyDescent="0.25">
      <c r="A3303" s="1" t="s">
        <v>5711</v>
      </c>
      <c r="B3303">
        <f t="shared" si="153"/>
        <v>25</v>
      </c>
      <c r="C3303" t="str">
        <f t="shared" si="154"/>
        <v>&lt;player1&gt; Technical Foul</v>
      </c>
      <c r="D3303" t="str">
        <f t="shared" si="155"/>
        <v xml:space="preserve"> Technical Foul</v>
      </c>
    </row>
    <row r="3304" spans="1:4" x14ac:dyDescent="0.25">
      <c r="A3304" s="1" t="s">
        <v>5712</v>
      </c>
      <c r="B3304">
        <f t="shared" si="153"/>
        <v>24</v>
      </c>
      <c r="C3304" t="str">
        <f t="shared" si="154"/>
        <v>&lt;player1&gt; Personal Foul</v>
      </c>
      <c r="D3304" t="str">
        <f t="shared" si="155"/>
        <v xml:space="preserve"> Personal Foul</v>
      </c>
    </row>
    <row r="3305" spans="1:4" x14ac:dyDescent="0.25">
      <c r="A3305" s="1" t="s">
        <v>5713</v>
      </c>
      <c r="B3305">
        <f t="shared" si="153"/>
        <v>24</v>
      </c>
      <c r="C3305" t="str">
        <f t="shared" si="154"/>
        <v>&lt;player1&gt; Personal Foul</v>
      </c>
      <c r="D3305" t="str">
        <f t="shared" si="155"/>
        <v xml:space="preserve"> Personal Foul</v>
      </c>
    </row>
    <row r="3306" spans="1:4" x14ac:dyDescent="0.25">
      <c r="A3306" s="1" t="s">
        <v>5714</v>
      </c>
      <c r="B3306">
        <f t="shared" si="153"/>
        <v>24</v>
      </c>
      <c r="C3306" t="str">
        <f t="shared" si="154"/>
        <v>&lt;player1&gt; Personal Foul</v>
      </c>
      <c r="D3306" t="str">
        <f t="shared" si="155"/>
        <v xml:space="preserve"> Personal Foul</v>
      </c>
    </row>
    <row r="3307" spans="1:4" x14ac:dyDescent="0.25">
      <c r="A3307" s="1" t="s">
        <v>5715</v>
      </c>
      <c r="B3307">
        <f t="shared" si="153"/>
        <v>31</v>
      </c>
      <c r="C3307" t="str">
        <f t="shared" si="154"/>
        <v>&lt;player1&gt; Illegal Defense Foul</v>
      </c>
      <c r="D3307" t="str">
        <f t="shared" si="155"/>
        <v xml:space="preserve"> Illegal Defense Foul</v>
      </c>
    </row>
    <row r="3308" spans="1:4" x14ac:dyDescent="0.25">
      <c r="A3308" s="1" t="s">
        <v>5716</v>
      </c>
      <c r="B3308">
        <f t="shared" si="153"/>
        <v>26</v>
      </c>
      <c r="C3308" t="str">
        <f t="shared" si="154"/>
        <v>&lt;player1&gt; Loose Ball Foul</v>
      </c>
      <c r="D3308" t="str">
        <f t="shared" si="155"/>
        <v xml:space="preserve"> Loose Ball Foul</v>
      </c>
    </row>
    <row r="3309" spans="1:4" x14ac:dyDescent="0.25">
      <c r="A3309" s="1" t="s">
        <v>5717</v>
      </c>
      <c r="B3309">
        <f t="shared" si="153"/>
        <v>24</v>
      </c>
      <c r="C3309" t="str">
        <f t="shared" si="154"/>
        <v>&lt;player1&gt; Shooting Foul</v>
      </c>
      <c r="D3309" t="str">
        <f t="shared" si="155"/>
        <v xml:space="preserve"> Shooting Foul</v>
      </c>
    </row>
    <row r="3310" spans="1:4" x14ac:dyDescent="0.25">
      <c r="A3310" s="1" t="s">
        <v>5718</v>
      </c>
      <c r="B3310">
        <f t="shared" si="153"/>
        <v>25</v>
      </c>
      <c r="C3310" t="str">
        <f t="shared" si="154"/>
        <v>&lt;player1&gt; Offensive Foul</v>
      </c>
      <c r="D3310" t="str">
        <f t="shared" si="155"/>
        <v xml:space="preserve"> Offensive Foul</v>
      </c>
    </row>
    <row r="3311" spans="1:4" x14ac:dyDescent="0.25">
      <c r="A3311" s="1" t="s">
        <v>5719</v>
      </c>
      <c r="B3311">
        <f t="shared" si="153"/>
        <v>24</v>
      </c>
      <c r="C3311" t="str">
        <f t="shared" si="154"/>
        <v>&lt;player1&gt; Personal Foul</v>
      </c>
      <c r="D3311" t="str">
        <f t="shared" si="155"/>
        <v xml:space="preserve"> Personal Foul</v>
      </c>
    </row>
    <row r="3312" spans="1:4" x14ac:dyDescent="0.25">
      <c r="A3312" s="1" t="s">
        <v>5720</v>
      </c>
      <c r="B3312">
        <f t="shared" si="153"/>
        <v>31</v>
      </c>
      <c r="C3312" t="str">
        <f t="shared" si="154"/>
        <v>&lt;player1&gt; Illegal Defense Foul</v>
      </c>
      <c r="D3312" t="str">
        <f t="shared" si="155"/>
        <v xml:space="preserve"> Illegal Defense Foul</v>
      </c>
    </row>
    <row r="3313" spans="1:4" x14ac:dyDescent="0.25">
      <c r="A3313" s="1" t="s">
        <v>5721</v>
      </c>
      <c r="B3313">
        <f t="shared" si="153"/>
        <v>24</v>
      </c>
      <c r="C3313" t="str">
        <f t="shared" si="154"/>
        <v>&lt;player1&gt; Personal Foul</v>
      </c>
      <c r="D3313" t="str">
        <f t="shared" si="155"/>
        <v xml:space="preserve"> Personal Foul</v>
      </c>
    </row>
    <row r="3314" spans="1:4" x14ac:dyDescent="0.25">
      <c r="A3314" s="1" t="s">
        <v>5722</v>
      </c>
      <c r="B3314">
        <f t="shared" si="153"/>
        <v>24</v>
      </c>
      <c r="C3314" t="str">
        <f t="shared" si="154"/>
        <v>&lt;player1&gt; Shooting Foul</v>
      </c>
      <c r="D3314" t="str">
        <f t="shared" si="155"/>
        <v xml:space="preserve"> Shooting Foul</v>
      </c>
    </row>
    <row r="3315" spans="1:4" x14ac:dyDescent="0.25">
      <c r="A3315" s="1" t="s">
        <v>5723</v>
      </c>
      <c r="B3315">
        <f t="shared" si="153"/>
        <v>26</v>
      </c>
      <c r="C3315" t="str">
        <f t="shared" si="154"/>
        <v>&lt;player1&gt; Loose Ball Foul</v>
      </c>
      <c r="D3315" t="str">
        <f t="shared" si="155"/>
        <v xml:space="preserve"> Loose Ball Foul</v>
      </c>
    </row>
    <row r="3316" spans="1:4" x14ac:dyDescent="0.25">
      <c r="A3316" s="1" t="s">
        <v>5724</v>
      </c>
      <c r="B3316">
        <f t="shared" si="153"/>
        <v>24</v>
      </c>
      <c r="C3316" t="str">
        <f t="shared" si="154"/>
        <v>&lt;player1&gt; Personal Foul</v>
      </c>
      <c r="D3316" t="str">
        <f t="shared" si="155"/>
        <v xml:space="preserve"> Personal Foul</v>
      </c>
    </row>
    <row r="3317" spans="1:4" x14ac:dyDescent="0.25">
      <c r="A3317" s="1" t="s">
        <v>5725</v>
      </c>
      <c r="B3317">
        <f t="shared" si="153"/>
        <v>25</v>
      </c>
      <c r="C3317" t="str">
        <f t="shared" si="154"/>
        <v>&lt;player1&gt; Offensive Foul</v>
      </c>
      <c r="D3317" t="str">
        <f t="shared" si="155"/>
        <v xml:space="preserve"> Offensive Foul</v>
      </c>
    </row>
    <row r="3318" spans="1:4" x14ac:dyDescent="0.25">
      <c r="A3318" s="1" t="s">
        <v>5726</v>
      </c>
      <c r="B3318">
        <f t="shared" si="153"/>
        <v>25</v>
      </c>
      <c r="C3318" t="str">
        <f t="shared" si="154"/>
        <v>&lt;player1&gt; Offensive Foul</v>
      </c>
      <c r="D3318" t="str">
        <f t="shared" si="155"/>
        <v xml:space="preserve"> Offensive Foul</v>
      </c>
    </row>
    <row r="3319" spans="1:4" x14ac:dyDescent="0.25">
      <c r="A3319" s="1" t="s">
        <v>5727</v>
      </c>
      <c r="B3319">
        <f t="shared" si="153"/>
        <v>24</v>
      </c>
      <c r="C3319" t="str">
        <f t="shared" si="154"/>
        <v>&lt;player1&gt; Shooting Foul</v>
      </c>
      <c r="D3319" t="str">
        <f t="shared" si="155"/>
        <v xml:space="preserve"> Shooting Foul</v>
      </c>
    </row>
    <row r="3320" spans="1:4" x14ac:dyDescent="0.25">
      <c r="A3320" s="1" t="s">
        <v>5728</v>
      </c>
      <c r="B3320">
        <f t="shared" si="153"/>
        <v>31</v>
      </c>
      <c r="C3320" t="str">
        <f t="shared" si="154"/>
        <v>&lt;player1&gt; Illegal Defense Foul</v>
      </c>
      <c r="D3320" t="str">
        <f t="shared" si="155"/>
        <v xml:space="preserve"> Illegal Defense Foul</v>
      </c>
    </row>
    <row r="3321" spans="1:4" x14ac:dyDescent="0.25">
      <c r="A3321" s="1" t="s">
        <v>5729</v>
      </c>
      <c r="B3321">
        <f t="shared" si="153"/>
        <v>24</v>
      </c>
      <c r="C3321" t="str">
        <f t="shared" si="154"/>
        <v>&lt;player1&gt; Shooting Foul</v>
      </c>
      <c r="D3321" t="str">
        <f t="shared" si="155"/>
        <v xml:space="preserve"> Shooting Foul</v>
      </c>
    </row>
    <row r="3322" spans="1:4" x14ac:dyDescent="0.25">
      <c r="A3322" s="1" t="s">
        <v>5730</v>
      </c>
      <c r="B3322">
        <f t="shared" si="153"/>
        <v>24</v>
      </c>
      <c r="C3322" t="str">
        <f t="shared" si="154"/>
        <v>&lt;player1&gt; Shooting Foul</v>
      </c>
      <c r="D3322" t="str">
        <f t="shared" si="155"/>
        <v xml:space="preserve"> Shooting Foul</v>
      </c>
    </row>
    <row r="3323" spans="1:4" x14ac:dyDescent="0.25">
      <c r="A3323" s="1" t="s">
        <v>5731</v>
      </c>
      <c r="B3323">
        <f t="shared" si="153"/>
        <v>24</v>
      </c>
      <c r="C3323" t="str">
        <f t="shared" si="154"/>
        <v>&lt;player1&gt; Shooting Foul</v>
      </c>
      <c r="D3323" t="str">
        <f t="shared" si="155"/>
        <v xml:space="preserve"> Shooting Foul</v>
      </c>
    </row>
    <row r="3324" spans="1:4" x14ac:dyDescent="0.25">
      <c r="A3324" s="1" t="s">
        <v>5732</v>
      </c>
      <c r="B3324">
        <f t="shared" si="153"/>
        <v>24</v>
      </c>
      <c r="C3324" t="str">
        <f t="shared" si="154"/>
        <v>&lt;player1&gt; Personal Foul</v>
      </c>
      <c r="D3324" t="str">
        <f t="shared" si="155"/>
        <v xml:space="preserve"> Personal Foul</v>
      </c>
    </row>
    <row r="3325" spans="1:4" x14ac:dyDescent="0.25">
      <c r="A3325" s="1" t="s">
        <v>5733</v>
      </c>
      <c r="B3325">
        <f t="shared" si="153"/>
        <v>24</v>
      </c>
      <c r="C3325" t="str">
        <f t="shared" si="154"/>
        <v>&lt;player1&gt; Shooting Foul</v>
      </c>
      <c r="D3325" t="str">
        <f t="shared" si="155"/>
        <v xml:space="preserve"> Shooting Foul</v>
      </c>
    </row>
    <row r="3326" spans="1:4" x14ac:dyDescent="0.25">
      <c r="A3326" s="1" t="s">
        <v>5734</v>
      </c>
      <c r="B3326">
        <f t="shared" si="153"/>
        <v>26</v>
      </c>
      <c r="C3326" t="str">
        <f t="shared" si="154"/>
        <v>&lt;player1&gt; Loose Ball Foul</v>
      </c>
      <c r="D3326" t="str">
        <f t="shared" si="155"/>
        <v xml:space="preserve"> Loose Ball Foul</v>
      </c>
    </row>
    <row r="3327" spans="1:4" x14ac:dyDescent="0.25">
      <c r="A3327" s="1" t="s">
        <v>5735</v>
      </c>
      <c r="B3327">
        <f t="shared" si="153"/>
        <v>24</v>
      </c>
      <c r="C3327" t="str">
        <f t="shared" si="154"/>
        <v>&lt;player1&gt; Personal Foul</v>
      </c>
      <c r="D3327" t="str">
        <f t="shared" si="155"/>
        <v xml:space="preserve"> Personal Foul</v>
      </c>
    </row>
    <row r="3328" spans="1:4" x14ac:dyDescent="0.25">
      <c r="A3328" s="1" t="s">
        <v>5736</v>
      </c>
      <c r="B3328">
        <f t="shared" si="153"/>
        <v>24</v>
      </c>
      <c r="C3328" t="str">
        <f t="shared" si="154"/>
        <v>&lt;player1&gt; Personal Foul</v>
      </c>
      <c r="D3328" t="str">
        <f t="shared" si="155"/>
        <v xml:space="preserve"> Personal Foul</v>
      </c>
    </row>
    <row r="3329" spans="1:4" x14ac:dyDescent="0.25">
      <c r="A3329" s="1" t="s">
        <v>5737</v>
      </c>
      <c r="B3329">
        <f t="shared" si="153"/>
        <v>24</v>
      </c>
      <c r="C3329" t="str">
        <f t="shared" si="154"/>
        <v>&lt;player1&gt; Shooting Foul</v>
      </c>
      <c r="D3329" t="str">
        <f t="shared" si="155"/>
        <v xml:space="preserve"> Shooting Foul</v>
      </c>
    </row>
    <row r="3330" spans="1:4" x14ac:dyDescent="0.25">
      <c r="A3330" s="1" t="s">
        <v>5738</v>
      </c>
      <c r="B3330">
        <f t="shared" si="153"/>
        <v>24</v>
      </c>
      <c r="C3330" t="str">
        <f t="shared" si="154"/>
        <v>&lt;player1&gt; Personal Foul</v>
      </c>
      <c r="D3330" t="str">
        <f t="shared" si="155"/>
        <v xml:space="preserve"> Personal Foul</v>
      </c>
    </row>
    <row r="3331" spans="1:4" x14ac:dyDescent="0.25">
      <c r="A3331" s="1" t="s">
        <v>5739</v>
      </c>
      <c r="B3331">
        <f t="shared" ref="B3331:B3394" si="156">+SEARCH(".",A3331)</f>
        <v>25</v>
      </c>
      <c r="C3331" t="str">
        <f t="shared" ref="C3331:C3394" si="157">+LEFT(A3331,B3331-1)</f>
        <v>&lt;player1&gt; Offensive Foul</v>
      </c>
      <c r="D3331" t="str">
        <f t="shared" ref="D3331:D3394" si="158">+RIGHT(C3331,LEN(C3331)-LEN("&lt;player1&gt;"))</f>
        <v xml:space="preserve"> Offensive Foul</v>
      </c>
    </row>
    <row r="3332" spans="1:4" x14ac:dyDescent="0.25">
      <c r="A3332" s="1" t="s">
        <v>5740</v>
      </c>
      <c r="B3332">
        <f t="shared" si="156"/>
        <v>25</v>
      </c>
      <c r="C3332" t="str">
        <f t="shared" si="157"/>
        <v>&lt;player1&gt; Technical Foul</v>
      </c>
      <c r="D3332" t="str">
        <f t="shared" si="158"/>
        <v xml:space="preserve"> Technical Foul</v>
      </c>
    </row>
    <row r="3333" spans="1:4" x14ac:dyDescent="0.25">
      <c r="A3333" s="1" t="s">
        <v>5741</v>
      </c>
      <c r="B3333">
        <f t="shared" si="156"/>
        <v>24</v>
      </c>
      <c r="C3333" t="str">
        <f t="shared" si="157"/>
        <v>&lt;player1&gt; Shooting Foul</v>
      </c>
      <c r="D3333" t="str">
        <f t="shared" si="158"/>
        <v xml:space="preserve"> Shooting Foul</v>
      </c>
    </row>
    <row r="3334" spans="1:4" x14ac:dyDescent="0.25">
      <c r="A3334" s="1" t="s">
        <v>5742</v>
      </c>
      <c r="B3334">
        <f t="shared" si="156"/>
        <v>24</v>
      </c>
      <c r="C3334" t="str">
        <f t="shared" si="157"/>
        <v>&lt;player1&gt; Personal Foul</v>
      </c>
      <c r="D3334" t="str">
        <f t="shared" si="158"/>
        <v xml:space="preserve"> Personal Foul</v>
      </c>
    </row>
    <row r="3335" spans="1:4" x14ac:dyDescent="0.25">
      <c r="A3335" s="1" t="s">
        <v>5743</v>
      </c>
      <c r="B3335">
        <f t="shared" si="156"/>
        <v>24</v>
      </c>
      <c r="C3335" t="str">
        <f t="shared" si="157"/>
        <v>&lt;player1&gt; Shooting Foul</v>
      </c>
      <c r="D3335" t="str">
        <f t="shared" si="158"/>
        <v xml:space="preserve"> Shooting Foul</v>
      </c>
    </row>
    <row r="3336" spans="1:4" x14ac:dyDescent="0.25">
      <c r="A3336" s="1" t="s">
        <v>5744</v>
      </c>
      <c r="B3336">
        <f t="shared" si="156"/>
        <v>24</v>
      </c>
      <c r="C3336" t="str">
        <f t="shared" si="157"/>
        <v>&lt;player1&gt; Personal Foul</v>
      </c>
      <c r="D3336" t="str">
        <f t="shared" si="158"/>
        <v xml:space="preserve"> Personal Foul</v>
      </c>
    </row>
    <row r="3337" spans="1:4" x14ac:dyDescent="0.25">
      <c r="A3337" s="1" t="s">
        <v>5745</v>
      </c>
      <c r="B3337">
        <f t="shared" si="156"/>
        <v>24</v>
      </c>
      <c r="C3337" t="str">
        <f t="shared" si="157"/>
        <v>&lt;player1&gt; Personal Foul</v>
      </c>
      <c r="D3337" t="str">
        <f t="shared" si="158"/>
        <v xml:space="preserve"> Personal Foul</v>
      </c>
    </row>
    <row r="3338" spans="1:4" x14ac:dyDescent="0.25">
      <c r="A3338" s="1" t="s">
        <v>5746</v>
      </c>
      <c r="B3338">
        <f t="shared" si="156"/>
        <v>24</v>
      </c>
      <c r="C3338" t="str">
        <f t="shared" si="157"/>
        <v>&lt;player1&gt; Personal Foul</v>
      </c>
      <c r="D3338" t="str">
        <f t="shared" si="158"/>
        <v xml:space="preserve"> Personal Foul</v>
      </c>
    </row>
    <row r="3339" spans="1:4" x14ac:dyDescent="0.25">
      <c r="A3339" s="1" t="s">
        <v>5747</v>
      </c>
      <c r="B3339">
        <f t="shared" si="156"/>
        <v>24</v>
      </c>
      <c r="C3339" t="str">
        <f t="shared" si="157"/>
        <v>&lt;player1&gt; Personal Foul</v>
      </c>
      <c r="D3339" t="str">
        <f t="shared" si="158"/>
        <v xml:space="preserve"> Personal Foul</v>
      </c>
    </row>
    <row r="3340" spans="1:4" x14ac:dyDescent="0.25">
      <c r="A3340" s="1" t="s">
        <v>5748</v>
      </c>
      <c r="B3340">
        <f t="shared" si="156"/>
        <v>24</v>
      </c>
      <c r="C3340" t="str">
        <f t="shared" si="157"/>
        <v>&lt;player1&gt; Personal Foul</v>
      </c>
      <c r="D3340" t="str">
        <f t="shared" si="158"/>
        <v xml:space="preserve"> Personal Foul</v>
      </c>
    </row>
    <row r="3341" spans="1:4" x14ac:dyDescent="0.25">
      <c r="A3341" s="1" t="s">
        <v>5749</v>
      </c>
      <c r="B3341">
        <f t="shared" si="156"/>
        <v>24</v>
      </c>
      <c r="C3341" t="str">
        <f t="shared" si="157"/>
        <v>&lt;player1&gt; Personal Foul</v>
      </c>
      <c r="D3341" t="str">
        <f t="shared" si="158"/>
        <v xml:space="preserve"> Personal Foul</v>
      </c>
    </row>
    <row r="3342" spans="1:4" x14ac:dyDescent="0.25">
      <c r="A3342" s="1" t="s">
        <v>5750</v>
      </c>
      <c r="B3342">
        <f t="shared" si="156"/>
        <v>24</v>
      </c>
      <c r="C3342" t="str">
        <f t="shared" si="157"/>
        <v>&lt;player1&gt; Personal Foul</v>
      </c>
      <c r="D3342" t="str">
        <f t="shared" si="158"/>
        <v xml:space="preserve"> Personal Foul</v>
      </c>
    </row>
    <row r="3343" spans="1:4" x14ac:dyDescent="0.25">
      <c r="A3343" s="1" t="s">
        <v>5751</v>
      </c>
      <c r="B3343">
        <f t="shared" si="156"/>
        <v>25</v>
      </c>
      <c r="C3343" t="str">
        <f t="shared" si="157"/>
        <v>&lt;player1&gt; Offensive Foul</v>
      </c>
      <c r="D3343" t="str">
        <f t="shared" si="158"/>
        <v xml:space="preserve"> Offensive Foul</v>
      </c>
    </row>
    <row r="3344" spans="1:4" x14ac:dyDescent="0.25">
      <c r="A3344" s="1" t="s">
        <v>5752</v>
      </c>
      <c r="B3344">
        <f t="shared" si="156"/>
        <v>25</v>
      </c>
      <c r="C3344" t="str">
        <f t="shared" si="157"/>
        <v>&lt;player1&gt; Offensive Foul</v>
      </c>
      <c r="D3344" t="str">
        <f t="shared" si="158"/>
        <v xml:space="preserve"> Offensive Foul</v>
      </c>
    </row>
    <row r="3345" spans="1:4" x14ac:dyDescent="0.25">
      <c r="A3345" s="1" t="s">
        <v>5753</v>
      </c>
      <c r="B3345">
        <f t="shared" si="156"/>
        <v>26</v>
      </c>
      <c r="C3345" t="str">
        <f t="shared" si="157"/>
        <v>&lt;player1&gt; Loose Ball Foul</v>
      </c>
      <c r="D3345" t="str">
        <f t="shared" si="158"/>
        <v xml:space="preserve"> Loose Ball Foul</v>
      </c>
    </row>
    <row r="3346" spans="1:4" x14ac:dyDescent="0.25">
      <c r="A3346" s="1" t="s">
        <v>5754</v>
      </c>
      <c r="B3346">
        <f t="shared" si="156"/>
        <v>24</v>
      </c>
      <c r="C3346" t="str">
        <f t="shared" si="157"/>
        <v>&lt;player1&gt; Personal Foul</v>
      </c>
      <c r="D3346" t="str">
        <f t="shared" si="158"/>
        <v xml:space="preserve"> Personal Foul</v>
      </c>
    </row>
    <row r="3347" spans="1:4" x14ac:dyDescent="0.25">
      <c r="A3347" s="1" t="s">
        <v>5755</v>
      </c>
      <c r="B3347">
        <f t="shared" si="156"/>
        <v>24</v>
      </c>
      <c r="C3347" t="str">
        <f t="shared" si="157"/>
        <v>&lt;player1&gt; Personal Foul</v>
      </c>
      <c r="D3347" t="str">
        <f t="shared" si="158"/>
        <v xml:space="preserve"> Personal Foul</v>
      </c>
    </row>
    <row r="3348" spans="1:4" x14ac:dyDescent="0.25">
      <c r="A3348" s="1" t="s">
        <v>5756</v>
      </c>
      <c r="B3348">
        <f t="shared" si="156"/>
        <v>26</v>
      </c>
      <c r="C3348" t="str">
        <f t="shared" si="157"/>
        <v>&lt;player1&gt; Loose Ball Foul</v>
      </c>
      <c r="D3348" t="str">
        <f t="shared" si="158"/>
        <v xml:space="preserve"> Loose Ball Foul</v>
      </c>
    </row>
    <row r="3349" spans="1:4" x14ac:dyDescent="0.25">
      <c r="A3349" s="1" t="s">
        <v>5757</v>
      </c>
      <c r="B3349">
        <f t="shared" si="156"/>
        <v>24</v>
      </c>
      <c r="C3349" t="str">
        <f t="shared" si="157"/>
        <v>&lt;player1&gt; Shooting Foul</v>
      </c>
      <c r="D3349" t="str">
        <f t="shared" si="158"/>
        <v xml:space="preserve"> Shooting Foul</v>
      </c>
    </row>
    <row r="3350" spans="1:4" x14ac:dyDescent="0.25">
      <c r="A3350" s="1" t="s">
        <v>5758</v>
      </c>
      <c r="B3350">
        <f t="shared" si="156"/>
        <v>24</v>
      </c>
      <c r="C3350" t="str">
        <f t="shared" si="157"/>
        <v>&lt;player1&gt; Personal Foul</v>
      </c>
      <c r="D3350" t="str">
        <f t="shared" si="158"/>
        <v xml:space="preserve"> Personal Foul</v>
      </c>
    </row>
    <row r="3351" spans="1:4" x14ac:dyDescent="0.25">
      <c r="A3351" s="1" t="s">
        <v>5759</v>
      </c>
      <c r="B3351">
        <f t="shared" si="156"/>
        <v>24</v>
      </c>
      <c r="C3351" t="str">
        <f t="shared" si="157"/>
        <v>&lt;player1&gt; Shooting Foul</v>
      </c>
      <c r="D3351" t="str">
        <f t="shared" si="158"/>
        <v xml:space="preserve"> Shooting Foul</v>
      </c>
    </row>
    <row r="3352" spans="1:4" x14ac:dyDescent="0.25">
      <c r="A3352" s="1" t="s">
        <v>5760</v>
      </c>
      <c r="B3352">
        <f t="shared" si="156"/>
        <v>24</v>
      </c>
      <c r="C3352" t="str">
        <f t="shared" si="157"/>
        <v>&lt;player1&gt; Shooting Foul</v>
      </c>
      <c r="D3352" t="str">
        <f t="shared" si="158"/>
        <v xml:space="preserve"> Shooting Foul</v>
      </c>
    </row>
    <row r="3353" spans="1:4" x14ac:dyDescent="0.25">
      <c r="A3353" s="1" t="s">
        <v>5761</v>
      </c>
      <c r="B3353">
        <f t="shared" si="156"/>
        <v>24</v>
      </c>
      <c r="C3353" t="str">
        <f t="shared" si="157"/>
        <v>&lt;player1&gt; Personal Foul</v>
      </c>
      <c r="D3353" t="str">
        <f t="shared" si="158"/>
        <v xml:space="preserve"> Personal Foul</v>
      </c>
    </row>
    <row r="3354" spans="1:4" x14ac:dyDescent="0.25">
      <c r="A3354" s="1" t="s">
        <v>5762</v>
      </c>
      <c r="B3354">
        <f t="shared" si="156"/>
        <v>24</v>
      </c>
      <c r="C3354" t="str">
        <f t="shared" si="157"/>
        <v>&lt;player1&gt; Shooting Foul</v>
      </c>
      <c r="D3354" t="str">
        <f t="shared" si="158"/>
        <v xml:space="preserve"> Shooting Foul</v>
      </c>
    </row>
    <row r="3355" spans="1:4" x14ac:dyDescent="0.25">
      <c r="A3355" s="1" t="s">
        <v>5763</v>
      </c>
      <c r="B3355">
        <f t="shared" si="156"/>
        <v>24</v>
      </c>
      <c r="C3355" t="str">
        <f t="shared" si="157"/>
        <v>&lt;player1&gt; Personal Foul</v>
      </c>
      <c r="D3355" t="str">
        <f t="shared" si="158"/>
        <v xml:space="preserve"> Personal Foul</v>
      </c>
    </row>
    <row r="3356" spans="1:4" x14ac:dyDescent="0.25">
      <c r="A3356" s="1" t="s">
        <v>5764</v>
      </c>
      <c r="B3356">
        <f t="shared" si="156"/>
        <v>24</v>
      </c>
      <c r="C3356" t="str">
        <f t="shared" si="157"/>
        <v>&lt;player1&gt; Personal Foul</v>
      </c>
      <c r="D3356" t="str">
        <f t="shared" si="158"/>
        <v xml:space="preserve"> Personal Foul</v>
      </c>
    </row>
    <row r="3357" spans="1:4" x14ac:dyDescent="0.25">
      <c r="A3357" s="1" t="s">
        <v>5765</v>
      </c>
      <c r="B3357">
        <f t="shared" si="156"/>
        <v>24</v>
      </c>
      <c r="C3357" t="str">
        <f t="shared" si="157"/>
        <v>&lt;player1&gt; Shooting Foul</v>
      </c>
      <c r="D3357" t="str">
        <f t="shared" si="158"/>
        <v xml:space="preserve"> Shooting Foul</v>
      </c>
    </row>
    <row r="3358" spans="1:4" x14ac:dyDescent="0.25">
      <c r="A3358" s="1" t="s">
        <v>5766</v>
      </c>
      <c r="B3358">
        <f t="shared" si="156"/>
        <v>24</v>
      </c>
      <c r="C3358" t="str">
        <f t="shared" si="157"/>
        <v>&lt;player1&gt; Shooting Foul</v>
      </c>
      <c r="D3358" t="str">
        <f t="shared" si="158"/>
        <v xml:space="preserve"> Shooting Foul</v>
      </c>
    </row>
    <row r="3359" spans="1:4" x14ac:dyDescent="0.25">
      <c r="A3359" s="1" t="s">
        <v>5767</v>
      </c>
      <c r="B3359">
        <f t="shared" si="156"/>
        <v>24</v>
      </c>
      <c r="C3359" t="str">
        <f t="shared" si="157"/>
        <v>&lt;player1&gt; Shooting Foul</v>
      </c>
      <c r="D3359" t="str">
        <f t="shared" si="158"/>
        <v xml:space="preserve"> Shooting Foul</v>
      </c>
    </row>
    <row r="3360" spans="1:4" x14ac:dyDescent="0.25">
      <c r="A3360" s="1" t="s">
        <v>5768</v>
      </c>
      <c r="B3360">
        <f t="shared" si="156"/>
        <v>24</v>
      </c>
      <c r="C3360" t="str">
        <f t="shared" si="157"/>
        <v>&lt;player1&gt; Shooting Foul</v>
      </c>
      <c r="D3360" t="str">
        <f t="shared" si="158"/>
        <v xml:space="preserve"> Shooting Foul</v>
      </c>
    </row>
    <row r="3361" spans="1:4" x14ac:dyDescent="0.25">
      <c r="A3361" s="1" t="s">
        <v>5769</v>
      </c>
      <c r="B3361">
        <f t="shared" si="156"/>
        <v>24</v>
      </c>
      <c r="C3361" t="str">
        <f t="shared" si="157"/>
        <v>&lt;player1&gt; Personal Foul</v>
      </c>
      <c r="D3361" t="str">
        <f t="shared" si="158"/>
        <v xml:space="preserve"> Personal Foul</v>
      </c>
    </row>
    <row r="3362" spans="1:4" x14ac:dyDescent="0.25">
      <c r="A3362" s="1" t="s">
        <v>5770</v>
      </c>
      <c r="B3362">
        <f t="shared" si="156"/>
        <v>24</v>
      </c>
      <c r="C3362" t="str">
        <f t="shared" si="157"/>
        <v>&lt;player1&gt; Shooting Foul</v>
      </c>
      <c r="D3362" t="str">
        <f t="shared" si="158"/>
        <v xml:space="preserve"> Shooting Foul</v>
      </c>
    </row>
    <row r="3363" spans="1:4" x14ac:dyDescent="0.25">
      <c r="A3363" s="1" t="s">
        <v>5771</v>
      </c>
      <c r="B3363">
        <f t="shared" si="156"/>
        <v>24</v>
      </c>
      <c r="C3363" t="str">
        <f t="shared" si="157"/>
        <v>&lt;player1&gt; Personal Foul</v>
      </c>
      <c r="D3363" t="str">
        <f t="shared" si="158"/>
        <v xml:space="preserve"> Personal Foul</v>
      </c>
    </row>
    <row r="3364" spans="1:4" x14ac:dyDescent="0.25">
      <c r="A3364" s="1" t="s">
        <v>5772</v>
      </c>
      <c r="B3364">
        <f t="shared" si="156"/>
        <v>24</v>
      </c>
      <c r="C3364" t="str">
        <f t="shared" si="157"/>
        <v>&lt;player1&gt; Shooting Foul</v>
      </c>
      <c r="D3364" t="str">
        <f t="shared" si="158"/>
        <v xml:space="preserve"> Shooting Foul</v>
      </c>
    </row>
    <row r="3365" spans="1:4" x14ac:dyDescent="0.25">
      <c r="A3365" s="1" t="s">
        <v>5773</v>
      </c>
      <c r="B3365">
        <f t="shared" si="156"/>
        <v>24</v>
      </c>
      <c r="C3365" t="str">
        <f t="shared" si="157"/>
        <v>&lt;player1&gt; Personal Foul</v>
      </c>
      <c r="D3365" t="str">
        <f t="shared" si="158"/>
        <v xml:space="preserve"> Personal Foul</v>
      </c>
    </row>
    <row r="3366" spans="1:4" x14ac:dyDescent="0.25">
      <c r="A3366" s="1" t="s">
        <v>5774</v>
      </c>
      <c r="B3366">
        <f t="shared" si="156"/>
        <v>24</v>
      </c>
      <c r="C3366" t="str">
        <f t="shared" si="157"/>
        <v>&lt;player1&gt; Shooting Foul</v>
      </c>
      <c r="D3366" t="str">
        <f t="shared" si="158"/>
        <v xml:space="preserve"> Shooting Foul</v>
      </c>
    </row>
    <row r="3367" spans="1:4" x14ac:dyDescent="0.25">
      <c r="A3367" s="1" t="s">
        <v>5775</v>
      </c>
      <c r="B3367">
        <f t="shared" si="156"/>
        <v>24</v>
      </c>
      <c r="C3367" t="str">
        <f t="shared" si="157"/>
        <v>&lt;player1&gt; Personal Foul</v>
      </c>
      <c r="D3367" t="str">
        <f t="shared" si="158"/>
        <v xml:space="preserve"> Personal Foul</v>
      </c>
    </row>
    <row r="3368" spans="1:4" x14ac:dyDescent="0.25">
      <c r="A3368" s="1" t="s">
        <v>5776</v>
      </c>
      <c r="B3368">
        <f t="shared" si="156"/>
        <v>24</v>
      </c>
      <c r="C3368" t="str">
        <f t="shared" si="157"/>
        <v>&lt;player1&gt; Personal Foul</v>
      </c>
      <c r="D3368" t="str">
        <f t="shared" si="158"/>
        <v xml:space="preserve"> Personal Foul</v>
      </c>
    </row>
    <row r="3369" spans="1:4" x14ac:dyDescent="0.25">
      <c r="A3369" s="1" t="s">
        <v>5777</v>
      </c>
      <c r="B3369">
        <f t="shared" si="156"/>
        <v>25</v>
      </c>
      <c r="C3369" t="str">
        <f t="shared" si="157"/>
        <v>&lt;player1&gt; Offensive Foul</v>
      </c>
      <c r="D3369" t="str">
        <f t="shared" si="158"/>
        <v xml:space="preserve"> Offensive Foul</v>
      </c>
    </row>
    <row r="3370" spans="1:4" x14ac:dyDescent="0.25">
      <c r="A3370" s="1" t="s">
        <v>5778</v>
      </c>
      <c r="B3370">
        <f t="shared" si="156"/>
        <v>24</v>
      </c>
      <c r="C3370" t="str">
        <f t="shared" si="157"/>
        <v>&lt;player1&gt; Shooting Foul</v>
      </c>
      <c r="D3370" t="str">
        <f t="shared" si="158"/>
        <v xml:space="preserve"> Shooting Foul</v>
      </c>
    </row>
    <row r="3371" spans="1:4" x14ac:dyDescent="0.25">
      <c r="A3371" s="1" t="s">
        <v>5779</v>
      </c>
      <c r="B3371">
        <f t="shared" si="156"/>
        <v>24</v>
      </c>
      <c r="C3371" t="str">
        <f t="shared" si="157"/>
        <v>&lt;player1&gt; Personal Foul</v>
      </c>
      <c r="D3371" t="str">
        <f t="shared" si="158"/>
        <v xml:space="preserve"> Personal Foul</v>
      </c>
    </row>
    <row r="3372" spans="1:4" x14ac:dyDescent="0.25">
      <c r="A3372" s="1" t="s">
        <v>5780</v>
      </c>
      <c r="B3372">
        <f t="shared" si="156"/>
        <v>24</v>
      </c>
      <c r="C3372" t="str">
        <f t="shared" si="157"/>
        <v>&lt;player1&gt; Shooting Foul</v>
      </c>
      <c r="D3372" t="str">
        <f t="shared" si="158"/>
        <v xml:space="preserve"> Shooting Foul</v>
      </c>
    </row>
    <row r="3373" spans="1:4" x14ac:dyDescent="0.25">
      <c r="A3373" s="1" t="s">
        <v>5781</v>
      </c>
      <c r="B3373">
        <f t="shared" si="156"/>
        <v>24</v>
      </c>
      <c r="C3373" t="str">
        <f t="shared" si="157"/>
        <v>&lt;player1&gt; Shooting Foul</v>
      </c>
      <c r="D3373" t="str">
        <f t="shared" si="158"/>
        <v xml:space="preserve"> Shooting Foul</v>
      </c>
    </row>
    <row r="3374" spans="1:4" x14ac:dyDescent="0.25">
      <c r="A3374" s="1" t="s">
        <v>5782</v>
      </c>
      <c r="B3374">
        <f t="shared" si="156"/>
        <v>24</v>
      </c>
      <c r="C3374" t="str">
        <f t="shared" si="157"/>
        <v>&lt;player1&gt; Personal Foul</v>
      </c>
      <c r="D3374" t="str">
        <f t="shared" si="158"/>
        <v xml:space="preserve"> Personal Foul</v>
      </c>
    </row>
    <row r="3375" spans="1:4" x14ac:dyDescent="0.25">
      <c r="A3375" s="1" t="s">
        <v>5783</v>
      </c>
      <c r="B3375">
        <f t="shared" si="156"/>
        <v>24</v>
      </c>
      <c r="C3375" t="str">
        <f t="shared" si="157"/>
        <v>&lt;player1&gt; Personal Foul</v>
      </c>
      <c r="D3375" t="str">
        <f t="shared" si="158"/>
        <v xml:space="preserve"> Personal Foul</v>
      </c>
    </row>
    <row r="3376" spans="1:4" x14ac:dyDescent="0.25">
      <c r="A3376" s="1" t="s">
        <v>5784</v>
      </c>
      <c r="B3376">
        <f t="shared" si="156"/>
        <v>24</v>
      </c>
      <c r="C3376" t="str">
        <f t="shared" si="157"/>
        <v>&lt;player1&gt; Shooting Foul</v>
      </c>
      <c r="D3376" t="str">
        <f t="shared" si="158"/>
        <v xml:space="preserve"> Shooting Foul</v>
      </c>
    </row>
    <row r="3377" spans="1:4" x14ac:dyDescent="0.25">
      <c r="A3377" s="1" t="s">
        <v>5785</v>
      </c>
      <c r="B3377">
        <f t="shared" si="156"/>
        <v>24</v>
      </c>
      <c r="C3377" t="str">
        <f t="shared" si="157"/>
        <v>&lt;player1&gt; Shooting Foul</v>
      </c>
      <c r="D3377" t="str">
        <f t="shared" si="158"/>
        <v xml:space="preserve"> Shooting Foul</v>
      </c>
    </row>
    <row r="3378" spans="1:4" x14ac:dyDescent="0.25">
      <c r="A3378" s="1" t="s">
        <v>5786</v>
      </c>
      <c r="B3378">
        <f t="shared" si="156"/>
        <v>24</v>
      </c>
      <c r="C3378" t="str">
        <f t="shared" si="157"/>
        <v>&lt;player1&gt; Personal Foul</v>
      </c>
      <c r="D3378" t="str">
        <f t="shared" si="158"/>
        <v xml:space="preserve"> Personal Foul</v>
      </c>
    </row>
    <row r="3379" spans="1:4" x14ac:dyDescent="0.25">
      <c r="A3379" s="1" t="s">
        <v>5787</v>
      </c>
      <c r="B3379">
        <f t="shared" si="156"/>
        <v>24</v>
      </c>
      <c r="C3379" t="str">
        <f t="shared" si="157"/>
        <v>&lt;player1&gt; Shooting Foul</v>
      </c>
      <c r="D3379" t="str">
        <f t="shared" si="158"/>
        <v xml:space="preserve"> Shooting Foul</v>
      </c>
    </row>
    <row r="3380" spans="1:4" x14ac:dyDescent="0.25">
      <c r="A3380" s="1" t="s">
        <v>5788</v>
      </c>
      <c r="B3380">
        <f t="shared" si="156"/>
        <v>24</v>
      </c>
      <c r="C3380" t="str">
        <f t="shared" si="157"/>
        <v>&lt;player1&gt; Personal Foul</v>
      </c>
      <c r="D3380" t="str">
        <f t="shared" si="158"/>
        <v xml:space="preserve"> Personal Foul</v>
      </c>
    </row>
    <row r="3381" spans="1:4" x14ac:dyDescent="0.25">
      <c r="A3381" s="1" t="s">
        <v>5789</v>
      </c>
      <c r="B3381">
        <f t="shared" si="156"/>
        <v>24</v>
      </c>
      <c r="C3381" t="str">
        <f t="shared" si="157"/>
        <v>&lt;player1&gt; Personal Foul</v>
      </c>
      <c r="D3381" t="str">
        <f t="shared" si="158"/>
        <v xml:space="preserve"> Personal Foul</v>
      </c>
    </row>
    <row r="3382" spans="1:4" x14ac:dyDescent="0.25">
      <c r="A3382" s="1" t="s">
        <v>5790</v>
      </c>
      <c r="B3382">
        <f t="shared" si="156"/>
        <v>24</v>
      </c>
      <c r="C3382" t="str">
        <f t="shared" si="157"/>
        <v>&lt;player1&gt; Shooting Foul</v>
      </c>
      <c r="D3382" t="str">
        <f t="shared" si="158"/>
        <v xml:space="preserve"> Shooting Foul</v>
      </c>
    </row>
    <row r="3383" spans="1:4" x14ac:dyDescent="0.25">
      <c r="A3383" s="1" t="s">
        <v>5791</v>
      </c>
      <c r="B3383">
        <f t="shared" si="156"/>
        <v>24</v>
      </c>
      <c r="C3383" t="str">
        <f t="shared" si="157"/>
        <v>&lt;player1&gt; Personal Foul</v>
      </c>
      <c r="D3383" t="str">
        <f t="shared" si="158"/>
        <v xml:space="preserve"> Personal Foul</v>
      </c>
    </row>
    <row r="3384" spans="1:4" x14ac:dyDescent="0.25">
      <c r="A3384" s="1" t="s">
        <v>5792</v>
      </c>
      <c r="B3384">
        <f t="shared" si="156"/>
        <v>24</v>
      </c>
      <c r="C3384" t="str">
        <f t="shared" si="157"/>
        <v>&lt;player1&gt; Personal Foul</v>
      </c>
      <c r="D3384" t="str">
        <f t="shared" si="158"/>
        <v xml:space="preserve"> Personal Foul</v>
      </c>
    </row>
    <row r="3385" spans="1:4" x14ac:dyDescent="0.25">
      <c r="A3385" s="1" t="s">
        <v>5793</v>
      </c>
      <c r="B3385">
        <f t="shared" si="156"/>
        <v>24</v>
      </c>
      <c r="C3385" t="str">
        <f t="shared" si="157"/>
        <v>&lt;player1&gt; Shooting Foul</v>
      </c>
      <c r="D3385" t="str">
        <f t="shared" si="158"/>
        <v xml:space="preserve"> Shooting Foul</v>
      </c>
    </row>
    <row r="3386" spans="1:4" x14ac:dyDescent="0.25">
      <c r="A3386" s="1" t="s">
        <v>5794</v>
      </c>
      <c r="B3386">
        <f t="shared" si="156"/>
        <v>24</v>
      </c>
      <c r="C3386" t="str">
        <f t="shared" si="157"/>
        <v>&lt;player1&gt; Personal Foul</v>
      </c>
      <c r="D3386" t="str">
        <f t="shared" si="158"/>
        <v xml:space="preserve"> Personal Foul</v>
      </c>
    </row>
    <row r="3387" spans="1:4" x14ac:dyDescent="0.25">
      <c r="A3387" s="1" t="s">
        <v>5795</v>
      </c>
      <c r="B3387">
        <f t="shared" si="156"/>
        <v>24</v>
      </c>
      <c r="C3387" t="str">
        <f t="shared" si="157"/>
        <v>&lt;player1&gt; Personal Foul</v>
      </c>
      <c r="D3387" t="str">
        <f t="shared" si="158"/>
        <v xml:space="preserve"> Personal Foul</v>
      </c>
    </row>
    <row r="3388" spans="1:4" x14ac:dyDescent="0.25">
      <c r="A3388" s="1" t="s">
        <v>5796</v>
      </c>
      <c r="B3388">
        <f t="shared" si="156"/>
        <v>26</v>
      </c>
      <c r="C3388" t="str">
        <f t="shared" si="157"/>
        <v>&lt;player1&gt; Loose Ball Foul</v>
      </c>
      <c r="D3388" t="str">
        <f t="shared" si="158"/>
        <v xml:space="preserve"> Loose Ball Foul</v>
      </c>
    </row>
    <row r="3389" spans="1:4" x14ac:dyDescent="0.25">
      <c r="A3389" s="1" t="s">
        <v>5797</v>
      </c>
      <c r="B3389">
        <f t="shared" si="156"/>
        <v>26</v>
      </c>
      <c r="C3389" t="str">
        <f t="shared" si="157"/>
        <v>&lt;player1&gt; Loose Ball Foul</v>
      </c>
      <c r="D3389" t="str">
        <f t="shared" si="158"/>
        <v xml:space="preserve"> Loose Ball Foul</v>
      </c>
    </row>
    <row r="3390" spans="1:4" x14ac:dyDescent="0.25">
      <c r="A3390" s="1" t="s">
        <v>5798</v>
      </c>
      <c r="B3390">
        <f t="shared" si="156"/>
        <v>25</v>
      </c>
      <c r="C3390" t="str">
        <f t="shared" si="157"/>
        <v>&lt;player1&gt; Offensive Foul</v>
      </c>
      <c r="D3390" t="str">
        <f t="shared" si="158"/>
        <v xml:space="preserve"> Offensive Foul</v>
      </c>
    </row>
    <row r="3391" spans="1:4" x14ac:dyDescent="0.25">
      <c r="A3391" s="1" t="s">
        <v>5800</v>
      </c>
      <c r="B3391">
        <f t="shared" si="156"/>
        <v>24</v>
      </c>
      <c r="C3391" t="str">
        <f t="shared" si="157"/>
        <v>&lt;player1&gt; Shooting Foul</v>
      </c>
      <c r="D3391" t="str">
        <f t="shared" si="158"/>
        <v xml:space="preserve"> Shooting Foul</v>
      </c>
    </row>
    <row r="3392" spans="1:4" x14ac:dyDescent="0.25">
      <c r="A3392" s="1" t="s">
        <v>5801</v>
      </c>
      <c r="B3392">
        <f t="shared" si="156"/>
        <v>24</v>
      </c>
      <c r="C3392" t="str">
        <f t="shared" si="157"/>
        <v>&lt;player1&gt; Personal Foul</v>
      </c>
      <c r="D3392" t="str">
        <f t="shared" si="158"/>
        <v xml:space="preserve"> Personal Foul</v>
      </c>
    </row>
    <row r="3393" spans="1:4" x14ac:dyDescent="0.25">
      <c r="A3393" s="1" t="s">
        <v>5802</v>
      </c>
      <c r="B3393">
        <f t="shared" si="156"/>
        <v>24</v>
      </c>
      <c r="C3393" t="str">
        <f t="shared" si="157"/>
        <v>&lt;player1&gt; Personal Foul</v>
      </c>
      <c r="D3393" t="str">
        <f t="shared" si="158"/>
        <v xml:space="preserve"> Personal Foul</v>
      </c>
    </row>
    <row r="3394" spans="1:4" x14ac:dyDescent="0.25">
      <c r="A3394" s="1" t="s">
        <v>5803</v>
      </c>
      <c r="B3394">
        <f t="shared" si="156"/>
        <v>24</v>
      </c>
      <c r="C3394" t="str">
        <f t="shared" si="157"/>
        <v>&lt;player1&gt; Personal Foul</v>
      </c>
      <c r="D3394" t="str">
        <f t="shared" si="158"/>
        <v xml:space="preserve"> Personal Foul</v>
      </c>
    </row>
    <row r="3395" spans="1:4" x14ac:dyDescent="0.25">
      <c r="A3395" s="1" t="s">
        <v>5804</v>
      </c>
      <c r="B3395">
        <f t="shared" ref="B3395:B3458" si="159">+SEARCH(".",A3395)</f>
        <v>24</v>
      </c>
      <c r="C3395" t="str">
        <f t="shared" ref="C3395:C3458" si="160">+LEFT(A3395,B3395-1)</f>
        <v>&lt;player1&gt; Personal Foul</v>
      </c>
      <c r="D3395" t="str">
        <f t="shared" ref="D3395:D3458" si="161">+RIGHT(C3395,LEN(C3395)-LEN("&lt;player1&gt;"))</f>
        <v xml:space="preserve"> Personal Foul</v>
      </c>
    </row>
    <row r="3396" spans="1:4" x14ac:dyDescent="0.25">
      <c r="A3396" s="1" t="s">
        <v>5805</v>
      </c>
      <c r="B3396">
        <f t="shared" si="159"/>
        <v>24</v>
      </c>
      <c r="C3396" t="str">
        <f t="shared" si="160"/>
        <v>&lt;player1&gt; Personal Foul</v>
      </c>
      <c r="D3396" t="str">
        <f t="shared" si="161"/>
        <v xml:space="preserve"> Personal Foul</v>
      </c>
    </row>
    <row r="3397" spans="1:4" x14ac:dyDescent="0.25">
      <c r="A3397" s="1" t="s">
        <v>5806</v>
      </c>
      <c r="B3397">
        <f t="shared" si="159"/>
        <v>24</v>
      </c>
      <c r="C3397" t="str">
        <f t="shared" si="160"/>
        <v>&lt;player1&gt; Shooting Foul</v>
      </c>
      <c r="D3397" t="str">
        <f t="shared" si="161"/>
        <v xml:space="preserve"> Shooting Foul</v>
      </c>
    </row>
    <row r="3398" spans="1:4" x14ac:dyDescent="0.25">
      <c r="A3398" s="1" t="s">
        <v>5807</v>
      </c>
      <c r="B3398">
        <f t="shared" si="159"/>
        <v>24</v>
      </c>
      <c r="C3398" t="str">
        <f t="shared" si="160"/>
        <v>&lt;player1&gt; Personal Foul</v>
      </c>
      <c r="D3398" t="str">
        <f t="shared" si="161"/>
        <v xml:space="preserve"> Personal Foul</v>
      </c>
    </row>
    <row r="3399" spans="1:4" x14ac:dyDescent="0.25">
      <c r="A3399" s="1" t="s">
        <v>5808</v>
      </c>
      <c r="B3399">
        <f t="shared" si="159"/>
        <v>24</v>
      </c>
      <c r="C3399" t="str">
        <f t="shared" si="160"/>
        <v>&lt;player1&gt; Shooting Foul</v>
      </c>
      <c r="D3399" t="str">
        <f t="shared" si="161"/>
        <v xml:space="preserve"> Shooting Foul</v>
      </c>
    </row>
    <row r="3400" spans="1:4" x14ac:dyDescent="0.25">
      <c r="A3400" s="1" t="s">
        <v>5809</v>
      </c>
      <c r="B3400">
        <f t="shared" si="159"/>
        <v>26</v>
      </c>
      <c r="C3400" t="str">
        <f t="shared" si="160"/>
        <v>&lt;player1&gt; Loose Ball Foul</v>
      </c>
      <c r="D3400" t="str">
        <f t="shared" si="161"/>
        <v xml:space="preserve"> Loose Ball Foul</v>
      </c>
    </row>
    <row r="3401" spans="1:4" x14ac:dyDescent="0.25">
      <c r="A3401" s="1" t="s">
        <v>5810</v>
      </c>
      <c r="B3401">
        <f t="shared" si="159"/>
        <v>24</v>
      </c>
      <c r="C3401" t="str">
        <f t="shared" si="160"/>
        <v>&lt;player1&gt; Personal Foul</v>
      </c>
      <c r="D3401" t="str">
        <f t="shared" si="161"/>
        <v xml:space="preserve"> Personal Foul</v>
      </c>
    </row>
    <row r="3402" spans="1:4" x14ac:dyDescent="0.25">
      <c r="A3402" s="1" t="s">
        <v>5811</v>
      </c>
      <c r="B3402">
        <f t="shared" si="159"/>
        <v>24</v>
      </c>
      <c r="C3402" t="str">
        <f t="shared" si="160"/>
        <v>&lt;player1&gt; Shooting Foul</v>
      </c>
      <c r="D3402" t="str">
        <f t="shared" si="161"/>
        <v xml:space="preserve"> Shooting Foul</v>
      </c>
    </row>
    <row r="3403" spans="1:4" x14ac:dyDescent="0.25">
      <c r="A3403" s="1" t="s">
        <v>5812</v>
      </c>
      <c r="B3403">
        <f t="shared" si="159"/>
        <v>24</v>
      </c>
      <c r="C3403" t="str">
        <f t="shared" si="160"/>
        <v>&lt;player1&gt; Personal Foul</v>
      </c>
      <c r="D3403" t="str">
        <f t="shared" si="161"/>
        <v xml:space="preserve"> Personal Foul</v>
      </c>
    </row>
    <row r="3404" spans="1:4" x14ac:dyDescent="0.25">
      <c r="A3404" s="1" t="s">
        <v>5813</v>
      </c>
      <c r="B3404">
        <f t="shared" si="159"/>
        <v>24</v>
      </c>
      <c r="C3404" t="str">
        <f t="shared" si="160"/>
        <v>&lt;player1&gt; Shooting Foul</v>
      </c>
      <c r="D3404" t="str">
        <f t="shared" si="161"/>
        <v xml:space="preserve"> Shooting Foul</v>
      </c>
    </row>
    <row r="3405" spans="1:4" x14ac:dyDescent="0.25">
      <c r="A3405" s="1" t="s">
        <v>5814</v>
      </c>
      <c r="B3405">
        <f t="shared" si="159"/>
        <v>26</v>
      </c>
      <c r="C3405" t="str">
        <f t="shared" si="160"/>
        <v>&lt;player1&gt; Loose Ball Foul</v>
      </c>
      <c r="D3405" t="str">
        <f t="shared" si="161"/>
        <v xml:space="preserve"> Loose Ball Foul</v>
      </c>
    </row>
    <row r="3406" spans="1:4" x14ac:dyDescent="0.25">
      <c r="A3406" s="1" t="s">
        <v>5815</v>
      </c>
      <c r="B3406">
        <f t="shared" si="159"/>
        <v>24</v>
      </c>
      <c r="C3406" t="str">
        <f t="shared" si="160"/>
        <v>&lt;player1&gt; Shooting Foul</v>
      </c>
      <c r="D3406" t="str">
        <f t="shared" si="161"/>
        <v xml:space="preserve"> Shooting Foul</v>
      </c>
    </row>
    <row r="3407" spans="1:4" x14ac:dyDescent="0.25">
      <c r="A3407" s="1" t="s">
        <v>5816</v>
      </c>
      <c r="B3407">
        <f t="shared" si="159"/>
        <v>24</v>
      </c>
      <c r="C3407" t="str">
        <f t="shared" si="160"/>
        <v>&lt;player1&gt; Personal Foul</v>
      </c>
      <c r="D3407" t="str">
        <f t="shared" si="161"/>
        <v xml:space="preserve"> Personal Foul</v>
      </c>
    </row>
    <row r="3408" spans="1:4" x14ac:dyDescent="0.25">
      <c r="A3408" s="1" t="s">
        <v>5817</v>
      </c>
      <c r="B3408">
        <f t="shared" si="159"/>
        <v>24</v>
      </c>
      <c r="C3408" t="str">
        <f t="shared" si="160"/>
        <v>&lt;player1&gt; Shooting Foul</v>
      </c>
      <c r="D3408" t="str">
        <f t="shared" si="161"/>
        <v xml:space="preserve"> Shooting Foul</v>
      </c>
    </row>
    <row r="3409" spans="1:4" x14ac:dyDescent="0.25">
      <c r="A3409" s="1" t="s">
        <v>5818</v>
      </c>
      <c r="B3409">
        <f t="shared" si="159"/>
        <v>25</v>
      </c>
      <c r="C3409" t="str">
        <f t="shared" si="160"/>
        <v>&lt;player1&gt; Offensive Foul</v>
      </c>
      <c r="D3409" t="str">
        <f t="shared" si="161"/>
        <v xml:space="preserve"> Offensive Foul</v>
      </c>
    </row>
    <row r="3410" spans="1:4" x14ac:dyDescent="0.25">
      <c r="A3410" s="1" t="s">
        <v>5819</v>
      </c>
      <c r="B3410">
        <f t="shared" si="159"/>
        <v>25</v>
      </c>
      <c r="C3410" t="str">
        <f t="shared" si="160"/>
        <v>&lt;player1&gt; Offensive Foul</v>
      </c>
      <c r="D3410" t="str">
        <f t="shared" si="161"/>
        <v xml:space="preserve"> Offensive Foul</v>
      </c>
    </row>
    <row r="3411" spans="1:4" x14ac:dyDescent="0.25">
      <c r="A3411" s="1" t="s">
        <v>5820</v>
      </c>
      <c r="B3411">
        <f t="shared" si="159"/>
        <v>26</v>
      </c>
      <c r="C3411" t="str">
        <f t="shared" si="160"/>
        <v>&lt;player1&gt; Loose Ball Foul</v>
      </c>
      <c r="D3411" t="str">
        <f t="shared" si="161"/>
        <v xml:space="preserve"> Loose Ball Foul</v>
      </c>
    </row>
    <row r="3412" spans="1:4" x14ac:dyDescent="0.25">
      <c r="A3412" s="1" t="s">
        <v>5821</v>
      </c>
      <c r="B3412">
        <f t="shared" si="159"/>
        <v>24</v>
      </c>
      <c r="C3412" t="str">
        <f t="shared" si="160"/>
        <v>&lt;player1&gt; Shooting Foul</v>
      </c>
      <c r="D3412" t="str">
        <f t="shared" si="161"/>
        <v xml:space="preserve"> Shooting Foul</v>
      </c>
    </row>
    <row r="3413" spans="1:4" x14ac:dyDescent="0.25">
      <c r="A3413" s="1" t="s">
        <v>5822</v>
      </c>
      <c r="B3413">
        <f t="shared" si="159"/>
        <v>24</v>
      </c>
      <c r="C3413" t="str">
        <f t="shared" si="160"/>
        <v>&lt;player1&gt; Shooting Foul</v>
      </c>
      <c r="D3413" t="str">
        <f t="shared" si="161"/>
        <v xml:space="preserve"> Shooting Foul</v>
      </c>
    </row>
    <row r="3414" spans="1:4" x14ac:dyDescent="0.25">
      <c r="A3414" s="1" t="s">
        <v>5823</v>
      </c>
      <c r="B3414">
        <f t="shared" si="159"/>
        <v>24</v>
      </c>
      <c r="C3414" t="str">
        <f t="shared" si="160"/>
        <v>&lt;player1&gt; Personal Foul</v>
      </c>
      <c r="D3414" t="str">
        <f t="shared" si="161"/>
        <v xml:space="preserve"> Personal Foul</v>
      </c>
    </row>
    <row r="3415" spans="1:4" x14ac:dyDescent="0.25">
      <c r="A3415" s="1" t="s">
        <v>5824</v>
      </c>
      <c r="B3415">
        <f t="shared" si="159"/>
        <v>24</v>
      </c>
      <c r="C3415" t="str">
        <f t="shared" si="160"/>
        <v>&lt;player1&gt; Personal Foul</v>
      </c>
      <c r="D3415" t="str">
        <f t="shared" si="161"/>
        <v xml:space="preserve"> Personal Foul</v>
      </c>
    </row>
    <row r="3416" spans="1:4" x14ac:dyDescent="0.25">
      <c r="A3416" s="1" t="s">
        <v>5825</v>
      </c>
      <c r="B3416">
        <f t="shared" si="159"/>
        <v>24</v>
      </c>
      <c r="C3416" t="str">
        <f t="shared" si="160"/>
        <v>&lt;player1&gt; Shooting Foul</v>
      </c>
      <c r="D3416" t="str">
        <f t="shared" si="161"/>
        <v xml:space="preserve"> Shooting Foul</v>
      </c>
    </row>
    <row r="3417" spans="1:4" x14ac:dyDescent="0.25">
      <c r="A3417" s="1" t="s">
        <v>5826</v>
      </c>
      <c r="B3417">
        <f t="shared" si="159"/>
        <v>24</v>
      </c>
      <c r="C3417" t="str">
        <f t="shared" si="160"/>
        <v>&lt;player1&gt; Personal Foul</v>
      </c>
      <c r="D3417" t="str">
        <f t="shared" si="161"/>
        <v xml:space="preserve"> Personal Foul</v>
      </c>
    </row>
    <row r="3418" spans="1:4" x14ac:dyDescent="0.25">
      <c r="A3418" s="1" t="s">
        <v>5827</v>
      </c>
      <c r="B3418">
        <f t="shared" si="159"/>
        <v>24</v>
      </c>
      <c r="C3418" t="str">
        <f t="shared" si="160"/>
        <v>&lt;player1&gt; Shooting Foul</v>
      </c>
      <c r="D3418" t="str">
        <f t="shared" si="161"/>
        <v xml:space="preserve"> Shooting Foul</v>
      </c>
    </row>
    <row r="3419" spans="1:4" x14ac:dyDescent="0.25">
      <c r="A3419" s="1" t="s">
        <v>5828</v>
      </c>
      <c r="B3419">
        <f t="shared" si="159"/>
        <v>24</v>
      </c>
      <c r="C3419" t="str">
        <f t="shared" si="160"/>
        <v>&lt;player1&gt; Shooting Foul</v>
      </c>
      <c r="D3419" t="str">
        <f t="shared" si="161"/>
        <v xml:space="preserve"> Shooting Foul</v>
      </c>
    </row>
    <row r="3420" spans="1:4" x14ac:dyDescent="0.25">
      <c r="A3420" s="1" t="s">
        <v>5829</v>
      </c>
      <c r="B3420">
        <f t="shared" si="159"/>
        <v>24</v>
      </c>
      <c r="C3420" t="str">
        <f t="shared" si="160"/>
        <v>&lt;player1&gt; Shooting Foul</v>
      </c>
      <c r="D3420" t="str">
        <f t="shared" si="161"/>
        <v xml:space="preserve"> Shooting Foul</v>
      </c>
    </row>
    <row r="3421" spans="1:4" x14ac:dyDescent="0.25">
      <c r="A3421" s="1" t="s">
        <v>5830</v>
      </c>
      <c r="B3421">
        <f t="shared" si="159"/>
        <v>25</v>
      </c>
      <c r="C3421" t="str">
        <f t="shared" si="160"/>
        <v>&lt;player1&gt; Offensive Foul</v>
      </c>
      <c r="D3421" t="str">
        <f t="shared" si="161"/>
        <v xml:space="preserve"> Offensive Foul</v>
      </c>
    </row>
    <row r="3422" spans="1:4" x14ac:dyDescent="0.25">
      <c r="A3422" s="1" t="s">
        <v>5831</v>
      </c>
      <c r="B3422">
        <f t="shared" si="159"/>
        <v>24</v>
      </c>
      <c r="C3422" t="str">
        <f t="shared" si="160"/>
        <v>&lt;player1&gt; Shooting Foul</v>
      </c>
      <c r="D3422" t="str">
        <f t="shared" si="161"/>
        <v xml:space="preserve"> Shooting Foul</v>
      </c>
    </row>
    <row r="3423" spans="1:4" x14ac:dyDescent="0.25">
      <c r="A3423" s="1" t="s">
        <v>5832</v>
      </c>
      <c r="B3423">
        <f t="shared" si="159"/>
        <v>24</v>
      </c>
      <c r="C3423" t="str">
        <f t="shared" si="160"/>
        <v>&lt;player1&gt; Personal Foul</v>
      </c>
      <c r="D3423" t="str">
        <f t="shared" si="161"/>
        <v xml:space="preserve"> Personal Foul</v>
      </c>
    </row>
    <row r="3424" spans="1:4" x14ac:dyDescent="0.25">
      <c r="A3424" s="1" t="s">
        <v>5833</v>
      </c>
      <c r="B3424">
        <f t="shared" si="159"/>
        <v>24</v>
      </c>
      <c r="C3424" t="str">
        <f t="shared" si="160"/>
        <v>&lt;player1&gt; Shooting Foul</v>
      </c>
      <c r="D3424" t="str">
        <f t="shared" si="161"/>
        <v xml:space="preserve"> Shooting Foul</v>
      </c>
    </row>
    <row r="3425" spans="1:4" x14ac:dyDescent="0.25">
      <c r="A3425" s="1" t="s">
        <v>5834</v>
      </c>
      <c r="B3425">
        <f t="shared" si="159"/>
        <v>24</v>
      </c>
      <c r="C3425" t="str">
        <f t="shared" si="160"/>
        <v>&lt;player1&gt; Personal Foul</v>
      </c>
      <c r="D3425" t="str">
        <f t="shared" si="161"/>
        <v xml:space="preserve"> Personal Foul</v>
      </c>
    </row>
    <row r="3426" spans="1:4" x14ac:dyDescent="0.25">
      <c r="A3426" s="1" t="s">
        <v>5835</v>
      </c>
      <c r="B3426">
        <f t="shared" si="159"/>
        <v>24</v>
      </c>
      <c r="C3426" t="str">
        <f t="shared" si="160"/>
        <v>&lt;player1&gt; Personal Foul</v>
      </c>
      <c r="D3426" t="str">
        <f t="shared" si="161"/>
        <v xml:space="preserve"> Personal Foul</v>
      </c>
    </row>
    <row r="3427" spans="1:4" x14ac:dyDescent="0.25">
      <c r="A3427" s="1" t="s">
        <v>5836</v>
      </c>
      <c r="B3427">
        <f t="shared" si="159"/>
        <v>24</v>
      </c>
      <c r="C3427" t="str">
        <f t="shared" si="160"/>
        <v>&lt;player1&gt; Personal Foul</v>
      </c>
      <c r="D3427" t="str">
        <f t="shared" si="161"/>
        <v xml:space="preserve"> Personal Foul</v>
      </c>
    </row>
    <row r="3428" spans="1:4" x14ac:dyDescent="0.25">
      <c r="A3428" s="1" t="s">
        <v>5837</v>
      </c>
      <c r="B3428">
        <f t="shared" si="159"/>
        <v>24</v>
      </c>
      <c r="C3428" t="str">
        <f t="shared" si="160"/>
        <v>&lt;player1&gt; Shooting Foul</v>
      </c>
      <c r="D3428" t="str">
        <f t="shared" si="161"/>
        <v xml:space="preserve"> Shooting Foul</v>
      </c>
    </row>
    <row r="3429" spans="1:4" x14ac:dyDescent="0.25">
      <c r="A3429" s="1" t="s">
        <v>5838</v>
      </c>
      <c r="B3429">
        <f t="shared" si="159"/>
        <v>24</v>
      </c>
      <c r="C3429" t="str">
        <f t="shared" si="160"/>
        <v>&lt;player1&gt; Shooting Foul</v>
      </c>
      <c r="D3429" t="str">
        <f t="shared" si="161"/>
        <v xml:space="preserve"> Shooting Foul</v>
      </c>
    </row>
    <row r="3430" spans="1:4" x14ac:dyDescent="0.25">
      <c r="A3430" s="1" t="s">
        <v>5839</v>
      </c>
      <c r="B3430">
        <f t="shared" si="159"/>
        <v>26</v>
      </c>
      <c r="C3430" t="str">
        <f t="shared" si="160"/>
        <v>&lt;player1&gt; Loose Ball Foul</v>
      </c>
      <c r="D3430" t="str">
        <f t="shared" si="161"/>
        <v xml:space="preserve"> Loose Ball Foul</v>
      </c>
    </row>
    <row r="3431" spans="1:4" x14ac:dyDescent="0.25">
      <c r="A3431" s="1" t="s">
        <v>5840</v>
      </c>
      <c r="B3431">
        <f t="shared" si="159"/>
        <v>24</v>
      </c>
      <c r="C3431" t="str">
        <f t="shared" si="160"/>
        <v>&lt;player1&gt; Personal Foul</v>
      </c>
      <c r="D3431" t="str">
        <f t="shared" si="161"/>
        <v xml:space="preserve"> Personal Foul</v>
      </c>
    </row>
    <row r="3432" spans="1:4" x14ac:dyDescent="0.25">
      <c r="A3432" s="1" t="s">
        <v>5841</v>
      </c>
      <c r="B3432">
        <f t="shared" si="159"/>
        <v>24</v>
      </c>
      <c r="C3432" t="str">
        <f t="shared" si="160"/>
        <v>&lt;player1&gt; Personal Foul</v>
      </c>
      <c r="D3432" t="str">
        <f t="shared" si="161"/>
        <v xml:space="preserve"> Personal Foul</v>
      </c>
    </row>
    <row r="3433" spans="1:4" x14ac:dyDescent="0.25">
      <c r="A3433" s="1" t="s">
        <v>5842</v>
      </c>
      <c r="B3433">
        <f t="shared" si="159"/>
        <v>24</v>
      </c>
      <c r="C3433" t="str">
        <f t="shared" si="160"/>
        <v>&lt;player1&gt; Personal Foul</v>
      </c>
      <c r="D3433" t="str">
        <f t="shared" si="161"/>
        <v xml:space="preserve"> Personal Foul</v>
      </c>
    </row>
    <row r="3434" spans="1:4" x14ac:dyDescent="0.25">
      <c r="A3434" s="1" t="s">
        <v>5843</v>
      </c>
      <c r="B3434">
        <f t="shared" si="159"/>
        <v>24</v>
      </c>
      <c r="C3434" t="str">
        <f t="shared" si="160"/>
        <v>&lt;player1&gt; Personal Foul</v>
      </c>
      <c r="D3434" t="str">
        <f t="shared" si="161"/>
        <v xml:space="preserve"> Personal Foul</v>
      </c>
    </row>
    <row r="3435" spans="1:4" x14ac:dyDescent="0.25">
      <c r="A3435" s="1" t="s">
        <v>5845</v>
      </c>
      <c r="B3435">
        <f t="shared" si="159"/>
        <v>26</v>
      </c>
      <c r="C3435" t="str">
        <f t="shared" si="160"/>
        <v>&lt;player1&gt; Loose Ball Foul</v>
      </c>
      <c r="D3435" t="str">
        <f t="shared" si="161"/>
        <v xml:space="preserve"> Loose Ball Foul</v>
      </c>
    </row>
    <row r="3436" spans="1:4" x14ac:dyDescent="0.25">
      <c r="A3436" s="1" t="s">
        <v>5846</v>
      </c>
      <c r="B3436">
        <f t="shared" si="159"/>
        <v>24</v>
      </c>
      <c r="C3436" t="str">
        <f t="shared" si="160"/>
        <v>&lt;player1&gt; Shooting Foul</v>
      </c>
      <c r="D3436" t="str">
        <f t="shared" si="161"/>
        <v xml:space="preserve"> Shooting Foul</v>
      </c>
    </row>
    <row r="3437" spans="1:4" x14ac:dyDescent="0.25">
      <c r="A3437" s="1" t="s">
        <v>5847</v>
      </c>
      <c r="B3437">
        <f t="shared" si="159"/>
        <v>24</v>
      </c>
      <c r="C3437" t="str">
        <f t="shared" si="160"/>
        <v>&lt;player1&gt; Shooting Foul</v>
      </c>
      <c r="D3437" t="str">
        <f t="shared" si="161"/>
        <v xml:space="preserve"> Shooting Foul</v>
      </c>
    </row>
    <row r="3438" spans="1:4" x14ac:dyDescent="0.25">
      <c r="A3438" s="1" t="s">
        <v>5848</v>
      </c>
      <c r="B3438">
        <f t="shared" si="159"/>
        <v>24</v>
      </c>
      <c r="C3438" t="str">
        <f t="shared" si="160"/>
        <v>&lt;player1&gt; Personal Foul</v>
      </c>
      <c r="D3438" t="str">
        <f t="shared" si="161"/>
        <v xml:space="preserve"> Personal Foul</v>
      </c>
    </row>
    <row r="3439" spans="1:4" x14ac:dyDescent="0.25">
      <c r="A3439" s="1" t="s">
        <v>5850</v>
      </c>
      <c r="B3439">
        <f t="shared" si="159"/>
        <v>24</v>
      </c>
      <c r="C3439" t="str">
        <f t="shared" si="160"/>
        <v>&lt;player1&gt; Shooting Foul</v>
      </c>
      <c r="D3439" t="str">
        <f t="shared" si="161"/>
        <v xml:space="preserve"> Shooting Foul</v>
      </c>
    </row>
    <row r="3440" spans="1:4" x14ac:dyDescent="0.25">
      <c r="A3440" s="1" t="s">
        <v>5851</v>
      </c>
      <c r="B3440">
        <f t="shared" si="159"/>
        <v>26</v>
      </c>
      <c r="C3440" t="str">
        <f t="shared" si="160"/>
        <v>&lt;player1&gt; Loose Ball Foul</v>
      </c>
      <c r="D3440" t="str">
        <f t="shared" si="161"/>
        <v xml:space="preserve"> Loose Ball Foul</v>
      </c>
    </row>
    <row r="3441" spans="1:4" x14ac:dyDescent="0.25">
      <c r="A3441" s="1" t="s">
        <v>5852</v>
      </c>
      <c r="B3441">
        <f t="shared" si="159"/>
        <v>24</v>
      </c>
      <c r="C3441" t="str">
        <f t="shared" si="160"/>
        <v>&lt;player1&gt; Personal Foul</v>
      </c>
      <c r="D3441" t="str">
        <f t="shared" si="161"/>
        <v xml:space="preserve"> Personal Foul</v>
      </c>
    </row>
    <row r="3442" spans="1:4" x14ac:dyDescent="0.25">
      <c r="A3442" s="1" t="s">
        <v>5853</v>
      </c>
      <c r="B3442">
        <f t="shared" si="159"/>
        <v>24</v>
      </c>
      <c r="C3442" t="str">
        <f t="shared" si="160"/>
        <v>&lt;player1&gt; Personal Foul</v>
      </c>
      <c r="D3442" t="str">
        <f t="shared" si="161"/>
        <v xml:space="preserve"> Personal Foul</v>
      </c>
    </row>
    <row r="3443" spans="1:4" x14ac:dyDescent="0.25">
      <c r="A3443" s="1" t="s">
        <v>5854</v>
      </c>
      <c r="B3443">
        <f t="shared" si="159"/>
        <v>26</v>
      </c>
      <c r="C3443" t="str">
        <f t="shared" si="160"/>
        <v>&lt;player1&gt; Loose Ball Foul</v>
      </c>
      <c r="D3443" t="str">
        <f t="shared" si="161"/>
        <v xml:space="preserve"> Loose Ball Foul</v>
      </c>
    </row>
    <row r="3444" spans="1:4" x14ac:dyDescent="0.25">
      <c r="A3444" s="1" t="s">
        <v>5855</v>
      </c>
      <c r="B3444">
        <f t="shared" si="159"/>
        <v>24</v>
      </c>
      <c r="C3444" t="str">
        <f t="shared" si="160"/>
        <v>&lt;player1&gt; Personal Foul</v>
      </c>
      <c r="D3444" t="str">
        <f t="shared" si="161"/>
        <v xml:space="preserve"> Personal Foul</v>
      </c>
    </row>
    <row r="3445" spans="1:4" x14ac:dyDescent="0.25">
      <c r="A3445" s="1" t="s">
        <v>5856</v>
      </c>
      <c r="B3445">
        <f t="shared" si="159"/>
        <v>24</v>
      </c>
      <c r="C3445" t="str">
        <f t="shared" si="160"/>
        <v>&lt;player1&gt; Shooting Foul</v>
      </c>
      <c r="D3445" t="str">
        <f t="shared" si="161"/>
        <v xml:space="preserve"> Shooting Foul</v>
      </c>
    </row>
    <row r="3446" spans="1:4" x14ac:dyDescent="0.25">
      <c r="A3446" s="1" t="s">
        <v>5857</v>
      </c>
      <c r="B3446">
        <f t="shared" si="159"/>
        <v>24</v>
      </c>
      <c r="C3446" t="str">
        <f t="shared" si="160"/>
        <v>&lt;player1&gt; Personal Foul</v>
      </c>
      <c r="D3446" t="str">
        <f t="shared" si="161"/>
        <v xml:space="preserve"> Personal Foul</v>
      </c>
    </row>
    <row r="3447" spans="1:4" x14ac:dyDescent="0.25">
      <c r="A3447" s="1" t="s">
        <v>5858</v>
      </c>
      <c r="B3447">
        <f t="shared" si="159"/>
        <v>26</v>
      </c>
      <c r="C3447" t="str">
        <f t="shared" si="160"/>
        <v>&lt;player1&gt; Loose Ball Foul</v>
      </c>
      <c r="D3447" t="str">
        <f t="shared" si="161"/>
        <v xml:space="preserve"> Loose Ball Foul</v>
      </c>
    </row>
    <row r="3448" spans="1:4" x14ac:dyDescent="0.25">
      <c r="A3448" s="1" t="s">
        <v>5859</v>
      </c>
      <c r="B3448">
        <f t="shared" si="159"/>
        <v>24</v>
      </c>
      <c r="C3448" t="str">
        <f t="shared" si="160"/>
        <v>&lt;player1&gt; Shooting Foul</v>
      </c>
      <c r="D3448" t="str">
        <f t="shared" si="161"/>
        <v xml:space="preserve"> Shooting Foul</v>
      </c>
    </row>
    <row r="3449" spans="1:4" x14ac:dyDescent="0.25">
      <c r="A3449" s="1" t="s">
        <v>5860</v>
      </c>
      <c r="B3449">
        <f t="shared" si="159"/>
        <v>24</v>
      </c>
      <c r="C3449" t="str">
        <f t="shared" si="160"/>
        <v>&lt;player1&gt; Shooting Foul</v>
      </c>
      <c r="D3449" t="str">
        <f t="shared" si="161"/>
        <v xml:space="preserve"> Shooting Foul</v>
      </c>
    </row>
    <row r="3450" spans="1:4" x14ac:dyDescent="0.25">
      <c r="A3450" s="1" t="s">
        <v>5861</v>
      </c>
      <c r="B3450">
        <f t="shared" si="159"/>
        <v>24</v>
      </c>
      <c r="C3450" t="str">
        <f t="shared" si="160"/>
        <v>&lt;player1&gt; Shooting Foul</v>
      </c>
      <c r="D3450" t="str">
        <f t="shared" si="161"/>
        <v xml:space="preserve"> Shooting Foul</v>
      </c>
    </row>
    <row r="3451" spans="1:4" x14ac:dyDescent="0.25">
      <c r="A3451" s="1" t="s">
        <v>5862</v>
      </c>
      <c r="B3451">
        <f t="shared" si="159"/>
        <v>24</v>
      </c>
      <c r="C3451" t="str">
        <f t="shared" si="160"/>
        <v>&lt;player1&gt; Personal Foul</v>
      </c>
      <c r="D3451" t="str">
        <f t="shared" si="161"/>
        <v xml:space="preserve"> Personal Foul</v>
      </c>
    </row>
    <row r="3452" spans="1:4" x14ac:dyDescent="0.25">
      <c r="A3452" s="1" t="s">
        <v>5863</v>
      </c>
      <c r="B3452">
        <f t="shared" si="159"/>
        <v>24</v>
      </c>
      <c r="C3452" t="str">
        <f t="shared" si="160"/>
        <v>&lt;player1&gt; Shooting Foul</v>
      </c>
      <c r="D3452" t="str">
        <f t="shared" si="161"/>
        <v xml:space="preserve"> Shooting Foul</v>
      </c>
    </row>
    <row r="3453" spans="1:4" x14ac:dyDescent="0.25">
      <c r="A3453" s="1" t="s">
        <v>5864</v>
      </c>
      <c r="B3453">
        <f t="shared" si="159"/>
        <v>24</v>
      </c>
      <c r="C3453" t="str">
        <f t="shared" si="160"/>
        <v>&lt;player1&gt; Personal Foul</v>
      </c>
      <c r="D3453" t="str">
        <f t="shared" si="161"/>
        <v xml:space="preserve"> Personal Foul</v>
      </c>
    </row>
    <row r="3454" spans="1:4" x14ac:dyDescent="0.25">
      <c r="A3454" s="1" t="s">
        <v>5865</v>
      </c>
      <c r="B3454">
        <f t="shared" si="159"/>
        <v>24</v>
      </c>
      <c r="C3454" t="str">
        <f t="shared" si="160"/>
        <v>&lt;player1&gt; Personal Foul</v>
      </c>
      <c r="D3454" t="str">
        <f t="shared" si="161"/>
        <v xml:space="preserve"> Personal Foul</v>
      </c>
    </row>
    <row r="3455" spans="1:4" x14ac:dyDescent="0.25">
      <c r="A3455" s="1" t="s">
        <v>5866</v>
      </c>
      <c r="B3455">
        <f t="shared" si="159"/>
        <v>24</v>
      </c>
      <c r="C3455" t="str">
        <f t="shared" si="160"/>
        <v>&lt;player1&gt; Personal Foul</v>
      </c>
      <c r="D3455" t="str">
        <f t="shared" si="161"/>
        <v xml:space="preserve"> Personal Foul</v>
      </c>
    </row>
    <row r="3456" spans="1:4" x14ac:dyDescent="0.25">
      <c r="A3456" s="1" t="s">
        <v>5867</v>
      </c>
      <c r="B3456">
        <f t="shared" si="159"/>
        <v>24</v>
      </c>
      <c r="C3456" t="str">
        <f t="shared" si="160"/>
        <v>&lt;player1&gt; Shooting Foul</v>
      </c>
      <c r="D3456" t="str">
        <f t="shared" si="161"/>
        <v xml:space="preserve"> Shooting Foul</v>
      </c>
    </row>
    <row r="3457" spans="1:4" x14ac:dyDescent="0.25">
      <c r="A3457" s="1" t="s">
        <v>5868</v>
      </c>
      <c r="B3457">
        <f t="shared" si="159"/>
        <v>24</v>
      </c>
      <c r="C3457" t="str">
        <f t="shared" si="160"/>
        <v>&lt;player1&gt; Shooting Foul</v>
      </c>
      <c r="D3457" t="str">
        <f t="shared" si="161"/>
        <v xml:space="preserve"> Shooting Foul</v>
      </c>
    </row>
    <row r="3458" spans="1:4" x14ac:dyDescent="0.25">
      <c r="A3458" s="1" t="s">
        <v>5869</v>
      </c>
      <c r="B3458">
        <f t="shared" si="159"/>
        <v>24</v>
      </c>
      <c r="C3458" t="str">
        <f t="shared" si="160"/>
        <v>&lt;player1&gt; Shooting Foul</v>
      </c>
      <c r="D3458" t="str">
        <f t="shared" si="161"/>
        <v xml:space="preserve"> Shooting Foul</v>
      </c>
    </row>
    <row r="3459" spans="1:4" x14ac:dyDescent="0.25">
      <c r="A3459" s="1" t="s">
        <v>5870</v>
      </c>
      <c r="B3459">
        <f t="shared" ref="B3459:B3522" si="162">+SEARCH(".",A3459)</f>
        <v>25</v>
      </c>
      <c r="C3459" t="str">
        <f t="shared" ref="C3459:C3522" si="163">+LEFT(A3459,B3459-1)</f>
        <v>&lt;player1&gt; Offensive Foul</v>
      </c>
      <c r="D3459" t="str">
        <f t="shared" ref="D3459:D3522" si="164">+RIGHT(C3459,LEN(C3459)-LEN("&lt;player1&gt;"))</f>
        <v xml:space="preserve"> Offensive Foul</v>
      </c>
    </row>
    <row r="3460" spans="1:4" x14ac:dyDescent="0.25">
      <c r="A3460" s="1" t="s">
        <v>5871</v>
      </c>
      <c r="B3460">
        <f t="shared" si="162"/>
        <v>24</v>
      </c>
      <c r="C3460" t="str">
        <f t="shared" si="163"/>
        <v>&lt;player1&gt; Shooting Foul</v>
      </c>
      <c r="D3460" t="str">
        <f t="shared" si="164"/>
        <v xml:space="preserve"> Shooting Foul</v>
      </c>
    </row>
    <row r="3461" spans="1:4" x14ac:dyDescent="0.25">
      <c r="A3461" s="1" t="s">
        <v>5872</v>
      </c>
      <c r="B3461">
        <f t="shared" si="162"/>
        <v>24</v>
      </c>
      <c r="C3461" t="str">
        <f t="shared" si="163"/>
        <v>&lt;player1&gt; Shooting Foul</v>
      </c>
      <c r="D3461" t="str">
        <f t="shared" si="164"/>
        <v xml:space="preserve"> Shooting Foul</v>
      </c>
    </row>
    <row r="3462" spans="1:4" x14ac:dyDescent="0.25">
      <c r="A3462" s="1" t="s">
        <v>5873</v>
      </c>
      <c r="B3462">
        <f t="shared" si="162"/>
        <v>24</v>
      </c>
      <c r="C3462" t="str">
        <f t="shared" si="163"/>
        <v>&lt;player1&gt; Shooting Foul</v>
      </c>
      <c r="D3462" t="str">
        <f t="shared" si="164"/>
        <v xml:space="preserve"> Shooting Foul</v>
      </c>
    </row>
    <row r="3463" spans="1:4" x14ac:dyDescent="0.25">
      <c r="A3463" s="1" t="s">
        <v>5874</v>
      </c>
      <c r="B3463">
        <f t="shared" si="162"/>
        <v>24</v>
      </c>
      <c r="C3463" t="str">
        <f t="shared" si="163"/>
        <v>&lt;player1&gt; Personal Foul</v>
      </c>
      <c r="D3463" t="str">
        <f t="shared" si="164"/>
        <v xml:space="preserve"> Personal Foul</v>
      </c>
    </row>
    <row r="3464" spans="1:4" x14ac:dyDescent="0.25">
      <c r="A3464" s="1" t="s">
        <v>5875</v>
      </c>
      <c r="B3464">
        <f t="shared" si="162"/>
        <v>31</v>
      </c>
      <c r="C3464" t="str">
        <f t="shared" si="163"/>
        <v>&lt;player1&gt; Illegal Defense Foul</v>
      </c>
      <c r="D3464" t="str">
        <f t="shared" si="164"/>
        <v xml:space="preserve"> Illegal Defense Foul</v>
      </c>
    </row>
    <row r="3465" spans="1:4" x14ac:dyDescent="0.25">
      <c r="A3465" s="1" t="s">
        <v>5876</v>
      </c>
      <c r="B3465">
        <f t="shared" si="162"/>
        <v>25</v>
      </c>
      <c r="C3465" t="str">
        <f t="shared" si="163"/>
        <v>&lt;player1&gt; Offensive Foul</v>
      </c>
      <c r="D3465" t="str">
        <f t="shared" si="164"/>
        <v xml:space="preserve"> Offensive Foul</v>
      </c>
    </row>
    <row r="3466" spans="1:4" x14ac:dyDescent="0.25">
      <c r="A3466" s="1" t="s">
        <v>5877</v>
      </c>
      <c r="B3466">
        <f t="shared" si="162"/>
        <v>24</v>
      </c>
      <c r="C3466" t="str">
        <f t="shared" si="163"/>
        <v>&lt;player1&gt; Personal Foul</v>
      </c>
      <c r="D3466" t="str">
        <f t="shared" si="164"/>
        <v xml:space="preserve"> Personal Foul</v>
      </c>
    </row>
    <row r="3467" spans="1:4" x14ac:dyDescent="0.25">
      <c r="A3467" s="1" t="s">
        <v>5878</v>
      </c>
      <c r="B3467">
        <f t="shared" si="162"/>
        <v>25</v>
      </c>
      <c r="C3467" t="str">
        <f t="shared" si="163"/>
        <v>&lt;player1&gt; Offensive Foul</v>
      </c>
      <c r="D3467" t="str">
        <f t="shared" si="164"/>
        <v xml:space="preserve"> Offensive Foul</v>
      </c>
    </row>
    <row r="3468" spans="1:4" x14ac:dyDescent="0.25">
      <c r="A3468" s="1" t="s">
        <v>5879</v>
      </c>
      <c r="B3468">
        <f t="shared" si="162"/>
        <v>25</v>
      </c>
      <c r="C3468" t="str">
        <f t="shared" si="163"/>
        <v>&lt;player1&gt; Offensive Foul</v>
      </c>
      <c r="D3468" t="str">
        <f t="shared" si="164"/>
        <v xml:space="preserve"> Offensive Foul</v>
      </c>
    </row>
    <row r="3469" spans="1:4" x14ac:dyDescent="0.25">
      <c r="A3469" s="1" t="s">
        <v>5880</v>
      </c>
      <c r="B3469">
        <f t="shared" si="162"/>
        <v>24</v>
      </c>
      <c r="C3469" t="str">
        <f t="shared" si="163"/>
        <v>&lt;player1&gt; Shooting Foul</v>
      </c>
      <c r="D3469" t="str">
        <f t="shared" si="164"/>
        <v xml:space="preserve"> Shooting Foul</v>
      </c>
    </row>
    <row r="3470" spans="1:4" x14ac:dyDescent="0.25">
      <c r="A3470" s="1" t="s">
        <v>5881</v>
      </c>
      <c r="B3470">
        <f t="shared" si="162"/>
        <v>24</v>
      </c>
      <c r="C3470" t="str">
        <f t="shared" si="163"/>
        <v>&lt;player1&gt; Personal Foul</v>
      </c>
      <c r="D3470" t="str">
        <f t="shared" si="164"/>
        <v xml:space="preserve"> Personal Foul</v>
      </c>
    </row>
    <row r="3471" spans="1:4" x14ac:dyDescent="0.25">
      <c r="A3471" s="1" t="s">
        <v>5882</v>
      </c>
      <c r="B3471">
        <f t="shared" si="162"/>
        <v>31</v>
      </c>
      <c r="C3471" t="str">
        <f t="shared" si="163"/>
        <v>&lt;player1&gt; Illegal Defense Foul</v>
      </c>
      <c r="D3471" t="str">
        <f t="shared" si="164"/>
        <v xml:space="preserve"> Illegal Defense Foul</v>
      </c>
    </row>
    <row r="3472" spans="1:4" x14ac:dyDescent="0.25">
      <c r="A3472" s="1" t="s">
        <v>5883</v>
      </c>
      <c r="B3472">
        <f t="shared" si="162"/>
        <v>24</v>
      </c>
      <c r="C3472" t="str">
        <f t="shared" si="163"/>
        <v>&lt;player1&gt; Shooting Foul</v>
      </c>
      <c r="D3472" t="str">
        <f t="shared" si="164"/>
        <v xml:space="preserve"> Shooting Foul</v>
      </c>
    </row>
    <row r="3473" spans="1:4" x14ac:dyDescent="0.25">
      <c r="A3473" s="1" t="s">
        <v>5884</v>
      </c>
      <c r="B3473">
        <f t="shared" si="162"/>
        <v>24</v>
      </c>
      <c r="C3473" t="str">
        <f t="shared" si="163"/>
        <v>&lt;player1&gt; Shooting Foul</v>
      </c>
      <c r="D3473" t="str">
        <f t="shared" si="164"/>
        <v xml:space="preserve"> Shooting Foul</v>
      </c>
    </row>
    <row r="3474" spans="1:4" x14ac:dyDescent="0.25">
      <c r="A3474" s="1" t="s">
        <v>5885</v>
      </c>
      <c r="B3474">
        <f t="shared" si="162"/>
        <v>24</v>
      </c>
      <c r="C3474" t="str">
        <f t="shared" si="163"/>
        <v>&lt;player1&gt; Personal Foul</v>
      </c>
      <c r="D3474" t="str">
        <f t="shared" si="164"/>
        <v xml:space="preserve"> Personal Foul</v>
      </c>
    </row>
    <row r="3475" spans="1:4" x14ac:dyDescent="0.25">
      <c r="A3475" s="1" t="s">
        <v>5886</v>
      </c>
      <c r="B3475">
        <f t="shared" si="162"/>
        <v>24</v>
      </c>
      <c r="C3475" t="str">
        <f t="shared" si="163"/>
        <v>&lt;player1&gt; Shooting Foul</v>
      </c>
      <c r="D3475" t="str">
        <f t="shared" si="164"/>
        <v xml:space="preserve"> Shooting Foul</v>
      </c>
    </row>
    <row r="3476" spans="1:4" x14ac:dyDescent="0.25">
      <c r="A3476" s="1" t="s">
        <v>5887</v>
      </c>
      <c r="B3476">
        <f t="shared" si="162"/>
        <v>26</v>
      </c>
      <c r="C3476" t="str">
        <f t="shared" si="163"/>
        <v>&lt;player1&gt; Loose Ball Foul</v>
      </c>
      <c r="D3476" t="str">
        <f t="shared" si="164"/>
        <v xml:space="preserve"> Loose Ball Foul</v>
      </c>
    </row>
    <row r="3477" spans="1:4" x14ac:dyDescent="0.25">
      <c r="A3477" s="1" t="s">
        <v>5888</v>
      </c>
      <c r="B3477">
        <f t="shared" si="162"/>
        <v>24</v>
      </c>
      <c r="C3477" t="str">
        <f t="shared" si="163"/>
        <v>&lt;player1&gt; Shooting Foul</v>
      </c>
      <c r="D3477" t="str">
        <f t="shared" si="164"/>
        <v xml:space="preserve"> Shooting Foul</v>
      </c>
    </row>
    <row r="3478" spans="1:4" x14ac:dyDescent="0.25">
      <c r="A3478" s="1" t="s">
        <v>5889</v>
      </c>
      <c r="B3478">
        <f t="shared" si="162"/>
        <v>24</v>
      </c>
      <c r="C3478" t="str">
        <f t="shared" si="163"/>
        <v>&lt;player1&gt; Shooting Foul</v>
      </c>
      <c r="D3478" t="str">
        <f t="shared" si="164"/>
        <v xml:space="preserve"> Shooting Foul</v>
      </c>
    </row>
    <row r="3479" spans="1:4" x14ac:dyDescent="0.25">
      <c r="A3479" s="1" t="s">
        <v>5890</v>
      </c>
      <c r="B3479">
        <f t="shared" si="162"/>
        <v>24</v>
      </c>
      <c r="C3479" t="str">
        <f t="shared" si="163"/>
        <v>&lt;player1&gt; Shooting Foul</v>
      </c>
      <c r="D3479" t="str">
        <f t="shared" si="164"/>
        <v xml:space="preserve"> Shooting Foul</v>
      </c>
    </row>
    <row r="3480" spans="1:4" x14ac:dyDescent="0.25">
      <c r="A3480" s="1" t="s">
        <v>5891</v>
      </c>
      <c r="B3480">
        <f t="shared" si="162"/>
        <v>24</v>
      </c>
      <c r="C3480" t="str">
        <f t="shared" si="163"/>
        <v>&lt;player1&gt; Personal Foul</v>
      </c>
      <c r="D3480" t="str">
        <f t="shared" si="164"/>
        <v xml:space="preserve"> Personal Foul</v>
      </c>
    </row>
    <row r="3481" spans="1:4" x14ac:dyDescent="0.25">
      <c r="A3481" s="1" t="s">
        <v>5892</v>
      </c>
      <c r="B3481">
        <f t="shared" si="162"/>
        <v>24</v>
      </c>
      <c r="C3481" t="str">
        <f t="shared" si="163"/>
        <v>&lt;player1&gt; Shooting Foul</v>
      </c>
      <c r="D3481" t="str">
        <f t="shared" si="164"/>
        <v xml:space="preserve"> Shooting Foul</v>
      </c>
    </row>
    <row r="3482" spans="1:4" x14ac:dyDescent="0.25">
      <c r="A3482" s="1" t="s">
        <v>5893</v>
      </c>
      <c r="B3482">
        <f t="shared" si="162"/>
        <v>24</v>
      </c>
      <c r="C3482" t="str">
        <f t="shared" si="163"/>
        <v>&lt;player1&gt; Shooting Foul</v>
      </c>
      <c r="D3482" t="str">
        <f t="shared" si="164"/>
        <v xml:space="preserve"> Shooting Foul</v>
      </c>
    </row>
    <row r="3483" spans="1:4" x14ac:dyDescent="0.25">
      <c r="A3483" s="1" t="s">
        <v>5894</v>
      </c>
      <c r="B3483">
        <f t="shared" si="162"/>
        <v>25</v>
      </c>
      <c r="C3483" t="str">
        <f t="shared" si="163"/>
        <v>&lt;player1&gt; Offensive Foul</v>
      </c>
      <c r="D3483" t="str">
        <f t="shared" si="164"/>
        <v xml:space="preserve"> Offensive Foul</v>
      </c>
    </row>
    <row r="3484" spans="1:4" x14ac:dyDescent="0.25">
      <c r="A3484" s="1" t="s">
        <v>5895</v>
      </c>
      <c r="B3484">
        <f t="shared" si="162"/>
        <v>25</v>
      </c>
      <c r="C3484" t="str">
        <f t="shared" si="163"/>
        <v>&lt;player1&gt; Offensive Foul</v>
      </c>
      <c r="D3484" t="str">
        <f t="shared" si="164"/>
        <v xml:space="preserve"> Offensive Foul</v>
      </c>
    </row>
    <row r="3485" spans="1:4" x14ac:dyDescent="0.25">
      <c r="A3485" s="1" t="s">
        <v>5896</v>
      </c>
      <c r="B3485">
        <f t="shared" si="162"/>
        <v>24</v>
      </c>
      <c r="C3485" t="str">
        <f t="shared" si="163"/>
        <v>&lt;player1&gt; Personal Foul</v>
      </c>
      <c r="D3485" t="str">
        <f t="shared" si="164"/>
        <v xml:space="preserve"> Personal Foul</v>
      </c>
    </row>
    <row r="3486" spans="1:4" x14ac:dyDescent="0.25">
      <c r="A3486" s="1" t="s">
        <v>5897</v>
      </c>
      <c r="B3486">
        <f t="shared" si="162"/>
        <v>24</v>
      </c>
      <c r="C3486" t="str">
        <f t="shared" si="163"/>
        <v>&lt;player1&gt; Personal Foul</v>
      </c>
      <c r="D3486" t="str">
        <f t="shared" si="164"/>
        <v xml:space="preserve"> Personal Foul</v>
      </c>
    </row>
    <row r="3487" spans="1:4" x14ac:dyDescent="0.25">
      <c r="A3487" s="1" t="s">
        <v>5898</v>
      </c>
      <c r="B3487">
        <f t="shared" si="162"/>
        <v>24</v>
      </c>
      <c r="C3487" t="str">
        <f t="shared" si="163"/>
        <v>&lt;player1&gt; Shooting Foul</v>
      </c>
      <c r="D3487" t="str">
        <f t="shared" si="164"/>
        <v xml:space="preserve"> Shooting Foul</v>
      </c>
    </row>
    <row r="3488" spans="1:4" x14ac:dyDescent="0.25">
      <c r="A3488" s="1" t="s">
        <v>5899</v>
      </c>
      <c r="B3488">
        <f t="shared" si="162"/>
        <v>24</v>
      </c>
      <c r="C3488" t="str">
        <f t="shared" si="163"/>
        <v>&lt;player1&gt; Shooting Foul</v>
      </c>
      <c r="D3488" t="str">
        <f t="shared" si="164"/>
        <v xml:space="preserve"> Shooting Foul</v>
      </c>
    </row>
    <row r="3489" spans="1:4" x14ac:dyDescent="0.25">
      <c r="A3489" s="1" t="s">
        <v>5900</v>
      </c>
      <c r="B3489">
        <f t="shared" si="162"/>
        <v>25</v>
      </c>
      <c r="C3489" t="str">
        <f t="shared" si="163"/>
        <v>&lt;player1&gt; Offensive Foul</v>
      </c>
      <c r="D3489" t="str">
        <f t="shared" si="164"/>
        <v xml:space="preserve"> Offensive Foul</v>
      </c>
    </row>
    <row r="3490" spans="1:4" x14ac:dyDescent="0.25">
      <c r="A3490" s="1" t="s">
        <v>5901</v>
      </c>
      <c r="B3490">
        <f t="shared" si="162"/>
        <v>24</v>
      </c>
      <c r="C3490" t="str">
        <f t="shared" si="163"/>
        <v>&lt;player1&gt; Shooting Foul</v>
      </c>
      <c r="D3490" t="str">
        <f t="shared" si="164"/>
        <v xml:space="preserve"> Shooting Foul</v>
      </c>
    </row>
    <row r="3491" spans="1:4" x14ac:dyDescent="0.25">
      <c r="A3491" s="1" t="s">
        <v>5902</v>
      </c>
      <c r="B3491">
        <f t="shared" si="162"/>
        <v>26</v>
      </c>
      <c r="C3491" t="str">
        <f t="shared" si="163"/>
        <v>&lt;player1&gt; Loose Ball Foul</v>
      </c>
      <c r="D3491" t="str">
        <f t="shared" si="164"/>
        <v xml:space="preserve"> Loose Ball Foul</v>
      </c>
    </row>
    <row r="3492" spans="1:4" x14ac:dyDescent="0.25">
      <c r="A3492" s="1" t="s">
        <v>5903</v>
      </c>
      <c r="B3492">
        <f t="shared" si="162"/>
        <v>24</v>
      </c>
      <c r="C3492" t="str">
        <f t="shared" si="163"/>
        <v>&lt;player1&gt; Shooting Foul</v>
      </c>
      <c r="D3492" t="str">
        <f t="shared" si="164"/>
        <v xml:space="preserve"> Shooting Foul</v>
      </c>
    </row>
    <row r="3493" spans="1:4" x14ac:dyDescent="0.25">
      <c r="A3493" s="1" t="s">
        <v>5908</v>
      </c>
      <c r="B3493">
        <f t="shared" si="162"/>
        <v>24</v>
      </c>
      <c r="C3493" t="str">
        <f t="shared" si="163"/>
        <v>&lt;player1&gt; Personal Foul</v>
      </c>
      <c r="D3493" t="str">
        <f t="shared" si="164"/>
        <v xml:space="preserve"> Personal Foul</v>
      </c>
    </row>
    <row r="3494" spans="1:4" x14ac:dyDescent="0.25">
      <c r="A3494" s="1" t="s">
        <v>5909</v>
      </c>
      <c r="B3494">
        <f t="shared" si="162"/>
        <v>24</v>
      </c>
      <c r="C3494" t="str">
        <f t="shared" si="163"/>
        <v>&lt;player1&gt; Shooting Foul</v>
      </c>
      <c r="D3494" t="str">
        <f t="shared" si="164"/>
        <v xml:space="preserve"> Shooting Foul</v>
      </c>
    </row>
    <row r="3495" spans="1:4" x14ac:dyDescent="0.25">
      <c r="A3495" s="1" t="s">
        <v>5910</v>
      </c>
      <c r="B3495">
        <f t="shared" si="162"/>
        <v>24</v>
      </c>
      <c r="C3495" t="str">
        <f t="shared" si="163"/>
        <v>&lt;player1&gt; Shooting Foul</v>
      </c>
      <c r="D3495" t="str">
        <f t="shared" si="164"/>
        <v xml:space="preserve"> Shooting Foul</v>
      </c>
    </row>
    <row r="3496" spans="1:4" x14ac:dyDescent="0.25">
      <c r="A3496" s="1" t="s">
        <v>5911</v>
      </c>
      <c r="B3496">
        <f t="shared" si="162"/>
        <v>25</v>
      </c>
      <c r="C3496" t="str">
        <f t="shared" si="163"/>
        <v>&lt;player1&gt; Offensive Foul</v>
      </c>
      <c r="D3496" t="str">
        <f t="shared" si="164"/>
        <v xml:space="preserve"> Offensive Foul</v>
      </c>
    </row>
    <row r="3497" spans="1:4" x14ac:dyDescent="0.25">
      <c r="A3497" s="1" t="s">
        <v>5912</v>
      </c>
      <c r="B3497">
        <f t="shared" si="162"/>
        <v>26</v>
      </c>
      <c r="C3497" t="str">
        <f t="shared" si="163"/>
        <v>&lt;player1&gt; Loose Ball Foul</v>
      </c>
      <c r="D3497" t="str">
        <f t="shared" si="164"/>
        <v xml:space="preserve"> Loose Ball Foul</v>
      </c>
    </row>
    <row r="3498" spans="1:4" x14ac:dyDescent="0.25">
      <c r="A3498" s="1" t="s">
        <v>5913</v>
      </c>
      <c r="B3498">
        <f t="shared" si="162"/>
        <v>26</v>
      </c>
      <c r="C3498" t="str">
        <f t="shared" si="163"/>
        <v>&lt;player1&gt; Loose Ball Foul</v>
      </c>
      <c r="D3498" t="str">
        <f t="shared" si="164"/>
        <v xml:space="preserve"> Loose Ball Foul</v>
      </c>
    </row>
    <row r="3499" spans="1:4" x14ac:dyDescent="0.25">
      <c r="A3499" s="1" t="s">
        <v>5914</v>
      </c>
      <c r="B3499">
        <f t="shared" si="162"/>
        <v>24</v>
      </c>
      <c r="C3499" t="str">
        <f t="shared" si="163"/>
        <v>&lt;player1&gt; Shooting Foul</v>
      </c>
      <c r="D3499" t="str">
        <f t="shared" si="164"/>
        <v xml:space="preserve"> Shooting Foul</v>
      </c>
    </row>
    <row r="3500" spans="1:4" x14ac:dyDescent="0.25">
      <c r="A3500" s="1" t="s">
        <v>5915</v>
      </c>
      <c r="B3500">
        <f t="shared" si="162"/>
        <v>26</v>
      </c>
      <c r="C3500" t="str">
        <f t="shared" si="163"/>
        <v>&lt;player1&gt; Loose Ball Foul</v>
      </c>
      <c r="D3500" t="str">
        <f t="shared" si="164"/>
        <v xml:space="preserve"> Loose Ball Foul</v>
      </c>
    </row>
    <row r="3501" spans="1:4" x14ac:dyDescent="0.25">
      <c r="A3501" s="1" t="s">
        <v>5916</v>
      </c>
      <c r="B3501">
        <f t="shared" si="162"/>
        <v>24</v>
      </c>
      <c r="C3501" t="str">
        <f t="shared" si="163"/>
        <v>&lt;player1&gt; Shooting Foul</v>
      </c>
      <c r="D3501" t="str">
        <f t="shared" si="164"/>
        <v xml:space="preserve"> Shooting Foul</v>
      </c>
    </row>
    <row r="3502" spans="1:4" x14ac:dyDescent="0.25">
      <c r="A3502" s="1" t="s">
        <v>5917</v>
      </c>
      <c r="B3502">
        <f t="shared" si="162"/>
        <v>24</v>
      </c>
      <c r="C3502" t="str">
        <f t="shared" si="163"/>
        <v>&lt;player1&gt; Shooting Foul</v>
      </c>
      <c r="D3502" t="str">
        <f t="shared" si="164"/>
        <v xml:space="preserve"> Shooting Foul</v>
      </c>
    </row>
    <row r="3503" spans="1:4" x14ac:dyDescent="0.25">
      <c r="A3503" s="1" t="s">
        <v>5918</v>
      </c>
      <c r="B3503">
        <f t="shared" si="162"/>
        <v>25</v>
      </c>
      <c r="C3503" t="str">
        <f t="shared" si="163"/>
        <v>&lt;player1&gt; Offensive Foul</v>
      </c>
      <c r="D3503" t="str">
        <f t="shared" si="164"/>
        <v xml:space="preserve"> Offensive Foul</v>
      </c>
    </row>
    <row r="3504" spans="1:4" x14ac:dyDescent="0.25">
      <c r="A3504" s="1" t="s">
        <v>5919</v>
      </c>
      <c r="B3504">
        <f t="shared" si="162"/>
        <v>24</v>
      </c>
      <c r="C3504" t="str">
        <f t="shared" si="163"/>
        <v>&lt;player1&gt; Shooting Foul</v>
      </c>
      <c r="D3504" t="str">
        <f t="shared" si="164"/>
        <v xml:space="preserve"> Shooting Foul</v>
      </c>
    </row>
    <row r="3505" spans="1:4" x14ac:dyDescent="0.25">
      <c r="A3505" s="1" t="s">
        <v>5920</v>
      </c>
      <c r="B3505">
        <f t="shared" si="162"/>
        <v>24</v>
      </c>
      <c r="C3505" t="str">
        <f t="shared" si="163"/>
        <v>&lt;player1&gt; Shooting Foul</v>
      </c>
      <c r="D3505" t="str">
        <f t="shared" si="164"/>
        <v xml:space="preserve"> Shooting Foul</v>
      </c>
    </row>
    <row r="3506" spans="1:4" x14ac:dyDescent="0.25">
      <c r="A3506" s="1" t="s">
        <v>5921</v>
      </c>
      <c r="B3506">
        <f t="shared" si="162"/>
        <v>24</v>
      </c>
      <c r="C3506" t="str">
        <f t="shared" si="163"/>
        <v>&lt;player1&gt; Personal Foul</v>
      </c>
      <c r="D3506" t="str">
        <f t="shared" si="164"/>
        <v xml:space="preserve"> Personal Foul</v>
      </c>
    </row>
    <row r="3507" spans="1:4" x14ac:dyDescent="0.25">
      <c r="A3507" s="1" t="s">
        <v>5922</v>
      </c>
      <c r="B3507">
        <f t="shared" si="162"/>
        <v>24</v>
      </c>
      <c r="C3507" t="str">
        <f t="shared" si="163"/>
        <v>&lt;player1&gt; Personal Foul</v>
      </c>
      <c r="D3507" t="str">
        <f t="shared" si="164"/>
        <v xml:space="preserve"> Personal Foul</v>
      </c>
    </row>
    <row r="3508" spans="1:4" x14ac:dyDescent="0.25">
      <c r="A3508" s="1" t="s">
        <v>5923</v>
      </c>
      <c r="B3508">
        <f t="shared" si="162"/>
        <v>24</v>
      </c>
      <c r="C3508" t="str">
        <f t="shared" si="163"/>
        <v>&lt;player1&gt; Personal Foul</v>
      </c>
      <c r="D3508" t="str">
        <f t="shared" si="164"/>
        <v xml:space="preserve"> Personal Foul</v>
      </c>
    </row>
    <row r="3509" spans="1:4" x14ac:dyDescent="0.25">
      <c r="A3509" s="1" t="s">
        <v>5924</v>
      </c>
      <c r="B3509">
        <f t="shared" si="162"/>
        <v>24</v>
      </c>
      <c r="C3509" t="str">
        <f t="shared" si="163"/>
        <v>&lt;player1&gt; Personal Foul</v>
      </c>
      <c r="D3509" t="str">
        <f t="shared" si="164"/>
        <v xml:space="preserve"> Personal Foul</v>
      </c>
    </row>
    <row r="3510" spans="1:4" x14ac:dyDescent="0.25">
      <c r="A3510" s="1" t="s">
        <v>5925</v>
      </c>
      <c r="B3510">
        <f t="shared" si="162"/>
        <v>25</v>
      </c>
      <c r="C3510" t="str">
        <f t="shared" si="163"/>
        <v>&lt;player1&gt; Offensive Foul</v>
      </c>
      <c r="D3510" t="str">
        <f t="shared" si="164"/>
        <v xml:space="preserve"> Offensive Foul</v>
      </c>
    </row>
    <row r="3511" spans="1:4" x14ac:dyDescent="0.25">
      <c r="A3511" s="1" t="s">
        <v>5926</v>
      </c>
      <c r="B3511">
        <f t="shared" si="162"/>
        <v>24</v>
      </c>
      <c r="C3511" t="str">
        <f t="shared" si="163"/>
        <v>&lt;player1&gt; Personal Foul</v>
      </c>
      <c r="D3511" t="str">
        <f t="shared" si="164"/>
        <v xml:space="preserve"> Personal Foul</v>
      </c>
    </row>
    <row r="3512" spans="1:4" x14ac:dyDescent="0.25">
      <c r="A3512" s="1" t="s">
        <v>5927</v>
      </c>
      <c r="B3512">
        <f t="shared" si="162"/>
        <v>24</v>
      </c>
      <c r="C3512" t="str">
        <f t="shared" si="163"/>
        <v>&lt;player1&gt; Shooting Foul</v>
      </c>
      <c r="D3512" t="str">
        <f t="shared" si="164"/>
        <v xml:space="preserve"> Shooting Foul</v>
      </c>
    </row>
    <row r="3513" spans="1:4" x14ac:dyDescent="0.25">
      <c r="A3513" s="1" t="s">
        <v>5928</v>
      </c>
      <c r="B3513">
        <f t="shared" si="162"/>
        <v>24</v>
      </c>
      <c r="C3513" t="str">
        <f t="shared" si="163"/>
        <v>&lt;player1&gt; Shooting Foul</v>
      </c>
      <c r="D3513" t="str">
        <f t="shared" si="164"/>
        <v xml:space="preserve"> Shooting Foul</v>
      </c>
    </row>
    <row r="3514" spans="1:4" x14ac:dyDescent="0.25">
      <c r="A3514" s="1" t="s">
        <v>5929</v>
      </c>
      <c r="B3514">
        <f t="shared" si="162"/>
        <v>24</v>
      </c>
      <c r="C3514" t="str">
        <f t="shared" si="163"/>
        <v>&lt;player1&gt; Personal Foul</v>
      </c>
      <c r="D3514" t="str">
        <f t="shared" si="164"/>
        <v xml:space="preserve"> Personal Foul</v>
      </c>
    </row>
    <row r="3515" spans="1:4" x14ac:dyDescent="0.25">
      <c r="A3515" s="1" t="s">
        <v>5930</v>
      </c>
      <c r="B3515">
        <f t="shared" si="162"/>
        <v>24</v>
      </c>
      <c r="C3515" t="str">
        <f t="shared" si="163"/>
        <v>&lt;player1&gt; Shooting Foul</v>
      </c>
      <c r="D3515" t="str">
        <f t="shared" si="164"/>
        <v xml:space="preserve"> Shooting Foul</v>
      </c>
    </row>
    <row r="3516" spans="1:4" x14ac:dyDescent="0.25">
      <c r="A3516" s="1" t="s">
        <v>5931</v>
      </c>
      <c r="B3516">
        <f t="shared" si="162"/>
        <v>24</v>
      </c>
      <c r="C3516" t="str">
        <f t="shared" si="163"/>
        <v>&lt;player1&gt; Shooting Foul</v>
      </c>
      <c r="D3516" t="str">
        <f t="shared" si="164"/>
        <v xml:space="preserve"> Shooting Foul</v>
      </c>
    </row>
    <row r="3517" spans="1:4" x14ac:dyDescent="0.25">
      <c r="A3517" s="1" t="s">
        <v>5932</v>
      </c>
      <c r="B3517">
        <f t="shared" si="162"/>
        <v>24</v>
      </c>
      <c r="C3517" t="str">
        <f t="shared" si="163"/>
        <v>&lt;player1&gt; Personal Foul</v>
      </c>
      <c r="D3517" t="str">
        <f t="shared" si="164"/>
        <v xml:space="preserve"> Personal Foul</v>
      </c>
    </row>
    <row r="3518" spans="1:4" x14ac:dyDescent="0.25">
      <c r="A3518" s="1" t="s">
        <v>5933</v>
      </c>
      <c r="B3518">
        <f t="shared" si="162"/>
        <v>24</v>
      </c>
      <c r="C3518" t="str">
        <f t="shared" si="163"/>
        <v>&lt;player1&gt; Shooting Foul</v>
      </c>
      <c r="D3518" t="str">
        <f t="shared" si="164"/>
        <v xml:space="preserve"> Shooting Foul</v>
      </c>
    </row>
    <row r="3519" spans="1:4" x14ac:dyDescent="0.25">
      <c r="A3519" s="1" t="s">
        <v>5934</v>
      </c>
      <c r="B3519">
        <f t="shared" si="162"/>
        <v>24</v>
      </c>
      <c r="C3519" t="str">
        <f t="shared" si="163"/>
        <v>&lt;player1&gt; Shooting Foul</v>
      </c>
      <c r="D3519" t="str">
        <f t="shared" si="164"/>
        <v xml:space="preserve"> Shooting Foul</v>
      </c>
    </row>
    <row r="3520" spans="1:4" x14ac:dyDescent="0.25">
      <c r="A3520" s="1" t="s">
        <v>5935</v>
      </c>
      <c r="B3520">
        <f t="shared" si="162"/>
        <v>24</v>
      </c>
      <c r="C3520" t="str">
        <f t="shared" si="163"/>
        <v>&lt;player1&gt; Shooting Foul</v>
      </c>
      <c r="D3520" t="str">
        <f t="shared" si="164"/>
        <v xml:space="preserve"> Shooting Foul</v>
      </c>
    </row>
    <row r="3521" spans="1:4" x14ac:dyDescent="0.25">
      <c r="A3521" s="1" t="s">
        <v>5936</v>
      </c>
      <c r="B3521">
        <f t="shared" si="162"/>
        <v>24</v>
      </c>
      <c r="C3521" t="str">
        <f t="shared" si="163"/>
        <v>&lt;player1&gt; Shooting Foul</v>
      </c>
      <c r="D3521" t="str">
        <f t="shared" si="164"/>
        <v xml:space="preserve"> Shooting Foul</v>
      </c>
    </row>
    <row r="3522" spans="1:4" x14ac:dyDescent="0.25">
      <c r="A3522" s="1" t="s">
        <v>5937</v>
      </c>
      <c r="B3522">
        <f t="shared" si="162"/>
        <v>24</v>
      </c>
      <c r="C3522" t="str">
        <f t="shared" si="163"/>
        <v>&lt;player1&gt; Personal Foul</v>
      </c>
      <c r="D3522" t="str">
        <f t="shared" si="164"/>
        <v xml:space="preserve"> Personal Foul</v>
      </c>
    </row>
    <row r="3523" spans="1:4" x14ac:dyDescent="0.25">
      <c r="A3523" s="1" t="s">
        <v>5938</v>
      </c>
      <c r="B3523">
        <f t="shared" ref="B3523:B3586" si="165">+SEARCH(".",A3523)</f>
        <v>24</v>
      </c>
      <c r="C3523" t="str">
        <f t="shared" ref="C3523:C3586" si="166">+LEFT(A3523,B3523-1)</f>
        <v>&lt;player1&gt; Personal Foul</v>
      </c>
      <c r="D3523" t="str">
        <f t="shared" ref="D3523:D3586" si="167">+RIGHT(C3523,LEN(C3523)-LEN("&lt;player1&gt;"))</f>
        <v xml:space="preserve"> Personal Foul</v>
      </c>
    </row>
    <row r="3524" spans="1:4" x14ac:dyDescent="0.25">
      <c r="A3524" s="1" t="s">
        <v>5939</v>
      </c>
      <c r="B3524">
        <f t="shared" si="165"/>
        <v>24</v>
      </c>
      <c r="C3524" t="str">
        <f t="shared" si="166"/>
        <v>&lt;player1&gt; Shooting Foul</v>
      </c>
      <c r="D3524" t="str">
        <f t="shared" si="167"/>
        <v xml:space="preserve"> Shooting Foul</v>
      </c>
    </row>
    <row r="3525" spans="1:4" x14ac:dyDescent="0.25">
      <c r="A3525" s="1" t="s">
        <v>5940</v>
      </c>
      <c r="B3525">
        <f t="shared" si="165"/>
        <v>26</v>
      </c>
      <c r="C3525" t="str">
        <f t="shared" si="166"/>
        <v>&lt;player1&gt; Loose Ball Foul</v>
      </c>
      <c r="D3525" t="str">
        <f t="shared" si="167"/>
        <v xml:space="preserve"> Loose Ball Foul</v>
      </c>
    </row>
    <row r="3526" spans="1:4" x14ac:dyDescent="0.25">
      <c r="A3526" s="1" t="s">
        <v>5941</v>
      </c>
      <c r="B3526">
        <f t="shared" si="165"/>
        <v>24</v>
      </c>
      <c r="C3526" t="str">
        <f t="shared" si="166"/>
        <v>&lt;player1&gt; Shooting Foul</v>
      </c>
      <c r="D3526" t="str">
        <f t="shared" si="167"/>
        <v xml:space="preserve"> Shooting Foul</v>
      </c>
    </row>
    <row r="3527" spans="1:4" x14ac:dyDescent="0.25">
      <c r="A3527" s="1" t="s">
        <v>5942</v>
      </c>
      <c r="B3527">
        <f t="shared" si="165"/>
        <v>24</v>
      </c>
      <c r="C3527" t="str">
        <f t="shared" si="166"/>
        <v>&lt;player1&gt; Personal Foul</v>
      </c>
      <c r="D3527" t="str">
        <f t="shared" si="167"/>
        <v xml:space="preserve"> Personal Foul</v>
      </c>
    </row>
    <row r="3528" spans="1:4" x14ac:dyDescent="0.25">
      <c r="A3528" s="1" t="s">
        <v>5943</v>
      </c>
      <c r="B3528">
        <f t="shared" si="165"/>
        <v>24</v>
      </c>
      <c r="C3528" t="str">
        <f t="shared" si="166"/>
        <v>&lt;player1&gt; Personal Foul</v>
      </c>
      <c r="D3528" t="str">
        <f t="shared" si="167"/>
        <v xml:space="preserve"> Personal Foul</v>
      </c>
    </row>
    <row r="3529" spans="1:4" x14ac:dyDescent="0.25">
      <c r="A3529" s="1" t="s">
        <v>5944</v>
      </c>
      <c r="B3529">
        <f t="shared" si="165"/>
        <v>26</v>
      </c>
      <c r="C3529" t="str">
        <f t="shared" si="166"/>
        <v>&lt;player1&gt; Loose Ball Foul</v>
      </c>
      <c r="D3529" t="str">
        <f t="shared" si="167"/>
        <v xml:space="preserve"> Loose Ball Foul</v>
      </c>
    </row>
    <row r="3530" spans="1:4" x14ac:dyDescent="0.25">
      <c r="A3530" s="1" t="s">
        <v>5945</v>
      </c>
      <c r="B3530">
        <f t="shared" si="165"/>
        <v>24</v>
      </c>
      <c r="C3530" t="str">
        <f t="shared" si="166"/>
        <v>&lt;player1&gt; Shooting Foul</v>
      </c>
      <c r="D3530" t="str">
        <f t="shared" si="167"/>
        <v xml:space="preserve"> Shooting Foul</v>
      </c>
    </row>
    <row r="3531" spans="1:4" x14ac:dyDescent="0.25">
      <c r="A3531" s="1" t="s">
        <v>5946</v>
      </c>
      <c r="B3531">
        <f t="shared" si="165"/>
        <v>24</v>
      </c>
      <c r="C3531" t="str">
        <f t="shared" si="166"/>
        <v>&lt;player1&gt; Shooting Foul</v>
      </c>
      <c r="D3531" t="str">
        <f t="shared" si="167"/>
        <v xml:space="preserve"> Shooting Foul</v>
      </c>
    </row>
    <row r="3532" spans="1:4" x14ac:dyDescent="0.25">
      <c r="A3532" s="1" t="s">
        <v>5947</v>
      </c>
      <c r="B3532">
        <f t="shared" si="165"/>
        <v>24</v>
      </c>
      <c r="C3532" t="str">
        <f t="shared" si="166"/>
        <v>&lt;player1&gt; Shooting Foul</v>
      </c>
      <c r="D3532" t="str">
        <f t="shared" si="167"/>
        <v xml:space="preserve"> Shooting Foul</v>
      </c>
    </row>
    <row r="3533" spans="1:4" x14ac:dyDescent="0.25">
      <c r="A3533" s="1" t="s">
        <v>5948</v>
      </c>
      <c r="B3533">
        <f t="shared" si="165"/>
        <v>25</v>
      </c>
      <c r="C3533" t="str">
        <f t="shared" si="166"/>
        <v>&lt;player1&gt; Offensive Foul</v>
      </c>
      <c r="D3533" t="str">
        <f t="shared" si="167"/>
        <v xml:space="preserve"> Offensive Foul</v>
      </c>
    </row>
    <row r="3534" spans="1:4" x14ac:dyDescent="0.25">
      <c r="A3534" s="1" t="s">
        <v>5949</v>
      </c>
      <c r="B3534">
        <f t="shared" si="165"/>
        <v>26</v>
      </c>
      <c r="C3534" t="str">
        <f t="shared" si="166"/>
        <v>&lt;player1&gt; Loose Ball Foul</v>
      </c>
      <c r="D3534" t="str">
        <f t="shared" si="167"/>
        <v xml:space="preserve"> Loose Ball Foul</v>
      </c>
    </row>
    <row r="3535" spans="1:4" x14ac:dyDescent="0.25">
      <c r="A3535" s="1" t="s">
        <v>5950</v>
      </c>
      <c r="B3535">
        <f t="shared" si="165"/>
        <v>24</v>
      </c>
      <c r="C3535" t="str">
        <f t="shared" si="166"/>
        <v>&lt;player1&gt; Shooting Foul</v>
      </c>
      <c r="D3535" t="str">
        <f t="shared" si="167"/>
        <v xml:space="preserve"> Shooting Foul</v>
      </c>
    </row>
    <row r="3536" spans="1:4" x14ac:dyDescent="0.25">
      <c r="A3536" s="1" t="s">
        <v>5951</v>
      </c>
      <c r="B3536">
        <f t="shared" si="165"/>
        <v>24</v>
      </c>
      <c r="C3536" t="str">
        <f t="shared" si="166"/>
        <v>&lt;player1&gt; Shooting Foul</v>
      </c>
      <c r="D3536" t="str">
        <f t="shared" si="167"/>
        <v xml:space="preserve"> Shooting Foul</v>
      </c>
    </row>
    <row r="3537" spans="1:4" x14ac:dyDescent="0.25">
      <c r="A3537" s="1" t="s">
        <v>5952</v>
      </c>
      <c r="B3537">
        <f t="shared" si="165"/>
        <v>24</v>
      </c>
      <c r="C3537" t="str">
        <f t="shared" si="166"/>
        <v>&lt;player1&gt; Shooting Foul</v>
      </c>
      <c r="D3537" t="str">
        <f t="shared" si="167"/>
        <v xml:space="preserve"> Shooting Foul</v>
      </c>
    </row>
    <row r="3538" spans="1:4" x14ac:dyDescent="0.25">
      <c r="A3538" s="1" t="s">
        <v>5953</v>
      </c>
      <c r="B3538">
        <f t="shared" si="165"/>
        <v>24</v>
      </c>
      <c r="C3538" t="str">
        <f t="shared" si="166"/>
        <v>&lt;player1&gt; Personal Foul</v>
      </c>
      <c r="D3538" t="str">
        <f t="shared" si="167"/>
        <v xml:space="preserve"> Personal Foul</v>
      </c>
    </row>
    <row r="3539" spans="1:4" x14ac:dyDescent="0.25">
      <c r="A3539" s="1" t="s">
        <v>5954</v>
      </c>
      <c r="B3539">
        <f t="shared" si="165"/>
        <v>24</v>
      </c>
      <c r="C3539" t="str">
        <f t="shared" si="166"/>
        <v>&lt;player1&gt; Shooting Foul</v>
      </c>
      <c r="D3539" t="str">
        <f t="shared" si="167"/>
        <v xml:space="preserve"> Shooting Foul</v>
      </c>
    </row>
    <row r="3540" spans="1:4" x14ac:dyDescent="0.25">
      <c r="A3540" s="1" t="s">
        <v>5955</v>
      </c>
      <c r="B3540">
        <f t="shared" si="165"/>
        <v>24</v>
      </c>
      <c r="C3540" t="str">
        <f t="shared" si="166"/>
        <v>&lt;player1&gt; Shooting Foul</v>
      </c>
      <c r="D3540" t="str">
        <f t="shared" si="167"/>
        <v xml:space="preserve"> Shooting Foul</v>
      </c>
    </row>
    <row r="3541" spans="1:4" x14ac:dyDescent="0.25">
      <c r="A3541" s="1" t="s">
        <v>5956</v>
      </c>
      <c r="B3541">
        <f t="shared" si="165"/>
        <v>24</v>
      </c>
      <c r="C3541" t="str">
        <f t="shared" si="166"/>
        <v>&lt;player1&gt; Personal Foul</v>
      </c>
      <c r="D3541" t="str">
        <f t="shared" si="167"/>
        <v xml:space="preserve"> Personal Foul</v>
      </c>
    </row>
    <row r="3542" spans="1:4" x14ac:dyDescent="0.25">
      <c r="A3542" s="1" t="s">
        <v>5957</v>
      </c>
      <c r="B3542">
        <f t="shared" si="165"/>
        <v>26</v>
      </c>
      <c r="C3542" t="str">
        <f t="shared" si="166"/>
        <v>&lt;player1&gt; Loose Ball Foul</v>
      </c>
      <c r="D3542" t="str">
        <f t="shared" si="167"/>
        <v xml:space="preserve"> Loose Ball Foul</v>
      </c>
    </row>
    <row r="3543" spans="1:4" x14ac:dyDescent="0.25">
      <c r="A3543" s="1" t="s">
        <v>5958</v>
      </c>
      <c r="B3543">
        <f t="shared" si="165"/>
        <v>24</v>
      </c>
      <c r="C3543" t="str">
        <f t="shared" si="166"/>
        <v>&lt;player1&gt; Personal Foul</v>
      </c>
      <c r="D3543" t="str">
        <f t="shared" si="167"/>
        <v xml:space="preserve"> Personal Foul</v>
      </c>
    </row>
    <row r="3544" spans="1:4" x14ac:dyDescent="0.25">
      <c r="A3544" s="1" t="s">
        <v>5959</v>
      </c>
      <c r="B3544">
        <f t="shared" si="165"/>
        <v>24</v>
      </c>
      <c r="C3544" t="str">
        <f t="shared" si="166"/>
        <v>&lt;player1&gt; Personal Foul</v>
      </c>
      <c r="D3544" t="str">
        <f t="shared" si="167"/>
        <v xml:space="preserve"> Personal Foul</v>
      </c>
    </row>
    <row r="3545" spans="1:4" x14ac:dyDescent="0.25">
      <c r="A3545" s="1" t="s">
        <v>5960</v>
      </c>
      <c r="B3545">
        <f t="shared" si="165"/>
        <v>25</v>
      </c>
      <c r="C3545" t="str">
        <f t="shared" si="166"/>
        <v>&lt;player1&gt; Offensive Foul</v>
      </c>
      <c r="D3545" t="str">
        <f t="shared" si="167"/>
        <v xml:space="preserve"> Offensive Foul</v>
      </c>
    </row>
    <row r="3546" spans="1:4" x14ac:dyDescent="0.25">
      <c r="A3546" s="1" t="s">
        <v>5961</v>
      </c>
      <c r="B3546">
        <f t="shared" si="165"/>
        <v>24</v>
      </c>
      <c r="C3546" t="str">
        <f t="shared" si="166"/>
        <v>&lt;player1&gt; Shooting Foul</v>
      </c>
      <c r="D3546" t="str">
        <f t="shared" si="167"/>
        <v xml:space="preserve"> Shooting Foul</v>
      </c>
    </row>
    <row r="3547" spans="1:4" x14ac:dyDescent="0.25">
      <c r="A3547" s="1" t="s">
        <v>5962</v>
      </c>
      <c r="B3547">
        <f t="shared" si="165"/>
        <v>24</v>
      </c>
      <c r="C3547" t="str">
        <f t="shared" si="166"/>
        <v>&lt;player1&gt; Personal Foul</v>
      </c>
      <c r="D3547" t="str">
        <f t="shared" si="167"/>
        <v xml:space="preserve"> Personal Foul</v>
      </c>
    </row>
    <row r="3548" spans="1:4" x14ac:dyDescent="0.25">
      <c r="A3548" s="1" t="s">
        <v>5963</v>
      </c>
      <c r="B3548">
        <f t="shared" si="165"/>
        <v>24</v>
      </c>
      <c r="C3548" t="str">
        <f t="shared" si="166"/>
        <v>&lt;player1&gt; Shooting Foul</v>
      </c>
      <c r="D3548" t="str">
        <f t="shared" si="167"/>
        <v xml:space="preserve"> Shooting Foul</v>
      </c>
    </row>
    <row r="3549" spans="1:4" x14ac:dyDescent="0.25">
      <c r="A3549" s="1" t="s">
        <v>5964</v>
      </c>
      <c r="B3549">
        <f t="shared" si="165"/>
        <v>25</v>
      </c>
      <c r="C3549" t="str">
        <f t="shared" si="166"/>
        <v>&lt;player1&gt; Offensive Foul</v>
      </c>
      <c r="D3549" t="str">
        <f t="shared" si="167"/>
        <v xml:space="preserve"> Offensive Foul</v>
      </c>
    </row>
    <row r="3550" spans="1:4" x14ac:dyDescent="0.25">
      <c r="A3550" s="1" t="s">
        <v>5965</v>
      </c>
      <c r="B3550">
        <f t="shared" si="165"/>
        <v>24</v>
      </c>
      <c r="C3550" t="str">
        <f t="shared" si="166"/>
        <v>&lt;player1&gt; Shooting Foul</v>
      </c>
      <c r="D3550" t="str">
        <f t="shared" si="167"/>
        <v xml:space="preserve"> Shooting Foul</v>
      </c>
    </row>
    <row r="3551" spans="1:4" x14ac:dyDescent="0.25">
      <c r="A3551" s="1" t="s">
        <v>5966</v>
      </c>
      <c r="B3551">
        <f t="shared" si="165"/>
        <v>26</v>
      </c>
      <c r="C3551" t="str">
        <f t="shared" si="166"/>
        <v>&lt;player1&gt; Loose Ball Foul</v>
      </c>
      <c r="D3551" t="str">
        <f t="shared" si="167"/>
        <v xml:space="preserve"> Loose Ball Foul</v>
      </c>
    </row>
    <row r="3552" spans="1:4" x14ac:dyDescent="0.25">
      <c r="A3552" s="1" t="s">
        <v>5967</v>
      </c>
      <c r="B3552">
        <f t="shared" si="165"/>
        <v>24</v>
      </c>
      <c r="C3552" t="str">
        <f t="shared" si="166"/>
        <v>&lt;player1&gt; Personal Foul</v>
      </c>
      <c r="D3552" t="str">
        <f t="shared" si="167"/>
        <v xml:space="preserve"> Personal Foul</v>
      </c>
    </row>
    <row r="3553" spans="1:4" x14ac:dyDescent="0.25">
      <c r="A3553" s="1" t="s">
        <v>5968</v>
      </c>
      <c r="B3553">
        <f t="shared" si="165"/>
        <v>24</v>
      </c>
      <c r="C3553" t="str">
        <f t="shared" si="166"/>
        <v>&lt;player1&gt; Shooting Foul</v>
      </c>
      <c r="D3553" t="str">
        <f t="shared" si="167"/>
        <v xml:space="preserve"> Shooting Foul</v>
      </c>
    </row>
    <row r="3554" spans="1:4" x14ac:dyDescent="0.25">
      <c r="A3554" s="1" t="s">
        <v>5969</v>
      </c>
      <c r="B3554">
        <f t="shared" si="165"/>
        <v>26</v>
      </c>
      <c r="C3554" t="str">
        <f t="shared" si="166"/>
        <v>&lt;player1&gt; Loose Ball Foul</v>
      </c>
      <c r="D3554" t="str">
        <f t="shared" si="167"/>
        <v xml:space="preserve"> Loose Ball Foul</v>
      </c>
    </row>
    <row r="3555" spans="1:4" x14ac:dyDescent="0.25">
      <c r="A3555" s="1" t="s">
        <v>5970</v>
      </c>
      <c r="B3555">
        <f t="shared" si="165"/>
        <v>24</v>
      </c>
      <c r="C3555" t="str">
        <f t="shared" si="166"/>
        <v>&lt;player1&gt; Personal Foul</v>
      </c>
      <c r="D3555" t="str">
        <f t="shared" si="167"/>
        <v xml:space="preserve"> Personal Foul</v>
      </c>
    </row>
    <row r="3556" spans="1:4" x14ac:dyDescent="0.25">
      <c r="A3556" s="1" t="s">
        <v>5971</v>
      </c>
      <c r="B3556">
        <f t="shared" si="165"/>
        <v>24</v>
      </c>
      <c r="C3556" t="str">
        <f t="shared" si="166"/>
        <v>&lt;player1&gt; Personal Foul</v>
      </c>
      <c r="D3556" t="str">
        <f t="shared" si="167"/>
        <v xml:space="preserve"> Personal Foul</v>
      </c>
    </row>
    <row r="3557" spans="1:4" x14ac:dyDescent="0.25">
      <c r="A3557" s="1" t="s">
        <v>5972</v>
      </c>
      <c r="B3557">
        <f t="shared" si="165"/>
        <v>24</v>
      </c>
      <c r="C3557" t="str">
        <f t="shared" si="166"/>
        <v>&lt;player1&gt; Shooting Foul</v>
      </c>
      <c r="D3557" t="str">
        <f t="shared" si="167"/>
        <v xml:space="preserve"> Shooting Foul</v>
      </c>
    </row>
    <row r="3558" spans="1:4" x14ac:dyDescent="0.25">
      <c r="A3558" s="1" t="s">
        <v>5973</v>
      </c>
      <c r="B3558">
        <f t="shared" si="165"/>
        <v>25</v>
      </c>
      <c r="C3558" t="str">
        <f t="shared" si="166"/>
        <v>&lt;player1&gt; Offensive Foul</v>
      </c>
      <c r="D3558" t="str">
        <f t="shared" si="167"/>
        <v xml:space="preserve"> Offensive Foul</v>
      </c>
    </row>
    <row r="3559" spans="1:4" x14ac:dyDescent="0.25">
      <c r="A3559" s="1" t="s">
        <v>5974</v>
      </c>
      <c r="B3559">
        <f t="shared" si="165"/>
        <v>26</v>
      </c>
      <c r="C3559" t="str">
        <f t="shared" si="166"/>
        <v>&lt;player1&gt; Loose Ball Foul</v>
      </c>
      <c r="D3559" t="str">
        <f t="shared" si="167"/>
        <v xml:space="preserve"> Loose Ball Foul</v>
      </c>
    </row>
    <row r="3560" spans="1:4" x14ac:dyDescent="0.25">
      <c r="A3560" s="1" t="s">
        <v>5975</v>
      </c>
      <c r="B3560">
        <f t="shared" si="165"/>
        <v>26</v>
      </c>
      <c r="C3560" t="str">
        <f t="shared" si="166"/>
        <v>&lt;player1&gt; Loose Ball Foul</v>
      </c>
      <c r="D3560" t="str">
        <f t="shared" si="167"/>
        <v xml:space="preserve"> Loose Ball Foul</v>
      </c>
    </row>
    <row r="3561" spans="1:4" x14ac:dyDescent="0.25">
      <c r="A3561" s="1" t="s">
        <v>5976</v>
      </c>
      <c r="B3561">
        <f t="shared" si="165"/>
        <v>24</v>
      </c>
      <c r="C3561" t="str">
        <f t="shared" si="166"/>
        <v>&lt;player1&gt; Shooting Foul</v>
      </c>
      <c r="D3561" t="str">
        <f t="shared" si="167"/>
        <v xml:space="preserve"> Shooting Foul</v>
      </c>
    </row>
    <row r="3562" spans="1:4" x14ac:dyDescent="0.25">
      <c r="A3562" s="1" t="s">
        <v>5977</v>
      </c>
      <c r="B3562">
        <f t="shared" si="165"/>
        <v>26</v>
      </c>
      <c r="C3562" t="str">
        <f t="shared" si="166"/>
        <v>&lt;player1&gt; Loose Ball Foul</v>
      </c>
      <c r="D3562" t="str">
        <f t="shared" si="167"/>
        <v xml:space="preserve"> Loose Ball Foul</v>
      </c>
    </row>
    <row r="3563" spans="1:4" x14ac:dyDescent="0.25">
      <c r="A3563" s="1" t="s">
        <v>5978</v>
      </c>
      <c r="B3563">
        <f t="shared" si="165"/>
        <v>24</v>
      </c>
      <c r="C3563" t="str">
        <f t="shared" si="166"/>
        <v>&lt;player1&gt; Shooting Foul</v>
      </c>
      <c r="D3563" t="str">
        <f t="shared" si="167"/>
        <v xml:space="preserve"> Shooting Foul</v>
      </c>
    </row>
    <row r="3564" spans="1:4" x14ac:dyDescent="0.25">
      <c r="A3564" s="1" t="s">
        <v>5979</v>
      </c>
      <c r="B3564">
        <f t="shared" si="165"/>
        <v>24</v>
      </c>
      <c r="C3564" t="str">
        <f t="shared" si="166"/>
        <v>&lt;player1&gt; Shooting Foul</v>
      </c>
      <c r="D3564" t="str">
        <f t="shared" si="167"/>
        <v xml:space="preserve"> Shooting Foul</v>
      </c>
    </row>
    <row r="3565" spans="1:4" x14ac:dyDescent="0.25">
      <c r="A3565" s="1" t="s">
        <v>5980</v>
      </c>
      <c r="B3565">
        <f t="shared" si="165"/>
        <v>24</v>
      </c>
      <c r="C3565" t="str">
        <f t="shared" si="166"/>
        <v>&lt;player1&gt; Personal Foul</v>
      </c>
      <c r="D3565" t="str">
        <f t="shared" si="167"/>
        <v xml:space="preserve"> Personal Foul</v>
      </c>
    </row>
    <row r="3566" spans="1:4" x14ac:dyDescent="0.25">
      <c r="A3566" s="1" t="s">
        <v>5981</v>
      </c>
      <c r="B3566">
        <f t="shared" si="165"/>
        <v>26</v>
      </c>
      <c r="C3566" t="str">
        <f t="shared" si="166"/>
        <v>&lt;player1&gt; Loose Ball Foul</v>
      </c>
      <c r="D3566" t="str">
        <f t="shared" si="167"/>
        <v xml:space="preserve"> Loose Ball Foul</v>
      </c>
    </row>
    <row r="3567" spans="1:4" x14ac:dyDescent="0.25">
      <c r="A3567" s="1" t="s">
        <v>5982</v>
      </c>
      <c r="B3567">
        <f t="shared" si="165"/>
        <v>24</v>
      </c>
      <c r="C3567" t="str">
        <f t="shared" si="166"/>
        <v>&lt;player1&gt; Shooting Foul</v>
      </c>
      <c r="D3567" t="str">
        <f t="shared" si="167"/>
        <v xml:space="preserve"> Shooting Foul</v>
      </c>
    </row>
    <row r="3568" spans="1:4" x14ac:dyDescent="0.25">
      <c r="A3568" s="1" t="s">
        <v>5983</v>
      </c>
      <c r="B3568">
        <f t="shared" si="165"/>
        <v>24</v>
      </c>
      <c r="C3568" t="str">
        <f t="shared" si="166"/>
        <v>&lt;player1&gt; Shooting Foul</v>
      </c>
      <c r="D3568" t="str">
        <f t="shared" si="167"/>
        <v xml:space="preserve"> Shooting Foul</v>
      </c>
    </row>
    <row r="3569" spans="1:4" x14ac:dyDescent="0.25">
      <c r="A3569" s="1" t="s">
        <v>5984</v>
      </c>
      <c r="B3569">
        <f t="shared" si="165"/>
        <v>24</v>
      </c>
      <c r="C3569" t="str">
        <f t="shared" si="166"/>
        <v>&lt;player1&gt; Shooting Foul</v>
      </c>
      <c r="D3569" t="str">
        <f t="shared" si="167"/>
        <v xml:space="preserve"> Shooting Foul</v>
      </c>
    </row>
    <row r="3570" spans="1:4" x14ac:dyDescent="0.25">
      <c r="A3570" s="1" t="s">
        <v>5985</v>
      </c>
      <c r="B3570">
        <f t="shared" si="165"/>
        <v>24</v>
      </c>
      <c r="C3570" t="str">
        <f t="shared" si="166"/>
        <v>&lt;player1&gt; Personal Foul</v>
      </c>
      <c r="D3570" t="str">
        <f t="shared" si="167"/>
        <v xml:space="preserve"> Personal Foul</v>
      </c>
    </row>
    <row r="3571" spans="1:4" x14ac:dyDescent="0.25">
      <c r="A3571" s="1" t="s">
        <v>5986</v>
      </c>
      <c r="B3571">
        <f t="shared" si="165"/>
        <v>24</v>
      </c>
      <c r="C3571" t="str">
        <f t="shared" si="166"/>
        <v>&lt;player1&gt; Shooting Foul</v>
      </c>
      <c r="D3571" t="str">
        <f t="shared" si="167"/>
        <v xml:space="preserve"> Shooting Foul</v>
      </c>
    </row>
    <row r="3572" spans="1:4" x14ac:dyDescent="0.25">
      <c r="A3572" s="1" t="s">
        <v>5987</v>
      </c>
      <c r="B3572">
        <f t="shared" si="165"/>
        <v>24</v>
      </c>
      <c r="C3572" t="str">
        <f t="shared" si="166"/>
        <v>&lt;player1&gt; Personal Foul</v>
      </c>
      <c r="D3572" t="str">
        <f t="shared" si="167"/>
        <v xml:space="preserve"> Personal Foul</v>
      </c>
    </row>
    <row r="3573" spans="1:4" x14ac:dyDescent="0.25">
      <c r="A3573" s="1" t="s">
        <v>5988</v>
      </c>
      <c r="B3573">
        <f t="shared" si="165"/>
        <v>24</v>
      </c>
      <c r="C3573" t="str">
        <f t="shared" si="166"/>
        <v>&lt;player1&gt; Personal Foul</v>
      </c>
      <c r="D3573" t="str">
        <f t="shared" si="167"/>
        <v xml:space="preserve"> Personal Foul</v>
      </c>
    </row>
    <row r="3574" spans="1:4" x14ac:dyDescent="0.25">
      <c r="A3574" s="1" t="s">
        <v>5989</v>
      </c>
      <c r="B3574">
        <f t="shared" si="165"/>
        <v>24</v>
      </c>
      <c r="C3574" t="str">
        <f t="shared" si="166"/>
        <v>&lt;player1&gt; Shooting Foul</v>
      </c>
      <c r="D3574" t="str">
        <f t="shared" si="167"/>
        <v xml:space="preserve"> Shooting Foul</v>
      </c>
    </row>
    <row r="3575" spans="1:4" x14ac:dyDescent="0.25">
      <c r="A3575" s="1" t="s">
        <v>5990</v>
      </c>
      <c r="B3575">
        <f t="shared" si="165"/>
        <v>24</v>
      </c>
      <c r="C3575" t="str">
        <f t="shared" si="166"/>
        <v>&lt;player1&gt; Shooting Foul</v>
      </c>
      <c r="D3575" t="str">
        <f t="shared" si="167"/>
        <v xml:space="preserve"> Shooting Foul</v>
      </c>
    </row>
    <row r="3576" spans="1:4" x14ac:dyDescent="0.25">
      <c r="A3576" s="1" t="s">
        <v>5991</v>
      </c>
      <c r="B3576">
        <f t="shared" si="165"/>
        <v>24</v>
      </c>
      <c r="C3576" t="str">
        <f t="shared" si="166"/>
        <v>&lt;player1&gt; Personal Foul</v>
      </c>
      <c r="D3576" t="str">
        <f t="shared" si="167"/>
        <v xml:space="preserve"> Personal Foul</v>
      </c>
    </row>
    <row r="3577" spans="1:4" x14ac:dyDescent="0.25">
      <c r="A3577" s="1" t="s">
        <v>5992</v>
      </c>
      <c r="B3577">
        <f t="shared" si="165"/>
        <v>24</v>
      </c>
      <c r="C3577" t="str">
        <f t="shared" si="166"/>
        <v>&lt;player1&gt; Shooting Foul</v>
      </c>
      <c r="D3577" t="str">
        <f t="shared" si="167"/>
        <v xml:space="preserve"> Shooting Foul</v>
      </c>
    </row>
    <row r="3578" spans="1:4" x14ac:dyDescent="0.25">
      <c r="A3578" s="1" t="s">
        <v>5993</v>
      </c>
      <c r="B3578">
        <f t="shared" si="165"/>
        <v>24</v>
      </c>
      <c r="C3578" t="str">
        <f t="shared" si="166"/>
        <v>&lt;player1&gt; Shooting Foul</v>
      </c>
      <c r="D3578" t="str">
        <f t="shared" si="167"/>
        <v xml:space="preserve"> Shooting Foul</v>
      </c>
    </row>
    <row r="3579" spans="1:4" x14ac:dyDescent="0.25">
      <c r="A3579" s="1" t="s">
        <v>5994</v>
      </c>
      <c r="B3579">
        <f t="shared" si="165"/>
        <v>24</v>
      </c>
      <c r="C3579" t="str">
        <f t="shared" si="166"/>
        <v>&lt;player1&gt; Shooting Foul</v>
      </c>
      <c r="D3579" t="str">
        <f t="shared" si="167"/>
        <v xml:space="preserve"> Shooting Foul</v>
      </c>
    </row>
    <row r="3580" spans="1:4" x14ac:dyDescent="0.25">
      <c r="A3580" s="1" t="s">
        <v>5995</v>
      </c>
      <c r="B3580">
        <f t="shared" si="165"/>
        <v>24</v>
      </c>
      <c r="C3580" t="str">
        <f t="shared" si="166"/>
        <v>&lt;player1&gt; Shooting Foul</v>
      </c>
      <c r="D3580" t="str">
        <f t="shared" si="167"/>
        <v xml:space="preserve"> Shooting Foul</v>
      </c>
    </row>
    <row r="3581" spans="1:4" x14ac:dyDescent="0.25">
      <c r="A3581" s="1" t="s">
        <v>5996</v>
      </c>
      <c r="B3581">
        <f t="shared" si="165"/>
        <v>24</v>
      </c>
      <c r="C3581" t="str">
        <f t="shared" si="166"/>
        <v>&lt;player1&gt; Personal Foul</v>
      </c>
      <c r="D3581" t="str">
        <f t="shared" si="167"/>
        <v xml:space="preserve"> Personal Foul</v>
      </c>
    </row>
    <row r="3582" spans="1:4" x14ac:dyDescent="0.25">
      <c r="A3582" s="1" t="s">
        <v>5997</v>
      </c>
      <c r="B3582">
        <f t="shared" si="165"/>
        <v>24</v>
      </c>
      <c r="C3582" t="str">
        <f t="shared" si="166"/>
        <v>&lt;player1&gt; Personal Foul</v>
      </c>
      <c r="D3582" t="str">
        <f t="shared" si="167"/>
        <v xml:space="preserve"> Personal Foul</v>
      </c>
    </row>
    <row r="3583" spans="1:4" x14ac:dyDescent="0.25">
      <c r="A3583" s="1" t="s">
        <v>5998</v>
      </c>
      <c r="B3583">
        <f t="shared" si="165"/>
        <v>24</v>
      </c>
      <c r="C3583" t="str">
        <f t="shared" si="166"/>
        <v>&lt;player1&gt; Shooting Foul</v>
      </c>
      <c r="D3583" t="str">
        <f t="shared" si="167"/>
        <v xml:space="preserve"> Shooting Foul</v>
      </c>
    </row>
    <row r="3584" spans="1:4" x14ac:dyDescent="0.25">
      <c r="A3584" s="1" t="s">
        <v>5999</v>
      </c>
      <c r="B3584">
        <f t="shared" si="165"/>
        <v>25</v>
      </c>
      <c r="C3584" t="str">
        <f t="shared" si="166"/>
        <v>&lt;player1&gt; Offensive Foul</v>
      </c>
      <c r="D3584" t="str">
        <f t="shared" si="167"/>
        <v xml:space="preserve"> Offensive Foul</v>
      </c>
    </row>
    <row r="3585" spans="1:4" x14ac:dyDescent="0.25">
      <c r="A3585" s="1" t="s">
        <v>6000</v>
      </c>
      <c r="B3585">
        <f t="shared" si="165"/>
        <v>24</v>
      </c>
      <c r="C3585" t="str">
        <f t="shared" si="166"/>
        <v>&lt;player1&gt; Shooting Foul</v>
      </c>
      <c r="D3585" t="str">
        <f t="shared" si="167"/>
        <v xml:space="preserve"> Shooting Foul</v>
      </c>
    </row>
    <row r="3586" spans="1:4" x14ac:dyDescent="0.25">
      <c r="A3586" s="1" t="s">
        <v>6001</v>
      </c>
      <c r="B3586">
        <f t="shared" si="165"/>
        <v>24</v>
      </c>
      <c r="C3586" t="str">
        <f t="shared" si="166"/>
        <v>&lt;player1&gt; Shooting Foul</v>
      </c>
      <c r="D3586" t="str">
        <f t="shared" si="167"/>
        <v xml:space="preserve"> Shooting Foul</v>
      </c>
    </row>
    <row r="3587" spans="1:4" x14ac:dyDescent="0.25">
      <c r="A3587" s="1" t="s">
        <v>6002</v>
      </c>
      <c r="B3587">
        <f t="shared" ref="B3587:B3650" si="168">+SEARCH(".",A3587)</f>
        <v>24</v>
      </c>
      <c r="C3587" t="str">
        <f t="shared" ref="C3587:C3650" si="169">+LEFT(A3587,B3587-1)</f>
        <v>&lt;player1&gt; Personal Foul</v>
      </c>
      <c r="D3587" t="str">
        <f t="shared" ref="D3587:D3650" si="170">+RIGHT(C3587,LEN(C3587)-LEN("&lt;player1&gt;"))</f>
        <v xml:space="preserve"> Personal Foul</v>
      </c>
    </row>
    <row r="3588" spans="1:4" x14ac:dyDescent="0.25">
      <c r="A3588" s="1" t="s">
        <v>6003</v>
      </c>
      <c r="B3588">
        <f t="shared" si="168"/>
        <v>25</v>
      </c>
      <c r="C3588" t="str">
        <f t="shared" si="169"/>
        <v>&lt;player1&gt; Offensive Foul</v>
      </c>
      <c r="D3588" t="str">
        <f t="shared" si="170"/>
        <v xml:space="preserve"> Offensive Foul</v>
      </c>
    </row>
    <row r="3589" spans="1:4" x14ac:dyDescent="0.25">
      <c r="A3589" s="1" t="s">
        <v>6004</v>
      </c>
      <c r="B3589">
        <f t="shared" si="168"/>
        <v>24</v>
      </c>
      <c r="C3589" t="str">
        <f t="shared" si="169"/>
        <v>&lt;player1&gt; Personal Foul</v>
      </c>
      <c r="D3589" t="str">
        <f t="shared" si="170"/>
        <v xml:space="preserve"> Personal Foul</v>
      </c>
    </row>
    <row r="3590" spans="1:4" x14ac:dyDescent="0.25">
      <c r="A3590" s="1" t="s">
        <v>6005</v>
      </c>
      <c r="B3590">
        <f t="shared" si="168"/>
        <v>24</v>
      </c>
      <c r="C3590" t="str">
        <f t="shared" si="169"/>
        <v>&lt;player1&gt; Shooting Foul</v>
      </c>
      <c r="D3590" t="str">
        <f t="shared" si="170"/>
        <v xml:space="preserve"> Shooting Foul</v>
      </c>
    </row>
    <row r="3591" spans="1:4" x14ac:dyDescent="0.25">
      <c r="A3591" s="1" t="s">
        <v>6006</v>
      </c>
      <c r="B3591">
        <f t="shared" si="168"/>
        <v>24</v>
      </c>
      <c r="C3591" t="str">
        <f t="shared" si="169"/>
        <v>&lt;player1&gt; Shooting Foul</v>
      </c>
      <c r="D3591" t="str">
        <f t="shared" si="170"/>
        <v xml:space="preserve"> Shooting Foul</v>
      </c>
    </row>
    <row r="3592" spans="1:4" x14ac:dyDescent="0.25">
      <c r="A3592" s="1" t="s">
        <v>6007</v>
      </c>
      <c r="B3592">
        <f t="shared" si="168"/>
        <v>24</v>
      </c>
      <c r="C3592" t="str">
        <f t="shared" si="169"/>
        <v>&lt;player1&gt; Personal Foul</v>
      </c>
      <c r="D3592" t="str">
        <f t="shared" si="170"/>
        <v xml:space="preserve"> Personal Foul</v>
      </c>
    </row>
    <row r="3593" spans="1:4" x14ac:dyDescent="0.25">
      <c r="A3593" s="1" t="s">
        <v>6008</v>
      </c>
      <c r="B3593">
        <f t="shared" si="168"/>
        <v>24</v>
      </c>
      <c r="C3593" t="str">
        <f t="shared" si="169"/>
        <v>&lt;player1&gt; Personal Foul</v>
      </c>
      <c r="D3593" t="str">
        <f t="shared" si="170"/>
        <v xml:space="preserve"> Personal Foul</v>
      </c>
    </row>
    <row r="3594" spans="1:4" x14ac:dyDescent="0.25">
      <c r="A3594" s="1" t="s">
        <v>6009</v>
      </c>
      <c r="B3594">
        <f t="shared" si="168"/>
        <v>24</v>
      </c>
      <c r="C3594" t="str">
        <f t="shared" si="169"/>
        <v>&lt;player1&gt; Personal Foul</v>
      </c>
      <c r="D3594" t="str">
        <f t="shared" si="170"/>
        <v xml:space="preserve"> Personal Foul</v>
      </c>
    </row>
    <row r="3595" spans="1:4" x14ac:dyDescent="0.25">
      <c r="A3595" s="1" t="s">
        <v>6010</v>
      </c>
      <c r="B3595">
        <f t="shared" si="168"/>
        <v>24</v>
      </c>
      <c r="C3595" t="str">
        <f t="shared" si="169"/>
        <v>&lt;player1&gt; Shooting Foul</v>
      </c>
      <c r="D3595" t="str">
        <f t="shared" si="170"/>
        <v xml:space="preserve"> Shooting Foul</v>
      </c>
    </row>
    <row r="3596" spans="1:4" x14ac:dyDescent="0.25">
      <c r="A3596" s="1" t="s">
        <v>6011</v>
      </c>
      <c r="B3596">
        <f t="shared" si="168"/>
        <v>24</v>
      </c>
      <c r="C3596" t="str">
        <f t="shared" si="169"/>
        <v>&lt;player1&gt; Shooting Foul</v>
      </c>
      <c r="D3596" t="str">
        <f t="shared" si="170"/>
        <v xml:space="preserve"> Shooting Foul</v>
      </c>
    </row>
    <row r="3597" spans="1:4" x14ac:dyDescent="0.25">
      <c r="A3597" s="1" t="s">
        <v>6012</v>
      </c>
      <c r="B3597">
        <f t="shared" si="168"/>
        <v>24</v>
      </c>
      <c r="C3597" t="str">
        <f t="shared" si="169"/>
        <v>&lt;player1&gt; Personal Foul</v>
      </c>
      <c r="D3597" t="str">
        <f t="shared" si="170"/>
        <v xml:space="preserve"> Personal Foul</v>
      </c>
    </row>
    <row r="3598" spans="1:4" x14ac:dyDescent="0.25">
      <c r="A3598" s="1" t="s">
        <v>6013</v>
      </c>
      <c r="B3598">
        <f t="shared" si="168"/>
        <v>24</v>
      </c>
      <c r="C3598" t="str">
        <f t="shared" si="169"/>
        <v>&lt;player1&gt; Personal Foul</v>
      </c>
      <c r="D3598" t="str">
        <f t="shared" si="170"/>
        <v xml:space="preserve"> Personal Foul</v>
      </c>
    </row>
    <row r="3599" spans="1:4" x14ac:dyDescent="0.25">
      <c r="A3599" s="1" t="s">
        <v>6014</v>
      </c>
      <c r="B3599">
        <f t="shared" si="168"/>
        <v>24</v>
      </c>
      <c r="C3599" t="str">
        <f t="shared" si="169"/>
        <v>&lt;player1&gt; Personal Foul</v>
      </c>
      <c r="D3599" t="str">
        <f t="shared" si="170"/>
        <v xml:space="preserve"> Personal Foul</v>
      </c>
    </row>
    <row r="3600" spans="1:4" x14ac:dyDescent="0.25">
      <c r="A3600" s="1" t="s">
        <v>6015</v>
      </c>
      <c r="B3600">
        <f t="shared" si="168"/>
        <v>24</v>
      </c>
      <c r="C3600" t="str">
        <f t="shared" si="169"/>
        <v>&lt;player1&gt; Personal Foul</v>
      </c>
      <c r="D3600" t="str">
        <f t="shared" si="170"/>
        <v xml:space="preserve"> Personal Foul</v>
      </c>
    </row>
    <row r="3601" spans="1:4" x14ac:dyDescent="0.25">
      <c r="A3601" s="1" t="s">
        <v>6016</v>
      </c>
      <c r="B3601">
        <f t="shared" si="168"/>
        <v>24</v>
      </c>
      <c r="C3601" t="str">
        <f t="shared" si="169"/>
        <v>&lt;player1&gt; Personal Foul</v>
      </c>
      <c r="D3601" t="str">
        <f t="shared" si="170"/>
        <v xml:space="preserve"> Personal Foul</v>
      </c>
    </row>
    <row r="3602" spans="1:4" x14ac:dyDescent="0.25">
      <c r="A3602" s="1" t="s">
        <v>6017</v>
      </c>
      <c r="B3602">
        <f t="shared" si="168"/>
        <v>25</v>
      </c>
      <c r="C3602" t="str">
        <f t="shared" si="169"/>
        <v>&lt;player1&gt; Offensive Foul</v>
      </c>
      <c r="D3602" t="str">
        <f t="shared" si="170"/>
        <v xml:space="preserve"> Offensive Foul</v>
      </c>
    </row>
    <row r="3603" spans="1:4" x14ac:dyDescent="0.25">
      <c r="A3603" s="1" t="s">
        <v>6018</v>
      </c>
      <c r="B3603">
        <f t="shared" si="168"/>
        <v>24</v>
      </c>
      <c r="C3603" t="str">
        <f t="shared" si="169"/>
        <v>&lt;player1&gt; Personal Foul</v>
      </c>
      <c r="D3603" t="str">
        <f t="shared" si="170"/>
        <v xml:space="preserve"> Personal Foul</v>
      </c>
    </row>
    <row r="3604" spans="1:4" x14ac:dyDescent="0.25">
      <c r="A3604" s="1" t="s">
        <v>6019</v>
      </c>
      <c r="B3604">
        <f t="shared" si="168"/>
        <v>24</v>
      </c>
      <c r="C3604" t="str">
        <f t="shared" si="169"/>
        <v>&lt;player1&gt; Shooting Foul</v>
      </c>
      <c r="D3604" t="str">
        <f t="shared" si="170"/>
        <v xml:space="preserve"> Shooting Foul</v>
      </c>
    </row>
    <row r="3605" spans="1:4" x14ac:dyDescent="0.25">
      <c r="A3605" s="1" t="s">
        <v>6020</v>
      </c>
      <c r="B3605">
        <f t="shared" si="168"/>
        <v>25</v>
      </c>
      <c r="C3605" t="str">
        <f t="shared" si="169"/>
        <v>&lt;player1&gt; Offensive Foul</v>
      </c>
      <c r="D3605" t="str">
        <f t="shared" si="170"/>
        <v xml:space="preserve"> Offensive Foul</v>
      </c>
    </row>
    <row r="3606" spans="1:4" x14ac:dyDescent="0.25">
      <c r="A3606" s="1" t="s">
        <v>6021</v>
      </c>
      <c r="B3606">
        <f t="shared" si="168"/>
        <v>24</v>
      </c>
      <c r="C3606" t="str">
        <f t="shared" si="169"/>
        <v>&lt;player1&gt; Personal Foul</v>
      </c>
      <c r="D3606" t="str">
        <f t="shared" si="170"/>
        <v xml:space="preserve"> Personal Foul</v>
      </c>
    </row>
    <row r="3607" spans="1:4" x14ac:dyDescent="0.25">
      <c r="A3607" s="1" t="s">
        <v>6022</v>
      </c>
      <c r="B3607">
        <f t="shared" si="168"/>
        <v>24</v>
      </c>
      <c r="C3607" t="str">
        <f t="shared" si="169"/>
        <v>&lt;player1&gt; Personal Foul</v>
      </c>
      <c r="D3607" t="str">
        <f t="shared" si="170"/>
        <v xml:space="preserve"> Personal Foul</v>
      </c>
    </row>
    <row r="3608" spans="1:4" x14ac:dyDescent="0.25">
      <c r="A3608" s="1" t="s">
        <v>6023</v>
      </c>
      <c r="B3608">
        <f t="shared" si="168"/>
        <v>24</v>
      </c>
      <c r="C3608" t="str">
        <f t="shared" si="169"/>
        <v>&lt;player1&gt; Shooting Foul</v>
      </c>
      <c r="D3608" t="str">
        <f t="shared" si="170"/>
        <v xml:space="preserve"> Shooting Foul</v>
      </c>
    </row>
    <row r="3609" spans="1:4" x14ac:dyDescent="0.25">
      <c r="A3609" s="1" t="s">
        <v>6024</v>
      </c>
      <c r="B3609">
        <f t="shared" si="168"/>
        <v>24</v>
      </c>
      <c r="C3609" t="str">
        <f t="shared" si="169"/>
        <v>&lt;player1&gt; Shooting Foul</v>
      </c>
      <c r="D3609" t="str">
        <f t="shared" si="170"/>
        <v xml:space="preserve"> Shooting Foul</v>
      </c>
    </row>
    <row r="3610" spans="1:4" x14ac:dyDescent="0.25">
      <c r="A3610" s="1" t="s">
        <v>6025</v>
      </c>
      <c r="B3610">
        <f t="shared" si="168"/>
        <v>24</v>
      </c>
      <c r="C3610" t="str">
        <f t="shared" si="169"/>
        <v>&lt;player1&gt; Shooting Foul</v>
      </c>
      <c r="D3610" t="str">
        <f t="shared" si="170"/>
        <v xml:space="preserve"> Shooting Foul</v>
      </c>
    </row>
    <row r="3611" spans="1:4" x14ac:dyDescent="0.25">
      <c r="A3611" s="1" t="s">
        <v>6026</v>
      </c>
      <c r="B3611">
        <f t="shared" si="168"/>
        <v>24</v>
      </c>
      <c r="C3611" t="str">
        <f t="shared" si="169"/>
        <v>&lt;player1&gt; Personal Foul</v>
      </c>
      <c r="D3611" t="str">
        <f t="shared" si="170"/>
        <v xml:space="preserve"> Personal Foul</v>
      </c>
    </row>
    <row r="3612" spans="1:4" x14ac:dyDescent="0.25">
      <c r="A3612" s="1" t="s">
        <v>6027</v>
      </c>
      <c r="B3612">
        <f t="shared" si="168"/>
        <v>24</v>
      </c>
      <c r="C3612" t="str">
        <f t="shared" si="169"/>
        <v>&lt;player1&gt; Shooting Foul</v>
      </c>
      <c r="D3612" t="str">
        <f t="shared" si="170"/>
        <v xml:space="preserve"> Shooting Foul</v>
      </c>
    </row>
    <row r="3613" spans="1:4" x14ac:dyDescent="0.25">
      <c r="A3613" s="1" t="s">
        <v>6028</v>
      </c>
      <c r="B3613">
        <f t="shared" si="168"/>
        <v>24</v>
      </c>
      <c r="C3613" t="str">
        <f t="shared" si="169"/>
        <v>&lt;player1&gt; Shooting Foul</v>
      </c>
      <c r="D3613" t="str">
        <f t="shared" si="170"/>
        <v xml:space="preserve"> Shooting Foul</v>
      </c>
    </row>
    <row r="3614" spans="1:4" x14ac:dyDescent="0.25">
      <c r="A3614" s="1" t="s">
        <v>6029</v>
      </c>
      <c r="B3614">
        <f t="shared" si="168"/>
        <v>24</v>
      </c>
      <c r="C3614" t="str">
        <f t="shared" si="169"/>
        <v>&lt;player1&gt; Personal Foul</v>
      </c>
      <c r="D3614" t="str">
        <f t="shared" si="170"/>
        <v xml:space="preserve"> Personal Foul</v>
      </c>
    </row>
    <row r="3615" spans="1:4" x14ac:dyDescent="0.25">
      <c r="A3615" s="1" t="s">
        <v>6030</v>
      </c>
      <c r="B3615">
        <f t="shared" si="168"/>
        <v>24</v>
      </c>
      <c r="C3615" t="str">
        <f t="shared" si="169"/>
        <v>&lt;player1&gt; Shooting Foul</v>
      </c>
      <c r="D3615" t="str">
        <f t="shared" si="170"/>
        <v xml:space="preserve"> Shooting Foul</v>
      </c>
    </row>
    <row r="3616" spans="1:4" x14ac:dyDescent="0.25">
      <c r="A3616" s="1" t="s">
        <v>6031</v>
      </c>
      <c r="B3616">
        <f t="shared" si="168"/>
        <v>24</v>
      </c>
      <c r="C3616" t="str">
        <f t="shared" si="169"/>
        <v>&lt;player1&gt; Personal Foul</v>
      </c>
      <c r="D3616" t="str">
        <f t="shared" si="170"/>
        <v xml:space="preserve"> Personal Foul</v>
      </c>
    </row>
    <row r="3617" spans="1:4" x14ac:dyDescent="0.25">
      <c r="A3617" s="1" t="s">
        <v>6032</v>
      </c>
      <c r="B3617">
        <f t="shared" si="168"/>
        <v>24</v>
      </c>
      <c r="C3617" t="str">
        <f t="shared" si="169"/>
        <v>&lt;player1&gt; Shooting Foul</v>
      </c>
      <c r="D3617" t="str">
        <f t="shared" si="170"/>
        <v xml:space="preserve"> Shooting Foul</v>
      </c>
    </row>
    <row r="3618" spans="1:4" x14ac:dyDescent="0.25">
      <c r="A3618" s="1" t="s">
        <v>6033</v>
      </c>
      <c r="B3618">
        <f t="shared" si="168"/>
        <v>24</v>
      </c>
      <c r="C3618" t="str">
        <f t="shared" si="169"/>
        <v>&lt;player1&gt; Shooting Foul</v>
      </c>
      <c r="D3618" t="str">
        <f t="shared" si="170"/>
        <v xml:space="preserve"> Shooting Foul</v>
      </c>
    </row>
    <row r="3619" spans="1:4" x14ac:dyDescent="0.25">
      <c r="A3619" s="1" t="s">
        <v>6034</v>
      </c>
      <c r="B3619">
        <f t="shared" si="168"/>
        <v>24</v>
      </c>
      <c r="C3619" t="str">
        <f t="shared" si="169"/>
        <v>&lt;player1&gt; Shooting Foul</v>
      </c>
      <c r="D3619" t="str">
        <f t="shared" si="170"/>
        <v xml:space="preserve"> Shooting Foul</v>
      </c>
    </row>
    <row r="3620" spans="1:4" x14ac:dyDescent="0.25">
      <c r="A3620" s="1" t="s">
        <v>6035</v>
      </c>
      <c r="B3620">
        <f t="shared" si="168"/>
        <v>24</v>
      </c>
      <c r="C3620" t="str">
        <f t="shared" si="169"/>
        <v>&lt;player1&gt; Shooting Foul</v>
      </c>
      <c r="D3620" t="str">
        <f t="shared" si="170"/>
        <v xml:space="preserve"> Shooting Foul</v>
      </c>
    </row>
    <row r="3621" spans="1:4" x14ac:dyDescent="0.25">
      <c r="A3621" s="1" t="s">
        <v>6036</v>
      </c>
      <c r="B3621">
        <f t="shared" si="168"/>
        <v>24</v>
      </c>
      <c r="C3621" t="str">
        <f t="shared" si="169"/>
        <v>&lt;player1&gt; Shooting Foul</v>
      </c>
      <c r="D3621" t="str">
        <f t="shared" si="170"/>
        <v xml:space="preserve"> Shooting Foul</v>
      </c>
    </row>
    <row r="3622" spans="1:4" x14ac:dyDescent="0.25">
      <c r="A3622" s="1" t="s">
        <v>6037</v>
      </c>
      <c r="B3622">
        <f t="shared" si="168"/>
        <v>26</v>
      </c>
      <c r="C3622" t="str">
        <f t="shared" si="169"/>
        <v>&lt;player1&gt; Loose Ball Foul</v>
      </c>
      <c r="D3622" t="str">
        <f t="shared" si="170"/>
        <v xml:space="preserve"> Loose Ball Foul</v>
      </c>
    </row>
    <row r="3623" spans="1:4" x14ac:dyDescent="0.25">
      <c r="A3623" s="1" t="s">
        <v>6038</v>
      </c>
      <c r="B3623">
        <f t="shared" si="168"/>
        <v>24</v>
      </c>
      <c r="C3623" t="str">
        <f t="shared" si="169"/>
        <v>&lt;player1&gt; Shooting Foul</v>
      </c>
      <c r="D3623" t="str">
        <f t="shared" si="170"/>
        <v xml:space="preserve"> Shooting Foul</v>
      </c>
    </row>
    <row r="3624" spans="1:4" x14ac:dyDescent="0.25">
      <c r="A3624" s="1" t="s">
        <v>6039</v>
      </c>
      <c r="B3624">
        <f t="shared" si="168"/>
        <v>24</v>
      </c>
      <c r="C3624" t="str">
        <f t="shared" si="169"/>
        <v>&lt;player1&gt; Personal Foul</v>
      </c>
      <c r="D3624" t="str">
        <f t="shared" si="170"/>
        <v xml:space="preserve"> Personal Foul</v>
      </c>
    </row>
    <row r="3625" spans="1:4" x14ac:dyDescent="0.25">
      <c r="A3625" s="1" t="s">
        <v>6040</v>
      </c>
      <c r="B3625">
        <f t="shared" si="168"/>
        <v>25</v>
      </c>
      <c r="C3625" t="str">
        <f t="shared" si="169"/>
        <v>&lt;player1&gt; Offensive Foul</v>
      </c>
      <c r="D3625" t="str">
        <f t="shared" si="170"/>
        <v xml:space="preserve"> Offensive Foul</v>
      </c>
    </row>
    <row r="3626" spans="1:4" x14ac:dyDescent="0.25">
      <c r="A3626" s="1" t="s">
        <v>6041</v>
      </c>
      <c r="B3626">
        <f t="shared" si="168"/>
        <v>24</v>
      </c>
      <c r="C3626" t="str">
        <f t="shared" si="169"/>
        <v>&lt;player1&gt; Personal Foul</v>
      </c>
      <c r="D3626" t="str">
        <f t="shared" si="170"/>
        <v xml:space="preserve"> Personal Foul</v>
      </c>
    </row>
    <row r="3627" spans="1:4" x14ac:dyDescent="0.25">
      <c r="A3627" s="1" t="s">
        <v>6042</v>
      </c>
      <c r="B3627">
        <f t="shared" si="168"/>
        <v>24</v>
      </c>
      <c r="C3627" t="str">
        <f t="shared" si="169"/>
        <v>&lt;player1&gt; Personal Foul</v>
      </c>
      <c r="D3627" t="str">
        <f t="shared" si="170"/>
        <v xml:space="preserve"> Personal Foul</v>
      </c>
    </row>
    <row r="3628" spans="1:4" x14ac:dyDescent="0.25">
      <c r="A3628" s="1" t="s">
        <v>6043</v>
      </c>
      <c r="B3628">
        <f t="shared" si="168"/>
        <v>24</v>
      </c>
      <c r="C3628" t="str">
        <f t="shared" si="169"/>
        <v>&lt;player1&gt; Shooting Foul</v>
      </c>
      <c r="D3628" t="str">
        <f t="shared" si="170"/>
        <v xml:space="preserve"> Shooting Foul</v>
      </c>
    </row>
    <row r="3629" spans="1:4" x14ac:dyDescent="0.25">
      <c r="A3629" s="1" t="s">
        <v>6044</v>
      </c>
      <c r="B3629">
        <f t="shared" si="168"/>
        <v>24</v>
      </c>
      <c r="C3629" t="str">
        <f t="shared" si="169"/>
        <v>&lt;player1&gt; Personal Foul</v>
      </c>
      <c r="D3629" t="str">
        <f t="shared" si="170"/>
        <v xml:space="preserve"> Personal Foul</v>
      </c>
    </row>
    <row r="3630" spans="1:4" x14ac:dyDescent="0.25">
      <c r="A3630" s="1" t="s">
        <v>6045</v>
      </c>
      <c r="B3630">
        <f t="shared" si="168"/>
        <v>24</v>
      </c>
      <c r="C3630" t="str">
        <f t="shared" si="169"/>
        <v>&lt;player1&gt; Shooting Foul</v>
      </c>
      <c r="D3630" t="str">
        <f t="shared" si="170"/>
        <v xml:space="preserve"> Shooting Foul</v>
      </c>
    </row>
    <row r="3631" spans="1:4" x14ac:dyDescent="0.25">
      <c r="A3631" s="1" t="s">
        <v>6046</v>
      </c>
      <c r="B3631">
        <f t="shared" si="168"/>
        <v>31</v>
      </c>
      <c r="C3631" t="str">
        <f t="shared" si="169"/>
        <v>&lt;player1&gt; Illegal Defense Foul</v>
      </c>
      <c r="D3631" t="str">
        <f t="shared" si="170"/>
        <v xml:space="preserve"> Illegal Defense Foul</v>
      </c>
    </row>
    <row r="3632" spans="1:4" x14ac:dyDescent="0.25">
      <c r="A3632" s="1" t="s">
        <v>6047</v>
      </c>
      <c r="B3632">
        <f t="shared" si="168"/>
        <v>24</v>
      </c>
      <c r="C3632" t="str">
        <f t="shared" si="169"/>
        <v>&lt;player1&gt; Personal Foul</v>
      </c>
      <c r="D3632" t="str">
        <f t="shared" si="170"/>
        <v xml:space="preserve"> Personal Foul</v>
      </c>
    </row>
    <row r="3633" spans="1:4" x14ac:dyDescent="0.25">
      <c r="A3633" s="1" t="s">
        <v>6048</v>
      </c>
      <c r="B3633">
        <f t="shared" si="168"/>
        <v>24</v>
      </c>
      <c r="C3633" t="str">
        <f t="shared" si="169"/>
        <v>&lt;player1&gt; Personal Foul</v>
      </c>
      <c r="D3633" t="str">
        <f t="shared" si="170"/>
        <v xml:space="preserve"> Personal Foul</v>
      </c>
    </row>
    <row r="3634" spans="1:4" x14ac:dyDescent="0.25">
      <c r="A3634" s="1" t="s">
        <v>6049</v>
      </c>
      <c r="B3634">
        <f t="shared" si="168"/>
        <v>24</v>
      </c>
      <c r="C3634" t="str">
        <f t="shared" si="169"/>
        <v>&lt;player1&gt; Shooting Foul</v>
      </c>
      <c r="D3634" t="str">
        <f t="shared" si="170"/>
        <v xml:space="preserve"> Shooting Foul</v>
      </c>
    </row>
    <row r="3635" spans="1:4" x14ac:dyDescent="0.25">
      <c r="A3635" s="1" t="s">
        <v>6050</v>
      </c>
      <c r="B3635">
        <f t="shared" si="168"/>
        <v>24</v>
      </c>
      <c r="C3635" t="str">
        <f t="shared" si="169"/>
        <v>&lt;player1&gt; Personal Foul</v>
      </c>
      <c r="D3635" t="str">
        <f t="shared" si="170"/>
        <v xml:space="preserve"> Personal Foul</v>
      </c>
    </row>
    <row r="3636" spans="1:4" x14ac:dyDescent="0.25">
      <c r="A3636" s="1" t="s">
        <v>6051</v>
      </c>
      <c r="B3636">
        <f t="shared" si="168"/>
        <v>24</v>
      </c>
      <c r="C3636" t="str">
        <f t="shared" si="169"/>
        <v>&lt;player1&gt; Shooting Foul</v>
      </c>
      <c r="D3636" t="str">
        <f t="shared" si="170"/>
        <v xml:space="preserve"> Shooting Foul</v>
      </c>
    </row>
    <row r="3637" spans="1:4" x14ac:dyDescent="0.25">
      <c r="A3637" s="1" t="s">
        <v>6052</v>
      </c>
      <c r="B3637">
        <f t="shared" si="168"/>
        <v>24</v>
      </c>
      <c r="C3637" t="str">
        <f t="shared" si="169"/>
        <v>&lt;player1&gt; Personal Foul</v>
      </c>
      <c r="D3637" t="str">
        <f t="shared" si="170"/>
        <v xml:space="preserve"> Personal Foul</v>
      </c>
    </row>
    <row r="3638" spans="1:4" x14ac:dyDescent="0.25">
      <c r="A3638" s="1" t="s">
        <v>6053</v>
      </c>
      <c r="B3638">
        <f t="shared" si="168"/>
        <v>24</v>
      </c>
      <c r="C3638" t="str">
        <f t="shared" si="169"/>
        <v>&lt;player1&gt; Shooting Foul</v>
      </c>
      <c r="D3638" t="str">
        <f t="shared" si="170"/>
        <v xml:space="preserve"> Shooting Foul</v>
      </c>
    </row>
    <row r="3639" spans="1:4" x14ac:dyDescent="0.25">
      <c r="A3639" s="1" t="s">
        <v>6054</v>
      </c>
      <c r="B3639">
        <f t="shared" si="168"/>
        <v>24</v>
      </c>
      <c r="C3639" t="str">
        <f t="shared" si="169"/>
        <v>&lt;player1&gt; Personal Foul</v>
      </c>
      <c r="D3639" t="str">
        <f t="shared" si="170"/>
        <v xml:space="preserve"> Personal Foul</v>
      </c>
    </row>
    <row r="3640" spans="1:4" x14ac:dyDescent="0.25">
      <c r="A3640" s="1" t="s">
        <v>6055</v>
      </c>
      <c r="B3640">
        <f t="shared" si="168"/>
        <v>24</v>
      </c>
      <c r="C3640" t="str">
        <f t="shared" si="169"/>
        <v>&lt;player1&gt; Personal Foul</v>
      </c>
      <c r="D3640" t="str">
        <f t="shared" si="170"/>
        <v xml:space="preserve"> Personal Foul</v>
      </c>
    </row>
    <row r="3641" spans="1:4" x14ac:dyDescent="0.25">
      <c r="A3641" s="1" t="s">
        <v>6056</v>
      </c>
      <c r="B3641">
        <f t="shared" si="168"/>
        <v>24</v>
      </c>
      <c r="C3641" t="str">
        <f t="shared" si="169"/>
        <v>&lt;player1&gt; Shooting Foul</v>
      </c>
      <c r="D3641" t="str">
        <f t="shared" si="170"/>
        <v xml:space="preserve"> Shooting Foul</v>
      </c>
    </row>
    <row r="3642" spans="1:4" x14ac:dyDescent="0.25">
      <c r="A3642" s="1" t="s">
        <v>6057</v>
      </c>
      <c r="B3642">
        <f t="shared" si="168"/>
        <v>25</v>
      </c>
      <c r="C3642" t="str">
        <f t="shared" si="169"/>
        <v>&lt;player1&gt; Offensive Foul</v>
      </c>
      <c r="D3642" t="str">
        <f t="shared" si="170"/>
        <v xml:space="preserve"> Offensive Foul</v>
      </c>
    </row>
    <row r="3643" spans="1:4" x14ac:dyDescent="0.25">
      <c r="A3643" s="1" t="s">
        <v>6058</v>
      </c>
      <c r="B3643">
        <f t="shared" si="168"/>
        <v>24</v>
      </c>
      <c r="C3643" t="str">
        <f t="shared" si="169"/>
        <v>&lt;player1&gt; Shooting Foul</v>
      </c>
      <c r="D3643" t="str">
        <f t="shared" si="170"/>
        <v xml:space="preserve"> Shooting Foul</v>
      </c>
    </row>
    <row r="3644" spans="1:4" x14ac:dyDescent="0.25">
      <c r="A3644" s="1" t="s">
        <v>6059</v>
      </c>
      <c r="B3644">
        <f t="shared" si="168"/>
        <v>24</v>
      </c>
      <c r="C3644" t="str">
        <f t="shared" si="169"/>
        <v>&lt;player1&gt; Personal Foul</v>
      </c>
      <c r="D3644" t="str">
        <f t="shared" si="170"/>
        <v xml:space="preserve"> Personal Foul</v>
      </c>
    </row>
    <row r="3645" spans="1:4" x14ac:dyDescent="0.25">
      <c r="A3645" s="1" t="s">
        <v>6060</v>
      </c>
      <c r="B3645">
        <f t="shared" si="168"/>
        <v>24</v>
      </c>
      <c r="C3645" t="str">
        <f t="shared" si="169"/>
        <v>&lt;player1&gt; Personal Foul</v>
      </c>
      <c r="D3645" t="str">
        <f t="shared" si="170"/>
        <v xml:space="preserve"> Personal Foul</v>
      </c>
    </row>
    <row r="3646" spans="1:4" x14ac:dyDescent="0.25">
      <c r="A3646" s="1" t="s">
        <v>6061</v>
      </c>
      <c r="B3646">
        <f t="shared" si="168"/>
        <v>25</v>
      </c>
      <c r="C3646" t="str">
        <f t="shared" si="169"/>
        <v>&lt;player1&gt; Offensive Foul</v>
      </c>
      <c r="D3646" t="str">
        <f t="shared" si="170"/>
        <v xml:space="preserve"> Offensive Foul</v>
      </c>
    </row>
    <row r="3647" spans="1:4" x14ac:dyDescent="0.25">
      <c r="A3647" s="1" t="s">
        <v>6062</v>
      </c>
      <c r="B3647">
        <f t="shared" si="168"/>
        <v>24</v>
      </c>
      <c r="C3647" t="str">
        <f t="shared" si="169"/>
        <v>&lt;player1&gt; Shooting Foul</v>
      </c>
      <c r="D3647" t="str">
        <f t="shared" si="170"/>
        <v xml:space="preserve"> Shooting Foul</v>
      </c>
    </row>
    <row r="3648" spans="1:4" x14ac:dyDescent="0.25">
      <c r="A3648" s="1" t="s">
        <v>6063</v>
      </c>
      <c r="B3648">
        <f t="shared" si="168"/>
        <v>24</v>
      </c>
      <c r="C3648" t="str">
        <f t="shared" si="169"/>
        <v>&lt;player1&gt; Personal Foul</v>
      </c>
      <c r="D3648" t="str">
        <f t="shared" si="170"/>
        <v xml:space="preserve"> Personal Foul</v>
      </c>
    </row>
    <row r="3649" spans="1:4" x14ac:dyDescent="0.25">
      <c r="A3649" s="1" t="s">
        <v>6064</v>
      </c>
      <c r="B3649">
        <f t="shared" si="168"/>
        <v>24</v>
      </c>
      <c r="C3649" t="str">
        <f t="shared" si="169"/>
        <v>&lt;player1&gt; Personal Foul</v>
      </c>
      <c r="D3649" t="str">
        <f t="shared" si="170"/>
        <v xml:space="preserve"> Personal Foul</v>
      </c>
    </row>
    <row r="3650" spans="1:4" x14ac:dyDescent="0.25">
      <c r="A3650" s="1" t="s">
        <v>6065</v>
      </c>
      <c r="B3650">
        <f t="shared" si="168"/>
        <v>24</v>
      </c>
      <c r="C3650" t="str">
        <f t="shared" si="169"/>
        <v>&lt;player1&gt; Shooting Foul</v>
      </c>
      <c r="D3650" t="str">
        <f t="shared" si="170"/>
        <v xml:space="preserve"> Shooting Foul</v>
      </c>
    </row>
    <row r="3651" spans="1:4" x14ac:dyDescent="0.25">
      <c r="A3651" s="1" t="s">
        <v>6066</v>
      </c>
      <c r="B3651">
        <f t="shared" ref="B3651:B3714" si="171">+SEARCH(".",A3651)</f>
        <v>25</v>
      </c>
      <c r="C3651" t="str">
        <f t="shared" ref="C3651:C3714" si="172">+LEFT(A3651,B3651-1)</f>
        <v>&lt;player1&gt; Offensive Foul</v>
      </c>
      <c r="D3651" t="str">
        <f t="shared" ref="D3651:D3714" si="173">+RIGHT(C3651,LEN(C3651)-LEN("&lt;player1&gt;"))</f>
        <v xml:space="preserve"> Offensive Foul</v>
      </c>
    </row>
    <row r="3652" spans="1:4" x14ac:dyDescent="0.25">
      <c r="A3652" s="1" t="s">
        <v>6067</v>
      </c>
      <c r="B3652">
        <f t="shared" si="171"/>
        <v>24</v>
      </c>
      <c r="C3652" t="str">
        <f t="shared" si="172"/>
        <v>&lt;player1&gt; Shooting Foul</v>
      </c>
      <c r="D3652" t="str">
        <f t="shared" si="173"/>
        <v xml:space="preserve"> Shooting Foul</v>
      </c>
    </row>
    <row r="3653" spans="1:4" x14ac:dyDescent="0.25">
      <c r="A3653" s="1" t="s">
        <v>6068</v>
      </c>
      <c r="B3653">
        <f t="shared" si="171"/>
        <v>24</v>
      </c>
      <c r="C3653" t="str">
        <f t="shared" si="172"/>
        <v>&lt;player1&gt; Personal Foul</v>
      </c>
      <c r="D3653" t="str">
        <f t="shared" si="173"/>
        <v xml:space="preserve"> Personal Foul</v>
      </c>
    </row>
    <row r="3654" spans="1:4" x14ac:dyDescent="0.25">
      <c r="A3654" s="1" t="s">
        <v>6069</v>
      </c>
      <c r="B3654">
        <f t="shared" si="171"/>
        <v>24</v>
      </c>
      <c r="C3654" t="str">
        <f t="shared" si="172"/>
        <v>&lt;player1&gt; Personal Foul</v>
      </c>
      <c r="D3654" t="str">
        <f t="shared" si="173"/>
        <v xml:space="preserve"> Personal Foul</v>
      </c>
    </row>
    <row r="3655" spans="1:4" x14ac:dyDescent="0.25">
      <c r="A3655" s="1" t="s">
        <v>6070</v>
      </c>
      <c r="B3655">
        <f t="shared" si="171"/>
        <v>24</v>
      </c>
      <c r="C3655" t="str">
        <f t="shared" si="172"/>
        <v>&lt;player1&gt; Shooting Foul</v>
      </c>
      <c r="D3655" t="str">
        <f t="shared" si="173"/>
        <v xml:space="preserve"> Shooting Foul</v>
      </c>
    </row>
    <row r="3656" spans="1:4" x14ac:dyDescent="0.25">
      <c r="A3656" s="1" t="s">
        <v>6071</v>
      </c>
      <c r="B3656">
        <f t="shared" si="171"/>
        <v>24</v>
      </c>
      <c r="C3656" t="str">
        <f t="shared" si="172"/>
        <v>&lt;player1&gt; Personal Foul</v>
      </c>
      <c r="D3656" t="str">
        <f t="shared" si="173"/>
        <v xml:space="preserve"> Personal Foul</v>
      </c>
    </row>
    <row r="3657" spans="1:4" x14ac:dyDescent="0.25">
      <c r="A3657" s="1" t="s">
        <v>6072</v>
      </c>
      <c r="B3657">
        <f t="shared" si="171"/>
        <v>24</v>
      </c>
      <c r="C3657" t="str">
        <f t="shared" si="172"/>
        <v>&lt;player1&gt; Personal Foul</v>
      </c>
      <c r="D3657" t="str">
        <f t="shared" si="173"/>
        <v xml:space="preserve"> Personal Foul</v>
      </c>
    </row>
    <row r="3658" spans="1:4" x14ac:dyDescent="0.25">
      <c r="A3658" s="1" t="s">
        <v>6073</v>
      </c>
      <c r="B3658">
        <f t="shared" si="171"/>
        <v>25</v>
      </c>
      <c r="C3658" t="str">
        <f t="shared" si="172"/>
        <v>&lt;player1&gt; Offensive Foul</v>
      </c>
      <c r="D3658" t="str">
        <f t="shared" si="173"/>
        <v xml:space="preserve"> Offensive Foul</v>
      </c>
    </row>
    <row r="3659" spans="1:4" x14ac:dyDescent="0.25">
      <c r="A3659" s="1" t="s">
        <v>6074</v>
      </c>
      <c r="B3659">
        <f t="shared" si="171"/>
        <v>25</v>
      </c>
      <c r="C3659" t="str">
        <f t="shared" si="172"/>
        <v>&lt;player1&gt; Offensive Foul</v>
      </c>
      <c r="D3659" t="str">
        <f t="shared" si="173"/>
        <v xml:space="preserve"> Offensive Foul</v>
      </c>
    </row>
    <row r="3660" spans="1:4" x14ac:dyDescent="0.25">
      <c r="A3660" s="1" t="s">
        <v>6075</v>
      </c>
      <c r="B3660">
        <f t="shared" si="171"/>
        <v>24</v>
      </c>
      <c r="C3660" t="str">
        <f t="shared" si="172"/>
        <v>&lt;player1&gt; Shooting Foul</v>
      </c>
      <c r="D3660" t="str">
        <f t="shared" si="173"/>
        <v xml:space="preserve"> Shooting Foul</v>
      </c>
    </row>
    <row r="3661" spans="1:4" x14ac:dyDescent="0.25">
      <c r="A3661" s="1" t="s">
        <v>6076</v>
      </c>
      <c r="B3661">
        <f t="shared" si="171"/>
        <v>24</v>
      </c>
      <c r="C3661" t="str">
        <f t="shared" si="172"/>
        <v>&lt;player1&gt; Shooting Foul</v>
      </c>
      <c r="D3661" t="str">
        <f t="shared" si="173"/>
        <v xml:space="preserve"> Shooting Foul</v>
      </c>
    </row>
    <row r="3662" spans="1:4" x14ac:dyDescent="0.25">
      <c r="A3662" s="1" t="s">
        <v>6077</v>
      </c>
      <c r="B3662">
        <f t="shared" si="171"/>
        <v>24</v>
      </c>
      <c r="C3662" t="str">
        <f t="shared" si="172"/>
        <v>&lt;player1&gt; Shooting Foul</v>
      </c>
      <c r="D3662" t="str">
        <f t="shared" si="173"/>
        <v xml:space="preserve"> Shooting Foul</v>
      </c>
    </row>
    <row r="3663" spans="1:4" x14ac:dyDescent="0.25">
      <c r="A3663" s="1" t="s">
        <v>6078</v>
      </c>
      <c r="B3663">
        <f t="shared" si="171"/>
        <v>25</v>
      </c>
      <c r="C3663" t="str">
        <f t="shared" si="172"/>
        <v>&lt;player1&gt; Offensive Foul</v>
      </c>
      <c r="D3663" t="str">
        <f t="shared" si="173"/>
        <v xml:space="preserve"> Offensive Foul</v>
      </c>
    </row>
    <row r="3664" spans="1:4" x14ac:dyDescent="0.25">
      <c r="A3664" s="1" t="s">
        <v>6079</v>
      </c>
      <c r="B3664">
        <f t="shared" si="171"/>
        <v>24</v>
      </c>
      <c r="C3664" t="str">
        <f t="shared" si="172"/>
        <v>&lt;player1&gt; Shooting Foul</v>
      </c>
      <c r="D3664" t="str">
        <f t="shared" si="173"/>
        <v xml:space="preserve"> Shooting Foul</v>
      </c>
    </row>
    <row r="3665" spans="1:4" x14ac:dyDescent="0.25">
      <c r="A3665" s="1" t="s">
        <v>6080</v>
      </c>
      <c r="B3665">
        <f t="shared" si="171"/>
        <v>24</v>
      </c>
      <c r="C3665" t="str">
        <f t="shared" si="172"/>
        <v>&lt;player1&gt; Shooting Foul</v>
      </c>
      <c r="D3665" t="str">
        <f t="shared" si="173"/>
        <v xml:space="preserve"> Shooting Foul</v>
      </c>
    </row>
    <row r="3666" spans="1:4" x14ac:dyDescent="0.25">
      <c r="A3666" s="1" t="s">
        <v>6081</v>
      </c>
      <c r="B3666">
        <f t="shared" si="171"/>
        <v>24</v>
      </c>
      <c r="C3666" t="str">
        <f t="shared" si="172"/>
        <v>&lt;player1&gt; Personal Foul</v>
      </c>
      <c r="D3666" t="str">
        <f t="shared" si="173"/>
        <v xml:space="preserve"> Personal Foul</v>
      </c>
    </row>
    <row r="3667" spans="1:4" x14ac:dyDescent="0.25">
      <c r="A3667" s="1" t="s">
        <v>6082</v>
      </c>
      <c r="B3667">
        <f t="shared" si="171"/>
        <v>26</v>
      </c>
      <c r="C3667" t="str">
        <f t="shared" si="172"/>
        <v>&lt;player1&gt; Loose Ball Foul</v>
      </c>
      <c r="D3667" t="str">
        <f t="shared" si="173"/>
        <v xml:space="preserve"> Loose Ball Foul</v>
      </c>
    </row>
    <row r="3668" spans="1:4" x14ac:dyDescent="0.25">
      <c r="A3668" s="1" t="s">
        <v>6083</v>
      </c>
      <c r="B3668">
        <f t="shared" si="171"/>
        <v>24</v>
      </c>
      <c r="C3668" t="str">
        <f t="shared" si="172"/>
        <v>&lt;player1&gt; Personal Foul</v>
      </c>
      <c r="D3668" t="str">
        <f t="shared" si="173"/>
        <v xml:space="preserve"> Personal Foul</v>
      </c>
    </row>
    <row r="3669" spans="1:4" x14ac:dyDescent="0.25">
      <c r="A3669" s="1" t="s">
        <v>6084</v>
      </c>
      <c r="B3669">
        <f t="shared" si="171"/>
        <v>25</v>
      </c>
      <c r="C3669" t="str">
        <f t="shared" si="172"/>
        <v>&lt;player1&gt; Offensive Foul</v>
      </c>
      <c r="D3669" t="str">
        <f t="shared" si="173"/>
        <v xml:space="preserve"> Offensive Foul</v>
      </c>
    </row>
    <row r="3670" spans="1:4" x14ac:dyDescent="0.25">
      <c r="A3670" s="1" t="s">
        <v>6085</v>
      </c>
      <c r="B3670">
        <f t="shared" si="171"/>
        <v>24</v>
      </c>
      <c r="C3670" t="str">
        <f t="shared" si="172"/>
        <v>&lt;player1&gt; Shooting Foul</v>
      </c>
      <c r="D3670" t="str">
        <f t="shared" si="173"/>
        <v xml:space="preserve"> Shooting Foul</v>
      </c>
    </row>
    <row r="3671" spans="1:4" x14ac:dyDescent="0.25">
      <c r="A3671" s="1" t="s">
        <v>6086</v>
      </c>
      <c r="B3671">
        <f t="shared" si="171"/>
        <v>24</v>
      </c>
      <c r="C3671" t="str">
        <f t="shared" si="172"/>
        <v>&lt;player1&gt; Shooting Foul</v>
      </c>
      <c r="D3671" t="str">
        <f t="shared" si="173"/>
        <v xml:space="preserve"> Shooting Foul</v>
      </c>
    </row>
    <row r="3672" spans="1:4" x14ac:dyDescent="0.25">
      <c r="A3672" s="1" t="s">
        <v>6087</v>
      </c>
      <c r="B3672">
        <f t="shared" si="171"/>
        <v>24</v>
      </c>
      <c r="C3672" t="str">
        <f t="shared" si="172"/>
        <v>&lt;player1&gt; Personal Foul</v>
      </c>
      <c r="D3672" t="str">
        <f t="shared" si="173"/>
        <v xml:space="preserve"> Personal Foul</v>
      </c>
    </row>
    <row r="3673" spans="1:4" x14ac:dyDescent="0.25">
      <c r="A3673" s="1" t="s">
        <v>6088</v>
      </c>
      <c r="B3673">
        <f t="shared" si="171"/>
        <v>24</v>
      </c>
      <c r="C3673" t="str">
        <f t="shared" si="172"/>
        <v>&lt;player1&gt; Shooting Foul</v>
      </c>
      <c r="D3673" t="str">
        <f t="shared" si="173"/>
        <v xml:space="preserve"> Shooting Foul</v>
      </c>
    </row>
    <row r="3674" spans="1:4" x14ac:dyDescent="0.25">
      <c r="A3674" s="1" t="s">
        <v>6089</v>
      </c>
      <c r="B3674">
        <f t="shared" si="171"/>
        <v>24</v>
      </c>
      <c r="C3674" t="str">
        <f t="shared" si="172"/>
        <v>&lt;player1&gt; Shooting Foul</v>
      </c>
      <c r="D3674" t="str">
        <f t="shared" si="173"/>
        <v xml:space="preserve"> Shooting Foul</v>
      </c>
    </row>
    <row r="3675" spans="1:4" x14ac:dyDescent="0.25">
      <c r="A3675" s="1" t="s">
        <v>6090</v>
      </c>
      <c r="B3675">
        <f t="shared" si="171"/>
        <v>24</v>
      </c>
      <c r="C3675" t="str">
        <f t="shared" si="172"/>
        <v>&lt;player1&gt; Personal Foul</v>
      </c>
      <c r="D3675" t="str">
        <f t="shared" si="173"/>
        <v xml:space="preserve"> Personal Foul</v>
      </c>
    </row>
    <row r="3676" spans="1:4" x14ac:dyDescent="0.25">
      <c r="A3676" s="1" t="s">
        <v>6091</v>
      </c>
      <c r="B3676">
        <f t="shared" si="171"/>
        <v>24</v>
      </c>
      <c r="C3676" t="str">
        <f t="shared" si="172"/>
        <v>&lt;player1&gt; Personal Foul</v>
      </c>
      <c r="D3676" t="str">
        <f t="shared" si="173"/>
        <v xml:space="preserve"> Personal Foul</v>
      </c>
    </row>
    <row r="3677" spans="1:4" x14ac:dyDescent="0.25">
      <c r="A3677" s="1" t="s">
        <v>6092</v>
      </c>
      <c r="B3677">
        <f t="shared" si="171"/>
        <v>24</v>
      </c>
      <c r="C3677" t="str">
        <f t="shared" si="172"/>
        <v>&lt;player1&gt; Personal Foul</v>
      </c>
      <c r="D3677" t="str">
        <f t="shared" si="173"/>
        <v xml:space="preserve"> Personal Foul</v>
      </c>
    </row>
    <row r="3678" spans="1:4" x14ac:dyDescent="0.25">
      <c r="A3678" s="1" t="s">
        <v>6093</v>
      </c>
      <c r="B3678">
        <f t="shared" si="171"/>
        <v>24</v>
      </c>
      <c r="C3678" t="str">
        <f t="shared" si="172"/>
        <v>&lt;player1&gt; Shooting Foul</v>
      </c>
      <c r="D3678" t="str">
        <f t="shared" si="173"/>
        <v xml:space="preserve"> Shooting Foul</v>
      </c>
    </row>
    <row r="3679" spans="1:4" x14ac:dyDescent="0.25">
      <c r="A3679" s="1" t="s">
        <v>6094</v>
      </c>
      <c r="B3679">
        <f t="shared" si="171"/>
        <v>24</v>
      </c>
      <c r="C3679" t="str">
        <f t="shared" si="172"/>
        <v>&lt;player1&gt; Shooting Foul</v>
      </c>
      <c r="D3679" t="str">
        <f t="shared" si="173"/>
        <v xml:space="preserve"> Shooting Foul</v>
      </c>
    </row>
    <row r="3680" spans="1:4" x14ac:dyDescent="0.25">
      <c r="A3680" s="1" t="s">
        <v>6095</v>
      </c>
      <c r="B3680">
        <f t="shared" si="171"/>
        <v>24</v>
      </c>
      <c r="C3680" t="str">
        <f t="shared" si="172"/>
        <v>&lt;player1&gt; Shooting Foul</v>
      </c>
      <c r="D3680" t="str">
        <f t="shared" si="173"/>
        <v xml:space="preserve"> Shooting Foul</v>
      </c>
    </row>
    <row r="3681" spans="1:4" x14ac:dyDescent="0.25">
      <c r="A3681" s="1" t="s">
        <v>6096</v>
      </c>
      <c r="B3681">
        <f t="shared" si="171"/>
        <v>24</v>
      </c>
      <c r="C3681" t="str">
        <f t="shared" si="172"/>
        <v>&lt;player1&gt; Personal Foul</v>
      </c>
      <c r="D3681" t="str">
        <f t="shared" si="173"/>
        <v xml:space="preserve"> Personal Foul</v>
      </c>
    </row>
    <row r="3682" spans="1:4" x14ac:dyDescent="0.25">
      <c r="A3682" s="1" t="s">
        <v>6097</v>
      </c>
      <c r="B3682">
        <f t="shared" si="171"/>
        <v>24</v>
      </c>
      <c r="C3682" t="str">
        <f t="shared" si="172"/>
        <v>&lt;player1&gt; Shooting Foul</v>
      </c>
      <c r="D3682" t="str">
        <f t="shared" si="173"/>
        <v xml:space="preserve"> Shooting Foul</v>
      </c>
    </row>
    <row r="3683" spans="1:4" x14ac:dyDescent="0.25">
      <c r="A3683" s="1" t="s">
        <v>6098</v>
      </c>
      <c r="B3683">
        <f t="shared" si="171"/>
        <v>24</v>
      </c>
      <c r="C3683" t="str">
        <f t="shared" si="172"/>
        <v>&lt;player1&gt; Shooting Foul</v>
      </c>
      <c r="D3683" t="str">
        <f t="shared" si="173"/>
        <v xml:space="preserve"> Shooting Foul</v>
      </c>
    </row>
    <row r="3684" spans="1:4" x14ac:dyDescent="0.25">
      <c r="A3684" s="1" t="s">
        <v>6099</v>
      </c>
      <c r="B3684">
        <f t="shared" si="171"/>
        <v>26</v>
      </c>
      <c r="C3684" t="str">
        <f t="shared" si="172"/>
        <v>&lt;player1&gt; Loose Ball Foul</v>
      </c>
      <c r="D3684" t="str">
        <f t="shared" si="173"/>
        <v xml:space="preserve"> Loose Ball Foul</v>
      </c>
    </row>
    <row r="3685" spans="1:4" x14ac:dyDescent="0.25">
      <c r="A3685" s="1" t="s">
        <v>6100</v>
      </c>
      <c r="B3685">
        <f t="shared" si="171"/>
        <v>24</v>
      </c>
      <c r="C3685" t="str">
        <f t="shared" si="172"/>
        <v>&lt;player1&gt; Shooting Foul</v>
      </c>
      <c r="D3685" t="str">
        <f t="shared" si="173"/>
        <v xml:space="preserve"> Shooting Foul</v>
      </c>
    </row>
    <row r="3686" spans="1:4" x14ac:dyDescent="0.25">
      <c r="A3686" s="1" t="s">
        <v>6101</v>
      </c>
      <c r="B3686">
        <f t="shared" si="171"/>
        <v>24</v>
      </c>
      <c r="C3686" t="str">
        <f t="shared" si="172"/>
        <v>&lt;player1&gt; Personal Foul</v>
      </c>
      <c r="D3686" t="str">
        <f t="shared" si="173"/>
        <v xml:space="preserve"> Personal Foul</v>
      </c>
    </row>
    <row r="3687" spans="1:4" x14ac:dyDescent="0.25">
      <c r="A3687" s="1" t="s">
        <v>6102</v>
      </c>
      <c r="B3687">
        <f t="shared" si="171"/>
        <v>24</v>
      </c>
      <c r="C3687" t="str">
        <f t="shared" si="172"/>
        <v>&lt;player1&gt; Shooting Foul</v>
      </c>
      <c r="D3687" t="str">
        <f t="shared" si="173"/>
        <v xml:space="preserve"> Shooting Foul</v>
      </c>
    </row>
    <row r="3688" spans="1:4" x14ac:dyDescent="0.25">
      <c r="A3688" s="1" t="s">
        <v>6103</v>
      </c>
      <c r="B3688">
        <f t="shared" si="171"/>
        <v>24</v>
      </c>
      <c r="C3688" t="str">
        <f t="shared" si="172"/>
        <v>&lt;player1&gt; Shooting Foul</v>
      </c>
      <c r="D3688" t="str">
        <f t="shared" si="173"/>
        <v xml:space="preserve"> Shooting Foul</v>
      </c>
    </row>
    <row r="3689" spans="1:4" x14ac:dyDescent="0.25">
      <c r="A3689" s="1" t="s">
        <v>6104</v>
      </c>
      <c r="B3689">
        <f t="shared" si="171"/>
        <v>24</v>
      </c>
      <c r="C3689" t="str">
        <f t="shared" si="172"/>
        <v>&lt;player1&gt; Personal Foul</v>
      </c>
      <c r="D3689" t="str">
        <f t="shared" si="173"/>
        <v xml:space="preserve"> Personal Foul</v>
      </c>
    </row>
    <row r="3690" spans="1:4" x14ac:dyDescent="0.25">
      <c r="A3690" s="1" t="s">
        <v>6105</v>
      </c>
      <c r="B3690">
        <f t="shared" si="171"/>
        <v>24</v>
      </c>
      <c r="C3690" t="str">
        <f t="shared" si="172"/>
        <v>&lt;player1&gt; Personal Foul</v>
      </c>
      <c r="D3690" t="str">
        <f t="shared" si="173"/>
        <v xml:space="preserve"> Personal Foul</v>
      </c>
    </row>
    <row r="3691" spans="1:4" x14ac:dyDescent="0.25">
      <c r="A3691" s="1" t="s">
        <v>6106</v>
      </c>
      <c r="B3691">
        <f t="shared" si="171"/>
        <v>24</v>
      </c>
      <c r="C3691" t="str">
        <f t="shared" si="172"/>
        <v>&lt;player1&gt; Shooting Foul</v>
      </c>
      <c r="D3691" t="str">
        <f t="shared" si="173"/>
        <v xml:space="preserve"> Shooting Foul</v>
      </c>
    </row>
    <row r="3692" spans="1:4" x14ac:dyDescent="0.25">
      <c r="A3692" s="1" t="s">
        <v>6107</v>
      </c>
      <c r="B3692">
        <f t="shared" si="171"/>
        <v>24</v>
      </c>
      <c r="C3692" t="str">
        <f t="shared" si="172"/>
        <v>&lt;player1&gt; Shooting Foul</v>
      </c>
      <c r="D3692" t="str">
        <f t="shared" si="173"/>
        <v xml:space="preserve"> Shooting Foul</v>
      </c>
    </row>
    <row r="3693" spans="1:4" x14ac:dyDescent="0.25">
      <c r="A3693" s="1" t="s">
        <v>6108</v>
      </c>
      <c r="B3693">
        <f t="shared" si="171"/>
        <v>24</v>
      </c>
      <c r="C3693" t="str">
        <f t="shared" si="172"/>
        <v>&lt;player1&gt; Shooting Foul</v>
      </c>
      <c r="D3693" t="str">
        <f t="shared" si="173"/>
        <v xml:space="preserve"> Shooting Foul</v>
      </c>
    </row>
    <row r="3694" spans="1:4" x14ac:dyDescent="0.25">
      <c r="A3694" s="1" t="s">
        <v>6109</v>
      </c>
      <c r="B3694">
        <f t="shared" si="171"/>
        <v>24</v>
      </c>
      <c r="C3694" t="str">
        <f t="shared" si="172"/>
        <v>&lt;player1&gt; Shooting Foul</v>
      </c>
      <c r="D3694" t="str">
        <f t="shared" si="173"/>
        <v xml:space="preserve"> Shooting Foul</v>
      </c>
    </row>
    <row r="3695" spans="1:4" x14ac:dyDescent="0.25">
      <c r="A3695" s="1" t="s">
        <v>6110</v>
      </c>
      <c r="B3695">
        <f t="shared" si="171"/>
        <v>24</v>
      </c>
      <c r="C3695" t="str">
        <f t="shared" si="172"/>
        <v>&lt;player1&gt; Shooting Foul</v>
      </c>
      <c r="D3695" t="str">
        <f t="shared" si="173"/>
        <v xml:space="preserve"> Shooting Foul</v>
      </c>
    </row>
    <row r="3696" spans="1:4" x14ac:dyDescent="0.25">
      <c r="A3696" s="1" t="s">
        <v>6111</v>
      </c>
      <c r="B3696">
        <f t="shared" si="171"/>
        <v>24</v>
      </c>
      <c r="C3696" t="str">
        <f t="shared" si="172"/>
        <v>&lt;player1&gt; Personal Foul</v>
      </c>
      <c r="D3696" t="str">
        <f t="shared" si="173"/>
        <v xml:space="preserve"> Personal Foul</v>
      </c>
    </row>
    <row r="3697" spans="1:4" x14ac:dyDescent="0.25">
      <c r="A3697" s="1" t="s">
        <v>6112</v>
      </c>
      <c r="B3697">
        <f t="shared" si="171"/>
        <v>25</v>
      </c>
      <c r="C3697" t="str">
        <f t="shared" si="172"/>
        <v>&lt;player1&gt; Technical Foul</v>
      </c>
      <c r="D3697" t="str">
        <f t="shared" si="173"/>
        <v xml:space="preserve"> Technical Foul</v>
      </c>
    </row>
    <row r="3698" spans="1:4" x14ac:dyDescent="0.25">
      <c r="A3698" s="1" t="s">
        <v>6113</v>
      </c>
      <c r="B3698">
        <f t="shared" si="171"/>
        <v>25</v>
      </c>
      <c r="C3698" t="str">
        <f t="shared" si="172"/>
        <v>&lt;player1&gt; Offensive Foul</v>
      </c>
      <c r="D3698" t="str">
        <f t="shared" si="173"/>
        <v xml:space="preserve"> Offensive Foul</v>
      </c>
    </row>
    <row r="3699" spans="1:4" x14ac:dyDescent="0.25">
      <c r="A3699" s="1" t="s">
        <v>6114</v>
      </c>
      <c r="B3699">
        <f t="shared" si="171"/>
        <v>24</v>
      </c>
      <c r="C3699" t="str">
        <f t="shared" si="172"/>
        <v>&lt;player1&gt; Shooting Foul</v>
      </c>
      <c r="D3699" t="str">
        <f t="shared" si="173"/>
        <v xml:space="preserve"> Shooting Foul</v>
      </c>
    </row>
    <row r="3700" spans="1:4" x14ac:dyDescent="0.25">
      <c r="A3700" s="1" t="s">
        <v>6115</v>
      </c>
      <c r="B3700">
        <f t="shared" si="171"/>
        <v>24</v>
      </c>
      <c r="C3700" t="str">
        <f t="shared" si="172"/>
        <v>&lt;player1&gt; Personal Foul</v>
      </c>
      <c r="D3700" t="str">
        <f t="shared" si="173"/>
        <v xml:space="preserve"> Personal Foul</v>
      </c>
    </row>
    <row r="3701" spans="1:4" x14ac:dyDescent="0.25">
      <c r="A3701" s="1" t="s">
        <v>6116</v>
      </c>
      <c r="B3701">
        <f t="shared" si="171"/>
        <v>24</v>
      </c>
      <c r="C3701" t="str">
        <f t="shared" si="172"/>
        <v>&lt;player1&gt; Shooting Foul</v>
      </c>
      <c r="D3701" t="str">
        <f t="shared" si="173"/>
        <v xml:space="preserve"> Shooting Foul</v>
      </c>
    </row>
    <row r="3702" spans="1:4" x14ac:dyDescent="0.25">
      <c r="A3702" s="1" t="s">
        <v>6117</v>
      </c>
      <c r="B3702">
        <f t="shared" si="171"/>
        <v>24</v>
      </c>
      <c r="C3702" t="str">
        <f t="shared" si="172"/>
        <v>&lt;player1&gt; Personal Foul</v>
      </c>
      <c r="D3702" t="str">
        <f t="shared" si="173"/>
        <v xml:space="preserve"> Personal Foul</v>
      </c>
    </row>
    <row r="3703" spans="1:4" x14ac:dyDescent="0.25">
      <c r="A3703" s="1" t="s">
        <v>6118</v>
      </c>
      <c r="B3703">
        <f t="shared" si="171"/>
        <v>24</v>
      </c>
      <c r="C3703" t="str">
        <f t="shared" si="172"/>
        <v>&lt;player1&gt; Shooting Foul</v>
      </c>
      <c r="D3703" t="str">
        <f t="shared" si="173"/>
        <v xml:space="preserve"> Shooting Foul</v>
      </c>
    </row>
    <row r="3704" spans="1:4" x14ac:dyDescent="0.25">
      <c r="A3704" s="1" t="s">
        <v>6119</v>
      </c>
      <c r="B3704">
        <f t="shared" si="171"/>
        <v>24</v>
      </c>
      <c r="C3704" t="str">
        <f t="shared" si="172"/>
        <v>&lt;player1&gt; Shooting Foul</v>
      </c>
      <c r="D3704" t="str">
        <f t="shared" si="173"/>
        <v xml:space="preserve"> Shooting Foul</v>
      </c>
    </row>
    <row r="3705" spans="1:4" x14ac:dyDescent="0.25">
      <c r="A3705" s="1" t="s">
        <v>6120</v>
      </c>
      <c r="B3705">
        <f t="shared" si="171"/>
        <v>24</v>
      </c>
      <c r="C3705" t="str">
        <f t="shared" si="172"/>
        <v>&lt;player1&gt; Shooting Foul</v>
      </c>
      <c r="D3705" t="str">
        <f t="shared" si="173"/>
        <v xml:space="preserve"> Shooting Foul</v>
      </c>
    </row>
    <row r="3706" spans="1:4" x14ac:dyDescent="0.25">
      <c r="A3706" s="1" t="s">
        <v>6121</v>
      </c>
      <c r="B3706">
        <f t="shared" si="171"/>
        <v>24</v>
      </c>
      <c r="C3706" t="str">
        <f t="shared" si="172"/>
        <v>&lt;player1&gt; Shooting Foul</v>
      </c>
      <c r="D3706" t="str">
        <f t="shared" si="173"/>
        <v xml:space="preserve"> Shooting Foul</v>
      </c>
    </row>
    <row r="3707" spans="1:4" x14ac:dyDescent="0.25">
      <c r="A3707" s="1" t="s">
        <v>6122</v>
      </c>
      <c r="B3707">
        <f t="shared" si="171"/>
        <v>24</v>
      </c>
      <c r="C3707" t="str">
        <f t="shared" si="172"/>
        <v>&lt;player1&gt; Shooting Foul</v>
      </c>
      <c r="D3707" t="str">
        <f t="shared" si="173"/>
        <v xml:space="preserve"> Shooting Foul</v>
      </c>
    </row>
    <row r="3708" spans="1:4" x14ac:dyDescent="0.25">
      <c r="A3708" s="1" t="s">
        <v>6123</v>
      </c>
      <c r="B3708">
        <f t="shared" si="171"/>
        <v>24</v>
      </c>
      <c r="C3708" t="str">
        <f t="shared" si="172"/>
        <v>&lt;player1&gt; Shooting Foul</v>
      </c>
      <c r="D3708" t="str">
        <f t="shared" si="173"/>
        <v xml:space="preserve"> Shooting Foul</v>
      </c>
    </row>
    <row r="3709" spans="1:4" x14ac:dyDescent="0.25">
      <c r="A3709" s="1" t="s">
        <v>6124</v>
      </c>
      <c r="B3709">
        <f t="shared" si="171"/>
        <v>24</v>
      </c>
      <c r="C3709" t="str">
        <f t="shared" si="172"/>
        <v>&lt;player1&gt; Personal Foul</v>
      </c>
      <c r="D3709" t="str">
        <f t="shared" si="173"/>
        <v xml:space="preserve"> Personal Foul</v>
      </c>
    </row>
    <row r="3710" spans="1:4" x14ac:dyDescent="0.25">
      <c r="A3710" s="1" t="s">
        <v>6125</v>
      </c>
      <c r="B3710">
        <f t="shared" si="171"/>
        <v>24</v>
      </c>
      <c r="C3710" t="str">
        <f t="shared" si="172"/>
        <v>&lt;player1&gt; Personal Foul</v>
      </c>
      <c r="D3710" t="str">
        <f t="shared" si="173"/>
        <v xml:space="preserve"> Personal Foul</v>
      </c>
    </row>
    <row r="3711" spans="1:4" x14ac:dyDescent="0.25">
      <c r="A3711" s="1" t="s">
        <v>6126</v>
      </c>
      <c r="B3711">
        <f t="shared" si="171"/>
        <v>24</v>
      </c>
      <c r="C3711" t="str">
        <f t="shared" si="172"/>
        <v>&lt;player1&gt; Personal Foul</v>
      </c>
      <c r="D3711" t="str">
        <f t="shared" si="173"/>
        <v xml:space="preserve"> Personal Foul</v>
      </c>
    </row>
    <row r="3712" spans="1:4" x14ac:dyDescent="0.25">
      <c r="A3712" s="1" t="s">
        <v>6127</v>
      </c>
      <c r="B3712">
        <f t="shared" si="171"/>
        <v>24</v>
      </c>
      <c r="C3712" t="str">
        <f t="shared" si="172"/>
        <v>&lt;player1&gt; Shooting Foul</v>
      </c>
      <c r="D3712" t="str">
        <f t="shared" si="173"/>
        <v xml:space="preserve"> Shooting Foul</v>
      </c>
    </row>
    <row r="3713" spans="1:4" x14ac:dyDescent="0.25">
      <c r="A3713" s="1" t="s">
        <v>6128</v>
      </c>
      <c r="B3713">
        <f t="shared" si="171"/>
        <v>24</v>
      </c>
      <c r="C3713" t="str">
        <f t="shared" si="172"/>
        <v>&lt;player1&gt; Personal Foul</v>
      </c>
      <c r="D3713" t="str">
        <f t="shared" si="173"/>
        <v xml:space="preserve"> Personal Foul</v>
      </c>
    </row>
    <row r="3714" spans="1:4" x14ac:dyDescent="0.25">
      <c r="A3714" s="1" t="s">
        <v>6129</v>
      </c>
      <c r="B3714">
        <f t="shared" si="171"/>
        <v>24</v>
      </c>
      <c r="C3714" t="str">
        <f t="shared" si="172"/>
        <v>&lt;player1&gt; Shooting Foul</v>
      </c>
      <c r="D3714" t="str">
        <f t="shared" si="173"/>
        <v xml:space="preserve"> Shooting Foul</v>
      </c>
    </row>
    <row r="3715" spans="1:4" x14ac:dyDescent="0.25">
      <c r="A3715" s="1" t="s">
        <v>6130</v>
      </c>
      <c r="B3715">
        <f t="shared" ref="B3715:B3778" si="174">+SEARCH(".",A3715)</f>
        <v>24</v>
      </c>
      <c r="C3715" t="str">
        <f t="shared" ref="C3715:C3778" si="175">+LEFT(A3715,B3715-1)</f>
        <v>&lt;player1&gt; Shooting Foul</v>
      </c>
      <c r="D3715" t="str">
        <f t="shared" ref="D3715:D3778" si="176">+RIGHT(C3715,LEN(C3715)-LEN("&lt;player1&gt;"))</f>
        <v xml:space="preserve"> Shooting Foul</v>
      </c>
    </row>
    <row r="3716" spans="1:4" x14ac:dyDescent="0.25">
      <c r="A3716" s="1" t="s">
        <v>6131</v>
      </c>
      <c r="B3716">
        <f t="shared" si="174"/>
        <v>24</v>
      </c>
      <c r="C3716" t="str">
        <f t="shared" si="175"/>
        <v>&lt;player1&gt; Personal Foul</v>
      </c>
      <c r="D3716" t="str">
        <f t="shared" si="176"/>
        <v xml:space="preserve"> Personal Foul</v>
      </c>
    </row>
    <row r="3717" spans="1:4" x14ac:dyDescent="0.25">
      <c r="A3717" s="1" t="s">
        <v>6132</v>
      </c>
      <c r="B3717">
        <f t="shared" si="174"/>
        <v>24</v>
      </c>
      <c r="C3717" t="str">
        <f t="shared" si="175"/>
        <v>&lt;player1&gt; Personal Foul</v>
      </c>
      <c r="D3717" t="str">
        <f t="shared" si="176"/>
        <v xml:space="preserve"> Personal Foul</v>
      </c>
    </row>
    <row r="3718" spans="1:4" x14ac:dyDescent="0.25">
      <c r="A3718" s="1" t="s">
        <v>6133</v>
      </c>
      <c r="B3718">
        <f t="shared" si="174"/>
        <v>24</v>
      </c>
      <c r="C3718" t="str">
        <f t="shared" si="175"/>
        <v>&lt;player1&gt; Personal Foul</v>
      </c>
      <c r="D3718" t="str">
        <f t="shared" si="176"/>
        <v xml:space="preserve"> Personal Foul</v>
      </c>
    </row>
    <row r="3719" spans="1:4" x14ac:dyDescent="0.25">
      <c r="A3719" s="1" t="s">
        <v>6134</v>
      </c>
      <c r="B3719">
        <f t="shared" si="174"/>
        <v>24</v>
      </c>
      <c r="C3719" t="str">
        <f t="shared" si="175"/>
        <v>&lt;player1&gt; Shooting Foul</v>
      </c>
      <c r="D3719" t="str">
        <f t="shared" si="176"/>
        <v xml:space="preserve"> Shooting Foul</v>
      </c>
    </row>
    <row r="3720" spans="1:4" x14ac:dyDescent="0.25">
      <c r="A3720" s="1" t="s">
        <v>6135</v>
      </c>
      <c r="B3720">
        <f t="shared" si="174"/>
        <v>25</v>
      </c>
      <c r="C3720" t="str">
        <f t="shared" si="175"/>
        <v>&lt;player1&gt; Offensive Foul</v>
      </c>
      <c r="D3720" t="str">
        <f t="shared" si="176"/>
        <v xml:space="preserve"> Offensive Foul</v>
      </c>
    </row>
    <row r="3721" spans="1:4" x14ac:dyDescent="0.25">
      <c r="A3721" s="1" t="s">
        <v>6136</v>
      </c>
      <c r="B3721">
        <f t="shared" si="174"/>
        <v>24</v>
      </c>
      <c r="C3721" t="str">
        <f t="shared" si="175"/>
        <v>&lt;player1&gt; Shooting Foul</v>
      </c>
      <c r="D3721" t="str">
        <f t="shared" si="176"/>
        <v xml:space="preserve"> Shooting Foul</v>
      </c>
    </row>
    <row r="3722" spans="1:4" x14ac:dyDescent="0.25">
      <c r="A3722" s="1" t="s">
        <v>6137</v>
      </c>
      <c r="B3722">
        <f t="shared" si="174"/>
        <v>24</v>
      </c>
      <c r="C3722" t="str">
        <f t="shared" si="175"/>
        <v>&lt;player1&gt; Personal Foul</v>
      </c>
      <c r="D3722" t="str">
        <f t="shared" si="176"/>
        <v xml:space="preserve"> Personal Foul</v>
      </c>
    </row>
    <row r="3723" spans="1:4" x14ac:dyDescent="0.25">
      <c r="A3723" s="1" t="s">
        <v>6138</v>
      </c>
      <c r="B3723">
        <f t="shared" si="174"/>
        <v>24</v>
      </c>
      <c r="C3723" t="str">
        <f t="shared" si="175"/>
        <v>&lt;player1&gt; Shooting Foul</v>
      </c>
      <c r="D3723" t="str">
        <f t="shared" si="176"/>
        <v xml:space="preserve"> Shooting Foul</v>
      </c>
    </row>
    <row r="3724" spans="1:4" x14ac:dyDescent="0.25">
      <c r="A3724" s="1" t="s">
        <v>6139</v>
      </c>
      <c r="B3724">
        <f t="shared" si="174"/>
        <v>24</v>
      </c>
      <c r="C3724" t="str">
        <f t="shared" si="175"/>
        <v>&lt;player1&gt; Shooting Foul</v>
      </c>
      <c r="D3724" t="str">
        <f t="shared" si="176"/>
        <v xml:space="preserve"> Shooting Foul</v>
      </c>
    </row>
    <row r="3725" spans="1:4" x14ac:dyDescent="0.25">
      <c r="A3725" s="1" t="s">
        <v>6140</v>
      </c>
      <c r="B3725">
        <f t="shared" si="174"/>
        <v>24</v>
      </c>
      <c r="C3725" t="str">
        <f t="shared" si="175"/>
        <v>&lt;player1&gt; Shooting Foul</v>
      </c>
      <c r="D3725" t="str">
        <f t="shared" si="176"/>
        <v xml:space="preserve"> Shooting Foul</v>
      </c>
    </row>
    <row r="3726" spans="1:4" x14ac:dyDescent="0.25">
      <c r="A3726" s="1" t="s">
        <v>6141</v>
      </c>
      <c r="B3726">
        <f t="shared" si="174"/>
        <v>24</v>
      </c>
      <c r="C3726" t="str">
        <f t="shared" si="175"/>
        <v>&lt;player1&gt; Shooting Foul</v>
      </c>
      <c r="D3726" t="str">
        <f t="shared" si="176"/>
        <v xml:space="preserve"> Shooting Foul</v>
      </c>
    </row>
    <row r="3727" spans="1:4" x14ac:dyDescent="0.25">
      <c r="A3727" s="1" t="s">
        <v>6142</v>
      </c>
      <c r="B3727">
        <f t="shared" si="174"/>
        <v>24</v>
      </c>
      <c r="C3727" t="str">
        <f t="shared" si="175"/>
        <v>&lt;player1&gt; Personal Foul</v>
      </c>
      <c r="D3727" t="str">
        <f t="shared" si="176"/>
        <v xml:space="preserve"> Personal Foul</v>
      </c>
    </row>
    <row r="3728" spans="1:4" x14ac:dyDescent="0.25">
      <c r="A3728" s="1" t="s">
        <v>6143</v>
      </c>
      <c r="B3728">
        <f t="shared" si="174"/>
        <v>24</v>
      </c>
      <c r="C3728" t="str">
        <f t="shared" si="175"/>
        <v>&lt;player1&gt; Shooting Foul</v>
      </c>
      <c r="D3728" t="str">
        <f t="shared" si="176"/>
        <v xml:space="preserve"> Shooting Foul</v>
      </c>
    </row>
    <row r="3729" spans="1:4" x14ac:dyDescent="0.25">
      <c r="A3729" s="1" t="s">
        <v>6144</v>
      </c>
      <c r="B3729">
        <f t="shared" si="174"/>
        <v>25</v>
      </c>
      <c r="C3729" t="str">
        <f t="shared" si="175"/>
        <v>&lt;player1&gt; Offensive Foul</v>
      </c>
      <c r="D3729" t="str">
        <f t="shared" si="176"/>
        <v xml:space="preserve"> Offensive Foul</v>
      </c>
    </row>
    <row r="3730" spans="1:4" x14ac:dyDescent="0.25">
      <c r="A3730" s="1" t="s">
        <v>6145</v>
      </c>
      <c r="B3730">
        <f t="shared" si="174"/>
        <v>24</v>
      </c>
      <c r="C3730" t="str">
        <f t="shared" si="175"/>
        <v>&lt;player1&gt; Personal Foul</v>
      </c>
      <c r="D3730" t="str">
        <f t="shared" si="176"/>
        <v xml:space="preserve"> Personal Foul</v>
      </c>
    </row>
    <row r="3731" spans="1:4" x14ac:dyDescent="0.25">
      <c r="A3731" s="1" t="s">
        <v>6146</v>
      </c>
      <c r="B3731">
        <f t="shared" si="174"/>
        <v>24</v>
      </c>
      <c r="C3731" t="str">
        <f t="shared" si="175"/>
        <v>&lt;player1&gt; Personal Foul</v>
      </c>
      <c r="D3731" t="str">
        <f t="shared" si="176"/>
        <v xml:space="preserve"> Personal Foul</v>
      </c>
    </row>
    <row r="3732" spans="1:4" x14ac:dyDescent="0.25">
      <c r="A3732" s="1" t="s">
        <v>6147</v>
      </c>
      <c r="B3732">
        <f t="shared" si="174"/>
        <v>24</v>
      </c>
      <c r="C3732" t="str">
        <f t="shared" si="175"/>
        <v>&lt;player1&gt; Personal Foul</v>
      </c>
      <c r="D3732" t="str">
        <f t="shared" si="176"/>
        <v xml:space="preserve"> Personal Foul</v>
      </c>
    </row>
    <row r="3733" spans="1:4" x14ac:dyDescent="0.25">
      <c r="A3733" s="1" t="s">
        <v>6148</v>
      </c>
      <c r="B3733">
        <f t="shared" si="174"/>
        <v>31</v>
      </c>
      <c r="C3733" t="str">
        <f t="shared" si="175"/>
        <v>&lt;player1&gt; Illegal Defense Foul</v>
      </c>
      <c r="D3733" t="str">
        <f t="shared" si="176"/>
        <v xml:space="preserve"> Illegal Defense Foul</v>
      </c>
    </row>
    <row r="3734" spans="1:4" x14ac:dyDescent="0.25">
      <c r="A3734" s="1" t="s">
        <v>6149</v>
      </c>
      <c r="B3734">
        <f t="shared" si="174"/>
        <v>26</v>
      </c>
      <c r="C3734" t="str">
        <f t="shared" si="175"/>
        <v>&lt;player1&gt; Loose Ball Foul</v>
      </c>
      <c r="D3734" t="str">
        <f t="shared" si="176"/>
        <v xml:space="preserve"> Loose Ball Foul</v>
      </c>
    </row>
    <row r="3735" spans="1:4" x14ac:dyDescent="0.25">
      <c r="A3735" s="1" t="s">
        <v>6150</v>
      </c>
      <c r="B3735">
        <f t="shared" si="174"/>
        <v>24</v>
      </c>
      <c r="C3735" t="str">
        <f t="shared" si="175"/>
        <v>&lt;player1&gt; Shooting Foul</v>
      </c>
      <c r="D3735" t="str">
        <f t="shared" si="176"/>
        <v xml:space="preserve"> Shooting Foul</v>
      </c>
    </row>
    <row r="3736" spans="1:4" x14ac:dyDescent="0.25">
      <c r="A3736" s="1" t="s">
        <v>6151</v>
      </c>
      <c r="B3736">
        <f t="shared" si="174"/>
        <v>24</v>
      </c>
      <c r="C3736" t="str">
        <f t="shared" si="175"/>
        <v>&lt;player1&gt; Personal Foul</v>
      </c>
      <c r="D3736" t="str">
        <f t="shared" si="176"/>
        <v xml:space="preserve"> Personal Foul</v>
      </c>
    </row>
    <row r="3737" spans="1:4" x14ac:dyDescent="0.25">
      <c r="A3737" s="1" t="s">
        <v>6152</v>
      </c>
      <c r="B3737">
        <f t="shared" si="174"/>
        <v>26</v>
      </c>
      <c r="C3737" t="str">
        <f t="shared" si="175"/>
        <v>&lt;player1&gt; Loose Ball Foul</v>
      </c>
      <c r="D3737" t="str">
        <f t="shared" si="176"/>
        <v xml:space="preserve"> Loose Ball Foul</v>
      </c>
    </row>
    <row r="3738" spans="1:4" x14ac:dyDescent="0.25">
      <c r="A3738" s="1" t="s">
        <v>6153</v>
      </c>
      <c r="B3738">
        <f t="shared" si="174"/>
        <v>24</v>
      </c>
      <c r="C3738" t="str">
        <f t="shared" si="175"/>
        <v>&lt;player1&gt; Shooting Foul</v>
      </c>
      <c r="D3738" t="str">
        <f t="shared" si="176"/>
        <v xml:space="preserve"> Shooting Foul</v>
      </c>
    </row>
    <row r="3739" spans="1:4" x14ac:dyDescent="0.25">
      <c r="A3739" s="1" t="s">
        <v>6154</v>
      </c>
      <c r="B3739">
        <f t="shared" si="174"/>
        <v>25</v>
      </c>
      <c r="C3739" t="str">
        <f t="shared" si="175"/>
        <v>&lt;player1&gt; Offensive Foul</v>
      </c>
      <c r="D3739" t="str">
        <f t="shared" si="176"/>
        <v xml:space="preserve"> Offensive Foul</v>
      </c>
    </row>
    <row r="3740" spans="1:4" x14ac:dyDescent="0.25">
      <c r="A3740" s="1" t="s">
        <v>6155</v>
      </c>
      <c r="B3740">
        <f t="shared" si="174"/>
        <v>24</v>
      </c>
      <c r="C3740" t="str">
        <f t="shared" si="175"/>
        <v>&lt;player1&gt; Personal Foul</v>
      </c>
      <c r="D3740" t="str">
        <f t="shared" si="176"/>
        <v xml:space="preserve"> Personal Foul</v>
      </c>
    </row>
    <row r="3741" spans="1:4" x14ac:dyDescent="0.25">
      <c r="A3741" s="1" t="s">
        <v>6156</v>
      </c>
      <c r="B3741">
        <f t="shared" si="174"/>
        <v>24</v>
      </c>
      <c r="C3741" t="str">
        <f t="shared" si="175"/>
        <v>&lt;player1&gt; Shooting Foul</v>
      </c>
      <c r="D3741" t="str">
        <f t="shared" si="176"/>
        <v xml:space="preserve"> Shooting Foul</v>
      </c>
    </row>
    <row r="3742" spans="1:4" x14ac:dyDescent="0.25">
      <c r="A3742" s="1" t="s">
        <v>6157</v>
      </c>
      <c r="B3742">
        <f t="shared" si="174"/>
        <v>24</v>
      </c>
      <c r="C3742" t="str">
        <f t="shared" si="175"/>
        <v>&lt;player1&gt; Personal Foul</v>
      </c>
      <c r="D3742" t="str">
        <f t="shared" si="176"/>
        <v xml:space="preserve"> Personal Foul</v>
      </c>
    </row>
    <row r="3743" spans="1:4" x14ac:dyDescent="0.25">
      <c r="A3743" s="1" t="s">
        <v>6158</v>
      </c>
      <c r="B3743">
        <f t="shared" si="174"/>
        <v>24</v>
      </c>
      <c r="C3743" t="str">
        <f t="shared" si="175"/>
        <v>&lt;player1&gt; Personal Foul</v>
      </c>
      <c r="D3743" t="str">
        <f t="shared" si="176"/>
        <v xml:space="preserve"> Personal Foul</v>
      </c>
    </row>
    <row r="3744" spans="1:4" x14ac:dyDescent="0.25">
      <c r="A3744" s="1" t="s">
        <v>6159</v>
      </c>
      <c r="B3744">
        <f t="shared" si="174"/>
        <v>25</v>
      </c>
      <c r="C3744" t="str">
        <f t="shared" si="175"/>
        <v>&lt;player1&gt; Offensive Foul</v>
      </c>
      <c r="D3744" t="str">
        <f t="shared" si="176"/>
        <v xml:space="preserve"> Offensive Foul</v>
      </c>
    </row>
    <row r="3745" spans="1:4" x14ac:dyDescent="0.25">
      <c r="A3745" s="1" t="s">
        <v>6160</v>
      </c>
      <c r="B3745">
        <f t="shared" si="174"/>
        <v>24</v>
      </c>
      <c r="C3745" t="str">
        <f t="shared" si="175"/>
        <v>&lt;player1&gt; Personal Foul</v>
      </c>
      <c r="D3745" t="str">
        <f t="shared" si="176"/>
        <v xml:space="preserve"> Personal Foul</v>
      </c>
    </row>
    <row r="3746" spans="1:4" x14ac:dyDescent="0.25">
      <c r="A3746" s="1" t="s">
        <v>6161</v>
      </c>
      <c r="B3746">
        <f t="shared" si="174"/>
        <v>24</v>
      </c>
      <c r="C3746" t="str">
        <f t="shared" si="175"/>
        <v>&lt;player1&gt; Shooting Foul</v>
      </c>
      <c r="D3746" t="str">
        <f t="shared" si="176"/>
        <v xml:space="preserve"> Shooting Foul</v>
      </c>
    </row>
    <row r="3747" spans="1:4" x14ac:dyDescent="0.25">
      <c r="A3747" s="1" t="s">
        <v>6162</v>
      </c>
      <c r="B3747">
        <f t="shared" si="174"/>
        <v>24</v>
      </c>
      <c r="C3747" t="str">
        <f t="shared" si="175"/>
        <v>&lt;player1&gt; Personal Foul</v>
      </c>
      <c r="D3747" t="str">
        <f t="shared" si="176"/>
        <v xml:space="preserve"> Personal Foul</v>
      </c>
    </row>
    <row r="3748" spans="1:4" x14ac:dyDescent="0.25">
      <c r="A3748" s="1" t="s">
        <v>6163</v>
      </c>
      <c r="B3748">
        <f t="shared" si="174"/>
        <v>24</v>
      </c>
      <c r="C3748" t="str">
        <f t="shared" si="175"/>
        <v>&lt;player1&gt; Personal Foul</v>
      </c>
      <c r="D3748" t="str">
        <f t="shared" si="176"/>
        <v xml:space="preserve"> Personal Foul</v>
      </c>
    </row>
    <row r="3749" spans="1:4" x14ac:dyDescent="0.25">
      <c r="A3749" s="1" t="s">
        <v>6164</v>
      </c>
      <c r="B3749">
        <f t="shared" si="174"/>
        <v>26</v>
      </c>
      <c r="C3749" t="str">
        <f t="shared" si="175"/>
        <v>&lt;player1&gt; Loose Ball Foul</v>
      </c>
      <c r="D3749" t="str">
        <f t="shared" si="176"/>
        <v xml:space="preserve"> Loose Ball Foul</v>
      </c>
    </row>
    <row r="3750" spans="1:4" x14ac:dyDescent="0.25">
      <c r="A3750" s="1" t="s">
        <v>6165</v>
      </c>
      <c r="B3750">
        <f t="shared" si="174"/>
        <v>24</v>
      </c>
      <c r="C3750" t="str">
        <f t="shared" si="175"/>
        <v>&lt;player1&gt; Personal Foul</v>
      </c>
      <c r="D3750" t="str">
        <f t="shared" si="176"/>
        <v xml:space="preserve"> Personal Foul</v>
      </c>
    </row>
    <row r="3751" spans="1:4" x14ac:dyDescent="0.25">
      <c r="A3751" s="1" t="s">
        <v>6166</v>
      </c>
      <c r="B3751">
        <f t="shared" si="174"/>
        <v>24</v>
      </c>
      <c r="C3751" t="str">
        <f t="shared" si="175"/>
        <v>&lt;player1&gt; Shooting Foul</v>
      </c>
      <c r="D3751" t="str">
        <f t="shared" si="176"/>
        <v xml:space="preserve"> Shooting Foul</v>
      </c>
    </row>
    <row r="3752" spans="1:4" x14ac:dyDescent="0.25">
      <c r="A3752" s="1" t="s">
        <v>6167</v>
      </c>
      <c r="B3752">
        <f t="shared" si="174"/>
        <v>24</v>
      </c>
      <c r="C3752" t="str">
        <f t="shared" si="175"/>
        <v>&lt;player1&gt; Personal Foul</v>
      </c>
      <c r="D3752" t="str">
        <f t="shared" si="176"/>
        <v xml:space="preserve"> Personal Foul</v>
      </c>
    </row>
    <row r="3753" spans="1:4" x14ac:dyDescent="0.25">
      <c r="A3753" s="1" t="s">
        <v>6168</v>
      </c>
      <c r="B3753">
        <f t="shared" si="174"/>
        <v>24</v>
      </c>
      <c r="C3753" t="str">
        <f t="shared" si="175"/>
        <v>&lt;player1&gt; Shooting Foul</v>
      </c>
      <c r="D3753" t="str">
        <f t="shared" si="176"/>
        <v xml:space="preserve"> Shooting Foul</v>
      </c>
    </row>
    <row r="3754" spans="1:4" x14ac:dyDescent="0.25">
      <c r="A3754" s="1" t="s">
        <v>6169</v>
      </c>
      <c r="B3754">
        <f t="shared" si="174"/>
        <v>24</v>
      </c>
      <c r="C3754" t="str">
        <f t="shared" si="175"/>
        <v>&lt;player1&gt; Shooting Foul</v>
      </c>
      <c r="D3754" t="str">
        <f t="shared" si="176"/>
        <v xml:space="preserve"> Shooting Foul</v>
      </c>
    </row>
    <row r="3755" spans="1:4" x14ac:dyDescent="0.25">
      <c r="A3755" s="1" t="s">
        <v>6170</v>
      </c>
      <c r="B3755">
        <f t="shared" si="174"/>
        <v>24</v>
      </c>
      <c r="C3755" t="str">
        <f t="shared" si="175"/>
        <v>&lt;player1&gt; Shooting Foul</v>
      </c>
      <c r="D3755" t="str">
        <f t="shared" si="176"/>
        <v xml:space="preserve"> Shooting Foul</v>
      </c>
    </row>
    <row r="3756" spans="1:4" x14ac:dyDescent="0.25">
      <c r="A3756" s="1" t="s">
        <v>6171</v>
      </c>
      <c r="B3756">
        <f t="shared" si="174"/>
        <v>24</v>
      </c>
      <c r="C3756" t="str">
        <f t="shared" si="175"/>
        <v>&lt;player1&gt; Personal Foul</v>
      </c>
      <c r="D3756" t="str">
        <f t="shared" si="176"/>
        <v xml:space="preserve"> Personal Foul</v>
      </c>
    </row>
    <row r="3757" spans="1:4" x14ac:dyDescent="0.25">
      <c r="A3757" s="1" t="s">
        <v>6172</v>
      </c>
      <c r="B3757">
        <f t="shared" si="174"/>
        <v>24</v>
      </c>
      <c r="C3757" t="str">
        <f t="shared" si="175"/>
        <v>&lt;player1&gt; Personal Foul</v>
      </c>
      <c r="D3757" t="str">
        <f t="shared" si="176"/>
        <v xml:space="preserve"> Personal Foul</v>
      </c>
    </row>
    <row r="3758" spans="1:4" x14ac:dyDescent="0.25">
      <c r="A3758" s="1" t="s">
        <v>6173</v>
      </c>
      <c r="B3758">
        <f t="shared" si="174"/>
        <v>25</v>
      </c>
      <c r="C3758" t="str">
        <f t="shared" si="175"/>
        <v>&lt;player1&gt; Offensive Foul</v>
      </c>
      <c r="D3758" t="str">
        <f t="shared" si="176"/>
        <v xml:space="preserve"> Offensive Foul</v>
      </c>
    </row>
    <row r="3759" spans="1:4" x14ac:dyDescent="0.25">
      <c r="A3759" s="1" t="s">
        <v>6174</v>
      </c>
      <c r="B3759">
        <f t="shared" si="174"/>
        <v>25</v>
      </c>
      <c r="C3759" t="str">
        <f t="shared" si="175"/>
        <v>&lt;player1&gt; Offensive Foul</v>
      </c>
      <c r="D3759" t="str">
        <f t="shared" si="176"/>
        <v xml:space="preserve"> Offensive Foul</v>
      </c>
    </row>
    <row r="3760" spans="1:4" x14ac:dyDescent="0.25">
      <c r="A3760" s="1" t="s">
        <v>6175</v>
      </c>
      <c r="B3760">
        <f t="shared" si="174"/>
        <v>24</v>
      </c>
      <c r="C3760" t="str">
        <f t="shared" si="175"/>
        <v>&lt;player1&gt; Personal Foul</v>
      </c>
      <c r="D3760" t="str">
        <f t="shared" si="176"/>
        <v xml:space="preserve"> Personal Foul</v>
      </c>
    </row>
    <row r="3761" spans="1:4" x14ac:dyDescent="0.25">
      <c r="A3761" s="1" t="s">
        <v>6176</v>
      </c>
      <c r="B3761">
        <f t="shared" si="174"/>
        <v>24</v>
      </c>
      <c r="C3761" t="str">
        <f t="shared" si="175"/>
        <v>&lt;player1&gt; Shooting Foul</v>
      </c>
      <c r="D3761" t="str">
        <f t="shared" si="176"/>
        <v xml:space="preserve"> Shooting Foul</v>
      </c>
    </row>
    <row r="3762" spans="1:4" x14ac:dyDescent="0.25">
      <c r="A3762" s="1" t="s">
        <v>6177</v>
      </c>
      <c r="B3762">
        <f t="shared" si="174"/>
        <v>25</v>
      </c>
      <c r="C3762" t="str">
        <f t="shared" si="175"/>
        <v>&lt;player1&gt; Offensive Foul</v>
      </c>
      <c r="D3762" t="str">
        <f t="shared" si="176"/>
        <v xml:space="preserve"> Offensive Foul</v>
      </c>
    </row>
    <row r="3763" spans="1:4" x14ac:dyDescent="0.25">
      <c r="A3763" s="1" t="s">
        <v>6178</v>
      </c>
      <c r="B3763">
        <f t="shared" si="174"/>
        <v>24</v>
      </c>
      <c r="C3763" t="str">
        <f t="shared" si="175"/>
        <v>&lt;player1&gt; Shooting Foul</v>
      </c>
      <c r="D3763" t="str">
        <f t="shared" si="176"/>
        <v xml:space="preserve"> Shooting Foul</v>
      </c>
    </row>
    <row r="3764" spans="1:4" x14ac:dyDescent="0.25">
      <c r="A3764" s="1" t="s">
        <v>6179</v>
      </c>
      <c r="B3764">
        <f t="shared" si="174"/>
        <v>24</v>
      </c>
      <c r="C3764" t="str">
        <f t="shared" si="175"/>
        <v>&lt;player1&gt; Shooting Foul</v>
      </c>
      <c r="D3764" t="str">
        <f t="shared" si="176"/>
        <v xml:space="preserve"> Shooting Foul</v>
      </c>
    </row>
    <row r="3765" spans="1:4" x14ac:dyDescent="0.25">
      <c r="A3765" s="1" t="s">
        <v>6180</v>
      </c>
      <c r="B3765">
        <f t="shared" si="174"/>
        <v>24</v>
      </c>
      <c r="C3765" t="str">
        <f t="shared" si="175"/>
        <v>&lt;player1&gt; Shooting Foul</v>
      </c>
      <c r="D3765" t="str">
        <f t="shared" si="176"/>
        <v xml:space="preserve"> Shooting Foul</v>
      </c>
    </row>
    <row r="3766" spans="1:4" x14ac:dyDescent="0.25">
      <c r="A3766" s="1" t="s">
        <v>6181</v>
      </c>
      <c r="B3766">
        <f t="shared" si="174"/>
        <v>25</v>
      </c>
      <c r="C3766" t="str">
        <f t="shared" si="175"/>
        <v>&lt;player1&gt; Offensive Foul</v>
      </c>
      <c r="D3766" t="str">
        <f t="shared" si="176"/>
        <v xml:space="preserve"> Offensive Foul</v>
      </c>
    </row>
    <row r="3767" spans="1:4" x14ac:dyDescent="0.25">
      <c r="A3767" s="1" t="s">
        <v>6182</v>
      </c>
      <c r="B3767">
        <f t="shared" si="174"/>
        <v>24</v>
      </c>
      <c r="C3767" t="str">
        <f t="shared" si="175"/>
        <v>&lt;player1&gt; Shooting Foul</v>
      </c>
      <c r="D3767" t="str">
        <f t="shared" si="176"/>
        <v xml:space="preserve"> Shooting Foul</v>
      </c>
    </row>
    <row r="3768" spans="1:4" x14ac:dyDescent="0.25">
      <c r="A3768" s="1" t="s">
        <v>6183</v>
      </c>
      <c r="B3768">
        <f t="shared" si="174"/>
        <v>24</v>
      </c>
      <c r="C3768" t="str">
        <f t="shared" si="175"/>
        <v>&lt;player1&gt; Personal Foul</v>
      </c>
      <c r="D3768" t="str">
        <f t="shared" si="176"/>
        <v xml:space="preserve"> Personal Foul</v>
      </c>
    </row>
    <row r="3769" spans="1:4" x14ac:dyDescent="0.25">
      <c r="A3769" s="1" t="s">
        <v>6184</v>
      </c>
      <c r="B3769">
        <f t="shared" si="174"/>
        <v>24</v>
      </c>
      <c r="C3769" t="str">
        <f t="shared" si="175"/>
        <v>&lt;player1&gt; Shooting Foul</v>
      </c>
      <c r="D3769" t="str">
        <f t="shared" si="176"/>
        <v xml:space="preserve"> Shooting Foul</v>
      </c>
    </row>
    <row r="3770" spans="1:4" x14ac:dyDescent="0.25">
      <c r="A3770" s="1" t="s">
        <v>6185</v>
      </c>
      <c r="B3770">
        <f t="shared" si="174"/>
        <v>24</v>
      </c>
      <c r="C3770" t="str">
        <f t="shared" si="175"/>
        <v>&lt;player1&gt; Shooting Foul</v>
      </c>
      <c r="D3770" t="str">
        <f t="shared" si="176"/>
        <v xml:space="preserve"> Shooting Foul</v>
      </c>
    </row>
    <row r="3771" spans="1:4" x14ac:dyDescent="0.25">
      <c r="A3771" s="1" t="s">
        <v>6186</v>
      </c>
      <c r="B3771">
        <f t="shared" si="174"/>
        <v>24</v>
      </c>
      <c r="C3771" t="str">
        <f t="shared" si="175"/>
        <v>&lt;player1&gt; Personal Foul</v>
      </c>
      <c r="D3771" t="str">
        <f t="shared" si="176"/>
        <v xml:space="preserve"> Personal Foul</v>
      </c>
    </row>
    <row r="3772" spans="1:4" x14ac:dyDescent="0.25">
      <c r="A3772" s="1" t="s">
        <v>6187</v>
      </c>
      <c r="B3772">
        <f t="shared" si="174"/>
        <v>24</v>
      </c>
      <c r="C3772" t="str">
        <f t="shared" si="175"/>
        <v>&lt;player1&gt; Personal Foul</v>
      </c>
      <c r="D3772" t="str">
        <f t="shared" si="176"/>
        <v xml:space="preserve"> Personal Foul</v>
      </c>
    </row>
    <row r="3773" spans="1:4" x14ac:dyDescent="0.25">
      <c r="A3773" s="1" t="s">
        <v>6188</v>
      </c>
      <c r="B3773">
        <f t="shared" si="174"/>
        <v>24</v>
      </c>
      <c r="C3773" t="str">
        <f t="shared" si="175"/>
        <v>&lt;player1&gt; Personal Foul</v>
      </c>
      <c r="D3773" t="str">
        <f t="shared" si="176"/>
        <v xml:space="preserve"> Personal Foul</v>
      </c>
    </row>
    <row r="3774" spans="1:4" x14ac:dyDescent="0.25">
      <c r="A3774" s="1" t="s">
        <v>6189</v>
      </c>
      <c r="B3774">
        <f t="shared" si="174"/>
        <v>24</v>
      </c>
      <c r="C3774" t="str">
        <f t="shared" si="175"/>
        <v>&lt;player1&gt; Shooting Foul</v>
      </c>
      <c r="D3774" t="str">
        <f t="shared" si="176"/>
        <v xml:space="preserve"> Shooting Foul</v>
      </c>
    </row>
    <row r="3775" spans="1:4" x14ac:dyDescent="0.25">
      <c r="A3775" s="1" t="s">
        <v>6190</v>
      </c>
      <c r="B3775">
        <f t="shared" si="174"/>
        <v>24</v>
      </c>
      <c r="C3775" t="str">
        <f t="shared" si="175"/>
        <v>&lt;player1&gt; Personal Foul</v>
      </c>
      <c r="D3775" t="str">
        <f t="shared" si="176"/>
        <v xml:space="preserve"> Personal Foul</v>
      </c>
    </row>
    <row r="3776" spans="1:4" x14ac:dyDescent="0.25">
      <c r="A3776" s="1" t="s">
        <v>6191</v>
      </c>
      <c r="B3776">
        <f t="shared" si="174"/>
        <v>24</v>
      </c>
      <c r="C3776" t="str">
        <f t="shared" si="175"/>
        <v>&lt;player1&gt; Shooting Foul</v>
      </c>
      <c r="D3776" t="str">
        <f t="shared" si="176"/>
        <v xml:space="preserve"> Shooting Foul</v>
      </c>
    </row>
    <row r="3777" spans="1:4" x14ac:dyDescent="0.25">
      <c r="A3777" s="1" t="s">
        <v>6192</v>
      </c>
      <c r="B3777">
        <f t="shared" si="174"/>
        <v>25</v>
      </c>
      <c r="C3777" t="str">
        <f t="shared" si="175"/>
        <v>&lt;player1&gt; Offensive Foul</v>
      </c>
      <c r="D3777" t="str">
        <f t="shared" si="176"/>
        <v xml:space="preserve"> Offensive Foul</v>
      </c>
    </row>
    <row r="3778" spans="1:4" x14ac:dyDescent="0.25">
      <c r="A3778" s="1" t="s">
        <v>6193</v>
      </c>
      <c r="B3778">
        <f t="shared" si="174"/>
        <v>25</v>
      </c>
      <c r="C3778" t="str">
        <f t="shared" si="175"/>
        <v>&lt;player1&gt; Technical Foul</v>
      </c>
      <c r="D3778" t="str">
        <f t="shared" si="176"/>
        <v xml:space="preserve"> Technical Foul</v>
      </c>
    </row>
    <row r="3779" spans="1:4" x14ac:dyDescent="0.25">
      <c r="A3779" s="1" t="s">
        <v>6194</v>
      </c>
      <c r="B3779">
        <f t="shared" ref="B3779:B3842" si="177">+SEARCH(".",A3779)</f>
        <v>24</v>
      </c>
      <c r="C3779" t="str">
        <f t="shared" ref="C3779:C3842" si="178">+LEFT(A3779,B3779-1)</f>
        <v>&lt;player1&gt; Shooting Foul</v>
      </c>
      <c r="D3779" t="str">
        <f t="shared" ref="D3779:D3842" si="179">+RIGHT(C3779,LEN(C3779)-LEN("&lt;player1&gt;"))</f>
        <v xml:space="preserve"> Shooting Foul</v>
      </c>
    </row>
    <row r="3780" spans="1:4" x14ac:dyDescent="0.25">
      <c r="A3780" s="1" t="s">
        <v>6195</v>
      </c>
      <c r="B3780">
        <f t="shared" si="177"/>
        <v>24</v>
      </c>
      <c r="C3780" t="str">
        <f t="shared" si="178"/>
        <v>&lt;player1&gt; Personal Foul</v>
      </c>
      <c r="D3780" t="str">
        <f t="shared" si="179"/>
        <v xml:space="preserve"> Personal Foul</v>
      </c>
    </row>
    <row r="3781" spans="1:4" x14ac:dyDescent="0.25">
      <c r="A3781" s="1" t="s">
        <v>6196</v>
      </c>
      <c r="B3781">
        <f t="shared" si="177"/>
        <v>24</v>
      </c>
      <c r="C3781" t="str">
        <f t="shared" si="178"/>
        <v>&lt;player1&gt; Personal Foul</v>
      </c>
      <c r="D3781" t="str">
        <f t="shared" si="179"/>
        <v xml:space="preserve"> Personal Foul</v>
      </c>
    </row>
    <row r="3782" spans="1:4" x14ac:dyDescent="0.25">
      <c r="A3782" s="1" t="s">
        <v>6197</v>
      </c>
      <c r="B3782">
        <f t="shared" si="177"/>
        <v>24</v>
      </c>
      <c r="C3782" t="str">
        <f t="shared" si="178"/>
        <v>&lt;player1&gt; Shooting Foul</v>
      </c>
      <c r="D3782" t="str">
        <f t="shared" si="179"/>
        <v xml:space="preserve"> Shooting Foul</v>
      </c>
    </row>
    <row r="3783" spans="1:4" x14ac:dyDescent="0.25">
      <c r="A3783" s="1" t="s">
        <v>6198</v>
      </c>
      <c r="B3783">
        <f t="shared" si="177"/>
        <v>24</v>
      </c>
      <c r="C3783" t="str">
        <f t="shared" si="178"/>
        <v>&lt;player1&gt; Personal Foul</v>
      </c>
      <c r="D3783" t="str">
        <f t="shared" si="179"/>
        <v xml:space="preserve"> Personal Foul</v>
      </c>
    </row>
    <row r="3784" spans="1:4" x14ac:dyDescent="0.25">
      <c r="A3784" s="1" t="s">
        <v>6199</v>
      </c>
      <c r="B3784">
        <f t="shared" si="177"/>
        <v>24</v>
      </c>
      <c r="C3784" t="str">
        <f t="shared" si="178"/>
        <v>&lt;player1&gt; Shooting Foul</v>
      </c>
      <c r="D3784" t="str">
        <f t="shared" si="179"/>
        <v xml:space="preserve"> Shooting Foul</v>
      </c>
    </row>
    <row r="3785" spans="1:4" x14ac:dyDescent="0.25">
      <c r="A3785" s="1" t="s">
        <v>6200</v>
      </c>
      <c r="B3785">
        <f t="shared" si="177"/>
        <v>24</v>
      </c>
      <c r="C3785" t="str">
        <f t="shared" si="178"/>
        <v>&lt;player1&gt; Personal Foul</v>
      </c>
      <c r="D3785" t="str">
        <f t="shared" si="179"/>
        <v xml:space="preserve"> Personal Foul</v>
      </c>
    </row>
    <row r="3786" spans="1:4" x14ac:dyDescent="0.25">
      <c r="A3786" s="1" t="s">
        <v>6201</v>
      </c>
      <c r="B3786">
        <f t="shared" si="177"/>
        <v>24</v>
      </c>
      <c r="C3786" t="str">
        <f t="shared" si="178"/>
        <v>&lt;player1&gt; Personal Foul</v>
      </c>
      <c r="D3786" t="str">
        <f t="shared" si="179"/>
        <v xml:space="preserve"> Personal Foul</v>
      </c>
    </row>
    <row r="3787" spans="1:4" x14ac:dyDescent="0.25">
      <c r="A3787" s="1" t="s">
        <v>6202</v>
      </c>
      <c r="B3787">
        <f t="shared" si="177"/>
        <v>24</v>
      </c>
      <c r="C3787" t="str">
        <f t="shared" si="178"/>
        <v>&lt;player1&gt; Shooting Foul</v>
      </c>
      <c r="D3787" t="str">
        <f t="shared" si="179"/>
        <v xml:space="preserve"> Shooting Foul</v>
      </c>
    </row>
    <row r="3788" spans="1:4" x14ac:dyDescent="0.25">
      <c r="A3788" s="1" t="s">
        <v>6203</v>
      </c>
      <c r="B3788">
        <f t="shared" si="177"/>
        <v>24</v>
      </c>
      <c r="C3788" t="str">
        <f t="shared" si="178"/>
        <v>&lt;player1&gt; Shooting Foul</v>
      </c>
      <c r="D3788" t="str">
        <f t="shared" si="179"/>
        <v xml:space="preserve"> Shooting Foul</v>
      </c>
    </row>
    <row r="3789" spans="1:4" x14ac:dyDescent="0.25">
      <c r="A3789" s="1" t="s">
        <v>6204</v>
      </c>
      <c r="B3789">
        <f t="shared" si="177"/>
        <v>26</v>
      </c>
      <c r="C3789" t="str">
        <f t="shared" si="178"/>
        <v>&lt;player1&gt; Loose Ball Foul</v>
      </c>
      <c r="D3789" t="str">
        <f t="shared" si="179"/>
        <v xml:space="preserve"> Loose Ball Foul</v>
      </c>
    </row>
    <row r="3790" spans="1:4" x14ac:dyDescent="0.25">
      <c r="A3790" s="1" t="s">
        <v>6205</v>
      </c>
      <c r="B3790">
        <f t="shared" si="177"/>
        <v>24</v>
      </c>
      <c r="C3790" t="str">
        <f t="shared" si="178"/>
        <v>&lt;player1&gt; Shooting Foul</v>
      </c>
      <c r="D3790" t="str">
        <f t="shared" si="179"/>
        <v xml:space="preserve"> Shooting Foul</v>
      </c>
    </row>
    <row r="3791" spans="1:4" x14ac:dyDescent="0.25">
      <c r="A3791" s="1" t="s">
        <v>6206</v>
      </c>
      <c r="B3791">
        <f t="shared" si="177"/>
        <v>24</v>
      </c>
      <c r="C3791" t="str">
        <f t="shared" si="178"/>
        <v>&lt;player1&gt; Personal Foul</v>
      </c>
      <c r="D3791" t="str">
        <f t="shared" si="179"/>
        <v xml:space="preserve"> Personal Foul</v>
      </c>
    </row>
    <row r="3792" spans="1:4" x14ac:dyDescent="0.25">
      <c r="A3792" s="1" t="s">
        <v>6207</v>
      </c>
      <c r="B3792">
        <f t="shared" si="177"/>
        <v>24</v>
      </c>
      <c r="C3792" t="str">
        <f t="shared" si="178"/>
        <v>&lt;player1&gt; Personal Foul</v>
      </c>
      <c r="D3792" t="str">
        <f t="shared" si="179"/>
        <v xml:space="preserve"> Personal Foul</v>
      </c>
    </row>
    <row r="3793" spans="1:4" x14ac:dyDescent="0.25">
      <c r="A3793" s="1" t="s">
        <v>6208</v>
      </c>
      <c r="B3793">
        <f t="shared" si="177"/>
        <v>24</v>
      </c>
      <c r="C3793" t="str">
        <f t="shared" si="178"/>
        <v>&lt;player1&gt; Shooting Foul</v>
      </c>
      <c r="D3793" t="str">
        <f t="shared" si="179"/>
        <v xml:space="preserve"> Shooting Foul</v>
      </c>
    </row>
    <row r="3794" spans="1:4" x14ac:dyDescent="0.25">
      <c r="A3794" s="1" t="s">
        <v>6209</v>
      </c>
      <c r="B3794">
        <f t="shared" si="177"/>
        <v>24</v>
      </c>
      <c r="C3794" t="str">
        <f t="shared" si="178"/>
        <v>&lt;player1&gt; Shooting Foul</v>
      </c>
      <c r="D3794" t="str">
        <f t="shared" si="179"/>
        <v xml:space="preserve"> Shooting Foul</v>
      </c>
    </row>
    <row r="3795" spans="1:4" x14ac:dyDescent="0.25">
      <c r="A3795" s="1" t="s">
        <v>6210</v>
      </c>
      <c r="B3795">
        <f t="shared" si="177"/>
        <v>24</v>
      </c>
      <c r="C3795" t="str">
        <f t="shared" si="178"/>
        <v>&lt;player1&gt; Personal Foul</v>
      </c>
      <c r="D3795" t="str">
        <f t="shared" si="179"/>
        <v xml:space="preserve"> Personal Foul</v>
      </c>
    </row>
    <row r="3796" spans="1:4" x14ac:dyDescent="0.25">
      <c r="A3796" s="1" t="s">
        <v>6211</v>
      </c>
      <c r="B3796">
        <f t="shared" si="177"/>
        <v>24</v>
      </c>
      <c r="C3796" t="str">
        <f t="shared" si="178"/>
        <v>&lt;player1&gt; Shooting Foul</v>
      </c>
      <c r="D3796" t="str">
        <f t="shared" si="179"/>
        <v xml:space="preserve"> Shooting Foul</v>
      </c>
    </row>
    <row r="3797" spans="1:4" x14ac:dyDescent="0.25">
      <c r="A3797" s="1" t="s">
        <v>6212</v>
      </c>
      <c r="B3797">
        <f t="shared" si="177"/>
        <v>24</v>
      </c>
      <c r="C3797" t="str">
        <f t="shared" si="178"/>
        <v>&lt;player1&gt; Personal Foul</v>
      </c>
      <c r="D3797" t="str">
        <f t="shared" si="179"/>
        <v xml:space="preserve"> Personal Foul</v>
      </c>
    </row>
    <row r="3798" spans="1:4" x14ac:dyDescent="0.25">
      <c r="A3798" s="1" t="s">
        <v>6213</v>
      </c>
      <c r="B3798">
        <f t="shared" si="177"/>
        <v>24</v>
      </c>
      <c r="C3798" t="str">
        <f t="shared" si="178"/>
        <v>&lt;player1&gt; Personal Foul</v>
      </c>
      <c r="D3798" t="str">
        <f t="shared" si="179"/>
        <v xml:space="preserve"> Personal Foul</v>
      </c>
    </row>
    <row r="3799" spans="1:4" x14ac:dyDescent="0.25">
      <c r="A3799" s="1" t="s">
        <v>6214</v>
      </c>
      <c r="B3799">
        <f t="shared" si="177"/>
        <v>30</v>
      </c>
      <c r="C3799" t="str">
        <f t="shared" si="178"/>
        <v>&lt;player1&gt; Away From Ball Foul</v>
      </c>
      <c r="D3799" t="str">
        <f t="shared" si="179"/>
        <v xml:space="preserve"> Away From Ball Foul</v>
      </c>
    </row>
    <row r="3800" spans="1:4" x14ac:dyDescent="0.25">
      <c r="A3800" s="1" t="s">
        <v>6215</v>
      </c>
      <c r="B3800">
        <f t="shared" si="177"/>
        <v>24</v>
      </c>
      <c r="C3800" t="str">
        <f t="shared" si="178"/>
        <v>&lt;player1&gt; Shooting Foul</v>
      </c>
      <c r="D3800" t="str">
        <f t="shared" si="179"/>
        <v xml:space="preserve"> Shooting Foul</v>
      </c>
    </row>
    <row r="3801" spans="1:4" x14ac:dyDescent="0.25">
      <c r="A3801" s="1" t="s">
        <v>6216</v>
      </c>
      <c r="B3801">
        <f t="shared" si="177"/>
        <v>24</v>
      </c>
      <c r="C3801" t="str">
        <f t="shared" si="178"/>
        <v>&lt;player1&gt; Personal Foul</v>
      </c>
      <c r="D3801" t="str">
        <f t="shared" si="179"/>
        <v xml:space="preserve"> Personal Foul</v>
      </c>
    </row>
    <row r="3802" spans="1:4" x14ac:dyDescent="0.25">
      <c r="A3802" s="1" t="s">
        <v>6217</v>
      </c>
      <c r="B3802">
        <f t="shared" si="177"/>
        <v>24</v>
      </c>
      <c r="C3802" t="str">
        <f t="shared" si="178"/>
        <v>&lt;player1&gt; Shooting Foul</v>
      </c>
      <c r="D3802" t="str">
        <f t="shared" si="179"/>
        <v xml:space="preserve"> Shooting Foul</v>
      </c>
    </row>
    <row r="3803" spans="1:4" x14ac:dyDescent="0.25">
      <c r="A3803" s="1" t="s">
        <v>6218</v>
      </c>
      <c r="B3803">
        <f t="shared" si="177"/>
        <v>24</v>
      </c>
      <c r="C3803" t="str">
        <f t="shared" si="178"/>
        <v>&lt;player1&gt; Shooting Foul</v>
      </c>
      <c r="D3803" t="str">
        <f t="shared" si="179"/>
        <v xml:space="preserve"> Shooting Foul</v>
      </c>
    </row>
    <row r="3804" spans="1:4" x14ac:dyDescent="0.25">
      <c r="A3804" s="1" t="s">
        <v>6219</v>
      </c>
      <c r="B3804">
        <f t="shared" si="177"/>
        <v>24</v>
      </c>
      <c r="C3804" t="str">
        <f t="shared" si="178"/>
        <v>&lt;player1&gt; Shooting Foul</v>
      </c>
      <c r="D3804" t="str">
        <f t="shared" si="179"/>
        <v xml:space="preserve"> Shooting Foul</v>
      </c>
    </row>
    <row r="3805" spans="1:4" x14ac:dyDescent="0.25">
      <c r="A3805" s="1" t="s">
        <v>6220</v>
      </c>
      <c r="B3805">
        <f t="shared" si="177"/>
        <v>24</v>
      </c>
      <c r="C3805" t="str">
        <f t="shared" si="178"/>
        <v>&lt;player1&gt; Shooting Foul</v>
      </c>
      <c r="D3805" t="str">
        <f t="shared" si="179"/>
        <v xml:space="preserve"> Shooting Foul</v>
      </c>
    </row>
    <row r="3806" spans="1:4" x14ac:dyDescent="0.25">
      <c r="A3806" s="1" t="s">
        <v>6221</v>
      </c>
      <c r="B3806">
        <f t="shared" si="177"/>
        <v>24</v>
      </c>
      <c r="C3806" t="str">
        <f t="shared" si="178"/>
        <v>&lt;player1&gt; Shooting Foul</v>
      </c>
      <c r="D3806" t="str">
        <f t="shared" si="179"/>
        <v xml:space="preserve"> Shooting Foul</v>
      </c>
    </row>
    <row r="3807" spans="1:4" x14ac:dyDescent="0.25">
      <c r="A3807" s="1" t="s">
        <v>6222</v>
      </c>
      <c r="B3807">
        <f t="shared" si="177"/>
        <v>26</v>
      </c>
      <c r="C3807" t="str">
        <f t="shared" si="178"/>
        <v>&lt;player1&gt; Loose Ball Foul</v>
      </c>
      <c r="D3807" t="str">
        <f t="shared" si="179"/>
        <v xml:space="preserve"> Loose Ball Foul</v>
      </c>
    </row>
    <row r="3808" spans="1:4" x14ac:dyDescent="0.25">
      <c r="A3808" s="1" t="s">
        <v>6223</v>
      </c>
      <c r="B3808">
        <f t="shared" si="177"/>
        <v>24</v>
      </c>
      <c r="C3808" t="str">
        <f t="shared" si="178"/>
        <v>&lt;player1&gt; Shooting Foul</v>
      </c>
      <c r="D3808" t="str">
        <f t="shared" si="179"/>
        <v xml:space="preserve"> Shooting Foul</v>
      </c>
    </row>
    <row r="3809" spans="1:4" x14ac:dyDescent="0.25">
      <c r="A3809" s="1" t="s">
        <v>6224</v>
      </c>
      <c r="B3809">
        <f t="shared" si="177"/>
        <v>24</v>
      </c>
      <c r="C3809" t="str">
        <f t="shared" si="178"/>
        <v>&lt;player1&gt; Personal Foul</v>
      </c>
      <c r="D3809" t="str">
        <f t="shared" si="179"/>
        <v xml:space="preserve"> Personal Foul</v>
      </c>
    </row>
    <row r="3810" spans="1:4" x14ac:dyDescent="0.25">
      <c r="A3810" s="1" t="s">
        <v>6225</v>
      </c>
      <c r="B3810">
        <f t="shared" si="177"/>
        <v>24</v>
      </c>
      <c r="C3810" t="str">
        <f t="shared" si="178"/>
        <v>&lt;player1&gt; Shooting Foul</v>
      </c>
      <c r="D3810" t="str">
        <f t="shared" si="179"/>
        <v xml:space="preserve"> Shooting Foul</v>
      </c>
    </row>
    <row r="3811" spans="1:4" x14ac:dyDescent="0.25">
      <c r="A3811" s="1" t="s">
        <v>6226</v>
      </c>
      <c r="B3811">
        <f t="shared" si="177"/>
        <v>24</v>
      </c>
      <c r="C3811" t="str">
        <f t="shared" si="178"/>
        <v>&lt;player1&gt; Shooting Foul</v>
      </c>
      <c r="D3811" t="str">
        <f t="shared" si="179"/>
        <v xml:space="preserve"> Shooting Foul</v>
      </c>
    </row>
    <row r="3812" spans="1:4" x14ac:dyDescent="0.25">
      <c r="A3812" s="1" t="s">
        <v>6227</v>
      </c>
      <c r="B3812">
        <f t="shared" si="177"/>
        <v>26</v>
      </c>
      <c r="C3812" t="str">
        <f t="shared" si="178"/>
        <v>&lt;player1&gt; Loose Ball Foul</v>
      </c>
      <c r="D3812" t="str">
        <f t="shared" si="179"/>
        <v xml:space="preserve"> Loose Ball Foul</v>
      </c>
    </row>
    <row r="3813" spans="1:4" x14ac:dyDescent="0.25">
      <c r="A3813" s="1" t="s">
        <v>6228</v>
      </c>
      <c r="B3813">
        <f t="shared" si="177"/>
        <v>24</v>
      </c>
      <c r="C3813" t="str">
        <f t="shared" si="178"/>
        <v>&lt;player1&gt; Shooting Foul</v>
      </c>
      <c r="D3813" t="str">
        <f t="shared" si="179"/>
        <v xml:space="preserve"> Shooting Foul</v>
      </c>
    </row>
    <row r="3814" spans="1:4" x14ac:dyDescent="0.25">
      <c r="A3814" s="1" t="s">
        <v>6229</v>
      </c>
      <c r="B3814">
        <f t="shared" si="177"/>
        <v>24</v>
      </c>
      <c r="C3814" t="str">
        <f t="shared" si="178"/>
        <v>&lt;player1&gt; Shooting Foul</v>
      </c>
      <c r="D3814" t="str">
        <f t="shared" si="179"/>
        <v xml:space="preserve"> Shooting Foul</v>
      </c>
    </row>
    <row r="3815" spans="1:4" x14ac:dyDescent="0.25">
      <c r="A3815" s="1" t="s">
        <v>6230</v>
      </c>
      <c r="B3815">
        <f t="shared" si="177"/>
        <v>24</v>
      </c>
      <c r="C3815" t="str">
        <f t="shared" si="178"/>
        <v>&lt;player1&gt; Shooting Foul</v>
      </c>
      <c r="D3815" t="str">
        <f t="shared" si="179"/>
        <v xml:space="preserve"> Shooting Foul</v>
      </c>
    </row>
    <row r="3816" spans="1:4" x14ac:dyDescent="0.25">
      <c r="A3816" s="1" t="s">
        <v>6231</v>
      </c>
      <c r="B3816">
        <f t="shared" si="177"/>
        <v>24</v>
      </c>
      <c r="C3816" t="str">
        <f t="shared" si="178"/>
        <v>&lt;player1&gt; Shooting Foul</v>
      </c>
      <c r="D3816" t="str">
        <f t="shared" si="179"/>
        <v xml:space="preserve"> Shooting Foul</v>
      </c>
    </row>
    <row r="3817" spans="1:4" x14ac:dyDescent="0.25">
      <c r="A3817" s="1" t="s">
        <v>6232</v>
      </c>
      <c r="B3817">
        <f t="shared" si="177"/>
        <v>24</v>
      </c>
      <c r="C3817" t="str">
        <f t="shared" si="178"/>
        <v>&lt;player1&gt; Personal Foul</v>
      </c>
      <c r="D3817" t="str">
        <f t="shared" si="179"/>
        <v xml:space="preserve"> Personal Foul</v>
      </c>
    </row>
    <row r="3818" spans="1:4" x14ac:dyDescent="0.25">
      <c r="A3818" s="1" t="s">
        <v>6233</v>
      </c>
      <c r="B3818">
        <f t="shared" si="177"/>
        <v>24</v>
      </c>
      <c r="C3818" t="str">
        <f t="shared" si="178"/>
        <v>&lt;player1&gt; Shooting Foul</v>
      </c>
      <c r="D3818" t="str">
        <f t="shared" si="179"/>
        <v xml:space="preserve"> Shooting Foul</v>
      </c>
    </row>
    <row r="3819" spans="1:4" x14ac:dyDescent="0.25">
      <c r="A3819" s="1" t="s">
        <v>6234</v>
      </c>
      <c r="B3819">
        <f t="shared" si="177"/>
        <v>24</v>
      </c>
      <c r="C3819" t="str">
        <f t="shared" si="178"/>
        <v>&lt;player1&gt; Personal Foul</v>
      </c>
      <c r="D3819" t="str">
        <f t="shared" si="179"/>
        <v xml:space="preserve"> Personal Foul</v>
      </c>
    </row>
    <row r="3820" spans="1:4" x14ac:dyDescent="0.25">
      <c r="A3820" s="1" t="s">
        <v>6235</v>
      </c>
      <c r="B3820">
        <f t="shared" si="177"/>
        <v>24</v>
      </c>
      <c r="C3820" t="str">
        <f t="shared" si="178"/>
        <v>&lt;player1&gt; Shooting Foul</v>
      </c>
      <c r="D3820" t="str">
        <f t="shared" si="179"/>
        <v xml:space="preserve"> Shooting Foul</v>
      </c>
    </row>
    <row r="3821" spans="1:4" x14ac:dyDescent="0.25">
      <c r="A3821" s="1" t="s">
        <v>6236</v>
      </c>
      <c r="B3821">
        <f t="shared" si="177"/>
        <v>24</v>
      </c>
      <c r="C3821" t="str">
        <f t="shared" si="178"/>
        <v>&lt;player1&gt; Shooting Foul</v>
      </c>
      <c r="D3821" t="str">
        <f t="shared" si="179"/>
        <v xml:space="preserve"> Shooting Foul</v>
      </c>
    </row>
    <row r="3822" spans="1:4" x14ac:dyDescent="0.25">
      <c r="A3822" s="1" t="s">
        <v>6238</v>
      </c>
      <c r="B3822">
        <f t="shared" si="177"/>
        <v>24</v>
      </c>
      <c r="C3822" t="str">
        <f t="shared" si="178"/>
        <v>&lt;player1&gt; Shooting Foul</v>
      </c>
      <c r="D3822" t="str">
        <f t="shared" si="179"/>
        <v xml:space="preserve"> Shooting Foul</v>
      </c>
    </row>
    <row r="3823" spans="1:4" x14ac:dyDescent="0.25">
      <c r="A3823" s="1" t="s">
        <v>6239</v>
      </c>
      <c r="B3823">
        <f t="shared" si="177"/>
        <v>24</v>
      </c>
      <c r="C3823" t="str">
        <f t="shared" si="178"/>
        <v>&lt;player1&gt; Personal Foul</v>
      </c>
      <c r="D3823" t="str">
        <f t="shared" si="179"/>
        <v xml:space="preserve"> Personal Foul</v>
      </c>
    </row>
    <row r="3824" spans="1:4" x14ac:dyDescent="0.25">
      <c r="A3824" s="1" t="s">
        <v>6240</v>
      </c>
      <c r="B3824">
        <f t="shared" si="177"/>
        <v>24</v>
      </c>
      <c r="C3824" t="str">
        <f t="shared" si="178"/>
        <v>&lt;player1&gt; Shooting Foul</v>
      </c>
      <c r="D3824" t="str">
        <f t="shared" si="179"/>
        <v xml:space="preserve"> Shooting Foul</v>
      </c>
    </row>
    <row r="3825" spans="1:4" x14ac:dyDescent="0.25">
      <c r="A3825" s="1" t="s">
        <v>6241</v>
      </c>
      <c r="B3825">
        <f t="shared" si="177"/>
        <v>24</v>
      </c>
      <c r="C3825" t="str">
        <f t="shared" si="178"/>
        <v>&lt;player1&gt; Personal Foul</v>
      </c>
      <c r="D3825" t="str">
        <f t="shared" si="179"/>
        <v xml:space="preserve"> Personal Foul</v>
      </c>
    </row>
    <row r="3826" spans="1:4" x14ac:dyDescent="0.25">
      <c r="A3826" s="1" t="s">
        <v>6242</v>
      </c>
      <c r="B3826">
        <f t="shared" si="177"/>
        <v>24</v>
      </c>
      <c r="C3826" t="str">
        <f t="shared" si="178"/>
        <v>&lt;player1&gt; Shooting Foul</v>
      </c>
      <c r="D3826" t="str">
        <f t="shared" si="179"/>
        <v xml:space="preserve"> Shooting Foul</v>
      </c>
    </row>
    <row r="3827" spans="1:4" x14ac:dyDescent="0.25">
      <c r="A3827" s="1" t="s">
        <v>6243</v>
      </c>
      <c r="B3827">
        <f t="shared" si="177"/>
        <v>24</v>
      </c>
      <c r="C3827" t="str">
        <f t="shared" si="178"/>
        <v>&lt;player1&gt; Shooting Foul</v>
      </c>
      <c r="D3827" t="str">
        <f t="shared" si="179"/>
        <v xml:space="preserve"> Shooting Foul</v>
      </c>
    </row>
    <row r="3828" spans="1:4" x14ac:dyDescent="0.25">
      <c r="A3828" s="1" t="s">
        <v>6244</v>
      </c>
      <c r="B3828">
        <f t="shared" si="177"/>
        <v>24</v>
      </c>
      <c r="C3828" t="str">
        <f t="shared" si="178"/>
        <v>&lt;player1&gt; Shooting Foul</v>
      </c>
      <c r="D3828" t="str">
        <f t="shared" si="179"/>
        <v xml:space="preserve"> Shooting Foul</v>
      </c>
    </row>
    <row r="3829" spans="1:4" x14ac:dyDescent="0.25">
      <c r="A3829" s="1" t="s">
        <v>6245</v>
      </c>
      <c r="B3829">
        <f t="shared" si="177"/>
        <v>24</v>
      </c>
      <c r="C3829" t="str">
        <f t="shared" si="178"/>
        <v>&lt;player1&gt; Shooting Foul</v>
      </c>
      <c r="D3829" t="str">
        <f t="shared" si="179"/>
        <v xml:space="preserve"> Shooting Foul</v>
      </c>
    </row>
    <row r="3830" spans="1:4" x14ac:dyDescent="0.25">
      <c r="A3830" s="1" t="s">
        <v>6246</v>
      </c>
      <c r="B3830">
        <f t="shared" si="177"/>
        <v>24</v>
      </c>
      <c r="C3830" t="str">
        <f t="shared" si="178"/>
        <v>&lt;player1&gt; Personal Foul</v>
      </c>
      <c r="D3830" t="str">
        <f t="shared" si="179"/>
        <v xml:space="preserve"> Personal Foul</v>
      </c>
    </row>
    <row r="3831" spans="1:4" x14ac:dyDescent="0.25">
      <c r="A3831" s="1" t="s">
        <v>6247</v>
      </c>
      <c r="B3831">
        <f t="shared" si="177"/>
        <v>24</v>
      </c>
      <c r="C3831" t="str">
        <f t="shared" si="178"/>
        <v>&lt;player1&gt; Shooting Foul</v>
      </c>
      <c r="D3831" t="str">
        <f t="shared" si="179"/>
        <v xml:space="preserve"> Shooting Foul</v>
      </c>
    </row>
    <row r="3832" spans="1:4" x14ac:dyDescent="0.25">
      <c r="A3832" s="1" t="s">
        <v>6248</v>
      </c>
      <c r="B3832">
        <f t="shared" si="177"/>
        <v>24</v>
      </c>
      <c r="C3832" t="str">
        <f t="shared" si="178"/>
        <v>&lt;player1&gt; Shooting Foul</v>
      </c>
      <c r="D3832" t="str">
        <f t="shared" si="179"/>
        <v xml:space="preserve"> Shooting Foul</v>
      </c>
    </row>
    <row r="3833" spans="1:4" x14ac:dyDescent="0.25">
      <c r="A3833" s="1" t="s">
        <v>6249</v>
      </c>
      <c r="B3833">
        <f t="shared" si="177"/>
        <v>24</v>
      </c>
      <c r="C3833" t="str">
        <f t="shared" si="178"/>
        <v>&lt;player1&gt; Personal Foul</v>
      </c>
      <c r="D3833" t="str">
        <f t="shared" si="179"/>
        <v xml:space="preserve"> Personal Foul</v>
      </c>
    </row>
    <row r="3834" spans="1:4" x14ac:dyDescent="0.25">
      <c r="A3834" s="1" t="s">
        <v>6250</v>
      </c>
      <c r="B3834">
        <f t="shared" si="177"/>
        <v>24</v>
      </c>
      <c r="C3834" t="str">
        <f t="shared" si="178"/>
        <v>&lt;player1&gt; Personal Foul</v>
      </c>
      <c r="D3834" t="str">
        <f t="shared" si="179"/>
        <v xml:space="preserve"> Personal Foul</v>
      </c>
    </row>
    <row r="3835" spans="1:4" x14ac:dyDescent="0.25">
      <c r="A3835" s="1" t="s">
        <v>6251</v>
      </c>
      <c r="B3835">
        <f t="shared" si="177"/>
        <v>24</v>
      </c>
      <c r="C3835" t="str">
        <f t="shared" si="178"/>
        <v>&lt;player1&gt; Personal Foul</v>
      </c>
      <c r="D3835" t="str">
        <f t="shared" si="179"/>
        <v xml:space="preserve"> Personal Foul</v>
      </c>
    </row>
    <row r="3836" spans="1:4" x14ac:dyDescent="0.25">
      <c r="A3836" s="1" t="s">
        <v>6252</v>
      </c>
      <c r="B3836">
        <f t="shared" si="177"/>
        <v>24</v>
      </c>
      <c r="C3836" t="str">
        <f t="shared" si="178"/>
        <v>&lt;player1&gt; Shooting Foul</v>
      </c>
      <c r="D3836" t="str">
        <f t="shared" si="179"/>
        <v xml:space="preserve"> Shooting Foul</v>
      </c>
    </row>
    <row r="3837" spans="1:4" x14ac:dyDescent="0.25">
      <c r="A3837" s="1" t="s">
        <v>6253</v>
      </c>
      <c r="B3837">
        <f t="shared" si="177"/>
        <v>26</v>
      </c>
      <c r="C3837" t="str">
        <f t="shared" si="178"/>
        <v>&lt;player1&gt; Loose Ball Foul</v>
      </c>
      <c r="D3837" t="str">
        <f t="shared" si="179"/>
        <v xml:space="preserve"> Loose Ball Foul</v>
      </c>
    </row>
    <row r="3838" spans="1:4" x14ac:dyDescent="0.25">
      <c r="A3838" s="1" t="s">
        <v>6254</v>
      </c>
      <c r="B3838">
        <f t="shared" si="177"/>
        <v>24</v>
      </c>
      <c r="C3838" t="str">
        <f t="shared" si="178"/>
        <v>&lt;player1&gt; Personal Foul</v>
      </c>
      <c r="D3838" t="str">
        <f t="shared" si="179"/>
        <v xml:space="preserve"> Personal Foul</v>
      </c>
    </row>
    <row r="3839" spans="1:4" x14ac:dyDescent="0.25">
      <c r="A3839" s="1" t="s">
        <v>6255</v>
      </c>
      <c r="B3839">
        <f t="shared" si="177"/>
        <v>24</v>
      </c>
      <c r="C3839" t="str">
        <f t="shared" si="178"/>
        <v>&lt;player1&gt; Shooting Foul</v>
      </c>
      <c r="D3839" t="str">
        <f t="shared" si="179"/>
        <v xml:space="preserve"> Shooting Foul</v>
      </c>
    </row>
    <row r="3840" spans="1:4" x14ac:dyDescent="0.25">
      <c r="A3840" s="1" t="s">
        <v>6256</v>
      </c>
      <c r="B3840">
        <f t="shared" si="177"/>
        <v>24</v>
      </c>
      <c r="C3840" t="str">
        <f t="shared" si="178"/>
        <v>&lt;player1&gt; Shooting Foul</v>
      </c>
      <c r="D3840" t="str">
        <f t="shared" si="179"/>
        <v xml:space="preserve"> Shooting Foul</v>
      </c>
    </row>
    <row r="3841" spans="1:4" x14ac:dyDescent="0.25">
      <c r="A3841" s="1" t="s">
        <v>6257</v>
      </c>
      <c r="B3841">
        <f t="shared" si="177"/>
        <v>24</v>
      </c>
      <c r="C3841" t="str">
        <f t="shared" si="178"/>
        <v>&lt;player1&gt; Shooting Foul</v>
      </c>
      <c r="D3841" t="str">
        <f t="shared" si="179"/>
        <v xml:space="preserve"> Shooting Foul</v>
      </c>
    </row>
    <row r="3842" spans="1:4" x14ac:dyDescent="0.25">
      <c r="A3842" s="1" t="s">
        <v>6258</v>
      </c>
      <c r="B3842">
        <f t="shared" si="177"/>
        <v>24</v>
      </c>
      <c r="C3842" t="str">
        <f t="shared" si="178"/>
        <v>&lt;player1&gt; Personal Foul</v>
      </c>
      <c r="D3842" t="str">
        <f t="shared" si="179"/>
        <v xml:space="preserve"> Personal Foul</v>
      </c>
    </row>
    <row r="3843" spans="1:4" x14ac:dyDescent="0.25">
      <c r="A3843" s="1" t="s">
        <v>6259</v>
      </c>
      <c r="B3843">
        <f t="shared" ref="B3843:B3906" si="180">+SEARCH(".",A3843)</f>
        <v>25</v>
      </c>
      <c r="C3843" t="str">
        <f t="shared" ref="C3843:C3906" si="181">+LEFT(A3843,B3843-1)</f>
        <v>&lt;player1&gt; Offensive Foul</v>
      </c>
      <c r="D3843" t="str">
        <f t="shared" ref="D3843:D3906" si="182">+RIGHT(C3843,LEN(C3843)-LEN("&lt;player1&gt;"))</f>
        <v xml:space="preserve"> Offensive Foul</v>
      </c>
    </row>
    <row r="3844" spans="1:4" x14ac:dyDescent="0.25">
      <c r="A3844" s="1" t="s">
        <v>6260</v>
      </c>
      <c r="B3844">
        <f t="shared" si="180"/>
        <v>24</v>
      </c>
      <c r="C3844" t="str">
        <f t="shared" si="181"/>
        <v>&lt;player1&gt; Personal Foul</v>
      </c>
      <c r="D3844" t="str">
        <f t="shared" si="182"/>
        <v xml:space="preserve"> Personal Foul</v>
      </c>
    </row>
    <row r="3845" spans="1:4" x14ac:dyDescent="0.25">
      <c r="A3845" s="1" t="s">
        <v>6261</v>
      </c>
      <c r="B3845">
        <f t="shared" si="180"/>
        <v>24</v>
      </c>
      <c r="C3845" t="str">
        <f t="shared" si="181"/>
        <v>&lt;player1&gt; Shooting Foul</v>
      </c>
      <c r="D3845" t="str">
        <f t="shared" si="182"/>
        <v xml:space="preserve"> Shooting Foul</v>
      </c>
    </row>
    <row r="3846" spans="1:4" x14ac:dyDescent="0.25">
      <c r="A3846" s="1" t="s">
        <v>6262</v>
      </c>
      <c r="B3846">
        <f t="shared" si="180"/>
        <v>24</v>
      </c>
      <c r="C3846" t="str">
        <f t="shared" si="181"/>
        <v>&lt;player1&gt; Shooting Foul</v>
      </c>
      <c r="D3846" t="str">
        <f t="shared" si="182"/>
        <v xml:space="preserve"> Shooting Foul</v>
      </c>
    </row>
    <row r="3847" spans="1:4" x14ac:dyDescent="0.25">
      <c r="A3847" s="1" t="s">
        <v>6263</v>
      </c>
      <c r="B3847">
        <f t="shared" si="180"/>
        <v>24</v>
      </c>
      <c r="C3847" t="str">
        <f t="shared" si="181"/>
        <v>&lt;player1&gt; Shooting Foul</v>
      </c>
      <c r="D3847" t="str">
        <f t="shared" si="182"/>
        <v xml:space="preserve"> Shooting Foul</v>
      </c>
    </row>
    <row r="3848" spans="1:4" x14ac:dyDescent="0.25">
      <c r="A3848" s="1" t="s">
        <v>6264</v>
      </c>
      <c r="B3848">
        <f t="shared" si="180"/>
        <v>24</v>
      </c>
      <c r="C3848" t="str">
        <f t="shared" si="181"/>
        <v>&lt;player1&gt; Personal Foul</v>
      </c>
      <c r="D3848" t="str">
        <f t="shared" si="182"/>
        <v xml:space="preserve"> Personal Foul</v>
      </c>
    </row>
    <row r="3849" spans="1:4" x14ac:dyDescent="0.25">
      <c r="A3849" s="1" t="s">
        <v>6265</v>
      </c>
      <c r="B3849">
        <f t="shared" si="180"/>
        <v>25</v>
      </c>
      <c r="C3849" t="str">
        <f t="shared" si="181"/>
        <v>&lt;player1&gt; Offensive Foul</v>
      </c>
      <c r="D3849" t="str">
        <f t="shared" si="182"/>
        <v xml:space="preserve"> Offensive Foul</v>
      </c>
    </row>
    <row r="3850" spans="1:4" x14ac:dyDescent="0.25">
      <c r="A3850" s="1" t="s">
        <v>6266</v>
      </c>
      <c r="B3850">
        <f t="shared" si="180"/>
        <v>24</v>
      </c>
      <c r="C3850" t="str">
        <f t="shared" si="181"/>
        <v>&lt;player1&gt; Shooting Foul</v>
      </c>
      <c r="D3850" t="str">
        <f t="shared" si="182"/>
        <v xml:space="preserve"> Shooting Foul</v>
      </c>
    </row>
    <row r="3851" spans="1:4" x14ac:dyDescent="0.25">
      <c r="A3851" s="1" t="s">
        <v>6267</v>
      </c>
      <c r="B3851">
        <f t="shared" si="180"/>
        <v>24</v>
      </c>
      <c r="C3851" t="str">
        <f t="shared" si="181"/>
        <v>&lt;player1&gt; Shooting Foul</v>
      </c>
      <c r="D3851" t="str">
        <f t="shared" si="182"/>
        <v xml:space="preserve"> Shooting Foul</v>
      </c>
    </row>
    <row r="3852" spans="1:4" x14ac:dyDescent="0.25">
      <c r="A3852" s="1" t="s">
        <v>6268</v>
      </c>
      <c r="B3852">
        <f t="shared" si="180"/>
        <v>24</v>
      </c>
      <c r="C3852" t="str">
        <f t="shared" si="181"/>
        <v>&lt;player1&gt; Shooting Foul</v>
      </c>
      <c r="D3852" t="str">
        <f t="shared" si="182"/>
        <v xml:space="preserve"> Shooting Foul</v>
      </c>
    </row>
    <row r="3853" spans="1:4" x14ac:dyDescent="0.25">
      <c r="A3853" s="1" t="s">
        <v>6269</v>
      </c>
      <c r="B3853">
        <f t="shared" si="180"/>
        <v>24</v>
      </c>
      <c r="C3853" t="str">
        <f t="shared" si="181"/>
        <v>&lt;player1&gt; Shooting Foul</v>
      </c>
      <c r="D3853" t="str">
        <f t="shared" si="182"/>
        <v xml:space="preserve"> Shooting Foul</v>
      </c>
    </row>
    <row r="3854" spans="1:4" x14ac:dyDescent="0.25">
      <c r="A3854" s="1" t="s">
        <v>6270</v>
      </c>
      <c r="B3854">
        <f t="shared" si="180"/>
        <v>26</v>
      </c>
      <c r="C3854" t="str">
        <f t="shared" si="181"/>
        <v>&lt;player1&gt; Loose Ball Foul</v>
      </c>
      <c r="D3854" t="str">
        <f t="shared" si="182"/>
        <v xml:space="preserve"> Loose Ball Foul</v>
      </c>
    </row>
    <row r="3855" spans="1:4" x14ac:dyDescent="0.25">
      <c r="A3855" s="1" t="s">
        <v>6271</v>
      </c>
      <c r="B3855">
        <f t="shared" si="180"/>
        <v>24</v>
      </c>
      <c r="C3855" t="str">
        <f t="shared" si="181"/>
        <v>&lt;player1&gt; Shooting Foul</v>
      </c>
      <c r="D3855" t="str">
        <f t="shared" si="182"/>
        <v xml:space="preserve"> Shooting Foul</v>
      </c>
    </row>
    <row r="3856" spans="1:4" x14ac:dyDescent="0.25">
      <c r="A3856" s="1" t="s">
        <v>6272</v>
      </c>
      <c r="B3856">
        <f t="shared" si="180"/>
        <v>24</v>
      </c>
      <c r="C3856" t="str">
        <f t="shared" si="181"/>
        <v>&lt;player1&gt; Shooting Foul</v>
      </c>
      <c r="D3856" t="str">
        <f t="shared" si="182"/>
        <v xml:space="preserve"> Shooting Foul</v>
      </c>
    </row>
    <row r="3857" spans="1:4" x14ac:dyDescent="0.25">
      <c r="A3857" s="1" t="s">
        <v>6273</v>
      </c>
      <c r="B3857">
        <f t="shared" si="180"/>
        <v>24</v>
      </c>
      <c r="C3857" t="str">
        <f t="shared" si="181"/>
        <v>&lt;player1&gt; Personal Foul</v>
      </c>
      <c r="D3857" t="str">
        <f t="shared" si="182"/>
        <v xml:space="preserve"> Personal Foul</v>
      </c>
    </row>
    <row r="3858" spans="1:4" x14ac:dyDescent="0.25">
      <c r="A3858" s="1" t="s">
        <v>6274</v>
      </c>
      <c r="B3858">
        <f t="shared" si="180"/>
        <v>24</v>
      </c>
      <c r="C3858" t="str">
        <f t="shared" si="181"/>
        <v>&lt;player1&gt; Shooting Foul</v>
      </c>
      <c r="D3858" t="str">
        <f t="shared" si="182"/>
        <v xml:space="preserve"> Shooting Foul</v>
      </c>
    </row>
    <row r="3859" spans="1:4" x14ac:dyDescent="0.25">
      <c r="A3859" s="1" t="s">
        <v>6275</v>
      </c>
      <c r="B3859">
        <f t="shared" si="180"/>
        <v>24</v>
      </c>
      <c r="C3859" t="str">
        <f t="shared" si="181"/>
        <v>&lt;player1&gt; Personal Foul</v>
      </c>
      <c r="D3859" t="str">
        <f t="shared" si="182"/>
        <v xml:space="preserve"> Personal Foul</v>
      </c>
    </row>
    <row r="3860" spans="1:4" x14ac:dyDescent="0.25">
      <c r="A3860" s="1" t="s">
        <v>6276</v>
      </c>
      <c r="B3860">
        <f t="shared" si="180"/>
        <v>24</v>
      </c>
      <c r="C3860" t="str">
        <f t="shared" si="181"/>
        <v>&lt;player1&gt; Shooting Foul</v>
      </c>
      <c r="D3860" t="str">
        <f t="shared" si="182"/>
        <v xml:space="preserve"> Shooting Foul</v>
      </c>
    </row>
    <row r="3861" spans="1:4" x14ac:dyDescent="0.25">
      <c r="A3861" s="1" t="s">
        <v>6277</v>
      </c>
      <c r="B3861">
        <f t="shared" si="180"/>
        <v>24</v>
      </c>
      <c r="C3861" t="str">
        <f t="shared" si="181"/>
        <v>&lt;player1&gt; Personal Foul</v>
      </c>
      <c r="D3861" t="str">
        <f t="shared" si="182"/>
        <v xml:space="preserve"> Personal Foul</v>
      </c>
    </row>
    <row r="3862" spans="1:4" x14ac:dyDescent="0.25">
      <c r="A3862" s="1" t="s">
        <v>6278</v>
      </c>
      <c r="B3862">
        <f t="shared" si="180"/>
        <v>24</v>
      </c>
      <c r="C3862" t="str">
        <f t="shared" si="181"/>
        <v>&lt;player1&gt; Personal Foul</v>
      </c>
      <c r="D3862" t="str">
        <f t="shared" si="182"/>
        <v xml:space="preserve"> Personal Foul</v>
      </c>
    </row>
    <row r="3863" spans="1:4" x14ac:dyDescent="0.25">
      <c r="A3863" s="1" t="s">
        <v>6279</v>
      </c>
      <c r="B3863">
        <f t="shared" si="180"/>
        <v>31</v>
      </c>
      <c r="C3863" t="str">
        <f t="shared" si="181"/>
        <v>&lt;player1&gt; Illegal Defense Foul</v>
      </c>
      <c r="D3863" t="str">
        <f t="shared" si="182"/>
        <v xml:space="preserve"> Illegal Defense Foul</v>
      </c>
    </row>
    <row r="3864" spans="1:4" x14ac:dyDescent="0.25">
      <c r="A3864" s="1" t="s">
        <v>6280</v>
      </c>
      <c r="B3864">
        <f t="shared" si="180"/>
        <v>24</v>
      </c>
      <c r="C3864" t="str">
        <f t="shared" si="181"/>
        <v>&lt;player1&gt; Shooting Foul</v>
      </c>
      <c r="D3864" t="str">
        <f t="shared" si="182"/>
        <v xml:space="preserve"> Shooting Foul</v>
      </c>
    </row>
    <row r="3865" spans="1:4" x14ac:dyDescent="0.25">
      <c r="A3865" s="1" t="s">
        <v>6281</v>
      </c>
      <c r="B3865">
        <f t="shared" si="180"/>
        <v>24</v>
      </c>
      <c r="C3865" t="str">
        <f t="shared" si="181"/>
        <v>&lt;player1&gt; Shooting Foul</v>
      </c>
      <c r="D3865" t="str">
        <f t="shared" si="182"/>
        <v xml:space="preserve"> Shooting Foul</v>
      </c>
    </row>
    <row r="3866" spans="1:4" x14ac:dyDescent="0.25">
      <c r="A3866" s="1" t="s">
        <v>6282</v>
      </c>
      <c r="B3866">
        <f t="shared" si="180"/>
        <v>24</v>
      </c>
      <c r="C3866" t="str">
        <f t="shared" si="181"/>
        <v>&lt;player1&gt; Shooting Foul</v>
      </c>
      <c r="D3866" t="str">
        <f t="shared" si="182"/>
        <v xml:space="preserve"> Shooting Foul</v>
      </c>
    </row>
    <row r="3867" spans="1:4" x14ac:dyDescent="0.25">
      <c r="A3867" s="1" t="s">
        <v>6283</v>
      </c>
      <c r="B3867">
        <f t="shared" si="180"/>
        <v>24</v>
      </c>
      <c r="C3867" t="str">
        <f t="shared" si="181"/>
        <v>&lt;player1&gt; Shooting Foul</v>
      </c>
      <c r="D3867" t="str">
        <f t="shared" si="182"/>
        <v xml:space="preserve"> Shooting Foul</v>
      </c>
    </row>
    <row r="3868" spans="1:4" x14ac:dyDescent="0.25">
      <c r="A3868" s="1" t="s">
        <v>6284</v>
      </c>
      <c r="B3868">
        <f t="shared" si="180"/>
        <v>24</v>
      </c>
      <c r="C3868" t="str">
        <f t="shared" si="181"/>
        <v>&lt;player1&gt; Personal Foul</v>
      </c>
      <c r="D3868" t="str">
        <f t="shared" si="182"/>
        <v xml:space="preserve"> Personal Foul</v>
      </c>
    </row>
    <row r="3869" spans="1:4" x14ac:dyDescent="0.25">
      <c r="A3869" s="1" t="s">
        <v>6285</v>
      </c>
      <c r="B3869">
        <f t="shared" si="180"/>
        <v>24</v>
      </c>
      <c r="C3869" t="str">
        <f t="shared" si="181"/>
        <v>&lt;player1&gt; Personal Foul</v>
      </c>
      <c r="D3869" t="str">
        <f t="shared" si="182"/>
        <v xml:space="preserve"> Personal Foul</v>
      </c>
    </row>
    <row r="3870" spans="1:4" x14ac:dyDescent="0.25">
      <c r="A3870" s="1" t="s">
        <v>6286</v>
      </c>
      <c r="B3870">
        <f t="shared" si="180"/>
        <v>24</v>
      </c>
      <c r="C3870" t="str">
        <f t="shared" si="181"/>
        <v>&lt;player1&gt; Personal Foul</v>
      </c>
      <c r="D3870" t="str">
        <f t="shared" si="182"/>
        <v xml:space="preserve"> Personal Foul</v>
      </c>
    </row>
    <row r="3871" spans="1:4" x14ac:dyDescent="0.25">
      <c r="A3871" s="1" t="s">
        <v>6287</v>
      </c>
      <c r="B3871">
        <f t="shared" si="180"/>
        <v>24</v>
      </c>
      <c r="C3871" t="str">
        <f t="shared" si="181"/>
        <v>&lt;player1&gt; Shooting Foul</v>
      </c>
      <c r="D3871" t="str">
        <f t="shared" si="182"/>
        <v xml:space="preserve"> Shooting Foul</v>
      </c>
    </row>
    <row r="3872" spans="1:4" x14ac:dyDescent="0.25">
      <c r="A3872" s="1" t="s">
        <v>6288</v>
      </c>
      <c r="B3872">
        <f t="shared" si="180"/>
        <v>24</v>
      </c>
      <c r="C3872" t="str">
        <f t="shared" si="181"/>
        <v>&lt;player1&gt; Shooting Foul</v>
      </c>
      <c r="D3872" t="str">
        <f t="shared" si="182"/>
        <v xml:space="preserve"> Shooting Foul</v>
      </c>
    </row>
    <row r="3873" spans="1:4" x14ac:dyDescent="0.25">
      <c r="A3873" s="1" t="s">
        <v>6289</v>
      </c>
      <c r="B3873">
        <f t="shared" si="180"/>
        <v>24</v>
      </c>
      <c r="C3873" t="str">
        <f t="shared" si="181"/>
        <v>&lt;player1&gt; Shooting Foul</v>
      </c>
      <c r="D3873" t="str">
        <f t="shared" si="182"/>
        <v xml:space="preserve"> Shooting Foul</v>
      </c>
    </row>
    <row r="3874" spans="1:4" x14ac:dyDescent="0.25">
      <c r="A3874" s="1" t="s">
        <v>6290</v>
      </c>
      <c r="B3874">
        <f t="shared" si="180"/>
        <v>24</v>
      </c>
      <c r="C3874" t="str">
        <f t="shared" si="181"/>
        <v>&lt;player1&gt; Personal Foul</v>
      </c>
      <c r="D3874" t="str">
        <f t="shared" si="182"/>
        <v xml:space="preserve"> Personal Foul</v>
      </c>
    </row>
    <row r="3875" spans="1:4" x14ac:dyDescent="0.25">
      <c r="A3875" s="1" t="s">
        <v>6291</v>
      </c>
      <c r="B3875">
        <f t="shared" si="180"/>
        <v>24</v>
      </c>
      <c r="C3875" t="str">
        <f t="shared" si="181"/>
        <v>&lt;player1&gt; Personal Foul</v>
      </c>
      <c r="D3875" t="str">
        <f t="shared" si="182"/>
        <v xml:space="preserve"> Personal Foul</v>
      </c>
    </row>
    <row r="3876" spans="1:4" x14ac:dyDescent="0.25">
      <c r="A3876" s="1" t="s">
        <v>6292</v>
      </c>
      <c r="B3876">
        <f t="shared" si="180"/>
        <v>24</v>
      </c>
      <c r="C3876" t="str">
        <f t="shared" si="181"/>
        <v>&lt;player1&gt; Personal Foul</v>
      </c>
      <c r="D3876" t="str">
        <f t="shared" si="182"/>
        <v xml:space="preserve"> Personal Foul</v>
      </c>
    </row>
    <row r="3877" spans="1:4" x14ac:dyDescent="0.25">
      <c r="A3877" s="1" t="s">
        <v>6293</v>
      </c>
      <c r="B3877">
        <f t="shared" si="180"/>
        <v>24</v>
      </c>
      <c r="C3877" t="str">
        <f t="shared" si="181"/>
        <v>&lt;player1&gt; Shooting Foul</v>
      </c>
      <c r="D3877" t="str">
        <f t="shared" si="182"/>
        <v xml:space="preserve"> Shooting Foul</v>
      </c>
    </row>
    <row r="3878" spans="1:4" x14ac:dyDescent="0.25">
      <c r="A3878" s="1" t="s">
        <v>6294</v>
      </c>
      <c r="B3878">
        <f t="shared" si="180"/>
        <v>24</v>
      </c>
      <c r="C3878" t="str">
        <f t="shared" si="181"/>
        <v>&lt;player1&gt; Personal Foul</v>
      </c>
      <c r="D3878" t="str">
        <f t="shared" si="182"/>
        <v xml:space="preserve"> Personal Foul</v>
      </c>
    </row>
    <row r="3879" spans="1:4" x14ac:dyDescent="0.25">
      <c r="A3879" s="1" t="s">
        <v>6295</v>
      </c>
      <c r="B3879">
        <f t="shared" si="180"/>
        <v>24</v>
      </c>
      <c r="C3879" t="str">
        <f t="shared" si="181"/>
        <v>&lt;player1&gt; Personal Foul</v>
      </c>
      <c r="D3879" t="str">
        <f t="shared" si="182"/>
        <v xml:space="preserve"> Personal Foul</v>
      </c>
    </row>
    <row r="3880" spans="1:4" x14ac:dyDescent="0.25">
      <c r="A3880" s="1" t="s">
        <v>6296</v>
      </c>
      <c r="B3880">
        <f t="shared" si="180"/>
        <v>24</v>
      </c>
      <c r="C3880" t="str">
        <f t="shared" si="181"/>
        <v>&lt;player1&gt; Personal Foul</v>
      </c>
      <c r="D3880" t="str">
        <f t="shared" si="182"/>
        <v xml:space="preserve"> Personal Foul</v>
      </c>
    </row>
    <row r="3881" spans="1:4" x14ac:dyDescent="0.25">
      <c r="A3881" s="1" t="s">
        <v>6297</v>
      </c>
      <c r="B3881">
        <f t="shared" si="180"/>
        <v>24</v>
      </c>
      <c r="C3881" t="str">
        <f t="shared" si="181"/>
        <v>&lt;player1&gt; Personal Foul</v>
      </c>
      <c r="D3881" t="str">
        <f t="shared" si="182"/>
        <v xml:space="preserve"> Personal Foul</v>
      </c>
    </row>
    <row r="3882" spans="1:4" x14ac:dyDescent="0.25">
      <c r="A3882" s="1" t="s">
        <v>6298</v>
      </c>
      <c r="B3882">
        <f t="shared" si="180"/>
        <v>26</v>
      </c>
      <c r="C3882" t="str">
        <f t="shared" si="181"/>
        <v>&lt;player1&gt; Loose Ball Foul</v>
      </c>
      <c r="D3882" t="str">
        <f t="shared" si="182"/>
        <v xml:space="preserve"> Loose Ball Foul</v>
      </c>
    </row>
    <row r="3883" spans="1:4" x14ac:dyDescent="0.25">
      <c r="A3883" s="1" t="s">
        <v>6299</v>
      </c>
      <c r="B3883">
        <f t="shared" si="180"/>
        <v>24</v>
      </c>
      <c r="C3883" t="str">
        <f t="shared" si="181"/>
        <v>&lt;player1&gt; Personal Foul</v>
      </c>
      <c r="D3883" t="str">
        <f t="shared" si="182"/>
        <v xml:space="preserve"> Personal Foul</v>
      </c>
    </row>
    <row r="3884" spans="1:4" x14ac:dyDescent="0.25">
      <c r="A3884" s="1" t="s">
        <v>6300</v>
      </c>
      <c r="B3884">
        <f t="shared" si="180"/>
        <v>26</v>
      </c>
      <c r="C3884" t="str">
        <f t="shared" si="181"/>
        <v>&lt;player1&gt; Loose Ball Foul</v>
      </c>
      <c r="D3884" t="str">
        <f t="shared" si="182"/>
        <v xml:space="preserve"> Loose Ball Foul</v>
      </c>
    </row>
    <row r="3885" spans="1:4" x14ac:dyDescent="0.25">
      <c r="A3885" s="1" t="s">
        <v>6301</v>
      </c>
      <c r="B3885">
        <f t="shared" si="180"/>
        <v>26</v>
      </c>
      <c r="C3885" t="str">
        <f t="shared" si="181"/>
        <v>&lt;player1&gt; Loose Ball Foul</v>
      </c>
      <c r="D3885" t="str">
        <f t="shared" si="182"/>
        <v xml:space="preserve"> Loose Ball Foul</v>
      </c>
    </row>
    <row r="3886" spans="1:4" x14ac:dyDescent="0.25">
      <c r="A3886" s="1" t="s">
        <v>6302</v>
      </c>
      <c r="B3886">
        <f t="shared" si="180"/>
        <v>24</v>
      </c>
      <c r="C3886" t="str">
        <f t="shared" si="181"/>
        <v>&lt;player1&gt; Personal Foul</v>
      </c>
      <c r="D3886" t="str">
        <f t="shared" si="182"/>
        <v xml:space="preserve"> Personal Foul</v>
      </c>
    </row>
    <row r="3887" spans="1:4" x14ac:dyDescent="0.25">
      <c r="A3887" s="1" t="s">
        <v>6303</v>
      </c>
      <c r="B3887">
        <f t="shared" si="180"/>
        <v>24</v>
      </c>
      <c r="C3887" t="str">
        <f t="shared" si="181"/>
        <v>&lt;player1&gt; Personal Foul</v>
      </c>
      <c r="D3887" t="str">
        <f t="shared" si="182"/>
        <v xml:space="preserve"> Personal Foul</v>
      </c>
    </row>
    <row r="3888" spans="1:4" x14ac:dyDescent="0.25">
      <c r="A3888" s="1" t="s">
        <v>6304</v>
      </c>
      <c r="B3888">
        <f t="shared" si="180"/>
        <v>24</v>
      </c>
      <c r="C3888" t="str">
        <f t="shared" si="181"/>
        <v>&lt;player1&gt; Personal Foul</v>
      </c>
      <c r="D3888" t="str">
        <f t="shared" si="182"/>
        <v xml:space="preserve"> Personal Foul</v>
      </c>
    </row>
    <row r="3889" spans="1:4" x14ac:dyDescent="0.25">
      <c r="A3889" s="1" t="s">
        <v>6305</v>
      </c>
      <c r="B3889">
        <f t="shared" si="180"/>
        <v>24</v>
      </c>
      <c r="C3889" t="str">
        <f t="shared" si="181"/>
        <v>&lt;player1&gt; Personal Foul</v>
      </c>
      <c r="D3889" t="str">
        <f t="shared" si="182"/>
        <v xml:space="preserve"> Personal Foul</v>
      </c>
    </row>
    <row r="3890" spans="1:4" x14ac:dyDescent="0.25">
      <c r="A3890" s="1" t="s">
        <v>6306</v>
      </c>
      <c r="B3890">
        <f t="shared" si="180"/>
        <v>24</v>
      </c>
      <c r="C3890" t="str">
        <f t="shared" si="181"/>
        <v>&lt;player1&gt; Personal Foul</v>
      </c>
      <c r="D3890" t="str">
        <f t="shared" si="182"/>
        <v xml:space="preserve"> Personal Foul</v>
      </c>
    </row>
    <row r="3891" spans="1:4" x14ac:dyDescent="0.25">
      <c r="A3891" s="1" t="s">
        <v>6307</v>
      </c>
      <c r="B3891">
        <f t="shared" si="180"/>
        <v>24</v>
      </c>
      <c r="C3891" t="str">
        <f t="shared" si="181"/>
        <v>&lt;player1&gt; Shooting Foul</v>
      </c>
      <c r="D3891" t="str">
        <f t="shared" si="182"/>
        <v xml:space="preserve"> Shooting Foul</v>
      </c>
    </row>
    <row r="3892" spans="1:4" x14ac:dyDescent="0.25">
      <c r="A3892" s="1" t="s">
        <v>6308</v>
      </c>
      <c r="B3892">
        <f t="shared" si="180"/>
        <v>24</v>
      </c>
      <c r="C3892" t="str">
        <f t="shared" si="181"/>
        <v>&lt;player1&gt; Personal Foul</v>
      </c>
      <c r="D3892" t="str">
        <f t="shared" si="182"/>
        <v xml:space="preserve"> Personal Foul</v>
      </c>
    </row>
    <row r="3893" spans="1:4" x14ac:dyDescent="0.25">
      <c r="A3893" s="1" t="s">
        <v>6309</v>
      </c>
      <c r="B3893">
        <f t="shared" si="180"/>
        <v>25</v>
      </c>
      <c r="C3893" t="str">
        <f t="shared" si="181"/>
        <v>&lt;player1&gt; Offensive Foul</v>
      </c>
      <c r="D3893" t="str">
        <f t="shared" si="182"/>
        <v xml:space="preserve"> Offensive Foul</v>
      </c>
    </row>
    <row r="3894" spans="1:4" x14ac:dyDescent="0.25">
      <c r="A3894" s="1" t="s">
        <v>6310</v>
      </c>
      <c r="B3894">
        <f t="shared" si="180"/>
        <v>26</v>
      </c>
      <c r="C3894" t="str">
        <f t="shared" si="181"/>
        <v>&lt;player1&gt; Loose Ball Foul</v>
      </c>
      <c r="D3894" t="str">
        <f t="shared" si="182"/>
        <v xml:space="preserve"> Loose Ball Foul</v>
      </c>
    </row>
    <row r="3895" spans="1:4" x14ac:dyDescent="0.25">
      <c r="A3895" s="1" t="s">
        <v>6311</v>
      </c>
      <c r="B3895">
        <f t="shared" si="180"/>
        <v>24</v>
      </c>
      <c r="C3895" t="str">
        <f t="shared" si="181"/>
        <v>&lt;player1&gt; Shooting Foul</v>
      </c>
      <c r="D3895" t="str">
        <f t="shared" si="182"/>
        <v xml:space="preserve"> Shooting Foul</v>
      </c>
    </row>
    <row r="3896" spans="1:4" x14ac:dyDescent="0.25">
      <c r="A3896" s="1" t="s">
        <v>6312</v>
      </c>
      <c r="B3896">
        <f t="shared" si="180"/>
        <v>24</v>
      </c>
      <c r="C3896" t="str">
        <f t="shared" si="181"/>
        <v>&lt;player1&gt; Personal Foul</v>
      </c>
      <c r="D3896" t="str">
        <f t="shared" si="182"/>
        <v xml:space="preserve"> Personal Foul</v>
      </c>
    </row>
    <row r="3897" spans="1:4" x14ac:dyDescent="0.25">
      <c r="A3897" s="1" t="s">
        <v>6313</v>
      </c>
      <c r="B3897">
        <f t="shared" si="180"/>
        <v>24</v>
      </c>
      <c r="C3897" t="str">
        <f t="shared" si="181"/>
        <v>&lt;player1&gt; Personal Foul</v>
      </c>
      <c r="D3897" t="str">
        <f t="shared" si="182"/>
        <v xml:space="preserve"> Personal Foul</v>
      </c>
    </row>
    <row r="3898" spans="1:4" x14ac:dyDescent="0.25">
      <c r="A3898" s="1" t="s">
        <v>6314</v>
      </c>
      <c r="B3898">
        <f t="shared" si="180"/>
        <v>25</v>
      </c>
      <c r="C3898" t="str">
        <f t="shared" si="181"/>
        <v>&lt;player1&gt; Offensive Foul</v>
      </c>
      <c r="D3898" t="str">
        <f t="shared" si="182"/>
        <v xml:space="preserve"> Offensive Foul</v>
      </c>
    </row>
    <row r="3899" spans="1:4" x14ac:dyDescent="0.25">
      <c r="A3899" s="1" t="s">
        <v>6315</v>
      </c>
      <c r="B3899">
        <f t="shared" si="180"/>
        <v>26</v>
      </c>
      <c r="C3899" t="str">
        <f t="shared" si="181"/>
        <v>&lt;player1&gt; Loose Ball Foul</v>
      </c>
      <c r="D3899" t="str">
        <f t="shared" si="182"/>
        <v xml:space="preserve"> Loose Ball Foul</v>
      </c>
    </row>
    <row r="3900" spans="1:4" x14ac:dyDescent="0.25">
      <c r="A3900" s="1" t="s">
        <v>6316</v>
      </c>
      <c r="B3900">
        <f t="shared" si="180"/>
        <v>24</v>
      </c>
      <c r="C3900" t="str">
        <f t="shared" si="181"/>
        <v>&lt;player1&gt; Personal Foul</v>
      </c>
      <c r="D3900" t="str">
        <f t="shared" si="182"/>
        <v xml:space="preserve"> Personal Foul</v>
      </c>
    </row>
    <row r="3901" spans="1:4" x14ac:dyDescent="0.25">
      <c r="A3901" s="1" t="s">
        <v>6317</v>
      </c>
      <c r="B3901">
        <f t="shared" si="180"/>
        <v>24</v>
      </c>
      <c r="C3901" t="str">
        <f t="shared" si="181"/>
        <v>&lt;player1&gt; Shooting Foul</v>
      </c>
      <c r="D3901" t="str">
        <f t="shared" si="182"/>
        <v xml:space="preserve"> Shooting Foul</v>
      </c>
    </row>
    <row r="3902" spans="1:4" x14ac:dyDescent="0.25">
      <c r="A3902" s="1" t="s">
        <v>6318</v>
      </c>
      <c r="B3902">
        <f t="shared" si="180"/>
        <v>24</v>
      </c>
      <c r="C3902" t="str">
        <f t="shared" si="181"/>
        <v>&lt;player1&gt; Personal Foul</v>
      </c>
      <c r="D3902" t="str">
        <f t="shared" si="182"/>
        <v xml:space="preserve"> Personal Foul</v>
      </c>
    </row>
    <row r="3903" spans="1:4" x14ac:dyDescent="0.25">
      <c r="A3903" s="1" t="s">
        <v>6319</v>
      </c>
      <c r="B3903">
        <f t="shared" si="180"/>
        <v>24</v>
      </c>
      <c r="C3903" t="str">
        <f t="shared" si="181"/>
        <v>&lt;player1&gt; Shooting Foul</v>
      </c>
      <c r="D3903" t="str">
        <f t="shared" si="182"/>
        <v xml:space="preserve"> Shooting Foul</v>
      </c>
    </row>
    <row r="3904" spans="1:4" x14ac:dyDescent="0.25">
      <c r="A3904" s="1" t="s">
        <v>6320</v>
      </c>
      <c r="B3904">
        <f t="shared" si="180"/>
        <v>25</v>
      </c>
      <c r="C3904" t="str">
        <f t="shared" si="181"/>
        <v>&lt;player1&gt; Offensive Foul</v>
      </c>
      <c r="D3904" t="str">
        <f t="shared" si="182"/>
        <v xml:space="preserve"> Offensive Foul</v>
      </c>
    </row>
    <row r="3905" spans="1:4" x14ac:dyDescent="0.25">
      <c r="A3905" s="1" t="s">
        <v>6321</v>
      </c>
      <c r="B3905">
        <f t="shared" si="180"/>
        <v>24</v>
      </c>
      <c r="C3905" t="str">
        <f t="shared" si="181"/>
        <v>&lt;player1&gt; Personal Foul</v>
      </c>
      <c r="D3905" t="str">
        <f t="shared" si="182"/>
        <v xml:space="preserve"> Personal Foul</v>
      </c>
    </row>
    <row r="3906" spans="1:4" x14ac:dyDescent="0.25">
      <c r="A3906" s="1" t="s">
        <v>6322</v>
      </c>
      <c r="B3906">
        <f t="shared" si="180"/>
        <v>24</v>
      </c>
      <c r="C3906" t="str">
        <f t="shared" si="181"/>
        <v>&lt;player1&gt; Personal Foul</v>
      </c>
      <c r="D3906" t="str">
        <f t="shared" si="182"/>
        <v xml:space="preserve"> Personal Foul</v>
      </c>
    </row>
    <row r="3907" spans="1:4" x14ac:dyDescent="0.25">
      <c r="A3907" s="1" t="s">
        <v>6323</v>
      </c>
      <c r="B3907">
        <f t="shared" ref="B3907:B3970" si="183">+SEARCH(".",A3907)</f>
        <v>24</v>
      </c>
      <c r="C3907" t="str">
        <f t="shared" ref="C3907:C3970" si="184">+LEFT(A3907,B3907-1)</f>
        <v>&lt;player1&gt; Shooting Foul</v>
      </c>
      <c r="D3907" t="str">
        <f t="shared" ref="D3907:D3970" si="185">+RIGHT(C3907,LEN(C3907)-LEN("&lt;player1&gt;"))</f>
        <v xml:space="preserve"> Shooting Foul</v>
      </c>
    </row>
    <row r="3908" spans="1:4" x14ac:dyDescent="0.25">
      <c r="A3908" s="1" t="s">
        <v>6324</v>
      </c>
      <c r="B3908">
        <f t="shared" si="183"/>
        <v>24</v>
      </c>
      <c r="C3908" t="str">
        <f t="shared" si="184"/>
        <v>&lt;player1&gt; Shooting Foul</v>
      </c>
      <c r="D3908" t="str">
        <f t="shared" si="185"/>
        <v xml:space="preserve"> Shooting Foul</v>
      </c>
    </row>
    <row r="3909" spans="1:4" x14ac:dyDescent="0.25">
      <c r="A3909" s="1" t="s">
        <v>6325</v>
      </c>
      <c r="B3909">
        <f t="shared" si="183"/>
        <v>24</v>
      </c>
      <c r="C3909" t="str">
        <f t="shared" si="184"/>
        <v>&lt;player1&gt; Personal Foul</v>
      </c>
      <c r="D3909" t="str">
        <f t="shared" si="185"/>
        <v xml:space="preserve"> Personal Foul</v>
      </c>
    </row>
    <row r="3910" spans="1:4" x14ac:dyDescent="0.25">
      <c r="A3910" s="1" t="s">
        <v>6326</v>
      </c>
      <c r="B3910">
        <f t="shared" si="183"/>
        <v>24</v>
      </c>
      <c r="C3910" t="str">
        <f t="shared" si="184"/>
        <v>&lt;player1&gt; Shooting Foul</v>
      </c>
      <c r="D3910" t="str">
        <f t="shared" si="185"/>
        <v xml:space="preserve"> Shooting Foul</v>
      </c>
    </row>
    <row r="3911" spans="1:4" x14ac:dyDescent="0.25">
      <c r="A3911" s="1" t="s">
        <v>6327</v>
      </c>
      <c r="B3911">
        <f t="shared" si="183"/>
        <v>26</v>
      </c>
      <c r="C3911" t="str">
        <f t="shared" si="184"/>
        <v>&lt;player1&gt; Loose Ball Foul</v>
      </c>
      <c r="D3911" t="str">
        <f t="shared" si="185"/>
        <v xml:space="preserve"> Loose Ball Foul</v>
      </c>
    </row>
    <row r="3912" spans="1:4" x14ac:dyDescent="0.25">
      <c r="A3912" s="1" t="s">
        <v>6328</v>
      </c>
      <c r="B3912">
        <f t="shared" si="183"/>
        <v>24</v>
      </c>
      <c r="C3912" t="str">
        <f t="shared" si="184"/>
        <v>&lt;player1&gt; Personal Foul</v>
      </c>
      <c r="D3912" t="str">
        <f t="shared" si="185"/>
        <v xml:space="preserve"> Personal Foul</v>
      </c>
    </row>
    <row r="3913" spans="1:4" x14ac:dyDescent="0.25">
      <c r="A3913" s="1" t="s">
        <v>6329</v>
      </c>
      <c r="B3913">
        <f t="shared" si="183"/>
        <v>24</v>
      </c>
      <c r="C3913" t="str">
        <f t="shared" si="184"/>
        <v>&lt;player1&gt; Personal Foul</v>
      </c>
      <c r="D3913" t="str">
        <f t="shared" si="185"/>
        <v xml:space="preserve"> Personal Foul</v>
      </c>
    </row>
    <row r="3914" spans="1:4" x14ac:dyDescent="0.25">
      <c r="A3914" s="1" t="s">
        <v>6330</v>
      </c>
      <c r="B3914">
        <f t="shared" si="183"/>
        <v>24</v>
      </c>
      <c r="C3914" t="str">
        <f t="shared" si="184"/>
        <v>&lt;player1&gt; Personal Foul</v>
      </c>
      <c r="D3914" t="str">
        <f t="shared" si="185"/>
        <v xml:space="preserve"> Personal Foul</v>
      </c>
    </row>
    <row r="3915" spans="1:4" x14ac:dyDescent="0.25">
      <c r="A3915" s="1" t="s">
        <v>6331</v>
      </c>
      <c r="B3915">
        <f t="shared" si="183"/>
        <v>25</v>
      </c>
      <c r="C3915" t="str">
        <f t="shared" si="184"/>
        <v>&lt;player1&gt; Offensive Foul</v>
      </c>
      <c r="D3915" t="str">
        <f t="shared" si="185"/>
        <v xml:space="preserve"> Offensive Foul</v>
      </c>
    </row>
    <row r="3916" spans="1:4" x14ac:dyDescent="0.25">
      <c r="A3916" s="1" t="s">
        <v>6332</v>
      </c>
      <c r="B3916">
        <f t="shared" si="183"/>
        <v>26</v>
      </c>
      <c r="C3916" t="str">
        <f t="shared" si="184"/>
        <v>&lt;player1&gt; Loose Ball Foul</v>
      </c>
      <c r="D3916" t="str">
        <f t="shared" si="185"/>
        <v xml:space="preserve"> Loose Ball Foul</v>
      </c>
    </row>
    <row r="3917" spans="1:4" x14ac:dyDescent="0.25">
      <c r="A3917" s="1" t="s">
        <v>6333</v>
      </c>
      <c r="B3917">
        <f t="shared" si="183"/>
        <v>24</v>
      </c>
      <c r="C3917" t="str">
        <f t="shared" si="184"/>
        <v>&lt;player1&gt; Personal Foul</v>
      </c>
      <c r="D3917" t="str">
        <f t="shared" si="185"/>
        <v xml:space="preserve"> Personal Foul</v>
      </c>
    </row>
    <row r="3918" spans="1:4" x14ac:dyDescent="0.25">
      <c r="A3918" s="1" t="s">
        <v>6334</v>
      </c>
      <c r="B3918">
        <f t="shared" si="183"/>
        <v>25</v>
      </c>
      <c r="C3918" t="str">
        <f t="shared" si="184"/>
        <v>&lt;player1&gt; Offensive Foul</v>
      </c>
      <c r="D3918" t="str">
        <f t="shared" si="185"/>
        <v xml:space="preserve"> Offensive Foul</v>
      </c>
    </row>
    <row r="3919" spans="1:4" x14ac:dyDescent="0.25">
      <c r="A3919" s="1" t="s">
        <v>6335</v>
      </c>
      <c r="B3919">
        <f t="shared" si="183"/>
        <v>24</v>
      </c>
      <c r="C3919" t="str">
        <f t="shared" si="184"/>
        <v>&lt;player1&gt; Shooting Foul</v>
      </c>
      <c r="D3919" t="str">
        <f t="shared" si="185"/>
        <v xml:space="preserve"> Shooting Foul</v>
      </c>
    </row>
    <row r="3920" spans="1:4" x14ac:dyDescent="0.25">
      <c r="A3920" s="1" t="s">
        <v>6336</v>
      </c>
      <c r="B3920">
        <f t="shared" si="183"/>
        <v>26</v>
      </c>
      <c r="C3920" t="str">
        <f t="shared" si="184"/>
        <v>&lt;player1&gt; Loose Ball Foul</v>
      </c>
      <c r="D3920" t="str">
        <f t="shared" si="185"/>
        <v xml:space="preserve"> Loose Ball Foul</v>
      </c>
    </row>
    <row r="3921" spans="1:4" x14ac:dyDescent="0.25">
      <c r="A3921" s="1" t="s">
        <v>6337</v>
      </c>
      <c r="B3921">
        <f t="shared" si="183"/>
        <v>24</v>
      </c>
      <c r="C3921" t="str">
        <f t="shared" si="184"/>
        <v>&lt;player1&gt; Shooting Foul</v>
      </c>
      <c r="D3921" t="str">
        <f t="shared" si="185"/>
        <v xml:space="preserve"> Shooting Foul</v>
      </c>
    </row>
    <row r="3922" spans="1:4" x14ac:dyDescent="0.25">
      <c r="A3922" s="1" t="s">
        <v>6338</v>
      </c>
      <c r="B3922">
        <f t="shared" si="183"/>
        <v>24</v>
      </c>
      <c r="C3922" t="str">
        <f t="shared" si="184"/>
        <v>&lt;player1&gt; Personal Foul</v>
      </c>
      <c r="D3922" t="str">
        <f t="shared" si="185"/>
        <v xml:space="preserve"> Personal Foul</v>
      </c>
    </row>
    <row r="3923" spans="1:4" x14ac:dyDescent="0.25">
      <c r="A3923" s="1" t="s">
        <v>6339</v>
      </c>
      <c r="B3923">
        <f t="shared" si="183"/>
        <v>24</v>
      </c>
      <c r="C3923" t="str">
        <f t="shared" si="184"/>
        <v>&lt;player1&gt; Personal Foul</v>
      </c>
      <c r="D3923" t="str">
        <f t="shared" si="185"/>
        <v xml:space="preserve"> Personal Foul</v>
      </c>
    </row>
    <row r="3924" spans="1:4" x14ac:dyDescent="0.25">
      <c r="A3924" s="1" t="s">
        <v>6340</v>
      </c>
      <c r="B3924">
        <f t="shared" si="183"/>
        <v>25</v>
      </c>
      <c r="C3924" t="str">
        <f t="shared" si="184"/>
        <v>&lt;player1&gt; Offensive Foul</v>
      </c>
      <c r="D3924" t="str">
        <f t="shared" si="185"/>
        <v xml:space="preserve"> Offensive Foul</v>
      </c>
    </row>
    <row r="3925" spans="1:4" x14ac:dyDescent="0.25">
      <c r="A3925" s="1" t="s">
        <v>6341</v>
      </c>
      <c r="B3925">
        <f t="shared" si="183"/>
        <v>24</v>
      </c>
      <c r="C3925" t="str">
        <f t="shared" si="184"/>
        <v>&lt;player1&gt; Shooting Foul</v>
      </c>
      <c r="D3925" t="str">
        <f t="shared" si="185"/>
        <v xml:space="preserve"> Shooting Foul</v>
      </c>
    </row>
    <row r="3926" spans="1:4" x14ac:dyDescent="0.25">
      <c r="A3926" s="1" t="s">
        <v>6342</v>
      </c>
      <c r="B3926">
        <f t="shared" si="183"/>
        <v>24</v>
      </c>
      <c r="C3926" t="str">
        <f t="shared" si="184"/>
        <v>&lt;player1&gt; Personal Foul</v>
      </c>
      <c r="D3926" t="str">
        <f t="shared" si="185"/>
        <v xml:space="preserve"> Personal Foul</v>
      </c>
    </row>
    <row r="3927" spans="1:4" x14ac:dyDescent="0.25">
      <c r="A3927" s="1" t="s">
        <v>6343</v>
      </c>
      <c r="B3927">
        <f t="shared" si="183"/>
        <v>24</v>
      </c>
      <c r="C3927" t="str">
        <f t="shared" si="184"/>
        <v>&lt;player1&gt; Shooting Foul</v>
      </c>
      <c r="D3927" t="str">
        <f t="shared" si="185"/>
        <v xml:space="preserve"> Shooting Foul</v>
      </c>
    </row>
    <row r="3928" spans="1:4" x14ac:dyDescent="0.25">
      <c r="A3928" s="1" t="s">
        <v>6344</v>
      </c>
      <c r="B3928">
        <f t="shared" si="183"/>
        <v>24</v>
      </c>
      <c r="C3928" t="str">
        <f t="shared" si="184"/>
        <v>&lt;player1&gt; Shooting Foul</v>
      </c>
      <c r="D3928" t="str">
        <f t="shared" si="185"/>
        <v xml:space="preserve"> Shooting Foul</v>
      </c>
    </row>
    <row r="3929" spans="1:4" x14ac:dyDescent="0.25">
      <c r="A3929" s="1" t="s">
        <v>6345</v>
      </c>
      <c r="B3929">
        <f t="shared" si="183"/>
        <v>24</v>
      </c>
      <c r="C3929" t="str">
        <f t="shared" si="184"/>
        <v>&lt;player1&gt; Personal Foul</v>
      </c>
      <c r="D3929" t="str">
        <f t="shared" si="185"/>
        <v xml:space="preserve"> Personal Foul</v>
      </c>
    </row>
    <row r="3930" spans="1:4" x14ac:dyDescent="0.25">
      <c r="A3930" s="1" t="s">
        <v>6346</v>
      </c>
      <c r="B3930">
        <f t="shared" si="183"/>
        <v>25</v>
      </c>
      <c r="C3930" t="str">
        <f t="shared" si="184"/>
        <v>&lt;player1&gt; Offensive Foul</v>
      </c>
      <c r="D3930" t="str">
        <f t="shared" si="185"/>
        <v xml:space="preserve"> Offensive Foul</v>
      </c>
    </row>
    <row r="3931" spans="1:4" x14ac:dyDescent="0.25">
      <c r="A3931" s="1" t="s">
        <v>6347</v>
      </c>
      <c r="B3931">
        <f t="shared" si="183"/>
        <v>26</v>
      </c>
      <c r="C3931" t="str">
        <f t="shared" si="184"/>
        <v>&lt;player1&gt; Loose Ball Foul</v>
      </c>
      <c r="D3931" t="str">
        <f t="shared" si="185"/>
        <v xml:space="preserve"> Loose Ball Foul</v>
      </c>
    </row>
    <row r="3932" spans="1:4" x14ac:dyDescent="0.25">
      <c r="A3932" s="1" t="s">
        <v>6348</v>
      </c>
      <c r="B3932">
        <f t="shared" si="183"/>
        <v>24</v>
      </c>
      <c r="C3932" t="str">
        <f t="shared" si="184"/>
        <v>&lt;player1&gt; Personal Foul</v>
      </c>
      <c r="D3932" t="str">
        <f t="shared" si="185"/>
        <v xml:space="preserve"> Personal Foul</v>
      </c>
    </row>
    <row r="3933" spans="1:4" x14ac:dyDescent="0.25">
      <c r="A3933" s="1" t="s">
        <v>6349</v>
      </c>
      <c r="B3933">
        <f t="shared" si="183"/>
        <v>24</v>
      </c>
      <c r="C3933" t="str">
        <f t="shared" si="184"/>
        <v>&lt;player1&gt; Shooting Foul</v>
      </c>
      <c r="D3933" t="str">
        <f t="shared" si="185"/>
        <v xml:space="preserve"> Shooting Foul</v>
      </c>
    </row>
    <row r="3934" spans="1:4" x14ac:dyDescent="0.25">
      <c r="A3934" s="1" t="s">
        <v>6350</v>
      </c>
      <c r="B3934">
        <f t="shared" si="183"/>
        <v>24</v>
      </c>
      <c r="C3934" t="str">
        <f t="shared" si="184"/>
        <v>&lt;player1&gt; Shooting Foul</v>
      </c>
      <c r="D3934" t="str">
        <f t="shared" si="185"/>
        <v xml:space="preserve"> Shooting Foul</v>
      </c>
    </row>
    <row r="3935" spans="1:4" x14ac:dyDescent="0.25">
      <c r="A3935" s="1" t="s">
        <v>6351</v>
      </c>
      <c r="B3935">
        <f t="shared" si="183"/>
        <v>24</v>
      </c>
      <c r="C3935" t="str">
        <f t="shared" si="184"/>
        <v>&lt;player1&gt; Personal Foul</v>
      </c>
      <c r="D3935" t="str">
        <f t="shared" si="185"/>
        <v xml:space="preserve"> Personal Foul</v>
      </c>
    </row>
    <row r="3936" spans="1:4" x14ac:dyDescent="0.25">
      <c r="A3936" s="1" t="s">
        <v>6352</v>
      </c>
      <c r="B3936">
        <f t="shared" si="183"/>
        <v>24</v>
      </c>
      <c r="C3936" t="str">
        <f t="shared" si="184"/>
        <v>&lt;player1&gt; Shooting Foul</v>
      </c>
      <c r="D3936" t="str">
        <f t="shared" si="185"/>
        <v xml:space="preserve"> Shooting Foul</v>
      </c>
    </row>
    <row r="3937" spans="1:4" x14ac:dyDescent="0.25">
      <c r="A3937" s="1" t="s">
        <v>6353</v>
      </c>
      <c r="B3937">
        <f t="shared" si="183"/>
        <v>24</v>
      </c>
      <c r="C3937" t="str">
        <f t="shared" si="184"/>
        <v>&lt;player1&gt; Personal Foul</v>
      </c>
      <c r="D3937" t="str">
        <f t="shared" si="185"/>
        <v xml:space="preserve"> Personal Foul</v>
      </c>
    </row>
    <row r="3938" spans="1:4" x14ac:dyDescent="0.25">
      <c r="A3938" s="1" t="s">
        <v>6354</v>
      </c>
      <c r="B3938">
        <f t="shared" si="183"/>
        <v>24</v>
      </c>
      <c r="C3938" t="str">
        <f t="shared" si="184"/>
        <v>&lt;player1&gt; Personal Foul</v>
      </c>
      <c r="D3938" t="str">
        <f t="shared" si="185"/>
        <v xml:space="preserve"> Personal Foul</v>
      </c>
    </row>
    <row r="3939" spans="1:4" x14ac:dyDescent="0.25">
      <c r="A3939" s="1" t="s">
        <v>6355</v>
      </c>
      <c r="B3939">
        <f t="shared" si="183"/>
        <v>24</v>
      </c>
      <c r="C3939" t="str">
        <f t="shared" si="184"/>
        <v>&lt;player1&gt; Shooting Foul</v>
      </c>
      <c r="D3939" t="str">
        <f t="shared" si="185"/>
        <v xml:space="preserve"> Shooting Foul</v>
      </c>
    </row>
    <row r="3940" spans="1:4" x14ac:dyDescent="0.25">
      <c r="A3940" s="1" t="s">
        <v>6356</v>
      </c>
      <c r="B3940">
        <f t="shared" si="183"/>
        <v>31</v>
      </c>
      <c r="C3940" t="str">
        <f t="shared" si="184"/>
        <v>&lt;player1&gt; Illegal Defense Foul</v>
      </c>
      <c r="D3940" t="str">
        <f t="shared" si="185"/>
        <v xml:space="preserve"> Illegal Defense Foul</v>
      </c>
    </row>
    <row r="3941" spans="1:4" x14ac:dyDescent="0.25">
      <c r="A3941" s="1" t="s">
        <v>6357</v>
      </c>
      <c r="B3941">
        <f t="shared" si="183"/>
        <v>24</v>
      </c>
      <c r="C3941" t="str">
        <f t="shared" si="184"/>
        <v>&lt;player1&gt; Shooting Foul</v>
      </c>
      <c r="D3941" t="str">
        <f t="shared" si="185"/>
        <v xml:space="preserve"> Shooting Foul</v>
      </c>
    </row>
    <row r="3942" spans="1:4" x14ac:dyDescent="0.25">
      <c r="A3942" s="1" t="s">
        <v>6358</v>
      </c>
      <c r="B3942">
        <f t="shared" si="183"/>
        <v>24</v>
      </c>
      <c r="C3942" t="str">
        <f t="shared" si="184"/>
        <v>&lt;player1&gt; Personal Foul</v>
      </c>
      <c r="D3942" t="str">
        <f t="shared" si="185"/>
        <v xml:space="preserve"> Personal Foul</v>
      </c>
    </row>
    <row r="3943" spans="1:4" x14ac:dyDescent="0.25">
      <c r="A3943" s="1" t="s">
        <v>6359</v>
      </c>
      <c r="B3943">
        <f t="shared" si="183"/>
        <v>25</v>
      </c>
      <c r="C3943" t="str">
        <f t="shared" si="184"/>
        <v>&lt;player1&gt; Offensive Foul</v>
      </c>
      <c r="D3943" t="str">
        <f t="shared" si="185"/>
        <v xml:space="preserve"> Offensive Foul</v>
      </c>
    </row>
    <row r="3944" spans="1:4" x14ac:dyDescent="0.25">
      <c r="A3944" s="1" t="s">
        <v>6360</v>
      </c>
      <c r="B3944">
        <f t="shared" si="183"/>
        <v>24</v>
      </c>
      <c r="C3944" t="str">
        <f t="shared" si="184"/>
        <v>&lt;player1&gt; Shooting Foul</v>
      </c>
      <c r="D3944" t="str">
        <f t="shared" si="185"/>
        <v xml:space="preserve"> Shooting Foul</v>
      </c>
    </row>
    <row r="3945" spans="1:4" x14ac:dyDescent="0.25">
      <c r="A3945" s="1" t="s">
        <v>6361</v>
      </c>
      <c r="B3945">
        <f t="shared" si="183"/>
        <v>24</v>
      </c>
      <c r="C3945" t="str">
        <f t="shared" si="184"/>
        <v>&lt;player1&gt; Personal Foul</v>
      </c>
      <c r="D3945" t="str">
        <f t="shared" si="185"/>
        <v xml:space="preserve"> Personal Foul</v>
      </c>
    </row>
    <row r="3946" spans="1:4" x14ac:dyDescent="0.25">
      <c r="A3946" s="1" t="s">
        <v>6362</v>
      </c>
      <c r="B3946">
        <f t="shared" si="183"/>
        <v>24</v>
      </c>
      <c r="C3946" t="str">
        <f t="shared" si="184"/>
        <v>&lt;player1&gt; Shooting Foul</v>
      </c>
      <c r="D3946" t="str">
        <f t="shared" si="185"/>
        <v xml:space="preserve"> Shooting Foul</v>
      </c>
    </row>
    <row r="3947" spans="1:4" x14ac:dyDescent="0.25">
      <c r="A3947" s="1" t="s">
        <v>6363</v>
      </c>
      <c r="B3947">
        <f t="shared" si="183"/>
        <v>24</v>
      </c>
      <c r="C3947" t="str">
        <f t="shared" si="184"/>
        <v>&lt;player1&gt; Personal Foul</v>
      </c>
      <c r="D3947" t="str">
        <f t="shared" si="185"/>
        <v xml:space="preserve"> Personal Foul</v>
      </c>
    </row>
    <row r="3948" spans="1:4" x14ac:dyDescent="0.25">
      <c r="A3948" s="1" t="s">
        <v>6364</v>
      </c>
      <c r="B3948">
        <f t="shared" si="183"/>
        <v>24</v>
      </c>
      <c r="C3948" t="str">
        <f t="shared" si="184"/>
        <v>&lt;player1&gt; Shooting Foul</v>
      </c>
      <c r="D3948" t="str">
        <f t="shared" si="185"/>
        <v xml:space="preserve"> Shooting Foul</v>
      </c>
    </row>
    <row r="3949" spans="1:4" x14ac:dyDescent="0.25">
      <c r="A3949" s="1" t="s">
        <v>6365</v>
      </c>
      <c r="B3949">
        <f t="shared" si="183"/>
        <v>26</v>
      </c>
      <c r="C3949" t="str">
        <f t="shared" si="184"/>
        <v>&lt;player1&gt; Loose Ball Foul</v>
      </c>
      <c r="D3949" t="str">
        <f t="shared" si="185"/>
        <v xml:space="preserve"> Loose Ball Foul</v>
      </c>
    </row>
    <row r="3950" spans="1:4" x14ac:dyDescent="0.25">
      <c r="A3950" s="1" t="s">
        <v>6366</v>
      </c>
      <c r="B3950">
        <f t="shared" si="183"/>
        <v>24</v>
      </c>
      <c r="C3950" t="str">
        <f t="shared" si="184"/>
        <v>&lt;player1&gt; Personal Foul</v>
      </c>
      <c r="D3950" t="str">
        <f t="shared" si="185"/>
        <v xml:space="preserve"> Personal Foul</v>
      </c>
    </row>
    <row r="3951" spans="1:4" x14ac:dyDescent="0.25">
      <c r="A3951" s="1" t="s">
        <v>6367</v>
      </c>
      <c r="B3951">
        <f t="shared" si="183"/>
        <v>24</v>
      </c>
      <c r="C3951" t="str">
        <f t="shared" si="184"/>
        <v>&lt;player1&gt; Shooting Foul</v>
      </c>
      <c r="D3951" t="str">
        <f t="shared" si="185"/>
        <v xml:space="preserve"> Shooting Foul</v>
      </c>
    </row>
    <row r="3952" spans="1:4" x14ac:dyDescent="0.25">
      <c r="A3952" s="1" t="s">
        <v>6368</v>
      </c>
      <c r="B3952">
        <f t="shared" si="183"/>
        <v>24</v>
      </c>
      <c r="C3952" t="str">
        <f t="shared" si="184"/>
        <v>&lt;player1&gt; Shooting Foul</v>
      </c>
      <c r="D3952" t="str">
        <f t="shared" si="185"/>
        <v xml:space="preserve"> Shooting Foul</v>
      </c>
    </row>
    <row r="3953" spans="1:4" x14ac:dyDescent="0.25">
      <c r="A3953" s="1" t="s">
        <v>6369</v>
      </c>
      <c r="B3953">
        <f t="shared" si="183"/>
        <v>24</v>
      </c>
      <c r="C3953" t="str">
        <f t="shared" si="184"/>
        <v>&lt;player1&gt; Shooting Foul</v>
      </c>
      <c r="D3953" t="str">
        <f t="shared" si="185"/>
        <v xml:space="preserve"> Shooting Foul</v>
      </c>
    </row>
    <row r="3954" spans="1:4" x14ac:dyDescent="0.25">
      <c r="A3954" s="1" t="s">
        <v>6370</v>
      </c>
      <c r="B3954">
        <f t="shared" si="183"/>
        <v>24</v>
      </c>
      <c r="C3954" t="str">
        <f t="shared" si="184"/>
        <v>&lt;player1&gt; Personal Foul</v>
      </c>
      <c r="D3954" t="str">
        <f t="shared" si="185"/>
        <v xml:space="preserve"> Personal Foul</v>
      </c>
    </row>
    <row r="3955" spans="1:4" x14ac:dyDescent="0.25">
      <c r="A3955" s="1" t="s">
        <v>6371</v>
      </c>
      <c r="B3955">
        <f t="shared" si="183"/>
        <v>24</v>
      </c>
      <c r="C3955" t="str">
        <f t="shared" si="184"/>
        <v>&lt;player1&gt; Personal Foul</v>
      </c>
      <c r="D3955" t="str">
        <f t="shared" si="185"/>
        <v xml:space="preserve"> Personal Foul</v>
      </c>
    </row>
    <row r="3956" spans="1:4" x14ac:dyDescent="0.25">
      <c r="A3956" s="1" t="s">
        <v>6372</v>
      </c>
      <c r="B3956">
        <f t="shared" si="183"/>
        <v>24</v>
      </c>
      <c r="C3956" t="str">
        <f t="shared" si="184"/>
        <v>&lt;player1&gt; Shooting Foul</v>
      </c>
      <c r="D3956" t="str">
        <f t="shared" si="185"/>
        <v xml:space="preserve"> Shooting Foul</v>
      </c>
    </row>
    <row r="3957" spans="1:4" x14ac:dyDescent="0.25">
      <c r="A3957" s="1" t="s">
        <v>6373</v>
      </c>
      <c r="B3957">
        <f t="shared" si="183"/>
        <v>24</v>
      </c>
      <c r="C3957" t="str">
        <f t="shared" si="184"/>
        <v>&lt;player1&gt; Personal Foul</v>
      </c>
      <c r="D3957" t="str">
        <f t="shared" si="185"/>
        <v xml:space="preserve"> Personal Foul</v>
      </c>
    </row>
    <row r="3958" spans="1:4" x14ac:dyDescent="0.25">
      <c r="A3958" s="1" t="s">
        <v>6374</v>
      </c>
      <c r="B3958">
        <f t="shared" si="183"/>
        <v>24</v>
      </c>
      <c r="C3958" t="str">
        <f t="shared" si="184"/>
        <v>&lt;player1&gt; Shooting Foul</v>
      </c>
      <c r="D3958" t="str">
        <f t="shared" si="185"/>
        <v xml:space="preserve"> Shooting Foul</v>
      </c>
    </row>
    <row r="3959" spans="1:4" x14ac:dyDescent="0.25">
      <c r="A3959" s="1" t="s">
        <v>6375</v>
      </c>
      <c r="B3959">
        <f t="shared" si="183"/>
        <v>24</v>
      </c>
      <c r="C3959" t="str">
        <f t="shared" si="184"/>
        <v>&lt;player1&gt; Personal Foul</v>
      </c>
      <c r="D3959" t="str">
        <f t="shared" si="185"/>
        <v xml:space="preserve"> Personal Foul</v>
      </c>
    </row>
    <row r="3960" spans="1:4" x14ac:dyDescent="0.25">
      <c r="A3960" s="1" t="s">
        <v>6376</v>
      </c>
      <c r="B3960">
        <f t="shared" si="183"/>
        <v>26</v>
      </c>
      <c r="C3960" t="str">
        <f t="shared" si="184"/>
        <v>&lt;player1&gt; Loose Ball Foul</v>
      </c>
      <c r="D3960" t="str">
        <f t="shared" si="185"/>
        <v xml:space="preserve"> Loose Ball Foul</v>
      </c>
    </row>
    <row r="3961" spans="1:4" x14ac:dyDescent="0.25">
      <c r="A3961" s="1" t="s">
        <v>6377</v>
      </c>
      <c r="B3961">
        <f t="shared" si="183"/>
        <v>24</v>
      </c>
      <c r="C3961" t="str">
        <f t="shared" si="184"/>
        <v>&lt;player1&gt; Personal Foul</v>
      </c>
      <c r="D3961" t="str">
        <f t="shared" si="185"/>
        <v xml:space="preserve"> Personal Foul</v>
      </c>
    </row>
    <row r="3962" spans="1:4" x14ac:dyDescent="0.25">
      <c r="A3962" s="1" t="s">
        <v>6378</v>
      </c>
      <c r="B3962">
        <f t="shared" si="183"/>
        <v>24</v>
      </c>
      <c r="C3962" t="str">
        <f t="shared" si="184"/>
        <v>&lt;player1&gt; Shooting Foul</v>
      </c>
      <c r="D3962" t="str">
        <f t="shared" si="185"/>
        <v xml:space="preserve"> Shooting Foul</v>
      </c>
    </row>
    <row r="3963" spans="1:4" x14ac:dyDescent="0.25">
      <c r="A3963" s="1" t="s">
        <v>6379</v>
      </c>
      <c r="B3963">
        <f t="shared" si="183"/>
        <v>24</v>
      </c>
      <c r="C3963" t="str">
        <f t="shared" si="184"/>
        <v>&lt;player1&gt; Personal Foul</v>
      </c>
      <c r="D3963" t="str">
        <f t="shared" si="185"/>
        <v xml:space="preserve"> Personal Foul</v>
      </c>
    </row>
    <row r="3964" spans="1:4" x14ac:dyDescent="0.25">
      <c r="A3964" s="1" t="s">
        <v>6380</v>
      </c>
      <c r="B3964">
        <f t="shared" si="183"/>
        <v>24</v>
      </c>
      <c r="C3964" t="str">
        <f t="shared" si="184"/>
        <v>&lt;player1&gt; Personal Foul</v>
      </c>
      <c r="D3964" t="str">
        <f t="shared" si="185"/>
        <v xml:space="preserve"> Personal Foul</v>
      </c>
    </row>
    <row r="3965" spans="1:4" x14ac:dyDescent="0.25">
      <c r="A3965" s="1" t="s">
        <v>6381</v>
      </c>
      <c r="B3965">
        <f t="shared" si="183"/>
        <v>24</v>
      </c>
      <c r="C3965" t="str">
        <f t="shared" si="184"/>
        <v>&lt;player1&gt; Shooting Foul</v>
      </c>
      <c r="D3965" t="str">
        <f t="shared" si="185"/>
        <v xml:space="preserve"> Shooting Foul</v>
      </c>
    </row>
    <row r="3966" spans="1:4" x14ac:dyDescent="0.25">
      <c r="A3966" s="1" t="s">
        <v>6382</v>
      </c>
      <c r="B3966">
        <f t="shared" si="183"/>
        <v>24</v>
      </c>
      <c r="C3966" t="str">
        <f t="shared" si="184"/>
        <v>&lt;player1&gt; Personal Foul</v>
      </c>
      <c r="D3966" t="str">
        <f t="shared" si="185"/>
        <v xml:space="preserve"> Personal Foul</v>
      </c>
    </row>
    <row r="3967" spans="1:4" x14ac:dyDescent="0.25">
      <c r="A3967" s="1" t="s">
        <v>6383</v>
      </c>
      <c r="B3967">
        <f t="shared" si="183"/>
        <v>26</v>
      </c>
      <c r="C3967" t="str">
        <f t="shared" si="184"/>
        <v>&lt;player1&gt; Loose Ball Foul</v>
      </c>
      <c r="D3967" t="str">
        <f t="shared" si="185"/>
        <v xml:space="preserve"> Loose Ball Foul</v>
      </c>
    </row>
    <row r="3968" spans="1:4" x14ac:dyDescent="0.25">
      <c r="A3968" s="1" t="s">
        <v>6384</v>
      </c>
      <c r="B3968">
        <f t="shared" si="183"/>
        <v>24</v>
      </c>
      <c r="C3968" t="str">
        <f t="shared" si="184"/>
        <v>&lt;player1&gt; Personal Foul</v>
      </c>
      <c r="D3968" t="str">
        <f t="shared" si="185"/>
        <v xml:space="preserve"> Personal Foul</v>
      </c>
    </row>
    <row r="3969" spans="1:4" x14ac:dyDescent="0.25">
      <c r="A3969" s="1" t="s">
        <v>6385</v>
      </c>
      <c r="B3969">
        <f t="shared" si="183"/>
        <v>24</v>
      </c>
      <c r="C3969" t="str">
        <f t="shared" si="184"/>
        <v>&lt;player1&gt; Shooting Foul</v>
      </c>
      <c r="D3969" t="str">
        <f t="shared" si="185"/>
        <v xml:space="preserve"> Shooting Foul</v>
      </c>
    </row>
    <row r="3970" spans="1:4" x14ac:dyDescent="0.25">
      <c r="A3970" s="1" t="s">
        <v>6386</v>
      </c>
      <c r="B3970">
        <f t="shared" si="183"/>
        <v>25</v>
      </c>
      <c r="C3970" t="str">
        <f t="shared" si="184"/>
        <v>&lt;player1&gt; Technical Foul</v>
      </c>
      <c r="D3970" t="str">
        <f t="shared" si="185"/>
        <v xml:space="preserve"> Technical Foul</v>
      </c>
    </row>
    <row r="3971" spans="1:4" x14ac:dyDescent="0.25">
      <c r="A3971" s="1" t="s">
        <v>6387</v>
      </c>
      <c r="B3971">
        <f t="shared" ref="B3971:B4034" si="186">+SEARCH(".",A3971)</f>
        <v>24</v>
      </c>
      <c r="C3971" t="str">
        <f t="shared" ref="C3971:C4034" si="187">+LEFT(A3971,B3971-1)</f>
        <v>&lt;player1&gt; Personal Foul</v>
      </c>
      <c r="D3971" t="str">
        <f t="shared" ref="D3971:D4034" si="188">+RIGHT(C3971,LEN(C3971)-LEN("&lt;player1&gt;"))</f>
        <v xml:space="preserve"> Personal Foul</v>
      </c>
    </row>
    <row r="3972" spans="1:4" x14ac:dyDescent="0.25">
      <c r="A3972" s="1" t="s">
        <v>6388</v>
      </c>
      <c r="B3972">
        <f t="shared" si="186"/>
        <v>24</v>
      </c>
      <c r="C3972" t="str">
        <f t="shared" si="187"/>
        <v>&lt;player1&gt; Shooting Foul</v>
      </c>
      <c r="D3972" t="str">
        <f t="shared" si="188"/>
        <v xml:space="preserve"> Shooting Foul</v>
      </c>
    </row>
    <row r="3973" spans="1:4" x14ac:dyDescent="0.25">
      <c r="A3973" s="1" t="s">
        <v>6389</v>
      </c>
      <c r="B3973">
        <f t="shared" si="186"/>
        <v>24</v>
      </c>
      <c r="C3973" t="str">
        <f t="shared" si="187"/>
        <v>&lt;player1&gt; Personal Foul</v>
      </c>
      <c r="D3973" t="str">
        <f t="shared" si="188"/>
        <v xml:space="preserve"> Personal Foul</v>
      </c>
    </row>
    <row r="3974" spans="1:4" x14ac:dyDescent="0.25">
      <c r="A3974" s="1" t="s">
        <v>6390</v>
      </c>
      <c r="B3974">
        <f t="shared" si="186"/>
        <v>24</v>
      </c>
      <c r="C3974" t="str">
        <f t="shared" si="187"/>
        <v>&lt;player1&gt; Shooting Foul</v>
      </c>
      <c r="D3974" t="str">
        <f t="shared" si="188"/>
        <v xml:space="preserve"> Shooting Foul</v>
      </c>
    </row>
    <row r="3975" spans="1:4" x14ac:dyDescent="0.25">
      <c r="A3975" s="1" t="s">
        <v>6391</v>
      </c>
      <c r="B3975">
        <f t="shared" si="186"/>
        <v>24</v>
      </c>
      <c r="C3975" t="str">
        <f t="shared" si="187"/>
        <v>&lt;player1&gt; Personal Foul</v>
      </c>
      <c r="D3975" t="str">
        <f t="shared" si="188"/>
        <v xml:space="preserve"> Personal Foul</v>
      </c>
    </row>
    <row r="3976" spans="1:4" x14ac:dyDescent="0.25">
      <c r="A3976" s="1" t="s">
        <v>6392</v>
      </c>
      <c r="B3976">
        <f t="shared" si="186"/>
        <v>25</v>
      </c>
      <c r="C3976" t="str">
        <f t="shared" si="187"/>
        <v>&lt;player1&gt; Offensive Foul</v>
      </c>
      <c r="D3976" t="str">
        <f t="shared" si="188"/>
        <v xml:space="preserve"> Offensive Foul</v>
      </c>
    </row>
    <row r="3977" spans="1:4" x14ac:dyDescent="0.25">
      <c r="A3977" s="1" t="s">
        <v>6393</v>
      </c>
      <c r="B3977">
        <f t="shared" si="186"/>
        <v>24</v>
      </c>
      <c r="C3977" t="str">
        <f t="shared" si="187"/>
        <v>&lt;player1&gt; Shooting Foul</v>
      </c>
      <c r="D3977" t="str">
        <f t="shared" si="188"/>
        <v xml:space="preserve"> Shooting Foul</v>
      </c>
    </row>
    <row r="3978" spans="1:4" x14ac:dyDescent="0.25">
      <c r="A3978" s="1" t="s">
        <v>6394</v>
      </c>
      <c r="B3978">
        <f t="shared" si="186"/>
        <v>24</v>
      </c>
      <c r="C3978" t="str">
        <f t="shared" si="187"/>
        <v>&lt;player1&gt; Personal Foul</v>
      </c>
      <c r="D3978" t="str">
        <f t="shared" si="188"/>
        <v xml:space="preserve"> Personal Foul</v>
      </c>
    </row>
    <row r="3979" spans="1:4" x14ac:dyDescent="0.25">
      <c r="A3979" s="1" t="s">
        <v>6395</v>
      </c>
      <c r="B3979">
        <f t="shared" si="186"/>
        <v>24</v>
      </c>
      <c r="C3979" t="str">
        <f t="shared" si="187"/>
        <v>&lt;player1&gt; Shooting Foul</v>
      </c>
      <c r="D3979" t="str">
        <f t="shared" si="188"/>
        <v xml:space="preserve"> Shooting Foul</v>
      </c>
    </row>
    <row r="3980" spans="1:4" x14ac:dyDescent="0.25">
      <c r="A3980" s="1" t="s">
        <v>6396</v>
      </c>
      <c r="B3980">
        <f t="shared" si="186"/>
        <v>25</v>
      </c>
      <c r="C3980" t="str">
        <f t="shared" si="187"/>
        <v>&lt;player1&gt; Offensive Foul</v>
      </c>
      <c r="D3980" t="str">
        <f t="shared" si="188"/>
        <v xml:space="preserve"> Offensive Foul</v>
      </c>
    </row>
    <row r="3981" spans="1:4" x14ac:dyDescent="0.25">
      <c r="A3981" s="1" t="s">
        <v>6397</v>
      </c>
      <c r="B3981">
        <f t="shared" si="186"/>
        <v>24</v>
      </c>
      <c r="C3981" t="str">
        <f t="shared" si="187"/>
        <v>&lt;player1&gt; Shooting Foul</v>
      </c>
      <c r="D3981" t="str">
        <f t="shared" si="188"/>
        <v xml:space="preserve"> Shooting Foul</v>
      </c>
    </row>
    <row r="3982" spans="1:4" x14ac:dyDescent="0.25">
      <c r="A3982" s="1" t="s">
        <v>6398</v>
      </c>
      <c r="B3982">
        <f t="shared" si="186"/>
        <v>24</v>
      </c>
      <c r="C3982" t="str">
        <f t="shared" si="187"/>
        <v>&lt;player1&gt; Shooting Foul</v>
      </c>
      <c r="D3982" t="str">
        <f t="shared" si="188"/>
        <v xml:space="preserve"> Shooting Foul</v>
      </c>
    </row>
    <row r="3983" spans="1:4" x14ac:dyDescent="0.25">
      <c r="A3983" s="1" t="s">
        <v>6399</v>
      </c>
      <c r="B3983">
        <f t="shared" si="186"/>
        <v>24</v>
      </c>
      <c r="C3983" t="str">
        <f t="shared" si="187"/>
        <v>&lt;player1&gt; Personal Foul</v>
      </c>
      <c r="D3983" t="str">
        <f t="shared" si="188"/>
        <v xml:space="preserve"> Personal Foul</v>
      </c>
    </row>
    <row r="3984" spans="1:4" x14ac:dyDescent="0.25">
      <c r="A3984" s="1" t="s">
        <v>6400</v>
      </c>
      <c r="B3984">
        <f t="shared" si="186"/>
        <v>24</v>
      </c>
      <c r="C3984" t="str">
        <f t="shared" si="187"/>
        <v>&lt;player1&gt; Personal Foul</v>
      </c>
      <c r="D3984" t="str">
        <f t="shared" si="188"/>
        <v xml:space="preserve"> Personal Foul</v>
      </c>
    </row>
    <row r="3985" spans="1:4" x14ac:dyDescent="0.25">
      <c r="A3985" s="1" t="s">
        <v>6401</v>
      </c>
      <c r="B3985">
        <f t="shared" si="186"/>
        <v>24</v>
      </c>
      <c r="C3985" t="str">
        <f t="shared" si="187"/>
        <v>&lt;player1&gt; Personal Foul</v>
      </c>
      <c r="D3985" t="str">
        <f t="shared" si="188"/>
        <v xml:space="preserve"> Personal Foul</v>
      </c>
    </row>
    <row r="3986" spans="1:4" x14ac:dyDescent="0.25">
      <c r="A3986" s="1" t="s">
        <v>6402</v>
      </c>
      <c r="B3986">
        <f t="shared" si="186"/>
        <v>26</v>
      </c>
      <c r="C3986" t="str">
        <f t="shared" si="187"/>
        <v>&lt;player1&gt; Loose Ball Foul</v>
      </c>
      <c r="D3986" t="str">
        <f t="shared" si="188"/>
        <v xml:space="preserve"> Loose Ball Foul</v>
      </c>
    </row>
    <row r="3987" spans="1:4" x14ac:dyDescent="0.25">
      <c r="A3987" s="1" t="s">
        <v>6403</v>
      </c>
      <c r="B3987">
        <f t="shared" si="186"/>
        <v>24</v>
      </c>
      <c r="C3987" t="str">
        <f t="shared" si="187"/>
        <v>&lt;player1&gt; Personal Foul</v>
      </c>
      <c r="D3987" t="str">
        <f t="shared" si="188"/>
        <v xml:space="preserve"> Personal Foul</v>
      </c>
    </row>
    <row r="3988" spans="1:4" x14ac:dyDescent="0.25">
      <c r="A3988" s="1" t="s">
        <v>6404</v>
      </c>
      <c r="B3988">
        <f t="shared" si="186"/>
        <v>24</v>
      </c>
      <c r="C3988" t="str">
        <f t="shared" si="187"/>
        <v>&lt;player1&gt; Personal Foul</v>
      </c>
      <c r="D3988" t="str">
        <f t="shared" si="188"/>
        <v xml:space="preserve"> Personal Foul</v>
      </c>
    </row>
    <row r="3989" spans="1:4" x14ac:dyDescent="0.25">
      <c r="A3989" s="1" t="s">
        <v>6405</v>
      </c>
      <c r="B3989">
        <f t="shared" si="186"/>
        <v>24</v>
      </c>
      <c r="C3989" t="str">
        <f t="shared" si="187"/>
        <v>&lt;player1&gt; Personal Foul</v>
      </c>
      <c r="D3989" t="str">
        <f t="shared" si="188"/>
        <v xml:space="preserve"> Personal Foul</v>
      </c>
    </row>
    <row r="3990" spans="1:4" x14ac:dyDescent="0.25">
      <c r="A3990" s="1" t="s">
        <v>6406</v>
      </c>
      <c r="B3990">
        <f t="shared" si="186"/>
        <v>25</v>
      </c>
      <c r="C3990" t="str">
        <f t="shared" si="187"/>
        <v>&lt;player1&gt; Offensive Foul</v>
      </c>
      <c r="D3990" t="str">
        <f t="shared" si="188"/>
        <v xml:space="preserve"> Offensive Foul</v>
      </c>
    </row>
    <row r="3991" spans="1:4" x14ac:dyDescent="0.25">
      <c r="A3991" s="1" t="s">
        <v>6407</v>
      </c>
      <c r="B3991">
        <f t="shared" si="186"/>
        <v>24</v>
      </c>
      <c r="C3991" t="str">
        <f t="shared" si="187"/>
        <v>&lt;player1&gt; Personal Foul</v>
      </c>
      <c r="D3991" t="str">
        <f t="shared" si="188"/>
        <v xml:space="preserve"> Personal Foul</v>
      </c>
    </row>
    <row r="3992" spans="1:4" x14ac:dyDescent="0.25">
      <c r="A3992" s="1" t="s">
        <v>6408</v>
      </c>
      <c r="B3992">
        <f t="shared" si="186"/>
        <v>24</v>
      </c>
      <c r="C3992" t="str">
        <f t="shared" si="187"/>
        <v>&lt;player1&gt; Shooting Foul</v>
      </c>
      <c r="D3992" t="str">
        <f t="shared" si="188"/>
        <v xml:space="preserve"> Shooting Foul</v>
      </c>
    </row>
    <row r="3993" spans="1:4" x14ac:dyDescent="0.25">
      <c r="A3993" s="1" t="s">
        <v>6409</v>
      </c>
      <c r="B3993">
        <f t="shared" si="186"/>
        <v>24</v>
      </c>
      <c r="C3993" t="str">
        <f t="shared" si="187"/>
        <v>&lt;player1&gt; Shooting Foul</v>
      </c>
      <c r="D3993" t="str">
        <f t="shared" si="188"/>
        <v xml:space="preserve"> Shooting Foul</v>
      </c>
    </row>
    <row r="3994" spans="1:4" x14ac:dyDescent="0.25">
      <c r="A3994" s="1" t="s">
        <v>6410</v>
      </c>
      <c r="B3994">
        <f t="shared" si="186"/>
        <v>24</v>
      </c>
      <c r="C3994" t="str">
        <f t="shared" si="187"/>
        <v>&lt;player1&gt; Personal Foul</v>
      </c>
      <c r="D3994" t="str">
        <f t="shared" si="188"/>
        <v xml:space="preserve"> Personal Foul</v>
      </c>
    </row>
    <row r="3995" spans="1:4" x14ac:dyDescent="0.25">
      <c r="A3995" s="1" t="s">
        <v>6411</v>
      </c>
      <c r="B3995">
        <f t="shared" si="186"/>
        <v>24</v>
      </c>
      <c r="C3995" t="str">
        <f t="shared" si="187"/>
        <v>&lt;player1&gt; Shooting Foul</v>
      </c>
      <c r="D3995" t="str">
        <f t="shared" si="188"/>
        <v xml:space="preserve"> Shooting Foul</v>
      </c>
    </row>
    <row r="3996" spans="1:4" x14ac:dyDescent="0.25">
      <c r="A3996" s="1" t="s">
        <v>6412</v>
      </c>
      <c r="B3996">
        <f t="shared" si="186"/>
        <v>26</v>
      </c>
      <c r="C3996" t="str">
        <f t="shared" si="187"/>
        <v>&lt;player1&gt; Loose Ball Foul</v>
      </c>
      <c r="D3996" t="str">
        <f t="shared" si="188"/>
        <v xml:space="preserve"> Loose Ball Foul</v>
      </c>
    </row>
    <row r="3997" spans="1:4" x14ac:dyDescent="0.25">
      <c r="A3997" s="1" t="s">
        <v>6413</v>
      </c>
      <c r="B3997">
        <f t="shared" si="186"/>
        <v>24</v>
      </c>
      <c r="C3997" t="str">
        <f t="shared" si="187"/>
        <v>&lt;player1&gt; Shooting Foul</v>
      </c>
      <c r="D3997" t="str">
        <f t="shared" si="188"/>
        <v xml:space="preserve"> Shooting Foul</v>
      </c>
    </row>
    <row r="3998" spans="1:4" x14ac:dyDescent="0.25">
      <c r="A3998" s="1" t="s">
        <v>6414</v>
      </c>
      <c r="B3998">
        <f t="shared" si="186"/>
        <v>26</v>
      </c>
      <c r="C3998" t="str">
        <f t="shared" si="187"/>
        <v>&lt;player1&gt; Loose Ball Foul</v>
      </c>
      <c r="D3998" t="str">
        <f t="shared" si="188"/>
        <v xml:space="preserve"> Loose Ball Foul</v>
      </c>
    </row>
    <row r="3999" spans="1:4" x14ac:dyDescent="0.25">
      <c r="A3999" s="1" t="s">
        <v>6415</v>
      </c>
      <c r="B3999">
        <f t="shared" si="186"/>
        <v>26</v>
      </c>
      <c r="C3999" t="str">
        <f t="shared" si="187"/>
        <v>&lt;player1&gt; Loose Ball Foul</v>
      </c>
      <c r="D3999" t="str">
        <f t="shared" si="188"/>
        <v xml:space="preserve"> Loose Ball Foul</v>
      </c>
    </row>
    <row r="4000" spans="1:4" x14ac:dyDescent="0.25">
      <c r="A4000" s="1" t="s">
        <v>6416</v>
      </c>
      <c r="B4000">
        <f t="shared" si="186"/>
        <v>24</v>
      </c>
      <c r="C4000" t="str">
        <f t="shared" si="187"/>
        <v>&lt;player1&gt; Personal Foul</v>
      </c>
      <c r="D4000" t="str">
        <f t="shared" si="188"/>
        <v xml:space="preserve"> Personal Foul</v>
      </c>
    </row>
    <row r="4001" spans="1:4" x14ac:dyDescent="0.25">
      <c r="A4001" s="1" t="s">
        <v>6417</v>
      </c>
      <c r="B4001">
        <f t="shared" si="186"/>
        <v>24</v>
      </c>
      <c r="C4001" t="str">
        <f t="shared" si="187"/>
        <v>&lt;player1&gt; Shooting Foul</v>
      </c>
      <c r="D4001" t="str">
        <f t="shared" si="188"/>
        <v xml:space="preserve"> Shooting Foul</v>
      </c>
    </row>
    <row r="4002" spans="1:4" x14ac:dyDescent="0.25">
      <c r="A4002" s="1" t="s">
        <v>6418</v>
      </c>
      <c r="B4002">
        <f t="shared" si="186"/>
        <v>24</v>
      </c>
      <c r="C4002" t="str">
        <f t="shared" si="187"/>
        <v>&lt;player1&gt; Shooting Foul</v>
      </c>
      <c r="D4002" t="str">
        <f t="shared" si="188"/>
        <v xml:space="preserve"> Shooting Foul</v>
      </c>
    </row>
    <row r="4003" spans="1:4" x14ac:dyDescent="0.25">
      <c r="A4003" s="1" t="s">
        <v>6419</v>
      </c>
      <c r="B4003">
        <f t="shared" si="186"/>
        <v>24</v>
      </c>
      <c r="C4003" t="str">
        <f t="shared" si="187"/>
        <v>&lt;player1&gt; Shooting Foul</v>
      </c>
      <c r="D4003" t="str">
        <f t="shared" si="188"/>
        <v xml:space="preserve"> Shooting Foul</v>
      </c>
    </row>
    <row r="4004" spans="1:4" x14ac:dyDescent="0.25">
      <c r="A4004" s="1" t="s">
        <v>6420</v>
      </c>
      <c r="B4004">
        <f t="shared" si="186"/>
        <v>24</v>
      </c>
      <c r="C4004" t="str">
        <f t="shared" si="187"/>
        <v>&lt;player1&gt; Shooting Foul</v>
      </c>
      <c r="D4004" t="str">
        <f t="shared" si="188"/>
        <v xml:space="preserve"> Shooting Foul</v>
      </c>
    </row>
    <row r="4005" spans="1:4" x14ac:dyDescent="0.25">
      <c r="A4005" s="1" t="s">
        <v>6421</v>
      </c>
      <c r="B4005">
        <f t="shared" si="186"/>
        <v>24</v>
      </c>
      <c r="C4005" t="str">
        <f t="shared" si="187"/>
        <v>&lt;player1&gt; Shooting Foul</v>
      </c>
      <c r="D4005" t="str">
        <f t="shared" si="188"/>
        <v xml:space="preserve"> Shooting Foul</v>
      </c>
    </row>
    <row r="4006" spans="1:4" x14ac:dyDescent="0.25">
      <c r="A4006" s="1" t="s">
        <v>6422</v>
      </c>
      <c r="B4006">
        <f t="shared" si="186"/>
        <v>24</v>
      </c>
      <c r="C4006" t="str">
        <f t="shared" si="187"/>
        <v>&lt;player1&gt; Shooting Foul</v>
      </c>
      <c r="D4006" t="str">
        <f t="shared" si="188"/>
        <v xml:space="preserve"> Shooting Foul</v>
      </c>
    </row>
    <row r="4007" spans="1:4" x14ac:dyDescent="0.25">
      <c r="A4007" s="1" t="s">
        <v>6423</v>
      </c>
      <c r="B4007">
        <f t="shared" si="186"/>
        <v>24</v>
      </c>
      <c r="C4007" t="str">
        <f t="shared" si="187"/>
        <v>&lt;player1&gt; Personal Foul</v>
      </c>
      <c r="D4007" t="str">
        <f t="shared" si="188"/>
        <v xml:space="preserve"> Personal Foul</v>
      </c>
    </row>
    <row r="4008" spans="1:4" x14ac:dyDescent="0.25">
      <c r="A4008" s="1" t="s">
        <v>6424</v>
      </c>
      <c r="B4008">
        <f t="shared" si="186"/>
        <v>24</v>
      </c>
      <c r="C4008" t="str">
        <f t="shared" si="187"/>
        <v>&lt;player1&gt; Shooting Foul</v>
      </c>
      <c r="D4008" t="str">
        <f t="shared" si="188"/>
        <v xml:space="preserve"> Shooting Foul</v>
      </c>
    </row>
    <row r="4009" spans="1:4" x14ac:dyDescent="0.25">
      <c r="A4009" s="1" t="s">
        <v>6425</v>
      </c>
      <c r="B4009">
        <f t="shared" si="186"/>
        <v>24</v>
      </c>
      <c r="C4009" t="str">
        <f t="shared" si="187"/>
        <v>&lt;player1&gt; Personal Foul</v>
      </c>
      <c r="D4009" t="str">
        <f t="shared" si="188"/>
        <v xml:space="preserve"> Personal Foul</v>
      </c>
    </row>
    <row r="4010" spans="1:4" x14ac:dyDescent="0.25">
      <c r="A4010" s="1" t="s">
        <v>6426</v>
      </c>
      <c r="B4010">
        <f t="shared" si="186"/>
        <v>24</v>
      </c>
      <c r="C4010" t="str">
        <f t="shared" si="187"/>
        <v>&lt;player1&gt; Personal Foul</v>
      </c>
      <c r="D4010" t="str">
        <f t="shared" si="188"/>
        <v xml:space="preserve"> Personal Foul</v>
      </c>
    </row>
    <row r="4011" spans="1:4" x14ac:dyDescent="0.25">
      <c r="A4011" s="1" t="s">
        <v>6427</v>
      </c>
      <c r="B4011">
        <f t="shared" si="186"/>
        <v>24</v>
      </c>
      <c r="C4011" t="str">
        <f t="shared" si="187"/>
        <v>&lt;player1&gt; Shooting Foul</v>
      </c>
      <c r="D4011" t="str">
        <f t="shared" si="188"/>
        <v xml:space="preserve"> Shooting Foul</v>
      </c>
    </row>
    <row r="4012" spans="1:4" x14ac:dyDescent="0.25">
      <c r="A4012" s="1" t="s">
        <v>6428</v>
      </c>
      <c r="B4012">
        <f t="shared" si="186"/>
        <v>26</v>
      </c>
      <c r="C4012" t="str">
        <f t="shared" si="187"/>
        <v>&lt;player1&gt; Loose Ball Foul</v>
      </c>
      <c r="D4012" t="str">
        <f t="shared" si="188"/>
        <v xml:space="preserve"> Loose Ball Foul</v>
      </c>
    </row>
    <row r="4013" spans="1:4" x14ac:dyDescent="0.25">
      <c r="A4013" s="1" t="s">
        <v>6429</v>
      </c>
      <c r="B4013">
        <f t="shared" si="186"/>
        <v>24</v>
      </c>
      <c r="C4013" t="str">
        <f t="shared" si="187"/>
        <v>&lt;player1&gt; Shooting Foul</v>
      </c>
      <c r="D4013" t="str">
        <f t="shared" si="188"/>
        <v xml:space="preserve"> Shooting Foul</v>
      </c>
    </row>
    <row r="4014" spans="1:4" x14ac:dyDescent="0.25">
      <c r="A4014" s="1" t="s">
        <v>6430</v>
      </c>
      <c r="B4014">
        <f t="shared" si="186"/>
        <v>24</v>
      </c>
      <c r="C4014" t="str">
        <f t="shared" si="187"/>
        <v>&lt;player1&gt; Personal Foul</v>
      </c>
      <c r="D4014" t="str">
        <f t="shared" si="188"/>
        <v xml:space="preserve"> Personal Foul</v>
      </c>
    </row>
    <row r="4015" spans="1:4" x14ac:dyDescent="0.25">
      <c r="A4015" s="1" t="s">
        <v>6431</v>
      </c>
      <c r="B4015">
        <f t="shared" si="186"/>
        <v>25</v>
      </c>
      <c r="C4015" t="str">
        <f t="shared" si="187"/>
        <v>&lt;player1&gt; Offensive Foul</v>
      </c>
      <c r="D4015" t="str">
        <f t="shared" si="188"/>
        <v xml:space="preserve"> Offensive Foul</v>
      </c>
    </row>
    <row r="4016" spans="1:4" x14ac:dyDescent="0.25">
      <c r="A4016" s="1" t="s">
        <v>6432</v>
      </c>
      <c r="B4016">
        <f t="shared" si="186"/>
        <v>26</v>
      </c>
      <c r="C4016" t="str">
        <f t="shared" si="187"/>
        <v>&lt;player1&gt; Loose Ball Foul</v>
      </c>
      <c r="D4016" t="str">
        <f t="shared" si="188"/>
        <v xml:space="preserve"> Loose Ball Foul</v>
      </c>
    </row>
    <row r="4017" spans="1:4" x14ac:dyDescent="0.25">
      <c r="A4017" s="1" t="s">
        <v>6433</v>
      </c>
      <c r="B4017">
        <f t="shared" si="186"/>
        <v>24</v>
      </c>
      <c r="C4017" t="str">
        <f t="shared" si="187"/>
        <v>&lt;player1&gt; Shooting Foul</v>
      </c>
      <c r="D4017" t="str">
        <f t="shared" si="188"/>
        <v xml:space="preserve"> Shooting Foul</v>
      </c>
    </row>
    <row r="4018" spans="1:4" x14ac:dyDescent="0.25">
      <c r="A4018" s="1" t="s">
        <v>6434</v>
      </c>
      <c r="B4018">
        <f t="shared" si="186"/>
        <v>24</v>
      </c>
      <c r="C4018" t="str">
        <f t="shared" si="187"/>
        <v>&lt;player1&gt; Personal Foul</v>
      </c>
      <c r="D4018" t="str">
        <f t="shared" si="188"/>
        <v xml:space="preserve"> Personal Foul</v>
      </c>
    </row>
    <row r="4019" spans="1:4" x14ac:dyDescent="0.25">
      <c r="A4019" s="1" t="s">
        <v>6435</v>
      </c>
      <c r="B4019">
        <f t="shared" si="186"/>
        <v>24</v>
      </c>
      <c r="C4019" t="str">
        <f t="shared" si="187"/>
        <v>&lt;player1&gt; Shooting Foul</v>
      </c>
      <c r="D4019" t="str">
        <f t="shared" si="188"/>
        <v xml:space="preserve"> Shooting Foul</v>
      </c>
    </row>
    <row r="4020" spans="1:4" x14ac:dyDescent="0.25">
      <c r="A4020" s="1" t="s">
        <v>6436</v>
      </c>
      <c r="B4020">
        <f t="shared" si="186"/>
        <v>25</v>
      </c>
      <c r="C4020" t="str">
        <f t="shared" si="187"/>
        <v>&lt;player1&gt; Offensive Foul</v>
      </c>
      <c r="D4020" t="str">
        <f t="shared" si="188"/>
        <v xml:space="preserve"> Offensive Foul</v>
      </c>
    </row>
    <row r="4021" spans="1:4" x14ac:dyDescent="0.25">
      <c r="A4021" s="1" t="s">
        <v>6437</v>
      </c>
      <c r="B4021">
        <f t="shared" si="186"/>
        <v>24</v>
      </c>
      <c r="C4021" t="str">
        <f t="shared" si="187"/>
        <v>&lt;player1&gt; Personal Foul</v>
      </c>
      <c r="D4021" t="str">
        <f t="shared" si="188"/>
        <v xml:space="preserve"> Personal Foul</v>
      </c>
    </row>
    <row r="4022" spans="1:4" x14ac:dyDescent="0.25">
      <c r="A4022" s="1" t="s">
        <v>6438</v>
      </c>
      <c r="B4022">
        <f t="shared" si="186"/>
        <v>24</v>
      </c>
      <c r="C4022" t="str">
        <f t="shared" si="187"/>
        <v>&lt;player1&gt; Shooting Foul</v>
      </c>
      <c r="D4022" t="str">
        <f t="shared" si="188"/>
        <v xml:space="preserve"> Shooting Foul</v>
      </c>
    </row>
    <row r="4023" spans="1:4" x14ac:dyDescent="0.25">
      <c r="A4023" s="1" t="s">
        <v>6439</v>
      </c>
      <c r="B4023">
        <f t="shared" si="186"/>
        <v>25</v>
      </c>
      <c r="C4023" t="str">
        <f t="shared" si="187"/>
        <v>&lt;player1&gt; Offensive Foul</v>
      </c>
      <c r="D4023" t="str">
        <f t="shared" si="188"/>
        <v xml:space="preserve"> Offensive Foul</v>
      </c>
    </row>
    <row r="4024" spans="1:4" x14ac:dyDescent="0.25">
      <c r="A4024" s="1" t="s">
        <v>6440</v>
      </c>
      <c r="B4024">
        <f t="shared" si="186"/>
        <v>24</v>
      </c>
      <c r="C4024" t="str">
        <f t="shared" si="187"/>
        <v>&lt;player1&gt; Shooting Foul</v>
      </c>
      <c r="D4024" t="str">
        <f t="shared" si="188"/>
        <v xml:space="preserve"> Shooting Foul</v>
      </c>
    </row>
    <row r="4025" spans="1:4" x14ac:dyDescent="0.25">
      <c r="A4025" s="1" t="s">
        <v>6441</v>
      </c>
      <c r="B4025">
        <f t="shared" si="186"/>
        <v>24</v>
      </c>
      <c r="C4025" t="str">
        <f t="shared" si="187"/>
        <v>&lt;player1&gt; Shooting Foul</v>
      </c>
      <c r="D4025" t="str">
        <f t="shared" si="188"/>
        <v xml:space="preserve"> Shooting Foul</v>
      </c>
    </row>
    <row r="4026" spans="1:4" x14ac:dyDescent="0.25">
      <c r="A4026" s="1" t="s">
        <v>6442</v>
      </c>
      <c r="B4026">
        <f t="shared" si="186"/>
        <v>25</v>
      </c>
      <c r="C4026" t="str">
        <f t="shared" si="187"/>
        <v>&lt;player1&gt; Offensive Foul</v>
      </c>
      <c r="D4026" t="str">
        <f t="shared" si="188"/>
        <v xml:space="preserve"> Offensive Foul</v>
      </c>
    </row>
    <row r="4027" spans="1:4" x14ac:dyDescent="0.25">
      <c r="A4027" s="1" t="s">
        <v>6443</v>
      </c>
      <c r="B4027">
        <f t="shared" si="186"/>
        <v>24</v>
      </c>
      <c r="C4027" t="str">
        <f t="shared" si="187"/>
        <v>&lt;player1&gt; Shooting Foul</v>
      </c>
      <c r="D4027" t="str">
        <f t="shared" si="188"/>
        <v xml:space="preserve"> Shooting Foul</v>
      </c>
    </row>
    <row r="4028" spans="1:4" x14ac:dyDescent="0.25">
      <c r="A4028" s="1" t="s">
        <v>6444</v>
      </c>
      <c r="B4028">
        <f t="shared" si="186"/>
        <v>24</v>
      </c>
      <c r="C4028" t="str">
        <f t="shared" si="187"/>
        <v>&lt;player1&gt; Shooting Foul</v>
      </c>
      <c r="D4028" t="str">
        <f t="shared" si="188"/>
        <v xml:space="preserve"> Shooting Foul</v>
      </c>
    </row>
    <row r="4029" spans="1:4" x14ac:dyDescent="0.25">
      <c r="A4029" s="1" t="s">
        <v>6445</v>
      </c>
      <c r="B4029">
        <f t="shared" si="186"/>
        <v>24</v>
      </c>
      <c r="C4029" t="str">
        <f t="shared" si="187"/>
        <v>&lt;player1&gt; Shooting Foul</v>
      </c>
      <c r="D4029" t="str">
        <f t="shared" si="188"/>
        <v xml:space="preserve"> Shooting Foul</v>
      </c>
    </row>
    <row r="4030" spans="1:4" x14ac:dyDescent="0.25">
      <c r="A4030" s="1" t="s">
        <v>6446</v>
      </c>
      <c r="B4030">
        <f t="shared" si="186"/>
        <v>24</v>
      </c>
      <c r="C4030" t="str">
        <f t="shared" si="187"/>
        <v>&lt;player1&gt; Personal Foul</v>
      </c>
      <c r="D4030" t="str">
        <f t="shared" si="188"/>
        <v xml:space="preserve"> Personal Foul</v>
      </c>
    </row>
    <row r="4031" spans="1:4" x14ac:dyDescent="0.25">
      <c r="A4031" s="1" t="s">
        <v>6447</v>
      </c>
      <c r="B4031">
        <f t="shared" si="186"/>
        <v>24</v>
      </c>
      <c r="C4031" t="str">
        <f t="shared" si="187"/>
        <v>&lt;player1&gt; Shooting Foul</v>
      </c>
      <c r="D4031" t="str">
        <f t="shared" si="188"/>
        <v xml:space="preserve"> Shooting Foul</v>
      </c>
    </row>
    <row r="4032" spans="1:4" x14ac:dyDescent="0.25">
      <c r="A4032" s="1" t="s">
        <v>6448</v>
      </c>
      <c r="B4032">
        <f t="shared" si="186"/>
        <v>24</v>
      </c>
      <c r="C4032" t="str">
        <f t="shared" si="187"/>
        <v>&lt;player1&gt; Personal Foul</v>
      </c>
      <c r="D4032" t="str">
        <f t="shared" si="188"/>
        <v xml:space="preserve"> Personal Foul</v>
      </c>
    </row>
    <row r="4033" spans="1:4" x14ac:dyDescent="0.25">
      <c r="A4033" s="1" t="s">
        <v>6449</v>
      </c>
      <c r="B4033">
        <f t="shared" si="186"/>
        <v>24</v>
      </c>
      <c r="C4033" t="str">
        <f t="shared" si="187"/>
        <v>&lt;player1&gt; Shooting Foul</v>
      </c>
      <c r="D4033" t="str">
        <f t="shared" si="188"/>
        <v xml:space="preserve"> Shooting Foul</v>
      </c>
    </row>
    <row r="4034" spans="1:4" x14ac:dyDescent="0.25">
      <c r="A4034" s="1" t="s">
        <v>6450</v>
      </c>
      <c r="B4034">
        <f t="shared" si="186"/>
        <v>24</v>
      </c>
      <c r="C4034" t="str">
        <f t="shared" si="187"/>
        <v>&lt;player1&gt; Personal Foul</v>
      </c>
      <c r="D4034" t="str">
        <f t="shared" si="188"/>
        <v xml:space="preserve"> Personal Foul</v>
      </c>
    </row>
    <row r="4035" spans="1:4" x14ac:dyDescent="0.25">
      <c r="A4035" s="1" t="s">
        <v>6451</v>
      </c>
      <c r="B4035">
        <f t="shared" ref="B4035:B4098" si="189">+SEARCH(".",A4035)</f>
        <v>24</v>
      </c>
      <c r="C4035" t="str">
        <f t="shared" ref="C4035:C4098" si="190">+LEFT(A4035,B4035-1)</f>
        <v>&lt;player1&gt; Shooting Foul</v>
      </c>
      <c r="D4035" t="str">
        <f t="shared" ref="D4035:D4098" si="191">+RIGHT(C4035,LEN(C4035)-LEN("&lt;player1&gt;"))</f>
        <v xml:space="preserve"> Shooting Foul</v>
      </c>
    </row>
    <row r="4036" spans="1:4" x14ac:dyDescent="0.25">
      <c r="A4036" s="1" t="s">
        <v>6452</v>
      </c>
      <c r="B4036">
        <f t="shared" si="189"/>
        <v>24</v>
      </c>
      <c r="C4036" t="str">
        <f t="shared" si="190"/>
        <v>&lt;player1&gt; Personal Foul</v>
      </c>
      <c r="D4036" t="str">
        <f t="shared" si="191"/>
        <v xml:space="preserve"> Personal Foul</v>
      </c>
    </row>
    <row r="4037" spans="1:4" x14ac:dyDescent="0.25">
      <c r="A4037" s="1" t="s">
        <v>6453</v>
      </c>
      <c r="B4037">
        <f t="shared" si="189"/>
        <v>24</v>
      </c>
      <c r="C4037" t="str">
        <f t="shared" si="190"/>
        <v>&lt;player1&gt; Personal Foul</v>
      </c>
      <c r="D4037" t="str">
        <f t="shared" si="191"/>
        <v xml:space="preserve"> Personal Foul</v>
      </c>
    </row>
    <row r="4038" spans="1:4" x14ac:dyDescent="0.25">
      <c r="A4038" s="1" t="s">
        <v>6454</v>
      </c>
      <c r="B4038">
        <f t="shared" si="189"/>
        <v>24</v>
      </c>
      <c r="C4038" t="str">
        <f t="shared" si="190"/>
        <v>&lt;player1&gt; Personal Foul</v>
      </c>
      <c r="D4038" t="str">
        <f t="shared" si="191"/>
        <v xml:space="preserve"> Personal Foul</v>
      </c>
    </row>
    <row r="4039" spans="1:4" x14ac:dyDescent="0.25">
      <c r="A4039" s="1" t="s">
        <v>6455</v>
      </c>
      <c r="B4039">
        <f t="shared" si="189"/>
        <v>24</v>
      </c>
      <c r="C4039" t="str">
        <f t="shared" si="190"/>
        <v>&lt;player1&gt; Personal Foul</v>
      </c>
      <c r="D4039" t="str">
        <f t="shared" si="191"/>
        <v xml:space="preserve"> Personal Foul</v>
      </c>
    </row>
    <row r="4040" spans="1:4" x14ac:dyDescent="0.25">
      <c r="A4040" s="1" t="s">
        <v>6456</v>
      </c>
      <c r="B4040">
        <f t="shared" si="189"/>
        <v>24</v>
      </c>
      <c r="C4040" t="str">
        <f t="shared" si="190"/>
        <v>&lt;player1&gt; Shooting Foul</v>
      </c>
      <c r="D4040" t="str">
        <f t="shared" si="191"/>
        <v xml:space="preserve"> Shooting Foul</v>
      </c>
    </row>
    <row r="4041" spans="1:4" x14ac:dyDescent="0.25">
      <c r="A4041" s="1" t="s">
        <v>6457</v>
      </c>
      <c r="B4041">
        <f t="shared" si="189"/>
        <v>24</v>
      </c>
      <c r="C4041" t="str">
        <f t="shared" si="190"/>
        <v>&lt;player1&gt; Personal Foul</v>
      </c>
      <c r="D4041" t="str">
        <f t="shared" si="191"/>
        <v xml:space="preserve"> Personal Foul</v>
      </c>
    </row>
    <row r="4042" spans="1:4" x14ac:dyDescent="0.25">
      <c r="A4042" s="1" t="s">
        <v>6458</v>
      </c>
      <c r="B4042">
        <f t="shared" si="189"/>
        <v>24</v>
      </c>
      <c r="C4042" t="str">
        <f t="shared" si="190"/>
        <v>&lt;player1&gt; Personal Foul</v>
      </c>
      <c r="D4042" t="str">
        <f t="shared" si="191"/>
        <v xml:space="preserve"> Personal Foul</v>
      </c>
    </row>
    <row r="4043" spans="1:4" x14ac:dyDescent="0.25">
      <c r="A4043" s="1" t="s">
        <v>6459</v>
      </c>
      <c r="B4043">
        <f t="shared" si="189"/>
        <v>24</v>
      </c>
      <c r="C4043" t="str">
        <f t="shared" si="190"/>
        <v>&lt;player1&gt; Shooting Foul</v>
      </c>
      <c r="D4043" t="str">
        <f t="shared" si="191"/>
        <v xml:space="preserve"> Shooting Foul</v>
      </c>
    </row>
    <row r="4044" spans="1:4" x14ac:dyDescent="0.25">
      <c r="A4044" s="1" t="s">
        <v>6460</v>
      </c>
      <c r="B4044">
        <f t="shared" si="189"/>
        <v>24</v>
      </c>
      <c r="C4044" t="str">
        <f t="shared" si="190"/>
        <v>&lt;player1&gt; Personal Foul</v>
      </c>
      <c r="D4044" t="str">
        <f t="shared" si="191"/>
        <v xml:space="preserve"> Personal Foul</v>
      </c>
    </row>
    <row r="4045" spans="1:4" x14ac:dyDescent="0.25">
      <c r="A4045" s="1" t="s">
        <v>6461</v>
      </c>
      <c r="B4045">
        <f t="shared" si="189"/>
        <v>24</v>
      </c>
      <c r="C4045" t="str">
        <f t="shared" si="190"/>
        <v>&lt;player1&gt; Shooting Foul</v>
      </c>
      <c r="D4045" t="str">
        <f t="shared" si="191"/>
        <v xml:space="preserve"> Shooting Foul</v>
      </c>
    </row>
    <row r="4046" spans="1:4" x14ac:dyDescent="0.25">
      <c r="A4046" s="1" t="s">
        <v>6462</v>
      </c>
      <c r="B4046">
        <f t="shared" si="189"/>
        <v>24</v>
      </c>
      <c r="C4046" t="str">
        <f t="shared" si="190"/>
        <v>&lt;player1&gt; Personal Foul</v>
      </c>
      <c r="D4046" t="str">
        <f t="shared" si="191"/>
        <v xml:space="preserve"> Personal Foul</v>
      </c>
    </row>
    <row r="4047" spans="1:4" x14ac:dyDescent="0.25">
      <c r="A4047" s="1" t="s">
        <v>6463</v>
      </c>
      <c r="B4047">
        <f t="shared" si="189"/>
        <v>24</v>
      </c>
      <c r="C4047" t="str">
        <f t="shared" si="190"/>
        <v>&lt;player1&gt; Shooting Foul</v>
      </c>
      <c r="D4047" t="str">
        <f t="shared" si="191"/>
        <v xml:space="preserve"> Shooting Foul</v>
      </c>
    </row>
    <row r="4048" spans="1:4" x14ac:dyDescent="0.25">
      <c r="A4048" s="1" t="s">
        <v>6464</v>
      </c>
      <c r="B4048">
        <f t="shared" si="189"/>
        <v>24</v>
      </c>
      <c r="C4048" t="str">
        <f t="shared" si="190"/>
        <v>&lt;player1&gt; Personal Foul</v>
      </c>
      <c r="D4048" t="str">
        <f t="shared" si="191"/>
        <v xml:space="preserve"> Personal Foul</v>
      </c>
    </row>
    <row r="4049" spans="1:4" x14ac:dyDescent="0.25">
      <c r="A4049" s="1" t="s">
        <v>6465</v>
      </c>
      <c r="B4049">
        <f t="shared" si="189"/>
        <v>24</v>
      </c>
      <c r="C4049" t="str">
        <f t="shared" si="190"/>
        <v>&lt;player1&gt; Personal Foul</v>
      </c>
      <c r="D4049" t="str">
        <f t="shared" si="191"/>
        <v xml:space="preserve"> Personal Foul</v>
      </c>
    </row>
    <row r="4050" spans="1:4" x14ac:dyDescent="0.25">
      <c r="A4050" s="1" t="s">
        <v>6466</v>
      </c>
      <c r="B4050">
        <f t="shared" si="189"/>
        <v>24</v>
      </c>
      <c r="C4050" t="str">
        <f t="shared" si="190"/>
        <v>&lt;player1&gt; Personal Foul</v>
      </c>
      <c r="D4050" t="str">
        <f t="shared" si="191"/>
        <v xml:space="preserve"> Personal Foul</v>
      </c>
    </row>
    <row r="4051" spans="1:4" x14ac:dyDescent="0.25">
      <c r="A4051" s="1" t="s">
        <v>6467</v>
      </c>
      <c r="B4051">
        <f t="shared" si="189"/>
        <v>24</v>
      </c>
      <c r="C4051" t="str">
        <f t="shared" si="190"/>
        <v>&lt;player1&gt; Personal Foul</v>
      </c>
      <c r="D4051" t="str">
        <f t="shared" si="191"/>
        <v xml:space="preserve"> Personal Foul</v>
      </c>
    </row>
    <row r="4052" spans="1:4" x14ac:dyDescent="0.25">
      <c r="A4052" s="1" t="s">
        <v>6468</v>
      </c>
      <c r="B4052">
        <f t="shared" si="189"/>
        <v>24</v>
      </c>
      <c r="C4052" t="str">
        <f t="shared" si="190"/>
        <v>&lt;player1&gt; Personal Foul</v>
      </c>
      <c r="D4052" t="str">
        <f t="shared" si="191"/>
        <v xml:space="preserve"> Personal Foul</v>
      </c>
    </row>
    <row r="4053" spans="1:4" x14ac:dyDescent="0.25">
      <c r="A4053" s="1" t="s">
        <v>6469</v>
      </c>
      <c r="B4053">
        <f t="shared" si="189"/>
        <v>24</v>
      </c>
      <c r="C4053" t="str">
        <f t="shared" si="190"/>
        <v>&lt;player1&gt; Personal Foul</v>
      </c>
      <c r="D4053" t="str">
        <f t="shared" si="191"/>
        <v xml:space="preserve"> Personal Foul</v>
      </c>
    </row>
    <row r="4054" spans="1:4" x14ac:dyDescent="0.25">
      <c r="A4054" s="1" t="s">
        <v>6470</v>
      </c>
      <c r="B4054">
        <f t="shared" si="189"/>
        <v>24</v>
      </c>
      <c r="C4054" t="str">
        <f t="shared" si="190"/>
        <v>&lt;player1&gt; Personal Foul</v>
      </c>
      <c r="D4054" t="str">
        <f t="shared" si="191"/>
        <v xml:space="preserve"> Personal Foul</v>
      </c>
    </row>
    <row r="4055" spans="1:4" x14ac:dyDescent="0.25">
      <c r="A4055" s="1" t="s">
        <v>6471</v>
      </c>
      <c r="B4055">
        <f t="shared" si="189"/>
        <v>24</v>
      </c>
      <c r="C4055" t="str">
        <f t="shared" si="190"/>
        <v>&lt;player1&gt; Shooting Foul</v>
      </c>
      <c r="D4055" t="str">
        <f t="shared" si="191"/>
        <v xml:space="preserve"> Shooting Foul</v>
      </c>
    </row>
    <row r="4056" spans="1:4" x14ac:dyDescent="0.25">
      <c r="A4056" s="1" t="s">
        <v>6472</v>
      </c>
      <c r="B4056">
        <f t="shared" si="189"/>
        <v>26</v>
      </c>
      <c r="C4056" t="str">
        <f t="shared" si="190"/>
        <v>&lt;player1&gt; Loose Ball Foul</v>
      </c>
      <c r="D4056" t="str">
        <f t="shared" si="191"/>
        <v xml:space="preserve"> Loose Ball Foul</v>
      </c>
    </row>
    <row r="4057" spans="1:4" x14ac:dyDescent="0.25">
      <c r="A4057" s="1" t="s">
        <v>6473</v>
      </c>
      <c r="B4057">
        <f t="shared" si="189"/>
        <v>24</v>
      </c>
      <c r="C4057" t="str">
        <f t="shared" si="190"/>
        <v>&lt;player1&gt; Personal Foul</v>
      </c>
      <c r="D4057" t="str">
        <f t="shared" si="191"/>
        <v xml:space="preserve"> Personal Foul</v>
      </c>
    </row>
    <row r="4058" spans="1:4" x14ac:dyDescent="0.25">
      <c r="A4058" s="1" t="s">
        <v>6474</v>
      </c>
      <c r="B4058">
        <f t="shared" si="189"/>
        <v>24</v>
      </c>
      <c r="C4058" t="str">
        <f t="shared" si="190"/>
        <v>&lt;player1&gt; Shooting Foul</v>
      </c>
      <c r="D4058" t="str">
        <f t="shared" si="191"/>
        <v xml:space="preserve"> Shooting Foul</v>
      </c>
    </row>
    <row r="4059" spans="1:4" x14ac:dyDescent="0.25">
      <c r="A4059" s="1" t="s">
        <v>6475</v>
      </c>
      <c r="B4059">
        <f t="shared" si="189"/>
        <v>24</v>
      </c>
      <c r="C4059" t="str">
        <f t="shared" si="190"/>
        <v>&lt;player1&gt; Personal Foul</v>
      </c>
      <c r="D4059" t="str">
        <f t="shared" si="191"/>
        <v xml:space="preserve"> Personal Foul</v>
      </c>
    </row>
    <row r="4060" spans="1:4" x14ac:dyDescent="0.25">
      <c r="A4060" s="1" t="s">
        <v>6476</v>
      </c>
      <c r="B4060">
        <f t="shared" si="189"/>
        <v>24</v>
      </c>
      <c r="C4060" t="str">
        <f t="shared" si="190"/>
        <v>&lt;player1&gt; Personal Foul</v>
      </c>
      <c r="D4060" t="str">
        <f t="shared" si="191"/>
        <v xml:space="preserve"> Personal Foul</v>
      </c>
    </row>
    <row r="4061" spans="1:4" x14ac:dyDescent="0.25">
      <c r="A4061" s="1" t="s">
        <v>6477</v>
      </c>
      <c r="B4061">
        <f t="shared" si="189"/>
        <v>24</v>
      </c>
      <c r="C4061" t="str">
        <f t="shared" si="190"/>
        <v>&lt;player1&gt; Shooting Foul</v>
      </c>
      <c r="D4061" t="str">
        <f t="shared" si="191"/>
        <v xml:space="preserve"> Shooting Foul</v>
      </c>
    </row>
    <row r="4062" spans="1:4" x14ac:dyDescent="0.25">
      <c r="A4062" s="1" t="s">
        <v>6478</v>
      </c>
      <c r="B4062">
        <f t="shared" si="189"/>
        <v>25</v>
      </c>
      <c r="C4062" t="str">
        <f t="shared" si="190"/>
        <v>&lt;player1&gt; Offensive Foul</v>
      </c>
      <c r="D4062" t="str">
        <f t="shared" si="191"/>
        <v xml:space="preserve"> Offensive Foul</v>
      </c>
    </row>
    <row r="4063" spans="1:4" x14ac:dyDescent="0.25">
      <c r="A4063" s="1" t="s">
        <v>6479</v>
      </c>
      <c r="B4063">
        <f t="shared" si="189"/>
        <v>24</v>
      </c>
      <c r="C4063" t="str">
        <f t="shared" si="190"/>
        <v>&lt;player1&gt; Personal Foul</v>
      </c>
      <c r="D4063" t="str">
        <f t="shared" si="191"/>
        <v xml:space="preserve"> Personal Foul</v>
      </c>
    </row>
    <row r="4064" spans="1:4" x14ac:dyDescent="0.25">
      <c r="A4064" s="1" t="s">
        <v>6480</v>
      </c>
      <c r="B4064">
        <f t="shared" si="189"/>
        <v>24</v>
      </c>
      <c r="C4064" t="str">
        <f t="shared" si="190"/>
        <v>&lt;player1&gt; Personal Foul</v>
      </c>
      <c r="D4064" t="str">
        <f t="shared" si="191"/>
        <v xml:space="preserve"> Personal Foul</v>
      </c>
    </row>
    <row r="4065" spans="1:4" x14ac:dyDescent="0.25">
      <c r="A4065" s="1" t="s">
        <v>6481</v>
      </c>
      <c r="B4065">
        <f t="shared" si="189"/>
        <v>24</v>
      </c>
      <c r="C4065" t="str">
        <f t="shared" si="190"/>
        <v>&lt;player1&gt; Personal Foul</v>
      </c>
      <c r="D4065" t="str">
        <f t="shared" si="191"/>
        <v xml:space="preserve"> Personal Foul</v>
      </c>
    </row>
    <row r="4066" spans="1:4" x14ac:dyDescent="0.25">
      <c r="A4066" s="1" t="s">
        <v>6482</v>
      </c>
      <c r="B4066">
        <f t="shared" si="189"/>
        <v>24</v>
      </c>
      <c r="C4066" t="str">
        <f t="shared" si="190"/>
        <v>&lt;player1&gt; Shooting Foul</v>
      </c>
      <c r="D4066" t="str">
        <f t="shared" si="191"/>
        <v xml:space="preserve"> Shooting Foul</v>
      </c>
    </row>
    <row r="4067" spans="1:4" x14ac:dyDescent="0.25">
      <c r="A4067" s="1" t="s">
        <v>6483</v>
      </c>
      <c r="B4067">
        <f t="shared" si="189"/>
        <v>24</v>
      </c>
      <c r="C4067" t="str">
        <f t="shared" si="190"/>
        <v>&lt;player1&gt; Personal Foul</v>
      </c>
      <c r="D4067" t="str">
        <f t="shared" si="191"/>
        <v xml:space="preserve"> Personal Foul</v>
      </c>
    </row>
    <row r="4068" spans="1:4" x14ac:dyDescent="0.25">
      <c r="A4068" s="1" t="s">
        <v>6484</v>
      </c>
      <c r="B4068">
        <f t="shared" si="189"/>
        <v>24</v>
      </c>
      <c r="C4068" t="str">
        <f t="shared" si="190"/>
        <v>&lt;player1&gt; Personal Foul</v>
      </c>
      <c r="D4068" t="str">
        <f t="shared" si="191"/>
        <v xml:space="preserve"> Personal Foul</v>
      </c>
    </row>
    <row r="4069" spans="1:4" x14ac:dyDescent="0.25">
      <c r="A4069" s="1" t="s">
        <v>6485</v>
      </c>
      <c r="B4069">
        <f t="shared" si="189"/>
        <v>24</v>
      </c>
      <c r="C4069" t="str">
        <f t="shared" si="190"/>
        <v>&lt;player1&gt; Personal Foul</v>
      </c>
      <c r="D4069" t="str">
        <f t="shared" si="191"/>
        <v xml:space="preserve"> Personal Foul</v>
      </c>
    </row>
    <row r="4070" spans="1:4" x14ac:dyDescent="0.25">
      <c r="A4070" s="1" t="s">
        <v>6486</v>
      </c>
      <c r="B4070">
        <f t="shared" si="189"/>
        <v>24</v>
      </c>
      <c r="C4070" t="str">
        <f t="shared" si="190"/>
        <v>&lt;player1&gt; Shooting Foul</v>
      </c>
      <c r="D4070" t="str">
        <f t="shared" si="191"/>
        <v xml:space="preserve"> Shooting Foul</v>
      </c>
    </row>
    <row r="4071" spans="1:4" x14ac:dyDescent="0.25">
      <c r="A4071" s="1" t="s">
        <v>6487</v>
      </c>
      <c r="B4071">
        <f t="shared" si="189"/>
        <v>24</v>
      </c>
      <c r="C4071" t="str">
        <f t="shared" si="190"/>
        <v>&lt;player1&gt; Personal Foul</v>
      </c>
      <c r="D4071" t="str">
        <f t="shared" si="191"/>
        <v xml:space="preserve"> Personal Foul</v>
      </c>
    </row>
    <row r="4072" spans="1:4" x14ac:dyDescent="0.25">
      <c r="A4072" s="1" t="s">
        <v>6488</v>
      </c>
      <c r="B4072">
        <f t="shared" si="189"/>
        <v>24</v>
      </c>
      <c r="C4072" t="str">
        <f t="shared" si="190"/>
        <v>&lt;player1&gt; Shooting Foul</v>
      </c>
      <c r="D4072" t="str">
        <f t="shared" si="191"/>
        <v xml:space="preserve"> Shooting Foul</v>
      </c>
    </row>
    <row r="4073" spans="1:4" x14ac:dyDescent="0.25">
      <c r="A4073" s="1" t="s">
        <v>6489</v>
      </c>
      <c r="B4073">
        <f t="shared" si="189"/>
        <v>24</v>
      </c>
      <c r="C4073" t="str">
        <f t="shared" si="190"/>
        <v>&lt;player1&gt; Personal Foul</v>
      </c>
      <c r="D4073" t="str">
        <f t="shared" si="191"/>
        <v xml:space="preserve"> Personal Foul</v>
      </c>
    </row>
    <row r="4074" spans="1:4" x14ac:dyDescent="0.25">
      <c r="A4074" s="1" t="s">
        <v>6490</v>
      </c>
      <c r="B4074">
        <f t="shared" si="189"/>
        <v>25</v>
      </c>
      <c r="C4074" t="str">
        <f t="shared" si="190"/>
        <v>&lt;player1&gt; Offensive Foul</v>
      </c>
      <c r="D4074" t="str">
        <f t="shared" si="191"/>
        <v xml:space="preserve"> Offensive Foul</v>
      </c>
    </row>
    <row r="4075" spans="1:4" x14ac:dyDescent="0.25">
      <c r="A4075" s="1" t="s">
        <v>6491</v>
      </c>
      <c r="B4075">
        <f t="shared" si="189"/>
        <v>31</v>
      </c>
      <c r="C4075" t="str">
        <f t="shared" si="190"/>
        <v>&lt;player1&gt; Flagrant Foul Type 1</v>
      </c>
      <c r="D4075" t="str">
        <f t="shared" si="191"/>
        <v xml:space="preserve"> Flagrant Foul Type 1</v>
      </c>
    </row>
    <row r="4076" spans="1:4" x14ac:dyDescent="0.25">
      <c r="A4076" s="1" t="s">
        <v>6492</v>
      </c>
      <c r="B4076">
        <f t="shared" si="189"/>
        <v>24</v>
      </c>
      <c r="C4076" t="str">
        <f t="shared" si="190"/>
        <v>&lt;player1&gt; Shooting Foul</v>
      </c>
      <c r="D4076" t="str">
        <f t="shared" si="191"/>
        <v xml:space="preserve"> Shooting Foul</v>
      </c>
    </row>
    <row r="4077" spans="1:4" x14ac:dyDescent="0.25">
      <c r="A4077" s="1" t="s">
        <v>6493</v>
      </c>
      <c r="B4077">
        <f t="shared" si="189"/>
        <v>24</v>
      </c>
      <c r="C4077" t="str">
        <f t="shared" si="190"/>
        <v>&lt;player1&gt; Personal Foul</v>
      </c>
      <c r="D4077" t="str">
        <f t="shared" si="191"/>
        <v xml:space="preserve"> Personal Foul</v>
      </c>
    </row>
    <row r="4078" spans="1:4" x14ac:dyDescent="0.25">
      <c r="A4078" s="1" t="s">
        <v>6494</v>
      </c>
      <c r="B4078">
        <f t="shared" si="189"/>
        <v>24</v>
      </c>
      <c r="C4078" t="str">
        <f t="shared" si="190"/>
        <v>&lt;player1&gt; Personal Foul</v>
      </c>
      <c r="D4078" t="str">
        <f t="shared" si="191"/>
        <v xml:space="preserve"> Personal Foul</v>
      </c>
    </row>
    <row r="4079" spans="1:4" x14ac:dyDescent="0.25">
      <c r="A4079" s="1" t="s">
        <v>6495</v>
      </c>
      <c r="B4079">
        <f t="shared" si="189"/>
        <v>24</v>
      </c>
      <c r="C4079" t="str">
        <f t="shared" si="190"/>
        <v>&lt;player1&gt; Shooting Foul</v>
      </c>
      <c r="D4079" t="str">
        <f t="shared" si="191"/>
        <v xml:space="preserve"> Shooting Foul</v>
      </c>
    </row>
    <row r="4080" spans="1:4" x14ac:dyDescent="0.25">
      <c r="A4080" s="1" t="s">
        <v>6496</v>
      </c>
      <c r="B4080">
        <f t="shared" si="189"/>
        <v>24</v>
      </c>
      <c r="C4080" t="str">
        <f t="shared" si="190"/>
        <v>&lt;player1&gt; Personal Foul</v>
      </c>
      <c r="D4080" t="str">
        <f t="shared" si="191"/>
        <v xml:space="preserve"> Personal Foul</v>
      </c>
    </row>
    <row r="4081" spans="1:4" x14ac:dyDescent="0.25">
      <c r="A4081" s="1" t="s">
        <v>6497</v>
      </c>
      <c r="B4081">
        <f t="shared" si="189"/>
        <v>24</v>
      </c>
      <c r="C4081" t="str">
        <f t="shared" si="190"/>
        <v>&lt;player1&gt; Personal Foul</v>
      </c>
      <c r="D4081" t="str">
        <f t="shared" si="191"/>
        <v xml:space="preserve"> Personal Foul</v>
      </c>
    </row>
    <row r="4082" spans="1:4" x14ac:dyDescent="0.25">
      <c r="A4082" s="1" t="s">
        <v>6498</v>
      </c>
      <c r="B4082">
        <f t="shared" si="189"/>
        <v>26</v>
      </c>
      <c r="C4082" t="str">
        <f t="shared" si="190"/>
        <v>&lt;player1&gt; Loose Ball Foul</v>
      </c>
      <c r="D4082" t="str">
        <f t="shared" si="191"/>
        <v xml:space="preserve"> Loose Ball Foul</v>
      </c>
    </row>
    <row r="4083" spans="1:4" x14ac:dyDescent="0.25">
      <c r="A4083" s="1" t="s">
        <v>6499</v>
      </c>
      <c r="B4083">
        <f t="shared" si="189"/>
        <v>24</v>
      </c>
      <c r="C4083" t="str">
        <f t="shared" si="190"/>
        <v>&lt;player1&gt; Shooting Foul</v>
      </c>
      <c r="D4083" t="str">
        <f t="shared" si="191"/>
        <v xml:space="preserve"> Shooting Foul</v>
      </c>
    </row>
    <row r="4084" spans="1:4" x14ac:dyDescent="0.25">
      <c r="A4084" s="1" t="s">
        <v>6500</v>
      </c>
      <c r="B4084">
        <f t="shared" si="189"/>
        <v>24</v>
      </c>
      <c r="C4084" t="str">
        <f t="shared" si="190"/>
        <v>&lt;player1&gt; Personal Foul</v>
      </c>
      <c r="D4084" t="str">
        <f t="shared" si="191"/>
        <v xml:space="preserve"> Personal Foul</v>
      </c>
    </row>
    <row r="4085" spans="1:4" x14ac:dyDescent="0.25">
      <c r="A4085" s="1" t="s">
        <v>6501</v>
      </c>
      <c r="B4085">
        <f t="shared" si="189"/>
        <v>24</v>
      </c>
      <c r="C4085" t="str">
        <f t="shared" si="190"/>
        <v>&lt;player1&gt; Shooting Foul</v>
      </c>
      <c r="D4085" t="str">
        <f t="shared" si="191"/>
        <v xml:space="preserve"> Shooting Foul</v>
      </c>
    </row>
    <row r="4086" spans="1:4" x14ac:dyDescent="0.25">
      <c r="A4086" s="1" t="s">
        <v>6502</v>
      </c>
      <c r="B4086">
        <f t="shared" si="189"/>
        <v>24</v>
      </c>
      <c r="C4086" t="str">
        <f t="shared" si="190"/>
        <v>&lt;player1&gt; Personal Foul</v>
      </c>
      <c r="D4086" t="str">
        <f t="shared" si="191"/>
        <v xml:space="preserve"> Personal Foul</v>
      </c>
    </row>
    <row r="4087" spans="1:4" x14ac:dyDescent="0.25">
      <c r="A4087" s="1" t="s">
        <v>6503</v>
      </c>
      <c r="B4087">
        <f t="shared" si="189"/>
        <v>24</v>
      </c>
      <c r="C4087" t="str">
        <f t="shared" si="190"/>
        <v>&lt;player1&gt; Personal Foul</v>
      </c>
      <c r="D4087" t="str">
        <f t="shared" si="191"/>
        <v xml:space="preserve"> Personal Foul</v>
      </c>
    </row>
    <row r="4088" spans="1:4" x14ac:dyDescent="0.25">
      <c r="A4088" s="1" t="s">
        <v>6504</v>
      </c>
      <c r="B4088">
        <f t="shared" si="189"/>
        <v>25</v>
      </c>
      <c r="C4088" t="str">
        <f t="shared" si="190"/>
        <v>&lt;player1&gt; Offensive Foul</v>
      </c>
      <c r="D4088" t="str">
        <f t="shared" si="191"/>
        <v xml:space="preserve"> Offensive Foul</v>
      </c>
    </row>
    <row r="4089" spans="1:4" x14ac:dyDescent="0.25">
      <c r="A4089" s="1" t="s">
        <v>6505</v>
      </c>
      <c r="B4089">
        <f t="shared" si="189"/>
        <v>24</v>
      </c>
      <c r="C4089" t="str">
        <f t="shared" si="190"/>
        <v>&lt;player1&gt; Personal Foul</v>
      </c>
      <c r="D4089" t="str">
        <f t="shared" si="191"/>
        <v xml:space="preserve"> Personal Foul</v>
      </c>
    </row>
    <row r="4090" spans="1:4" x14ac:dyDescent="0.25">
      <c r="A4090" s="1" t="s">
        <v>6506</v>
      </c>
      <c r="B4090">
        <f t="shared" si="189"/>
        <v>24</v>
      </c>
      <c r="C4090" t="str">
        <f t="shared" si="190"/>
        <v>&lt;player1&gt; Shooting Foul</v>
      </c>
      <c r="D4090" t="str">
        <f t="shared" si="191"/>
        <v xml:space="preserve"> Shooting Foul</v>
      </c>
    </row>
    <row r="4091" spans="1:4" x14ac:dyDescent="0.25">
      <c r="A4091" s="1" t="s">
        <v>6507</v>
      </c>
      <c r="B4091">
        <f t="shared" si="189"/>
        <v>24</v>
      </c>
      <c r="C4091" t="str">
        <f t="shared" si="190"/>
        <v>&lt;player1&gt; Shooting Foul</v>
      </c>
      <c r="D4091" t="str">
        <f t="shared" si="191"/>
        <v xml:space="preserve"> Shooting Foul</v>
      </c>
    </row>
    <row r="4092" spans="1:4" x14ac:dyDescent="0.25">
      <c r="A4092" s="1" t="s">
        <v>6508</v>
      </c>
      <c r="B4092">
        <f t="shared" si="189"/>
        <v>24</v>
      </c>
      <c r="C4092" t="str">
        <f t="shared" si="190"/>
        <v>&lt;player1&gt; Shooting Foul</v>
      </c>
      <c r="D4092" t="str">
        <f t="shared" si="191"/>
        <v xml:space="preserve"> Shooting Foul</v>
      </c>
    </row>
    <row r="4093" spans="1:4" x14ac:dyDescent="0.25">
      <c r="A4093" s="1" t="s">
        <v>6509</v>
      </c>
      <c r="B4093">
        <f t="shared" si="189"/>
        <v>24</v>
      </c>
      <c r="C4093" t="str">
        <f t="shared" si="190"/>
        <v>&lt;player1&gt; Personal Foul</v>
      </c>
      <c r="D4093" t="str">
        <f t="shared" si="191"/>
        <v xml:space="preserve"> Personal Foul</v>
      </c>
    </row>
    <row r="4094" spans="1:4" x14ac:dyDescent="0.25">
      <c r="A4094" s="1" t="s">
        <v>6510</v>
      </c>
      <c r="B4094">
        <f t="shared" si="189"/>
        <v>24</v>
      </c>
      <c r="C4094" t="str">
        <f t="shared" si="190"/>
        <v>&lt;player1&gt; Shooting Foul</v>
      </c>
      <c r="D4094" t="str">
        <f t="shared" si="191"/>
        <v xml:space="preserve"> Shooting Foul</v>
      </c>
    </row>
    <row r="4095" spans="1:4" x14ac:dyDescent="0.25">
      <c r="A4095" s="1" t="s">
        <v>6511</v>
      </c>
      <c r="B4095">
        <f t="shared" si="189"/>
        <v>24</v>
      </c>
      <c r="C4095" t="str">
        <f t="shared" si="190"/>
        <v>&lt;player1&gt; Shooting Foul</v>
      </c>
      <c r="D4095" t="str">
        <f t="shared" si="191"/>
        <v xml:space="preserve"> Shooting Foul</v>
      </c>
    </row>
    <row r="4096" spans="1:4" x14ac:dyDescent="0.25">
      <c r="A4096" s="1" t="s">
        <v>6512</v>
      </c>
      <c r="B4096">
        <f t="shared" si="189"/>
        <v>25</v>
      </c>
      <c r="C4096" t="str">
        <f t="shared" si="190"/>
        <v>&lt;player1&gt; Offensive Foul</v>
      </c>
      <c r="D4096" t="str">
        <f t="shared" si="191"/>
        <v xml:space="preserve"> Offensive Foul</v>
      </c>
    </row>
    <row r="4097" spans="1:4" x14ac:dyDescent="0.25">
      <c r="A4097" s="1" t="s">
        <v>6513</v>
      </c>
      <c r="B4097">
        <f t="shared" si="189"/>
        <v>24</v>
      </c>
      <c r="C4097" t="str">
        <f t="shared" si="190"/>
        <v>&lt;player1&gt; Shooting Foul</v>
      </c>
      <c r="D4097" t="str">
        <f t="shared" si="191"/>
        <v xml:space="preserve"> Shooting Foul</v>
      </c>
    </row>
    <row r="4098" spans="1:4" x14ac:dyDescent="0.25">
      <c r="A4098" s="1" t="s">
        <v>6514</v>
      </c>
      <c r="B4098">
        <f t="shared" si="189"/>
        <v>24</v>
      </c>
      <c r="C4098" t="str">
        <f t="shared" si="190"/>
        <v>&lt;player1&gt; Shooting Foul</v>
      </c>
      <c r="D4098" t="str">
        <f t="shared" si="191"/>
        <v xml:space="preserve"> Shooting Foul</v>
      </c>
    </row>
    <row r="4099" spans="1:4" x14ac:dyDescent="0.25">
      <c r="A4099" s="1" t="s">
        <v>6515</v>
      </c>
      <c r="B4099">
        <f t="shared" ref="B4099:B4162" si="192">+SEARCH(".",A4099)</f>
        <v>24</v>
      </c>
      <c r="C4099" t="str">
        <f t="shared" ref="C4099:C4162" si="193">+LEFT(A4099,B4099-1)</f>
        <v>&lt;player1&gt; Shooting Foul</v>
      </c>
      <c r="D4099" t="str">
        <f t="shared" ref="D4099:D4162" si="194">+RIGHT(C4099,LEN(C4099)-LEN("&lt;player1&gt;"))</f>
        <v xml:space="preserve"> Shooting Foul</v>
      </c>
    </row>
    <row r="4100" spans="1:4" x14ac:dyDescent="0.25">
      <c r="A4100" s="1" t="s">
        <v>6516</v>
      </c>
      <c r="B4100">
        <f t="shared" si="192"/>
        <v>24</v>
      </c>
      <c r="C4100" t="str">
        <f t="shared" si="193"/>
        <v>&lt;player1&gt; Shooting Foul</v>
      </c>
      <c r="D4100" t="str">
        <f t="shared" si="194"/>
        <v xml:space="preserve"> Shooting Foul</v>
      </c>
    </row>
    <row r="4101" spans="1:4" x14ac:dyDescent="0.25">
      <c r="A4101" s="1" t="s">
        <v>6517</v>
      </c>
      <c r="B4101">
        <f t="shared" si="192"/>
        <v>24</v>
      </c>
      <c r="C4101" t="str">
        <f t="shared" si="193"/>
        <v>&lt;player1&gt; Personal Foul</v>
      </c>
      <c r="D4101" t="str">
        <f t="shared" si="194"/>
        <v xml:space="preserve"> Personal Foul</v>
      </c>
    </row>
    <row r="4102" spans="1:4" x14ac:dyDescent="0.25">
      <c r="A4102" s="1" t="s">
        <v>6518</v>
      </c>
      <c r="B4102">
        <f t="shared" si="192"/>
        <v>24</v>
      </c>
      <c r="C4102" t="str">
        <f t="shared" si="193"/>
        <v>&lt;player1&gt; Shooting Foul</v>
      </c>
      <c r="D4102" t="str">
        <f t="shared" si="194"/>
        <v xml:space="preserve"> Shooting Foul</v>
      </c>
    </row>
    <row r="4103" spans="1:4" x14ac:dyDescent="0.25">
      <c r="A4103" s="1" t="s">
        <v>6519</v>
      </c>
      <c r="B4103">
        <f t="shared" si="192"/>
        <v>24</v>
      </c>
      <c r="C4103" t="str">
        <f t="shared" si="193"/>
        <v>&lt;player1&gt; Personal Foul</v>
      </c>
      <c r="D4103" t="str">
        <f t="shared" si="194"/>
        <v xml:space="preserve"> Personal Foul</v>
      </c>
    </row>
    <row r="4104" spans="1:4" x14ac:dyDescent="0.25">
      <c r="A4104" s="1" t="s">
        <v>6520</v>
      </c>
      <c r="B4104">
        <f t="shared" si="192"/>
        <v>24</v>
      </c>
      <c r="C4104" t="str">
        <f t="shared" si="193"/>
        <v>&lt;player1&gt; Shooting Foul</v>
      </c>
      <c r="D4104" t="str">
        <f t="shared" si="194"/>
        <v xml:space="preserve"> Shooting Foul</v>
      </c>
    </row>
    <row r="4105" spans="1:4" x14ac:dyDescent="0.25">
      <c r="A4105" s="1" t="s">
        <v>6521</v>
      </c>
      <c r="B4105">
        <f t="shared" si="192"/>
        <v>24</v>
      </c>
      <c r="C4105" t="str">
        <f t="shared" si="193"/>
        <v>&lt;player1&gt; Shooting Foul</v>
      </c>
      <c r="D4105" t="str">
        <f t="shared" si="194"/>
        <v xml:space="preserve"> Shooting Foul</v>
      </c>
    </row>
    <row r="4106" spans="1:4" x14ac:dyDescent="0.25">
      <c r="A4106" s="1" t="s">
        <v>6522</v>
      </c>
      <c r="B4106">
        <f t="shared" si="192"/>
        <v>24</v>
      </c>
      <c r="C4106" t="str">
        <f t="shared" si="193"/>
        <v>&lt;player1&gt; Personal Foul</v>
      </c>
      <c r="D4106" t="str">
        <f t="shared" si="194"/>
        <v xml:space="preserve"> Personal Foul</v>
      </c>
    </row>
    <row r="4107" spans="1:4" x14ac:dyDescent="0.25">
      <c r="A4107" s="1" t="s">
        <v>6523</v>
      </c>
      <c r="B4107">
        <f t="shared" si="192"/>
        <v>24</v>
      </c>
      <c r="C4107" t="str">
        <f t="shared" si="193"/>
        <v>&lt;player1&gt; Shooting Foul</v>
      </c>
      <c r="D4107" t="str">
        <f t="shared" si="194"/>
        <v xml:space="preserve"> Shooting Foul</v>
      </c>
    </row>
    <row r="4108" spans="1:4" x14ac:dyDescent="0.25">
      <c r="A4108" s="1" t="s">
        <v>6524</v>
      </c>
      <c r="B4108">
        <f t="shared" si="192"/>
        <v>25</v>
      </c>
      <c r="C4108" t="str">
        <f t="shared" si="193"/>
        <v>&lt;player1&gt; Offensive Foul</v>
      </c>
      <c r="D4108" t="str">
        <f t="shared" si="194"/>
        <v xml:space="preserve"> Offensive Foul</v>
      </c>
    </row>
    <row r="4109" spans="1:4" x14ac:dyDescent="0.25">
      <c r="A4109" s="1" t="s">
        <v>6525</v>
      </c>
      <c r="B4109">
        <f t="shared" si="192"/>
        <v>24</v>
      </c>
      <c r="C4109" t="str">
        <f t="shared" si="193"/>
        <v>&lt;player1&gt; Shooting Foul</v>
      </c>
      <c r="D4109" t="str">
        <f t="shared" si="194"/>
        <v xml:space="preserve"> Shooting Foul</v>
      </c>
    </row>
    <row r="4110" spans="1:4" x14ac:dyDescent="0.25">
      <c r="A4110" s="1" t="s">
        <v>6526</v>
      </c>
      <c r="B4110">
        <f t="shared" si="192"/>
        <v>26</v>
      </c>
      <c r="C4110" t="str">
        <f t="shared" si="193"/>
        <v>&lt;player1&gt; Loose Ball Foul</v>
      </c>
      <c r="D4110" t="str">
        <f t="shared" si="194"/>
        <v xml:space="preserve"> Loose Ball Foul</v>
      </c>
    </row>
    <row r="4111" spans="1:4" x14ac:dyDescent="0.25">
      <c r="A4111" s="1" t="s">
        <v>6527</v>
      </c>
      <c r="B4111">
        <f t="shared" si="192"/>
        <v>24</v>
      </c>
      <c r="C4111" t="str">
        <f t="shared" si="193"/>
        <v>&lt;player1&gt; Shooting Foul</v>
      </c>
      <c r="D4111" t="str">
        <f t="shared" si="194"/>
        <v xml:space="preserve"> Shooting Foul</v>
      </c>
    </row>
    <row r="4112" spans="1:4" x14ac:dyDescent="0.25">
      <c r="A4112" s="1" t="s">
        <v>6528</v>
      </c>
      <c r="B4112">
        <f t="shared" si="192"/>
        <v>24</v>
      </c>
      <c r="C4112" t="str">
        <f t="shared" si="193"/>
        <v>&lt;player1&gt; Personal Foul</v>
      </c>
      <c r="D4112" t="str">
        <f t="shared" si="194"/>
        <v xml:space="preserve"> Personal Foul</v>
      </c>
    </row>
    <row r="4113" spans="1:4" x14ac:dyDescent="0.25">
      <c r="A4113" s="1" t="s">
        <v>6529</v>
      </c>
      <c r="B4113">
        <f t="shared" si="192"/>
        <v>24</v>
      </c>
      <c r="C4113" t="str">
        <f t="shared" si="193"/>
        <v>&lt;player1&gt; Personal Foul</v>
      </c>
      <c r="D4113" t="str">
        <f t="shared" si="194"/>
        <v xml:space="preserve"> Personal Foul</v>
      </c>
    </row>
    <row r="4114" spans="1:4" x14ac:dyDescent="0.25">
      <c r="A4114" s="1" t="s">
        <v>6530</v>
      </c>
      <c r="B4114">
        <f t="shared" si="192"/>
        <v>24</v>
      </c>
      <c r="C4114" t="str">
        <f t="shared" si="193"/>
        <v>&lt;player1&gt; Personal Foul</v>
      </c>
      <c r="D4114" t="str">
        <f t="shared" si="194"/>
        <v xml:space="preserve"> Personal Foul</v>
      </c>
    </row>
    <row r="4115" spans="1:4" x14ac:dyDescent="0.25">
      <c r="A4115" s="1" t="s">
        <v>6531</v>
      </c>
      <c r="B4115">
        <f t="shared" si="192"/>
        <v>24</v>
      </c>
      <c r="C4115" t="str">
        <f t="shared" si="193"/>
        <v>&lt;player1&gt; Shooting Foul</v>
      </c>
      <c r="D4115" t="str">
        <f t="shared" si="194"/>
        <v xml:space="preserve"> Shooting Foul</v>
      </c>
    </row>
    <row r="4116" spans="1:4" x14ac:dyDescent="0.25">
      <c r="A4116" s="1" t="s">
        <v>6532</v>
      </c>
      <c r="B4116">
        <f t="shared" si="192"/>
        <v>24</v>
      </c>
      <c r="C4116" t="str">
        <f t="shared" si="193"/>
        <v>&lt;player1&gt; Personal Foul</v>
      </c>
      <c r="D4116" t="str">
        <f t="shared" si="194"/>
        <v xml:space="preserve"> Personal Foul</v>
      </c>
    </row>
    <row r="4117" spans="1:4" x14ac:dyDescent="0.25">
      <c r="A4117" s="1" t="s">
        <v>6533</v>
      </c>
      <c r="B4117">
        <f t="shared" si="192"/>
        <v>25</v>
      </c>
      <c r="C4117" t="str">
        <f t="shared" si="193"/>
        <v>&lt;player1&gt; Offensive Foul</v>
      </c>
      <c r="D4117" t="str">
        <f t="shared" si="194"/>
        <v xml:space="preserve"> Offensive Foul</v>
      </c>
    </row>
    <row r="4118" spans="1:4" x14ac:dyDescent="0.25">
      <c r="A4118" s="1" t="s">
        <v>6534</v>
      </c>
      <c r="B4118">
        <f t="shared" si="192"/>
        <v>24</v>
      </c>
      <c r="C4118" t="str">
        <f t="shared" si="193"/>
        <v>&lt;player1&gt; Personal Foul</v>
      </c>
      <c r="D4118" t="str">
        <f t="shared" si="194"/>
        <v xml:space="preserve"> Personal Foul</v>
      </c>
    </row>
    <row r="4119" spans="1:4" x14ac:dyDescent="0.25">
      <c r="A4119" s="1" t="s">
        <v>6535</v>
      </c>
      <c r="B4119">
        <f t="shared" si="192"/>
        <v>25</v>
      </c>
      <c r="C4119" t="str">
        <f t="shared" si="193"/>
        <v>&lt;player1&gt; Offensive Foul</v>
      </c>
      <c r="D4119" t="str">
        <f t="shared" si="194"/>
        <v xml:space="preserve"> Offensive Foul</v>
      </c>
    </row>
    <row r="4120" spans="1:4" x14ac:dyDescent="0.25">
      <c r="A4120" s="1" t="s">
        <v>6536</v>
      </c>
      <c r="B4120">
        <f t="shared" si="192"/>
        <v>26</v>
      </c>
      <c r="C4120" t="str">
        <f t="shared" si="193"/>
        <v>&lt;player1&gt; Loose Ball Foul</v>
      </c>
      <c r="D4120" t="str">
        <f t="shared" si="194"/>
        <v xml:space="preserve"> Loose Ball Foul</v>
      </c>
    </row>
    <row r="4121" spans="1:4" x14ac:dyDescent="0.25">
      <c r="A4121" s="1" t="s">
        <v>6537</v>
      </c>
      <c r="B4121">
        <f t="shared" si="192"/>
        <v>24</v>
      </c>
      <c r="C4121" t="str">
        <f t="shared" si="193"/>
        <v>&lt;player1&gt; Shooting Foul</v>
      </c>
      <c r="D4121" t="str">
        <f t="shared" si="194"/>
        <v xml:space="preserve"> Shooting Foul</v>
      </c>
    </row>
    <row r="4122" spans="1:4" x14ac:dyDescent="0.25">
      <c r="A4122" s="1" t="s">
        <v>6538</v>
      </c>
      <c r="B4122">
        <f t="shared" si="192"/>
        <v>24</v>
      </c>
      <c r="C4122" t="str">
        <f t="shared" si="193"/>
        <v>&lt;player1&gt; Personal Foul</v>
      </c>
      <c r="D4122" t="str">
        <f t="shared" si="194"/>
        <v xml:space="preserve"> Personal Foul</v>
      </c>
    </row>
    <row r="4123" spans="1:4" x14ac:dyDescent="0.25">
      <c r="A4123" s="1" t="s">
        <v>6539</v>
      </c>
      <c r="B4123">
        <f t="shared" si="192"/>
        <v>24</v>
      </c>
      <c r="C4123" t="str">
        <f t="shared" si="193"/>
        <v>&lt;player1&gt; Personal Foul</v>
      </c>
      <c r="D4123" t="str">
        <f t="shared" si="194"/>
        <v xml:space="preserve"> Personal Foul</v>
      </c>
    </row>
    <row r="4124" spans="1:4" x14ac:dyDescent="0.25">
      <c r="A4124" s="1" t="s">
        <v>6540</v>
      </c>
      <c r="B4124">
        <f t="shared" si="192"/>
        <v>26</v>
      </c>
      <c r="C4124" t="str">
        <f t="shared" si="193"/>
        <v>&lt;player1&gt; Loose Ball Foul</v>
      </c>
      <c r="D4124" t="str">
        <f t="shared" si="194"/>
        <v xml:space="preserve"> Loose Ball Foul</v>
      </c>
    </row>
    <row r="4125" spans="1:4" x14ac:dyDescent="0.25">
      <c r="A4125" s="1" t="s">
        <v>6541</v>
      </c>
      <c r="B4125">
        <f t="shared" si="192"/>
        <v>26</v>
      </c>
      <c r="C4125" t="str">
        <f t="shared" si="193"/>
        <v>&lt;player1&gt; Loose Ball Foul</v>
      </c>
      <c r="D4125" t="str">
        <f t="shared" si="194"/>
        <v xml:space="preserve"> Loose Ball Foul</v>
      </c>
    </row>
    <row r="4126" spans="1:4" x14ac:dyDescent="0.25">
      <c r="A4126" s="1" t="s">
        <v>6542</v>
      </c>
      <c r="B4126">
        <f t="shared" si="192"/>
        <v>24</v>
      </c>
      <c r="C4126" t="str">
        <f t="shared" si="193"/>
        <v>&lt;player1&gt; Personal Foul</v>
      </c>
      <c r="D4126" t="str">
        <f t="shared" si="194"/>
        <v xml:space="preserve"> Personal Foul</v>
      </c>
    </row>
    <row r="4127" spans="1:4" x14ac:dyDescent="0.25">
      <c r="A4127" s="1" t="s">
        <v>6543</v>
      </c>
      <c r="B4127">
        <f t="shared" si="192"/>
        <v>24</v>
      </c>
      <c r="C4127" t="str">
        <f t="shared" si="193"/>
        <v>&lt;player1&gt; Shooting Foul</v>
      </c>
      <c r="D4127" t="str">
        <f t="shared" si="194"/>
        <v xml:space="preserve"> Shooting Foul</v>
      </c>
    </row>
    <row r="4128" spans="1:4" x14ac:dyDescent="0.25">
      <c r="A4128" s="1" t="s">
        <v>6544</v>
      </c>
      <c r="B4128">
        <f t="shared" si="192"/>
        <v>24</v>
      </c>
      <c r="C4128" t="str">
        <f t="shared" si="193"/>
        <v>&lt;player1&gt; Shooting Foul</v>
      </c>
      <c r="D4128" t="str">
        <f t="shared" si="194"/>
        <v xml:space="preserve"> Shooting Foul</v>
      </c>
    </row>
    <row r="4129" spans="1:4" x14ac:dyDescent="0.25">
      <c r="A4129" s="1" t="s">
        <v>6545</v>
      </c>
      <c r="B4129">
        <f t="shared" si="192"/>
        <v>26</v>
      </c>
      <c r="C4129" t="str">
        <f t="shared" si="193"/>
        <v>&lt;player1&gt; Loose Ball Foul</v>
      </c>
      <c r="D4129" t="str">
        <f t="shared" si="194"/>
        <v xml:space="preserve"> Loose Ball Foul</v>
      </c>
    </row>
    <row r="4130" spans="1:4" x14ac:dyDescent="0.25">
      <c r="A4130" s="1" t="s">
        <v>6546</v>
      </c>
      <c r="B4130">
        <f t="shared" si="192"/>
        <v>24</v>
      </c>
      <c r="C4130" t="str">
        <f t="shared" si="193"/>
        <v>&lt;player1&gt; Shooting Foul</v>
      </c>
      <c r="D4130" t="str">
        <f t="shared" si="194"/>
        <v xml:space="preserve"> Shooting Foul</v>
      </c>
    </row>
    <row r="4131" spans="1:4" x14ac:dyDescent="0.25">
      <c r="A4131" s="1" t="s">
        <v>6547</v>
      </c>
      <c r="B4131">
        <f t="shared" si="192"/>
        <v>26</v>
      </c>
      <c r="C4131" t="str">
        <f t="shared" si="193"/>
        <v>&lt;player1&gt; Loose Ball Foul</v>
      </c>
      <c r="D4131" t="str">
        <f t="shared" si="194"/>
        <v xml:space="preserve"> Loose Ball Foul</v>
      </c>
    </row>
    <row r="4132" spans="1:4" x14ac:dyDescent="0.25">
      <c r="A4132" s="1" t="s">
        <v>6548</v>
      </c>
      <c r="B4132">
        <f t="shared" si="192"/>
        <v>24</v>
      </c>
      <c r="C4132" t="str">
        <f t="shared" si="193"/>
        <v>&lt;player1&gt; Personal Foul</v>
      </c>
      <c r="D4132" t="str">
        <f t="shared" si="194"/>
        <v xml:space="preserve"> Personal Foul</v>
      </c>
    </row>
    <row r="4133" spans="1:4" x14ac:dyDescent="0.25">
      <c r="A4133" s="1" t="s">
        <v>6549</v>
      </c>
      <c r="B4133">
        <f t="shared" si="192"/>
        <v>24</v>
      </c>
      <c r="C4133" t="str">
        <f t="shared" si="193"/>
        <v>&lt;player1&gt; Personal Foul</v>
      </c>
      <c r="D4133" t="str">
        <f t="shared" si="194"/>
        <v xml:space="preserve"> Personal Foul</v>
      </c>
    </row>
    <row r="4134" spans="1:4" x14ac:dyDescent="0.25">
      <c r="A4134" s="1" t="s">
        <v>6550</v>
      </c>
      <c r="B4134">
        <f t="shared" si="192"/>
        <v>24</v>
      </c>
      <c r="C4134" t="str">
        <f t="shared" si="193"/>
        <v>&lt;player1&gt; Personal Foul</v>
      </c>
      <c r="D4134" t="str">
        <f t="shared" si="194"/>
        <v xml:space="preserve"> Personal Foul</v>
      </c>
    </row>
    <row r="4135" spans="1:4" x14ac:dyDescent="0.25">
      <c r="A4135" s="1" t="s">
        <v>6551</v>
      </c>
      <c r="B4135">
        <f t="shared" si="192"/>
        <v>24</v>
      </c>
      <c r="C4135" t="str">
        <f t="shared" si="193"/>
        <v>&lt;player1&gt; Shooting Foul</v>
      </c>
      <c r="D4135" t="str">
        <f t="shared" si="194"/>
        <v xml:space="preserve"> Shooting Foul</v>
      </c>
    </row>
    <row r="4136" spans="1:4" x14ac:dyDescent="0.25">
      <c r="A4136" s="1" t="s">
        <v>6552</v>
      </c>
      <c r="B4136">
        <f t="shared" si="192"/>
        <v>24</v>
      </c>
      <c r="C4136" t="str">
        <f t="shared" si="193"/>
        <v>&lt;player1&gt; Shooting Foul</v>
      </c>
      <c r="D4136" t="str">
        <f t="shared" si="194"/>
        <v xml:space="preserve"> Shooting Foul</v>
      </c>
    </row>
    <row r="4137" spans="1:4" x14ac:dyDescent="0.25">
      <c r="A4137" s="1" t="s">
        <v>6553</v>
      </c>
      <c r="B4137">
        <f t="shared" si="192"/>
        <v>24</v>
      </c>
      <c r="C4137" t="str">
        <f t="shared" si="193"/>
        <v>&lt;player1&gt; Shooting Foul</v>
      </c>
      <c r="D4137" t="str">
        <f t="shared" si="194"/>
        <v xml:space="preserve"> Shooting Foul</v>
      </c>
    </row>
    <row r="4138" spans="1:4" x14ac:dyDescent="0.25">
      <c r="A4138" s="1" t="s">
        <v>6554</v>
      </c>
      <c r="B4138">
        <f t="shared" si="192"/>
        <v>24</v>
      </c>
      <c r="C4138" t="str">
        <f t="shared" si="193"/>
        <v>&lt;player1&gt; Shooting Foul</v>
      </c>
      <c r="D4138" t="str">
        <f t="shared" si="194"/>
        <v xml:space="preserve"> Shooting Foul</v>
      </c>
    </row>
    <row r="4139" spans="1:4" x14ac:dyDescent="0.25">
      <c r="A4139" s="1" t="s">
        <v>6555</v>
      </c>
      <c r="B4139">
        <f t="shared" si="192"/>
        <v>24</v>
      </c>
      <c r="C4139" t="str">
        <f t="shared" si="193"/>
        <v>&lt;player1&gt; Shooting Foul</v>
      </c>
      <c r="D4139" t="str">
        <f t="shared" si="194"/>
        <v xml:space="preserve"> Shooting Foul</v>
      </c>
    </row>
    <row r="4140" spans="1:4" x14ac:dyDescent="0.25">
      <c r="A4140" s="1" t="s">
        <v>6556</v>
      </c>
      <c r="B4140">
        <f t="shared" si="192"/>
        <v>24</v>
      </c>
      <c r="C4140" t="str">
        <f t="shared" si="193"/>
        <v>&lt;player1&gt; Personal Foul</v>
      </c>
      <c r="D4140" t="str">
        <f t="shared" si="194"/>
        <v xml:space="preserve"> Personal Foul</v>
      </c>
    </row>
    <row r="4141" spans="1:4" x14ac:dyDescent="0.25">
      <c r="A4141" s="1" t="s">
        <v>6557</v>
      </c>
      <c r="B4141">
        <f t="shared" si="192"/>
        <v>24</v>
      </c>
      <c r="C4141" t="str">
        <f t="shared" si="193"/>
        <v>&lt;player1&gt; Shooting Foul</v>
      </c>
      <c r="D4141" t="str">
        <f t="shared" si="194"/>
        <v xml:space="preserve"> Shooting Foul</v>
      </c>
    </row>
    <row r="4142" spans="1:4" x14ac:dyDescent="0.25">
      <c r="A4142" s="1" t="s">
        <v>6558</v>
      </c>
      <c r="B4142">
        <f t="shared" si="192"/>
        <v>26</v>
      </c>
      <c r="C4142" t="str">
        <f t="shared" si="193"/>
        <v>&lt;player1&gt; Loose Ball Foul</v>
      </c>
      <c r="D4142" t="str">
        <f t="shared" si="194"/>
        <v xml:space="preserve"> Loose Ball Foul</v>
      </c>
    </row>
    <row r="4143" spans="1:4" x14ac:dyDescent="0.25">
      <c r="A4143" s="1" t="s">
        <v>6559</v>
      </c>
      <c r="B4143">
        <f t="shared" si="192"/>
        <v>24</v>
      </c>
      <c r="C4143" t="str">
        <f t="shared" si="193"/>
        <v>&lt;player1&gt; Shooting Foul</v>
      </c>
      <c r="D4143" t="str">
        <f t="shared" si="194"/>
        <v xml:space="preserve"> Shooting Foul</v>
      </c>
    </row>
    <row r="4144" spans="1:4" x14ac:dyDescent="0.25">
      <c r="A4144" s="1" t="s">
        <v>6560</v>
      </c>
      <c r="B4144">
        <f t="shared" si="192"/>
        <v>24</v>
      </c>
      <c r="C4144" t="str">
        <f t="shared" si="193"/>
        <v>&lt;player1&gt; Personal Foul</v>
      </c>
      <c r="D4144" t="str">
        <f t="shared" si="194"/>
        <v xml:space="preserve"> Personal Foul</v>
      </c>
    </row>
    <row r="4145" spans="1:4" x14ac:dyDescent="0.25">
      <c r="A4145" s="1" t="s">
        <v>6561</v>
      </c>
      <c r="B4145">
        <f t="shared" si="192"/>
        <v>24</v>
      </c>
      <c r="C4145" t="str">
        <f t="shared" si="193"/>
        <v>&lt;player1&gt; Shooting Foul</v>
      </c>
      <c r="D4145" t="str">
        <f t="shared" si="194"/>
        <v xml:space="preserve"> Shooting Foul</v>
      </c>
    </row>
    <row r="4146" spans="1:4" x14ac:dyDescent="0.25">
      <c r="A4146" s="1" t="s">
        <v>6562</v>
      </c>
      <c r="B4146">
        <f t="shared" si="192"/>
        <v>25</v>
      </c>
      <c r="C4146" t="str">
        <f t="shared" si="193"/>
        <v>&lt;player1&gt; Offensive Foul</v>
      </c>
      <c r="D4146" t="str">
        <f t="shared" si="194"/>
        <v xml:space="preserve"> Offensive Foul</v>
      </c>
    </row>
    <row r="4147" spans="1:4" x14ac:dyDescent="0.25">
      <c r="A4147" s="1" t="s">
        <v>6563</v>
      </c>
      <c r="B4147">
        <f t="shared" si="192"/>
        <v>24</v>
      </c>
      <c r="C4147" t="str">
        <f t="shared" si="193"/>
        <v>&lt;player1&gt; Shooting Foul</v>
      </c>
      <c r="D4147" t="str">
        <f t="shared" si="194"/>
        <v xml:space="preserve"> Shooting Foul</v>
      </c>
    </row>
    <row r="4148" spans="1:4" x14ac:dyDescent="0.25">
      <c r="A4148" s="1" t="s">
        <v>6564</v>
      </c>
      <c r="B4148">
        <f t="shared" si="192"/>
        <v>24</v>
      </c>
      <c r="C4148" t="str">
        <f t="shared" si="193"/>
        <v>&lt;player1&gt; Personal Foul</v>
      </c>
      <c r="D4148" t="str">
        <f t="shared" si="194"/>
        <v xml:space="preserve"> Personal Foul</v>
      </c>
    </row>
    <row r="4149" spans="1:4" x14ac:dyDescent="0.25">
      <c r="A4149" s="1" t="s">
        <v>6565</v>
      </c>
      <c r="B4149">
        <f t="shared" si="192"/>
        <v>24</v>
      </c>
      <c r="C4149" t="str">
        <f t="shared" si="193"/>
        <v>&lt;player1&gt; Personal Foul</v>
      </c>
      <c r="D4149" t="str">
        <f t="shared" si="194"/>
        <v xml:space="preserve"> Personal Foul</v>
      </c>
    </row>
    <row r="4150" spans="1:4" x14ac:dyDescent="0.25">
      <c r="A4150" s="1" t="s">
        <v>6566</v>
      </c>
      <c r="B4150">
        <f t="shared" si="192"/>
        <v>24</v>
      </c>
      <c r="C4150" t="str">
        <f t="shared" si="193"/>
        <v>&lt;player1&gt; Personal Foul</v>
      </c>
      <c r="D4150" t="str">
        <f t="shared" si="194"/>
        <v xml:space="preserve"> Personal Foul</v>
      </c>
    </row>
    <row r="4151" spans="1:4" x14ac:dyDescent="0.25">
      <c r="A4151" s="1" t="s">
        <v>6567</v>
      </c>
      <c r="B4151">
        <f t="shared" si="192"/>
        <v>24</v>
      </c>
      <c r="C4151" t="str">
        <f t="shared" si="193"/>
        <v>&lt;player1&gt; Personal Foul</v>
      </c>
      <c r="D4151" t="str">
        <f t="shared" si="194"/>
        <v xml:space="preserve"> Personal Foul</v>
      </c>
    </row>
    <row r="4152" spans="1:4" x14ac:dyDescent="0.25">
      <c r="A4152" s="1" t="s">
        <v>6568</v>
      </c>
      <c r="B4152">
        <f t="shared" si="192"/>
        <v>24</v>
      </c>
      <c r="C4152" t="str">
        <f t="shared" si="193"/>
        <v>&lt;player1&gt; Personal Foul</v>
      </c>
      <c r="D4152" t="str">
        <f t="shared" si="194"/>
        <v xml:space="preserve"> Personal Foul</v>
      </c>
    </row>
    <row r="4153" spans="1:4" x14ac:dyDescent="0.25">
      <c r="A4153" s="1" t="s">
        <v>6569</v>
      </c>
      <c r="B4153">
        <f t="shared" si="192"/>
        <v>24</v>
      </c>
      <c r="C4153" t="str">
        <f t="shared" si="193"/>
        <v>&lt;player1&gt; Personal Foul</v>
      </c>
      <c r="D4153" t="str">
        <f t="shared" si="194"/>
        <v xml:space="preserve"> Personal Foul</v>
      </c>
    </row>
    <row r="4154" spans="1:4" x14ac:dyDescent="0.25">
      <c r="A4154" s="1" t="s">
        <v>6570</v>
      </c>
      <c r="B4154">
        <f t="shared" si="192"/>
        <v>24</v>
      </c>
      <c r="C4154" t="str">
        <f t="shared" si="193"/>
        <v>&lt;player1&gt; Personal Foul</v>
      </c>
      <c r="D4154" t="str">
        <f t="shared" si="194"/>
        <v xml:space="preserve"> Personal Foul</v>
      </c>
    </row>
    <row r="4155" spans="1:4" x14ac:dyDescent="0.25">
      <c r="A4155" s="1" t="s">
        <v>6571</v>
      </c>
      <c r="B4155">
        <f t="shared" si="192"/>
        <v>24</v>
      </c>
      <c r="C4155" t="str">
        <f t="shared" si="193"/>
        <v>&lt;player1&gt; Shooting Foul</v>
      </c>
      <c r="D4155" t="str">
        <f t="shared" si="194"/>
        <v xml:space="preserve"> Shooting Foul</v>
      </c>
    </row>
    <row r="4156" spans="1:4" x14ac:dyDescent="0.25">
      <c r="A4156" s="1" t="s">
        <v>6572</v>
      </c>
      <c r="B4156">
        <f t="shared" si="192"/>
        <v>25</v>
      </c>
      <c r="C4156" t="str">
        <f t="shared" si="193"/>
        <v>&lt;player1&gt; Offensive Foul</v>
      </c>
      <c r="D4156" t="str">
        <f t="shared" si="194"/>
        <v xml:space="preserve"> Offensive Foul</v>
      </c>
    </row>
    <row r="4157" spans="1:4" x14ac:dyDescent="0.25">
      <c r="A4157" s="1" t="s">
        <v>6573</v>
      </c>
      <c r="B4157">
        <f t="shared" si="192"/>
        <v>24</v>
      </c>
      <c r="C4157" t="str">
        <f t="shared" si="193"/>
        <v>&lt;player1&gt; Shooting Foul</v>
      </c>
      <c r="D4157" t="str">
        <f t="shared" si="194"/>
        <v xml:space="preserve"> Shooting Foul</v>
      </c>
    </row>
    <row r="4158" spans="1:4" x14ac:dyDescent="0.25">
      <c r="A4158" s="1" t="s">
        <v>6574</v>
      </c>
      <c r="B4158">
        <f t="shared" si="192"/>
        <v>24</v>
      </c>
      <c r="C4158" t="str">
        <f t="shared" si="193"/>
        <v>&lt;player1&gt; Personal Foul</v>
      </c>
      <c r="D4158" t="str">
        <f t="shared" si="194"/>
        <v xml:space="preserve"> Personal Foul</v>
      </c>
    </row>
    <row r="4159" spans="1:4" x14ac:dyDescent="0.25">
      <c r="A4159" s="1" t="s">
        <v>6575</v>
      </c>
      <c r="B4159">
        <f t="shared" si="192"/>
        <v>25</v>
      </c>
      <c r="C4159" t="str">
        <f t="shared" si="193"/>
        <v>&lt;player1&gt; Offensive Foul</v>
      </c>
      <c r="D4159" t="str">
        <f t="shared" si="194"/>
        <v xml:space="preserve"> Offensive Foul</v>
      </c>
    </row>
    <row r="4160" spans="1:4" x14ac:dyDescent="0.25">
      <c r="A4160" s="1" t="s">
        <v>6576</v>
      </c>
      <c r="B4160">
        <f t="shared" si="192"/>
        <v>24</v>
      </c>
      <c r="C4160" t="str">
        <f t="shared" si="193"/>
        <v>&lt;player1&gt; Personal Foul</v>
      </c>
      <c r="D4160" t="str">
        <f t="shared" si="194"/>
        <v xml:space="preserve"> Personal Foul</v>
      </c>
    </row>
    <row r="4161" spans="1:4" x14ac:dyDescent="0.25">
      <c r="A4161" s="1" t="s">
        <v>6577</v>
      </c>
      <c r="B4161">
        <f t="shared" si="192"/>
        <v>24</v>
      </c>
      <c r="C4161" t="str">
        <f t="shared" si="193"/>
        <v>&lt;player1&gt; Personal Foul</v>
      </c>
      <c r="D4161" t="str">
        <f t="shared" si="194"/>
        <v xml:space="preserve"> Personal Foul</v>
      </c>
    </row>
    <row r="4162" spans="1:4" x14ac:dyDescent="0.25">
      <c r="A4162" s="1" t="s">
        <v>6578</v>
      </c>
      <c r="B4162">
        <f t="shared" si="192"/>
        <v>24</v>
      </c>
      <c r="C4162" t="str">
        <f t="shared" si="193"/>
        <v>&lt;player1&gt; Shooting Foul</v>
      </c>
      <c r="D4162" t="str">
        <f t="shared" si="194"/>
        <v xml:space="preserve"> Shooting Foul</v>
      </c>
    </row>
    <row r="4163" spans="1:4" x14ac:dyDescent="0.25">
      <c r="A4163" s="1" t="s">
        <v>6579</v>
      </c>
      <c r="B4163">
        <f t="shared" ref="B4163:B4226" si="195">+SEARCH(".",A4163)</f>
        <v>24</v>
      </c>
      <c r="C4163" t="str">
        <f t="shared" ref="C4163:C4226" si="196">+LEFT(A4163,B4163-1)</f>
        <v>&lt;player1&gt; Personal Foul</v>
      </c>
      <c r="D4163" t="str">
        <f t="shared" ref="D4163:D4226" si="197">+RIGHT(C4163,LEN(C4163)-LEN("&lt;player1&gt;"))</f>
        <v xml:space="preserve"> Personal Foul</v>
      </c>
    </row>
    <row r="4164" spans="1:4" x14ac:dyDescent="0.25">
      <c r="A4164" s="1" t="s">
        <v>6580</v>
      </c>
      <c r="B4164">
        <f t="shared" si="195"/>
        <v>24</v>
      </c>
      <c r="C4164" t="str">
        <f t="shared" si="196"/>
        <v>&lt;player1&gt; Shooting Foul</v>
      </c>
      <c r="D4164" t="str">
        <f t="shared" si="197"/>
        <v xml:space="preserve"> Shooting Foul</v>
      </c>
    </row>
    <row r="4165" spans="1:4" x14ac:dyDescent="0.25">
      <c r="A4165" s="1" t="s">
        <v>6581</v>
      </c>
      <c r="B4165">
        <f t="shared" si="195"/>
        <v>24</v>
      </c>
      <c r="C4165" t="str">
        <f t="shared" si="196"/>
        <v>&lt;player1&gt; Shooting Foul</v>
      </c>
      <c r="D4165" t="str">
        <f t="shared" si="197"/>
        <v xml:space="preserve"> Shooting Foul</v>
      </c>
    </row>
    <row r="4166" spans="1:4" x14ac:dyDescent="0.25">
      <c r="A4166" s="1" t="s">
        <v>6582</v>
      </c>
      <c r="B4166">
        <f t="shared" si="195"/>
        <v>31</v>
      </c>
      <c r="C4166" t="str">
        <f t="shared" si="196"/>
        <v>&lt;player1&gt; Illegal Defense Foul</v>
      </c>
      <c r="D4166" t="str">
        <f t="shared" si="197"/>
        <v xml:space="preserve"> Illegal Defense Foul</v>
      </c>
    </row>
    <row r="4167" spans="1:4" x14ac:dyDescent="0.25">
      <c r="A4167" s="1" t="s">
        <v>6583</v>
      </c>
      <c r="B4167">
        <f t="shared" si="195"/>
        <v>24</v>
      </c>
      <c r="C4167" t="str">
        <f t="shared" si="196"/>
        <v>&lt;player1&gt; Personal Foul</v>
      </c>
      <c r="D4167" t="str">
        <f t="shared" si="197"/>
        <v xml:space="preserve"> Personal Foul</v>
      </c>
    </row>
    <row r="4168" spans="1:4" x14ac:dyDescent="0.25">
      <c r="A4168" s="1" t="s">
        <v>6584</v>
      </c>
      <c r="B4168">
        <f t="shared" si="195"/>
        <v>24</v>
      </c>
      <c r="C4168" t="str">
        <f t="shared" si="196"/>
        <v>&lt;player1&gt; Shooting Foul</v>
      </c>
      <c r="D4168" t="str">
        <f t="shared" si="197"/>
        <v xml:space="preserve"> Shooting Foul</v>
      </c>
    </row>
    <row r="4169" spans="1:4" x14ac:dyDescent="0.25">
      <c r="A4169" s="1" t="s">
        <v>6585</v>
      </c>
      <c r="B4169">
        <f t="shared" si="195"/>
        <v>24</v>
      </c>
      <c r="C4169" t="str">
        <f t="shared" si="196"/>
        <v>&lt;player1&gt; Personal Foul</v>
      </c>
      <c r="D4169" t="str">
        <f t="shared" si="197"/>
        <v xml:space="preserve"> Personal Foul</v>
      </c>
    </row>
    <row r="4170" spans="1:4" x14ac:dyDescent="0.25">
      <c r="A4170" s="1" t="s">
        <v>6586</v>
      </c>
      <c r="B4170">
        <f t="shared" si="195"/>
        <v>24</v>
      </c>
      <c r="C4170" t="str">
        <f t="shared" si="196"/>
        <v>&lt;player1&gt; Personal Foul</v>
      </c>
      <c r="D4170" t="str">
        <f t="shared" si="197"/>
        <v xml:space="preserve"> Personal Foul</v>
      </c>
    </row>
    <row r="4171" spans="1:4" x14ac:dyDescent="0.25">
      <c r="A4171" s="1" t="s">
        <v>6587</v>
      </c>
      <c r="B4171">
        <f t="shared" si="195"/>
        <v>24</v>
      </c>
      <c r="C4171" t="str">
        <f t="shared" si="196"/>
        <v>&lt;player1&gt; Personal Foul</v>
      </c>
      <c r="D4171" t="str">
        <f t="shared" si="197"/>
        <v xml:space="preserve"> Personal Foul</v>
      </c>
    </row>
    <row r="4172" spans="1:4" x14ac:dyDescent="0.25">
      <c r="A4172" s="1" t="s">
        <v>6588</v>
      </c>
      <c r="B4172">
        <f t="shared" si="195"/>
        <v>24</v>
      </c>
      <c r="C4172" t="str">
        <f t="shared" si="196"/>
        <v>&lt;player1&gt; Shooting Foul</v>
      </c>
      <c r="D4172" t="str">
        <f t="shared" si="197"/>
        <v xml:space="preserve"> Shooting Foul</v>
      </c>
    </row>
    <row r="4173" spans="1:4" x14ac:dyDescent="0.25">
      <c r="A4173" s="1" t="s">
        <v>6589</v>
      </c>
      <c r="B4173">
        <f t="shared" si="195"/>
        <v>24</v>
      </c>
      <c r="C4173" t="str">
        <f t="shared" si="196"/>
        <v>&lt;player1&gt; Shooting Foul</v>
      </c>
      <c r="D4173" t="str">
        <f t="shared" si="197"/>
        <v xml:space="preserve"> Shooting Foul</v>
      </c>
    </row>
    <row r="4174" spans="1:4" x14ac:dyDescent="0.25">
      <c r="A4174" s="1" t="s">
        <v>6590</v>
      </c>
      <c r="B4174">
        <f t="shared" si="195"/>
        <v>24</v>
      </c>
      <c r="C4174" t="str">
        <f t="shared" si="196"/>
        <v>&lt;player1&gt; Personal Foul</v>
      </c>
      <c r="D4174" t="str">
        <f t="shared" si="197"/>
        <v xml:space="preserve"> Personal Foul</v>
      </c>
    </row>
    <row r="4175" spans="1:4" x14ac:dyDescent="0.25">
      <c r="A4175" s="1" t="s">
        <v>6591</v>
      </c>
      <c r="B4175">
        <f t="shared" si="195"/>
        <v>25</v>
      </c>
      <c r="C4175" t="str">
        <f t="shared" si="196"/>
        <v>&lt;player1&gt; Offensive Foul</v>
      </c>
      <c r="D4175" t="str">
        <f t="shared" si="197"/>
        <v xml:space="preserve"> Offensive Foul</v>
      </c>
    </row>
    <row r="4176" spans="1:4" x14ac:dyDescent="0.25">
      <c r="A4176" s="1" t="s">
        <v>6592</v>
      </c>
      <c r="B4176">
        <f t="shared" si="195"/>
        <v>24</v>
      </c>
      <c r="C4176" t="str">
        <f t="shared" si="196"/>
        <v>&lt;player1&gt; Shooting Foul</v>
      </c>
      <c r="D4176" t="str">
        <f t="shared" si="197"/>
        <v xml:space="preserve"> Shooting Foul</v>
      </c>
    </row>
    <row r="4177" spans="1:4" x14ac:dyDescent="0.25">
      <c r="A4177" s="1" t="s">
        <v>6593</v>
      </c>
      <c r="B4177">
        <f t="shared" si="195"/>
        <v>26</v>
      </c>
      <c r="C4177" t="str">
        <f t="shared" si="196"/>
        <v>&lt;player1&gt; Loose Ball Foul</v>
      </c>
      <c r="D4177" t="str">
        <f t="shared" si="197"/>
        <v xml:space="preserve"> Loose Ball Foul</v>
      </c>
    </row>
    <row r="4178" spans="1:4" x14ac:dyDescent="0.25">
      <c r="A4178" s="1" t="s">
        <v>6594</v>
      </c>
      <c r="B4178">
        <f t="shared" si="195"/>
        <v>25</v>
      </c>
      <c r="C4178" t="str">
        <f t="shared" si="196"/>
        <v>&lt;player1&gt; Offensive Foul</v>
      </c>
      <c r="D4178" t="str">
        <f t="shared" si="197"/>
        <v xml:space="preserve"> Offensive Foul</v>
      </c>
    </row>
    <row r="4179" spans="1:4" x14ac:dyDescent="0.25">
      <c r="A4179" s="1" t="s">
        <v>6595</v>
      </c>
      <c r="B4179">
        <f t="shared" si="195"/>
        <v>24</v>
      </c>
      <c r="C4179" t="str">
        <f t="shared" si="196"/>
        <v>&lt;player1&gt; Shooting Foul</v>
      </c>
      <c r="D4179" t="str">
        <f t="shared" si="197"/>
        <v xml:space="preserve"> Shooting Foul</v>
      </c>
    </row>
    <row r="4180" spans="1:4" x14ac:dyDescent="0.25">
      <c r="A4180" s="1" t="s">
        <v>6596</v>
      </c>
      <c r="B4180">
        <f t="shared" si="195"/>
        <v>24</v>
      </c>
      <c r="C4180" t="str">
        <f t="shared" si="196"/>
        <v>&lt;player1&gt; Shooting Foul</v>
      </c>
      <c r="D4180" t="str">
        <f t="shared" si="197"/>
        <v xml:space="preserve"> Shooting Foul</v>
      </c>
    </row>
    <row r="4181" spans="1:4" x14ac:dyDescent="0.25">
      <c r="A4181" s="1" t="s">
        <v>6597</v>
      </c>
      <c r="B4181">
        <f t="shared" si="195"/>
        <v>24</v>
      </c>
      <c r="C4181" t="str">
        <f t="shared" si="196"/>
        <v>&lt;player1&gt; Shooting Foul</v>
      </c>
      <c r="D4181" t="str">
        <f t="shared" si="197"/>
        <v xml:space="preserve"> Shooting Foul</v>
      </c>
    </row>
    <row r="4182" spans="1:4" x14ac:dyDescent="0.25">
      <c r="A4182" s="1" t="s">
        <v>6598</v>
      </c>
      <c r="B4182">
        <f t="shared" si="195"/>
        <v>24</v>
      </c>
      <c r="C4182" t="str">
        <f t="shared" si="196"/>
        <v>&lt;player1&gt; Shooting Foul</v>
      </c>
      <c r="D4182" t="str">
        <f t="shared" si="197"/>
        <v xml:space="preserve"> Shooting Foul</v>
      </c>
    </row>
    <row r="4183" spans="1:4" x14ac:dyDescent="0.25">
      <c r="A4183" s="1" t="s">
        <v>6599</v>
      </c>
      <c r="B4183">
        <f t="shared" si="195"/>
        <v>26</v>
      </c>
      <c r="C4183" t="str">
        <f t="shared" si="196"/>
        <v>&lt;player1&gt; Loose Ball Foul</v>
      </c>
      <c r="D4183" t="str">
        <f t="shared" si="197"/>
        <v xml:space="preserve"> Loose Ball Foul</v>
      </c>
    </row>
    <row r="4184" spans="1:4" x14ac:dyDescent="0.25">
      <c r="A4184" s="1" t="s">
        <v>6600</v>
      </c>
      <c r="B4184">
        <f t="shared" si="195"/>
        <v>24</v>
      </c>
      <c r="C4184" t="str">
        <f t="shared" si="196"/>
        <v>&lt;player1&gt; Shooting Foul</v>
      </c>
      <c r="D4184" t="str">
        <f t="shared" si="197"/>
        <v xml:space="preserve"> Shooting Foul</v>
      </c>
    </row>
    <row r="4185" spans="1:4" x14ac:dyDescent="0.25">
      <c r="A4185" s="1" t="s">
        <v>6601</v>
      </c>
      <c r="B4185">
        <f t="shared" si="195"/>
        <v>24</v>
      </c>
      <c r="C4185" t="str">
        <f t="shared" si="196"/>
        <v>&lt;player1&gt; Personal Foul</v>
      </c>
      <c r="D4185" t="str">
        <f t="shared" si="197"/>
        <v xml:space="preserve"> Personal Foul</v>
      </c>
    </row>
    <row r="4186" spans="1:4" x14ac:dyDescent="0.25">
      <c r="A4186" s="1" t="s">
        <v>6602</v>
      </c>
      <c r="B4186">
        <f t="shared" si="195"/>
        <v>24</v>
      </c>
      <c r="C4186" t="str">
        <f t="shared" si="196"/>
        <v>&lt;player1&gt; Personal Foul</v>
      </c>
      <c r="D4186" t="str">
        <f t="shared" si="197"/>
        <v xml:space="preserve"> Personal Foul</v>
      </c>
    </row>
    <row r="4187" spans="1:4" x14ac:dyDescent="0.25">
      <c r="A4187" s="1" t="s">
        <v>6603</v>
      </c>
      <c r="B4187">
        <f t="shared" si="195"/>
        <v>24</v>
      </c>
      <c r="C4187" t="str">
        <f t="shared" si="196"/>
        <v>&lt;player1&gt; Personal Foul</v>
      </c>
      <c r="D4187" t="str">
        <f t="shared" si="197"/>
        <v xml:space="preserve"> Personal Foul</v>
      </c>
    </row>
    <row r="4188" spans="1:4" x14ac:dyDescent="0.25">
      <c r="A4188" s="1" t="s">
        <v>6604</v>
      </c>
      <c r="B4188">
        <f t="shared" si="195"/>
        <v>24</v>
      </c>
      <c r="C4188" t="str">
        <f t="shared" si="196"/>
        <v>&lt;player1&gt; Shooting Foul</v>
      </c>
      <c r="D4188" t="str">
        <f t="shared" si="197"/>
        <v xml:space="preserve"> Shooting Foul</v>
      </c>
    </row>
    <row r="4189" spans="1:4" x14ac:dyDescent="0.25">
      <c r="A4189" s="1" t="s">
        <v>6605</v>
      </c>
      <c r="B4189">
        <f t="shared" si="195"/>
        <v>24</v>
      </c>
      <c r="C4189" t="str">
        <f t="shared" si="196"/>
        <v>&lt;player1&gt; Personal Foul</v>
      </c>
      <c r="D4189" t="str">
        <f t="shared" si="197"/>
        <v xml:space="preserve"> Personal Foul</v>
      </c>
    </row>
    <row r="4190" spans="1:4" x14ac:dyDescent="0.25">
      <c r="A4190" s="1" t="s">
        <v>6606</v>
      </c>
      <c r="B4190">
        <f t="shared" si="195"/>
        <v>24</v>
      </c>
      <c r="C4190" t="str">
        <f t="shared" si="196"/>
        <v>&lt;player1&gt; Personal Foul</v>
      </c>
      <c r="D4190" t="str">
        <f t="shared" si="197"/>
        <v xml:space="preserve"> Personal Foul</v>
      </c>
    </row>
    <row r="4191" spans="1:4" x14ac:dyDescent="0.25">
      <c r="A4191" s="1" t="s">
        <v>6607</v>
      </c>
      <c r="B4191">
        <f t="shared" si="195"/>
        <v>26</v>
      </c>
      <c r="C4191" t="str">
        <f t="shared" si="196"/>
        <v>&lt;player1&gt; Loose Ball Foul</v>
      </c>
      <c r="D4191" t="str">
        <f t="shared" si="197"/>
        <v xml:space="preserve"> Loose Ball Foul</v>
      </c>
    </row>
    <row r="4192" spans="1:4" x14ac:dyDescent="0.25">
      <c r="A4192" s="1" t="s">
        <v>6608</v>
      </c>
      <c r="B4192">
        <f t="shared" si="195"/>
        <v>24</v>
      </c>
      <c r="C4192" t="str">
        <f t="shared" si="196"/>
        <v>&lt;player1&gt; Shooting Foul</v>
      </c>
      <c r="D4192" t="str">
        <f t="shared" si="197"/>
        <v xml:space="preserve"> Shooting Foul</v>
      </c>
    </row>
    <row r="4193" spans="1:4" x14ac:dyDescent="0.25">
      <c r="A4193" s="1" t="s">
        <v>6609</v>
      </c>
      <c r="B4193">
        <f t="shared" si="195"/>
        <v>24</v>
      </c>
      <c r="C4193" t="str">
        <f t="shared" si="196"/>
        <v>&lt;player1&gt; Shooting Foul</v>
      </c>
      <c r="D4193" t="str">
        <f t="shared" si="197"/>
        <v xml:space="preserve"> Shooting Foul</v>
      </c>
    </row>
    <row r="4194" spans="1:4" x14ac:dyDescent="0.25">
      <c r="A4194" s="1" t="s">
        <v>6610</v>
      </c>
      <c r="B4194">
        <f t="shared" si="195"/>
        <v>25</v>
      </c>
      <c r="C4194" t="str">
        <f t="shared" si="196"/>
        <v>&lt;player1&gt; Offensive Foul</v>
      </c>
      <c r="D4194" t="str">
        <f t="shared" si="197"/>
        <v xml:space="preserve"> Offensive Foul</v>
      </c>
    </row>
    <row r="4195" spans="1:4" x14ac:dyDescent="0.25">
      <c r="A4195" s="1" t="s">
        <v>6611</v>
      </c>
      <c r="B4195">
        <f t="shared" si="195"/>
        <v>24</v>
      </c>
      <c r="C4195" t="str">
        <f t="shared" si="196"/>
        <v>&lt;player1&gt; Personal Foul</v>
      </c>
      <c r="D4195" t="str">
        <f t="shared" si="197"/>
        <v xml:space="preserve"> Personal Foul</v>
      </c>
    </row>
    <row r="4196" spans="1:4" x14ac:dyDescent="0.25">
      <c r="A4196" s="1" t="s">
        <v>6612</v>
      </c>
      <c r="B4196">
        <f t="shared" si="195"/>
        <v>24</v>
      </c>
      <c r="C4196" t="str">
        <f t="shared" si="196"/>
        <v>&lt;player1&gt; Shooting Foul</v>
      </c>
      <c r="D4196" t="str">
        <f t="shared" si="197"/>
        <v xml:space="preserve"> Shooting Foul</v>
      </c>
    </row>
    <row r="4197" spans="1:4" x14ac:dyDescent="0.25">
      <c r="A4197" s="1" t="s">
        <v>6613</v>
      </c>
      <c r="B4197">
        <f t="shared" si="195"/>
        <v>25</v>
      </c>
      <c r="C4197" t="str">
        <f t="shared" si="196"/>
        <v>&lt;player1&gt; Offensive Foul</v>
      </c>
      <c r="D4197" t="str">
        <f t="shared" si="197"/>
        <v xml:space="preserve"> Offensive Foul</v>
      </c>
    </row>
    <row r="4198" spans="1:4" x14ac:dyDescent="0.25">
      <c r="A4198" s="1" t="s">
        <v>6614</v>
      </c>
      <c r="B4198">
        <f t="shared" si="195"/>
        <v>25</v>
      </c>
      <c r="C4198" t="str">
        <f t="shared" si="196"/>
        <v>&lt;player1&gt; Offensive Foul</v>
      </c>
      <c r="D4198" t="str">
        <f t="shared" si="197"/>
        <v xml:space="preserve"> Offensive Foul</v>
      </c>
    </row>
    <row r="4199" spans="1:4" x14ac:dyDescent="0.25">
      <c r="A4199" s="1" t="s">
        <v>6615</v>
      </c>
      <c r="B4199">
        <f t="shared" si="195"/>
        <v>24</v>
      </c>
      <c r="C4199" t="str">
        <f t="shared" si="196"/>
        <v>&lt;player1&gt; Personal Foul</v>
      </c>
      <c r="D4199" t="str">
        <f t="shared" si="197"/>
        <v xml:space="preserve"> Personal Foul</v>
      </c>
    </row>
    <row r="4200" spans="1:4" x14ac:dyDescent="0.25">
      <c r="A4200" s="1" t="s">
        <v>6616</v>
      </c>
      <c r="B4200">
        <f t="shared" si="195"/>
        <v>24</v>
      </c>
      <c r="C4200" t="str">
        <f t="shared" si="196"/>
        <v>&lt;player1&gt; Personal Foul</v>
      </c>
      <c r="D4200" t="str">
        <f t="shared" si="197"/>
        <v xml:space="preserve"> Personal Foul</v>
      </c>
    </row>
    <row r="4201" spans="1:4" x14ac:dyDescent="0.25">
      <c r="A4201" s="1" t="s">
        <v>6617</v>
      </c>
      <c r="B4201">
        <f t="shared" si="195"/>
        <v>24</v>
      </c>
      <c r="C4201" t="str">
        <f t="shared" si="196"/>
        <v>&lt;player1&gt; Shooting Foul</v>
      </c>
      <c r="D4201" t="str">
        <f t="shared" si="197"/>
        <v xml:space="preserve"> Shooting Foul</v>
      </c>
    </row>
    <row r="4202" spans="1:4" x14ac:dyDescent="0.25">
      <c r="A4202" s="1" t="s">
        <v>6618</v>
      </c>
      <c r="B4202">
        <f t="shared" si="195"/>
        <v>24</v>
      </c>
      <c r="C4202" t="str">
        <f t="shared" si="196"/>
        <v>&lt;player1&gt; Personal Foul</v>
      </c>
      <c r="D4202" t="str">
        <f t="shared" si="197"/>
        <v xml:space="preserve"> Personal Foul</v>
      </c>
    </row>
    <row r="4203" spans="1:4" x14ac:dyDescent="0.25">
      <c r="A4203" s="1" t="s">
        <v>6619</v>
      </c>
      <c r="B4203">
        <f t="shared" si="195"/>
        <v>24</v>
      </c>
      <c r="C4203" t="str">
        <f t="shared" si="196"/>
        <v>&lt;player1&gt; Shooting Foul</v>
      </c>
      <c r="D4203" t="str">
        <f t="shared" si="197"/>
        <v xml:space="preserve"> Shooting Foul</v>
      </c>
    </row>
    <row r="4204" spans="1:4" x14ac:dyDescent="0.25">
      <c r="A4204" s="1" t="s">
        <v>6620</v>
      </c>
      <c r="B4204">
        <f t="shared" si="195"/>
        <v>24</v>
      </c>
      <c r="C4204" t="str">
        <f t="shared" si="196"/>
        <v>&lt;player1&gt; Shooting Foul</v>
      </c>
      <c r="D4204" t="str">
        <f t="shared" si="197"/>
        <v xml:space="preserve"> Shooting Foul</v>
      </c>
    </row>
    <row r="4205" spans="1:4" x14ac:dyDescent="0.25">
      <c r="A4205" s="1" t="s">
        <v>6621</v>
      </c>
      <c r="B4205">
        <f t="shared" si="195"/>
        <v>24</v>
      </c>
      <c r="C4205" t="str">
        <f t="shared" si="196"/>
        <v>&lt;player1&gt; Personal Foul</v>
      </c>
      <c r="D4205" t="str">
        <f t="shared" si="197"/>
        <v xml:space="preserve"> Personal Foul</v>
      </c>
    </row>
    <row r="4206" spans="1:4" x14ac:dyDescent="0.25">
      <c r="A4206" s="1" t="s">
        <v>6622</v>
      </c>
      <c r="B4206">
        <f t="shared" si="195"/>
        <v>24</v>
      </c>
      <c r="C4206" t="str">
        <f t="shared" si="196"/>
        <v>&lt;player1&gt; Personal Foul</v>
      </c>
      <c r="D4206" t="str">
        <f t="shared" si="197"/>
        <v xml:space="preserve"> Personal Foul</v>
      </c>
    </row>
    <row r="4207" spans="1:4" x14ac:dyDescent="0.25">
      <c r="A4207" s="1" t="s">
        <v>6623</v>
      </c>
      <c r="B4207">
        <f t="shared" si="195"/>
        <v>24</v>
      </c>
      <c r="C4207" t="str">
        <f t="shared" si="196"/>
        <v>&lt;player1&gt; Personal Foul</v>
      </c>
      <c r="D4207" t="str">
        <f t="shared" si="197"/>
        <v xml:space="preserve"> Personal Foul</v>
      </c>
    </row>
    <row r="4208" spans="1:4" x14ac:dyDescent="0.25">
      <c r="A4208" s="1" t="s">
        <v>6624</v>
      </c>
      <c r="B4208">
        <f t="shared" si="195"/>
        <v>24</v>
      </c>
      <c r="C4208" t="str">
        <f t="shared" si="196"/>
        <v>&lt;player1&gt; Shooting Foul</v>
      </c>
      <c r="D4208" t="str">
        <f t="shared" si="197"/>
        <v xml:space="preserve"> Shooting Foul</v>
      </c>
    </row>
    <row r="4209" spans="1:4" x14ac:dyDescent="0.25">
      <c r="A4209" s="1" t="s">
        <v>6625</v>
      </c>
      <c r="B4209">
        <f t="shared" si="195"/>
        <v>24</v>
      </c>
      <c r="C4209" t="str">
        <f t="shared" si="196"/>
        <v>&lt;player1&gt; Personal Foul</v>
      </c>
      <c r="D4209" t="str">
        <f t="shared" si="197"/>
        <v xml:space="preserve"> Personal Foul</v>
      </c>
    </row>
    <row r="4210" spans="1:4" x14ac:dyDescent="0.25">
      <c r="A4210" s="1" t="s">
        <v>6626</v>
      </c>
      <c r="B4210">
        <f t="shared" si="195"/>
        <v>25</v>
      </c>
      <c r="C4210" t="str">
        <f t="shared" si="196"/>
        <v>&lt;player1&gt; Offensive Foul</v>
      </c>
      <c r="D4210" t="str">
        <f t="shared" si="197"/>
        <v xml:space="preserve"> Offensive Foul</v>
      </c>
    </row>
    <row r="4211" spans="1:4" x14ac:dyDescent="0.25">
      <c r="A4211" s="1" t="s">
        <v>6627</v>
      </c>
      <c r="B4211">
        <f t="shared" si="195"/>
        <v>24</v>
      </c>
      <c r="C4211" t="str">
        <f t="shared" si="196"/>
        <v>&lt;player1&gt; Shooting Foul</v>
      </c>
      <c r="D4211" t="str">
        <f t="shared" si="197"/>
        <v xml:space="preserve"> Shooting Foul</v>
      </c>
    </row>
    <row r="4212" spans="1:4" x14ac:dyDescent="0.25">
      <c r="A4212" s="1" t="s">
        <v>6628</v>
      </c>
      <c r="B4212">
        <f t="shared" si="195"/>
        <v>25</v>
      </c>
      <c r="C4212" t="str">
        <f t="shared" si="196"/>
        <v>&lt;player1&gt; Offensive Foul</v>
      </c>
      <c r="D4212" t="str">
        <f t="shared" si="197"/>
        <v xml:space="preserve"> Offensive Foul</v>
      </c>
    </row>
    <row r="4213" spans="1:4" x14ac:dyDescent="0.25">
      <c r="A4213" s="1" t="s">
        <v>6629</v>
      </c>
      <c r="B4213">
        <f t="shared" si="195"/>
        <v>24</v>
      </c>
      <c r="C4213" t="str">
        <f t="shared" si="196"/>
        <v>&lt;player1&gt; Shooting Foul</v>
      </c>
      <c r="D4213" t="str">
        <f t="shared" si="197"/>
        <v xml:space="preserve"> Shooting Foul</v>
      </c>
    </row>
    <row r="4214" spans="1:4" x14ac:dyDescent="0.25">
      <c r="A4214" s="1" t="s">
        <v>6630</v>
      </c>
      <c r="B4214">
        <f t="shared" si="195"/>
        <v>24</v>
      </c>
      <c r="C4214" t="str">
        <f t="shared" si="196"/>
        <v>&lt;player1&gt; Shooting Foul</v>
      </c>
      <c r="D4214" t="str">
        <f t="shared" si="197"/>
        <v xml:space="preserve"> Shooting Foul</v>
      </c>
    </row>
    <row r="4215" spans="1:4" x14ac:dyDescent="0.25">
      <c r="A4215" s="1" t="s">
        <v>6631</v>
      </c>
      <c r="B4215">
        <f t="shared" si="195"/>
        <v>24</v>
      </c>
      <c r="C4215" t="str">
        <f t="shared" si="196"/>
        <v>&lt;player1&gt; Shooting Foul</v>
      </c>
      <c r="D4215" t="str">
        <f t="shared" si="197"/>
        <v xml:space="preserve"> Shooting Foul</v>
      </c>
    </row>
    <row r="4216" spans="1:4" x14ac:dyDescent="0.25">
      <c r="A4216" s="1" t="s">
        <v>6632</v>
      </c>
      <c r="B4216">
        <f t="shared" si="195"/>
        <v>31</v>
      </c>
      <c r="C4216" t="str">
        <f t="shared" si="196"/>
        <v>&lt;player1&gt; Flagrant Foul Type 1</v>
      </c>
      <c r="D4216" t="str">
        <f t="shared" si="197"/>
        <v xml:space="preserve"> Flagrant Foul Type 1</v>
      </c>
    </row>
    <row r="4217" spans="1:4" x14ac:dyDescent="0.25">
      <c r="A4217" s="1" t="s">
        <v>6633</v>
      </c>
      <c r="B4217">
        <f t="shared" si="195"/>
        <v>24</v>
      </c>
      <c r="C4217" t="str">
        <f t="shared" si="196"/>
        <v>&lt;player1&gt; Shooting Foul</v>
      </c>
      <c r="D4217" t="str">
        <f t="shared" si="197"/>
        <v xml:space="preserve"> Shooting Foul</v>
      </c>
    </row>
    <row r="4218" spans="1:4" x14ac:dyDescent="0.25">
      <c r="A4218" s="1" t="s">
        <v>6634</v>
      </c>
      <c r="B4218">
        <f t="shared" si="195"/>
        <v>24</v>
      </c>
      <c r="C4218" t="str">
        <f t="shared" si="196"/>
        <v>&lt;player1&gt; Personal Foul</v>
      </c>
      <c r="D4218" t="str">
        <f t="shared" si="197"/>
        <v xml:space="preserve"> Personal Foul</v>
      </c>
    </row>
    <row r="4219" spans="1:4" x14ac:dyDescent="0.25">
      <c r="A4219" s="1" t="s">
        <v>6635</v>
      </c>
      <c r="B4219">
        <f t="shared" si="195"/>
        <v>24</v>
      </c>
      <c r="C4219" t="str">
        <f t="shared" si="196"/>
        <v>&lt;player1&gt; Personal Foul</v>
      </c>
      <c r="D4219" t="str">
        <f t="shared" si="197"/>
        <v xml:space="preserve"> Personal Foul</v>
      </c>
    </row>
    <row r="4220" spans="1:4" x14ac:dyDescent="0.25">
      <c r="A4220" s="1" t="s">
        <v>6636</v>
      </c>
      <c r="B4220">
        <f t="shared" si="195"/>
        <v>24</v>
      </c>
      <c r="C4220" t="str">
        <f t="shared" si="196"/>
        <v>&lt;player1&gt; Shooting Foul</v>
      </c>
      <c r="D4220" t="str">
        <f t="shared" si="197"/>
        <v xml:space="preserve"> Shooting Foul</v>
      </c>
    </row>
    <row r="4221" spans="1:4" x14ac:dyDescent="0.25">
      <c r="A4221" s="1" t="s">
        <v>6637</v>
      </c>
      <c r="B4221">
        <f t="shared" si="195"/>
        <v>26</v>
      </c>
      <c r="C4221" t="str">
        <f t="shared" si="196"/>
        <v>&lt;player1&gt; Loose Ball Foul</v>
      </c>
      <c r="D4221" t="str">
        <f t="shared" si="197"/>
        <v xml:space="preserve"> Loose Ball Foul</v>
      </c>
    </row>
    <row r="4222" spans="1:4" x14ac:dyDescent="0.25">
      <c r="A4222" s="1" t="s">
        <v>6638</v>
      </c>
      <c r="B4222">
        <f t="shared" si="195"/>
        <v>26</v>
      </c>
      <c r="C4222" t="str">
        <f t="shared" si="196"/>
        <v>&lt;player1&gt; Loose Ball Foul</v>
      </c>
      <c r="D4222" t="str">
        <f t="shared" si="197"/>
        <v xml:space="preserve"> Loose Ball Foul</v>
      </c>
    </row>
    <row r="4223" spans="1:4" x14ac:dyDescent="0.25">
      <c r="A4223" s="1" t="s">
        <v>6639</v>
      </c>
      <c r="B4223">
        <f t="shared" si="195"/>
        <v>24</v>
      </c>
      <c r="C4223" t="str">
        <f t="shared" si="196"/>
        <v>&lt;player1&gt; Shooting Foul</v>
      </c>
      <c r="D4223" t="str">
        <f t="shared" si="197"/>
        <v xml:space="preserve"> Shooting Foul</v>
      </c>
    </row>
    <row r="4224" spans="1:4" x14ac:dyDescent="0.25">
      <c r="A4224" s="1" t="s">
        <v>6640</v>
      </c>
      <c r="B4224">
        <f t="shared" si="195"/>
        <v>26</v>
      </c>
      <c r="C4224" t="str">
        <f t="shared" si="196"/>
        <v>&lt;player1&gt; Loose Ball Foul</v>
      </c>
      <c r="D4224" t="str">
        <f t="shared" si="197"/>
        <v xml:space="preserve"> Loose Ball Foul</v>
      </c>
    </row>
    <row r="4225" spans="1:4" x14ac:dyDescent="0.25">
      <c r="A4225" s="1" t="s">
        <v>6641</v>
      </c>
      <c r="B4225">
        <f t="shared" si="195"/>
        <v>24</v>
      </c>
      <c r="C4225" t="str">
        <f t="shared" si="196"/>
        <v>&lt;player1&gt; Shooting Foul</v>
      </c>
      <c r="D4225" t="str">
        <f t="shared" si="197"/>
        <v xml:space="preserve"> Shooting Foul</v>
      </c>
    </row>
    <row r="4226" spans="1:4" x14ac:dyDescent="0.25">
      <c r="A4226" s="1" t="s">
        <v>6642</v>
      </c>
      <c r="B4226">
        <f t="shared" si="195"/>
        <v>24</v>
      </c>
      <c r="C4226" t="str">
        <f t="shared" si="196"/>
        <v>&lt;player1&gt; Personal Foul</v>
      </c>
      <c r="D4226" t="str">
        <f t="shared" si="197"/>
        <v xml:space="preserve"> Personal Foul</v>
      </c>
    </row>
    <row r="4227" spans="1:4" x14ac:dyDescent="0.25">
      <c r="A4227" s="1" t="s">
        <v>6643</v>
      </c>
      <c r="B4227">
        <f t="shared" ref="B4227:B4290" si="198">+SEARCH(".",A4227)</f>
        <v>24</v>
      </c>
      <c r="C4227" t="str">
        <f t="shared" ref="C4227:C4290" si="199">+LEFT(A4227,B4227-1)</f>
        <v>&lt;player1&gt; Personal Foul</v>
      </c>
      <c r="D4227" t="str">
        <f t="shared" ref="D4227:D4290" si="200">+RIGHT(C4227,LEN(C4227)-LEN("&lt;player1&gt;"))</f>
        <v xml:space="preserve"> Personal Foul</v>
      </c>
    </row>
    <row r="4228" spans="1:4" x14ac:dyDescent="0.25">
      <c r="A4228" s="1" t="s">
        <v>6644</v>
      </c>
      <c r="B4228">
        <f t="shared" si="198"/>
        <v>24</v>
      </c>
      <c r="C4228" t="str">
        <f t="shared" si="199"/>
        <v>&lt;player1&gt; Personal Foul</v>
      </c>
      <c r="D4228" t="str">
        <f t="shared" si="200"/>
        <v xml:space="preserve"> Personal Foul</v>
      </c>
    </row>
    <row r="4229" spans="1:4" x14ac:dyDescent="0.25">
      <c r="A4229" s="1" t="s">
        <v>6645</v>
      </c>
      <c r="B4229">
        <f t="shared" si="198"/>
        <v>24</v>
      </c>
      <c r="C4229" t="str">
        <f t="shared" si="199"/>
        <v>&lt;player1&gt; Personal Foul</v>
      </c>
      <c r="D4229" t="str">
        <f t="shared" si="200"/>
        <v xml:space="preserve"> Personal Foul</v>
      </c>
    </row>
    <row r="4230" spans="1:4" x14ac:dyDescent="0.25">
      <c r="A4230" s="1" t="s">
        <v>6646</v>
      </c>
      <c r="B4230">
        <f t="shared" si="198"/>
        <v>24</v>
      </c>
      <c r="C4230" t="str">
        <f t="shared" si="199"/>
        <v>&lt;player1&gt; Personal Foul</v>
      </c>
      <c r="D4230" t="str">
        <f t="shared" si="200"/>
        <v xml:space="preserve"> Personal Foul</v>
      </c>
    </row>
    <row r="4231" spans="1:4" x14ac:dyDescent="0.25">
      <c r="A4231" s="1" t="s">
        <v>6647</v>
      </c>
      <c r="B4231">
        <f t="shared" si="198"/>
        <v>25</v>
      </c>
      <c r="C4231" t="str">
        <f t="shared" si="199"/>
        <v>&lt;player1&gt; Offensive Foul</v>
      </c>
      <c r="D4231" t="str">
        <f t="shared" si="200"/>
        <v xml:space="preserve"> Offensive Foul</v>
      </c>
    </row>
    <row r="4232" spans="1:4" x14ac:dyDescent="0.25">
      <c r="A4232" s="1" t="s">
        <v>6648</v>
      </c>
      <c r="B4232">
        <f t="shared" si="198"/>
        <v>24</v>
      </c>
      <c r="C4232" t="str">
        <f t="shared" si="199"/>
        <v>&lt;player1&gt; Personal Foul</v>
      </c>
      <c r="D4232" t="str">
        <f t="shared" si="200"/>
        <v xml:space="preserve"> Personal Foul</v>
      </c>
    </row>
    <row r="4233" spans="1:4" x14ac:dyDescent="0.25">
      <c r="A4233" s="1" t="s">
        <v>6649</v>
      </c>
      <c r="B4233">
        <f t="shared" si="198"/>
        <v>24</v>
      </c>
      <c r="C4233" t="str">
        <f t="shared" si="199"/>
        <v>&lt;player1&gt; Personal Foul</v>
      </c>
      <c r="D4233" t="str">
        <f t="shared" si="200"/>
        <v xml:space="preserve"> Personal Foul</v>
      </c>
    </row>
    <row r="4234" spans="1:4" x14ac:dyDescent="0.25">
      <c r="A4234" s="1" t="s">
        <v>6650</v>
      </c>
      <c r="B4234">
        <f t="shared" si="198"/>
        <v>24</v>
      </c>
      <c r="C4234" t="str">
        <f t="shared" si="199"/>
        <v>&lt;player1&gt; Personal Foul</v>
      </c>
      <c r="D4234" t="str">
        <f t="shared" si="200"/>
        <v xml:space="preserve"> Personal Foul</v>
      </c>
    </row>
    <row r="4235" spans="1:4" x14ac:dyDescent="0.25">
      <c r="A4235" s="1" t="s">
        <v>6651</v>
      </c>
      <c r="B4235">
        <f t="shared" si="198"/>
        <v>24</v>
      </c>
      <c r="C4235" t="str">
        <f t="shared" si="199"/>
        <v>&lt;player1&gt; Shooting Foul</v>
      </c>
      <c r="D4235" t="str">
        <f t="shared" si="200"/>
        <v xml:space="preserve"> Shooting Foul</v>
      </c>
    </row>
    <row r="4236" spans="1:4" x14ac:dyDescent="0.25">
      <c r="A4236" s="1" t="s">
        <v>6652</v>
      </c>
      <c r="B4236">
        <f t="shared" si="198"/>
        <v>24</v>
      </c>
      <c r="C4236" t="str">
        <f t="shared" si="199"/>
        <v>&lt;player1&gt; Shooting Foul</v>
      </c>
      <c r="D4236" t="str">
        <f t="shared" si="200"/>
        <v xml:space="preserve"> Shooting Foul</v>
      </c>
    </row>
    <row r="4237" spans="1:4" x14ac:dyDescent="0.25">
      <c r="A4237" s="1" t="s">
        <v>6653</v>
      </c>
      <c r="B4237">
        <f t="shared" si="198"/>
        <v>25</v>
      </c>
      <c r="C4237" t="str">
        <f t="shared" si="199"/>
        <v>&lt;player1&gt; Offensive Foul</v>
      </c>
      <c r="D4237" t="str">
        <f t="shared" si="200"/>
        <v xml:space="preserve"> Offensive Foul</v>
      </c>
    </row>
    <row r="4238" spans="1:4" x14ac:dyDescent="0.25">
      <c r="A4238" s="1" t="s">
        <v>6654</v>
      </c>
      <c r="B4238">
        <f t="shared" si="198"/>
        <v>25</v>
      </c>
      <c r="C4238" t="str">
        <f t="shared" si="199"/>
        <v>&lt;player1&gt; Offensive Foul</v>
      </c>
      <c r="D4238" t="str">
        <f t="shared" si="200"/>
        <v xml:space="preserve"> Offensive Foul</v>
      </c>
    </row>
    <row r="4239" spans="1:4" x14ac:dyDescent="0.25">
      <c r="A4239" s="1" t="s">
        <v>6655</v>
      </c>
      <c r="B4239">
        <f t="shared" si="198"/>
        <v>24</v>
      </c>
      <c r="C4239" t="str">
        <f t="shared" si="199"/>
        <v>&lt;player1&gt; Shooting Foul</v>
      </c>
      <c r="D4239" t="str">
        <f t="shared" si="200"/>
        <v xml:space="preserve"> Shooting Foul</v>
      </c>
    </row>
    <row r="4240" spans="1:4" x14ac:dyDescent="0.25">
      <c r="A4240" s="1" t="s">
        <v>6656</v>
      </c>
      <c r="B4240">
        <f t="shared" si="198"/>
        <v>24</v>
      </c>
      <c r="C4240" t="str">
        <f t="shared" si="199"/>
        <v>&lt;player1&gt; Personal Foul</v>
      </c>
      <c r="D4240" t="str">
        <f t="shared" si="200"/>
        <v xml:space="preserve"> Personal Foul</v>
      </c>
    </row>
    <row r="4241" spans="1:4" x14ac:dyDescent="0.25">
      <c r="A4241" s="1" t="s">
        <v>6657</v>
      </c>
      <c r="B4241">
        <f t="shared" si="198"/>
        <v>24</v>
      </c>
      <c r="C4241" t="str">
        <f t="shared" si="199"/>
        <v>&lt;player1&gt; Personal Foul</v>
      </c>
      <c r="D4241" t="str">
        <f t="shared" si="200"/>
        <v xml:space="preserve"> Personal Foul</v>
      </c>
    </row>
    <row r="4242" spans="1:4" x14ac:dyDescent="0.25">
      <c r="A4242" s="1" t="s">
        <v>6658</v>
      </c>
      <c r="B4242">
        <f t="shared" si="198"/>
        <v>24</v>
      </c>
      <c r="C4242" t="str">
        <f t="shared" si="199"/>
        <v>&lt;player1&gt; Personal Foul</v>
      </c>
      <c r="D4242" t="str">
        <f t="shared" si="200"/>
        <v xml:space="preserve"> Personal Foul</v>
      </c>
    </row>
    <row r="4243" spans="1:4" x14ac:dyDescent="0.25">
      <c r="A4243" s="1" t="s">
        <v>6659</v>
      </c>
      <c r="B4243">
        <f t="shared" si="198"/>
        <v>24</v>
      </c>
      <c r="C4243" t="str">
        <f t="shared" si="199"/>
        <v>&lt;player1&gt; Shooting Foul</v>
      </c>
      <c r="D4243" t="str">
        <f t="shared" si="200"/>
        <v xml:space="preserve"> Shooting Foul</v>
      </c>
    </row>
    <row r="4244" spans="1:4" x14ac:dyDescent="0.25">
      <c r="A4244" s="1" t="s">
        <v>6660</v>
      </c>
      <c r="B4244">
        <f t="shared" si="198"/>
        <v>24</v>
      </c>
      <c r="C4244" t="str">
        <f t="shared" si="199"/>
        <v>&lt;player1&gt; Shooting Foul</v>
      </c>
      <c r="D4244" t="str">
        <f t="shared" si="200"/>
        <v xml:space="preserve"> Shooting Foul</v>
      </c>
    </row>
    <row r="4245" spans="1:4" x14ac:dyDescent="0.25">
      <c r="A4245" s="1" t="s">
        <v>6661</v>
      </c>
      <c r="B4245">
        <f t="shared" si="198"/>
        <v>24</v>
      </c>
      <c r="C4245" t="str">
        <f t="shared" si="199"/>
        <v>&lt;player1&gt; Shooting Foul</v>
      </c>
      <c r="D4245" t="str">
        <f t="shared" si="200"/>
        <v xml:space="preserve"> Shooting Foul</v>
      </c>
    </row>
    <row r="4246" spans="1:4" x14ac:dyDescent="0.25">
      <c r="A4246" s="1" t="s">
        <v>6662</v>
      </c>
      <c r="B4246">
        <f t="shared" si="198"/>
        <v>24</v>
      </c>
      <c r="C4246" t="str">
        <f t="shared" si="199"/>
        <v>&lt;player1&gt; Shooting Foul</v>
      </c>
      <c r="D4246" t="str">
        <f t="shared" si="200"/>
        <v xml:space="preserve"> Shooting Foul</v>
      </c>
    </row>
    <row r="4247" spans="1:4" x14ac:dyDescent="0.25">
      <c r="A4247" s="1" t="s">
        <v>6663</v>
      </c>
      <c r="B4247">
        <f t="shared" si="198"/>
        <v>24</v>
      </c>
      <c r="C4247" t="str">
        <f t="shared" si="199"/>
        <v>&lt;player1&gt; Personal Foul</v>
      </c>
      <c r="D4247" t="str">
        <f t="shared" si="200"/>
        <v xml:space="preserve"> Personal Foul</v>
      </c>
    </row>
    <row r="4248" spans="1:4" x14ac:dyDescent="0.25">
      <c r="A4248" s="1" t="s">
        <v>6664</v>
      </c>
      <c r="B4248">
        <f t="shared" si="198"/>
        <v>24</v>
      </c>
      <c r="C4248" t="str">
        <f t="shared" si="199"/>
        <v>&lt;player1&gt; Personal Foul</v>
      </c>
      <c r="D4248" t="str">
        <f t="shared" si="200"/>
        <v xml:space="preserve"> Personal Foul</v>
      </c>
    </row>
    <row r="4249" spans="1:4" x14ac:dyDescent="0.25">
      <c r="A4249" s="1" t="s">
        <v>6665</v>
      </c>
      <c r="B4249">
        <f t="shared" si="198"/>
        <v>26</v>
      </c>
      <c r="C4249" t="str">
        <f t="shared" si="199"/>
        <v>&lt;player1&gt; Loose Ball Foul</v>
      </c>
      <c r="D4249" t="str">
        <f t="shared" si="200"/>
        <v xml:space="preserve"> Loose Ball Foul</v>
      </c>
    </row>
    <row r="4250" spans="1:4" x14ac:dyDescent="0.25">
      <c r="A4250" s="1" t="s">
        <v>6666</v>
      </c>
      <c r="B4250">
        <f t="shared" si="198"/>
        <v>24</v>
      </c>
      <c r="C4250" t="str">
        <f t="shared" si="199"/>
        <v>&lt;player1&gt; Shooting Foul</v>
      </c>
      <c r="D4250" t="str">
        <f t="shared" si="200"/>
        <v xml:space="preserve"> Shooting Foul</v>
      </c>
    </row>
    <row r="4251" spans="1:4" x14ac:dyDescent="0.25">
      <c r="A4251" s="1" t="s">
        <v>6667</v>
      </c>
      <c r="B4251">
        <f t="shared" si="198"/>
        <v>24</v>
      </c>
      <c r="C4251" t="str">
        <f t="shared" si="199"/>
        <v>&lt;player1&gt; Shooting Foul</v>
      </c>
      <c r="D4251" t="str">
        <f t="shared" si="200"/>
        <v xml:space="preserve"> Shooting Foul</v>
      </c>
    </row>
    <row r="4252" spans="1:4" x14ac:dyDescent="0.25">
      <c r="A4252" s="1" t="s">
        <v>6668</v>
      </c>
      <c r="B4252">
        <f t="shared" si="198"/>
        <v>26</v>
      </c>
      <c r="C4252" t="str">
        <f t="shared" si="199"/>
        <v>&lt;player1&gt; Loose Ball Foul</v>
      </c>
      <c r="D4252" t="str">
        <f t="shared" si="200"/>
        <v xml:space="preserve"> Loose Ball Foul</v>
      </c>
    </row>
    <row r="4253" spans="1:4" x14ac:dyDescent="0.25">
      <c r="A4253" s="1" t="s">
        <v>6669</v>
      </c>
      <c r="B4253">
        <f t="shared" si="198"/>
        <v>24</v>
      </c>
      <c r="C4253" t="str">
        <f t="shared" si="199"/>
        <v>&lt;player1&gt; Shooting Foul</v>
      </c>
      <c r="D4253" t="str">
        <f t="shared" si="200"/>
        <v xml:space="preserve"> Shooting Foul</v>
      </c>
    </row>
    <row r="4254" spans="1:4" x14ac:dyDescent="0.25">
      <c r="A4254" s="1" t="s">
        <v>6670</v>
      </c>
      <c r="B4254">
        <f t="shared" si="198"/>
        <v>24</v>
      </c>
      <c r="C4254" t="str">
        <f t="shared" si="199"/>
        <v>&lt;player1&gt; Personal Foul</v>
      </c>
      <c r="D4254" t="str">
        <f t="shared" si="200"/>
        <v xml:space="preserve"> Personal Foul</v>
      </c>
    </row>
    <row r="4255" spans="1:4" x14ac:dyDescent="0.25">
      <c r="A4255" s="1" t="s">
        <v>6671</v>
      </c>
      <c r="B4255">
        <f t="shared" si="198"/>
        <v>24</v>
      </c>
      <c r="C4255" t="str">
        <f t="shared" si="199"/>
        <v>&lt;player1&gt; Personal Foul</v>
      </c>
      <c r="D4255" t="str">
        <f t="shared" si="200"/>
        <v xml:space="preserve"> Personal Foul</v>
      </c>
    </row>
    <row r="4256" spans="1:4" x14ac:dyDescent="0.25">
      <c r="A4256" s="1" t="s">
        <v>6672</v>
      </c>
      <c r="B4256">
        <f t="shared" si="198"/>
        <v>24</v>
      </c>
      <c r="C4256" t="str">
        <f t="shared" si="199"/>
        <v>&lt;player1&gt; Personal Foul</v>
      </c>
      <c r="D4256" t="str">
        <f t="shared" si="200"/>
        <v xml:space="preserve"> Personal Foul</v>
      </c>
    </row>
    <row r="4257" spans="1:4" x14ac:dyDescent="0.25">
      <c r="A4257" s="1" t="s">
        <v>6673</v>
      </c>
      <c r="B4257">
        <f t="shared" si="198"/>
        <v>24</v>
      </c>
      <c r="C4257" t="str">
        <f t="shared" si="199"/>
        <v>&lt;player1&gt; Personal Foul</v>
      </c>
      <c r="D4257" t="str">
        <f t="shared" si="200"/>
        <v xml:space="preserve"> Personal Foul</v>
      </c>
    </row>
    <row r="4258" spans="1:4" x14ac:dyDescent="0.25">
      <c r="A4258" s="1" t="s">
        <v>6674</v>
      </c>
      <c r="B4258">
        <f t="shared" si="198"/>
        <v>24</v>
      </c>
      <c r="C4258" t="str">
        <f t="shared" si="199"/>
        <v>&lt;player1&gt; Personal Foul</v>
      </c>
      <c r="D4258" t="str">
        <f t="shared" si="200"/>
        <v xml:space="preserve"> Personal Foul</v>
      </c>
    </row>
    <row r="4259" spans="1:4" x14ac:dyDescent="0.25">
      <c r="A4259" s="1" t="s">
        <v>6675</v>
      </c>
      <c r="B4259">
        <f t="shared" si="198"/>
        <v>24</v>
      </c>
      <c r="C4259" t="str">
        <f t="shared" si="199"/>
        <v>&lt;player1&gt; Shooting Foul</v>
      </c>
      <c r="D4259" t="str">
        <f t="shared" si="200"/>
        <v xml:space="preserve"> Shooting Foul</v>
      </c>
    </row>
    <row r="4260" spans="1:4" x14ac:dyDescent="0.25">
      <c r="A4260" s="1" t="s">
        <v>6676</v>
      </c>
      <c r="B4260">
        <f t="shared" si="198"/>
        <v>25</v>
      </c>
      <c r="C4260" t="str">
        <f t="shared" si="199"/>
        <v>&lt;player1&gt; Offensive Foul</v>
      </c>
      <c r="D4260" t="str">
        <f t="shared" si="200"/>
        <v xml:space="preserve"> Offensive Foul</v>
      </c>
    </row>
    <row r="4261" spans="1:4" x14ac:dyDescent="0.25">
      <c r="A4261" s="1" t="s">
        <v>6677</v>
      </c>
      <c r="B4261">
        <f t="shared" si="198"/>
        <v>24</v>
      </c>
      <c r="C4261" t="str">
        <f t="shared" si="199"/>
        <v>&lt;player1&gt; Personal Foul</v>
      </c>
      <c r="D4261" t="str">
        <f t="shared" si="200"/>
        <v xml:space="preserve"> Personal Foul</v>
      </c>
    </row>
    <row r="4262" spans="1:4" x14ac:dyDescent="0.25">
      <c r="A4262" s="1" t="s">
        <v>6678</v>
      </c>
      <c r="B4262">
        <f t="shared" si="198"/>
        <v>24</v>
      </c>
      <c r="C4262" t="str">
        <f t="shared" si="199"/>
        <v>&lt;player1&gt; Personal Foul</v>
      </c>
      <c r="D4262" t="str">
        <f t="shared" si="200"/>
        <v xml:space="preserve"> Personal Foul</v>
      </c>
    </row>
    <row r="4263" spans="1:4" x14ac:dyDescent="0.25">
      <c r="A4263" s="1" t="s">
        <v>6679</v>
      </c>
      <c r="B4263">
        <f t="shared" si="198"/>
        <v>24</v>
      </c>
      <c r="C4263" t="str">
        <f t="shared" si="199"/>
        <v>&lt;player1&gt; Personal Foul</v>
      </c>
      <c r="D4263" t="str">
        <f t="shared" si="200"/>
        <v xml:space="preserve"> Personal Foul</v>
      </c>
    </row>
    <row r="4264" spans="1:4" x14ac:dyDescent="0.25">
      <c r="A4264" s="1" t="s">
        <v>6680</v>
      </c>
      <c r="B4264">
        <f t="shared" si="198"/>
        <v>24</v>
      </c>
      <c r="C4264" t="str">
        <f t="shared" si="199"/>
        <v>&lt;player1&gt; Shooting Foul</v>
      </c>
      <c r="D4264" t="str">
        <f t="shared" si="200"/>
        <v xml:space="preserve"> Shooting Foul</v>
      </c>
    </row>
    <row r="4265" spans="1:4" x14ac:dyDescent="0.25">
      <c r="A4265" s="1" t="s">
        <v>6681</v>
      </c>
      <c r="B4265">
        <f t="shared" si="198"/>
        <v>25</v>
      </c>
      <c r="C4265" t="str">
        <f t="shared" si="199"/>
        <v>&lt;player1&gt; Technical Foul</v>
      </c>
      <c r="D4265" t="str">
        <f t="shared" si="200"/>
        <v xml:space="preserve"> Technical Foul</v>
      </c>
    </row>
    <row r="4266" spans="1:4" x14ac:dyDescent="0.25">
      <c r="A4266" s="1" t="s">
        <v>6682</v>
      </c>
      <c r="B4266">
        <f t="shared" si="198"/>
        <v>25</v>
      </c>
      <c r="C4266" t="str">
        <f t="shared" si="199"/>
        <v>&lt;player1&gt; Offensive Foul</v>
      </c>
      <c r="D4266" t="str">
        <f t="shared" si="200"/>
        <v xml:space="preserve"> Offensive Foul</v>
      </c>
    </row>
    <row r="4267" spans="1:4" x14ac:dyDescent="0.25">
      <c r="A4267" s="1" t="s">
        <v>6683</v>
      </c>
      <c r="B4267">
        <f t="shared" si="198"/>
        <v>24</v>
      </c>
      <c r="C4267" t="str">
        <f t="shared" si="199"/>
        <v>&lt;player1&gt; Personal Foul</v>
      </c>
      <c r="D4267" t="str">
        <f t="shared" si="200"/>
        <v xml:space="preserve"> Personal Foul</v>
      </c>
    </row>
    <row r="4268" spans="1:4" x14ac:dyDescent="0.25">
      <c r="A4268" s="1" t="s">
        <v>6684</v>
      </c>
      <c r="B4268">
        <f t="shared" si="198"/>
        <v>24</v>
      </c>
      <c r="C4268" t="str">
        <f t="shared" si="199"/>
        <v>&lt;player1&gt; Personal Foul</v>
      </c>
      <c r="D4268" t="str">
        <f t="shared" si="200"/>
        <v xml:space="preserve"> Personal Foul</v>
      </c>
    </row>
    <row r="4269" spans="1:4" x14ac:dyDescent="0.25">
      <c r="A4269" s="1" t="s">
        <v>6685</v>
      </c>
      <c r="B4269">
        <f t="shared" si="198"/>
        <v>24</v>
      </c>
      <c r="C4269" t="str">
        <f t="shared" si="199"/>
        <v>&lt;player1&gt; Personal Foul</v>
      </c>
      <c r="D4269" t="str">
        <f t="shared" si="200"/>
        <v xml:space="preserve"> Personal Foul</v>
      </c>
    </row>
    <row r="4270" spans="1:4" x14ac:dyDescent="0.25">
      <c r="A4270" s="1" t="s">
        <v>6686</v>
      </c>
      <c r="B4270">
        <f t="shared" si="198"/>
        <v>24</v>
      </c>
      <c r="C4270" t="str">
        <f t="shared" si="199"/>
        <v>&lt;player1&gt; Personal Foul</v>
      </c>
      <c r="D4270" t="str">
        <f t="shared" si="200"/>
        <v xml:space="preserve"> Personal Foul</v>
      </c>
    </row>
    <row r="4271" spans="1:4" x14ac:dyDescent="0.25">
      <c r="A4271" s="1" t="s">
        <v>6687</v>
      </c>
      <c r="B4271">
        <f t="shared" si="198"/>
        <v>24</v>
      </c>
      <c r="C4271" t="str">
        <f t="shared" si="199"/>
        <v>&lt;player1&gt; Personal Foul</v>
      </c>
      <c r="D4271" t="str">
        <f t="shared" si="200"/>
        <v xml:space="preserve"> Personal Foul</v>
      </c>
    </row>
    <row r="4272" spans="1:4" x14ac:dyDescent="0.25">
      <c r="A4272" s="1" t="s">
        <v>6688</v>
      </c>
      <c r="B4272">
        <f t="shared" si="198"/>
        <v>24</v>
      </c>
      <c r="C4272" t="str">
        <f t="shared" si="199"/>
        <v>&lt;player1&gt; Shooting Foul</v>
      </c>
      <c r="D4272" t="str">
        <f t="shared" si="200"/>
        <v xml:space="preserve"> Shooting Foul</v>
      </c>
    </row>
    <row r="4273" spans="1:4" x14ac:dyDescent="0.25">
      <c r="A4273" s="1" t="s">
        <v>6689</v>
      </c>
      <c r="B4273">
        <f t="shared" si="198"/>
        <v>26</v>
      </c>
      <c r="C4273" t="str">
        <f t="shared" si="199"/>
        <v>&lt;player1&gt; Loose Ball Foul</v>
      </c>
      <c r="D4273" t="str">
        <f t="shared" si="200"/>
        <v xml:space="preserve"> Loose Ball Foul</v>
      </c>
    </row>
    <row r="4274" spans="1:4" x14ac:dyDescent="0.25">
      <c r="A4274" s="1" t="s">
        <v>6690</v>
      </c>
      <c r="B4274">
        <f t="shared" si="198"/>
        <v>24</v>
      </c>
      <c r="C4274" t="str">
        <f t="shared" si="199"/>
        <v>&lt;player1&gt; Shooting Foul</v>
      </c>
      <c r="D4274" t="str">
        <f t="shared" si="200"/>
        <v xml:space="preserve"> Shooting Foul</v>
      </c>
    </row>
    <row r="4275" spans="1:4" x14ac:dyDescent="0.25">
      <c r="A4275" s="1" t="s">
        <v>6691</v>
      </c>
      <c r="B4275">
        <f t="shared" si="198"/>
        <v>24</v>
      </c>
      <c r="C4275" t="str">
        <f t="shared" si="199"/>
        <v>&lt;player1&gt; Personal Foul</v>
      </c>
      <c r="D4275" t="str">
        <f t="shared" si="200"/>
        <v xml:space="preserve"> Personal Foul</v>
      </c>
    </row>
    <row r="4276" spans="1:4" x14ac:dyDescent="0.25">
      <c r="A4276" s="1" t="s">
        <v>6692</v>
      </c>
      <c r="B4276">
        <f t="shared" si="198"/>
        <v>24</v>
      </c>
      <c r="C4276" t="str">
        <f t="shared" si="199"/>
        <v>&lt;player1&gt; Shooting Foul</v>
      </c>
      <c r="D4276" t="str">
        <f t="shared" si="200"/>
        <v xml:space="preserve"> Shooting Foul</v>
      </c>
    </row>
    <row r="4277" spans="1:4" x14ac:dyDescent="0.25">
      <c r="A4277" s="1" t="s">
        <v>6693</v>
      </c>
      <c r="B4277">
        <f t="shared" si="198"/>
        <v>25</v>
      </c>
      <c r="C4277" t="str">
        <f t="shared" si="199"/>
        <v>&lt;player1&gt; Offensive Foul</v>
      </c>
      <c r="D4277" t="str">
        <f t="shared" si="200"/>
        <v xml:space="preserve"> Offensive Foul</v>
      </c>
    </row>
    <row r="4278" spans="1:4" x14ac:dyDescent="0.25">
      <c r="A4278" s="1" t="s">
        <v>6694</v>
      </c>
      <c r="B4278">
        <f t="shared" si="198"/>
        <v>24</v>
      </c>
      <c r="C4278" t="str">
        <f t="shared" si="199"/>
        <v>&lt;player1&gt; Personal Foul</v>
      </c>
      <c r="D4278" t="str">
        <f t="shared" si="200"/>
        <v xml:space="preserve"> Personal Foul</v>
      </c>
    </row>
    <row r="4279" spans="1:4" x14ac:dyDescent="0.25">
      <c r="A4279" s="1" t="s">
        <v>6695</v>
      </c>
      <c r="B4279">
        <f t="shared" si="198"/>
        <v>26</v>
      </c>
      <c r="C4279" t="str">
        <f t="shared" si="199"/>
        <v>&lt;player1&gt; Loose Ball Foul</v>
      </c>
      <c r="D4279" t="str">
        <f t="shared" si="200"/>
        <v xml:space="preserve"> Loose Ball Foul</v>
      </c>
    </row>
    <row r="4280" spans="1:4" x14ac:dyDescent="0.25">
      <c r="A4280" s="1" t="s">
        <v>6696</v>
      </c>
      <c r="B4280">
        <f t="shared" si="198"/>
        <v>25</v>
      </c>
      <c r="C4280" t="str">
        <f t="shared" si="199"/>
        <v>&lt;player1&gt; Offensive Foul</v>
      </c>
      <c r="D4280" t="str">
        <f t="shared" si="200"/>
        <v xml:space="preserve"> Offensive Foul</v>
      </c>
    </row>
    <row r="4281" spans="1:4" x14ac:dyDescent="0.25">
      <c r="A4281" s="1" t="s">
        <v>6697</v>
      </c>
      <c r="B4281">
        <f t="shared" si="198"/>
        <v>24</v>
      </c>
      <c r="C4281" t="str">
        <f t="shared" si="199"/>
        <v>&lt;player1&gt; Personal Foul</v>
      </c>
      <c r="D4281" t="str">
        <f t="shared" si="200"/>
        <v xml:space="preserve"> Personal Foul</v>
      </c>
    </row>
    <row r="4282" spans="1:4" x14ac:dyDescent="0.25">
      <c r="A4282" s="1" t="s">
        <v>6698</v>
      </c>
      <c r="B4282">
        <f t="shared" si="198"/>
        <v>24</v>
      </c>
      <c r="C4282" t="str">
        <f t="shared" si="199"/>
        <v>&lt;player1&gt; Shooting Foul</v>
      </c>
      <c r="D4282" t="str">
        <f t="shared" si="200"/>
        <v xml:space="preserve"> Shooting Foul</v>
      </c>
    </row>
    <row r="4283" spans="1:4" x14ac:dyDescent="0.25">
      <c r="A4283" s="1" t="s">
        <v>6699</v>
      </c>
      <c r="B4283">
        <f t="shared" si="198"/>
        <v>25</v>
      </c>
      <c r="C4283" t="str">
        <f t="shared" si="199"/>
        <v>&lt;player1&gt; Offensive Foul</v>
      </c>
      <c r="D4283" t="str">
        <f t="shared" si="200"/>
        <v xml:space="preserve"> Offensive Foul</v>
      </c>
    </row>
    <row r="4284" spans="1:4" x14ac:dyDescent="0.25">
      <c r="A4284" s="1" t="s">
        <v>6700</v>
      </c>
      <c r="B4284">
        <f t="shared" si="198"/>
        <v>25</v>
      </c>
      <c r="C4284" t="str">
        <f t="shared" si="199"/>
        <v>&lt;player1&gt; Offensive Foul</v>
      </c>
      <c r="D4284" t="str">
        <f t="shared" si="200"/>
        <v xml:space="preserve"> Offensive Foul</v>
      </c>
    </row>
    <row r="4285" spans="1:4" x14ac:dyDescent="0.25">
      <c r="A4285" s="1" t="s">
        <v>6701</v>
      </c>
      <c r="B4285">
        <f t="shared" si="198"/>
        <v>24</v>
      </c>
      <c r="C4285" t="str">
        <f t="shared" si="199"/>
        <v>&lt;player1&gt; Personal Foul</v>
      </c>
      <c r="D4285" t="str">
        <f t="shared" si="200"/>
        <v xml:space="preserve"> Personal Foul</v>
      </c>
    </row>
    <row r="4286" spans="1:4" x14ac:dyDescent="0.25">
      <c r="A4286" s="1" t="s">
        <v>6702</v>
      </c>
      <c r="B4286">
        <f t="shared" si="198"/>
        <v>25</v>
      </c>
      <c r="C4286" t="str">
        <f t="shared" si="199"/>
        <v>&lt;player1&gt; Offensive Foul</v>
      </c>
      <c r="D4286" t="str">
        <f t="shared" si="200"/>
        <v xml:space="preserve"> Offensive Foul</v>
      </c>
    </row>
    <row r="4287" spans="1:4" x14ac:dyDescent="0.25">
      <c r="A4287" s="1" t="s">
        <v>6703</v>
      </c>
      <c r="B4287">
        <f t="shared" si="198"/>
        <v>24</v>
      </c>
      <c r="C4287" t="str">
        <f t="shared" si="199"/>
        <v>&lt;player1&gt; Personal Foul</v>
      </c>
      <c r="D4287" t="str">
        <f t="shared" si="200"/>
        <v xml:space="preserve"> Personal Foul</v>
      </c>
    </row>
    <row r="4288" spans="1:4" x14ac:dyDescent="0.25">
      <c r="A4288" s="1" t="s">
        <v>6704</v>
      </c>
      <c r="B4288">
        <f t="shared" si="198"/>
        <v>24</v>
      </c>
      <c r="C4288" t="str">
        <f t="shared" si="199"/>
        <v>&lt;player1&gt; Personal Foul</v>
      </c>
      <c r="D4288" t="str">
        <f t="shared" si="200"/>
        <v xml:space="preserve"> Personal Foul</v>
      </c>
    </row>
    <row r="4289" spans="1:4" x14ac:dyDescent="0.25">
      <c r="A4289" s="1" t="s">
        <v>6705</v>
      </c>
      <c r="B4289">
        <f t="shared" si="198"/>
        <v>24</v>
      </c>
      <c r="C4289" t="str">
        <f t="shared" si="199"/>
        <v>&lt;player1&gt; Shooting Foul</v>
      </c>
      <c r="D4289" t="str">
        <f t="shared" si="200"/>
        <v xml:space="preserve"> Shooting Foul</v>
      </c>
    </row>
    <row r="4290" spans="1:4" x14ac:dyDescent="0.25">
      <c r="A4290" s="1" t="s">
        <v>6706</v>
      </c>
      <c r="B4290">
        <f t="shared" si="198"/>
        <v>25</v>
      </c>
      <c r="C4290" t="str">
        <f t="shared" si="199"/>
        <v>&lt;player1&gt; Offensive Foul</v>
      </c>
      <c r="D4290" t="str">
        <f t="shared" si="200"/>
        <v xml:space="preserve"> Offensive Foul</v>
      </c>
    </row>
    <row r="4291" spans="1:4" x14ac:dyDescent="0.25">
      <c r="A4291" s="1" t="s">
        <v>6707</v>
      </c>
      <c r="B4291">
        <f t="shared" ref="B4291:B4354" si="201">+SEARCH(".",A4291)</f>
        <v>24</v>
      </c>
      <c r="C4291" t="str">
        <f t="shared" ref="C4291:C4354" si="202">+LEFT(A4291,B4291-1)</f>
        <v>&lt;player1&gt; Personal Foul</v>
      </c>
      <c r="D4291" t="str">
        <f t="shared" ref="D4291:D4354" si="203">+RIGHT(C4291,LEN(C4291)-LEN("&lt;player1&gt;"))</f>
        <v xml:space="preserve"> Personal Foul</v>
      </c>
    </row>
    <row r="4292" spans="1:4" x14ac:dyDescent="0.25">
      <c r="A4292" s="1" t="s">
        <v>6708</v>
      </c>
      <c r="B4292">
        <f t="shared" si="201"/>
        <v>25</v>
      </c>
      <c r="C4292" t="str">
        <f t="shared" si="202"/>
        <v>&lt;player1&gt; Offensive Foul</v>
      </c>
      <c r="D4292" t="str">
        <f t="shared" si="203"/>
        <v xml:space="preserve"> Offensive Foul</v>
      </c>
    </row>
    <row r="4293" spans="1:4" x14ac:dyDescent="0.25">
      <c r="A4293" s="1" t="s">
        <v>6709</v>
      </c>
      <c r="B4293">
        <f t="shared" si="201"/>
        <v>24</v>
      </c>
      <c r="C4293" t="str">
        <f t="shared" si="202"/>
        <v>&lt;player1&gt; Personal Foul</v>
      </c>
      <c r="D4293" t="str">
        <f t="shared" si="203"/>
        <v xml:space="preserve"> Personal Foul</v>
      </c>
    </row>
    <row r="4294" spans="1:4" x14ac:dyDescent="0.25">
      <c r="A4294" s="1" t="s">
        <v>6710</v>
      </c>
      <c r="B4294">
        <f t="shared" si="201"/>
        <v>24</v>
      </c>
      <c r="C4294" t="str">
        <f t="shared" si="202"/>
        <v>&lt;player1&gt; Shooting Foul</v>
      </c>
      <c r="D4294" t="str">
        <f t="shared" si="203"/>
        <v xml:space="preserve"> Shooting Foul</v>
      </c>
    </row>
    <row r="4295" spans="1:4" x14ac:dyDescent="0.25">
      <c r="A4295" s="1" t="s">
        <v>6711</v>
      </c>
      <c r="B4295">
        <f t="shared" si="201"/>
        <v>24</v>
      </c>
      <c r="C4295" t="str">
        <f t="shared" si="202"/>
        <v>&lt;player1&gt; Personal Foul</v>
      </c>
      <c r="D4295" t="str">
        <f t="shared" si="203"/>
        <v xml:space="preserve"> Personal Foul</v>
      </c>
    </row>
    <row r="4296" spans="1:4" x14ac:dyDescent="0.25">
      <c r="A4296" s="1" t="s">
        <v>6712</v>
      </c>
      <c r="B4296">
        <f t="shared" si="201"/>
        <v>24</v>
      </c>
      <c r="C4296" t="str">
        <f t="shared" si="202"/>
        <v>&lt;player1&gt; Shooting Foul</v>
      </c>
      <c r="D4296" t="str">
        <f t="shared" si="203"/>
        <v xml:space="preserve"> Shooting Foul</v>
      </c>
    </row>
    <row r="4297" spans="1:4" x14ac:dyDescent="0.25">
      <c r="A4297" s="1" t="s">
        <v>6713</v>
      </c>
      <c r="B4297">
        <f t="shared" si="201"/>
        <v>24</v>
      </c>
      <c r="C4297" t="str">
        <f t="shared" si="202"/>
        <v>&lt;player1&gt; Shooting Foul</v>
      </c>
      <c r="D4297" t="str">
        <f t="shared" si="203"/>
        <v xml:space="preserve"> Shooting Foul</v>
      </c>
    </row>
    <row r="4298" spans="1:4" x14ac:dyDescent="0.25">
      <c r="A4298" s="1" t="s">
        <v>6714</v>
      </c>
      <c r="B4298">
        <f t="shared" si="201"/>
        <v>25</v>
      </c>
      <c r="C4298" t="str">
        <f t="shared" si="202"/>
        <v>&lt;player1&gt; Offensive Foul</v>
      </c>
      <c r="D4298" t="str">
        <f t="shared" si="203"/>
        <v xml:space="preserve"> Offensive Foul</v>
      </c>
    </row>
    <row r="4299" spans="1:4" x14ac:dyDescent="0.25">
      <c r="A4299" s="1" t="s">
        <v>6715</v>
      </c>
      <c r="B4299">
        <f t="shared" si="201"/>
        <v>24</v>
      </c>
      <c r="C4299" t="str">
        <f t="shared" si="202"/>
        <v>&lt;player1&gt; Personal Foul</v>
      </c>
      <c r="D4299" t="str">
        <f t="shared" si="203"/>
        <v xml:space="preserve"> Personal Foul</v>
      </c>
    </row>
    <row r="4300" spans="1:4" x14ac:dyDescent="0.25">
      <c r="A4300" s="1" t="s">
        <v>6716</v>
      </c>
      <c r="B4300">
        <f t="shared" si="201"/>
        <v>31</v>
      </c>
      <c r="C4300" t="str">
        <f t="shared" si="202"/>
        <v>&lt;player1&gt; Illegal Defense Foul</v>
      </c>
      <c r="D4300" t="str">
        <f t="shared" si="203"/>
        <v xml:space="preserve"> Illegal Defense Foul</v>
      </c>
    </row>
    <row r="4301" spans="1:4" x14ac:dyDescent="0.25">
      <c r="A4301" s="1" t="s">
        <v>6717</v>
      </c>
      <c r="B4301">
        <f t="shared" si="201"/>
        <v>24</v>
      </c>
      <c r="C4301" t="str">
        <f t="shared" si="202"/>
        <v>&lt;player1&gt; Shooting Foul</v>
      </c>
      <c r="D4301" t="str">
        <f t="shared" si="203"/>
        <v xml:space="preserve"> Shooting Foul</v>
      </c>
    </row>
    <row r="4302" spans="1:4" x14ac:dyDescent="0.25">
      <c r="A4302" s="1" t="s">
        <v>6718</v>
      </c>
      <c r="B4302">
        <f t="shared" si="201"/>
        <v>24</v>
      </c>
      <c r="C4302" t="str">
        <f t="shared" si="202"/>
        <v>&lt;player1&gt; Shooting Foul</v>
      </c>
      <c r="D4302" t="str">
        <f t="shared" si="203"/>
        <v xml:space="preserve"> Shooting Foul</v>
      </c>
    </row>
    <row r="4303" spans="1:4" x14ac:dyDescent="0.25">
      <c r="A4303" s="1" t="s">
        <v>6719</v>
      </c>
      <c r="B4303">
        <f t="shared" si="201"/>
        <v>24</v>
      </c>
      <c r="C4303" t="str">
        <f t="shared" si="202"/>
        <v>&lt;player1&gt; Personal Foul</v>
      </c>
      <c r="D4303" t="str">
        <f t="shared" si="203"/>
        <v xml:space="preserve"> Personal Foul</v>
      </c>
    </row>
    <row r="4304" spans="1:4" x14ac:dyDescent="0.25">
      <c r="A4304" s="1" t="s">
        <v>6720</v>
      </c>
      <c r="B4304">
        <f t="shared" si="201"/>
        <v>25</v>
      </c>
      <c r="C4304" t="str">
        <f t="shared" si="202"/>
        <v>&lt;player1&gt; Offensive Foul</v>
      </c>
      <c r="D4304" t="str">
        <f t="shared" si="203"/>
        <v xml:space="preserve"> Offensive Foul</v>
      </c>
    </row>
    <row r="4305" spans="1:4" x14ac:dyDescent="0.25">
      <c r="A4305" s="1" t="s">
        <v>6721</v>
      </c>
      <c r="B4305">
        <f t="shared" si="201"/>
        <v>24</v>
      </c>
      <c r="C4305" t="str">
        <f t="shared" si="202"/>
        <v>&lt;player1&gt; Personal Foul</v>
      </c>
      <c r="D4305" t="str">
        <f t="shared" si="203"/>
        <v xml:space="preserve"> Personal Foul</v>
      </c>
    </row>
    <row r="4306" spans="1:4" x14ac:dyDescent="0.25">
      <c r="A4306" s="1" t="s">
        <v>6722</v>
      </c>
      <c r="B4306">
        <f t="shared" si="201"/>
        <v>25</v>
      </c>
      <c r="C4306" t="str">
        <f t="shared" si="202"/>
        <v>&lt;player1&gt; Offensive Foul</v>
      </c>
      <c r="D4306" t="str">
        <f t="shared" si="203"/>
        <v xml:space="preserve"> Offensive Foul</v>
      </c>
    </row>
    <row r="4307" spans="1:4" x14ac:dyDescent="0.25">
      <c r="A4307" s="1" t="s">
        <v>6723</v>
      </c>
      <c r="B4307">
        <f t="shared" si="201"/>
        <v>24</v>
      </c>
      <c r="C4307" t="str">
        <f t="shared" si="202"/>
        <v>&lt;player1&gt; Personal Foul</v>
      </c>
      <c r="D4307" t="str">
        <f t="shared" si="203"/>
        <v xml:space="preserve"> Personal Foul</v>
      </c>
    </row>
    <row r="4308" spans="1:4" x14ac:dyDescent="0.25">
      <c r="A4308" s="1" t="s">
        <v>6724</v>
      </c>
      <c r="B4308">
        <f t="shared" si="201"/>
        <v>24</v>
      </c>
      <c r="C4308" t="str">
        <f t="shared" si="202"/>
        <v>&lt;player1&gt; Shooting Foul</v>
      </c>
      <c r="D4308" t="str">
        <f t="shared" si="203"/>
        <v xml:space="preserve"> Shooting Foul</v>
      </c>
    </row>
    <row r="4309" spans="1:4" x14ac:dyDescent="0.25">
      <c r="A4309" s="1" t="s">
        <v>6725</v>
      </c>
      <c r="B4309">
        <f t="shared" si="201"/>
        <v>24</v>
      </c>
      <c r="C4309" t="str">
        <f t="shared" si="202"/>
        <v>&lt;player1&gt; Personal Foul</v>
      </c>
      <c r="D4309" t="str">
        <f t="shared" si="203"/>
        <v xml:space="preserve"> Personal Foul</v>
      </c>
    </row>
    <row r="4310" spans="1:4" x14ac:dyDescent="0.25">
      <c r="A4310" s="1" t="s">
        <v>6726</v>
      </c>
      <c r="B4310">
        <f t="shared" si="201"/>
        <v>25</v>
      </c>
      <c r="C4310" t="str">
        <f t="shared" si="202"/>
        <v>&lt;player1&gt; Offensive Foul</v>
      </c>
      <c r="D4310" t="str">
        <f t="shared" si="203"/>
        <v xml:space="preserve"> Offensive Foul</v>
      </c>
    </row>
    <row r="4311" spans="1:4" x14ac:dyDescent="0.25">
      <c r="A4311" s="1" t="s">
        <v>6727</v>
      </c>
      <c r="B4311">
        <f t="shared" si="201"/>
        <v>24</v>
      </c>
      <c r="C4311" t="str">
        <f t="shared" si="202"/>
        <v>&lt;player1&gt; Shooting Foul</v>
      </c>
      <c r="D4311" t="str">
        <f t="shared" si="203"/>
        <v xml:space="preserve"> Shooting Foul</v>
      </c>
    </row>
    <row r="4312" spans="1:4" x14ac:dyDescent="0.25">
      <c r="A4312" s="1" t="s">
        <v>6728</v>
      </c>
      <c r="B4312">
        <f t="shared" si="201"/>
        <v>24</v>
      </c>
      <c r="C4312" t="str">
        <f t="shared" si="202"/>
        <v>&lt;player1&gt; Personal Foul</v>
      </c>
      <c r="D4312" t="str">
        <f t="shared" si="203"/>
        <v xml:space="preserve"> Personal Foul</v>
      </c>
    </row>
    <row r="4313" spans="1:4" x14ac:dyDescent="0.25">
      <c r="A4313" s="1" t="s">
        <v>6729</v>
      </c>
      <c r="B4313">
        <f t="shared" si="201"/>
        <v>24</v>
      </c>
      <c r="C4313" t="str">
        <f t="shared" si="202"/>
        <v>&lt;player1&gt; Personal Foul</v>
      </c>
      <c r="D4313" t="str">
        <f t="shared" si="203"/>
        <v xml:space="preserve"> Personal Foul</v>
      </c>
    </row>
    <row r="4314" spans="1:4" x14ac:dyDescent="0.25">
      <c r="A4314" s="1" t="s">
        <v>6730</v>
      </c>
      <c r="B4314">
        <f t="shared" si="201"/>
        <v>24</v>
      </c>
      <c r="C4314" t="str">
        <f t="shared" si="202"/>
        <v>&lt;player1&gt; Personal Foul</v>
      </c>
      <c r="D4314" t="str">
        <f t="shared" si="203"/>
        <v xml:space="preserve"> Personal Foul</v>
      </c>
    </row>
    <row r="4315" spans="1:4" x14ac:dyDescent="0.25">
      <c r="A4315" s="1" t="s">
        <v>6731</v>
      </c>
      <c r="B4315">
        <f t="shared" si="201"/>
        <v>24</v>
      </c>
      <c r="C4315" t="str">
        <f t="shared" si="202"/>
        <v>&lt;player1&gt; Personal Foul</v>
      </c>
      <c r="D4315" t="str">
        <f t="shared" si="203"/>
        <v xml:space="preserve"> Personal Foul</v>
      </c>
    </row>
    <row r="4316" spans="1:4" x14ac:dyDescent="0.25">
      <c r="A4316" s="1" t="s">
        <v>6732</v>
      </c>
      <c r="B4316">
        <f t="shared" si="201"/>
        <v>26</v>
      </c>
      <c r="C4316" t="str">
        <f t="shared" si="202"/>
        <v>&lt;player1&gt; Loose Ball Foul</v>
      </c>
      <c r="D4316" t="str">
        <f t="shared" si="203"/>
        <v xml:space="preserve"> Loose Ball Foul</v>
      </c>
    </row>
    <row r="4317" spans="1:4" x14ac:dyDescent="0.25">
      <c r="A4317" s="1" t="s">
        <v>6733</v>
      </c>
      <c r="B4317">
        <f t="shared" si="201"/>
        <v>24</v>
      </c>
      <c r="C4317" t="str">
        <f t="shared" si="202"/>
        <v>&lt;player1&gt; Shooting Foul</v>
      </c>
      <c r="D4317" t="str">
        <f t="shared" si="203"/>
        <v xml:space="preserve"> Shooting Foul</v>
      </c>
    </row>
    <row r="4318" spans="1:4" x14ac:dyDescent="0.25">
      <c r="A4318" s="1" t="s">
        <v>6734</v>
      </c>
      <c r="B4318">
        <f t="shared" si="201"/>
        <v>24</v>
      </c>
      <c r="C4318" t="str">
        <f t="shared" si="202"/>
        <v>&lt;player1&gt; Personal Foul</v>
      </c>
      <c r="D4318" t="str">
        <f t="shared" si="203"/>
        <v xml:space="preserve"> Personal Foul</v>
      </c>
    </row>
    <row r="4319" spans="1:4" x14ac:dyDescent="0.25">
      <c r="A4319" s="1" t="s">
        <v>6735</v>
      </c>
      <c r="B4319">
        <f t="shared" si="201"/>
        <v>24</v>
      </c>
      <c r="C4319" t="str">
        <f t="shared" si="202"/>
        <v>&lt;player1&gt; Shooting Foul</v>
      </c>
      <c r="D4319" t="str">
        <f t="shared" si="203"/>
        <v xml:space="preserve"> Shooting Foul</v>
      </c>
    </row>
    <row r="4320" spans="1:4" x14ac:dyDescent="0.25">
      <c r="A4320" s="1" t="s">
        <v>6736</v>
      </c>
      <c r="B4320">
        <f t="shared" si="201"/>
        <v>24</v>
      </c>
      <c r="C4320" t="str">
        <f t="shared" si="202"/>
        <v>&lt;player1&gt; Personal Foul</v>
      </c>
      <c r="D4320" t="str">
        <f t="shared" si="203"/>
        <v xml:space="preserve"> Personal Foul</v>
      </c>
    </row>
    <row r="4321" spans="1:4" x14ac:dyDescent="0.25">
      <c r="A4321" s="1" t="s">
        <v>6737</v>
      </c>
      <c r="B4321">
        <f t="shared" si="201"/>
        <v>24</v>
      </c>
      <c r="C4321" t="str">
        <f t="shared" si="202"/>
        <v>&lt;player1&gt; Personal Foul</v>
      </c>
      <c r="D4321" t="str">
        <f t="shared" si="203"/>
        <v xml:space="preserve"> Personal Foul</v>
      </c>
    </row>
    <row r="4322" spans="1:4" x14ac:dyDescent="0.25">
      <c r="A4322" s="1" t="s">
        <v>6738</v>
      </c>
      <c r="B4322">
        <f t="shared" si="201"/>
        <v>24</v>
      </c>
      <c r="C4322" t="str">
        <f t="shared" si="202"/>
        <v>&lt;player1&gt; Personal Foul</v>
      </c>
      <c r="D4322" t="str">
        <f t="shared" si="203"/>
        <v xml:space="preserve"> Personal Foul</v>
      </c>
    </row>
    <row r="4323" spans="1:4" x14ac:dyDescent="0.25">
      <c r="A4323" s="1" t="s">
        <v>6739</v>
      </c>
      <c r="B4323">
        <f t="shared" si="201"/>
        <v>24</v>
      </c>
      <c r="C4323" t="str">
        <f t="shared" si="202"/>
        <v>&lt;player1&gt; Shooting Foul</v>
      </c>
      <c r="D4323" t="str">
        <f t="shared" si="203"/>
        <v xml:space="preserve"> Shooting Foul</v>
      </c>
    </row>
    <row r="4324" spans="1:4" x14ac:dyDescent="0.25">
      <c r="A4324" s="1" t="s">
        <v>6740</v>
      </c>
      <c r="B4324">
        <f t="shared" si="201"/>
        <v>24</v>
      </c>
      <c r="C4324" t="str">
        <f t="shared" si="202"/>
        <v>&lt;player1&gt; Personal Foul</v>
      </c>
      <c r="D4324" t="str">
        <f t="shared" si="203"/>
        <v xml:space="preserve"> Personal Foul</v>
      </c>
    </row>
    <row r="4325" spans="1:4" x14ac:dyDescent="0.25">
      <c r="A4325" s="1" t="s">
        <v>6741</v>
      </c>
      <c r="B4325">
        <f t="shared" si="201"/>
        <v>24</v>
      </c>
      <c r="C4325" t="str">
        <f t="shared" si="202"/>
        <v>&lt;player1&gt; Personal Foul</v>
      </c>
      <c r="D4325" t="str">
        <f t="shared" si="203"/>
        <v xml:space="preserve"> Personal Foul</v>
      </c>
    </row>
    <row r="4326" spans="1:4" x14ac:dyDescent="0.25">
      <c r="A4326" s="1" t="s">
        <v>6742</v>
      </c>
      <c r="B4326">
        <f t="shared" si="201"/>
        <v>25</v>
      </c>
      <c r="C4326" t="str">
        <f t="shared" si="202"/>
        <v>&lt;player1&gt; Offensive Foul</v>
      </c>
      <c r="D4326" t="str">
        <f t="shared" si="203"/>
        <v xml:space="preserve"> Offensive Foul</v>
      </c>
    </row>
    <row r="4327" spans="1:4" x14ac:dyDescent="0.25">
      <c r="A4327" s="1" t="s">
        <v>6743</v>
      </c>
      <c r="B4327">
        <f t="shared" si="201"/>
        <v>24</v>
      </c>
      <c r="C4327" t="str">
        <f t="shared" si="202"/>
        <v>&lt;player1&gt; Shooting Foul</v>
      </c>
      <c r="D4327" t="str">
        <f t="shared" si="203"/>
        <v xml:space="preserve"> Shooting Foul</v>
      </c>
    </row>
    <row r="4328" spans="1:4" x14ac:dyDescent="0.25">
      <c r="A4328" s="1" t="s">
        <v>6744</v>
      </c>
      <c r="B4328">
        <f t="shared" si="201"/>
        <v>24</v>
      </c>
      <c r="C4328" t="str">
        <f t="shared" si="202"/>
        <v>&lt;player1&gt; Shooting Foul</v>
      </c>
      <c r="D4328" t="str">
        <f t="shared" si="203"/>
        <v xml:space="preserve"> Shooting Foul</v>
      </c>
    </row>
    <row r="4329" spans="1:4" x14ac:dyDescent="0.25">
      <c r="A4329" s="1" t="s">
        <v>6745</v>
      </c>
      <c r="B4329">
        <f t="shared" si="201"/>
        <v>24</v>
      </c>
      <c r="C4329" t="str">
        <f t="shared" si="202"/>
        <v>&lt;player1&gt; Personal Foul</v>
      </c>
      <c r="D4329" t="str">
        <f t="shared" si="203"/>
        <v xml:space="preserve"> Personal Foul</v>
      </c>
    </row>
    <row r="4330" spans="1:4" x14ac:dyDescent="0.25">
      <c r="A4330" s="1" t="s">
        <v>6746</v>
      </c>
      <c r="B4330">
        <f t="shared" si="201"/>
        <v>24</v>
      </c>
      <c r="C4330" t="str">
        <f t="shared" si="202"/>
        <v>&lt;player1&gt; Shooting Foul</v>
      </c>
      <c r="D4330" t="str">
        <f t="shared" si="203"/>
        <v xml:space="preserve"> Shooting Foul</v>
      </c>
    </row>
    <row r="4331" spans="1:4" x14ac:dyDescent="0.25">
      <c r="A4331" s="1" t="s">
        <v>6747</v>
      </c>
      <c r="B4331">
        <f t="shared" si="201"/>
        <v>24</v>
      </c>
      <c r="C4331" t="str">
        <f t="shared" si="202"/>
        <v>&lt;player1&gt; Shooting Foul</v>
      </c>
      <c r="D4331" t="str">
        <f t="shared" si="203"/>
        <v xml:space="preserve"> Shooting Foul</v>
      </c>
    </row>
    <row r="4332" spans="1:4" x14ac:dyDescent="0.25">
      <c r="A4332" s="1" t="s">
        <v>6748</v>
      </c>
      <c r="B4332">
        <f t="shared" si="201"/>
        <v>24</v>
      </c>
      <c r="C4332" t="str">
        <f t="shared" si="202"/>
        <v>&lt;player1&gt; Shooting Foul</v>
      </c>
      <c r="D4332" t="str">
        <f t="shared" si="203"/>
        <v xml:space="preserve"> Shooting Foul</v>
      </c>
    </row>
    <row r="4333" spans="1:4" x14ac:dyDescent="0.25">
      <c r="A4333" s="1" t="s">
        <v>6749</v>
      </c>
      <c r="B4333">
        <f t="shared" si="201"/>
        <v>24</v>
      </c>
      <c r="C4333" t="str">
        <f t="shared" si="202"/>
        <v>&lt;player1&gt; Shooting Foul</v>
      </c>
      <c r="D4333" t="str">
        <f t="shared" si="203"/>
        <v xml:space="preserve"> Shooting Foul</v>
      </c>
    </row>
    <row r="4334" spans="1:4" x14ac:dyDescent="0.25">
      <c r="A4334" s="1" t="s">
        <v>6750</v>
      </c>
      <c r="B4334">
        <f t="shared" si="201"/>
        <v>24</v>
      </c>
      <c r="C4334" t="str">
        <f t="shared" si="202"/>
        <v>&lt;player1&gt; Personal Foul</v>
      </c>
      <c r="D4334" t="str">
        <f t="shared" si="203"/>
        <v xml:space="preserve"> Personal Foul</v>
      </c>
    </row>
    <row r="4335" spans="1:4" x14ac:dyDescent="0.25">
      <c r="A4335" s="1" t="s">
        <v>6751</v>
      </c>
      <c r="B4335">
        <f t="shared" si="201"/>
        <v>24</v>
      </c>
      <c r="C4335" t="str">
        <f t="shared" si="202"/>
        <v>&lt;player1&gt; Personal Foul</v>
      </c>
      <c r="D4335" t="str">
        <f t="shared" si="203"/>
        <v xml:space="preserve"> Personal Foul</v>
      </c>
    </row>
    <row r="4336" spans="1:4" x14ac:dyDescent="0.25">
      <c r="A4336" s="1" t="s">
        <v>6752</v>
      </c>
      <c r="B4336">
        <f t="shared" si="201"/>
        <v>24</v>
      </c>
      <c r="C4336" t="str">
        <f t="shared" si="202"/>
        <v>&lt;player1&gt; Shooting Foul</v>
      </c>
      <c r="D4336" t="str">
        <f t="shared" si="203"/>
        <v xml:space="preserve"> Shooting Foul</v>
      </c>
    </row>
    <row r="4337" spans="1:4" x14ac:dyDescent="0.25">
      <c r="A4337" s="1" t="s">
        <v>6753</v>
      </c>
      <c r="B4337">
        <f t="shared" si="201"/>
        <v>24</v>
      </c>
      <c r="C4337" t="str">
        <f t="shared" si="202"/>
        <v>&lt;player1&gt; Personal Foul</v>
      </c>
      <c r="D4337" t="str">
        <f t="shared" si="203"/>
        <v xml:space="preserve"> Personal Foul</v>
      </c>
    </row>
    <row r="4338" spans="1:4" x14ac:dyDescent="0.25">
      <c r="A4338" s="1" t="s">
        <v>6754</v>
      </c>
      <c r="B4338">
        <f t="shared" si="201"/>
        <v>24</v>
      </c>
      <c r="C4338" t="str">
        <f t="shared" si="202"/>
        <v>&lt;player1&gt; Shooting Foul</v>
      </c>
      <c r="D4338" t="str">
        <f t="shared" si="203"/>
        <v xml:space="preserve"> Shooting Foul</v>
      </c>
    </row>
    <row r="4339" spans="1:4" x14ac:dyDescent="0.25">
      <c r="A4339" s="1" t="s">
        <v>6755</v>
      </c>
      <c r="B4339">
        <f t="shared" si="201"/>
        <v>25</v>
      </c>
      <c r="C4339" t="str">
        <f t="shared" si="202"/>
        <v>&lt;player1&gt; Technical Foul</v>
      </c>
      <c r="D4339" t="str">
        <f t="shared" si="203"/>
        <v xml:space="preserve"> Technical Foul</v>
      </c>
    </row>
    <row r="4340" spans="1:4" x14ac:dyDescent="0.25">
      <c r="A4340" s="1" t="s">
        <v>6756</v>
      </c>
      <c r="B4340">
        <f t="shared" si="201"/>
        <v>24</v>
      </c>
      <c r="C4340" t="str">
        <f t="shared" si="202"/>
        <v>&lt;player1&gt; Personal Foul</v>
      </c>
      <c r="D4340" t="str">
        <f t="shared" si="203"/>
        <v xml:space="preserve"> Personal Foul</v>
      </c>
    </row>
    <row r="4341" spans="1:4" x14ac:dyDescent="0.25">
      <c r="A4341" s="1" t="s">
        <v>6757</v>
      </c>
      <c r="B4341">
        <f t="shared" si="201"/>
        <v>24</v>
      </c>
      <c r="C4341" t="str">
        <f t="shared" si="202"/>
        <v>&lt;player1&gt; Personal Foul</v>
      </c>
      <c r="D4341" t="str">
        <f t="shared" si="203"/>
        <v xml:space="preserve"> Personal Foul</v>
      </c>
    </row>
    <row r="4342" spans="1:4" x14ac:dyDescent="0.25">
      <c r="A4342" s="1" t="s">
        <v>6758</v>
      </c>
      <c r="B4342">
        <f t="shared" si="201"/>
        <v>24</v>
      </c>
      <c r="C4342" t="str">
        <f t="shared" si="202"/>
        <v>&lt;player1&gt; Personal Foul</v>
      </c>
      <c r="D4342" t="str">
        <f t="shared" si="203"/>
        <v xml:space="preserve"> Personal Foul</v>
      </c>
    </row>
    <row r="4343" spans="1:4" x14ac:dyDescent="0.25">
      <c r="A4343" s="1" t="s">
        <v>6759</v>
      </c>
      <c r="B4343">
        <f t="shared" si="201"/>
        <v>25</v>
      </c>
      <c r="C4343" t="str">
        <f t="shared" si="202"/>
        <v>&lt;player1&gt; Offensive Foul</v>
      </c>
      <c r="D4343" t="str">
        <f t="shared" si="203"/>
        <v xml:space="preserve"> Offensive Foul</v>
      </c>
    </row>
    <row r="4344" spans="1:4" x14ac:dyDescent="0.25">
      <c r="A4344" s="1" t="s">
        <v>6760</v>
      </c>
      <c r="B4344">
        <f t="shared" si="201"/>
        <v>24</v>
      </c>
      <c r="C4344" t="str">
        <f t="shared" si="202"/>
        <v>&lt;player1&gt; Shooting Foul</v>
      </c>
      <c r="D4344" t="str">
        <f t="shared" si="203"/>
        <v xml:space="preserve"> Shooting Foul</v>
      </c>
    </row>
    <row r="4345" spans="1:4" x14ac:dyDescent="0.25">
      <c r="A4345" s="1" t="s">
        <v>6761</v>
      </c>
      <c r="B4345">
        <f t="shared" si="201"/>
        <v>24</v>
      </c>
      <c r="C4345" t="str">
        <f t="shared" si="202"/>
        <v>&lt;player1&gt; Personal Foul</v>
      </c>
      <c r="D4345" t="str">
        <f t="shared" si="203"/>
        <v xml:space="preserve"> Personal Foul</v>
      </c>
    </row>
    <row r="4346" spans="1:4" x14ac:dyDescent="0.25">
      <c r="A4346" s="1" t="s">
        <v>6762</v>
      </c>
      <c r="B4346">
        <f t="shared" si="201"/>
        <v>25</v>
      </c>
      <c r="C4346" t="str">
        <f t="shared" si="202"/>
        <v>&lt;player1&gt; Offensive Foul</v>
      </c>
      <c r="D4346" t="str">
        <f t="shared" si="203"/>
        <v xml:space="preserve"> Offensive Foul</v>
      </c>
    </row>
    <row r="4347" spans="1:4" x14ac:dyDescent="0.25">
      <c r="A4347" s="1" t="s">
        <v>6763</v>
      </c>
      <c r="B4347">
        <f t="shared" si="201"/>
        <v>25</v>
      </c>
      <c r="C4347" t="str">
        <f t="shared" si="202"/>
        <v>&lt;player1&gt; Offensive Foul</v>
      </c>
      <c r="D4347" t="str">
        <f t="shared" si="203"/>
        <v xml:space="preserve"> Offensive Foul</v>
      </c>
    </row>
    <row r="4348" spans="1:4" x14ac:dyDescent="0.25">
      <c r="A4348" s="1" t="s">
        <v>6764</v>
      </c>
      <c r="B4348">
        <f t="shared" si="201"/>
        <v>24</v>
      </c>
      <c r="C4348" t="str">
        <f t="shared" si="202"/>
        <v>&lt;player1&gt; Shooting Foul</v>
      </c>
      <c r="D4348" t="str">
        <f t="shared" si="203"/>
        <v xml:space="preserve"> Shooting Foul</v>
      </c>
    </row>
    <row r="4349" spans="1:4" x14ac:dyDescent="0.25">
      <c r="A4349" s="1" t="s">
        <v>6765</v>
      </c>
      <c r="B4349">
        <f t="shared" si="201"/>
        <v>25</v>
      </c>
      <c r="C4349" t="str">
        <f t="shared" si="202"/>
        <v>&lt;player1&gt; Offensive Foul</v>
      </c>
      <c r="D4349" t="str">
        <f t="shared" si="203"/>
        <v xml:space="preserve"> Offensive Foul</v>
      </c>
    </row>
    <row r="4350" spans="1:4" x14ac:dyDescent="0.25">
      <c r="A4350" s="1" t="s">
        <v>6766</v>
      </c>
      <c r="B4350">
        <f t="shared" si="201"/>
        <v>25</v>
      </c>
      <c r="C4350" t="str">
        <f t="shared" si="202"/>
        <v>&lt;player1&gt; Offensive Foul</v>
      </c>
      <c r="D4350" t="str">
        <f t="shared" si="203"/>
        <v xml:space="preserve"> Offensive Foul</v>
      </c>
    </row>
    <row r="4351" spans="1:4" x14ac:dyDescent="0.25">
      <c r="A4351" s="1" t="s">
        <v>6767</v>
      </c>
      <c r="B4351">
        <f t="shared" si="201"/>
        <v>24</v>
      </c>
      <c r="C4351" t="str">
        <f t="shared" si="202"/>
        <v>&lt;player1&gt; Personal Foul</v>
      </c>
      <c r="D4351" t="str">
        <f t="shared" si="203"/>
        <v xml:space="preserve"> Personal Foul</v>
      </c>
    </row>
    <row r="4352" spans="1:4" x14ac:dyDescent="0.25">
      <c r="A4352" s="1" t="s">
        <v>6768</v>
      </c>
      <c r="B4352">
        <f t="shared" si="201"/>
        <v>25</v>
      </c>
      <c r="C4352" t="str">
        <f t="shared" si="202"/>
        <v>&lt;player1&gt; Offensive Foul</v>
      </c>
      <c r="D4352" t="str">
        <f t="shared" si="203"/>
        <v xml:space="preserve"> Offensive Foul</v>
      </c>
    </row>
    <row r="4353" spans="1:4" x14ac:dyDescent="0.25">
      <c r="A4353" s="1" t="s">
        <v>6769</v>
      </c>
      <c r="B4353">
        <f t="shared" si="201"/>
        <v>24</v>
      </c>
      <c r="C4353" t="str">
        <f t="shared" si="202"/>
        <v>&lt;player1&gt; Shooting Foul</v>
      </c>
      <c r="D4353" t="str">
        <f t="shared" si="203"/>
        <v xml:space="preserve"> Shooting Foul</v>
      </c>
    </row>
    <row r="4354" spans="1:4" x14ac:dyDescent="0.25">
      <c r="A4354" s="1" t="s">
        <v>6770</v>
      </c>
      <c r="B4354">
        <f t="shared" si="201"/>
        <v>25</v>
      </c>
      <c r="C4354" t="str">
        <f t="shared" si="202"/>
        <v>&lt;player1&gt; Offensive Foul</v>
      </c>
      <c r="D4354" t="str">
        <f t="shared" si="203"/>
        <v xml:space="preserve"> Offensive Foul</v>
      </c>
    </row>
    <row r="4355" spans="1:4" x14ac:dyDescent="0.25">
      <c r="A4355" s="1" t="s">
        <v>6771</v>
      </c>
      <c r="B4355">
        <f t="shared" ref="B4355:B4418" si="204">+SEARCH(".",A4355)</f>
        <v>24</v>
      </c>
      <c r="C4355" t="str">
        <f t="shared" ref="C4355:C4418" si="205">+LEFT(A4355,B4355-1)</f>
        <v>&lt;player1&gt; Personal Foul</v>
      </c>
      <c r="D4355" t="str">
        <f t="shared" ref="D4355:D4418" si="206">+RIGHT(C4355,LEN(C4355)-LEN("&lt;player1&gt;"))</f>
        <v xml:space="preserve"> Personal Foul</v>
      </c>
    </row>
    <row r="4356" spans="1:4" x14ac:dyDescent="0.25">
      <c r="A4356" s="1" t="s">
        <v>6772</v>
      </c>
      <c r="B4356">
        <f t="shared" si="204"/>
        <v>25</v>
      </c>
      <c r="C4356" t="str">
        <f t="shared" si="205"/>
        <v>&lt;player1&gt; Offensive Foul</v>
      </c>
      <c r="D4356" t="str">
        <f t="shared" si="206"/>
        <v xml:space="preserve"> Offensive Foul</v>
      </c>
    </row>
    <row r="4357" spans="1:4" x14ac:dyDescent="0.25">
      <c r="A4357" s="1" t="s">
        <v>6773</v>
      </c>
      <c r="B4357">
        <f t="shared" si="204"/>
        <v>24</v>
      </c>
      <c r="C4357" t="str">
        <f t="shared" si="205"/>
        <v>&lt;player1&gt; Personal Foul</v>
      </c>
      <c r="D4357" t="str">
        <f t="shared" si="206"/>
        <v xml:space="preserve"> Personal Foul</v>
      </c>
    </row>
    <row r="4358" spans="1:4" x14ac:dyDescent="0.25">
      <c r="A4358" s="1" t="s">
        <v>6774</v>
      </c>
      <c r="B4358">
        <f t="shared" si="204"/>
        <v>24</v>
      </c>
      <c r="C4358" t="str">
        <f t="shared" si="205"/>
        <v>&lt;player1&gt; Personal Foul</v>
      </c>
      <c r="D4358" t="str">
        <f t="shared" si="206"/>
        <v xml:space="preserve"> Personal Foul</v>
      </c>
    </row>
    <row r="4359" spans="1:4" x14ac:dyDescent="0.25">
      <c r="A4359" s="1" t="s">
        <v>6775</v>
      </c>
      <c r="B4359">
        <f t="shared" si="204"/>
        <v>24</v>
      </c>
      <c r="C4359" t="str">
        <f t="shared" si="205"/>
        <v>&lt;player1&gt; Shooting Foul</v>
      </c>
      <c r="D4359" t="str">
        <f t="shared" si="206"/>
        <v xml:space="preserve"> Shooting Foul</v>
      </c>
    </row>
    <row r="4360" spans="1:4" x14ac:dyDescent="0.25">
      <c r="A4360" s="1" t="s">
        <v>6776</v>
      </c>
      <c r="B4360">
        <f t="shared" si="204"/>
        <v>24</v>
      </c>
      <c r="C4360" t="str">
        <f t="shared" si="205"/>
        <v>&lt;player1&gt; Personal Foul</v>
      </c>
      <c r="D4360" t="str">
        <f t="shared" si="206"/>
        <v xml:space="preserve"> Personal Foul</v>
      </c>
    </row>
    <row r="4361" spans="1:4" x14ac:dyDescent="0.25">
      <c r="A4361" s="1" t="s">
        <v>6777</v>
      </c>
      <c r="B4361">
        <f t="shared" si="204"/>
        <v>24</v>
      </c>
      <c r="C4361" t="str">
        <f t="shared" si="205"/>
        <v>&lt;player1&gt; Shooting Foul</v>
      </c>
      <c r="D4361" t="str">
        <f t="shared" si="206"/>
        <v xml:space="preserve"> Shooting Foul</v>
      </c>
    </row>
    <row r="4362" spans="1:4" x14ac:dyDescent="0.25">
      <c r="A4362" s="1" t="s">
        <v>6778</v>
      </c>
      <c r="B4362">
        <f t="shared" si="204"/>
        <v>24</v>
      </c>
      <c r="C4362" t="str">
        <f t="shared" si="205"/>
        <v>&lt;player1&gt; Shooting Foul</v>
      </c>
      <c r="D4362" t="str">
        <f t="shared" si="206"/>
        <v xml:space="preserve"> Shooting Foul</v>
      </c>
    </row>
    <row r="4363" spans="1:4" x14ac:dyDescent="0.25">
      <c r="A4363" s="1" t="s">
        <v>6779</v>
      </c>
      <c r="B4363">
        <f t="shared" si="204"/>
        <v>24</v>
      </c>
      <c r="C4363" t="str">
        <f t="shared" si="205"/>
        <v>&lt;player1&gt; Shooting Foul</v>
      </c>
      <c r="D4363" t="str">
        <f t="shared" si="206"/>
        <v xml:space="preserve"> Shooting Foul</v>
      </c>
    </row>
    <row r="4364" spans="1:4" x14ac:dyDescent="0.25">
      <c r="A4364" s="1" t="s">
        <v>6780</v>
      </c>
      <c r="B4364">
        <f t="shared" si="204"/>
        <v>25</v>
      </c>
      <c r="C4364" t="str">
        <f t="shared" si="205"/>
        <v>&lt;player1&gt; Offensive Foul</v>
      </c>
      <c r="D4364" t="str">
        <f t="shared" si="206"/>
        <v xml:space="preserve"> Offensive Foul</v>
      </c>
    </row>
    <row r="4365" spans="1:4" x14ac:dyDescent="0.25">
      <c r="A4365" s="1" t="s">
        <v>6781</v>
      </c>
      <c r="B4365">
        <f t="shared" si="204"/>
        <v>31</v>
      </c>
      <c r="C4365" t="str">
        <f t="shared" si="205"/>
        <v>&lt;player1&gt; Illegal Defense Foul</v>
      </c>
      <c r="D4365" t="str">
        <f t="shared" si="206"/>
        <v xml:space="preserve"> Illegal Defense Foul</v>
      </c>
    </row>
    <row r="4366" spans="1:4" x14ac:dyDescent="0.25">
      <c r="A4366" s="1" t="s">
        <v>6782</v>
      </c>
      <c r="B4366">
        <f t="shared" si="204"/>
        <v>24</v>
      </c>
      <c r="C4366" t="str">
        <f t="shared" si="205"/>
        <v>&lt;player1&gt; Shooting Foul</v>
      </c>
      <c r="D4366" t="str">
        <f t="shared" si="206"/>
        <v xml:space="preserve"> Shooting Foul</v>
      </c>
    </row>
    <row r="4367" spans="1:4" x14ac:dyDescent="0.25">
      <c r="A4367" s="1" t="s">
        <v>6783</v>
      </c>
      <c r="B4367">
        <f t="shared" si="204"/>
        <v>24</v>
      </c>
      <c r="C4367" t="str">
        <f t="shared" si="205"/>
        <v>&lt;player1&gt; Shooting Foul</v>
      </c>
      <c r="D4367" t="str">
        <f t="shared" si="206"/>
        <v xml:space="preserve"> Shooting Foul</v>
      </c>
    </row>
    <row r="4368" spans="1:4" x14ac:dyDescent="0.25">
      <c r="A4368" s="1" t="s">
        <v>6784</v>
      </c>
      <c r="B4368">
        <f t="shared" si="204"/>
        <v>24</v>
      </c>
      <c r="C4368" t="str">
        <f t="shared" si="205"/>
        <v>&lt;player1&gt; Shooting Foul</v>
      </c>
      <c r="D4368" t="str">
        <f t="shared" si="206"/>
        <v xml:space="preserve"> Shooting Foul</v>
      </c>
    </row>
    <row r="4369" spans="1:4" x14ac:dyDescent="0.25">
      <c r="A4369" s="1" t="s">
        <v>6785</v>
      </c>
      <c r="B4369">
        <f t="shared" si="204"/>
        <v>25</v>
      </c>
      <c r="C4369" t="str">
        <f t="shared" si="205"/>
        <v>&lt;player1&gt; Offensive Foul</v>
      </c>
      <c r="D4369" t="str">
        <f t="shared" si="206"/>
        <v xml:space="preserve"> Offensive Foul</v>
      </c>
    </row>
    <row r="4370" spans="1:4" x14ac:dyDescent="0.25">
      <c r="A4370" s="1" t="s">
        <v>6786</v>
      </c>
      <c r="B4370">
        <f t="shared" si="204"/>
        <v>24</v>
      </c>
      <c r="C4370" t="str">
        <f t="shared" si="205"/>
        <v>&lt;player1&gt; Shooting Foul</v>
      </c>
      <c r="D4370" t="str">
        <f t="shared" si="206"/>
        <v xml:space="preserve"> Shooting Foul</v>
      </c>
    </row>
    <row r="4371" spans="1:4" x14ac:dyDescent="0.25">
      <c r="A4371" s="1" t="s">
        <v>6787</v>
      </c>
      <c r="B4371">
        <f t="shared" si="204"/>
        <v>24</v>
      </c>
      <c r="C4371" t="str">
        <f t="shared" si="205"/>
        <v>&lt;player1&gt; Shooting Foul</v>
      </c>
      <c r="D4371" t="str">
        <f t="shared" si="206"/>
        <v xml:space="preserve"> Shooting Foul</v>
      </c>
    </row>
    <row r="4372" spans="1:4" x14ac:dyDescent="0.25">
      <c r="A4372" s="1" t="s">
        <v>6788</v>
      </c>
      <c r="B4372">
        <f t="shared" si="204"/>
        <v>24</v>
      </c>
      <c r="C4372" t="str">
        <f t="shared" si="205"/>
        <v>&lt;player1&gt; Shooting Foul</v>
      </c>
      <c r="D4372" t="str">
        <f t="shared" si="206"/>
        <v xml:space="preserve"> Shooting Foul</v>
      </c>
    </row>
    <row r="4373" spans="1:4" x14ac:dyDescent="0.25">
      <c r="A4373" s="1" t="s">
        <v>6789</v>
      </c>
      <c r="B4373">
        <f t="shared" si="204"/>
        <v>24</v>
      </c>
      <c r="C4373" t="str">
        <f t="shared" si="205"/>
        <v>&lt;player1&gt; Shooting Foul</v>
      </c>
      <c r="D4373" t="str">
        <f t="shared" si="206"/>
        <v xml:space="preserve"> Shooting Foul</v>
      </c>
    </row>
    <row r="4374" spans="1:4" x14ac:dyDescent="0.25">
      <c r="A4374" s="1" t="s">
        <v>6790</v>
      </c>
      <c r="B4374">
        <f t="shared" si="204"/>
        <v>24</v>
      </c>
      <c r="C4374" t="str">
        <f t="shared" si="205"/>
        <v>&lt;player1&gt; Shooting Foul</v>
      </c>
      <c r="D4374" t="str">
        <f t="shared" si="206"/>
        <v xml:space="preserve"> Shooting Foul</v>
      </c>
    </row>
    <row r="4375" spans="1:4" x14ac:dyDescent="0.25">
      <c r="A4375" s="1" t="s">
        <v>6791</v>
      </c>
      <c r="B4375">
        <f t="shared" si="204"/>
        <v>24</v>
      </c>
      <c r="C4375" t="str">
        <f t="shared" si="205"/>
        <v>&lt;player1&gt; Shooting Foul</v>
      </c>
      <c r="D4375" t="str">
        <f t="shared" si="206"/>
        <v xml:space="preserve"> Shooting Foul</v>
      </c>
    </row>
    <row r="4376" spans="1:4" x14ac:dyDescent="0.25">
      <c r="A4376" s="1" t="s">
        <v>6792</v>
      </c>
      <c r="B4376">
        <f t="shared" si="204"/>
        <v>24</v>
      </c>
      <c r="C4376" t="str">
        <f t="shared" si="205"/>
        <v>&lt;player1&gt; Shooting Foul</v>
      </c>
      <c r="D4376" t="str">
        <f t="shared" si="206"/>
        <v xml:space="preserve"> Shooting Foul</v>
      </c>
    </row>
    <row r="4377" spans="1:4" x14ac:dyDescent="0.25">
      <c r="A4377" s="1" t="s">
        <v>6793</v>
      </c>
      <c r="B4377">
        <f t="shared" si="204"/>
        <v>25</v>
      </c>
      <c r="C4377" t="str">
        <f t="shared" si="205"/>
        <v>&lt;player1&gt; Offensive Foul</v>
      </c>
      <c r="D4377" t="str">
        <f t="shared" si="206"/>
        <v xml:space="preserve"> Offensive Foul</v>
      </c>
    </row>
    <row r="4378" spans="1:4" x14ac:dyDescent="0.25">
      <c r="A4378" s="1" t="s">
        <v>6794</v>
      </c>
      <c r="B4378">
        <f t="shared" si="204"/>
        <v>24</v>
      </c>
      <c r="C4378" t="str">
        <f t="shared" si="205"/>
        <v>&lt;player1&gt; Shooting Foul</v>
      </c>
      <c r="D4378" t="str">
        <f t="shared" si="206"/>
        <v xml:space="preserve"> Shooting Foul</v>
      </c>
    </row>
    <row r="4379" spans="1:4" x14ac:dyDescent="0.25">
      <c r="A4379" s="1" t="s">
        <v>6795</v>
      </c>
      <c r="B4379">
        <f t="shared" si="204"/>
        <v>26</v>
      </c>
      <c r="C4379" t="str">
        <f t="shared" si="205"/>
        <v>&lt;player1&gt; Loose Ball Foul</v>
      </c>
      <c r="D4379" t="str">
        <f t="shared" si="206"/>
        <v xml:space="preserve"> Loose Ball Foul</v>
      </c>
    </row>
    <row r="4380" spans="1:4" x14ac:dyDescent="0.25">
      <c r="A4380" s="1" t="s">
        <v>6796</v>
      </c>
      <c r="B4380">
        <f t="shared" si="204"/>
        <v>24</v>
      </c>
      <c r="C4380" t="str">
        <f t="shared" si="205"/>
        <v>&lt;player1&gt; Personal Foul</v>
      </c>
      <c r="D4380" t="str">
        <f t="shared" si="206"/>
        <v xml:space="preserve"> Personal Foul</v>
      </c>
    </row>
    <row r="4381" spans="1:4" x14ac:dyDescent="0.25">
      <c r="A4381" s="1" t="s">
        <v>6797</v>
      </c>
      <c r="B4381">
        <f t="shared" si="204"/>
        <v>25</v>
      </c>
      <c r="C4381" t="str">
        <f t="shared" si="205"/>
        <v>&lt;player1&gt; Offensive Foul</v>
      </c>
      <c r="D4381" t="str">
        <f t="shared" si="206"/>
        <v xml:space="preserve"> Offensive Foul</v>
      </c>
    </row>
    <row r="4382" spans="1:4" x14ac:dyDescent="0.25">
      <c r="A4382" s="1" t="s">
        <v>6798</v>
      </c>
      <c r="B4382">
        <f t="shared" si="204"/>
        <v>24</v>
      </c>
      <c r="C4382" t="str">
        <f t="shared" si="205"/>
        <v>&lt;player1&gt; Shooting Foul</v>
      </c>
      <c r="D4382" t="str">
        <f t="shared" si="206"/>
        <v xml:space="preserve"> Shooting Foul</v>
      </c>
    </row>
    <row r="4383" spans="1:4" x14ac:dyDescent="0.25">
      <c r="A4383" s="1" t="s">
        <v>6799</v>
      </c>
      <c r="B4383">
        <f t="shared" si="204"/>
        <v>25</v>
      </c>
      <c r="C4383" t="str">
        <f t="shared" si="205"/>
        <v>&lt;player1&gt; Offensive Foul</v>
      </c>
      <c r="D4383" t="str">
        <f t="shared" si="206"/>
        <v xml:space="preserve"> Offensive Foul</v>
      </c>
    </row>
    <row r="4384" spans="1:4" x14ac:dyDescent="0.25">
      <c r="A4384" s="1" t="s">
        <v>6800</v>
      </c>
      <c r="B4384">
        <f t="shared" si="204"/>
        <v>24</v>
      </c>
      <c r="C4384" t="str">
        <f t="shared" si="205"/>
        <v>&lt;player1&gt; Shooting Foul</v>
      </c>
      <c r="D4384" t="str">
        <f t="shared" si="206"/>
        <v xml:space="preserve"> Shooting Foul</v>
      </c>
    </row>
    <row r="4385" spans="1:4" x14ac:dyDescent="0.25">
      <c r="A4385" s="1" t="s">
        <v>6801</v>
      </c>
      <c r="B4385">
        <f t="shared" si="204"/>
        <v>24</v>
      </c>
      <c r="C4385" t="str">
        <f t="shared" si="205"/>
        <v>&lt;player1&gt; Shooting Foul</v>
      </c>
      <c r="D4385" t="str">
        <f t="shared" si="206"/>
        <v xml:space="preserve"> Shooting Foul</v>
      </c>
    </row>
    <row r="4386" spans="1:4" x14ac:dyDescent="0.25">
      <c r="A4386" s="1" t="s">
        <v>6802</v>
      </c>
      <c r="B4386">
        <f t="shared" si="204"/>
        <v>24</v>
      </c>
      <c r="C4386" t="str">
        <f t="shared" si="205"/>
        <v>&lt;player1&gt; Personal Foul</v>
      </c>
      <c r="D4386" t="str">
        <f t="shared" si="206"/>
        <v xml:space="preserve"> Personal Foul</v>
      </c>
    </row>
    <row r="4387" spans="1:4" x14ac:dyDescent="0.25">
      <c r="A4387" s="1" t="s">
        <v>6803</v>
      </c>
      <c r="B4387">
        <f t="shared" si="204"/>
        <v>24</v>
      </c>
      <c r="C4387" t="str">
        <f t="shared" si="205"/>
        <v>&lt;player1&gt; Shooting Foul</v>
      </c>
      <c r="D4387" t="str">
        <f t="shared" si="206"/>
        <v xml:space="preserve"> Shooting Foul</v>
      </c>
    </row>
    <row r="4388" spans="1:4" x14ac:dyDescent="0.25">
      <c r="A4388" s="1" t="s">
        <v>6804</v>
      </c>
      <c r="B4388">
        <f t="shared" si="204"/>
        <v>25</v>
      </c>
      <c r="C4388" t="str">
        <f t="shared" si="205"/>
        <v>&lt;player1&gt; Offensive Foul</v>
      </c>
      <c r="D4388" t="str">
        <f t="shared" si="206"/>
        <v xml:space="preserve"> Offensive Foul</v>
      </c>
    </row>
    <row r="4389" spans="1:4" x14ac:dyDescent="0.25">
      <c r="A4389" s="1" t="s">
        <v>6805</v>
      </c>
      <c r="B4389">
        <f t="shared" si="204"/>
        <v>24</v>
      </c>
      <c r="C4389" t="str">
        <f t="shared" si="205"/>
        <v>&lt;player1&gt; Personal Foul</v>
      </c>
      <c r="D4389" t="str">
        <f t="shared" si="206"/>
        <v xml:space="preserve"> Personal Foul</v>
      </c>
    </row>
    <row r="4390" spans="1:4" x14ac:dyDescent="0.25">
      <c r="A4390" s="1" t="s">
        <v>6806</v>
      </c>
      <c r="B4390">
        <f t="shared" si="204"/>
        <v>24</v>
      </c>
      <c r="C4390" t="str">
        <f t="shared" si="205"/>
        <v>&lt;player1&gt; Personal Foul</v>
      </c>
      <c r="D4390" t="str">
        <f t="shared" si="206"/>
        <v xml:space="preserve"> Personal Foul</v>
      </c>
    </row>
    <row r="4391" spans="1:4" x14ac:dyDescent="0.25">
      <c r="A4391" s="1" t="s">
        <v>6807</v>
      </c>
      <c r="B4391">
        <f t="shared" si="204"/>
        <v>25</v>
      </c>
      <c r="C4391" t="str">
        <f t="shared" si="205"/>
        <v>&lt;player1&gt; Offensive Foul</v>
      </c>
      <c r="D4391" t="str">
        <f t="shared" si="206"/>
        <v xml:space="preserve"> Offensive Foul</v>
      </c>
    </row>
    <row r="4392" spans="1:4" x14ac:dyDescent="0.25">
      <c r="A4392" s="1" t="s">
        <v>6808</v>
      </c>
      <c r="B4392">
        <f t="shared" si="204"/>
        <v>24</v>
      </c>
      <c r="C4392" t="str">
        <f t="shared" si="205"/>
        <v>&lt;player1&gt; Shooting Foul</v>
      </c>
      <c r="D4392" t="str">
        <f t="shared" si="206"/>
        <v xml:space="preserve"> Shooting Foul</v>
      </c>
    </row>
    <row r="4393" spans="1:4" x14ac:dyDescent="0.25">
      <c r="A4393" s="1" t="s">
        <v>6809</v>
      </c>
      <c r="B4393">
        <f t="shared" si="204"/>
        <v>24</v>
      </c>
      <c r="C4393" t="str">
        <f t="shared" si="205"/>
        <v>&lt;player1&gt; Shooting Foul</v>
      </c>
      <c r="D4393" t="str">
        <f t="shared" si="206"/>
        <v xml:space="preserve"> Shooting Foul</v>
      </c>
    </row>
    <row r="4394" spans="1:4" x14ac:dyDescent="0.25">
      <c r="A4394" s="1" t="s">
        <v>6810</v>
      </c>
      <c r="B4394">
        <f t="shared" si="204"/>
        <v>24</v>
      </c>
      <c r="C4394" t="str">
        <f t="shared" si="205"/>
        <v>&lt;player1&gt; Shooting Foul</v>
      </c>
      <c r="D4394" t="str">
        <f t="shared" si="206"/>
        <v xml:space="preserve"> Shooting Foul</v>
      </c>
    </row>
    <row r="4395" spans="1:4" x14ac:dyDescent="0.25">
      <c r="A4395" s="1" t="s">
        <v>6811</v>
      </c>
      <c r="B4395">
        <f t="shared" si="204"/>
        <v>24</v>
      </c>
      <c r="C4395" t="str">
        <f t="shared" si="205"/>
        <v>&lt;player1&gt; Personal Foul</v>
      </c>
      <c r="D4395" t="str">
        <f t="shared" si="206"/>
        <v xml:space="preserve"> Personal Foul</v>
      </c>
    </row>
    <row r="4396" spans="1:4" x14ac:dyDescent="0.25">
      <c r="A4396" s="1" t="s">
        <v>6812</v>
      </c>
      <c r="B4396">
        <f t="shared" si="204"/>
        <v>24</v>
      </c>
      <c r="C4396" t="str">
        <f t="shared" si="205"/>
        <v>&lt;player1&gt; Shooting Foul</v>
      </c>
      <c r="D4396" t="str">
        <f t="shared" si="206"/>
        <v xml:space="preserve"> Shooting Foul</v>
      </c>
    </row>
    <row r="4397" spans="1:4" x14ac:dyDescent="0.25">
      <c r="A4397" s="1" t="s">
        <v>6813</v>
      </c>
      <c r="B4397">
        <f t="shared" si="204"/>
        <v>25</v>
      </c>
      <c r="C4397" t="str">
        <f t="shared" si="205"/>
        <v>&lt;player1&gt; Offensive Foul</v>
      </c>
      <c r="D4397" t="str">
        <f t="shared" si="206"/>
        <v xml:space="preserve"> Offensive Foul</v>
      </c>
    </row>
    <row r="4398" spans="1:4" x14ac:dyDescent="0.25">
      <c r="A4398" s="1" t="s">
        <v>6814</v>
      </c>
      <c r="B4398">
        <f t="shared" si="204"/>
        <v>25</v>
      </c>
      <c r="C4398" t="str">
        <f t="shared" si="205"/>
        <v>&lt;player1&gt; Technical Foul</v>
      </c>
      <c r="D4398" t="str">
        <f t="shared" si="206"/>
        <v xml:space="preserve"> Technical Foul</v>
      </c>
    </row>
    <row r="4399" spans="1:4" x14ac:dyDescent="0.25">
      <c r="A4399" s="1" t="s">
        <v>6815</v>
      </c>
      <c r="B4399">
        <f t="shared" si="204"/>
        <v>24</v>
      </c>
      <c r="C4399" t="str">
        <f t="shared" si="205"/>
        <v>&lt;player1&gt; Shooting Foul</v>
      </c>
      <c r="D4399" t="str">
        <f t="shared" si="206"/>
        <v xml:space="preserve"> Shooting Foul</v>
      </c>
    </row>
    <row r="4400" spans="1:4" x14ac:dyDescent="0.25">
      <c r="A4400" s="1" t="s">
        <v>6816</v>
      </c>
      <c r="B4400">
        <f t="shared" si="204"/>
        <v>24</v>
      </c>
      <c r="C4400" t="str">
        <f t="shared" si="205"/>
        <v>&lt;player1&gt; Shooting Foul</v>
      </c>
      <c r="D4400" t="str">
        <f t="shared" si="206"/>
        <v xml:space="preserve"> Shooting Foul</v>
      </c>
    </row>
    <row r="4401" spans="1:4" x14ac:dyDescent="0.25">
      <c r="A4401" s="1" t="s">
        <v>6817</v>
      </c>
      <c r="B4401">
        <f t="shared" si="204"/>
        <v>24</v>
      </c>
      <c r="C4401" t="str">
        <f t="shared" si="205"/>
        <v>&lt;player1&gt; Personal Foul</v>
      </c>
      <c r="D4401" t="str">
        <f t="shared" si="206"/>
        <v xml:space="preserve"> Personal Foul</v>
      </c>
    </row>
    <row r="4402" spans="1:4" x14ac:dyDescent="0.25">
      <c r="A4402" s="1" t="s">
        <v>6818</v>
      </c>
      <c r="B4402">
        <f t="shared" si="204"/>
        <v>24</v>
      </c>
      <c r="C4402" t="str">
        <f t="shared" si="205"/>
        <v>&lt;player1&gt; Personal Foul</v>
      </c>
      <c r="D4402" t="str">
        <f t="shared" si="206"/>
        <v xml:space="preserve"> Personal Foul</v>
      </c>
    </row>
    <row r="4403" spans="1:4" x14ac:dyDescent="0.25">
      <c r="A4403" s="1" t="s">
        <v>6819</v>
      </c>
      <c r="B4403">
        <f t="shared" si="204"/>
        <v>24</v>
      </c>
      <c r="C4403" t="str">
        <f t="shared" si="205"/>
        <v>&lt;player1&gt; Shooting Foul</v>
      </c>
      <c r="D4403" t="str">
        <f t="shared" si="206"/>
        <v xml:space="preserve"> Shooting Foul</v>
      </c>
    </row>
    <row r="4404" spans="1:4" x14ac:dyDescent="0.25">
      <c r="A4404" s="1" t="s">
        <v>6820</v>
      </c>
      <c r="B4404">
        <f t="shared" si="204"/>
        <v>24</v>
      </c>
      <c r="C4404" t="str">
        <f t="shared" si="205"/>
        <v>&lt;player1&gt; Shooting Foul</v>
      </c>
      <c r="D4404" t="str">
        <f t="shared" si="206"/>
        <v xml:space="preserve"> Shooting Foul</v>
      </c>
    </row>
    <row r="4405" spans="1:4" x14ac:dyDescent="0.25">
      <c r="A4405" s="1" t="s">
        <v>6821</v>
      </c>
      <c r="B4405">
        <f t="shared" si="204"/>
        <v>24</v>
      </c>
      <c r="C4405" t="str">
        <f t="shared" si="205"/>
        <v>&lt;player1&gt; Personal Foul</v>
      </c>
      <c r="D4405" t="str">
        <f t="shared" si="206"/>
        <v xml:space="preserve"> Personal Foul</v>
      </c>
    </row>
    <row r="4406" spans="1:4" x14ac:dyDescent="0.25">
      <c r="A4406" s="1" t="s">
        <v>6822</v>
      </c>
      <c r="B4406">
        <f t="shared" si="204"/>
        <v>24</v>
      </c>
      <c r="C4406" t="str">
        <f t="shared" si="205"/>
        <v>&lt;player1&gt; Shooting Foul</v>
      </c>
      <c r="D4406" t="str">
        <f t="shared" si="206"/>
        <v xml:space="preserve"> Shooting Foul</v>
      </c>
    </row>
    <row r="4407" spans="1:4" x14ac:dyDescent="0.25">
      <c r="A4407" s="1" t="s">
        <v>6823</v>
      </c>
      <c r="B4407">
        <f t="shared" si="204"/>
        <v>24</v>
      </c>
      <c r="C4407" t="str">
        <f t="shared" si="205"/>
        <v>&lt;player1&gt; Personal Foul</v>
      </c>
      <c r="D4407" t="str">
        <f t="shared" si="206"/>
        <v xml:space="preserve"> Personal Foul</v>
      </c>
    </row>
    <row r="4408" spans="1:4" x14ac:dyDescent="0.25">
      <c r="A4408" s="1" t="s">
        <v>6824</v>
      </c>
      <c r="B4408">
        <f t="shared" si="204"/>
        <v>24</v>
      </c>
      <c r="C4408" t="str">
        <f t="shared" si="205"/>
        <v>&lt;player1&gt; Shooting Foul</v>
      </c>
      <c r="D4408" t="str">
        <f t="shared" si="206"/>
        <v xml:space="preserve"> Shooting Foul</v>
      </c>
    </row>
    <row r="4409" spans="1:4" x14ac:dyDescent="0.25">
      <c r="A4409" s="1" t="s">
        <v>6825</v>
      </c>
      <c r="B4409">
        <f t="shared" si="204"/>
        <v>24</v>
      </c>
      <c r="C4409" t="str">
        <f t="shared" si="205"/>
        <v>&lt;player1&gt; Shooting Foul</v>
      </c>
      <c r="D4409" t="str">
        <f t="shared" si="206"/>
        <v xml:space="preserve"> Shooting Foul</v>
      </c>
    </row>
    <row r="4410" spans="1:4" x14ac:dyDescent="0.25">
      <c r="A4410" s="1" t="s">
        <v>6826</v>
      </c>
      <c r="B4410">
        <f t="shared" si="204"/>
        <v>24</v>
      </c>
      <c r="C4410" t="str">
        <f t="shared" si="205"/>
        <v>&lt;player1&gt; Personal Foul</v>
      </c>
      <c r="D4410" t="str">
        <f t="shared" si="206"/>
        <v xml:space="preserve"> Personal Foul</v>
      </c>
    </row>
    <row r="4411" spans="1:4" x14ac:dyDescent="0.25">
      <c r="A4411" s="1" t="s">
        <v>6827</v>
      </c>
      <c r="B4411">
        <f t="shared" si="204"/>
        <v>24</v>
      </c>
      <c r="C4411" t="str">
        <f t="shared" si="205"/>
        <v>&lt;player1&gt; Shooting Foul</v>
      </c>
      <c r="D4411" t="str">
        <f t="shared" si="206"/>
        <v xml:space="preserve"> Shooting Foul</v>
      </c>
    </row>
    <row r="4412" spans="1:4" x14ac:dyDescent="0.25">
      <c r="A4412" s="1" t="s">
        <v>6828</v>
      </c>
      <c r="B4412">
        <f t="shared" si="204"/>
        <v>24</v>
      </c>
      <c r="C4412" t="str">
        <f t="shared" si="205"/>
        <v>&lt;player1&gt; Personal Foul</v>
      </c>
      <c r="D4412" t="str">
        <f t="shared" si="206"/>
        <v xml:space="preserve"> Personal Foul</v>
      </c>
    </row>
    <row r="4413" spans="1:4" x14ac:dyDescent="0.25">
      <c r="A4413" s="1" t="s">
        <v>6829</v>
      </c>
      <c r="B4413">
        <f t="shared" si="204"/>
        <v>24</v>
      </c>
      <c r="C4413" t="str">
        <f t="shared" si="205"/>
        <v>&lt;player1&gt; Personal Foul</v>
      </c>
      <c r="D4413" t="str">
        <f t="shared" si="206"/>
        <v xml:space="preserve"> Personal Foul</v>
      </c>
    </row>
    <row r="4414" spans="1:4" x14ac:dyDescent="0.25">
      <c r="A4414" s="1" t="s">
        <v>6830</v>
      </c>
      <c r="B4414">
        <f t="shared" si="204"/>
        <v>24</v>
      </c>
      <c r="C4414" t="str">
        <f t="shared" si="205"/>
        <v>&lt;player1&gt; Personal Foul</v>
      </c>
      <c r="D4414" t="str">
        <f t="shared" si="206"/>
        <v xml:space="preserve"> Personal Foul</v>
      </c>
    </row>
    <row r="4415" spans="1:4" x14ac:dyDescent="0.25">
      <c r="A4415" s="1" t="s">
        <v>6831</v>
      </c>
      <c r="B4415">
        <f t="shared" si="204"/>
        <v>24</v>
      </c>
      <c r="C4415" t="str">
        <f t="shared" si="205"/>
        <v>&lt;player1&gt; Shooting Foul</v>
      </c>
      <c r="D4415" t="str">
        <f t="shared" si="206"/>
        <v xml:space="preserve"> Shooting Foul</v>
      </c>
    </row>
    <row r="4416" spans="1:4" x14ac:dyDescent="0.25">
      <c r="A4416" s="1" t="s">
        <v>6832</v>
      </c>
      <c r="B4416">
        <f t="shared" si="204"/>
        <v>24</v>
      </c>
      <c r="C4416" t="str">
        <f t="shared" si="205"/>
        <v>&lt;player1&gt; Shooting Foul</v>
      </c>
      <c r="D4416" t="str">
        <f t="shared" si="206"/>
        <v xml:space="preserve"> Shooting Foul</v>
      </c>
    </row>
    <row r="4417" spans="1:4" x14ac:dyDescent="0.25">
      <c r="A4417" s="1" t="s">
        <v>6833</v>
      </c>
      <c r="B4417">
        <f t="shared" si="204"/>
        <v>25</v>
      </c>
      <c r="C4417" t="str">
        <f t="shared" si="205"/>
        <v>&lt;player1&gt; Offensive Foul</v>
      </c>
      <c r="D4417" t="str">
        <f t="shared" si="206"/>
        <v xml:space="preserve"> Offensive Foul</v>
      </c>
    </row>
    <row r="4418" spans="1:4" x14ac:dyDescent="0.25">
      <c r="A4418" s="1" t="s">
        <v>6834</v>
      </c>
      <c r="B4418">
        <f t="shared" si="204"/>
        <v>24</v>
      </c>
      <c r="C4418" t="str">
        <f t="shared" si="205"/>
        <v>&lt;player1&gt; Shooting Foul</v>
      </c>
      <c r="D4418" t="str">
        <f t="shared" si="206"/>
        <v xml:space="preserve"> Shooting Foul</v>
      </c>
    </row>
    <row r="4419" spans="1:4" x14ac:dyDescent="0.25">
      <c r="A4419" s="1" t="s">
        <v>6835</v>
      </c>
      <c r="B4419">
        <f t="shared" ref="B4419:B4482" si="207">+SEARCH(".",A4419)</f>
        <v>25</v>
      </c>
      <c r="C4419" t="str">
        <f t="shared" ref="C4419:C4482" si="208">+LEFT(A4419,B4419-1)</f>
        <v>&lt;player1&gt; Offensive Foul</v>
      </c>
      <c r="D4419" t="str">
        <f t="shared" ref="D4419:D4482" si="209">+RIGHT(C4419,LEN(C4419)-LEN("&lt;player1&gt;"))</f>
        <v xml:space="preserve"> Offensive Foul</v>
      </c>
    </row>
    <row r="4420" spans="1:4" x14ac:dyDescent="0.25">
      <c r="A4420" s="1" t="s">
        <v>6836</v>
      </c>
      <c r="B4420">
        <f t="shared" si="207"/>
        <v>24</v>
      </c>
      <c r="C4420" t="str">
        <f t="shared" si="208"/>
        <v>&lt;player1&gt; Shooting Foul</v>
      </c>
      <c r="D4420" t="str">
        <f t="shared" si="209"/>
        <v xml:space="preserve"> Shooting Foul</v>
      </c>
    </row>
    <row r="4421" spans="1:4" x14ac:dyDescent="0.25">
      <c r="A4421" s="1" t="s">
        <v>6837</v>
      </c>
      <c r="B4421">
        <f t="shared" si="207"/>
        <v>24</v>
      </c>
      <c r="C4421" t="str">
        <f t="shared" si="208"/>
        <v>&lt;player1&gt; Personal Foul</v>
      </c>
      <c r="D4421" t="str">
        <f t="shared" si="209"/>
        <v xml:space="preserve"> Personal Foul</v>
      </c>
    </row>
    <row r="4422" spans="1:4" x14ac:dyDescent="0.25">
      <c r="A4422" s="1" t="s">
        <v>6838</v>
      </c>
      <c r="B4422">
        <f t="shared" si="207"/>
        <v>24</v>
      </c>
      <c r="C4422" t="str">
        <f t="shared" si="208"/>
        <v>&lt;player1&gt; Personal Foul</v>
      </c>
      <c r="D4422" t="str">
        <f t="shared" si="209"/>
        <v xml:space="preserve"> Personal Foul</v>
      </c>
    </row>
    <row r="4423" spans="1:4" x14ac:dyDescent="0.25">
      <c r="A4423" s="1" t="s">
        <v>6839</v>
      </c>
      <c r="B4423">
        <f t="shared" si="207"/>
        <v>24</v>
      </c>
      <c r="C4423" t="str">
        <f t="shared" si="208"/>
        <v>&lt;player1&gt; Shooting Foul</v>
      </c>
      <c r="D4423" t="str">
        <f t="shared" si="209"/>
        <v xml:space="preserve"> Shooting Foul</v>
      </c>
    </row>
    <row r="4424" spans="1:4" x14ac:dyDescent="0.25">
      <c r="A4424" s="1" t="s">
        <v>6840</v>
      </c>
      <c r="B4424">
        <f t="shared" si="207"/>
        <v>24</v>
      </c>
      <c r="C4424" t="str">
        <f t="shared" si="208"/>
        <v>&lt;player1&gt; Personal Foul</v>
      </c>
      <c r="D4424" t="str">
        <f t="shared" si="209"/>
        <v xml:space="preserve"> Personal Foul</v>
      </c>
    </row>
    <row r="4425" spans="1:4" x14ac:dyDescent="0.25">
      <c r="A4425" s="1" t="s">
        <v>6841</v>
      </c>
      <c r="B4425">
        <f t="shared" si="207"/>
        <v>24</v>
      </c>
      <c r="C4425" t="str">
        <f t="shared" si="208"/>
        <v>&lt;player1&gt; Personal Foul</v>
      </c>
      <c r="D4425" t="str">
        <f t="shared" si="209"/>
        <v xml:space="preserve"> Personal Foul</v>
      </c>
    </row>
    <row r="4426" spans="1:4" x14ac:dyDescent="0.25">
      <c r="A4426" s="1" t="s">
        <v>6842</v>
      </c>
      <c r="B4426">
        <f t="shared" si="207"/>
        <v>24</v>
      </c>
      <c r="C4426" t="str">
        <f t="shared" si="208"/>
        <v>&lt;player1&gt; Personal Foul</v>
      </c>
      <c r="D4426" t="str">
        <f t="shared" si="209"/>
        <v xml:space="preserve"> Personal Foul</v>
      </c>
    </row>
    <row r="4427" spans="1:4" x14ac:dyDescent="0.25">
      <c r="A4427" s="1" t="s">
        <v>6843</v>
      </c>
      <c r="B4427">
        <f t="shared" si="207"/>
        <v>24</v>
      </c>
      <c r="C4427" t="str">
        <f t="shared" si="208"/>
        <v>&lt;player1&gt; Shooting Foul</v>
      </c>
      <c r="D4427" t="str">
        <f t="shared" si="209"/>
        <v xml:space="preserve"> Shooting Foul</v>
      </c>
    </row>
    <row r="4428" spans="1:4" x14ac:dyDescent="0.25">
      <c r="A4428" s="1" t="s">
        <v>6844</v>
      </c>
      <c r="B4428">
        <f t="shared" si="207"/>
        <v>24</v>
      </c>
      <c r="C4428" t="str">
        <f t="shared" si="208"/>
        <v>&lt;player1&gt; Shooting Foul</v>
      </c>
      <c r="D4428" t="str">
        <f t="shared" si="209"/>
        <v xml:space="preserve"> Shooting Foul</v>
      </c>
    </row>
    <row r="4429" spans="1:4" x14ac:dyDescent="0.25">
      <c r="A4429" s="1" t="s">
        <v>6845</v>
      </c>
      <c r="B4429">
        <f t="shared" si="207"/>
        <v>24</v>
      </c>
      <c r="C4429" t="str">
        <f t="shared" si="208"/>
        <v>&lt;player1&gt; Shooting Foul</v>
      </c>
      <c r="D4429" t="str">
        <f t="shared" si="209"/>
        <v xml:space="preserve"> Shooting Foul</v>
      </c>
    </row>
    <row r="4430" spans="1:4" x14ac:dyDescent="0.25">
      <c r="A4430" s="1" t="s">
        <v>6846</v>
      </c>
      <c r="B4430">
        <f t="shared" si="207"/>
        <v>26</v>
      </c>
      <c r="C4430" t="str">
        <f t="shared" si="208"/>
        <v>&lt;player1&gt; Loose Ball Foul</v>
      </c>
      <c r="D4430" t="str">
        <f t="shared" si="209"/>
        <v xml:space="preserve"> Loose Ball Foul</v>
      </c>
    </row>
    <row r="4431" spans="1:4" x14ac:dyDescent="0.25">
      <c r="A4431" s="1" t="s">
        <v>6847</v>
      </c>
      <c r="B4431">
        <f t="shared" si="207"/>
        <v>24</v>
      </c>
      <c r="C4431" t="str">
        <f t="shared" si="208"/>
        <v>&lt;player1&gt; Personal Foul</v>
      </c>
      <c r="D4431" t="str">
        <f t="shared" si="209"/>
        <v xml:space="preserve"> Personal Foul</v>
      </c>
    </row>
    <row r="4432" spans="1:4" x14ac:dyDescent="0.25">
      <c r="A4432" s="1" t="s">
        <v>6848</v>
      </c>
      <c r="B4432">
        <f t="shared" si="207"/>
        <v>24</v>
      </c>
      <c r="C4432" t="str">
        <f t="shared" si="208"/>
        <v>&lt;player1&gt; Shooting Foul</v>
      </c>
      <c r="D4432" t="str">
        <f t="shared" si="209"/>
        <v xml:space="preserve"> Shooting Foul</v>
      </c>
    </row>
    <row r="4433" spans="1:4" x14ac:dyDescent="0.25">
      <c r="A4433" s="1" t="s">
        <v>6849</v>
      </c>
      <c r="B4433">
        <f t="shared" si="207"/>
        <v>25</v>
      </c>
      <c r="C4433" t="str">
        <f t="shared" si="208"/>
        <v>&lt;player1&gt; Offensive Foul</v>
      </c>
      <c r="D4433" t="str">
        <f t="shared" si="209"/>
        <v xml:space="preserve"> Offensive Foul</v>
      </c>
    </row>
    <row r="4434" spans="1:4" x14ac:dyDescent="0.25">
      <c r="A4434" s="1" t="s">
        <v>6850</v>
      </c>
      <c r="B4434">
        <f t="shared" si="207"/>
        <v>24</v>
      </c>
      <c r="C4434" t="str">
        <f t="shared" si="208"/>
        <v>&lt;player1&gt; Shooting Foul</v>
      </c>
      <c r="D4434" t="str">
        <f t="shared" si="209"/>
        <v xml:space="preserve"> Shooting Foul</v>
      </c>
    </row>
    <row r="4435" spans="1:4" x14ac:dyDescent="0.25">
      <c r="A4435" s="1" t="s">
        <v>6851</v>
      </c>
      <c r="B4435">
        <f t="shared" si="207"/>
        <v>24</v>
      </c>
      <c r="C4435" t="str">
        <f t="shared" si="208"/>
        <v>&lt;player1&gt; Personal Foul</v>
      </c>
      <c r="D4435" t="str">
        <f t="shared" si="209"/>
        <v xml:space="preserve"> Personal Foul</v>
      </c>
    </row>
    <row r="4436" spans="1:4" x14ac:dyDescent="0.25">
      <c r="A4436" s="1" t="s">
        <v>6852</v>
      </c>
      <c r="B4436">
        <f t="shared" si="207"/>
        <v>24</v>
      </c>
      <c r="C4436" t="str">
        <f t="shared" si="208"/>
        <v>&lt;player1&gt; Personal Foul</v>
      </c>
      <c r="D4436" t="str">
        <f t="shared" si="209"/>
        <v xml:space="preserve"> Personal Foul</v>
      </c>
    </row>
    <row r="4437" spans="1:4" x14ac:dyDescent="0.25">
      <c r="A4437" s="1" t="s">
        <v>6853</v>
      </c>
      <c r="B4437">
        <f t="shared" si="207"/>
        <v>26</v>
      </c>
      <c r="C4437" t="str">
        <f t="shared" si="208"/>
        <v>&lt;player1&gt; Loose Ball Foul</v>
      </c>
      <c r="D4437" t="str">
        <f t="shared" si="209"/>
        <v xml:space="preserve"> Loose Ball Foul</v>
      </c>
    </row>
    <row r="4438" spans="1:4" x14ac:dyDescent="0.25">
      <c r="A4438" s="1" t="s">
        <v>6854</v>
      </c>
      <c r="B4438">
        <f t="shared" si="207"/>
        <v>24</v>
      </c>
      <c r="C4438" t="str">
        <f t="shared" si="208"/>
        <v>&lt;player1&gt; Shooting Foul</v>
      </c>
      <c r="D4438" t="str">
        <f t="shared" si="209"/>
        <v xml:space="preserve"> Shooting Foul</v>
      </c>
    </row>
    <row r="4439" spans="1:4" x14ac:dyDescent="0.25">
      <c r="A4439" s="1" t="s">
        <v>6855</v>
      </c>
      <c r="B4439">
        <f t="shared" si="207"/>
        <v>24</v>
      </c>
      <c r="C4439" t="str">
        <f t="shared" si="208"/>
        <v>&lt;player1&gt; Shooting Foul</v>
      </c>
      <c r="D4439" t="str">
        <f t="shared" si="209"/>
        <v xml:space="preserve"> Shooting Foul</v>
      </c>
    </row>
    <row r="4440" spans="1:4" x14ac:dyDescent="0.25">
      <c r="A4440" s="1" t="s">
        <v>6856</v>
      </c>
      <c r="B4440">
        <f t="shared" si="207"/>
        <v>24</v>
      </c>
      <c r="C4440" t="str">
        <f t="shared" si="208"/>
        <v>&lt;player1&gt; Shooting Foul</v>
      </c>
      <c r="D4440" t="str">
        <f t="shared" si="209"/>
        <v xml:space="preserve"> Shooting Foul</v>
      </c>
    </row>
    <row r="4441" spans="1:4" x14ac:dyDescent="0.25">
      <c r="A4441" s="1" t="s">
        <v>6857</v>
      </c>
      <c r="B4441">
        <f t="shared" si="207"/>
        <v>24</v>
      </c>
      <c r="C4441" t="str">
        <f t="shared" si="208"/>
        <v>&lt;player1&gt; Personal Foul</v>
      </c>
      <c r="D4441" t="str">
        <f t="shared" si="209"/>
        <v xml:space="preserve"> Personal Foul</v>
      </c>
    </row>
    <row r="4442" spans="1:4" x14ac:dyDescent="0.25">
      <c r="A4442" s="1" t="s">
        <v>6858</v>
      </c>
      <c r="B4442">
        <f t="shared" si="207"/>
        <v>26</v>
      </c>
      <c r="C4442" t="str">
        <f t="shared" si="208"/>
        <v>&lt;player1&gt; Loose Ball Foul</v>
      </c>
      <c r="D4442" t="str">
        <f t="shared" si="209"/>
        <v xml:space="preserve"> Loose Ball Foul</v>
      </c>
    </row>
    <row r="4443" spans="1:4" x14ac:dyDescent="0.25">
      <c r="A4443" s="1" t="s">
        <v>6859</v>
      </c>
      <c r="B4443">
        <f t="shared" si="207"/>
        <v>24</v>
      </c>
      <c r="C4443" t="str">
        <f t="shared" si="208"/>
        <v>&lt;player1&gt; Shooting Foul</v>
      </c>
      <c r="D4443" t="str">
        <f t="shared" si="209"/>
        <v xml:space="preserve"> Shooting Foul</v>
      </c>
    </row>
    <row r="4444" spans="1:4" x14ac:dyDescent="0.25">
      <c r="A4444" s="1" t="s">
        <v>6860</v>
      </c>
      <c r="B4444">
        <f t="shared" si="207"/>
        <v>24</v>
      </c>
      <c r="C4444" t="str">
        <f t="shared" si="208"/>
        <v>&lt;player1&gt; Personal Foul</v>
      </c>
      <c r="D4444" t="str">
        <f t="shared" si="209"/>
        <v xml:space="preserve"> Personal Foul</v>
      </c>
    </row>
    <row r="4445" spans="1:4" x14ac:dyDescent="0.25">
      <c r="A4445" s="1" t="s">
        <v>6861</v>
      </c>
      <c r="B4445">
        <f t="shared" si="207"/>
        <v>24</v>
      </c>
      <c r="C4445" t="str">
        <f t="shared" si="208"/>
        <v>&lt;player1&gt; Shooting Foul</v>
      </c>
      <c r="D4445" t="str">
        <f t="shared" si="209"/>
        <v xml:space="preserve"> Shooting Foul</v>
      </c>
    </row>
    <row r="4446" spans="1:4" x14ac:dyDescent="0.25">
      <c r="A4446" s="1" t="s">
        <v>6862</v>
      </c>
      <c r="B4446">
        <f t="shared" si="207"/>
        <v>24</v>
      </c>
      <c r="C4446" t="str">
        <f t="shared" si="208"/>
        <v>&lt;player1&gt; Shooting Foul</v>
      </c>
      <c r="D4446" t="str">
        <f t="shared" si="209"/>
        <v xml:space="preserve"> Shooting Foul</v>
      </c>
    </row>
    <row r="4447" spans="1:4" x14ac:dyDescent="0.25">
      <c r="A4447" s="1" t="s">
        <v>6863</v>
      </c>
      <c r="B4447">
        <f t="shared" si="207"/>
        <v>24</v>
      </c>
      <c r="C4447" t="str">
        <f t="shared" si="208"/>
        <v>&lt;player1&gt; Shooting Foul</v>
      </c>
      <c r="D4447" t="str">
        <f t="shared" si="209"/>
        <v xml:space="preserve"> Shooting Foul</v>
      </c>
    </row>
    <row r="4448" spans="1:4" x14ac:dyDescent="0.25">
      <c r="A4448" s="1" t="s">
        <v>6864</v>
      </c>
      <c r="B4448">
        <f t="shared" si="207"/>
        <v>24</v>
      </c>
      <c r="C4448" t="str">
        <f t="shared" si="208"/>
        <v>&lt;player1&gt; Personal Foul</v>
      </c>
      <c r="D4448" t="str">
        <f t="shared" si="209"/>
        <v xml:space="preserve"> Personal Foul</v>
      </c>
    </row>
    <row r="4449" spans="1:4" x14ac:dyDescent="0.25">
      <c r="A4449" s="1" t="s">
        <v>6865</v>
      </c>
      <c r="B4449">
        <f t="shared" si="207"/>
        <v>24</v>
      </c>
      <c r="C4449" t="str">
        <f t="shared" si="208"/>
        <v>&lt;player1&gt; Personal Foul</v>
      </c>
      <c r="D4449" t="str">
        <f t="shared" si="209"/>
        <v xml:space="preserve"> Personal Foul</v>
      </c>
    </row>
    <row r="4450" spans="1:4" x14ac:dyDescent="0.25">
      <c r="A4450" s="1" t="s">
        <v>6866</v>
      </c>
      <c r="B4450">
        <f t="shared" si="207"/>
        <v>24</v>
      </c>
      <c r="C4450" t="str">
        <f t="shared" si="208"/>
        <v>&lt;player1&gt; Personal Foul</v>
      </c>
      <c r="D4450" t="str">
        <f t="shared" si="209"/>
        <v xml:space="preserve"> Personal Foul</v>
      </c>
    </row>
    <row r="4451" spans="1:4" x14ac:dyDescent="0.25">
      <c r="A4451" s="1" t="s">
        <v>6867</v>
      </c>
      <c r="B4451">
        <f t="shared" si="207"/>
        <v>24</v>
      </c>
      <c r="C4451" t="str">
        <f t="shared" si="208"/>
        <v>&lt;player1&gt; Shooting Foul</v>
      </c>
      <c r="D4451" t="str">
        <f t="shared" si="209"/>
        <v xml:space="preserve"> Shooting Foul</v>
      </c>
    </row>
    <row r="4452" spans="1:4" x14ac:dyDescent="0.25">
      <c r="A4452" s="1" t="s">
        <v>6868</v>
      </c>
      <c r="B4452">
        <f t="shared" si="207"/>
        <v>24</v>
      </c>
      <c r="C4452" t="str">
        <f t="shared" si="208"/>
        <v>&lt;player1&gt; Personal Foul</v>
      </c>
      <c r="D4452" t="str">
        <f t="shared" si="209"/>
        <v xml:space="preserve"> Personal Foul</v>
      </c>
    </row>
    <row r="4453" spans="1:4" x14ac:dyDescent="0.25">
      <c r="A4453" s="1" t="s">
        <v>6869</v>
      </c>
      <c r="B4453">
        <f t="shared" si="207"/>
        <v>26</v>
      </c>
      <c r="C4453" t="str">
        <f t="shared" si="208"/>
        <v>&lt;player1&gt; Loose Ball Foul</v>
      </c>
      <c r="D4453" t="str">
        <f t="shared" si="209"/>
        <v xml:space="preserve"> Loose Ball Foul</v>
      </c>
    </row>
    <row r="4454" spans="1:4" x14ac:dyDescent="0.25">
      <c r="A4454" s="1" t="s">
        <v>6870</v>
      </c>
      <c r="B4454">
        <f t="shared" si="207"/>
        <v>25</v>
      </c>
      <c r="C4454" t="str">
        <f t="shared" si="208"/>
        <v>&lt;player1&gt; Technical Foul</v>
      </c>
      <c r="D4454" t="str">
        <f t="shared" si="209"/>
        <v xml:space="preserve"> Technical Foul</v>
      </c>
    </row>
    <row r="4455" spans="1:4" x14ac:dyDescent="0.25">
      <c r="A4455" s="1" t="s">
        <v>6871</v>
      </c>
      <c r="B4455">
        <f t="shared" si="207"/>
        <v>24</v>
      </c>
      <c r="C4455" t="str">
        <f t="shared" si="208"/>
        <v>&lt;player1&gt; Personal Foul</v>
      </c>
      <c r="D4455" t="str">
        <f t="shared" si="209"/>
        <v xml:space="preserve"> Personal Foul</v>
      </c>
    </row>
    <row r="4456" spans="1:4" x14ac:dyDescent="0.25">
      <c r="A4456" s="1" t="s">
        <v>6872</v>
      </c>
      <c r="B4456">
        <f t="shared" si="207"/>
        <v>24</v>
      </c>
      <c r="C4456" t="str">
        <f t="shared" si="208"/>
        <v>&lt;player1&gt; Personal Foul</v>
      </c>
      <c r="D4456" t="str">
        <f t="shared" si="209"/>
        <v xml:space="preserve"> Personal Foul</v>
      </c>
    </row>
    <row r="4457" spans="1:4" x14ac:dyDescent="0.25">
      <c r="A4457" s="1" t="s">
        <v>6873</v>
      </c>
      <c r="B4457">
        <f t="shared" si="207"/>
        <v>24</v>
      </c>
      <c r="C4457" t="str">
        <f t="shared" si="208"/>
        <v>&lt;player1&gt; Shooting Foul</v>
      </c>
      <c r="D4457" t="str">
        <f t="shared" si="209"/>
        <v xml:space="preserve"> Shooting Foul</v>
      </c>
    </row>
    <row r="4458" spans="1:4" x14ac:dyDescent="0.25">
      <c r="A4458" s="1" t="s">
        <v>6874</v>
      </c>
      <c r="B4458">
        <f t="shared" si="207"/>
        <v>25</v>
      </c>
      <c r="C4458" t="str">
        <f t="shared" si="208"/>
        <v>&lt;player1&gt; Offensive Foul</v>
      </c>
      <c r="D4458" t="str">
        <f t="shared" si="209"/>
        <v xml:space="preserve"> Offensive Foul</v>
      </c>
    </row>
    <row r="4459" spans="1:4" x14ac:dyDescent="0.25">
      <c r="A4459" s="1" t="s">
        <v>6875</v>
      </c>
      <c r="B4459">
        <f t="shared" si="207"/>
        <v>24</v>
      </c>
      <c r="C4459" t="str">
        <f t="shared" si="208"/>
        <v>&lt;player1&gt; Shooting Foul</v>
      </c>
      <c r="D4459" t="str">
        <f t="shared" si="209"/>
        <v xml:space="preserve"> Shooting Foul</v>
      </c>
    </row>
    <row r="4460" spans="1:4" x14ac:dyDescent="0.25">
      <c r="A4460" s="1" t="s">
        <v>6876</v>
      </c>
      <c r="B4460">
        <f t="shared" si="207"/>
        <v>24</v>
      </c>
      <c r="C4460" t="str">
        <f t="shared" si="208"/>
        <v>&lt;player1&gt; Shooting Foul</v>
      </c>
      <c r="D4460" t="str">
        <f t="shared" si="209"/>
        <v xml:space="preserve"> Shooting Foul</v>
      </c>
    </row>
    <row r="4461" spans="1:4" x14ac:dyDescent="0.25">
      <c r="A4461" s="1" t="s">
        <v>6877</v>
      </c>
      <c r="B4461">
        <f t="shared" si="207"/>
        <v>24</v>
      </c>
      <c r="C4461" t="str">
        <f t="shared" si="208"/>
        <v>&lt;player1&gt; Personal Foul</v>
      </c>
      <c r="D4461" t="str">
        <f t="shared" si="209"/>
        <v xml:space="preserve"> Personal Foul</v>
      </c>
    </row>
    <row r="4462" spans="1:4" x14ac:dyDescent="0.25">
      <c r="A4462" s="1" t="s">
        <v>6878</v>
      </c>
      <c r="B4462">
        <f t="shared" si="207"/>
        <v>24</v>
      </c>
      <c r="C4462" t="str">
        <f t="shared" si="208"/>
        <v>&lt;player1&gt; Personal Foul</v>
      </c>
      <c r="D4462" t="str">
        <f t="shared" si="209"/>
        <v xml:space="preserve"> Personal Foul</v>
      </c>
    </row>
    <row r="4463" spans="1:4" x14ac:dyDescent="0.25">
      <c r="A4463" s="1" t="s">
        <v>6879</v>
      </c>
      <c r="B4463">
        <f t="shared" si="207"/>
        <v>24</v>
      </c>
      <c r="C4463" t="str">
        <f t="shared" si="208"/>
        <v>&lt;player1&gt; Personal Foul</v>
      </c>
      <c r="D4463" t="str">
        <f t="shared" si="209"/>
        <v xml:space="preserve"> Personal Foul</v>
      </c>
    </row>
    <row r="4464" spans="1:4" x14ac:dyDescent="0.25">
      <c r="A4464" s="1" t="s">
        <v>6880</v>
      </c>
      <c r="B4464">
        <f t="shared" si="207"/>
        <v>24</v>
      </c>
      <c r="C4464" t="str">
        <f t="shared" si="208"/>
        <v>&lt;player1&gt; Shooting Foul</v>
      </c>
      <c r="D4464" t="str">
        <f t="shared" si="209"/>
        <v xml:space="preserve"> Shooting Foul</v>
      </c>
    </row>
    <row r="4465" spans="1:4" x14ac:dyDescent="0.25">
      <c r="A4465" s="1" t="s">
        <v>6881</v>
      </c>
      <c r="B4465">
        <f t="shared" si="207"/>
        <v>24</v>
      </c>
      <c r="C4465" t="str">
        <f t="shared" si="208"/>
        <v>&lt;player1&gt; Personal Foul</v>
      </c>
      <c r="D4465" t="str">
        <f t="shared" si="209"/>
        <v xml:space="preserve"> Personal Foul</v>
      </c>
    </row>
    <row r="4466" spans="1:4" x14ac:dyDescent="0.25">
      <c r="A4466" s="1" t="s">
        <v>6882</v>
      </c>
      <c r="B4466">
        <f t="shared" si="207"/>
        <v>24</v>
      </c>
      <c r="C4466" t="str">
        <f t="shared" si="208"/>
        <v>&lt;player1&gt; Personal Foul</v>
      </c>
      <c r="D4466" t="str">
        <f t="shared" si="209"/>
        <v xml:space="preserve"> Personal Foul</v>
      </c>
    </row>
    <row r="4467" spans="1:4" x14ac:dyDescent="0.25">
      <c r="A4467" s="1" t="s">
        <v>6883</v>
      </c>
      <c r="B4467">
        <f t="shared" si="207"/>
        <v>24</v>
      </c>
      <c r="C4467" t="str">
        <f t="shared" si="208"/>
        <v>&lt;player1&gt; Shooting Foul</v>
      </c>
      <c r="D4467" t="str">
        <f t="shared" si="209"/>
        <v xml:space="preserve"> Shooting Foul</v>
      </c>
    </row>
    <row r="4468" spans="1:4" x14ac:dyDescent="0.25">
      <c r="A4468" s="1" t="s">
        <v>6884</v>
      </c>
      <c r="B4468">
        <f t="shared" si="207"/>
        <v>24</v>
      </c>
      <c r="C4468" t="str">
        <f t="shared" si="208"/>
        <v>&lt;player1&gt; Personal Foul</v>
      </c>
      <c r="D4468" t="str">
        <f t="shared" si="209"/>
        <v xml:space="preserve"> Personal Foul</v>
      </c>
    </row>
    <row r="4469" spans="1:4" x14ac:dyDescent="0.25">
      <c r="A4469" s="1" t="s">
        <v>6885</v>
      </c>
      <c r="B4469">
        <f t="shared" si="207"/>
        <v>24</v>
      </c>
      <c r="C4469" t="str">
        <f t="shared" si="208"/>
        <v>&lt;player1&gt; Personal Foul</v>
      </c>
      <c r="D4469" t="str">
        <f t="shared" si="209"/>
        <v xml:space="preserve"> Personal Foul</v>
      </c>
    </row>
    <row r="4470" spans="1:4" x14ac:dyDescent="0.25">
      <c r="A4470" s="1" t="s">
        <v>6886</v>
      </c>
      <c r="B4470">
        <f t="shared" si="207"/>
        <v>24</v>
      </c>
      <c r="C4470" t="str">
        <f t="shared" si="208"/>
        <v>&lt;player1&gt; Personal Foul</v>
      </c>
      <c r="D4470" t="str">
        <f t="shared" si="209"/>
        <v xml:space="preserve"> Personal Foul</v>
      </c>
    </row>
    <row r="4471" spans="1:4" x14ac:dyDescent="0.25">
      <c r="A4471" s="1" t="s">
        <v>6887</v>
      </c>
      <c r="B4471">
        <f t="shared" si="207"/>
        <v>24</v>
      </c>
      <c r="C4471" t="str">
        <f t="shared" si="208"/>
        <v>&lt;player1&gt; Shooting Foul</v>
      </c>
      <c r="D4471" t="str">
        <f t="shared" si="209"/>
        <v xml:space="preserve"> Shooting Foul</v>
      </c>
    </row>
    <row r="4472" spans="1:4" x14ac:dyDescent="0.25">
      <c r="A4472" s="1" t="s">
        <v>6888</v>
      </c>
      <c r="B4472">
        <f t="shared" si="207"/>
        <v>25</v>
      </c>
      <c r="C4472" t="str">
        <f t="shared" si="208"/>
        <v>&lt;player1&gt; Offensive Foul</v>
      </c>
      <c r="D4472" t="str">
        <f t="shared" si="209"/>
        <v xml:space="preserve"> Offensive Foul</v>
      </c>
    </row>
    <row r="4473" spans="1:4" x14ac:dyDescent="0.25">
      <c r="A4473" s="1" t="s">
        <v>6889</v>
      </c>
      <c r="B4473">
        <f t="shared" si="207"/>
        <v>24</v>
      </c>
      <c r="C4473" t="str">
        <f t="shared" si="208"/>
        <v>&lt;player1&gt; Shooting Foul</v>
      </c>
      <c r="D4473" t="str">
        <f t="shared" si="209"/>
        <v xml:space="preserve"> Shooting Foul</v>
      </c>
    </row>
    <row r="4474" spans="1:4" x14ac:dyDescent="0.25">
      <c r="A4474" s="1" t="s">
        <v>6890</v>
      </c>
      <c r="B4474">
        <f t="shared" si="207"/>
        <v>24</v>
      </c>
      <c r="C4474" t="str">
        <f t="shared" si="208"/>
        <v>&lt;player1&gt; Personal Foul</v>
      </c>
      <c r="D4474" t="str">
        <f t="shared" si="209"/>
        <v xml:space="preserve"> Personal Foul</v>
      </c>
    </row>
    <row r="4475" spans="1:4" x14ac:dyDescent="0.25">
      <c r="A4475" s="1" t="s">
        <v>6891</v>
      </c>
      <c r="B4475">
        <f t="shared" si="207"/>
        <v>24</v>
      </c>
      <c r="C4475" t="str">
        <f t="shared" si="208"/>
        <v>&lt;player1&gt; Personal Foul</v>
      </c>
      <c r="D4475" t="str">
        <f t="shared" si="209"/>
        <v xml:space="preserve"> Personal Foul</v>
      </c>
    </row>
    <row r="4476" spans="1:4" x14ac:dyDescent="0.25">
      <c r="A4476" s="1" t="s">
        <v>6892</v>
      </c>
      <c r="B4476">
        <f t="shared" si="207"/>
        <v>24</v>
      </c>
      <c r="C4476" t="str">
        <f t="shared" si="208"/>
        <v>&lt;player1&gt; Shooting Foul</v>
      </c>
      <c r="D4476" t="str">
        <f t="shared" si="209"/>
        <v xml:space="preserve"> Shooting Foul</v>
      </c>
    </row>
    <row r="4477" spans="1:4" x14ac:dyDescent="0.25">
      <c r="A4477" s="1" t="s">
        <v>6893</v>
      </c>
      <c r="B4477">
        <f t="shared" si="207"/>
        <v>24</v>
      </c>
      <c r="C4477" t="str">
        <f t="shared" si="208"/>
        <v>&lt;player1&gt; Shooting Foul</v>
      </c>
      <c r="D4477" t="str">
        <f t="shared" si="209"/>
        <v xml:space="preserve"> Shooting Foul</v>
      </c>
    </row>
    <row r="4478" spans="1:4" x14ac:dyDescent="0.25">
      <c r="A4478" s="1" t="s">
        <v>6894</v>
      </c>
      <c r="B4478">
        <f t="shared" si="207"/>
        <v>24</v>
      </c>
      <c r="C4478" t="str">
        <f t="shared" si="208"/>
        <v>&lt;player1&gt; Personal Foul</v>
      </c>
      <c r="D4478" t="str">
        <f t="shared" si="209"/>
        <v xml:space="preserve"> Personal Foul</v>
      </c>
    </row>
    <row r="4479" spans="1:4" x14ac:dyDescent="0.25">
      <c r="A4479" s="1" t="s">
        <v>6895</v>
      </c>
      <c r="B4479">
        <f t="shared" si="207"/>
        <v>24</v>
      </c>
      <c r="C4479" t="str">
        <f t="shared" si="208"/>
        <v>&lt;player1&gt; Shooting Foul</v>
      </c>
      <c r="D4479" t="str">
        <f t="shared" si="209"/>
        <v xml:space="preserve"> Shooting Foul</v>
      </c>
    </row>
    <row r="4480" spans="1:4" x14ac:dyDescent="0.25">
      <c r="A4480" s="1" t="s">
        <v>6896</v>
      </c>
      <c r="B4480">
        <f t="shared" si="207"/>
        <v>24</v>
      </c>
      <c r="C4480" t="str">
        <f t="shared" si="208"/>
        <v>&lt;player1&gt; Personal Foul</v>
      </c>
      <c r="D4480" t="str">
        <f t="shared" si="209"/>
        <v xml:space="preserve"> Personal Foul</v>
      </c>
    </row>
    <row r="4481" spans="1:4" x14ac:dyDescent="0.25">
      <c r="A4481" s="1" t="s">
        <v>6897</v>
      </c>
      <c r="B4481">
        <f t="shared" si="207"/>
        <v>24</v>
      </c>
      <c r="C4481" t="str">
        <f t="shared" si="208"/>
        <v>&lt;player1&gt; Shooting Foul</v>
      </c>
      <c r="D4481" t="str">
        <f t="shared" si="209"/>
        <v xml:space="preserve"> Shooting Foul</v>
      </c>
    </row>
    <row r="4482" spans="1:4" x14ac:dyDescent="0.25">
      <c r="A4482" s="1" t="s">
        <v>6898</v>
      </c>
      <c r="B4482">
        <f t="shared" si="207"/>
        <v>24</v>
      </c>
      <c r="C4482" t="str">
        <f t="shared" si="208"/>
        <v>&lt;player1&gt; Personal Foul</v>
      </c>
      <c r="D4482" t="str">
        <f t="shared" si="209"/>
        <v xml:space="preserve"> Personal Foul</v>
      </c>
    </row>
    <row r="4483" spans="1:4" x14ac:dyDescent="0.25">
      <c r="A4483" s="1" t="s">
        <v>6899</v>
      </c>
      <c r="B4483">
        <f t="shared" ref="B4483:B4546" si="210">+SEARCH(".",A4483)</f>
        <v>24</v>
      </c>
      <c r="C4483" t="str">
        <f t="shared" ref="C4483:C4546" si="211">+LEFT(A4483,B4483-1)</f>
        <v>&lt;player1&gt; Shooting Foul</v>
      </c>
      <c r="D4483" t="str">
        <f t="shared" ref="D4483:D4546" si="212">+RIGHT(C4483,LEN(C4483)-LEN("&lt;player1&gt;"))</f>
        <v xml:space="preserve"> Shooting Foul</v>
      </c>
    </row>
    <row r="4484" spans="1:4" x14ac:dyDescent="0.25">
      <c r="A4484" s="1" t="s">
        <v>6900</v>
      </c>
      <c r="B4484">
        <f t="shared" si="210"/>
        <v>24</v>
      </c>
      <c r="C4484" t="str">
        <f t="shared" si="211"/>
        <v>&lt;player1&gt; Personal Foul</v>
      </c>
      <c r="D4484" t="str">
        <f t="shared" si="212"/>
        <v xml:space="preserve"> Personal Foul</v>
      </c>
    </row>
    <row r="4485" spans="1:4" x14ac:dyDescent="0.25">
      <c r="A4485" s="1" t="s">
        <v>6901</v>
      </c>
      <c r="B4485">
        <f t="shared" si="210"/>
        <v>24</v>
      </c>
      <c r="C4485" t="str">
        <f t="shared" si="211"/>
        <v>&lt;player1&gt; Shooting Foul</v>
      </c>
      <c r="D4485" t="str">
        <f t="shared" si="212"/>
        <v xml:space="preserve"> Shooting Foul</v>
      </c>
    </row>
    <row r="4486" spans="1:4" x14ac:dyDescent="0.25">
      <c r="A4486" s="1" t="s">
        <v>6902</v>
      </c>
      <c r="B4486">
        <f t="shared" si="210"/>
        <v>24</v>
      </c>
      <c r="C4486" t="str">
        <f t="shared" si="211"/>
        <v>&lt;player1&gt; Shooting Foul</v>
      </c>
      <c r="D4486" t="str">
        <f t="shared" si="212"/>
        <v xml:space="preserve"> Shooting Foul</v>
      </c>
    </row>
    <row r="4487" spans="1:4" x14ac:dyDescent="0.25">
      <c r="A4487" s="1" t="s">
        <v>6903</v>
      </c>
      <c r="B4487">
        <f t="shared" si="210"/>
        <v>24</v>
      </c>
      <c r="C4487" t="str">
        <f t="shared" si="211"/>
        <v>&lt;player1&gt; Personal Foul</v>
      </c>
      <c r="D4487" t="str">
        <f t="shared" si="212"/>
        <v xml:space="preserve"> Personal Foul</v>
      </c>
    </row>
    <row r="4488" spans="1:4" x14ac:dyDescent="0.25">
      <c r="A4488" s="1" t="s">
        <v>6904</v>
      </c>
      <c r="B4488">
        <f t="shared" si="210"/>
        <v>24</v>
      </c>
      <c r="C4488" t="str">
        <f t="shared" si="211"/>
        <v>&lt;player1&gt; Personal Foul</v>
      </c>
      <c r="D4488" t="str">
        <f t="shared" si="212"/>
        <v xml:space="preserve"> Personal Foul</v>
      </c>
    </row>
    <row r="4489" spans="1:4" x14ac:dyDescent="0.25">
      <c r="A4489" s="1" t="s">
        <v>6905</v>
      </c>
      <c r="B4489">
        <f t="shared" si="210"/>
        <v>24</v>
      </c>
      <c r="C4489" t="str">
        <f t="shared" si="211"/>
        <v>&lt;player1&gt; Personal Foul</v>
      </c>
      <c r="D4489" t="str">
        <f t="shared" si="212"/>
        <v xml:space="preserve"> Personal Foul</v>
      </c>
    </row>
    <row r="4490" spans="1:4" x14ac:dyDescent="0.25">
      <c r="A4490" s="1" t="s">
        <v>6906</v>
      </c>
      <c r="B4490">
        <f t="shared" si="210"/>
        <v>25</v>
      </c>
      <c r="C4490" t="str">
        <f t="shared" si="211"/>
        <v>&lt;player1&gt; Offensive Foul</v>
      </c>
      <c r="D4490" t="str">
        <f t="shared" si="212"/>
        <v xml:space="preserve"> Offensive Foul</v>
      </c>
    </row>
    <row r="4491" spans="1:4" x14ac:dyDescent="0.25">
      <c r="A4491" s="1" t="s">
        <v>6907</v>
      </c>
      <c r="B4491">
        <f t="shared" si="210"/>
        <v>24</v>
      </c>
      <c r="C4491" t="str">
        <f t="shared" si="211"/>
        <v>&lt;player1&gt; Personal Foul</v>
      </c>
      <c r="D4491" t="str">
        <f t="shared" si="212"/>
        <v xml:space="preserve"> Personal Foul</v>
      </c>
    </row>
    <row r="4492" spans="1:4" x14ac:dyDescent="0.25">
      <c r="A4492" s="1" t="s">
        <v>6908</v>
      </c>
      <c r="B4492">
        <f t="shared" si="210"/>
        <v>24</v>
      </c>
      <c r="C4492" t="str">
        <f t="shared" si="211"/>
        <v>&lt;player1&gt; Personal Foul</v>
      </c>
      <c r="D4492" t="str">
        <f t="shared" si="212"/>
        <v xml:space="preserve"> Personal Foul</v>
      </c>
    </row>
    <row r="4493" spans="1:4" x14ac:dyDescent="0.25">
      <c r="A4493" s="1" t="s">
        <v>6912</v>
      </c>
      <c r="B4493">
        <f t="shared" si="210"/>
        <v>24</v>
      </c>
      <c r="C4493" t="str">
        <f t="shared" si="211"/>
        <v>&lt;player1&gt; Personal Foul</v>
      </c>
      <c r="D4493" t="str">
        <f t="shared" si="212"/>
        <v xml:space="preserve"> Personal Foul</v>
      </c>
    </row>
    <row r="4494" spans="1:4" x14ac:dyDescent="0.25">
      <c r="A4494" s="1" t="s">
        <v>6913</v>
      </c>
      <c r="B4494">
        <f t="shared" si="210"/>
        <v>24</v>
      </c>
      <c r="C4494" t="str">
        <f t="shared" si="211"/>
        <v>&lt;player1&gt; Shooting Foul</v>
      </c>
      <c r="D4494" t="str">
        <f t="shared" si="212"/>
        <v xml:space="preserve"> Shooting Foul</v>
      </c>
    </row>
    <row r="4495" spans="1:4" x14ac:dyDescent="0.25">
      <c r="A4495" s="1" t="s">
        <v>6914</v>
      </c>
      <c r="B4495">
        <f t="shared" si="210"/>
        <v>24</v>
      </c>
      <c r="C4495" t="str">
        <f t="shared" si="211"/>
        <v>&lt;player1&gt; Shooting Foul</v>
      </c>
      <c r="D4495" t="str">
        <f t="shared" si="212"/>
        <v xml:space="preserve"> Shooting Foul</v>
      </c>
    </row>
    <row r="4496" spans="1:4" x14ac:dyDescent="0.25">
      <c r="A4496" s="1" t="s">
        <v>6915</v>
      </c>
      <c r="B4496">
        <f t="shared" si="210"/>
        <v>24</v>
      </c>
      <c r="C4496" t="str">
        <f t="shared" si="211"/>
        <v>&lt;player1&gt; Shooting Foul</v>
      </c>
      <c r="D4496" t="str">
        <f t="shared" si="212"/>
        <v xml:space="preserve"> Shooting Foul</v>
      </c>
    </row>
    <row r="4497" spans="1:4" x14ac:dyDescent="0.25">
      <c r="A4497" s="1" t="s">
        <v>6916</v>
      </c>
      <c r="B4497">
        <f t="shared" si="210"/>
        <v>24</v>
      </c>
      <c r="C4497" t="str">
        <f t="shared" si="211"/>
        <v>&lt;player1&gt; Personal Foul</v>
      </c>
      <c r="D4497" t="str">
        <f t="shared" si="212"/>
        <v xml:space="preserve"> Personal Foul</v>
      </c>
    </row>
    <row r="4498" spans="1:4" x14ac:dyDescent="0.25">
      <c r="A4498" s="1" t="s">
        <v>6917</v>
      </c>
      <c r="B4498">
        <f t="shared" si="210"/>
        <v>24</v>
      </c>
      <c r="C4498" t="str">
        <f t="shared" si="211"/>
        <v>&lt;player1&gt; Shooting Foul</v>
      </c>
      <c r="D4498" t="str">
        <f t="shared" si="212"/>
        <v xml:space="preserve"> Shooting Foul</v>
      </c>
    </row>
    <row r="4499" spans="1:4" x14ac:dyDescent="0.25">
      <c r="A4499" s="1" t="s">
        <v>6918</v>
      </c>
      <c r="B4499">
        <f t="shared" si="210"/>
        <v>26</v>
      </c>
      <c r="C4499" t="str">
        <f t="shared" si="211"/>
        <v>&lt;player1&gt; Loose Ball Foul</v>
      </c>
      <c r="D4499" t="str">
        <f t="shared" si="212"/>
        <v xml:space="preserve"> Loose Ball Foul</v>
      </c>
    </row>
    <row r="4500" spans="1:4" x14ac:dyDescent="0.25">
      <c r="A4500" s="1" t="s">
        <v>6919</v>
      </c>
      <c r="B4500">
        <f t="shared" si="210"/>
        <v>24</v>
      </c>
      <c r="C4500" t="str">
        <f t="shared" si="211"/>
        <v>&lt;player1&gt; Personal Foul</v>
      </c>
      <c r="D4500" t="str">
        <f t="shared" si="212"/>
        <v xml:space="preserve"> Personal Foul</v>
      </c>
    </row>
    <row r="4501" spans="1:4" x14ac:dyDescent="0.25">
      <c r="A4501" s="1" t="s">
        <v>6920</v>
      </c>
      <c r="B4501">
        <f t="shared" si="210"/>
        <v>26</v>
      </c>
      <c r="C4501" t="str">
        <f t="shared" si="211"/>
        <v>&lt;player1&gt; Loose Ball Foul</v>
      </c>
      <c r="D4501" t="str">
        <f t="shared" si="212"/>
        <v xml:space="preserve"> Loose Ball Foul</v>
      </c>
    </row>
    <row r="4502" spans="1:4" x14ac:dyDescent="0.25">
      <c r="A4502" s="1" t="s">
        <v>6921</v>
      </c>
      <c r="B4502">
        <f t="shared" si="210"/>
        <v>24</v>
      </c>
      <c r="C4502" t="str">
        <f t="shared" si="211"/>
        <v>&lt;player1&gt; Shooting Foul</v>
      </c>
      <c r="D4502" t="str">
        <f t="shared" si="212"/>
        <v xml:space="preserve"> Shooting Foul</v>
      </c>
    </row>
    <row r="4503" spans="1:4" x14ac:dyDescent="0.25">
      <c r="A4503" s="1" t="s">
        <v>6922</v>
      </c>
      <c r="B4503">
        <f t="shared" si="210"/>
        <v>24</v>
      </c>
      <c r="C4503" t="str">
        <f t="shared" si="211"/>
        <v>&lt;player1&gt; Shooting Foul</v>
      </c>
      <c r="D4503" t="str">
        <f t="shared" si="212"/>
        <v xml:space="preserve"> Shooting Foul</v>
      </c>
    </row>
    <row r="4504" spans="1:4" x14ac:dyDescent="0.25">
      <c r="A4504" s="1" t="s">
        <v>6923</v>
      </c>
      <c r="B4504">
        <f t="shared" si="210"/>
        <v>24</v>
      </c>
      <c r="C4504" t="str">
        <f t="shared" si="211"/>
        <v>&lt;player1&gt; Shooting Foul</v>
      </c>
      <c r="D4504" t="str">
        <f t="shared" si="212"/>
        <v xml:space="preserve"> Shooting Foul</v>
      </c>
    </row>
    <row r="4505" spans="1:4" x14ac:dyDescent="0.25">
      <c r="A4505" s="1" t="s">
        <v>6924</v>
      </c>
      <c r="B4505">
        <f t="shared" si="210"/>
        <v>24</v>
      </c>
      <c r="C4505" t="str">
        <f t="shared" si="211"/>
        <v>&lt;player1&gt; Personal Foul</v>
      </c>
      <c r="D4505" t="str">
        <f t="shared" si="212"/>
        <v xml:space="preserve"> Personal Foul</v>
      </c>
    </row>
    <row r="4506" spans="1:4" x14ac:dyDescent="0.25">
      <c r="A4506" s="1" t="s">
        <v>6925</v>
      </c>
      <c r="B4506">
        <f t="shared" si="210"/>
        <v>26</v>
      </c>
      <c r="C4506" t="str">
        <f t="shared" si="211"/>
        <v>&lt;player1&gt; Loose Ball Foul</v>
      </c>
      <c r="D4506" t="str">
        <f t="shared" si="212"/>
        <v xml:space="preserve"> Loose Ball Foul</v>
      </c>
    </row>
    <row r="4507" spans="1:4" x14ac:dyDescent="0.25">
      <c r="A4507" s="1" t="s">
        <v>6926</v>
      </c>
      <c r="B4507">
        <f t="shared" si="210"/>
        <v>24</v>
      </c>
      <c r="C4507" t="str">
        <f t="shared" si="211"/>
        <v>&lt;player1&gt; Personal Foul</v>
      </c>
      <c r="D4507" t="str">
        <f t="shared" si="212"/>
        <v xml:space="preserve"> Personal Foul</v>
      </c>
    </row>
    <row r="4508" spans="1:4" x14ac:dyDescent="0.25">
      <c r="A4508" s="1" t="s">
        <v>6927</v>
      </c>
      <c r="B4508">
        <f t="shared" si="210"/>
        <v>24</v>
      </c>
      <c r="C4508" t="str">
        <f t="shared" si="211"/>
        <v>&lt;player1&gt; Personal Foul</v>
      </c>
      <c r="D4508" t="str">
        <f t="shared" si="212"/>
        <v xml:space="preserve"> Personal Foul</v>
      </c>
    </row>
    <row r="4509" spans="1:4" x14ac:dyDescent="0.25">
      <c r="A4509" s="1" t="s">
        <v>6928</v>
      </c>
      <c r="B4509">
        <f t="shared" si="210"/>
        <v>24</v>
      </c>
      <c r="C4509" t="str">
        <f t="shared" si="211"/>
        <v>&lt;player1&gt; Personal Foul</v>
      </c>
      <c r="D4509" t="str">
        <f t="shared" si="212"/>
        <v xml:space="preserve"> Personal Foul</v>
      </c>
    </row>
    <row r="4510" spans="1:4" x14ac:dyDescent="0.25">
      <c r="A4510" s="1" t="s">
        <v>6929</v>
      </c>
      <c r="B4510">
        <f t="shared" si="210"/>
        <v>24</v>
      </c>
      <c r="C4510" t="str">
        <f t="shared" si="211"/>
        <v>&lt;player1&gt; Shooting Foul</v>
      </c>
      <c r="D4510" t="str">
        <f t="shared" si="212"/>
        <v xml:space="preserve"> Shooting Foul</v>
      </c>
    </row>
    <row r="4511" spans="1:4" x14ac:dyDescent="0.25">
      <c r="A4511" s="1" t="s">
        <v>6930</v>
      </c>
      <c r="B4511">
        <f t="shared" si="210"/>
        <v>24</v>
      </c>
      <c r="C4511" t="str">
        <f t="shared" si="211"/>
        <v>&lt;player1&gt; Shooting Foul</v>
      </c>
      <c r="D4511" t="str">
        <f t="shared" si="212"/>
        <v xml:space="preserve"> Shooting Foul</v>
      </c>
    </row>
    <row r="4512" spans="1:4" x14ac:dyDescent="0.25">
      <c r="A4512" s="1" t="s">
        <v>6931</v>
      </c>
      <c r="B4512">
        <f t="shared" si="210"/>
        <v>24</v>
      </c>
      <c r="C4512" t="str">
        <f t="shared" si="211"/>
        <v>&lt;player1&gt; Personal Foul</v>
      </c>
      <c r="D4512" t="str">
        <f t="shared" si="212"/>
        <v xml:space="preserve"> Personal Foul</v>
      </c>
    </row>
    <row r="4513" spans="1:4" x14ac:dyDescent="0.25">
      <c r="A4513" s="1" t="s">
        <v>6932</v>
      </c>
      <c r="B4513">
        <f t="shared" si="210"/>
        <v>24</v>
      </c>
      <c r="C4513" t="str">
        <f t="shared" si="211"/>
        <v>&lt;player1&gt; Shooting Foul</v>
      </c>
      <c r="D4513" t="str">
        <f t="shared" si="212"/>
        <v xml:space="preserve"> Shooting Foul</v>
      </c>
    </row>
    <row r="4514" spans="1:4" x14ac:dyDescent="0.25">
      <c r="A4514" s="1" t="s">
        <v>6933</v>
      </c>
      <c r="B4514">
        <f t="shared" si="210"/>
        <v>24</v>
      </c>
      <c r="C4514" t="str">
        <f t="shared" si="211"/>
        <v>&lt;player1&gt; Shooting Foul</v>
      </c>
      <c r="D4514" t="str">
        <f t="shared" si="212"/>
        <v xml:space="preserve"> Shooting Foul</v>
      </c>
    </row>
    <row r="4515" spans="1:4" x14ac:dyDescent="0.25">
      <c r="A4515" s="1" t="s">
        <v>6934</v>
      </c>
      <c r="B4515">
        <f t="shared" si="210"/>
        <v>26</v>
      </c>
      <c r="C4515" t="str">
        <f t="shared" si="211"/>
        <v>&lt;player1&gt; Loose Ball Foul</v>
      </c>
      <c r="D4515" t="str">
        <f t="shared" si="212"/>
        <v xml:space="preserve"> Loose Ball Foul</v>
      </c>
    </row>
    <row r="4516" spans="1:4" x14ac:dyDescent="0.25">
      <c r="A4516" s="1" t="s">
        <v>6935</v>
      </c>
      <c r="B4516">
        <f t="shared" si="210"/>
        <v>24</v>
      </c>
      <c r="C4516" t="str">
        <f t="shared" si="211"/>
        <v>&lt;player1&gt; Personal Foul</v>
      </c>
      <c r="D4516" t="str">
        <f t="shared" si="212"/>
        <v xml:space="preserve"> Personal Foul</v>
      </c>
    </row>
    <row r="4517" spans="1:4" x14ac:dyDescent="0.25">
      <c r="A4517" s="1" t="s">
        <v>6936</v>
      </c>
      <c r="B4517">
        <f t="shared" si="210"/>
        <v>24</v>
      </c>
      <c r="C4517" t="str">
        <f t="shared" si="211"/>
        <v>&lt;player1&gt; Shooting Foul</v>
      </c>
      <c r="D4517" t="str">
        <f t="shared" si="212"/>
        <v xml:space="preserve"> Shooting Foul</v>
      </c>
    </row>
    <row r="4518" spans="1:4" x14ac:dyDescent="0.25">
      <c r="A4518" s="1" t="s">
        <v>6937</v>
      </c>
      <c r="B4518">
        <f t="shared" si="210"/>
        <v>25</v>
      </c>
      <c r="C4518" t="str">
        <f t="shared" si="211"/>
        <v>&lt;player1&gt; Offensive Foul</v>
      </c>
      <c r="D4518" t="str">
        <f t="shared" si="212"/>
        <v xml:space="preserve"> Offensive Foul</v>
      </c>
    </row>
    <row r="4519" spans="1:4" x14ac:dyDescent="0.25">
      <c r="A4519" s="1" t="s">
        <v>6938</v>
      </c>
      <c r="B4519">
        <f t="shared" si="210"/>
        <v>24</v>
      </c>
      <c r="C4519" t="str">
        <f t="shared" si="211"/>
        <v>&lt;player1&gt; Personal Foul</v>
      </c>
      <c r="D4519" t="str">
        <f t="shared" si="212"/>
        <v xml:space="preserve"> Personal Foul</v>
      </c>
    </row>
    <row r="4520" spans="1:4" x14ac:dyDescent="0.25">
      <c r="A4520" s="1" t="s">
        <v>6939</v>
      </c>
      <c r="B4520">
        <f t="shared" si="210"/>
        <v>31</v>
      </c>
      <c r="C4520" t="str">
        <f t="shared" si="211"/>
        <v>&lt;player1&gt; Illegal Defense Foul</v>
      </c>
      <c r="D4520" t="str">
        <f t="shared" si="212"/>
        <v xml:space="preserve"> Illegal Defense Foul</v>
      </c>
    </row>
    <row r="4521" spans="1:4" x14ac:dyDescent="0.25">
      <c r="A4521" s="1" t="s">
        <v>6940</v>
      </c>
      <c r="B4521">
        <f t="shared" si="210"/>
        <v>26</v>
      </c>
      <c r="C4521" t="str">
        <f t="shared" si="211"/>
        <v>&lt;player1&gt; Loose Ball Foul</v>
      </c>
      <c r="D4521" t="str">
        <f t="shared" si="212"/>
        <v xml:space="preserve"> Loose Ball Foul</v>
      </c>
    </row>
    <row r="4522" spans="1:4" x14ac:dyDescent="0.25">
      <c r="A4522" s="1" t="s">
        <v>6941</v>
      </c>
      <c r="B4522">
        <f t="shared" si="210"/>
        <v>25</v>
      </c>
      <c r="C4522" t="str">
        <f t="shared" si="211"/>
        <v>&lt;player1&gt; Offensive Foul</v>
      </c>
      <c r="D4522" t="str">
        <f t="shared" si="212"/>
        <v xml:space="preserve"> Offensive Foul</v>
      </c>
    </row>
    <row r="4523" spans="1:4" x14ac:dyDescent="0.25">
      <c r="A4523" s="1" t="s">
        <v>6942</v>
      </c>
      <c r="B4523">
        <f t="shared" si="210"/>
        <v>25</v>
      </c>
      <c r="C4523" t="str">
        <f t="shared" si="211"/>
        <v>&lt;player1&gt; Technical Foul</v>
      </c>
      <c r="D4523" t="str">
        <f t="shared" si="212"/>
        <v xml:space="preserve"> Technical Foul</v>
      </c>
    </row>
    <row r="4524" spans="1:4" x14ac:dyDescent="0.25">
      <c r="A4524" s="1" t="s">
        <v>6943</v>
      </c>
      <c r="B4524">
        <f t="shared" si="210"/>
        <v>25</v>
      </c>
      <c r="C4524" t="str">
        <f t="shared" si="211"/>
        <v>&lt;player1&gt; Offensive Foul</v>
      </c>
      <c r="D4524" t="str">
        <f t="shared" si="212"/>
        <v xml:space="preserve"> Offensive Foul</v>
      </c>
    </row>
    <row r="4525" spans="1:4" x14ac:dyDescent="0.25">
      <c r="A4525" s="1" t="s">
        <v>6944</v>
      </c>
      <c r="B4525">
        <f t="shared" si="210"/>
        <v>24</v>
      </c>
      <c r="C4525" t="str">
        <f t="shared" si="211"/>
        <v>&lt;player1&gt; Shooting Foul</v>
      </c>
      <c r="D4525" t="str">
        <f t="shared" si="212"/>
        <v xml:space="preserve"> Shooting Foul</v>
      </c>
    </row>
    <row r="4526" spans="1:4" x14ac:dyDescent="0.25">
      <c r="A4526" s="1" t="s">
        <v>6945</v>
      </c>
      <c r="B4526">
        <f t="shared" si="210"/>
        <v>24</v>
      </c>
      <c r="C4526" t="str">
        <f t="shared" si="211"/>
        <v>&lt;player1&gt; Shooting Foul</v>
      </c>
      <c r="D4526" t="str">
        <f t="shared" si="212"/>
        <v xml:space="preserve"> Shooting Foul</v>
      </c>
    </row>
    <row r="4527" spans="1:4" x14ac:dyDescent="0.25">
      <c r="A4527" s="1" t="s">
        <v>6946</v>
      </c>
      <c r="B4527">
        <f t="shared" si="210"/>
        <v>24</v>
      </c>
      <c r="C4527" t="str">
        <f t="shared" si="211"/>
        <v>&lt;player1&gt; Personal Foul</v>
      </c>
      <c r="D4527" t="str">
        <f t="shared" si="212"/>
        <v xml:space="preserve"> Personal Foul</v>
      </c>
    </row>
    <row r="4528" spans="1:4" x14ac:dyDescent="0.25">
      <c r="A4528" s="1" t="s">
        <v>6947</v>
      </c>
      <c r="B4528">
        <f t="shared" si="210"/>
        <v>25</v>
      </c>
      <c r="C4528" t="str">
        <f t="shared" si="211"/>
        <v>&lt;player1&gt; Technical Foul</v>
      </c>
      <c r="D4528" t="str">
        <f t="shared" si="212"/>
        <v xml:space="preserve"> Technical Foul</v>
      </c>
    </row>
    <row r="4529" spans="1:4" x14ac:dyDescent="0.25">
      <c r="A4529" s="1" t="s">
        <v>6948</v>
      </c>
      <c r="B4529">
        <f t="shared" si="210"/>
        <v>24</v>
      </c>
      <c r="C4529" t="str">
        <f t="shared" si="211"/>
        <v>&lt;player1&gt; Shooting Foul</v>
      </c>
      <c r="D4529" t="str">
        <f t="shared" si="212"/>
        <v xml:space="preserve"> Shooting Foul</v>
      </c>
    </row>
    <row r="4530" spans="1:4" x14ac:dyDescent="0.25">
      <c r="A4530" s="1" t="s">
        <v>6949</v>
      </c>
      <c r="B4530">
        <f t="shared" si="210"/>
        <v>26</v>
      </c>
      <c r="C4530" t="str">
        <f t="shared" si="211"/>
        <v>&lt;player1&gt; Loose Ball Foul</v>
      </c>
      <c r="D4530" t="str">
        <f t="shared" si="212"/>
        <v xml:space="preserve"> Loose Ball Foul</v>
      </c>
    </row>
    <row r="4531" spans="1:4" x14ac:dyDescent="0.25">
      <c r="A4531" s="1" t="s">
        <v>6950</v>
      </c>
      <c r="B4531">
        <f t="shared" si="210"/>
        <v>24</v>
      </c>
      <c r="C4531" t="str">
        <f t="shared" si="211"/>
        <v>&lt;player1&gt; Shooting Foul</v>
      </c>
      <c r="D4531" t="str">
        <f t="shared" si="212"/>
        <v xml:space="preserve"> Shooting Foul</v>
      </c>
    </row>
    <row r="4532" spans="1:4" x14ac:dyDescent="0.25">
      <c r="A4532" s="1" t="s">
        <v>6951</v>
      </c>
      <c r="B4532">
        <f t="shared" si="210"/>
        <v>26</v>
      </c>
      <c r="C4532" t="str">
        <f t="shared" si="211"/>
        <v>&lt;player1&gt; Loose Ball Foul</v>
      </c>
      <c r="D4532" t="str">
        <f t="shared" si="212"/>
        <v xml:space="preserve"> Loose Ball Foul</v>
      </c>
    </row>
    <row r="4533" spans="1:4" x14ac:dyDescent="0.25">
      <c r="A4533" s="1" t="s">
        <v>6952</v>
      </c>
      <c r="B4533">
        <f t="shared" si="210"/>
        <v>24</v>
      </c>
      <c r="C4533" t="str">
        <f t="shared" si="211"/>
        <v>&lt;player1&gt; Personal Foul</v>
      </c>
      <c r="D4533" t="str">
        <f t="shared" si="212"/>
        <v xml:space="preserve"> Personal Foul</v>
      </c>
    </row>
    <row r="4534" spans="1:4" x14ac:dyDescent="0.25">
      <c r="A4534" s="1" t="s">
        <v>6953</v>
      </c>
      <c r="B4534">
        <f t="shared" si="210"/>
        <v>24</v>
      </c>
      <c r="C4534" t="str">
        <f t="shared" si="211"/>
        <v>&lt;player1&gt; Shooting Foul</v>
      </c>
      <c r="D4534" t="str">
        <f t="shared" si="212"/>
        <v xml:space="preserve"> Shooting Foul</v>
      </c>
    </row>
    <row r="4535" spans="1:4" x14ac:dyDescent="0.25">
      <c r="A4535" s="1" t="s">
        <v>6954</v>
      </c>
      <c r="B4535">
        <f t="shared" si="210"/>
        <v>24</v>
      </c>
      <c r="C4535" t="str">
        <f t="shared" si="211"/>
        <v>&lt;player1&gt; Personal Foul</v>
      </c>
      <c r="D4535" t="str">
        <f t="shared" si="212"/>
        <v xml:space="preserve"> Personal Foul</v>
      </c>
    </row>
    <row r="4536" spans="1:4" x14ac:dyDescent="0.25">
      <c r="A4536" s="1" t="s">
        <v>6955</v>
      </c>
      <c r="B4536">
        <f t="shared" si="210"/>
        <v>24</v>
      </c>
      <c r="C4536" t="str">
        <f t="shared" si="211"/>
        <v>&lt;player1&gt; Personal Foul</v>
      </c>
      <c r="D4536" t="str">
        <f t="shared" si="212"/>
        <v xml:space="preserve"> Personal Foul</v>
      </c>
    </row>
    <row r="4537" spans="1:4" x14ac:dyDescent="0.25">
      <c r="A4537" s="1" t="s">
        <v>6956</v>
      </c>
      <c r="B4537">
        <f t="shared" si="210"/>
        <v>25</v>
      </c>
      <c r="C4537" t="str">
        <f t="shared" si="211"/>
        <v>&lt;player1&gt; Offensive Foul</v>
      </c>
      <c r="D4537" t="str">
        <f t="shared" si="212"/>
        <v xml:space="preserve"> Offensive Foul</v>
      </c>
    </row>
    <row r="4538" spans="1:4" x14ac:dyDescent="0.25">
      <c r="A4538" s="1" t="s">
        <v>6957</v>
      </c>
      <c r="B4538">
        <f t="shared" si="210"/>
        <v>24</v>
      </c>
      <c r="C4538" t="str">
        <f t="shared" si="211"/>
        <v>&lt;player1&gt; Shooting Foul</v>
      </c>
      <c r="D4538" t="str">
        <f t="shared" si="212"/>
        <v xml:space="preserve"> Shooting Foul</v>
      </c>
    </row>
    <row r="4539" spans="1:4" x14ac:dyDescent="0.25">
      <c r="A4539" s="1" t="s">
        <v>6958</v>
      </c>
      <c r="B4539">
        <f t="shared" si="210"/>
        <v>24</v>
      </c>
      <c r="C4539" t="str">
        <f t="shared" si="211"/>
        <v>&lt;player1&gt; Shooting Foul</v>
      </c>
      <c r="D4539" t="str">
        <f t="shared" si="212"/>
        <v xml:space="preserve"> Shooting Foul</v>
      </c>
    </row>
    <row r="4540" spans="1:4" x14ac:dyDescent="0.25">
      <c r="A4540" s="1" t="s">
        <v>6959</v>
      </c>
      <c r="B4540">
        <f t="shared" si="210"/>
        <v>25</v>
      </c>
      <c r="C4540" t="str">
        <f t="shared" si="211"/>
        <v>&lt;player1&gt; Offensive Foul</v>
      </c>
      <c r="D4540" t="str">
        <f t="shared" si="212"/>
        <v xml:space="preserve"> Offensive Foul</v>
      </c>
    </row>
    <row r="4541" spans="1:4" x14ac:dyDescent="0.25">
      <c r="A4541" s="1" t="s">
        <v>6960</v>
      </c>
      <c r="B4541">
        <f t="shared" si="210"/>
        <v>24</v>
      </c>
      <c r="C4541" t="str">
        <f t="shared" si="211"/>
        <v>&lt;player1&gt; Shooting Foul</v>
      </c>
      <c r="D4541" t="str">
        <f t="shared" si="212"/>
        <v xml:space="preserve"> Shooting Foul</v>
      </c>
    </row>
    <row r="4542" spans="1:4" x14ac:dyDescent="0.25">
      <c r="A4542" s="1" t="s">
        <v>6961</v>
      </c>
      <c r="B4542">
        <f t="shared" si="210"/>
        <v>24</v>
      </c>
      <c r="C4542" t="str">
        <f t="shared" si="211"/>
        <v>&lt;player1&gt; Personal Foul</v>
      </c>
      <c r="D4542" t="str">
        <f t="shared" si="212"/>
        <v xml:space="preserve"> Personal Foul</v>
      </c>
    </row>
    <row r="4543" spans="1:4" x14ac:dyDescent="0.25">
      <c r="A4543" s="1" t="s">
        <v>6962</v>
      </c>
      <c r="B4543">
        <f t="shared" si="210"/>
        <v>24</v>
      </c>
      <c r="C4543" t="str">
        <f t="shared" si="211"/>
        <v>&lt;player1&gt; Shooting Foul</v>
      </c>
      <c r="D4543" t="str">
        <f t="shared" si="212"/>
        <v xml:space="preserve"> Shooting Foul</v>
      </c>
    </row>
    <row r="4544" spans="1:4" x14ac:dyDescent="0.25">
      <c r="A4544" s="1" t="s">
        <v>6963</v>
      </c>
      <c r="B4544">
        <f t="shared" si="210"/>
        <v>24</v>
      </c>
      <c r="C4544" t="str">
        <f t="shared" si="211"/>
        <v>&lt;player1&gt; Personal Foul</v>
      </c>
      <c r="D4544" t="str">
        <f t="shared" si="212"/>
        <v xml:space="preserve"> Personal Foul</v>
      </c>
    </row>
    <row r="4545" spans="1:4" x14ac:dyDescent="0.25">
      <c r="A4545" s="1" t="s">
        <v>6964</v>
      </c>
      <c r="B4545">
        <f t="shared" si="210"/>
        <v>24</v>
      </c>
      <c r="C4545" t="str">
        <f t="shared" si="211"/>
        <v>&lt;player1&gt; Personal Foul</v>
      </c>
      <c r="D4545" t="str">
        <f t="shared" si="212"/>
        <v xml:space="preserve"> Personal Foul</v>
      </c>
    </row>
    <row r="4546" spans="1:4" x14ac:dyDescent="0.25">
      <c r="A4546" s="1" t="s">
        <v>6965</v>
      </c>
      <c r="B4546">
        <f t="shared" si="210"/>
        <v>24</v>
      </c>
      <c r="C4546" t="str">
        <f t="shared" si="211"/>
        <v>&lt;player1&gt; Personal Foul</v>
      </c>
      <c r="D4546" t="str">
        <f t="shared" si="212"/>
        <v xml:space="preserve"> Personal Foul</v>
      </c>
    </row>
    <row r="4547" spans="1:4" x14ac:dyDescent="0.25">
      <c r="A4547" s="1" t="s">
        <v>6966</v>
      </c>
      <c r="B4547">
        <f t="shared" ref="B4547:B4610" si="213">+SEARCH(".",A4547)</f>
        <v>25</v>
      </c>
      <c r="C4547" t="str">
        <f t="shared" ref="C4547:C4610" si="214">+LEFT(A4547,B4547-1)</f>
        <v>&lt;player1&gt; Offensive Foul</v>
      </c>
      <c r="D4547" t="str">
        <f t="shared" ref="D4547:D4610" si="215">+RIGHT(C4547,LEN(C4547)-LEN("&lt;player1&gt;"))</f>
        <v xml:space="preserve"> Offensive Foul</v>
      </c>
    </row>
    <row r="4548" spans="1:4" x14ac:dyDescent="0.25">
      <c r="A4548" s="1" t="s">
        <v>6967</v>
      </c>
      <c r="B4548">
        <f t="shared" si="213"/>
        <v>25</v>
      </c>
      <c r="C4548" t="str">
        <f t="shared" si="214"/>
        <v>&lt;player1&gt; Offensive Foul</v>
      </c>
      <c r="D4548" t="str">
        <f t="shared" si="215"/>
        <v xml:space="preserve"> Offensive Foul</v>
      </c>
    </row>
    <row r="4549" spans="1:4" x14ac:dyDescent="0.25">
      <c r="A4549" s="1" t="s">
        <v>6968</v>
      </c>
      <c r="B4549">
        <f t="shared" si="213"/>
        <v>25</v>
      </c>
      <c r="C4549" t="str">
        <f t="shared" si="214"/>
        <v>&lt;player1&gt; Technical Foul</v>
      </c>
      <c r="D4549" t="str">
        <f t="shared" si="215"/>
        <v xml:space="preserve"> Technical Foul</v>
      </c>
    </row>
    <row r="4550" spans="1:4" x14ac:dyDescent="0.25">
      <c r="A4550" s="1" t="s">
        <v>6969</v>
      </c>
      <c r="B4550">
        <f t="shared" si="213"/>
        <v>25</v>
      </c>
      <c r="C4550" t="str">
        <f t="shared" si="214"/>
        <v>&lt;player1&gt; Offensive Foul</v>
      </c>
      <c r="D4550" t="str">
        <f t="shared" si="215"/>
        <v xml:space="preserve"> Offensive Foul</v>
      </c>
    </row>
    <row r="4551" spans="1:4" x14ac:dyDescent="0.25">
      <c r="A4551" s="1" t="s">
        <v>6970</v>
      </c>
      <c r="B4551">
        <f t="shared" si="213"/>
        <v>24</v>
      </c>
      <c r="C4551" t="str">
        <f t="shared" si="214"/>
        <v>&lt;player1&gt; Shooting Foul</v>
      </c>
      <c r="D4551" t="str">
        <f t="shared" si="215"/>
        <v xml:space="preserve"> Shooting Foul</v>
      </c>
    </row>
    <row r="4552" spans="1:4" x14ac:dyDescent="0.25">
      <c r="A4552" s="1" t="s">
        <v>6971</v>
      </c>
      <c r="B4552">
        <f t="shared" si="213"/>
        <v>25</v>
      </c>
      <c r="C4552" t="str">
        <f t="shared" si="214"/>
        <v>&lt;player1&gt; Offensive Foul</v>
      </c>
      <c r="D4552" t="str">
        <f t="shared" si="215"/>
        <v xml:space="preserve"> Offensive Foul</v>
      </c>
    </row>
    <row r="4553" spans="1:4" x14ac:dyDescent="0.25">
      <c r="A4553" s="1" t="s">
        <v>6972</v>
      </c>
      <c r="B4553">
        <f t="shared" si="213"/>
        <v>24</v>
      </c>
      <c r="C4553" t="str">
        <f t="shared" si="214"/>
        <v>&lt;player1&gt; Shooting Foul</v>
      </c>
      <c r="D4553" t="str">
        <f t="shared" si="215"/>
        <v xml:space="preserve"> Shooting Foul</v>
      </c>
    </row>
    <row r="4554" spans="1:4" x14ac:dyDescent="0.25">
      <c r="A4554" s="1" t="s">
        <v>6973</v>
      </c>
      <c r="B4554">
        <f t="shared" si="213"/>
        <v>24</v>
      </c>
      <c r="C4554" t="str">
        <f t="shared" si="214"/>
        <v>&lt;player1&gt; Personal Foul</v>
      </c>
      <c r="D4554" t="str">
        <f t="shared" si="215"/>
        <v xml:space="preserve"> Personal Foul</v>
      </c>
    </row>
    <row r="4555" spans="1:4" x14ac:dyDescent="0.25">
      <c r="A4555" s="1" t="s">
        <v>6974</v>
      </c>
      <c r="B4555">
        <f t="shared" si="213"/>
        <v>24</v>
      </c>
      <c r="C4555" t="str">
        <f t="shared" si="214"/>
        <v>&lt;player1&gt; Shooting Foul</v>
      </c>
      <c r="D4555" t="str">
        <f t="shared" si="215"/>
        <v xml:space="preserve"> Shooting Foul</v>
      </c>
    </row>
    <row r="4556" spans="1:4" x14ac:dyDescent="0.25">
      <c r="A4556" s="1" t="s">
        <v>6975</v>
      </c>
      <c r="B4556">
        <f t="shared" si="213"/>
        <v>24</v>
      </c>
      <c r="C4556" t="str">
        <f t="shared" si="214"/>
        <v>&lt;player1&gt; Shooting Foul</v>
      </c>
      <c r="D4556" t="str">
        <f t="shared" si="215"/>
        <v xml:space="preserve"> Shooting Foul</v>
      </c>
    </row>
    <row r="4557" spans="1:4" x14ac:dyDescent="0.25">
      <c r="A4557" s="1" t="s">
        <v>6976</v>
      </c>
      <c r="B4557">
        <f t="shared" si="213"/>
        <v>25</v>
      </c>
      <c r="C4557" t="str">
        <f t="shared" si="214"/>
        <v>&lt;player1&gt; Offensive Foul</v>
      </c>
      <c r="D4557" t="str">
        <f t="shared" si="215"/>
        <v xml:space="preserve"> Offensive Foul</v>
      </c>
    </row>
    <row r="4558" spans="1:4" x14ac:dyDescent="0.25">
      <c r="A4558" s="1" t="s">
        <v>6977</v>
      </c>
      <c r="B4558">
        <f t="shared" si="213"/>
        <v>24</v>
      </c>
      <c r="C4558" t="str">
        <f t="shared" si="214"/>
        <v>&lt;player1&gt; Personal Foul</v>
      </c>
      <c r="D4558" t="str">
        <f t="shared" si="215"/>
        <v xml:space="preserve"> Personal Foul</v>
      </c>
    </row>
    <row r="4559" spans="1:4" x14ac:dyDescent="0.25">
      <c r="A4559" s="1" t="s">
        <v>6978</v>
      </c>
      <c r="B4559">
        <f t="shared" si="213"/>
        <v>25</v>
      </c>
      <c r="C4559" t="str">
        <f t="shared" si="214"/>
        <v>&lt;player1&gt; Offensive Foul</v>
      </c>
      <c r="D4559" t="str">
        <f t="shared" si="215"/>
        <v xml:space="preserve"> Offensive Foul</v>
      </c>
    </row>
    <row r="4560" spans="1:4" x14ac:dyDescent="0.25">
      <c r="A4560" s="1" t="s">
        <v>6979</v>
      </c>
      <c r="B4560">
        <f t="shared" si="213"/>
        <v>24</v>
      </c>
      <c r="C4560" t="str">
        <f t="shared" si="214"/>
        <v>&lt;player1&gt; Shooting Foul</v>
      </c>
      <c r="D4560" t="str">
        <f t="shared" si="215"/>
        <v xml:space="preserve"> Shooting Foul</v>
      </c>
    </row>
    <row r="4561" spans="1:4" x14ac:dyDescent="0.25">
      <c r="A4561" s="1" t="s">
        <v>6980</v>
      </c>
      <c r="B4561">
        <f t="shared" si="213"/>
        <v>24</v>
      </c>
      <c r="C4561" t="str">
        <f t="shared" si="214"/>
        <v>&lt;player1&gt; Shooting Foul</v>
      </c>
      <c r="D4561" t="str">
        <f t="shared" si="215"/>
        <v xml:space="preserve"> Shooting Foul</v>
      </c>
    </row>
    <row r="4562" spans="1:4" x14ac:dyDescent="0.25">
      <c r="A4562" s="1" t="s">
        <v>6981</v>
      </c>
      <c r="B4562">
        <f t="shared" si="213"/>
        <v>24</v>
      </c>
      <c r="C4562" t="str">
        <f t="shared" si="214"/>
        <v>&lt;player1&gt; Personal Foul</v>
      </c>
      <c r="D4562" t="str">
        <f t="shared" si="215"/>
        <v xml:space="preserve"> Personal Foul</v>
      </c>
    </row>
    <row r="4563" spans="1:4" x14ac:dyDescent="0.25">
      <c r="A4563" s="1" t="s">
        <v>6982</v>
      </c>
      <c r="B4563">
        <f t="shared" si="213"/>
        <v>24</v>
      </c>
      <c r="C4563" t="str">
        <f t="shared" si="214"/>
        <v>&lt;player1&gt; Personal Foul</v>
      </c>
      <c r="D4563" t="str">
        <f t="shared" si="215"/>
        <v xml:space="preserve"> Personal Foul</v>
      </c>
    </row>
    <row r="4564" spans="1:4" x14ac:dyDescent="0.25">
      <c r="A4564" s="1" t="s">
        <v>6983</v>
      </c>
      <c r="B4564">
        <f t="shared" si="213"/>
        <v>24</v>
      </c>
      <c r="C4564" t="str">
        <f t="shared" si="214"/>
        <v>&lt;player1&gt; Shooting Foul</v>
      </c>
      <c r="D4564" t="str">
        <f t="shared" si="215"/>
        <v xml:space="preserve"> Shooting Foul</v>
      </c>
    </row>
    <row r="4565" spans="1:4" x14ac:dyDescent="0.25">
      <c r="A4565" s="1" t="s">
        <v>6984</v>
      </c>
      <c r="B4565">
        <f t="shared" si="213"/>
        <v>24</v>
      </c>
      <c r="C4565" t="str">
        <f t="shared" si="214"/>
        <v>&lt;player1&gt; Personal Foul</v>
      </c>
      <c r="D4565" t="str">
        <f t="shared" si="215"/>
        <v xml:space="preserve"> Personal Foul</v>
      </c>
    </row>
    <row r="4566" spans="1:4" x14ac:dyDescent="0.25">
      <c r="A4566" s="1" t="s">
        <v>6985</v>
      </c>
      <c r="B4566">
        <f t="shared" si="213"/>
        <v>24</v>
      </c>
      <c r="C4566" t="str">
        <f t="shared" si="214"/>
        <v>&lt;player1&gt; Shooting Foul</v>
      </c>
      <c r="D4566" t="str">
        <f t="shared" si="215"/>
        <v xml:space="preserve"> Shooting Foul</v>
      </c>
    </row>
    <row r="4567" spans="1:4" x14ac:dyDescent="0.25">
      <c r="A4567" s="1" t="s">
        <v>6986</v>
      </c>
      <c r="B4567">
        <f t="shared" si="213"/>
        <v>24</v>
      </c>
      <c r="C4567" t="str">
        <f t="shared" si="214"/>
        <v>&lt;player1&gt; Shooting Foul</v>
      </c>
      <c r="D4567" t="str">
        <f t="shared" si="215"/>
        <v xml:space="preserve"> Shooting Foul</v>
      </c>
    </row>
    <row r="4568" spans="1:4" x14ac:dyDescent="0.25">
      <c r="A4568" s="1" t="s">
        <v>6987</v>
      </c>
      <c r="B4568">
        <f t="shared" si="213"/>
        <v>24</v>
      </c>
      <c r="C4568" t="str">
        <f t="shared" si="214"/>
        <v>&lt;player1&gt; Personal Foul</v>
      </c>
      <c r="D4568" t="str">
        <f t="shared" si="215"/>
        <v xml:space="preserve"> Personal Foul</v>
      </c>
    </row>
    <row r="4569" spans="1:4" x14ac:dyDescent="0.25">
      <c r="A4569" s="1" t="s">
        <v>6988</v>
      </c>
      <c r="B4569">
        <f t="shared" si="213"/>
        <v>24</v>
      </c>
      <c r="C4569" t="str">
        <f t="shared" si="214"/>
        <v>&lt;player1&gt; Personal Foul</v>
      </c>
      <c r="D4569" t="str">
        <f t="shared" si="215"/>
        <v xml:space="preserve"> Personal Foul</v>
      </c>
    </row>
    <row r="4570" spans="1:4" x14ac:dyDescent="0.25">
      <c r="A4570" s="1" t="s">
        <v>6989</v>
      </c>
      <c r="B4570">
        <f t="shared" si="213"/>
        <v>24</v>
      </c>
      <c r="C4570" t="str">
        <f t="shared" si="214"/>
        <v>&lt;player1&gt; Shooting Foul</v>
      </c>
      <c r="D4570" t="str">
        <f t="shared" si="215"/>
        <v xml:space="preserve"> Shooting Foul</v>
      </c>
    </row>
    <row r="4571" spans="1:4" x14ac:dyDescent="0.25">
      <c r="A4571" s="1" t="s">
        <v>6990</v>
      </c>
      <c r="B4571">
        <f t="shared" si="213"/>
        <v>24</v>
      </c>
      <c r="C4571" t="str">
        <f t="shared" si="214"/>
        <v>&lt;player1&gt; Shooting Foul</v>
      </c>
      <c r="D4571" t="str">
        <f t="shared" si="215"/>
        <v xml:space="preserve"> Shooting Foul</v>
      </c>
    </row>
    <row r="4572" spans="1:4" x14ac:dyDescent="0.25">
      <c r="A4572" s="1" t="s">
        <v>6991</v>
      </c>
      <c r="B4572">
        <f t="shared" si="213"/>
        <v>24</v>
      </c>
      <c r="C4572" t="str">
        <f t="shared" si="214"/>
        <v>&lt;player1&gt; Personal Foul</v>
      </c>
      <c r="D4572" t="str">
        <f t="shared" si="215"/>
        <v xml:space="preserve"> Personal Foul</v>
      </c>
    </row>
    <row r="4573" spans="1:4" x14ac:dyDescent="0.25">
      <c r="A4573" s="1" t="s">
        <v>6992</v>
      </c>
      <c r="B4573">
        <f t="shared" si="213"/>
        <v>24</v>
      </c>
      <c r="C4573" t="str">
        <f t="shared" si="214"/>
        <v>&lt;player1&gt; Personal Foul</v>
      </c>
      <c r="D4573" t="str">
        <f t="shared" si="215"/>
        <v xml:space="preserve"> Personal Foul</v>
      </c>
    </row>
    <row r="4574" spans="1:4" x14ac:dyDescent="0.25">
      <c r="A4574" s="1" t="s">
        <v>6993</v>
      </c>
      <c r="B4574">
        <f t="shared" si="213"/>
        <v>25</v>
      </c>
      <c r="C4574" t="str">
        <f t="shared" si="214"/>
        <v>&lt;player1&gt; Offensive Foul</v>
      </c>
      <c r="D4574" t="str">
        <f t="shared" si="215"/>
        <v xml:space="preserve"> Offensive Foul</v>
      </c>
    </row>
    <row r="4575" spans="1:4" x14ac:dyDescent="0.25">
      <c r="A4575" s="1" t="s">
        <v>6994</v>
      </c>
      <c r="B4575">
        <f t="shared" si="213"/>
        <v>24</v>
      </c>
      <c r="C4575" t="str">
        <f t="shared" si="214"/>
        <v>&lt;player1&gt; Personal Foul</v>
      </c>
      <c r="D4575" t="str">
        <f t="shared" si="215"/>
        <v xml:space="preserve"> Personal Foul</v>
      </c>
    </row>
    <row r="4576" spans="1:4" x14ac:dyDescent="0.25">
      <c r="A4576" s="1" t="s">
        <v>6995</v>
      </c>
      <c r="B4576">
        <f t="shared" si="213"/>
        <v>24</v>
      </c>
      <c r="C4576" t="str">
        <f t="shared" si="214"/>
        <v>&lt;player1&gt; Shooting Foul</v>
      </c>
      <c r="D4576" t="str">
        <f t="shared" si="215"/>
        <v xml:space="preserve"> Shooting Foul</v>
      </c>
    </row>
    <row r="4577" spans="1:4" x14ac:dyDescent="0.25">
      <c r="A4577" s="1" t="s">
        <v>6996</v>
      </c>
      <c r="B4577">
        <f t="shared" si="213"/>
        <v>24</v>
      </c>
      <c r="C4577" t="str">
        <f t="shared" si="214"/>
        <v>&lt;player1&gt; Shooting Foul</v>
      </c>
      <c r="D4577" t="str">
        <f t="shared" si="215"/>
        <v xml:space="preserve"> Shooting Foul</v>
      </c>
    </row>
    <row r="4578" spans="1:4" x14ac:dyDescent="0.25">
      <c r="A4578" s="1" t="s">
        <v>6997</v>
      </c>
      <c r="B4578">
        <f t="shared" si="213"/>
        <v>24</v>
      </c>
      <c r="C4578" t="str">
        <f t="shared" si="214"/>
        <v>&lt;player1&gt; Shooting Foul</v>
      </c>
      <c r="D4578" t="str">
        <f t="shared" si="215"/>
        <v xml:space="preserve"> Shooting Foul</v>
      </c>
    </row>
    <row r="4579" spans="1:4" x14ac:dyDescent="0.25">
      <c r="A4579" s="1" t="s">
        <v>6998</v>
      </c>
      <c r="B4579">
        <f t="shared" si="213"/>
        <v>24</v>
      </c>
      <c r="C4579" t="str">
        <f t="shared" si="214"/>
        <v>&lt;player1&gt; Shooting Foul</v>
      </c>
      <c r="D4579" t="str">
        <f t="shared" si="215"/>
        <v xml:space="preserve"> Shooting Foul</v>
      </c>
    </row>
    <row r="4580" spans="1:4" x14ac:dyDescent="0.25">
      <c r="A4580" s="1" t="s">
        <v>6999</v>
      </c>
      <c r="B4580">
        <f t="shared" si="213"/>
        <v>24</v>
      </c>
      <c r="C4580" t="str">
        <f t="shared" si="214"/>
        <v>&lt;player1&gt; Personal Foul</v>
      </c>
      <c r="D4580" t="str">
        <f t="shared" si="215"/>
        <v xml:space="preserve"> Personal Foul</v>
      </c>
    </row>
    <row r="4581" spans="1:4" x14ac:dyDescent="0.25">
      <c r="A4581" s="1" t="s">
        <v>7000</v>
      </c>
      <c r="B4581">
        <f t="shared" si="213"/>
        <v>24</v>
      </c>
      <c r="C4581" t="str">
        <f t="shared" si="214"/>
        <v>&lt;player1&gt; Personal Foul</v>
      </c>
      <c r="D4581" t="str">
        <f t="shared" si="215"/>
        <v xml:space="preserve"> Personal Foul</v>
      </c>
    </row>
    <row r="4582" spans="1:4" x14ac:dyDescent="0.25">
      <c r="A4582" s="1" t="s">
        <v>7001</v>
      </c>
      <c r="B4582">
        <f t="shared" si="213"/>
        <v>24</v>
      </c>
      <c r="C4582" t="str">
        <f t="shared" si="214"/>
        <v>&lt;player1&gt; Shooting Foul</v>
      </c>
      <c r="D4582" t="str">
        <f t="shared" si="215"/>
        <v xml:space="preserve"> Shooting Foul</v>
      </c>
    </row>
    <row r="4583" spans="1:4" x14ac:dyDescent="0.25">
      <c r="A4583" s="1" t="s">
        <v>7002</v>
      </c>
      <c r="B4583">
        <f t="shared" si="213"/>
        <v>24</v>
      </c>
      <c r="C4583" t="str">
        <f t="shared" si="214"/>
        <v>&lt;player1&gt; Shooting Foul</v>
      </c>
      <c r="D4583" t="str">
        <f t="shared" si="215"/>
        <v xml:space="preserve"> Shooting Foul</v>
      </c>
    </row>
    <row r="4584" spans="1:4" x14ac:dyDescent="0.25">
      <c r="A4584" s="1" t="s">
        <v>7003</v>
      </c>
      <c r="B4584">
        <f t="shared" si="213"/>
        <v>24</v>
      </c>
      <c r="C4584" t="str">
        <f t="shared" si="214"/>
        <v>&lt;player1&gt; Shooting Foul</v>
      </c>
      <c r="D4584" t="str">
        <f t="shared" si="215"/>
        <v xml:space="preserve"> Shooting Foul</v>
      </c>
    </row>
    <row r="4585" spans="1:4" x14ac:dyDescent="0.25">
      <c r="A4585" s="1" t="s">
        <v>7004</v>
      </c>
      <c r="B4585">
        <f t="shared" si="213"/>
        <v>24</v>
      </c>
      <c r="C4585" t="str">
        <f t="shared" si="214"/>
        <v>&lt;player1&gt; Shooting Foul</v>
      </c>
      <c r="D4585" t="str">
        <f t="shared" si="215"/>
        <v xml:space="preserve"> Shooting Foul</v>
      </c>
    </row>
    <row r="4586" spans="1:4" x14ac:dyDescent="0.25">
      <c r="A4586" s="1" t="s">
        <v>7005</v>
      </c>
      <c r="B4586">
        <f t="shared" si="213"/>
        <v>24</v>
      </c>
      <c r="C4586" t="str">
        <f t="shared" si="214"/>
        <v>&lt;player1&gt; Personal Foul</v>
      </c>
      <c r="D4586" t="str">
        <f t="shared" si="215"/>
        <v xml:space="preserve"> Personal Foul</v>
      </c>
    </row>
    <row r="4587" spans="1:4" x14ac:dyDescent="0.25">
      <c r="A4587" s="1" t="s">
        <v>7006</v>
      </c>
      <c r="B4587">
        <f t="shared" si="213"/>
        <v>24</v>
      </c>
      <c r="C4587" t="str">
        <f t="shared" si="214"/>
        <v>&lt;player1&gt; Personal Foul</v>
      </c>
      <c r="D4587" t="str">
        <f t="shared" si="215"/>
        <v xml:space="preserve"> Personal Foul</v>
      </c>
    </row>
    <row r="4588" spans="1:4" x14ac:dyDescent="0.25">
      <c r="A4588" s="1" t="s">
        <v>7007</v>
      </c>
      <c r="B4588">
        <f t="shared" si="213"/>
        <v>24</v>
      </c>
      <c r="C4588" t="str">
        <f t="shared" si="214"/>
        <v>&lt;player1&gt; Personal Foul</v>
      </c>
      <c r="D4588" t="str">
        <f t="shared" si="215"/>
        <v xml:space="preserve"> Personal Foul</v>
      </c>
    </row>
    <row r="4589" spans="1:4" x14ac:dyDescent="0.25">
      <c r="A4589" s="1" t="s">
        <v>7008</v>
      </c>
      <c r="B4589">
        <f t="shared" si="213"/>
        <v>26</v>
      </c>
      <c r="C4589" t="str">
        <f t="shared" si="214"/>
        <v>&lt;player1&gt; Loose Ball Foul</v>
      </c>
      <c r="D4589" t="str">
        <f t="shared" si="215"/>
        <v xml:space="preserve"> Loose Ball Foul</v>
      </c>
    </row>
    <row r="4590" spans="1:4" x14ac:dyDescent="0.25">
      <c r="A4590" s="1" t="s">
        <v>7009</v>
      </c>
      <c r="B4590">
        <f t="shared" si="213"/>
        <v>24</v>
      </c>
      <c r="C4590" t="str">
        <f t="shared" si="214"/>
        <v>&lt;player1&gt; Shooting Foul</v>
      </c>
      <c r="D4590" t="str">
        <f t="shared" si="215"/>
        <v xml:space="preserve"> Shooting Foul</v>
      </c>
    </row>
    <row r="4591" spans="1:4" x14ac:dyDescent="0.25">
      <c r="A4591" s="1" t="s">
        <v>7010</v>
      </c>
      <c r="B4591">
        <f t="shared" si="213"/>
        <v>24</v>
      </c>
      <c r="C4591" t="str">
        <f t="shared" si="214"/>
        <v>&lt;player1&gt; Personal Foul</v>
      </c>
      <c r="D4591" t="str">
        <f t="shared" si="215"/>
        <v xml:space="preserve"> Personal Foul</v>
      </c>
    </row>
    <row r="4592" spans="1:4" x14ac:dyDescent="0.25">
      <c r="A4592" s="1" t="s">
        <v>7011</v>
      </c>
      <c r="B4592">
        <f t="shared" si="213"/>
        <v>24</v>
      </c>
      <c r="C4592" t="str">
        <f t="shared" si="214"/>
        <v>&lt;player1&gt; Shooting Foul</v>
      </c>
      <c r="D4592" t="str">
        <f t="shared" si="215"/>
        <v xml:space="preserve"> Shooting Foul</v>
      </c>
    </row>
    <row r="4593" spans="1:4" x14ac:dyDescent="0.25">
      <c r="A4593" s="1" t="s">
        <v>7012</v>
      </c>
      <c r="B4593">
        <f t="shared" si="213"/>
        <v>24</v>
      </c>
      <c r="C4593" t="str">
        <f t="shared" si="214"/>
        <v>&lt;player1&gt; Personal Foul</v>
      </c>
      <c r="D4593" t="str">
        <f t="shared" si="215"/>
        <v xml:space="preserve"> Personal Foul</v>
      </c>
    </row>
    <row r="4594" spans="1:4" x14ac:dyDescent="0.25">
      <c r="A4594" s="1" t="s">
        <v>7013</v>
      </c>
      <c r="B4594">
        <f t="shared" si="213"/>
        <v>26</v>
      </c>
      <c r="C4594" t="str">
        <f t="shared" si="214"/>
        <v>&lt;player1&gt; Loose Ball Foul</v>
      </c>
      <c r="D4594" t="str">
        <f t="shared" si="215"/>
        <v xml:space="preserve"> Loose Ball Foul</v>
      </c>
    </row>
    <row r="4595" spans="1:4" x14ac:dyDescent="0.25">
      <c r="A4595" s="1" t="s">
        <v>7014</v>
      </c>
      <c r="B4595">
        <f t="shared" si="213"/>
        <v>24</v>
      </c>
      <c r="C4595" t="str">
        <f t="shared" si="214"/>
        <v>&lt;player1&gt; Personal Foul</v>
      </c>
      <c r="D4595" t="str">
        <f t="shared" si="215"/>
        <v xml:space="preserve"> Personal Foul</v>
      </c>
    </row>
    <row r="4596" spans="1:4" x14ac:dyDescent="0.25">
      <c r="A4596" s="1" t="s">
        <v>7015</v>
      </c>
      <c r="B4596">
        <f t="shared" si="213"/>
        <v>31</v>
      </c>
      <c r="C4596" t="str">
        <f t="shared" si="214"/>
        <v>&lt;player1&gt; Illegal Defense Foul</v>
      </c>
      <c r="D4596" t="str">
        <f t="shared" si="215"/>
        <v xml:space="preserve"> Illegal Defense Foul</v>
      </c>
    </row>
    <row r="4597" spans="1:4" x14ac:dyDescent="0.25">
      <c r="A4597" s="1" t="s">
        <v>7016</v>
      </c>
      <c r="B4597">
        <f t="shared" si="213"/>
        <v>24</v>
      </c>
      <c r="C4597" t="str">
        <f t="shared" si="214"/>
        <v>&lt;player1&gt; Personal Foul</v>
      </c>
      <c r="D4597" t="str">
        <f t="shared" si="215"/>
        <v xml:space="preserve"> Personal Foul</v>
      </c>
    </row>
    <row r="4598" spans="1:4" x14ac:dyDescent="0.25">
      <c r="A4598" s="1" t="s">
        <v>7017</v>
      </c>
      <c r="B4598">
        <f t="shared" si="213"/>
        <v>24</v>
      </c>
      <c r="C4598" t="str">
        <f t="shared" si="214"/>
        <v>&lt;player1&gt; Personal Foul</v>
      </c>
      <c r="D4598" t="str">
        <f t="shared" si="215"/>
        <v xml:space="preserve"> Personal Foul</v>
      </c>
    </row>
    <row r="4599" spans="1:4" x14ac:dyDescent="0.25">
      <c r="A4599" s="1" t="s">
        <v>7018</v>
      </c>
      <c r="B4599">
        <f t="shared" si="213"/>
        <v>24</v>
      </c>
      <c r="C4599" t="str">
        <f t="shared" si="214"/>
        <v>&lt;player1&gt; Shooting Foul</v>
      </c>
      <c r="D4599" t="str">
        <f t="shared" si="215"/>
        <v xml:space="preserve"> Shooting Foul</v>
      </c>
    </row>
    <row r="4600" spans="1:4" x14ac:dyDescent="0.25">
      <c r="A4600" s="1" t="s">
        <v>7019</v>
      </c>
      <c r="B4600">
        <f t="shared" si="213"/>
        <v>24</v>
      </c>
      <c r="C4600" t="str">
        <f t="shared" si="214"/>
        <v>&lt;player1&gt; Shooting Foul</v>
      </c>
      <c r="D4600" t="str">
        <f t="shared" si="215"/>
        <v xml:space="preserve"> Shooting Foul</v>
      </c>
    </row>
    <row r="4601" spans="1:4" x14ac:dyDescent="0.25">
      <c r="A4601" s="1" t="s">
        <v>7020</v>
      </c>
      <c r="B4601">
        <f t="shared" si="213"/>
        <v>24</v>
      </c>
      <c r="C4601" t="str">
        <f t="shared" si="214"/>
        <v>&lt;player1&gt; Shooting Foul</v>
      </c>
      <c r="D4601" t="str">
        <f t="shared" si="215"/>
        <v xml:space="preserve"> Shooting Foul</v>
      </c>
    </row>
    <row r="4602" spans="1:4" x14ac:dyDescent="0.25">
      <c r="A4602" s="1" t="s">
        <v>7021</v>
      </c>
      <c r="B4602">
        <f t="shared" si="213"/>
        <v>24</v>
      </c>
      <c r="C4602" t="str">
        <f t="shared" si="214"/>
        <v>&lt;player1&gt; Personal Foul</v>
      </c>
      <c r="D4602" t="str">
        <f t="shared" si="215"/>
        <v xml:space="preserve"> Personal Foul</v>
      </c>
    </row>
    <row r="4603" spans="1:4" x14ac:dyDescent="0.25">
      <c r="A4603" s="1" t="s">
        <v>7022</v>
      </c>
      <c r="B4603">
        <f t="shared" si="213"/>
        <v>24</v>
      </c>
      <c r="C4603" t="str">
        <f t="shared" si="214"/>
        <v>&lt;player1&gt; Shooting Foul</v>
      </c>
      <c r="D4603" t="str">
        <f t="shared" si="215"/>
        <v xml:space="preserve"> Shooting Foul</v>
      </c>
    </row>
    <row r="4604" spans="1:4" x14ac:dyDescent="0.25">
      <c r="A4604" s="1" t="s">
        <v>7023</v>
      </c>
      <c r="B4604">
        <f t="shared" si="213"/>
        <v>24</v>
      </c>
      <c r="C4604" t="str">
        <f t="shared" si="214"/>
        <v>&lt;player1&gt; Shooting Foul</v>
      </c>
      <c r="D4604" t="str">
        <f t="shared" si="215"/>
        <v xml:space="preserve"> Shooting Foul</v>
      </c>
    </row>
    <row r="4605" spans="1:4" x14ac:dyDescent="0.25">
      <c r="A4605" s="1" t="s">
        <v>7024</v>
      </c>
      <c r="B4605">
        <f t="shared" si="213"/>
        <v>24</v>
      </c>
      <c r="C4605" t="str">
        <f t="shared" si="214"/>
        <v>&lt;player1&gt; Personal Foul</v>
      </c>
      <c r="D4605" t="str">
        <f t="shared" si="215"/>
        <v xml:space="preserve"> Personal Foul</v>
      </c>
    </row>
    <row r="4606" spans="1:4" x14ac:dyDescent="0.25">
      <c r="A4606" s="1" t="s">
        <v>7025</v>
      </c>
      <c r="B4606">
        <f t="shared" si="213"/>
        <v>24</v>
      </c>
      <c r="C4606" t="str">
        <f t="shared" si="214"/>
        <v>&lt;player1&gt; Personal Foul</v>
      </c>
      <c r="D4606" t="str">
        <f t="shared" si="215"/>
        <v xml:space="preserve"> Personal Foul</v>
      </c>
    </row>
    <row r="4607" spans="1:4" x14ac:dyDescent="0.25">
      <c r="A4607" s="1" t="s">
        <v>7026</v>
      </c>
      <c r="B4607">
        <f t="shared" si="213"/>
        <v>25</v>
      </c>
      <c r="C4607" t="str">
        <f t="shared" si="214"/>
        <v>&lt;player1&gt; Offensive Foul</v>
      </c>
      <c r="D4607" t="str">
        <f t="shared" si="215"/>
        <v xml:space="preserve"> Offensive Foul</v>
      </c>
    </row>
    <row r="4608" spans="1:4" x14ac:dyDescent="0.25">
      <c r="A4608" s="1" t="s">
        <v>7027</v>
      </c>
      <c r="B4608">
        <f t="shared" si="213"/>
        <v>25</v>
      </c>
      <c r="C4608" t="str">
        <f t="shared" si="214"/>
        <v>&lt;player1&gt; Offensive Foul</v>
      </c>
      <c r="D4608" t="str">
        <f t="shared" si="215"/>
        <v xml:space="preserve"> Offensive Foul</v>
      </c>
    </row>
    <row r="4609" spans="1:4" x14ac:dyDescent="0.25">
      <c r="A4609" s="1" t="s">
        <v>7028</v>
      </c>
      <c r="B4609">
        <f t="shared" si="213"/>
        <v>24</v>
      </c>
      <c r="C4609" t="str">
        <f t="shared" si="214"/>
        <v>&lt;player1&gt; Personal Foul</v>
      </c>
      <c r="D4609" t="str">
        <f t="shared" si="215"/>
        <v xml:space="preserve"> Personal Foul</v>
      </c>
    </row>
    <row r="4610" spans="1:4" x14ac:dyDescent="0.25">
      <c r="A4610" s="1" t="s">
        <v>7029</v>
      </c>
      <c r="B4610">
        <f t="shared" si="213"/>
        <v>24</v>
      </c>
      <c r="C4610" t="str">
        <f t="shared" si="214"/>
        <v>&lt;player1&gt; Personal Foul</v>
      </c>
      <c r="D4610" t="str">
        <f t="shared" si="215"/>
        <v xml:space="preserve"> Personal Foul</v>
      </c>
    </row>
    <row r="4611" spans="1:4" x14ac:dyDescent="0.25">
      <c r="A4611" s="1" t="s">
        <v>7030</v>
      </c>
      <c r="B4611">
        <f t="shared" ref="B4611:B4674" si="216">+SEARCH(".",A4611)</f>
        <v>24</v>
      </c>
      <c r="C4611" t="str">
        <f t="shared" ref="C4611:C4674" si="217">+LEFT(A4611,B4611-1)</f>
        <v>&lt;player1&gt; Shooting Foul</v>
      </c>
      <c r="D4611" t="str">
        <f t="shared" ref="D4611:D4674" si="218">+RIGHT(C4611,LEN(C4611)-LEN("&lt;player1&gt;"))</f>
        <v xml:space="preserve"> Shooting Foul</v>
      </c>
    </row>
    <row r="4612" spans="1:4" x14ac:dyDescent="0.25">
      <c r="A4612" s="1" t="s">
        <v>7031</v>
      </c>
      <c r="B4612">
        <f t="shared" si="216"/>
        <v>24</v>
      </c>
      <c r="C4612" t="str">
        <f t="shared" si="217"/>
        <v>&lt;player1&gt; Personal Foul</v>
      </c>
      <c r="D4612" t="str">
        <f t="shared" si="218"/>
        <v xml:space="preserve"> Personal Foul</v>
      </c>
    </row>
    <row r="4613" spans="1:4" x14ac:dyDescent="0.25">
      <c r="A4613" s="1" t="s">
        <v>7032</v>
      </c>
      <c r="B4613">
        <f t="shared" si="216"/>
        <v>24</v>
      </c>
      <c r="C4613" t="str">
        <f t="shared" si="217"/>
        <v>&lt;player1&gt; Shooting Foul</v>
      </c>
      <c r="D4613" t="str">
        <f t="shared" si="218"/>
        <v xml:space="preserve"> Shooting Foul</v>
      </c>
    </row>
    <row r="4614" spans="1:4" x14ac:dyDescent="0.25">
      <c r="A4614" s="1" t="s">
        <v>7033</v>
      </c>
      <c r="B4614">
        <f t="shared" si="216"/>
        <v>24</v>
      </c>
      <c r="C4614" t="str">
        <f t="shared" si="217"/>
        <v>&lt;player1&gt; Personal Foul</v>
      </c>
      <c r="D4614" t="str">
        <f t="shared" si="218"/>
        <v xml:space="preserve"> Personal Foul</v>
      </c>
    </row>
    <row r="4615" spans="1:4" x14ac:dyDescent="0.25">
      <c r="A4615" s="1" t="s">
        <v>7034</v>
      </c>
      <c r="B4615">
        <f t="shared" si="216"/>
        <v>24</v>
      </c>
      <c r="C4615" t="str">
        <f t="shared" si="217"/>
        <v>&lt;player1&gt; Shooting Foul</v>
      </c>
      <c r="D4615" t="str">
        <f t="shared" si="218"/>
        <v xml:space="preserve"> Shooting Foul</v>
      </c>
    </row>
    <row r="4616" spans="1:4" x14ac:dyDescent="0.25">
      <c r="A4616" s="1" t="s">
        <v>7035</v>
      </c>
      <c r="B4616">
        <f t="shared" si="216"/>
        <v>24</v>
      </c>
      <c r="C4616" t="str">
        <f t="shared" si="217"/>
        <v>&lt;player1&gt; Shooting Foul</v>
      </c>
      <c r="D4616" t="str">
        <f t="shared" si="218"/>
        <v xml:space="preserve"> Shooting Foul</v>
      </c>
    </row>
    <row r="4617" spans="1:4" x14ac:dyDescent="0.25">
      <c r="A4617" s="1" t="s">
        <v>7036</v>
      </c>
      <c r="B4617">
        <f t="shared" si="216"/>
        <v>24</v>
      </c>
      <c r="C4617" t="str">
        <f t="shared" si="217"/>
        <v>&lt;player1&gt; Personal Foul</v>
      </c>
      <c r="D4617" t="str">
        <f t="shared" si="218"/>
        <v xml:space="preserve"> Personal Foul</v>
      </c>
    </row>
    <row r="4618" spans="1:4" x14ac:dyDescent="0.25">
      <c r="A4618" s="1" t="s">
        <v>7037</v>
      </c>
      <c r="B4618">
        <f t="shared" si="216"/>
        <v>24</v>
      </c>
      <c r="C4618" t="str">
        <f t="shared" si="217"/>
        <v>&lt;player1&gt; Personal Foul</v>
      </c>
      <c r="D4618" t="str">
        <f t="shared" si="218"/>
        <v xml:space="preserve"> Personal Foul</v>
      </c>
    </row>
    <row r="4619" spans="1:4" x14ac:dyDescent="0.25">
      <c r="A4619" s="1" t="s">
        <v>7038</v>
      </c>
      <c r="B4619">
        <f t="shared" si="216"/>
        <v>24</v>
      </c>
      <c r="C4619" t="str">
        <f t="shared" si="217"/>
        <v>&lt;player1&gt; Shooting Foul</v>
      </c>
      <c r="D4619" t="str">
        <f t="shared" si="218"/>
        <v xml:space="preserve"> Shooting Foul</v>
      </c>
    </row>
    <row r="4620" spans="1:4" x14ac:dyDescent="0.25">
      <c r="A4620" s="1" t="s">
        <v>7039</v>
      </c>
      <c r="B4620">
        <f t="shared" si="216"/>
        <v>24</v>
      </c>
      <c r="C4620" t="str">
        <f t="shared" si="217"/>
        <v>&lt;player1&gt; Personal Foul</v>
      </c>
      <c r="D4620" t="str">
        <f t="shared" si="218"/>
        <v xml:space="preserve"> Personal Foul</v>
      </c>
    </row>
    <row r="4621" spans="1:4" x14ac:dyDescent="0.25">
      <c r="A4621" s="1" t="s">
        <v>7040</v>
      </c>
      <c r="B4621">
        <f t="shared" si="216"/>
        <v>24</v>
      </c>
      <c r="C4621" t="str">
        <f t="shared" si="217"/>
        <v>&lt;player1&gt; Personal Foul</v>
      </c>
      <c r="D4621" t="str">
        <f t="shared" si="218"/>
        <v xml:space="preserve"> Personal Foul</v>
      </c>
    </row>
    <row r="4622" spans="1:4" x14ac:dyDescent="0.25">
      <c r="A4622" s="1" t="s">
        <v>7041</v>
      </c>
      <c r="B4622">
        <f t="shared" si="216"/>
        <v>24</v>
      </c>
      <c r="C4622" t="str">
        <f t="shared" si="217"/>
        <v>&lt;player1&gt; Shooting Foul</v>
      </c>
      <c r="D4622" t="str">
        <f t="shared" si="218"/>
        <v xml:space="preserve"> Shooting Foul</v>
      </c>
    </row>
    <row r="4623" spans="1:4" x14ac:dyDescent="0.25">
      <c r="A4623" s="1" t="s">
        <v>7042</v>
      </c>
      <c r="B4623">
        <f t="shared" si="216"/>
        <v>24</v>
      </c>
      <c r="C4623" t="str">
        <f t="shared" si="217"/>
        <v>&lt;player1&gt; Personal Foul</v>
      </c>
      <c r="D4623" t="str">
        <f t="shared" si="218"/>
        <v xml:space="preserve"> Personal Foul</v>
      </c>
    </row>
    <row r="4624" spans="1:4" x14ac:dyDescent="0.25">
      <c r="A4624" s="1" t="s">
        <v>7043</v>
      </c>
      <c r="B4624">
        <f t="shared" si="216"/>
        <v>24</v>
      </c>
      <c r="C4624" t="str">
        <f t="shared" si="217"/>
        <v>&lt;player1&gt; Personal Foul</v>
      </c>
      <c r="D4624" t="str">
        <f t="shared" si="218"/>
        <v xml:space="preserve"> Personal Foul</v>
      </c>
    </row>
    <row r="4625" spans="1:4" x14ac:dyDescent="0.25">
      <c r="A4625" s="1" t="s">
        <v>7044</v>
      </c>
      <c r="B4625">
        <f t="shared" si="216"/>
        <v>24</v>
      </c>
      <c r="C4625" t="str">
        <f t="shared" si="217"/>
        <v>&lt;player1&gt; Shooting Foul</v>
      </c>
      <c r="D4625" t="str">
        <f t="shared" si="218"/>
        <v xml:space="preserve"> Shooting Foul</v>
      </c>
    </row>
    <row r="4626" spans="1:4" x14ac:dyDescent="0.25">
      <c r="A4626" s="1" t="s">
        <v>7045</v>
      </c>
      <c r="B4626">
        <f t="shared" si="216"/>
        <v>24</v>
      </c>
      <c r="C4626" t="str">
        <f t="shared" si="217"/>
        <v>&lt;player1&gt; Personal Foul</v>
      </c>
      <c r="D4626" t="str">
        <f t="shared" si="218"/>
        <v xml:space="preserve"> Personal Foul</v>
      </c>
    </row>
    <row r="4627" spans="1:4" x14ac:dyDescent="0.25">
      <c r="A4627" s="1" t="s">
        <v>7046</v>
      </c>
      <c r="B4627">
        <f t="shared" si="216"/>
        <v>31</v>
      </c>
      <c r="C4627" t="str">
        <f t="shared" si="217"/>
        <v>&lt;player1&gt; Illegal Defense Foul</v>
      </c>
      <c r="D4627" t="str">
        <f t="shared" si="218"/>
        <v xml:space="preserve"> Illegal Defense Foul</v>
      </c>
    </row>
    <row r="4628" spans="1:4" x14ac:dyDescent="0.25">
      <c r="A4628" s="1" t="s">
        <v>7047</v>
      </c>
      <c r="B4628">
        <f t="shared" si="216"/>
        <v>24</v>
      </c>
      <c r="C4628" t="str">
        <f t="shared" si="217"/>
        <v>&lt;player1&gt; Shooting Foul</v>
      </c>
      <c r="D4628" t="str">
        <f t="shared" si="218"/>
        <v xml:space="preserve"> Shooting Foul</v>
      </c>
    </row>
    <row r="4629" spans="1:4" x14ac:dyDescent="0.25">
      <c r="A4629" s="1" t="s">
        <v>7048</v>
      </c>
      <c r="B4629">
        <f t="shared" si="216"/>
        <v>24</v>
      </c>
      <c r="C4629" t="str">
        <f t="shared" si="217"/>
        <v>&lt;player1&gt; Personal Foul</v>
      </c>
      <c r="D4629" t="str">
        <f t="shared" si="218"/>
        <v xml:space="preserve"> Personal Foul</v>
      </c>
    </row>
    <row r="4630" spans="1:4" x14ac:dyDescent="0.25">
      <c r="A4630" s="1" t="s">
        <v>7049</v>
      </c>
      <c r="B4630">
        <f t="shared" si="216"/>
        <v>24</v>
      </c>
      <c r="C4630" t="str">
        <f t="shared" si="217"/>
        <v>&lt;player1&gt; Shooting Foul</v>
      </c>
      <c r="D4630" t="str">
        <f t="shared" si="218"/>
        <v xml:space="preserve"> Shooting Foul</v>
      </c>
    </row>
    <row r="4631" spans="1:4" x14ac:dyDescent="0.25">
      <c r="A4631" s="1" t="s">
        <v>7050</v>
      </c>
      <c r="B4631">
        <f t="shared" si="216"/>
        <v>24</v>
      </c>
      <c r="C4631" t="str">
        <f t="shared" si="217"/>
        <v>&lt;player1&gt; Shooting Foul</v>
      </c>
      <c r="D4631" t="str">
        <f t="shared" si="218"/>
        <v xml:space="preserve"> Shooting Foul</v>
      </c>
    </row>
    <row r="4632" spans="1:4" x14ac:dyDescent="0.25">
      <c r="A4632" s="1" t="s">
        <v>7051</v>
      </c>
      <c r="B4632">
        <f t="shared" si="216"/>
        <v>31</v>
      </c>
      <c r="C4632" t="str">
        <f t="shared" si="217"/>
        <v>&lt;player1&gt; Illegal Defense Foul</v>
      </c>
      <c r="D4632" t="str">
        <f t="shared" si="218"/>
        <v xml:space="preserve"> Illegal Defense Foul</v>
      </c>
    </row>
    <row r="4633" spans="1:4" x14ac:dyDescent="0.25">
      <c r="A4633" s="1" t="s">
        <v>7052</v>
      </c>
      <c r="B4633">
        <f t="shared" si="216"/>
        <v>24</v>
      </c>
      <c r="C4633" t="str">
        <f t="shared" si="217"/>
        <v>&lt;player1&gt; Shooting Foul</v>
      </c>
      <c r="D4633" t="str">
        <f t="shared" si="218"/>
        <v xml:space="preserve"> Shooting Foul</v>
      </c>
    </row>
    <row r="4634" spans="1:4" x14ac:dyDescent="0.25">
      <c r="A4634" s="1" t="s">
        <v>7053</v>
      </c>
      <c r="B4634">
        <f t="shared" si="216"/>
        <v>24</v>
      </c>
      <c r="C4634" t="str">
        <f t="shared" si="217"/>
        <v>&lt;player1&gt; Personal Foul</v>
      </c>
      <c r="D4634" t="str">
        <f t="shared" si="218"/>
        <v xml:space="preserve"> Personal Foul</v>
      </c>
    </row>
    <row r="4635" spans="1:4" x14ac:dyDescent="0.25">
      <c r="A4635" s="1" t="s">
        <v>7054</v>
      </c>
      <c r="B4635">
        <f t="shared" si="216"/>
        <v>24</v>
      </c>
      <c r="C4635" t="str">
        <f t="shared" si="217"/>
        <v>&lt;player1&gt; Personal Foul</v>
      </c>
      <c r="D4635" t="str">
        <f t="shared" si="218"/>
        <v xml:space="preserve"> Personal Foul</v>
      </c>
    </row>
    <row r="4636" spans="1:4" x14ac:dyDescent="0.25">
      <c r="A4636" s="1" t="s">
        <v>7055</v>
      </c>
      <c r="B4636">
        <f t="shared" si="216"/>
        <v>24</v>
      </c>
      <c r="C4636" t="str">
        <f t="shared" si="217"/>
        <v>&lt;player1&gt; Personal Foul</v>
      </c>
      <c r="D4636" t="str">
        <f t="shared" si="218"/>
        <v xml:space="preserve"> Personal Foul</v>
      </c>
    </row>
    <row r="4637" spans="1:4" x14ac:dyDescent="0.25">
      <c r="A4637" s="1" t="s">
        <v>7056</v>
      </c>
      <c r="B4637">
        <f t="shared" si="216"/>
        <v>24</v>
      </c>
      <c r="C4637" t="str">
        <f t="shared" si="217"/>
        <v>&lt;player1&gt; Shooting Foul</v>
      </c>
      <c r="D4637" t="str">
        <f t="shared" si="218"/>
        <v xml:space="preserve"> Shooting Foul</v>
      </c>
    </row>
    <row r="4638" spans="1:4" x14ac:dyDescent="0.25">
      <c r="A4638" s="1" t="s">
        <v>7057</v>
      </c>
      <c r="B4638">
        <f t="shared" si="216"/>
        <v>24</v>
      </c>
      <c r="C4638" t="str">
        <f t="shared" si="217"/>
        <v>&lt;player1&gt; Shooting Foul</v>
      </c>
      <c r="D4638" t="str">
        <f t="shared" si="218"/>
        <v xml:space="preserve"> Shooting Foul</v>
      </c>
    </row>
    <row r="4639" spans="1:4" x14ac:dyDescent="0.25">
      <c r="A4639" s="1" t="s">
        <v>7058</v>
      </c>
      <c r="B4639">
        <f t="shared" si="216"/>
        <v>24</v>
      </c>
      <c r="C4639" t="str">
        <f t="shared" si="217"/>
        <v>&lt;player1&gt; Shooting Foul</v>
      </c>
      <c r="D4639" t="str">
        <f t="shared" si="218"/>
        <v xml:space="preserve"> Shooting Foul</v>
      </c>
    </row>
    <row r="4640" spans="1:4" x14ac:dyDescent="0.25">
      <c r="A4640" s="1" t="s">
        <v>7059</v>
      </c>
      <c r="B4640">
        <f t="shared" si="216"/>
        <v>24</v>
      </c>
      <c r="C4640" t="str">
        <f t="shared" si="217"/>
        <v>&lt;player1&gt; Shooting Foul</v>
      </c>
      <c r="D4640" t="str">
        <f t="shared" si="218"/>
        <v xml:space="preserve"> Shooting Foul</v>
      </c>
    </row>
    <row r="4641" spans="1:4" x14ac:dyDescent="0.25">
      <c r="A4641" s="1" t="s">
        <v>7060</v>
      </c>
      <c r="B4641">
        <f t="shared" si="216"/>
        <v>24</v>
      </c>
      <c r="C4641" t="str">
        <f t="shared" si="217"/>
        <v>&lt;player1&gt; Shooting Foul</v>
      </c>
      <c r="D4641" t="str">
        <f t="shared" si="218"/>
        <v xml:space="preserve"> Shooting Foul</v>
      </c>
    </row>
    <row r="4642" spans="1:4" x14ac:dyDescent="0.25">
      <c r="A4642" s="1" t="s">
        <v>7061</v>
      </c>
      <c r="B4642">
        <f t="shared" si="216"/>
        <v>24</v>
      </c>
      <c r="C4642" t="str">
        <f t="shared" si="217"/>
        <v>&lt;player1&gt; Shooting Foul</v>
      </c>
      <c r="D4642" t="str">
        <f t="shared" si="218"/>
        <v xml:space="preserve"> Shooting Foul</v>
      </c>
    </row>
    <row r="4643" spans="1:4" x14ac:dyDescent="0.25">
      <c r="A4643" s="1" t="s">
        <v>7062</v>
      </c>
      <c r="B4643">
        <f t="shared" si="216"/>
        <v>24</v>
      </c>
      <c r="C4643" t="str">
        <f t="shared" si="217"/>
        <v>&lt;player1&gt; Shooting Foul</v>
      </c>
      <c r="D4643" t="str">
        <f t="shared" si="218"/>
        <v xml:space="preserve"> Shooting Foul</v>
      </c>
    </row>
    <row r="4644" spans="1:4" x14ac:dyDescent="0.25">
      <c r="A4644" s="1" t="s">
        <v>7063</v>
      </c>
      <c r="B4644">
        <f t="shared" si="216"/>
        <v>24</v>
      </c>
      <c r="C4644" t="str">
        <f t="shared" si="217"/>
        <v>&lt;player1&gt; Shooting Foul</v>
      </c>
      <c r="D4644" t="str">
        <f t="shared" si="218"/>
        <v xml:space="preserve"> Shooting Foul</v>
      </c>
    </row>
    <row r="4645" spans="1:4" x14ac:dyDescent="0.25">
      <c r="A4645" s="1" t="s">
        <v>7064</v>
      </c>
      <c r="B4645">
        <f t="shared" si="216"/>
        <v>24</v>
      </c>
      <c r="C4645" t="str">
        <f t="shared" si="217"/>
        <v>&lt;player1&gt; Personal Foul</v>
      </c>
      <c r="D4645" t="str">
        <f t="shared" si="218"/>
        <v xml:space="preserve"> Personal Foul</v>
      </c>
    </row>
    <row r="4646" spans="1:4" x14ac:dyDescent="0.25">
      <c r="A4646" s="1" t="s">
        <v>7065</v>
      </c>
      <c r="B4646">
        <f t="shared" si="216"/>
        <v>24</v>
      </c>
      <c r="C4646" t="str">
        <f t="shared" si="217"/>
        <v>&lt;player1&gt; Personal Foul</v>
      </c>
      <c r="D4646" t="str">
        <f t="shared" si="218"/>
        <v xml:space="preserve"> Personal Foul</v>
      </c>
    </row>
    <row r="4647" spans="1:4" x14ac:dyDescent="0.25">
      <c r="A4647" s="1" t="s">
        <v>7066</v>
      </c>
      <c r="B4647">
        <f t="shared" si="216"/>
        <v>25</v>
      </c>
      <c r="C4647" t="str">
        <f t="shared" si="217"/>
        <v>&lt;player1&gt; Offensive Foul</v>
      </c>
      <c r="D4647" t="str">
        <f t="shared" si="218"/>
        <v xml:space="preserve"> Offensive Foul</v>
      </c>
    </row>
    <row r="4648" spans="1:4" x14ac:dyDescent="0.25">
      <c r="A4648" s="1" t="s">
        <v>7067</v>
      </c>
      <c r="B4648">
        <f t="shared" si="216"/>
        <v>24</v>
      </c>
      <c r="C4648" t="str">
        <f t="shared" si="217"/>
        <v>&lt;player1&gt; Shooting Foul</v>
      </c>
      <c r="D4648" t="str">
        <f t="shared" si="218"/>
        <v xml:space="preserve"> Shooting Foul</v>
      </c>
    </row>
    <row r="4649" spans="1:4" x14ac:dyDescent="0.25">
      <c r="A4649" s="1" t="s">
        <v>7068</v>
      </c>
      <c r="B4649">
        <f t="shared" si="216"/>
        <v>24</v>
      </c>
      <c r="C4649" t="str">
        <f t="shared" si="217"/>
        <v>&lt;player1&gt; Personal Foul</v>
      </c>
      <c r="D4649" t="str">
        <f t="shared" si="218"/>
        <v xml:space="preserve"> Personal Foul</v>
      </c>
    </row>
    <row r="4650" spans="1:4" x14ac:dyDescent="0.25">
      <c r="A4650" s="1" t="s">
        <v>7069</v>
      </c>
      <c r="B4650">
        <f t="shared" si="216"/>
        <v>24</v>
      </c>
      <c r="C4650" t="str">
        <f t="shared" si="217"/>
        <v>&lt;player1&gt; Personal Foul</v>
      </c>
      <c r="D4650" t="str">
        <f t="shared" si="218"/>
        <v xml:space="preserve"> Personal Foul</v>
      </c>
    </row>
    <row r="4651" spans="1:4" x14ac:dyDescent="0.25">
      <c r="A4651" s="1" t="s">
        <v>7070</v>
      </c>
      <c r="B4651">
        <f t="shared" si="216"/>
        <v>26</v>
      </c>
      <c r="C4651" t="str">
        <f t="shared" si="217"/>
        <v>&lt;player1&gt; Loose Ball Foul</v>
      </c>
      <c r="D4651" t="str">
        <f t="shared" si="218"/>
        <v xml:space="preserve"> Loose Ball Foul</v>
      </c>
    </row>
    <row r="4652" spans="1:4" x14ac:dyDescent="0.25">
      <c r="A4652" s="1" t="s">
        <v>7071</v>
      </c>
      <c r="B4652">
        <f t="shared" si="216"/>
        <v>24</v>
      </c>
      <c r="C4652" t="str">
        <f t="shared" si="217"/>
        <v>&lt;player1&gt; Shooting Foul</v>
      </c>
      <c r="D4652" t="str">
        <f t="shared" si="218"/>
        <v xml:space="preserve"> Shooting Foul</v>
      </c>
    </row>
    <row r="4653" spans="1:4" x14ac:dyDescent="0.25">
      <c r="A4653" s="1" t="s">
        <v>7072</v>
      </c>
      <c r="B4653">
        <f t="shared" si="216"/>
        <v>24</v>
      </c>
      <c r="C4653" t="str">
        <f t="shared" si="217"/>
        <v>&lt;player1&gt; Personal Foul</v>
      </c>
      <c r="D4653" t="str">
        <f t="shared" si="218"/>
        <v xml:space="preserve"> Personal Foul</v>
      </c>
    </row>
    <row r="4654" spans="1:4" x14ac:dyDescent="0.25">
      <c r="A4654" s="1" t="s">
        <v>7073</v>
      </c>
      <c r="B4654">
        <f t="shared" si="216"/>
        <v>24</v>
      </c>
      <c r="C4654" t="str">
        <f t="shared" si="217"/>
        <v>&lt;player1&gt; Personal Foul</v>
      </c>
      <c r="D4654" t="str">
        <f t="shared" si="218"/>
        <v xml:space="preserve"> Personal Foul</v>
      </c>
    </row>
    <row r="4655" spans="1:4" x14ac:dyDescent="0.25">
      <c r="A4655" s="1" t="s">
        <v>7074</v>
      </c>
      <c r="B4655">
        <f t="shared" si="216"/>
        <v>24</v>
      </c>
      <c r="C4655" t="str">
        <f t="shared" si="217"/>
        <v>&lt;player1&gt; Shooting Foul</v>
      </c>
      <c r="D4655" t="str">
        <f t="shared" si="218"/>
        <v xml:space="preserve"> Shooting Foul</v>
      </c>
    </row>
    <row r="4656" spans="1:4" x14ac:dyDescent="0.25">
      <c r="A4656" s="1" t="s">
        <v>7075</v>
      </c>
      <c r="B4656">
        <f t="shared" si="216"/>
        <v>26</v>
      </c>
      <c r="C4656" t="str">
        <f t="shared" si="217"/>
        <v>&lt;player1&gt; Loose Ball Foul</v>
      </c>
      <c r="D4656" t="str">
        <f t="shared" si="218"/>
        <v xml:space="preserve"> Loose Ball Foul</v>
      </c>
    </row>
    <row r="4657" spans="1:4" x14ac:dyDescent="0.25">
      <c r="A4657" s="1" t="s">
        <v>7076</v>
      </c>
      <c r="B4657">
        <f t="shared" si="216"/>
        <v>24</v>
      </c>
      <c r="C4657" t="str">
        <f t="shared" si="217"/>
        <v>&lt;player1&gt; Personal Foul</v>
      </c>
      <c r="D4657" t="str">
        <f t="shared" si="218"/>
        <v xml:space="preserve"> Personal Foul</v>
      </c>
    </row>
    <row r="4658" spans="1:4" x14ac:dyDescent="0.25">
      <c r="A4658" s="1" t="s">
        <v>7077</v>
      </c>
      <c r="B4658">
        <f t="shared" si="216"/>
        <v>26</v>
      </c>
      <c r="C4658" t="str">
        <f t="shared" si="217"/>
        <v>&lt;player1&gt; Loose Ball Foul</v>
      </c>
      <c r="D4658" t="str">
        <f t="shared" si="218"/>
        <v xml:space="preserve"> Loose Ball Foul</v>
      </c>
    </row>
    <row r="4659" spans="1:4" x14ac:dyDescent="0.25">
      <c r="A4659" s="1" t="s">
        <v>7078</v>
      </c>
      <c r="B4659">
        <f t="shared" si="216"/>
        <v>25</v>
      </c>
      <c r="C4659" t="str">
        <f t="shared" si="217"/>
        <v>&lt;player1&gt; Offensive Foul</v>
      </c>
      <c r="D4659" t="str">
        <f t="shared" si="218"/>
        <v xml:space="preserve"> Offensive Foul</v>
      </c>
    </row>
    <row r="4660" spans="1:4" x14ac:dyDescent="0.25">
      <c r="A4660" s="1" t="s">
        <v>7079</v>
      </c>
      <c r="B4660">
        <f t="shared" si="216"/>
        <v>24</v>
      </c>
      <c r="C4660" t="str">
        <f t="shared" si="217"/>
        <v>&lt;player1&gt; Shooting Foul</v>
      </c>
      <c r="D4660" t="str">
        <f t="shared" si="218"/>
        <v xml:space="preserve"> Shooting Foul</v>
      </c>
    </row>
    <row r="4661" spans="1:4" x14ac:dyDescent="0.25">
      <c r="A4661" s="1" t="s">
        <v>7080</v>
      </c>
      <c r="B4661">
        <f t="shared" si="216"/>
        <v>24</v>
      </c>
      <c r="C4661" t="str">
        <f t="shared" si="217"/>
        <v>&lt;player1&gt; Personal Foul</v>
      </c>
      <c r="D4661" t="str">
        <f t="shared" si="218"/>
        <v xml:space="preserve"> Personal Foul</v>
      </c>
    </row>
    <row r="4662" spans="1:4" x14ac:dyDescent="0.25">
      <c r="A4662" s="1" t="s">
        <v>7081</v>
      </c>
      <c r="B4662">
        <f t="shared" si="216"/>
        <v>24</v>
      </c>
      <c r="C4662" t="str">
        <f t="shared" si="217"/>
        <v>&lt;player1&gt; Personal Foul</v>
      </c>
      <c r="D4662" t="str">
        <f t="shared" si="218"/>
        <v xml:space="preserve"> Personal Foul</v>
      </c>
    </row>
    <row r="4663" spans="1:4" x14ac:dyDescent="0.25">
      <c r="A4663" s="1" t="s">
        <v>7082</v>
      </c>
      <c r="B4663">
        <f t="shared" si="216"/>
        <v>24</v>
      </c>
      <c r="C4663" t="str">
        <f t="shared" si="217"/>
        <v>&lt;player1&gt; Shooting Foul</v>
      </c>
      <c r="D4663" t="str">
        <f t="shared" si="218"/>
        <v xml:space="preserve"> Shooting Foul</v>
      </c>
    </row>
    <row r="4664" spans="1:4" x14ac:dyDescent="0.25">
      <c r="A4664" s="1" t="s">
        <v>7083</v>
      </c>
      <c r="B4664">
        <f t="shared" si="216"/>
        <v>24</v>
      </c>
      <c r="C4664" t="str">
        <f t="shared" si="217"/>
        <v>&lt;player1&gt; Shooting Foul</v>
      </c>
      <c r="D4664" t="str">
        <f t="shared" si="218"/>
        <v xml:space="preserve"> Shooting Foul</v>
      </c>
    </row>
    <row r="4665" spans="1:4" x14ac:dyDescent="0.25">
      <c r="A4665" s="1" t="s">
        <v>7084</v>
      </c>
      <c r="B4665">
        <f t="shared" si="216"/>
        <v>24</v>
      </c>
      <c r="C4665" t="str">
        <f t="shared" si="217"/>
        <v>&lt;player1&gt; Personal Foul</v>
      </c>
      <c r="D4665" t="str">
        <f t="shared" si="218"/>
        <v xml:space="preserve"> Personal Foul</v>
      </c>
    </row>
    <row r="4666" spans="1:4" x14ac:dyDescent="0.25">
      <c r="A4666" s="1" t="s">
        <v>7085</v>
      </c>
      <c r="B4666">
        <f t="shared" si="216"/>
        <v>24</v>
      </c>
      <c r="C4666" t="str">
        <f t="shared" si="217"/>
        <v>&lt;player1&gt; Shooting Foul</v>
      </c>
      <c r="D4666" t="str">
        <f t="shared" si="218"/>
        <v xml:space="preserve"> Shooting Foul</v>
      </c>
    </row>
    <row r="4667" spans="1:4" x14ac:dyDescent="0.25">
      <c r="A4667" s="1" t="s">
        <v>7086</v>
      </c>
      <c r="B4667">
        <f t="shared" si="216"/>
        <v>24</v>
      </c>
      <c r="C4667" t="str">
        <f t="shared" si="217"/>
        <v>&lt;player1&gt; Shooting Foul</v>
      </c>
      <c r="D4667" t="str">
        <f t="shared" si="218"/>
        <v xml:space="preserve"> Shooting Foul</v>
      </c>
    </row>
    <row r="4668" spans="1:4" x14ac:dyDescent="0.25">
      <c r="A4668" s="1" t="s">
        <v>7087</v>
      </c>
      <c r="B4668">
        <f t="shared" si="216"/>
        <v>24</v>
      </c>
      <c r="C4668" t="str">
        <f t="shared" si="217"/>
        <v>&lt;player1&gt; Shooting Foul</v>
      </c>
      <c r="D4668" t="str">
        <f t="shared" si="218"/>
        <v xml:space="preserve"> Shooting Foul</v>
      </c>
    </row>
    <row r="4669" spans="1:4" x14ac:dyDescent="0.25">
      <c r="A4669" s="1" t="s">
        <v>7088</v>
      </c>
      <c r="B4669">
        <f t="shared" si="216"/>
        <v>25</v>
      </c>
      <c r="C4669" t="str">
        <f t="shared" si="217"/>
        <v>&lt;player1&gt; Offensive Foul</v>
      </c>
      <c r="D4669" t="str">
        <f t="shared" si="218"/>
        <v xml:space="preserve"> Offensive Foul</v>
      </c>
    </row>
    <row r="4670" spans="1:4" x14ac:dyDescent="0.25">
      <c r="A4670" s="1" t="s">
        <v>7089</v>
      </c>
      <c r="B4670">
        <f t="shared" si="216"/>
        <v>24</v>
      </c>
      <c r="C4670" t="str">
        <f t="shared" si="217"/>
        <v>&lt;player1&gt; Personal Foul</v>
      </c>
      <c r="D4670" t="str">
        <f t="shared" si="218"/>
        <v xml:space="preserve"> Personal Foul</v>
      </c>
    </row>
    <row r="4671" spans="1:4" x14ac:dyDescent="0.25">
      <c r="A4671" s="1" t="s">
        <v>7090</v>
      </c>
      <c r="B4671">
        <f t="shared" si="216"/>
        <v>24</v>
      </c>
      <c r="C4671" t="str">
        <f t="shared" si="217"/>
        <v>&lt;player1&gt; Personal Foul</v>
      </c>
      <c r="D4671" t="str">
        <f t="shared" si="218"/>
        <v xml:space="preserve"> Personal Foul</v>
      </c>
    </row>
    <row r="4672" spans="1:4" x14ac:dyDescent="0.25">
      <c r="A4672" s="1" t="s">
        <v>7091</v>
      </c>
      <c r="B4672">
        <f t="shared" si="216"/>
        <v>25</v>
      </c>
      <c r="C4672" t="str">
        <f t="shared" si="217"/>
        <v>&lt;player1&gt; Offensive Foul</v>
      </c>
      <c r="D4672" t="str">
        <f t="shared" si="218"/>
        <v xml:space="preserve"> Offensive Foul</v>
      </c>
    </row>
    <row r="4673" spans="1:4" x14ac:dyDescent="0.25">
      <c r="A4673" s="1" t="s">
        <v>7092</v>
      </c>
      <c r="B4673">
        <f t="shared" si="216"/>
        <v>24</v>
      </c>
      <c r="C4673" t="str">
        <f t="shared" si="217"/>
        <v>&lt;player1&gt; Personal Foul</v>
      </c>
      <c r="D4673" t="str">
        <f t="shared" si="218"/>
        <v xml:space="preserve"> Personal Foul</v>
      </c>
    </row>
    <row r="4674" spans="1:4" x14ac:dyDescent="0.25">
      <c r="A4674" s="1" t="s">
        <v>7093</v>
      </c>
      <c r="B4674">
        <f t="shared" si="216"/>
        <v>25</v>
      </c>
      <c r="C4674" t="str">
        <f t="shared" si="217"/>
        <v>&lt;player1&gt; Offensive Foul</v>
      </c>
      <c r="D4674" t="str">
        <f t="shared" si="218"/>
        <v xml:space="preserve"> Offensive Foul</v>
      </c>
    </row>
    <row r="4675" spans="1:4" x14ac:dyDescent="0.25">
      <c r="A4675" s="1" t="s">
        <v>7094</v>
      </c>
      <c r="B4675">
        <f t="shared" ref="B4675:B4738" si="219">+SEARCH(".",A4675)</f>
        <v>24</v>
      </c>
      <c r="C4675" t="str">
        <f t="shared" ref="C4675:C4738" si="220">+LEFT(A4675,B4675-1)</f>
        <v>&lt;player1&gt; Personal Foul</v>
      </c>
      <c r="D4675" t="str">
        <f t="shared" ref="D4675:D4738" si="221">+RIGHT(C4675,LEN(C4675)-LEN("&lt;player1&gt;"))</f>
        <v xml:space="preserve"> Personal Foul</v>
      </c>
    </row>
    <row r="4676" spans="1:4" x14ac:dyDescent="0.25">
      <c r="A4676" s="1" t="s">
        <v>7095</v>
      </c>
      <c r="B4676">
        <f t="shared" si="219"/>
        <v>24</v>
      </c>
      <c r="C4676" t="str">
        <f t="shared" si="220"/>
        <v>&lt;player1&gt; Shooting Foul</v>
      </c>
      <c r="D4676" t="str">
        <f t="shared" si="221"/>
        <v xml:space="preserve"> Shooting Foul</v>
      </c>
    </row>
    <row r="4677" spans="1:4" x14ac:dyDescent="0.25">
      <c r="A4677" s="1" t="s">
        <v>7096</v>
      </c>
      <c r="B4677">
        <f t="shared" si="219"/>
        <v>25</v>
      </c>
      <c r="C4677" t="str">
        <f t="shared" si="220"/>
        <v>&lt;player1&gt; Offensive Foul</v>
      </c>
      <c r="D4677" t="str">
        <f t="shared" si="221"/>
        <v xml:space="preserve"> Offensive Foul</v>
      </c>
    </row>
    <row r="4678" spans="1:4" x14ac:dyDescent="0.25">
      <c r="A4678" s="1" t="s">
        <v>7097</v>
      </c>
      <c r="B4678">
        <f t="shared" si="219"/>
        <v>26</v>
      </c>
      <c r="C4678" t="str">
        <f t="shared" si="220"/>
        <v>&lt;player1&gt; Loose Ball Foul</v>
      </c>
      <c r="D4678" t="str">
        <f t="shared" si="221"/>
        <v xml:space="preserve"> Loose Ball Foul</v>
      </c>
    </row>
    <row r="4679" spans="1:4" x14ac:dyDescent="0.25">
      <c r="A4679" s="1" t="s">
        <v>7098</v>
      </c>
      <c r="B4679">
        <f t="shared" si="219"/>
        <v>25</v>
      </c>
      <c r="C4679" t="str">
        <f t="shared" si="220"/>
        <v>&lt;player1&gt; Offensive Foul</v>
      </c>
      <c r="D4679" t="str">
        <f t="shared" si="221"/>
        <v xml:space="preserve"> Offensive Foul</v>
      </c>
    </row>
    <row r="4680" spans="1:4" x14ac:dyDescent="0.25">
      <c r="A4680" s="1" t="s">
        <v>7099</v>
      </c>
      <c r="B4680">
        <f t="shared" si="219"/>
        <v>25</v>
      </c>
      <c r="C4680" t="str">
        <f t="shared" si="220"/>
        <v>&lt;player1&gt; Offensive Foul</v>
      </c>
      <c r="D4680" t="str">
        <f t="shared" si="221"/>
        <v xml:space="preserve"> Offensive Foul</v>
      </c>
    </row>
    <row r="4681" spans="1:4" x14ac:dyDescent="0.25">
      <c r="A4681" s="1" t="s">
        <v>7100</v>
      </c>
      <c r="B4681">
        <f t="shared" si="219"/>
        <v>24</v>
      </c>
      <c r="C4681" t="str">
        <f t="shared" si="220"/>
        <v>&lt;player1&gt; Personal Foul</v>
      </c>
      <c r="D4681" t="str">
        <f t="shared" si="221"/>
        <v xml:space="preserve"> Personal Foul</v>
      </c>
    </row>
    <row r="4682" spans="1:4" x14ac:dyDescent="0.25">
      <c r="A4682" s="1" t="s">
        <v>7101</v>
      </c>
      <c r="B4682">
        <f t="shared" si="219"/>
        <v>24</v>
      </c>
      <c r="C4682" t="str">
        <f t="shared" si="220"/>
        <v>&lt;player1&gt; Personal Foul</v>
      </c>
      <c r="D4682" t="str">
        <f t="shared" si="221"/>
        <v xml:space="preserve"> Personal Foul</v>
      </c>
    </row>
    <row r="4683" spans="1:4" x14ac:dyDescent="0.25">
      <c r="A4683" s="1" t="s">
        <v>7102</v>
      </c>
      <c r="B4683">
        <f t="shared" si="219"/>
        <v>24</v>
      </c>
      <c r="C4683" t="str">
        <f t="shared" si="220"/>
        <v>&lt;player1&gt; Shooting Foul</v>
      </c>
      <c r="D4683" t="str">
        <f t="shared" si="221"/>
        <v xml:space="preserve"> Shooting Foul</v>
      </c>
    </row>
    <row r="4684" spans="1:4" x14ac:dyDescent="0.25">
      <c r="A4684" s="1" t="s">
        <v>7103</v>
      </c>
      <c r="B4684">
        <f t="shared" si="219"/>
        <v>24</v>
      </c>
      <c r="C4684" t="str">
        <f t="shared" si="220"/>
        <v>&lt;player1&gt; Personal Foul</v>
      </c>
      <c r="D4684" t="str">
        <f t="shared" si="221"/>
        <v xml:space="preserve"> Personal Foul</v>
      </c>
    </row>
    <row r="4685" spans="1:4" x14ac:dyDescent="0.25">
      <c r="A4685" s="1" t="s">
        <v>7104</v>
      </c>
      <c r="B4685">
        <f t="shared" si="219"/>
        <v>24</v>
      </c>
      <c r="C4685" t="str">
        <f t="shared" si="220"/>
        <v>&lt;player1&gt; Shooting Foul</v>
      </c>
      <c r="D4685" t="str">
        <f t="shared" si="221"/>
        <v xml:space="preserve"> Shooting Foul</v>
      </c>
    </row>
    <row r="4686" spans="1:4" x14ac:dyDescent="0.25">
      <c r="A4686" s="1" t="s">
        <v>7105</v>
      </c>
      <c r="B4686">
        <f t="shared" si="219"/>
        <v>25</v>
      </c>
      <c r="C4686" t="str">
        <f t="shared" si="220"/>
        <v>&lt;player1&gt; Technical Foul</v>
      </c>
      <c r="D4686" t="str">
        <f t="shared" si="221"/>
        <v xml:space="preserve"> Technical Foul</v>
      </c>
    </row>
    <row r="4687" spans="1:4" x14ac:dyDescent="0.25">
      <c r="A4687" s="1" t="s">
        <v>7106</v>
      </c>
      <c r="B4687">
        <f t="shared" si="219"/>
        <v>24</v>
      </c>
      <c r="C4687" t="str">
        <f t="shared" si="220"/>
        <v>&lt;player1&gt; Personal Foul</v>
      </c>
      <c r="D4687" t="str">
        <f t="shared" si="221"/>
        <v xml:space="preserve"> Personal Foul</v>
      </c>
    </row>
    <row r="4688" spans="1:4" x14ac:dyDescent="0.25">
      <c r="A4688" s="1" t="s">
        <v>7107</v>
      </c>
      <c r="B4688">
        <f t="shared" si="219"/>
        <v>24</v>
      </c>
      <c r="C4688" t="str">
        <f t="shared" si="220"/>
        <v>&lt;player1&gt; Shooting Foul</v>
      </c>
      <c r="D4688" t="str">
        <f t="shared" si="221"/>
        <v xml:space="preserve"> Shooting Foul</v>
      </c>
    </row>
    <row r="4689" spans="1:4" x14ac:dyDescent="0.25">
      <c r="A4689" s="1" t="s">
        <v>7108</v>
      </c>
      <c r="B4689">
        <f t="shared" si="219"/>
        <v>26</v>
      </c>
      <c r="C4689" t="str">
        <f t="shared" si="220"/>
        <v>&lt;player1&gt; Loose Ball Foul</v>
      </c>
      <c r="D4689" t="str">
        <f t="shared" si="221"/>
        <v xml:space="preserve"> Loose Ball Foul</v>
      </c>
    </row>
    <row r="4690" spans="1:4" x14ac:dyDescent="0.25">
      <c r="A4690" s="1" t="s">
        <v>7109</v>
      </c>
      <c r="B4690">
        <f t="shared" si="219"/>
        <v>24</v>
      </c>
      <c r="C4690" t="str">
        <f t="shared" si="220"/>
        <v>&lt;player1&gt; Personal Foul</v>
      </c>
      <c r="D4690" t="str">
        <f t="shared" si="221"/>
        <v xml:space="preserve"> Personal Foul</v>
      </c>
    </row>
    <row r="4691" spans="1:4" x14ac:dyDescent="0.25">
      <c r="A4691" s="1" t="s">
        <v>7110</v>
      </c>
      <c r="B4691">
        <f t="shared" si="219"/>
        <v>24</v>
      </c>
      <c r="C4691" t="str">
        <f t="shared" si="220"/>
        <v>&lt;player1&gt; Shooting Foul</v>
      </c>
      <c r="D4691" t="str">
        <f t="shared" si="221"/>
        <v xml:space="preserve"> Shooting Foul</v>
      </c>
    </row>
    <row r="4692" spans="1:4" x14ac:dyDescent="0.25">
      <c r="A4692" s="1" t="s">
        <v>7111</v>
      </c>
      <c r="B4692">
        <f t="shared" si="219"/>
        <v>31</v>
      </c>
      <c r="C4692" t="str">
        <f t="shared" si="220"/>
        <v>&lt;player1&gt; Illegal Defense Foul</v>
      </c>
      <c r="D4692" t="str">
        <f t="shared" si="221"/>
        <v xml:space="preserve"> Illegal Defense Foul</v>
      </c>
    </row>
    <row r="4693" spans="1:4" x14ac:dyDescent="0.25">
      <c r="A4693" s="1" t="s">
        <v>7112</v>
      </c>
      <c r="B4693">
        <f t="shared" si="219"/>
        <v>24</v>
      </c>
      <c r="C4693" t="str">
        <f t="shared" si="220"/>
        <v>&lt;player1&gt; Personal Foul</v>
      </c>
      <c r="D4693" t="str">
        <f t="shared" si="221"/>
        <v xml:space="preserve"> Personal Foul</v>
      </c>
    </row>
    <row r="4694" spans="1:4" x14ac:dyDescent="0.25">
      <c r="A4694" s="1" t="s">
        <v>7113</v>
      </c>
      <c r="B4694">
        <f t="shared" si="219"/>
        <v>24</v>
      </c>
      <c r="C4694" t="str">
        <f t="shared" si="220"/>
        <v>&lt;player1&gt; Personal Foul</v>
      </c>
      <c r="D4694" t="str">
        <f t="shared" si="221"/>
        <v xml:space="preserve"> Personal Foul</v>
      </c>
    </row>
    <row r="4695" spans="1:4" x14ac:dyDescent="0.25">
      <c r="A4695" s="1" t="s">
        <v>7114</v>
      </c>
      <c r="B4695">
        <f t="shared" si="219"/>
        <v>24</v>
      </c>
      <c r="C4695" t="str">
        <f t="shared" si="220"/>
        <v>&lt;player1&gt; Personal Foul</v>
      </c>
      <c r="D4695" t="str">
        <f t="shared" si="221"/>
        <v xml:space="preserve"> Personal Foul</v>
      </c>
    </row>
    <row r="4696" spans="1:4" x14ac:dyDescent="0.25">
      <c r="A4696" s="1" t="s">
        <v>7115</v>
      </c>
      <c r="B4696">
        <f t="shared" si="219"/>
        <v>24</v>
      </c>
      <c r="C4696" t="str">
        <f t="shared" si="220"/>
        <v>&lt;player1&gt; Shooting Foul</v>
      </c>
      <c r="D4696" t="str">
        <f t="shared" si="221"/>
        <v xml:space="preserve"> Shooting Foul</v>
      </c>
    </row>
    <row r="4697" spans="1:4" x14ac:dyDescent="0.25">
      <c r="A4697" s="1" t="s">
        <v>7116</v>
      </c>
      <c r="B4697">
        <f t="shared" si="219"/>
        <v>24</v>
      </c>
      <c r="C4697" t="str">
        <f t="shared" si="220"/>
        <v>&lt;player1&gt; Personal Foul</v>
      </c>
      <c r="D4697" t="str">
        <f t="shared" si="221"/>
        <v xml:space="preserve"> Personal Foul</v>
      </c>
    </row>
    <row r="4698" spans="1:4" x14ac:dyDescent="0.25">
      <c r="A4698" s="1" t="s">
        <v>7117</v>
      </c>
      <c r="B4698">
        <f t="shared" si="219"/>
        <v>24</v>
      </c>
      <c r="C4698" t="str">
        <f t="shared" si="220"/>
        <v>&lt;player1&gt; Shooting Foul</v>
      </c>
      <c r="D4698" t="str">
        <f t="shared" si="221"/>
        <v xml:space="preserve"> Shooting Foul</v>
      </c>
    </row>
    <row r="4699" spans="1:4" x14ac:dyDescent="0.25">
      <c r="A4699" s="1" t="s">
        <v>7118</v>
      </c>
      <c r="B4699">
        <f t="shared" si="219"/>
        <v>24</v>
      </c>
      <c r="C4699" t="str">
        <f t="shared" si="220"/>
        <v>&lt;player1&gt; Personal Foul</v>
      </c>
      <c r="D4699" t="str">
        <f t="shared" si="221"/>
        <v xml:space="preserve"> Personal Foul</v>
      </c>
    </row>
    <row r="4700" spans="1:4" x14ac:dyDescent="0.25">
      <c r="A4700" s="1" t="s">
        <v>7119</v>
      </c>
      <c r="B4700">
        <f t="shared" si="219"/>
        <v>24</v>
      </c>
      <c r="C4700" t="str">
        <f t="shared" si="220"/>
        <v>&lt;player1&gt; Shooting Foul</v>
      </c>
      <c r="D4700" t="str">
        <f t="shared" si="221"/>
        <v xml:space="preserve"> Shooting Foul</v>
      </c>
    </row>
    <row r="4701" spans="1:4" x14ac:dyDescent="0.25">
      <c r="A4701" s="1" t="s">
        <v>7120</v>
      </c>
      <c r="B4701">
        <f t="shared" si="219"/>
        <v>24</v>
      </c>
      <c r="C4701" t="str">
        <f t="shared" si="220"/>
        <v>&lt;player1&gt; Personal Foul</v>
      </c>
      <c r="D4701" t="str">
        <f t="shared" si="221"/>
        <v xml:space="preserve"> Personal Foul</v>
      </c>
    </row>
    <row r="4702" spans="1:4" x14ac:dyDescent="0.25">
      <c r="A4702" s="1" t="s">
        <v>7121</v>
      </c>
      <c r="B4702">
        <f t="shared" si="219"/>
        <v>24</v>
      </c>
      <c r="C4702" t="str">
        <f t="shared" si="220"/>
        <v>&lt;player1&gt; Shooting Foul</v>
      </c>
      <c r="D4702" t="str">
        <f t="shared" si="221"/>
        <v xml:space="preserve"> Shooting Foul</v>
      </c>
    </row>
    <row r="4703" spans="1:4" x14ac:dyDescent="0.25">
      <c r="A4703" s="1" t="s">
        <v>7122</v>
      </c>
      <c r="B4703">
        <f t="shared" si="219"/>
        <v>25</v>
      </c>
      <c r="C4703" t="str">
        <f t="shared" si="220"/>
        <v>&lt;player1&gt; Offensive Foul</v>
      </c>
      <c r="D4703" t="str">
        <f t="shared" si="221"/>
        <v xml:space="preserve"> Offensive Foul</v>
      </c>
    </row>
    <row r="4704" spans="1:4" x14ac:dyDescent="0.25">
      <c r="A4704" s="1" t="s">
        <v>7123</v>
      </c>
      <c r="B4704">
        <f t="shared" si="219"/>
        <v>25</v>
      </c>
      <c r="C4704" t="str">
        <f t="shared" si="220"/>
        <v>&lt;player1&gt; Offensive Foul</v>
      </c>
      <c r="D4704" t="str">
        <f t="shared" si="221"/>
        <v xml:space="preserve"> Offensive Foul</v>
      </c>
    </row>
    <row r="4705" spans="1:4" x14ac:dyDescent="0.25">
      <c r="A4705" s="1" t="s">
        <v>7124</v>
      </c>
      <c r="B4705">
        <f t="shared" si="219"/>
        <v>24</v>
      </c>
      <c r="C4705" t="str">
        <f t="shared" si="220"/>
        <v>&lt;player1&gt; Personal Foul</v>
      </c>
      <c r="D4705" t="str">
        <f t="shared" si="221"/>
        <v xml:space="preserve"> Personal Foul</v>
      </c>
    </row>
    <row r="4706" spans="1:4" x14ac:dyDescent="0.25">
      <c r="A4706" s="1" t="s">
        <v>7125</v>
      </c>
      <c r="B4706">
        <f t="shared" si="219"/>
        <v>24</v>
      </c>
      <c r="C4706" t="str">
        <f t="shared" si="220"/>
        <v>&lt;player1&gt; Shooting Foul</v>
      </c>
      <c r="D4706" t="str">
        <f t="shared" si="221"/>
        <v xml:space="preserve"> Shooting Foul</v>
      </c>
    </row>
    <row r="4707" spans="1:4" x14ac:dyDescent="0.25">
      <c r="A4707" s="1" t="s">
        <v>7126</v>
      </c>
      <c r="B4707">
        <f t="shared" si="219"/>
        <v>24</v>
      </c>
      <c r="C4707" t="str">
        <f t="shared" si="220"/>
        <v>&lt;player1&gt; Shooting Foul</v>
      </c>
      <c r="D4707" t="str">
        <f t="shared" si="221"/>
        <v xml:space="preserve"> Shooting Foul</v>
      </c>
    </row>
    <row r="4708" spans="1:4" x14ac:dyDescent="0.25">
      <c r="A4708" s="1" t="s">
        <v>7127</v>
      </c>
      <c r="B4708">
        <f t="shared" si="219"/>
        <v>25</v>
      </c>
      <c r="C4708" t="str">
        <f t="shared" si="220"/>
        <v>&lt;player1&gt; Technical Foul</v>
      </c>
      <c r="D4708" t="str">
        <f t="shared" si="221"/>
        <v xml:space="preserve"> Technical Foul</v>
      </c>
    </row>
    <row r="4709" spans="1:4" x14ac:dyDescent="0.25">
      <c r="A4709" s="1" t="s">
        <v>7128</v>
      </c>
      <c r="B4709">
        <f t="shared" si="219"/>
        <v>24</v>
      </c>
      <c r="C4709" t="str">
        <f t="shared" si="220"/>
        <v>&lt;player1&gt; Shooting Foul</v>
      </c>
      <c r="D4709" t="str">
        <f t="shared" si="221"/>
        <v xml:space="preserve"> Shooting Foul</v>
      </c>
    </row>
    <row r="4710" spans="1:4" x14ac:dyDescent="0.25">
      <c r="A4710" s="1" t="s">
        <v>7129</v>
      </c>
      <c r="B4710">
        <f t="shared" si="219"/>
        <v>24</v>
      </c>
      <c r="C4710" t="str">
        <f t="shared" si="220"/>
        <v>&lt;player1&gt; Shooting Foul</v>
      </c>
      <c r="D4710" t="str">
        <f t="shared" si="221"/>
        <v xml:space="preserve"> Shooting Foul</v>
      </c>
    </row>
    <row r="4711" spans="1:4" x14ac:dyDescent="0.25">
      <c r="A4711" s="1" t="s">
        <v>7130</v>
      </c>
      <c r="B4711">
        <f t="shared" si="219"/>
        <v>25</v>
      </c>
      <c r="C4711" t="str">
        <f t="shared" si="220"/>
        <v>&lt;player1&gt; Offensive Foul</v>
      </c>
      <c r="D4711" t="str">
        <f t="shared" si="221"/>
        <v xml:space="preserve"> Offensive Foul</v>
      </c>
    </row>
    <row r="4712" spans="1:4" x14ac:dyDescent="0.25">
      <c r="A4712" s="1" t="s">
        <v>7131</v>
      </c>
      <c r="B4712">
        <f t="shared" si="219"/>
        <v>31</v>
      </c>
      <c r="C4712" t="str">
        <f t="shared" si="220"/>
        <v>&lt;player1&gt; Illegal Defense Foul</v>
      </c>
      <c r="D4712" t="str">
        <f t="shared" si="221"/>
        <v xml:space="preserve"> Illegal Defense Foul</v>
      </c>
    </row>
    <row r="4713" spans="1:4" x14ac:dyDescent="0.25">
      <c r="A4713" s="1" t="s">
        <v>7132</v>
      </c>
      <c r="B4713">
        <f t="shared" si="219"/>
        <v>26</v>
      </c>
      <c r="C4713" t="str">
        <f t="shared" si="220"/>
        <v>&lt;player1&gt; Loose Ball Foul</v>
      </c>
      <c r="D4713" t="str">
        <f t="shared" si="221"/>
        <v xml:space="preserve"> Loose Ball Foul</v>
      </c>
    </row>
    <row r="4714" spans="1:4" x14ac:dyDescent="0.25">
      <c r="A4714" s="1" t="s">
        <v>7133</v>
      </c>
      <c r="B4714">
        <f t="shared" si="219"/>
        <v>24</v>
      </c>
      <c r="C4714" t="str">
        <f t="shared" si="220"/>
        <v>&lt;player1&gt; Personal Foul</v>
      </c>
      <c r="D4714" t="str">
        <f t="shared" si="221"/>
        <v xml:space="preserve"> Personal Foul</v>
      </c>
    </row>
    <row r="4715" spans="1:4" x14ac:dyDescent="0.25">
      <c r="A4715" s="1" t="s">
        <v>7134</v>
      </c>
      <c r="B4715">
        <f t="shared" si="219"/>
        <v>24</v>
      </c>
      <c r="C4715" t="str">
        <f t="shared" si="220"/>
        <v>&lt;player1&gt; Shooting Foul</v>
      </c>
      <c r="D4715" t="str">
        <f t="shared" si="221"/>
        <v xml:space="preserve"> Shooting Foul</v>
      </c>
    </row>
    <row r="4716" spans="1:4" x14ac:dyDescent="0.25">
      <c r="A4716" s="1" t="s">
        <v>7135</v>
      </c>
      <c r="B4716">
        <f t="shared" si="219"/>
        <v>24</v>
      </c>
      <c r="C4716" t="str">
        <f t="shared" si="220"/>
        <v>&lt;player1&gt; Shooting Foul</v>
      </c>
      <c r="D4716" t="str">
        <f t="shared" si="221"/>
        <v xml:space="preserve"> Shooting Foul</v>
      </c>
    </row>
    <row r="4717" spans="1:4" x14ac:dyDescent="0.25">
      <c r="A4717" s="1" t="s">
        <v>7136</v>
      </c>
      <c r="B4717">
        <f t="shared" si="219"/>
        <v>26</v>
      </c>
      <c r="C4717" t="str">
        <f t="shared" si="220"/>
        <v>&lt;player1&gt; Loose Ball Foul</v>
      </c>
      <c r="D4717" t="str">
        <f t="shared" si="221"/>
        <v xml:space="preserve"> Loose Ball Foul</v>
      </c>
    </row>
    <row r="4718" spans="1:4" x14ac:dyDescent="0.25">
      <c r="A4718" s="1" t="s">
        <v>7137</v>
      </c>
      <c r="B4718">
        <f t="shared" si="219"/>
        <v>24</v>
      </c>
      <c r="C4718" t="str">
        <f t="shared" si="220"/>
        <v>&lt;player1&gt; Shooting Foul</v>
      </c>
      <c r="D4718" t="str">
        <f t="shared" si="221"/>
        <v xml:space="preserve"> Shooting Foul</v>
      </c>
    </row>
    <row r="4719" spans="1:4" x14ac:dyDescent="0.25">
      <c r="A4719" s="1" t="s">
        <v>7138</v>
      </c>
      <c r="B4719">
        <f t="shared" si="219"/>
        <v>24</v>
      </c>
      <c r="C4719" t="str">
        <f t="shared" si="220"/>
        <v>&lt;player1&gt; Shooting Foul</v>
      </c>
      <c r="D4719" t="str">
        <f t="shared" si="221"/>
        <v xml:space="preserve"> Shooting Foul</v>
      </c>
    </row>
    <row r="4720" spans="1:4" x14ac:dyDescent="0.25">
      <c r="A4720" s="1" t="s">
        <v>7139</v>
      </c>
      <c r="B4720">
        <f t="shared" si="219"/>
        <v>24</v>
      </c>
      <c r="C4720" t="str">
        <f t="shared" si="220"/>
        <v>&lt;player1&gt; Personal Foul</v>
      </c>
      <c r="D4720" t="str">
        <f t="shared" si="221"/>
        <v xml:space="preserve"> Personal Foul</v>
      </c>
    </row>
    <row r="4721" spans="1:4" x14ac:dyDescent="0.25">
      <c r="A4721" s="1" t="s">
        <v>7140</v>
      </c>
      <c r="B4721">
        <f t="shared" si="219"/>
        <v>24</v>
      </c>
      <c r="C4721" t="str">
        <f t="shared" si="220"/>
        <v>&lt;player1&gt; Shooting Foul</v>
      </c>
      <c r="D4721" t="str">
        <f t="shared" si="221"/>
        <v xml:space="preserve"> Shooting Foul</v>
      </c>
    </row>
    <row r="4722" spans="1:4" x14ac:dyDescent="0.25">
      <c r="A4722" s="1" t="s">
        <v>7141</v>
      </c>
      <c r="B4722">
        <f t="shared" si="219"/>
        <v>24</v>
      </c>
      <c r="C4722" t="str">
        <f t="shared" si="220"/>
        <v>&lt;player1&gt; Shooting Foul</v>
      </c>
      <c r="D4722" t="str">
        <f t="shared" si="221"/>
        <v xml:space="preserve"> Shooting Foul</v>
      </c>
    </row>
    <row r="4723" spans="1:4" x14ac:dyDescent="0.25">
      <c r="A4723" s="1" t="s">
        <v>7142</v>
      </c>
      <c r="B4723">
        <f t="shared" si="219"/>
        <v>24</v>
      </c>
      <c r="C4723" t="str">
        <f t="shared" si="220"/>
        <v>&lt;player1&gt; Shooting Foul</v>
      </c>
      <c r="D4723" t="str">
        <f t="shared" si="221"/>
        <v xml:space="preserve"> Shooting Foul</v>
      </c>
    </row>
    <row r="4724" spans="1:4" x14ac:dyDescent="0.25">
      <c r="A4724" s="1" t="s">
        <v>7143</v>
      </c>
      <c r="B4724">
        <f t="shared" si="219"/>
        <v>25</v>
      </c>
      <c r="C4724" t="str">
        <f t="shared" si="220"/>
        <v>&lt;player1&gt; Offensive Foul</v>
      </c>
      <c r="D4724" t="str">
        <f t="shared" si="221"/>
        <v xml:space="preserve"> Offensive Foul</v>
      </c>
    </row>
    <row r="4725" spans="1:4" x14ac:dyDescent="0.25">
      <c r="A4725" s="1" t="s">
        <v>7144</v>
      </c>
      <c r="B4725">
        <f t="shared" si="219"/>
        <v>25</v>
      </c>
      <c r="C4725" t="str">
        <f t="shared" si="220"/>
        <v>&lt;player1&gt; Offensive Foul</v>
      </c>
      <c r="D4725" t="str">
        <f t="shared" si="221"/>
        <v xml:space="preserve"> Offensive Foul</v>
      </c>
    </row>
    <row r="4726" spans="1:4" x14ac:dyDescent="0.25">
      <c r="A4726" s="1" t="s">
        <v>7145</v>
      </c>
      <c r="B4726">
        <f t="shared" si="219"/>
        <v>24</v>
      </c>
      <c r="C4726" t="str">
        <f t="shared" si="220"/>
        <v>&lt;player1&gt; Personal Foul</v>
      </c>
      <c r="D4726" t="str">
        <f t="shared" si="221"/>
        <v xml:space="preserve"> Personal Foul</v>
      </c>
    </row>
    <row r="4727" spans="1:4" x14ac:dyDescent="0.25">
      <c r="A4727" s="1" t="s">
        <v>7146</v>
      </c>
      <c r="B4727">
        <f t="shared" si="219"/>
        <v>25</v>
      </c>
      <c r="C4727" t="str">
        <f t="shared" si="220"/>
        <v>&lt;player1&gt; Technical Foul</v>
      </c>
      <c r="D4727" t="str">
        <f t="shared" si="221"/>
        <v xml:space="preserve"> Technical Foul</v>
      </c>
    </row>
    <row r="4728" spans="1:4" x14ac:dyDescent="0.25">
      <c r="A4728" s="1" t="s">
        <v>7147</v>
      </c>
      <c r="B4728">
        <f t="shared" si="219"/>
        <v>24</v>
      </c>
      <c r="C4728" t="str">
        <f t="shared" si="220"/>
        <v>&lt;player1&gt; Personal Foul</v>
      </c>
      <c r="D4728" t="str">
        <f t="shared" si="221"/>
        <v xml:space="preserve"> Personal Foul</v>
      </c>
    </row>
    <row r="4729" spans="1:4" x14ac:dyDescent="0.25">
      <c r="A4729" s="1" t="s">
        <v>7148</v>
      </c>
      <c r="B4729">
        <f t="shared" si="219"/>
        <v>24</v>
      </c>
      <c r="C4729" t="str">
        <f t="shared" si="220"/>
        <v>&lt;player1&gt; Personal Foul</v>
      </c>
      <c r="D4729" t="str">
        <f t="shared" si="221"/>
        <v xml:space="preserve"> Personal Foul</v>
      </c>
    </row>
    <row r="4730" spans="1:4" x14ac:dyDescent="0.25">
      <c r="A4730" s="1" t="s">
        <v>7149</v>
      </c>
      <c r="B4730">
        <f t="shared" si="219"/>
        <v>25</v>
      </c>
      <c r="C4730" t="str">
        <f t="shared" si="220"/>
        <v>&lt;player1&gt; Offensive Foul</v>
      </c>
      <c r="D4730" t="str">
        <f t="shared" si="221"/>
        <v xml:space="preserve"> Offensive Foul</v>
      </c>
    </row>
    <row r="4731" spans="1:4" x14ac:dyDescent="0.25">
      <c r="A4731" s="1" t="s">
        <v>7150</v>
      </c>
      <c r="B4731">
        <f t="shared" si="219"/>
        <v>24</v>
      </c>
      <c r="C4731" t="str">
        <f t="shared" si="220"/>
        <v>&lt;player1&gt; Shooting Foul</v>
      </c>
      <c r="D4731" t="str">
        <f t="shared" si="221"/>
        <v xml:space="preserve"> Shooting Foul</v>
      </c>
    </row>
    <row r="4732" spans="1:4" x14ac:dyDescent="0.25">
      <c r="A4732" s="1" t="s">
        <v>7151</v>
      </c>
      <c r="B4732">
        <f t="shared" si="219"/>
        <v>24</v>
      </c>
      <c r="C4732" t="str">
        <f t="shared" si="220"/>
        <v>&lt;player1&gt; Shooting Foul</v>
      </c>
      <c r="D4732" t="str">
        <f t="shared" si="221"/>
        <v xml:space="preserve"> Shooting Foul</v>
      </c>
    </row>
    <row r="4733" spans="1:4" x14ac:dyDescent="0.25">
      <c r="A4733" s="1" t="s">
        <v>7152</v>
      </c>
      <c r="B4733">
        <f t="shared" si="219"/>
        <v>24</v>
      </c>
      <c r="C4733" t="str">
        <f t="shared" si="220"/>
        <v>&lt;player1&gt; Shooting Foul</v>
      </c>
      <c r="D4733" t="str">
        <f t="shared" si="221"/>
        <v xml:space="preserve"> Shooting Foul</v>
      </c>
    </row>
    <row r="4734" spans="1:4" x14ac:dyDescent="0.25">
      <c r="A4734" s="1" t="s">
        <v>7153</v>
      </c>
      <c r="B4734">
        <f t="shared" si="219"/>
        <v>24</v>
      </c>
      <c r="C4734" t="str">
        <f t="shared" si="220"/>
        <v>&lt;player1&gt; Personal Foul</v>
      </c>
      <c r="D4734" t="str">
        <f t="shared" si="221"/>
        <v xml:space="preserve"> Personal Foul</v>
      </c>
    </row>
    <row r="4735" spans="1:4" x14ac:dyDescent="0.25">
      <c r="A4735" s="1" t="s">
        <v>7154</v>
      </c>
      <c r="B4735">
        <f t="shared" si="219"/>
        <v>24</v>
      </c>
      <c r="C4735" t="str">
        <f t="shared" si="220"/>
        <v>&lt;player1&gt; Personal Foul</v>
      </c>
      <c r="D4735" t="str">
        <f t="shared" si="221"/>
        <v xml:space="preserve"> Personal Foul</v>
      </c>
    </row>
    <row r="4736" spans="1:4" x14ac:dyDescent="0.25">
      <c r="A4736" s="1" t="s">
        <v>7155</v>
      </c>
      <c r="B4736">
        <f t="shared" si="219"/>
        <v>24</v>
      </c>
      <c r="C4736" t="str">
        <f t="shared" si="220"/>
        <v>&lt;player1&gt; Personal Foul</v>
      </c>
      <c r="D4736" t="str">
        <f t="shared" si="221"/>
        <v xml:space="preserve"> Personal Foul</v>
      </c>
    </row>
    <row r="4737" spans="1:4" x14ac:dyDescent="0.25">
      <c r="A4737" s="1" t="s">
        <v>7156</v>
      </c>
      <c r="B4737">
        <f t="shared" si="219"/>
        <v>24</v>
      </c>
      <c r="C4737" t="str">
        <f t="shared" si="220"/>
        <v>&lt;player1&gt; Shooting Foul</v>
      </c>
      <c r="D4737" t="str">
        <f t="shared" si="221"/>
        <v xml:space="preserve"> Shooting Foul</v>
      </c>
    </row>
    <row r="4738" spans="1:4" x14ac:dyDescent="0.25">
      <c r="A4738" s="1" t="s">
        <v>7157</v>
      </c>
      <c r="B4738">
        <f t="shared" si="219"/>
        <v>24</v>
      </c>
      <c r="C4738" t="str">
        <f t="shared" si="220"/>
        <v>&lt;player1&gt; Personal Foul</v>
      </c>
      <c r="D4738" t="str">
        <f t="shared" si="221"/>
        <v xml:space="preserve"> Personal Foul</v>
      </c>
    </row>
    <row r="4739" spans="1:4" x14ac:dyDescent="0.25">
      <c r="A4739" s="1" t="s">
        <v>7158</v>
      </c>
      <c r="B4739">
        <f t="shared" ref="B4739:B4802" si="222">+SEARCH(".",A4739)</f>
        <v>25</v>
      </c>
      <c r="C4739" t="str">
        <f t="shared" ref="C4739:C4802" si="223">+LEFT(A4739,B4739-1)</f>
        <v>&lt;player1&gt; Offensive Foul</v>
      </c>
      <c r="D4739" t="str">
        <f t="shared" ref="D4739:D4802" si="224">+RIGHT(C4739,LEN(C4739)-LEN("&lt;player1&gt;"))</f>
        <v xml:space="preserve"> Offensive Foul</v>
      </c>
    </row>
    <row r="4740" spans="1:4" x14ac:dyDescent="0.25">
      <c r="A4740" s="1" t="s">
        <v>7159</v>
      </c>
      <c r="B4740">
        <f t="shared" si="222"/>
        <v>25</v>
      </c>
      <c r="C4740" t="str">
        <f t="shared" si="223"/>
        <v>&lt;player1&gt; Offensive Foul</v>
      </c>
      <c r="D4740" t="str">
        <f t="shared" si="224"/>
        <v xml:space="preserve"> Offensive Foul</v>
      </c>
    </row>
    <row r="4741" spans="1:4" x14ac:dyDescent="0.25">
      <c r="A4741" s="1" t="s">
        <v>7160</v>
      </c>
      <c r="B4741">
        <f t="shared" si="222"/>
        <v>24</v>
      </c>
      <c r="C4741" t="str">
        <f t="shared" si="223"/>
        <v>&lt;player1&gt; Personal Foul</v>
      </c>
      <c r="D4741" t="str">
        <f t="shared" si="224"/>
        <v xml:space="preserve"> Personal Foul</v>
      </c>
    </row>
    <row r="4742" spans="1:4" x14ac:dyDescent="0.25">
      <c r="A4742" s="1" t="s">
        <v>7161</v>
      </c>
      <c r="B4742">
        <f t="shared" si="222"/>
        <v>24</v>
      </c>
      <c r="C4742" t="str">
        <f t="shared" si="223"/>
        <v>&lt;player1&gt; Personal Foul</v>
      </c>
      <c r="D4742" t="str">
        <f t="shared" si="224"/>
        <v xml:space="preserve"> Personal Foul</v>
      </c>
    </row>
    <row r="4743" spans="1:4" x14ac:dyDescent="0.25">
      <c r="A4743" s="1" t="s">
        <v>7162</v>
      </c>
      <c r="B4743">
        <f t="shared" si="222"/>
        <v>24</v>
      </c>
      <c r="C4743" t="str">
        <f t="shared" si="223"/>
        <v>&lt;player1&gt; Personal Foul</v>
      </c>
      <c r="D4743" t="str">
        <f t="shared" si="224"/>
        <v xml:space="preserve"> Personal Foul</v>
      </c>
    </row>
    <row r="4744" spans="1:4" x14ac:dyDescent="0.25">
      <c r="A4744" s="1" t="s">
        <v>7163</v>
      </c>
      <c r="B4744">
        <f t="shared" si="222"/>
        <v>24</v>
      </c>
      <c r="C4744" t="str">
        <f t="shared" si="223"/>
        <v>&lt;player1&gt; Shooting Foul</v>
      </c>
      <c r="D4744" t="str">
        <f t="shared" si="224"/>
        <v xml:space="preserve"> Shooting Foul</v>
      </c>
    </row>
    <row r="4745" spans="1:4" x14ac:dyDescent="0.25">
      <c r="A4745" s="1" t="s">
        <v>7164</v>
      </c>
      <c r="B4745">
        <f t="shared" si="222"/>
        <v>24</v>
      </c>
      <c r="C4745" t="str">
        <f t="shared" si="223"/>
        <v>&lt;player1&gt; Personal Foul</v>
      </c>
      <c r="D4745" t="str">
        <f t="shared" si="224"/>
        <v xml:space="preserve"> Personal Foul</v>
      </c>
    </row>
    <row r="4746" spans="1:4" x14ac:dyDescent="0.25">
      <c r="A4746" s="1" t="s">
        <v>7165</v>
      </c>
      <c r="B4746">
        <f t="shared" si="222"/>
        <v>24</v>
      </c>
      <c r="C4746" t="str">
        <f t="shared" si="223"/>
        <v>&lt;player1&gt; Personal Foul</v>
      </c>
      <c r="D4746" t="str">
        <f t="shared" si="224"/>
        <v xml:space="preserve"> Personal Foul</v>
      </c>
    </row>
    <row r="4747" spans="1:4" x14ac:dyDescent="0.25">
      <c r="A4747" s="1" t="s">
        <v>7166</v>
      </c>
      <c r="B4747">
        <f t="shared" si="222"/>
        <v>24</v>
      </c>
      <c r="C4747" t="str">
        <f t="shared" si="223"/>
        <v>&lt;player1&gt; Shooting Foul</v>
      </c>
      <c r="D4747" t="str">
        <f t="shared" si="224"/>
        <v xml:space="preserve"> Shooting Foul</v>
      </c>
    </row>
    <row r="4748" spans="1:4" x14ac:dyDescent="0.25">
      <c r="A4748" s="1" t="s">
        <v>7167</v>
      </c>
      <c r="B4748">
        <f t="shared" si="222"/>
        <v>24</v>
      </c>
      <c r="C4748" t="str">
        <f t="shared" si="223"/>
        <v>&lt;player1&gt; Personal Foul</v>
      </c>
      <c r="D4748" t="str">
        <f t="shared" si="224"/>
        <v xml:space="preserve"> Personal Foul</v>
      </c>
    </row>
    <row r="4749" spans="1:4" x14ac:dyDescent="0.25">
      <c r="A4749" s="1" t="s">
        <v>7168</v>
      </c>
      <c r="B4749">
        <f t="shared" si="222"/>
        <v>24</v>
      </c>
      <c r="C4749" t="str">
        <f t="shared" si="223"/>
        <v>&lt;player1&gt; Personal Foul</v>
      </c>
      <c r="D4749" t="str">
        <f t="shared" si="224"/>
        <v xml:space="preserve"> Personal Foul</v>
      </c>
    </row>
    <row r="4750" spans="1:4" x14ac:dyDescent="0.25">
      <c r="A4750" s="1" t="s">
        <v>7169</v>
      </c>
      <c r="B4750">
        <f t="shared" si="222"/>
        <v>24</v>
      </c>
      <c r="C4750" t="str">
        <f t="shared" si="223"/>
        <v>&lt;player1&gt; Personal Foul</v>
      </c>
      <c r="D4750" t="str">
        <f t="shared" si="224"/>
        <v xml:space="preserve"> Personal Foul</v>
      </c>
    </row>
    <row r="4751" spans="1:4" x14ac:dyDescent="0.25">
      <c r="A4751" s="1" t="s">
        <v>7170</v>
      </c>
      <c r="B4751">
        <f t="shared" si="222"/>
        <v>24</v>
      </c>
      <c r="C4751" t="str">
        <f t="shared" si="223"/>
        <v>&lt;player1&gt; Shooting Foul</v>
      </c>
      <c r="D4751" t="str">
        <f t="shared" si="224"/>
        <v xml:space="preserve"> Shooting Foul</v>
      </c>
    </row>
    <row r="4752" spans="1:4" x14ac:dyDescent="0.25">
      <c r="A4752" s="1" t="s">
        <v>7171</v>
      </c>
      <c r="B4752">
        <f t="shared" si="222"/>
        <v>24</v>
      </c>
      <c r="C4752" t="str">
        <f t="shared" si="223"/>
        <v>&lt;player1&gt; Shooting Foul</v>
      </c>
      <c r="D4752" t="str">
        <f t="shared" si="224"/>
        <v xml:space="preserve"> Shooting Foul</v>
      </c>
    </row>
    <row r="4753" spans="1:4" x14ac:dyDescent="0.25">
      <c r="A4753" s="1" t="s">
        <v>7172</v>
      </c>
      <c r="B4753">
        <f t="shared" si="222"/>
        <v>24</v>
      </c>
      <c r="C4753" t="str">
        <f t="shared" si="223"/>
        <v>&lt;player1&gt; Shooting Foul</v>
      </c>
      <c r="D4753" t="str">
        <f t="shared" si="224"/>
        <v xml:space="preserve"> Shooting Foul</v>
      </c>
    </row>
    <row r="4754" spans="1:4" x14ac:dyDescent="0.25">
      <c r="A4754" s="1" t="s">
        <v>7173</v>
      </c>
      <c r="B4754">
        <f t="shared" si="222"/>
        <v>24</v>
      </c>
      <c r="C4754" t="str">
        <f t="shared" si="223"/>
        <v>&lt;player1&gt; Shooting Foul</v>
      </c>
      <c r="D4754" t="str">
        <f t="shared" si="224"/>
        <v xml:space="preserve"> Shooting Foul</v>
      </c>
    </row>
    <row r="4755" spans="1:4" x14ac:dyDescent="0.25">
      <c r="A4755" s="1" t="s">
        <v>7174</v>
      </c>
      <c r="B4755">
        <f t="shared" si="222"/>
        <v>31</v>
      </c>
      <c r="C4755" t="str">
        <f t="shared" si="223"/>
        <v>&lt;player1&gt; Illegal Defense Foul</v>
      </c>
      <c r="D4755" t="str">
        <f t="shared" si="224"/>
        <v xml:space="preserve"> Illegal Defense Foul</v>
      </c>
    </row>
    <row r="4756" spans="1:4" x14ac:dyDescent="0.25">
      <c r="A4756" s="1" t="s">
        <v>7175</v>
      </c>
      <c r="B4756">
        <f t="shared" si="222"/>
        <v>24</v>
      </c>
      <c r="C4756" t="str">
        <f t="shared" si="223"/>
        <v>&lt;player1&gt; Shooting Foul</v>
      </c>
      <c r="D4756" t="str">
        <f t="shared" si="224"/>
        <v xml:space="preserve"> Shooting Foul</v>
      </c>
    </row>
    <row r="4757" spans="1:4" x14ac:dyDescent="0.25">
      <c r="A4757" s="1" t="s">
        <v>7176</v>
      </c>
      <c r="B4757">
        <f t="shared" si="222"/>
        <v>24</v>
      </c>
      <c r="C4757" t="str">
        <f t="shared" si="223"/>
        <v>&lt;player1&gt; Shooting Foul</v>
      </c>
      <c r="D4757" t="str">
        <f t="shared" si="224"/>
        <v xml:space="preserve"> Shooting Foul</v>
      </c>
    </row>
    <row r="4758" spans="1:4" x14ac:dyDescent="0.25">
      <c r="A4758" s="1" t="s">
        <v>7177</v>
      </c>
      <c r="B4758">
        <f t="shared" si="222"/>
        <v>24</v>
      </c>
      <c r="C4758" t="str">
        <f t="shared" si="223"/>
        <v>&lt;player1&gt; Personal Foul</v>
      </c>
      <c r="D4758" t="str">
        <f t="shared" si="224"/>
        <v xml:space="preserve"> Personal Foul</v>
      </c>
    </row>
    <row r="4759" spans="1:4" x14ac:dyDescent="0.25">
      <c r="A4759" s="1" t="s">
        <v>7178</v>
      </c>
      <c r="B4759">
        <f t="shared" si="222"/>
        <v>24</v>
      </c>
      <c r="C4759" t="str">
        <f t="shared" si="223"/>
        <v>&lt;player1&gt; Shooting Foul</v>
      </c>
      <c r="D4759" t="str">
        <f t="shared" si="224"/>
        <v xml:space="preserve"> Shooting Foul</v>
      </c>
    </row>
    <row r="4760" spans="1:4" x14ac:dyDescent="0.25">
      <c r="A4760" s="1" t="s">
        <v>7179</v>
      </c>
      <c r="B4760">
        <f t="shared" si="222"/>
        <v>24</v>
      </c>
      <c r="C4760" t="str">
        <f t="shared" si="223"/>
        <v>&lt;player1&gt; Shooting Foul</v>
      </c>
      <c r="D4760" t="str">
        <f t="shared" si="224"/>
        <v xml:space="preserve"> Shooting Foul</v>
      </c>
    </row>
    <row r="4761" spans="1:4" x14ac:dyDescent="0.25">
      <c r="A4761" s="1" t="s">
        <v>7180</v>
      </c>
      <c r="B4761">
        <f t="shared" si="222"/>
        <v>24</v>
      </c>
      <c r="C4761" t="str">
        <f t="shared" si="223"/>
        <v>&lt;player1&gt; Shooting Foul</v>
      </c>
      <c r="D4761" t="str">
        <f t="shared" si="224"/>
        <v xml:space="preserve"> Shooting Foul</v>
      </c>
    </row>
    <row r="4762" spans="1:4" x14ac:dyDescent="0.25">
      <c r="A4762" s="1" t="s">
        <v>7181</v>
      </c>
      <c r="B4762">
        <f t="shared" si="222"/>
        <v>25</v>
      </c>
      <c r="C4762" t="str">
        <f t="shared" si="223"/>
        <v>&lt;player1&gt; Offensive Foul</v>
      </c>
      <c r="D4762" t="str">
        <f t="shared" si="224"/>
        <v xml:space="preserve"> Offensive Foul</v>
      </c>
    </row>
    <row r="4763" spans="1:4" x14ac:dyDescent="0.25">
      <c r="A4763" s="1" t="s">
        <v>7182</v>
      </c>
      <c r="B4763">
        <f t="shared" si="222"/>
        <v>25</v>
      </c>
      <c r="C4763" t="str">
        <f t="shared" si="223"/>
        <v>&lt;player1&gt; Offensive Foul</v>
      </c>
      <c r="D4763" t="str">
        <f t="shared" si="224"/>
        <v xml:space="preserve"> Offensive Foul</v>
      </c>
    </row>
    <row r="4764" spans="1:4" x14ac:dyDescent="0.25">
      <c r="A4764" s="1" t="s">
        <v>7183</v>
      </c>
      <c r="B4764">
        <f t="shared" si="222"/>
        <v>25</v>
      </c>
      <c r="C4764" t="str">
        <f t="shared" si="223"/>
        <v>&lt;player1&gt; Offensive Foul</v>
      </c>
      <c r="D4764" t="str">
        <f t="shared" si="224"/>
        <v xml:space="preserve"> Offensive Foul</v>
      </c>
    </row>
    <row r="4765" spans="1:4" x14ac:dyDescent="0.25">
      <c r="A4765" s="1" t="s">
        <v>7184</v>
      </c>
      <c r="B4765">
        <f t="shared" si="222"/>
        <v>24</v>
      </c>
      <c r="C4765" t="str">
        <f t="shared" si="223"/>
        <v>&lt;player1&gt; Personal Foul</v>
      </c>
      <c r="D4765" t="str">
        <f t="shared" si="224"/>
        <v xml:space="preserve"> Personal Foul</v>
      </c>
    </row>
    <row r="4766" spans="1:4" x14ac:dyDescent="0.25">
      <c r="A4766" s="1" t="s">
        <v>7185</v>
      </c>
      <c r="B4766">
        <f t="shared" si="222"/>
        <v>24</v>
      </c>
      <c r="C4766" t="str">
        <f t="shared" si="223"/>
        <v>&lt;player1&gt; Shooting Foul</v>
      </c>
      <c r="D4766" t="str">
        <f t="shared" si="224"/>
        <v xml:space="preserve"> Shooting Foul</v>
      </c>
    </row>
    <row r="4767" spans="1:4" x14ac:dyDescent="0.25">
      <c r="A4767" s="1" t="s">
        <v>7186</v>
      </c>
      <c r="B4767">
        <f t="shared" si="222"/>
        <v>25</v>
      </c>
      <c r="C4767" t="str">
        <f t="shared" si="223"/>
        <v>&lt;player1&gt; Offensive Foul</v>
      </c>
      <c r="D4767" t="str">
        <f t="shared" si="224"/>
        <v xml:space="preserve"> Offensive Foul</v>
      </c>
    </row>
    <row r="4768" spans="1:4" x14ac:dyDescent="0.25">
      <c r="A4768" s="1" t="s">
        <v>7187</v>
      </c>
      <c r="B4768">
        <f t="shared" si="222"/>
        <v>24</v>
      </c>
      <c r="C4768" t="str">
        <f t="shared" si="223"/>
        <v>&lt;player1&gt; Personal Foul</v>
      </c>
      <c r="D4768" t="str">
        <f t="shared" si="224"/>
        <v xml:space="preserve"> Personal Foul</v>
      </c>
    </row>
    <row r="4769" spans="1:4" x14ac:dyDescent="0.25">
      <c r="A4769" s="1" t="s">
        <v>7188</v>
      </c>
      <c r="B4769">
        <f t="shared" si="222"/>
        <v>24</v>
      </c>
      <c r="C4769" t="str">
        <f t="shared" si="223"/>
        <v>&lt;player1&gt; Personal Foul</v>
      </c>
      <c r="D4769" t="str">
        <f t="shared" si="224"/>
        <v xml:space="preserve"> Personal Foul</v>
      </c>
    </row>
    <row r="4770" spans="1:4" x14ac:dyDescent="0.25">
      <c r="A4770" s="1" t="s">
        <v>7189</v>
      </c>
      <c r="B4770">
        <f t="shared" si="222"/>
        <v>24</v>
      </c>
      <c r="C4770" t="str">
        <f t="shared" si="223"/>
        <v>&lt;player1&gt; Shooting Foul</v>
      </c>
      <c r="D4770" t="str">
        <f t="shared" si="224"/>
        <v xml:space="preserve"> Shooting Foul</v>
      </c>
    </row>
    <row r="4771" spans="1:4" x14ac:dyDescent="0.25">
      <c r="A4771" s="1" t="s">
        <v>7190</v>
      </c>
      <c r="B4771">
        <f t="shared" si="222"/>
        <v>24</v>
      </c>
      <c r="C4771" t="str">
        <f t="shared" si="223"/>
        <v>&lt;player1&gt; Shooting Foul</v>
      </c>
      <c r="D4771" t="str">
        <f t="shared" si="224"/>
        <v xml:space="preserve"> Shooting Foul</v>
      </c>
    </row>
    <row r="4772" spans="1:4" x14ac:dyDescent="0.25">
      <c r="A4772" s="1" t="s">
        <v>7191</v>
      </c>
      <c r="B4772">
        <f t="shared" si="222"/>
        <v>24</v>
      </c>
      <c r="C4772" t="str">
        <f t="shared" si="223"/>
        <v>&lt;player1&gt; Personal Foul</v>
      </c>
      <c r="D4772" t="str">
        <f t="shared" si="224"/>
        <v xml:space="preserve"> Personal Foul</v>
      </c>
    </row>
    <row r="4773" spans="1:4" x14ac:dyDescent="0.25">
      <c r="A4773" s="1" t="s">
        <v>7192</v>
      </c>
      <c r="B4773">
        <f t="shared" si="222"/>
        <v>26</v>
      </c>
      <c r="C4773" t="str">
        <f t="shared" si="223"/>
        <v>&lt;player1&gt; Loose Ball Foul</v>
      </c>
      <c r="D4773" t="str">
        <f t="shared" si="224"/>
        <v xml:space="preserve"> Loose Ball Foul</v>
      </c>
    </row>
    <row r="4774" spans="1:4" x14ac:dyDescent="0.25">
      <c r="A4774" s="1" t="s">
        <v>7193</v>
      </c>
      <c r="B4774">
        <f t="shared" si="222"/>
        <v>24</v>
      </c>
      <c r="C4774" t="str">
        <f t="shared" si="223"/>
        <v>&lt;player1&gt; Shooting Foul</v>
      </c>
      <c r="D4774" t="str">
        <f t="shared" si="224"/>
        <v xml:space="preserve"> Shooting Foul</v>
      </c>
    </row>
    <row r="4775" spans="1:4" x14ac:dyDescent="0.25">
      <c r="A4775" s="1" t="s">
        <v>7194</v>
      </c>
      <c r="B4775">
        <f t="shared" si="222"/>
        <v>24</v>
      </c>
      <c r="C4775" t="str">
        <f t="shared" si="223"/>
        <v>&lt;player1&gt; Personal Foul</v>
      </c>
      <c r="D4775" t="str">
        <f t="shared" si="224"/>
        <v xml:space="preserve"> Personal Foul</v>
      </c>
    </row>
    <row r="4776" spans="1:4" x14ac:dyDescent="0.25">
      <c r="A4776" s="1" t="s">
        <v>7195</v>
      </c>
      <c r="B4776">
        <f t="shared" si="222"/>
        <v>24</v>
      </c>
      <c r="C4776" t="str">
        <f t="shared" si="223"/>
        <v>&lt;player1&gt; Shooting Foul</v>
      </c>
      <c r="D4776" t="str">
        <f t="shared" si="224"/>
        <v xml:space="preserve"> Shooting Foul</v>
      </c>
    </row>
    <row r="4777" spans="1:4" x14ac:dyDescent="0.25">
      <c r="A4777" s="1" t="s">
        <v>7196</v>
      </c>
      <c r="B4777">
        <f t="shared" si="222"/>
        <v>24</v>
      </c>
      <c r="C4777" t="str">
        <f t="shared" si="223"/>
        <v>&lt;player1&gt; Personal Foul</v>
      </c>
      <c r="D4777" t="str">
        <f t="shared" si="224"/>
        <v xml:space="preserve"> Personal Foul</v>
      </c>
    </row>
    <row r="4778" spans="1:4" x14ac:dyDescent="0.25">
      <c r="A4778" s="1" t="s">
        <v>7197</v>
      </c>
      <c r="B4778">
        <f t="shared" si="222"/>
        <v>24</v>
      </c>
      <c r="C4778" t="str">
        <f t="shared" si="223"/>
        <v>&lt;player1&gt; Shooting Foul</v>
      </c>
      <c r="D4778" t="str">
        <f t="shared" si="224"/>
        <v xml:space="preserve"> Shooting Foul</v>
      </c>
    </row>
    <row r="4779" spans="1:4" x14ac:dyDescent="0.25">
      <c r="A4779" s="1" t="s">
        <v>7198</v>
      </c>
      <c r="B4779">
        <f t="shared" si="222"/>
        <v>24</v>
      </c>
      <c r="C4779" t="str">
        <f t="shared" si="223"/>
        <v>&lt;player1&gt; Personal Foul</v>
      </c>
      <c r="D4779" t="str">
        <f t="shared" si="224"/>
        <v xml:space="preserve"> Personal Foul</v>
      </c>
    </row>
    <row r="4780" spans="1:4" x14ac:dyDescent="0.25">
      <c r="A4780" s="1" t="s">
        <v>7199</v>
      </c>
      <c r="B4780">
        <f t="shared" si="222"/>
        <v>24</v>
      </c>
      <c r="C4780" t="str">
        <f t="shared" si="223"/>
        <v>&lt;player1&gt; Personal Foul</v>
      </c>
      <c r="D4780" t="str">
        <f t="shared" si="224"/>
        <v xml:space="preserve"> Personal Foul</v>
      </c>
    </row>
    <row r="4781" spans="1:4" x14ac:dyDescent="0.25">
      <c r="A4781" s="1" t="s">
        <v>7200</v>
      </c>
      <c r="B4781">
        <f t="shared" si="222"/>
        <v>24</v>
      </c>
      <c r="C4781" t="str">
        <f t="shared" si="223"/>
        <v>&lt;player1&gt; Personal Foul</v>
      </c>
      <c r="D4781" t="str">
        <f t="shared" si="224"/>
        <v xml:space="preserve"> Personal Foul</v>
      </c>
    </row>
    <row r="4782" spans="1:4" x14ac:dyDescent="0.25">
      <c r="A4782" s="1" t="s">
        <v>7201</v>
      </c>
      <c r="B4782">
        <f t="shared" si="222"/>
        <v>24</v>
      </c>
      <c r="C4782" t="str">
        <f t="shared" si="223"/>
        <v>&lt;player1&gt; Shooting Foul</v>
      </c>
      <c r="D4782" t="str">
        <f t="shared" si="224"/>
        <v xml:space="preserve"> Shooting Foul</v>
      </c>
    </row>
    <row r="4783" spans="1:4" x14ac:dyDescent="0.25">
      <c r="A4783" s="1" t="s">
        <v>7202</v>
      </c>
      <c r="B4783">
        <f t="shared" si="222"/>
        <v>24</v>
      </c>
      <c r="C4783" t="str">
        <f t="shared" si="223"/>
        <v>&lt;player1&gt; Shooting Foul</v>
      </c>
      <c r="D4783" t="str">
        <f t="shared" si="224"/>
        <v xml:space="preserve"> Shooting Foul</v>
      </c>
    </row>
    <row r="4784" spans="1:4" x14ac:dyDescent="0.25">
      <c r="A4784" s="1" t="s">
        <v>7203</v>
      </c>
      <c r="B4784">
        <f t="shared" si="222"/>
        <v>24</v>
      </c>
      <c r="C4784" t="str">
        <f t="shared" si="223"/>
        <v>&lt;player1&gt; Shooting Foul</v>
      </c>
      <c r="D4784" t="str">
        <f t="shared" si="224"/>
        <v xml:space="preserve"> Shooting Foul</v>
      </c>
    </row>
    <row r="4785" spans="1:4" x14ac:dyDescent="0.25">
      <c r="A4785" s="1" t="s">
        <v>7204</v>
      </c>
      <c r="B4785">
        <f t="shared" si="222"/>
        <v>24</v>
      </c>
      <c r="C4785" t="str">
        <f t="shared" si="223"/>
        <v>&lt;player1&gt; Shooting Foul</v>
      </c>
      <c r="D4785" t="str">
        <f t="shared" si="224"/>
        <v xml:space="preserve"> Shooting Foul</v>
      </c>
    </row>
    <row r="4786" spans="1:4" x14ac:dyDescent="0.25">
      <c r="A4786" s="1" t="s">
        <v>7205</v>
      </c>
      <c r="B4786">
        <f t="shared" si="222"/>
        <v>24</v>
      </c>
      <c r="C4786" t="str">
        <f t="shared" si="223"/>
        <v>&lt;player1&gt; Shooting Foul</v>
      </c>
      <c r="D4786" t="str">
        <f t="shared" si="224"/>
        <v xml:space="preserve"> Shooting Foul</v>
      </c>
    </row>
    <row r="4787" spans="1:4" x14ac:dyDescent="0.25">
      <c r="A4787" s="1" t="s">
        <v>7206</v>
      </c>
      <c r="B4787">
        <f t="shared" si="222"/>
        <v>24</v>
      </c>
      <c r="C4787" t="str">
        <f t="shared" si="223"/>
        <v>&lt;player1&gt; Personal Foul</v>
      </c>
      <c r="D4787" t="str">
        <f t="shared" si="224"/>
        <v xml:space="preserve"> Personal Foul</v>
      </c>
    </row>
    <row r="4788" spans="1:4" x14ac:dyDescent="0.25">
      <c r="A4788" s="1" t="s">
        <v>7207</v>
      </c>
      <c r="B4788">
        <f t="shared" si="222"/>
        <v>24</v>
      </c>
      <c r="C4788" t="str">
        <f t="shared" si="223"/>
        <v>&lt;player1&gt; Personal Foul</v>
      </c>
      <c r="D4788" t="str">
        <f t="shared" si="224"/>
        <v xml:space="preserve"> Personal Foul</v>
      </c>
    </row>
    <row r="4789" spans="1:4" x14ac:dyDescent="0.25">
      <c r="A4789" s="1" t="s">
        <v>7208</v>
      </c>
      <c r="B4789">
        <f t="shared" si="222"/>
        <v>24</v>
      </c>
      <c r="C4789" t="str">
        <f t="shared" si="223"/>
        <v>&lt;player1&gt; Shooting Foul</v>
      </c>
      <c r="D4789" t="str">
        <f t="shared" si="224"/>
        <v xml:space="preserve"> Shooting Foul</v>
      </c>
    </row>
    <row r="4790" spans="1:4" x14ac:dyDescent="0.25">
      <c r="A4790" s="1" t="s">
        <v>7209</v>
      </c>
      <c r="B4790">
        <f t="shared" si="222"/>
        <v>24</v>
      </c>
      <c r="C4790" t="str">
        <f t="shared" si="223"/>
        <v>&lt;player1&gt; Personal Foul</v>
      </c>
      <c r="D4790" t="str">
        <f t="shared" si="224"/>
        <v xml:space="preserve"> Personal Foul</v>
      </c>
    </row>
    <row r="4791" spans="1:4" x14ac:dyDescent="0.25">
      <c r="A4791" s="1" t="s">
        <v>7210</v>
      </c>
      <c r="B4791">
        <f t="shared" si="222"/>
        <v>24</v>
      </c>
      <c r="C4791" t="str">
        <f t="shared" si="223"/>
        <v>&lt;player1&gt; Shooting Foul</v>
      </c>
      <c r="D4791" t="str">
        <f t="shared" si="224"/>
        <v xml:space="preserve"> Shooting Foul</v>
      </c>
    </row>
    <row r="4792" spans="1:4" x14ac:dyDescent="0.25">
      <c r="A4792" s="1" t="s">
        <v>7211</v>
      </c>
      <c r="B4792">
        <f t="shared" si="222"/>
        <v>24</v>
      </c>
      <c r="C4792" t="str">
        <f t="shared" si="223"/>
        <v>&lt;player1&gt; Shooting Foul</v>
      </c>
      <c r="D4792" t="str">
        <f t="shared" si="224"/>
        <v xml:space="preserve"> Shooting Foul</v>
      </c>
    </row>
    <row r="4793" spans="1:4" x14ac:dyDescent="0.25">
      <c r="A4793" s="1" t="s">
        <v>7212</v>
      </c>
      <c r="B4793">
        <f t="shared" si="222"/>
        <v>25</v>
      </c>
      <c r="C4793" t="str">
        <f t="shared" si="223"/>
        <v>&lt;player1&gt; Offensive Foul</v>
      </c>
      <c r="D4793" t="str">
        <f t="shared" si="224"/>
        <v xml:space="preserve"> Offensive Foul</v>
      </c>
    </row>
    <row r="4794" spans="1:4" x14ac:dyDescent="0.25">
      <c r="A4794" s="1" t="s">
        <v>7213</v>
      </c>
      <c r="B4794">
        <f t="shared" si="222"/>
        <v>24</v>
      </c>
      <c r="C4794" t="str">
        <f t="shared" si="223"/>
        <v>&lt;player1&gt; Personal Foul</v>
      </c>
      <c r="D4794" t="str">
        <f t="shared" si="224"/>
        <v xml:space="preserve"> Personal Foul</v>
      </c>
    </row>
    <row r="4795" spans="1:4" x14ac:dyDescent="0.25">
      <c r="A4795" s="1" t="s">
        <v>7214</v>
      </c>
      <c r="B4795">
        <f t="shared" si="222"/>
        <v>26</v>
      </c>
      <c r="C4795" t="str">
        <f t="shared" si="223"/>
        <v>&lt;player1&gt; Loose Ball Foul</v>
      </c>
      <c r="D4795" t="str">
        <f t="shared" si="224"/>
        <v xml:space="preserve"> Loose Ball Foul</v>
      </c>
    </row>
    <row r="4796" spans="1:4" x14ac:dyDescent="0.25">
      <c r="A4796" s="1" t="s">
        <v>7215</v>
      </c>
      <c r="B4796">
        <f t="shared" si="222"/>
        <v>24</v>
      </c>
      <c r="C4796" t="str">
        <f t="shared" si="223"/>
        <v>&lt;player1&gt; Shooting Foul</v>
      </c>
      <c r="D4796" t="str">
        <f t="shared" si="224"/>
        <v xml:space="preserve"> Shooting Foul</v>
      </c>
    </row>
    <row r="4797" spans="1:4" x14ac:dyDescent="0.25">
      <c r="A4797" s="1" t="s">
        <v>7216</v>
      </c>
      <c r="B4797">
        <f t="shared" si="222"/>
        <v>24</v>
      </c>
      <c r="C4797" t="str">
        <f t="shared" si="223"/>
        <v>&lt;player1&gt; Shooting Foul</v>
      </c>
      <c r="D4797" t="str">
        <f t="shared" si="224"/>
        <v xml:space="preserve"> Shooting Foul</v>
      </c>
    </row>
    <row r="4798" spans="1:4" x14ac:dyDescent="0.25">
      <c r="A4798" s="1" t="s">
        <v>7217</v>
      </c>
      <c r="B4798">
        <f t="shared" si="222"/>
        <v>24</v>
      </c>
      <c r="C4798" t="str">
        <f t="shared" si="223"/>
        <v>&lt;player1&gt; Shooting Foul</v>
      </c>
      <c r="D4798" t="str">
        <f t="shared" si="224"/>
        <v xml:space="preserve"> Shooting Foul</v>
      </c>
    </row>
    <row r="4799" spans="1:4" x14ac:dyDescent="0.25">
      <c r="A4799" s="1" t="s">
        <v>7218</v>
      </c>
      <c r="B4799">
        <f t="shared" si="222"/>
        <v>24</v>
      </c>
      <c r="C4799" t="str">
        <f t="shared" si="223"/>
        <v>&lt;player1&gt; Personal Foul</v>
      </c>
      <c r="D4799" t="str">
        <f t="shared" si="224"/>
        <v xml:space="preserve"> Personal Foul</v>
      </c>
    </row>
    <row r="4800" spans="1:4" x14ac:dyDescent="0.25">
      <c r="A4800" s="1" t="s">
        <v>7220</v>
      </c>
      <c r="B4800">
        <f t="shared" si="222"/>
        <v>24</v>
      </c>
      <c r="C4800" t="str">
        <f t="shared" si="223"/>
        <v>&lt;player1&gt; Shooting Foul</v>
      </c>
      <c r="D4800" t="str">
        <f t="shared" si="224"/>
        <v xml:space="preserve"> Shooting Foul</v>
      </c>
    </row>
    <row r="4801" spans="1:4" x14ac:dyDescent="0.25">
      <c r="A4801" s="1" t="s">
        <v>7221</v>
      </c>
      <c r="B4801">
        <f t="shared" si="222"/>
        <v>25</v>
      </c>
      <c r="C4801" t="str">
        <f t="shared" si="223"/>
        <v>&lt;player1&gt; Offensive Foul</v>
      </c>
      <c r="D4801" t="str">
        <f t="shared" si="224"/>
        <v xml:space="preserve"> Offensive Foul</v>
      </c>
    </row>
    <row r="4802" spans="1:4" x14ac:dyDescent="0.25">
      <c r="A4802" s="1" t="s">
        <v>7222</v>
      </c>
      <c r="B4802">
        <f t="shared" si="222"/>
        <v>25</v>
      </c>
      <c r="C4802" t="str">
        <f t="shared" si="223"/>
        <v>&lt;player1&gt; Offensive Foul</v>
      </c>
      <c r="D4802" t="str">
        <f t="shared" si="224"/>
        <v xml:space="preserve"> Offensive Foul</v>
      </c>
    </row>
    <row r="4803" spans="1:4" x14ac:dyDescent="0.25">
      <c r="A4803" s="1" t="s">
        <v>7223</v>
      </c>
      <c r="B4803">
        <f t="shared" ref="B4803:B4866" si="225">+SEARCH(".",A4803)</f>
        <v>31</v>
      </c>
      <c r="C4803" t="str">
        <f t="shared" ref="C4803:C4866" si="226">+LEFT(A4803,B4803-1)</f>
        <v>&lt;player1&gt; Illegal Defense Foul</v>
      </c>
      <c r="D4803" t="str">
        <f t="shared" ref="D4803:D4866" si="227">+RIGHT(C4803,LEN(C4803)-LEN("&lt;player1&gt;"))</f>
        <v xml:space="preserve"> Illegal Defense Foul</v>
      </c>
    </row>
    <row r="4804" spans="1:4" x14ac:dyDescent="0.25">
      <c r="A4804" s="1" t="s">
        <v>7224</v>
      </c>
      <c r="B4804">
        <f t="shared" si="225"/>
        <v>25</v>
      </c>
      <c r="C4804" t="str">
        <f t="shared" si="226"/>
        <v>&lt;player1&gt; Offensive Foul</v>
      </c>
      <c r="D4804" t="str">
        <f t="shared" si="227"/>
        <v xml:space="preserve"> Offensive Foul</v>
      </c>
    </row>
    <row r="4805" spans="1:4" x14ac:dyDescent="0.25">
      <c r="A4805" s="1" t="s">
        <v>7225</v>
      </c>
      <c r="B4805">
        <f t="shared" si="225"/>
        <v>24</v>
      </c>
      <c r="C4805" t="str">
        <f t="shared" si="226"/>
        <v>&lt;player1&gt; Shooting Foul</v>
      </c>
      <c r="D4805" t="str">
        <f t="shared" si="227"/>
        <v xml:space="preserve"> Shooting Foul</v>
      </c>
    </row>
    <row r="4806" spans="1:4" x14ac:dyDescent="0.25">
      <c r="A4806" s="1" t="s">
        <v>7226</v>
      </c>
      <c r="B4806">
        <f t="shared" si="225"/>
        <v>24</v>
      </c>
      <c r="C4806" t="str">
        <f t="shared" si="226"/>
        <v>&lt;player1&gt; Personal Foul</v>
      </c>
      <c r="D4806" t="str">
        <f t="shared" si="227"/>
        <v xml:space="preserve"> Personal Foul</v>
      </c>
    </row>
    <row r="4807" spans="1:4" x14ac:dyDescent="0.25">
      <c r="A4807" s="1" t="s">
        <v>7227</v>
      </c>
      <c r="B4807">
        <f t="shared" si="225"/>
        <v>25</v>
      </c>
      <c r="C4807" t="str">
        <f t="shared" si="226"/>
        <v>&lt;player1&gt; Offensive Foul</v>
      </c>
      <c r="D4807" t="str">
        <f t="shared" si="227"/>
        <v xml:space="preserve"> Offensive Foul</v>
      </c>
    </row>
    <row r="4808" spans="1:4" x14ac:dyDescent="0.25">
      <c r="A4808" s="1" t="s">
        <v>7228</v>
      </c>
      <c r="B4808">
        <f t="shared" si="225"/>
        <v>24</v>
      </c>
      <c r="C4808" t="str">
        <f t="shared" si="226"/>
        <v>&lt;player1&gt; Personal Foul</v>
      </c>
      <c r="D4808" t="str">
        <f t="shared" si="227"/>
        <v xml:space="preserve"> Personal Foul</v>
      </c>
    </row>
    <row r="4809" spans="1:4" x14ac:dyDescent="0.25">
      <c r="A4809" s="1" t="s">
        <v>7229</v>
      </c>
      <c r="B4809">
        <f t="shared" si="225"/>
        <v>26</v>
      </c>
      <c r="C4809" t="str">
        <f t="shared" si="226"/>
        <v>&lt;player1&gt; Loose Ball Foul</v>
      </c>
      <c r="D4809" t="str">
        <f t="shared" si="227"/>
        <v xml:space="preserve"> Loose Ball Foul</v>
      </c>
    </row>
    <row r="4810" spans="1:4" x14ac:dyDescent="0.25">
      <c r="A4810" s="1" t="s">
        <v>7230</v>
      </c>
      <c r="B4810">
        <f t="shared" si="225"/>
        <v>24</v>
      </c>
      <c r="C4810" t="str">
        <f t="shared" si="226"/>
        <v>&lt;player1&gt; Shooting Foul</v>
      </c>
      <c r="D4810" t="str">
        <f t="shared" si="227"/>
        <v xml:space="preserve"> Shooting Foul</v>
      </c>
    </row>
    <row r="4811" spans="1:4" x14ac:dyDescent="0.25">
      <c r="A4811" s="1" t="s">
        <v>7231</v>
      </c>
      <c r="B4811">
        <f t="shared" si="225"/>
        <v>24</v>
      </c>
      <c r="C4811" t="str">
        <f t="shared" si="226"/>
        <v>&lt;player1&gt; Shooting Foul</v>
      </c>
      <c r="D4811" t="str">
        <f t="shared" si="227"/>
        <v xml:space="preserve"> Shooting Foul</v>
      </c>
    </row>
    <row r="4812" spans="1:4" x14ac:dyDescent="0.25">
      <c r="A4812" s="1" t="s">
        <v>7232</v>
      </c>
      <c r="B4812">
        <f t="shared" si="225"/>
        <v>24</v>
      </c>
      <c r="C4812" t="str">
        <f t="shared" si="226"/>
        <v>&lt;player1&gt; Personal Foul</v>
      </c>
      <c r="D4812" t="str">
        <f t="shared" si="227"/>
        <v xml:space="preserve"> Personal Foul</v>
      </c>
    </row>
    <row r="4813" spans="1:4" x14ac:dyDescent="0.25">
      <c r="A4813" s="1" t="s">
        <v>7233</v>
      </c>
      <c r="B4813">
        <f t="shared" si="225"/>
        <v>24</v>
      </c>
      <c r="C4813" t="str">
        <f t="shared" si="226"/>
        <v>&lt;player1&gt; Personal Foul</v>
      </c>
      <c r="D4813" t="str">
        <f t="shared" si="227"/>
        <v xml:space="preserve"> Personal Foul</v>
      </c>
    </row>
    <row r="4814" spans="1:4" x14ac:dyDescent="0.25">
      <c r="A4814" s="1" t="s">
        <v>7234</v>
      </c>
      <c r="B4814">
        <f t="shared" si="225"/>
        <v>24</v>
      </c>
      <c r="C4814" t="str">
        <f t="shared" si="226"/>
        <v>&lt;player1&gt; Personal Foul</v>
      </c>
      <c r="D4814" t="str">
        <f t="shared" si="227"/>
        <v xml:space="preserve"> Personal Foul</v>
      </c>
    </row>
    <row r="4815" spans="1:4" x14ac:dyDescent="0.25">
      <c r="A4815" s="1" t="s">
        <v>7235</v>
      </c>
      <c r="B4815">
        <f t="shared" si="225"/>
        <v>24</v>
      </c>
      <c r="C4815" t="str">
        <f t="shared" si="226"/>
        <v>&lt;player1&gt; Personal Foul</v>
      </c>
      <c r="D4815" t="str">
        <f t="shared" si="227"/>
        <v xml:space="preserve"> Personal Foul</v>
      </c>
    </row>
    <row r="4816" spans="1:4" x14ac:dyDescent="0.25">
      <c r="A4816" s="1" t="s">
        <v>7236</v>
      </c>
      <c r="B4816">
        <f t="shared" si="225"/>
        <v>24</v>
      </c>
      <c r="C4816" t="str">
        <f t="shared" si="226"/>
        <v>&lt;player1&gt; Personal Foul</v>
      </c>
      <c r="D4816" t="str">
        <f t="shared" si="227"/>
        <v xml:space="preserve"> Personal Foul</v>
      </c>
    </row>
    <row r="4817" spans="1:4" x14ac:dyDescent="0.25">
      <c r="A4817" s="1" t="s">
        <v>7237</v>
      </c>
      <c r="B4817">
        <f t="shared" si="225"/>
        <v>24</v>
      </c>
      <c r="C4817" t="str">
        <f t="shared" si="226"/>
        <v>&lt;player1&gt; Personal Foul</v>
      </c>
      <c r="D4817" t="str">
        <f t="shared" si="227"/>
        <v xml:space="preserve"> Personal Foul</v>
      </c>
    </row>
    <row r="4818" spans="1:4" x14ac:dyDescent="0.25">
      <c r="A4818" s="1" t="s">
        <v>7238</v>
      </c>
      <c r="B4818">
        <f t="shared" si="225"/>
        <v>24</v>
      </c>
      <c r="C4818" t="str">
        <f t="shared" si="226"/>
        <v>&lt;player1&gt; Personal Foul</v>
      </c>
      <c r="D4818" t="str">
        <f t="shared" si="227"/>
        <v xml:space="preserve"> Personal Foul</v>
      </c>
    </row>
    <row r="4819" spans="1:4" x14ac:dyDescent="0.25">
      <c r="A4819" s="1" t="s">
        <v>7239</v>
      </c>
      <c r="B4819">
        <f t="shared" si="225"/>
        <v>24</v>
      </c>
      <c r="C4819" t="str">
        <f t="shared" si="226"/>
        <v>&lt;player1&gt; Personal Foul</v>
      </c>
      <c r="D4819" t="str">
        <f t="shared" si="227"/>
        <v xml:space="preserve"> Personal Foul</v>
      </c>
    </row>
    <row r="4820" spans="1:4" x14ac:dyDescent="0.25">
      <c r="A4820" s="1" t="s">
        <v>7240</v>
      </c>
      <c r="B4820">
        <f t="shared" si="225"/>
        <v>25</v>
      </c>
      <c r="C4820" t="str">
        <f t="shared" si="226"/>
        <v>&lt;player1&gt; Offensive Foul</v>
      </c>
      <c r="D4820" t="str">
        <f t="shared" si="227"/>
        <v xml:space="preserve"> Offensive Foul</v>
      </c>
    </row>
    <row r="4821" spans="1:4" x14ac:dyDescent="0.25">
      <c r="A4821" s="1" t="s">
        <v>7241</v>
      </c>
      <c r="B4821">
        <f t="shared" si="225"/>
        <v>26</v>
      </c>
      <c r="C4821" t="str">
        <f t="shared" si="226"/>
        <v>&lt;player1&gt; Loose Ball Foul</v>
      </c>
      <c r="D4821" t="str">
        <f t="shared" si="227"/>
        <v xml:space="preserve"> Loose Ball Foul</v>
      </c>
    </row>
    <row r="4822" spans="1:4" x14ac:dyDescent="0.25">
      <c r="A4822" s="1" t="s">
        <v>7242</v>
      </c>
      <c r="B4822">
        <f t="shared" si="225"/>
        <v>24</v>
      </c>
      <c r="C4822" t="str">
        <f t="shared" si="226"/>
        <v>&lt;player1&gt; Personal Foul</v>
      </c>
      <c r="D4822" t="str">
        <f t="shared" si="227"/>
        <v xml:space="preserve"> Personal Foul</v>
      </c>
    </row>
    <row r="4823" spans="1:4" x14ac:dyDescent="0.25">
      <c r="A4823" s="1" t="s">
        <v>7243</v>
      </c>
      <c r="B4823">
        <f t="shared" si="225"/>
        <v>26</v>
      </c>
      <c r="C4823" t="str">
        <f t="shared" si="226"/>
        <v>&lt;player1&gt; Loose Ball Foul</v>
      </c>
      <c r="D4823" t="str">
        <f t="shared" si="227"/>
        <v xml:space="preserve"> Loose Ball Foul</v>
      </c>
    </row>
    <row r="4824" spans="1:4" x14ac:dyDescent="0.25">
      <c r="A4824" s="1" t="s">
        <v>7244</v>
      </c>
      <c r="B4824">
        <f t="shared" si="225"/>
        <v>24</v>
      </c>
      <c r="C4824" t="str">
        <f t="shared" si="226"/>
        <v>&lt;player1&gt; Shooting Foul</v>
      </c>
      <c r="D4824" t="str">
        <f t="shared" si="227"/>
        <v xml:space="preserve"> Shooting Foul</v>
      </c>
    </row>
    <row r="4825" spans="1:4" x14ac:dyDescent="0.25">
      <c r="A4825" s="1" t="s">
        <v>7245</v>
      </c>
      <c r="B4825">
        <f t="shared" si="225"/>
        <v>24</v>
      </c>
      <c r="C4825" t="str">
        <f t="shared" si="226"/>
        <v>&lt;player1&gt; Personal Foul</v>
      </c>
      <c r="D4825" t="str">
        <f t="shared" si="227"/>
        <v xml:space="preserve"> Personal Foul</v>
      </c>
    </row>
    <row r="4826" spans="1:4" x14ac:dyDescent="0.25">
      <c r="A4826" s="1" t="s">
        <v>7246</v>
      </c>
      <c r="B4826">
        <f t="shared" si="225"/>
        <v>24</v>
      </c>
      <c r="C4826" t="str">
        <f t="shared" si="226"/>
        <v>&lt;player1&gt; Personal Foul</v>
      </c>
      <c r="D4826" t="str">
        <f t="shared" si="227"/>
        <v xml:space="preserve"> Personal Foul</v>
      </c>
    </row>
    <row r="4827" spans="1:4" x14ac:dyDescent="0.25">
      <c r="A4827" s="1" t="s">
        <v>7247</v>
      </c>
      <c r="B4827">
        <f t="shared" si="225"/>
        <v>24</v>
      </c>
      <c r="C4827" t="str">
        <f t="shared" si="226"/>
        <v>&lt;player1&gt; Personal Foul</v>
      </c>
      <c r="D4827" t="str">
        <f t="shared" si="227"/>
        <v xml:space="preserve"> Personal Foul</v>
      </c>
    </row>
    <row r="4828" spans="1:4" x14ac:dyDescent="0.25">
      <c r="A4828" s="1" t="s">
        <v>7248</v>
      </c>
      <c r="B4828">
        <f t="shared" si="225"/>
        <v>24</v>
      </c>
      <c r="C4828" t="str">
        <f t="shared" si="226"/>
        <v>&lt;player1&gt; Personal Foul</v>
      </c>
      <c r="D4828" t="str">
        <f t="shared" si="227"/>
        <v xml:space="preserve"> Personal Foul</v>
      </c>
    </row>
    <row r="4829" spans="1:4" x14ac:dyDescent="0.25">
      <c r="A4829" s="1" t="s">
        <v>7249</v>
      </c>
      <c r="B4829">
        <f t="shared" si="225"/>
        <v>24</v>
      </c>
      <c r="C4829" t="str">
        <f t="shared" si="226"/>
        <v>&lt;player1&gt; Shooting Foul</v>
      </c>
      <c r="D4829" t="str">
        <f t="shared" si="227"/>
        <v xml:space="preserve"> Shooting Foul</v>
      </c>
    </row>
    <row r="4830" spans="1:4" x14ac:dyDescent="0.25">
      <c r="A4830" s="1" t="s">
        <v>7250</v>
      </c>
      <c r="B4830">
        <f t="shared" si="225"/>
        <v>24</v>
      </c>
      <c r="C4830" t="str">
        <f t="shared" si="226"/>
        <v>&lt;player1&gt; Personal Foul</v>
      </c>
      <c r="D4830" t="str">
        <f t="shared" si="227"/>
        <v xml:space="preserve"> Personal Foul</v>
      </c>
    </row>
    <row r="4831" spans="1:4" x14ac:dyDescent="0.25">
      <c r="A4831" s="1" t="s">
        <v>7251</v>
      </c>
      <c r="B4831">
        <f t="shared" si="225"/>
        <v>25</v>
      </c>
      <c r="C4831" t="str">
        <f t="shared" si="226"/>
        <v>&lt;player1&gt; Offensive Foul</v>
      </c>
      <c r="D4831" t="str">
        <f t="shared" si="227"/>
        <v xml:space="preserve"> Offensive Foul</v>
      </c>
    </row>
    <row r="4832" spans="1:4" x14ac:dyDescent="0.25">
      <c r="A4832" s="1" t="s">
        <v>7252</v>
      </c>
      <c r="B4832">
        <f t="shared" si="225"/>
        <v>24</v>
      </c>
      <c r="C4832" t="str">
        <f t="shared" si="226"/>
        <v>&lt;player1&gt; Personal Foul</v>
      </c>
      <c r="D4832" t="str">
        <f t="shared" si="227"/>
        <v xml:space="preserve"> Personal Foul</v>
      </c>
    </row>
    <row r="4833" spans="1:4" x14ac:dyDescent="0.25">
      <c r="A4833" s="1" t="s">
        <v>7253</v>
      </c>
      <c r="B4833">
        <f t="shared" si="225"/>
        <v>24</v>
      </c>
      <c r="C4833" t="str">
        <f t="shared" si="226"/>
        <v>&lt;player1&gt; Personal Foul</v>
      </c>
      <c r="D4833" t="str">
        <f t="shared" si="227"/>
        <v xml:space="preserve"> Personal Foul</v>
      </c>
    </row>
    <row r="4834" spans="1:4" x14ac:dyDescent="0.25">
      <c r="A4834" s="1" t="s">
        <v>7254</v>
      </c>
      <c r="B4834">
        <f t="shared" si="225"/>
        <v>24</v>
      </c>
      <c r="C4834" t="str">
        <f t="shared" si="226"/>
        <v>&lt;player1&gt; Personal Foul</v>
      </c>
      <c r="D4834" t="str">
        <f t="shared" si="227"/>
        <v xml:space="preserve"> Personal Foul</v>
      </c>
    </row>
    <row r="4835" spans="1:4" x14ac:dyDescent="0.25">
      <c r="A4835" s="1" t="s">
        <v>7255</v>
      </c>
      <c r="B4835">
        <f t="shared" si="225"/>
        <v>25</v>
      </c>
      <c r="C4835" t="str">
        <f t="shared" si="226"/>
        <v>&lt;player1&gt; Offensive Foul</v>
      </c>
      <c r="D4835" t="str">
        <f t="shared" si="227"/>
        <v xml:space="preserve"> Offensive Foul</v>
      </c>
    </row>
    <row r="4836" spans="1:4" x14ac:dyDescent="0.25">
      <c r="A4836" s="1" t="s">
        <v>7256</v>
      </c>
      <c r="B4836">
        <f t="shared" si="225"/>
        <v>24</v>
      </c>
      <c r="C4836" t="str">
        <f t="shared" si="226"/>
        <v>&lt;player1&gt; Personal Foul</v>
      </c>
      <c r="D4836" t="str">
        <f t="shared" si="227"/>
        <v xml:space="preserve"> Personal Foul</v>
      </c>
    </row>
    <row r="4837" spans="1:4" x14ac:dyDescent="0.25">
      <c r="A4837" s="1" t="s">
        <v>7257</v>
      </c>
      <c r="B4837">
        <f t="shared" si="225"/>
        <v>24</v>
      </c>
      <c r="C4837" t="str">
        <f t="shared" si="226"/>
        <v>&lt;player1&gt; Personal Foul</v>
      </c>
      <c r="D4837" t="str">
        <f t="shared" si="227"/>
        <v xml:space="preserve"> Personal Foul</v>
      </c>
    </row>
    <row r="4838" spans="1:4" x14ac:dyDescent="0.25">
      <c r="A4838" s="1" t="s">
        <v>7258</v>
      </c>
      <c r="B4838">
        <f t="shared" si="225"/>
        <v>24</v>
      </c>
      <c r="C4838" t="str">
        <f t="shared" si="226"/>
        <v>&lt;player1&gt; Shooting Foul</v>
      </c>
      <c r="D4838" t="str">
        <f t="shared" si="227"/>
        <v xml:space="preserve"> Shooting Foul</v>
      </c>
    </row>
    <row r="4839" spans="1:4" x14ac:dyDescent="0.25">
      <c r="A4839" s="1" t="s">
        <v>7259</v>
      </c>
      <c r="B4839">
        <f t="shared" si="225"/>
        <v>24</v>
      </c>
      <c r="C4839" t="str">
        <f t="shared" si="226"/>
        <v>&lt;player1&gt; Shooting Foul</v>
      </c>
      <c r="D4839" t="str">
        <f t="shared" si="227"/>
        <v xml:space="preserve"> Shooting Foul</v>
      </c>
    </row>
    <row r="4840" spans="1:4" x14ac:dyDescent="0.25">
      <c r="A4840" s="1" t="s">
        <v>7260</v>
      </c>
      <c r="B4840">
        <f t="shared" si="225"/>
        <v>24</v>
      </c>
      <c r="C4840" t="str">
        <f t="shared" si="226"/>
        <v>&lt;player1&gt; Personal Foul</v>
      </c>
      <c r="D4840" t="str">
        <f t="shared" si="227"/>
        <v xml:space="preserve"> Personal Foul</v>
      </c>
    </row>
    <row r="4841" spans="1:4" x14ac:dyDescent="0.25">
      <c r="A4841" s="1" t="s">
        <v>7261</v>
      </c>
      <c r="B4841">
        <f t="shared" si="225"/>
        <v>24</v>
      </c>
      <c r="C4841" t="str">
        <f t="shared" si="226"/>
        <v>&lt;player1&gt; Personal Foul</v>
      </c>
      <c r="D4841" t="str">
        <f t="shared" si="227"/>
        <v xml:space="preserve"> Personal Foul</v>
      </c>
    </row>
    <row r="4842" spans="1:4" x14ac:dyDescent="0.25">
      <c r="A4842" s="1" t="s">
        <v>7262</v>
      </c>
      <c r="B4842">
        <f t="shared" si="225"/>
        <v>24</v>
      </c>
      <c r="C4842" t="str">
        <f t="shared" si="226"/>
        <v>&lt;player1&gt; Shooting Foul</v>
      </c>
      <c r="D4842" t="str">
        <f t="shared" si="227"/>
        <v xml:space="preserve"> Shooting Foul</v>
      </c>
    </row>
    <row r="4843" spans="1:4" x14ac:dyDescent="0.25">
      <c r="A4843" s="1" t="s">
        <v>7263</v>
      </c>
      <c r="B4843">
        <f t="shared" si="225"/>
        <v>24</v>
      </c>
      <c r="C4843" t="str">
        <f t="shared" si="226"/>
        <v>&lt;player1&gt; Shooting Foul</v>
      </c>
      <c r="D4843" t="str">
        <f t="shared" si="227"/>
        <v xml:space="preserve"> Shooting Foul</v>
      </c>
    </row>
    <row r="4844" spans="1:4" x14ac:dyDescent="0.25">
      <c r="A4844" s="1" t="s">
        <v>7264</v>
      </c>
      <c r="B4844">
        <f t="shared" si="225"/>
        <v>24</v>
      </c>
      <c r="C4844" t="str">
        <f t="shared" si="226"/>
        <v>&lt;player1&gt; Personal Foul</v>
      </c>
      <c r="D4844" t="str">
        <f t="shared" si="227"/>
        <v xml:space="preserve"> Personal Foul</v>
      </c>
    </row>
    <row r="4845" spans="1:4" x14ac:dyDescent="0.25">
      <c r="A4845" s="1" t="s">
        <v>7265</v>
      </c>
      <c r="B4845">
        <f t="shared" si="225"/>
        <v>24</v>
      </c>
      <c r="C4845" t="str">
        <f t="shared" si="226"/>
        <v>&lt;player1&gt; Shooting Foul</v>
      </c>
      <c r="D4845" t="str">
        <f t="shared" si="227"/>
        <v xml:space="preserve"> Shooting Foul</v>
      </c>
    </row>
    <row r="4846" spans="1:4" x14ac:dyDescent="0.25">
      <c r="A4846" s="1" t="s">
        <v>7266</v>
      </c>
      <c r="B4846">
        <f t="shared" si="225"/>
        <v>24</v>
      </c>
      <c r="C4846" t="str">
        <f t="shared" si="226"/>
        <v>&lt;player1&gt; Personal Foul</v>
      </c>
      <c r="D4846" t="str">
        <f t="shared" si="227"/>
        <v xml:space="preserve"> Personal Foul</v>
      </c>
    </row>
    <row r="4847" spans="1:4" x14ac:dyDescent="0.25">
      <c r="A4847" s="1" t="s">
        <v>7267</v>
      </c>
      <c r="B4847">
        <f t="shared" si="225"/>
        <v>24</v>
      </c>
      <c r="C4847" t="str">
        <f t="shared" si="226"/>
        <v>&lt;player1&gt; Shooting Foul</v>
      </c>
      <c r="D4847" t="str">
        <f t="shared" si="227"/>
        <v xml:space="preserve"> Shooting Foul</v>
      </c>
    </row>
    <row r="4848" spans="1:4" x14ac:dyDescent="0.25">
      <c r="A4848" s="1" t="s">
        <v>7268</v>
      </c>
      <c r="B4848">
        <f t="shared" si="225"/>
        <v>24</v>
      </c>
      <c r="C4848" t="str">
        <f t="shared" si="226"/>
        <v>&lt;player1&gt; Personal Foul</v>
      </c>
      <c r="D4848" t="str">
        <f t="shared" si="227"/>
        <v xml:space="preserve"> Personal Foul</v>
      </c>
    </row>
    <row r="4849" spans="1:4" x14ac:dyDescent="0.25">
      <c r="A4849" s="1" t="s">
        <v>7269</v>
      </c>
      <c r="B4849">
        <f t="shared" si="225"/>
        <v>24</v>
      </c>
      <c r="C4849" t="str">
        <f t="shared" si="226"/>
        <v>&lt;player1&gt; Personal Foul</v>
      </c>
      <c r="D4849" t="str">
        <f t="shared" si="227"/>
        <v xml:space="preserve"> Personal Foul</v>
      </c>
    </row>
    <row r="4850" spans="1:4" x14ac:dyDescent="0.25">
      <c r="A4850" s="1" t="s">
        <v>7270</v>
      </c>
      <c r="B4850">
        <f t="shared" si="225"/>
        <v>26</v>
      </c>
      <c r="C4850" t="str">
        <f t="shared" si="226"/>
        <v>&lt;player1&gt; Loose Ball Foul</v>
      </c>
      <c r="D4850" t="str">
        <f t="shared" si="227"/>
        <v xml:space="preserve"> Loose Ball Foul</v>
      </c>
    </row>
    <row r="4851" spans="1:4" x14ac:dyDescent="0.25">
      <c r="A4851" s="1" t="s">
        <v>7271</v>
      </c>
      <c r="B4851">
        <f t="shared" si="225"/>
        <v>25</v>
      </c>
      <c r="C4851" t="str">
        <f t="shared" si="226"/>
        <v>&lt;player1&gt; Technical Foul</v>
      </c>
      <c r="D4851" t="str">
        <f t="shared" si="227"/>
        <v xml:space="preserve"> Technical Foul</v>
      </c>
    </row>
    <row r="4852" spans="1:4" x14ac:dyDescent="0.25">
      <c r="A4852" s="1" t="s">
        <v>7272</v>
      </c>
      <c r="B4852">
        <f t="shared" si="225"/>
        <v>24</v>
      </c>
      <c r="C4852" t="str">
        <f t="shared" si="226"/>
        <v>&lt;player1&gt; Shooting Foul</v>
      </c>
      <c r="D4852" t="str">
        <f t="shared" si="227"/>
        <v xml:space="preserve"> Shooting Foul</v>
      </c>
    </row>
    <row r="4853" spans="1:4" x14ac:dyDescent="0.25">
      <c r="A4853" s="1" t="s">
        <v>7273</v>
      </c>
      <c r="B4853">
        <f t="shared" si="225"/>
        <v>24</v>
      </c>
      <c r="C4853" t="str">
        <f t="shared" si="226"/>
        <v>&lt;player1&gt; Shooting Foul</v>
      </c>
      <c r="D4853" t="str">
        <f t="shared" si="227"/>
        <v xml:space="preserve"> Shooting Foul</v>
      </c>
    </row>
    <row r="4854" spans="1:4" x14ac:dyDescent="0.25">
      <c r="A4854" s="1" t="s">
        <v>7274</v>
      </c>
      <c r="B4854">
        <f t="shared" si="225"/>
        <v>25</v>
      </c>
      <c r="C4854" t="str">
        <f t="shared" si="226"/>
        <v>&lt;player1&gt; Offensive Foul</v>
      </c>
      <c r="D4854" t="str">
        <f t="shared" si="227"/>
        <v xml:space="preserve"> Offensive Foul</v>
      </c>
    </row>
    <row r="4855" spans="1:4" x14ac:dyDescent="0.25">
      <c r="A4855" s="1" t="s">
        <v>7275</v>
      </c>
      <c r="B4855">
        <f t="shared" si="225"/>
        <v>24</v>
      </c>
      <c r="C4855" t="str">
        <f t="shared" si="226"/>
        <v>&lt;player1&gt; Personal Foul</v>
      </c>
      <c r="D4855" t="str">
        <f t="shared" si="227"/>
        <v xml:space="preserve"> Personal Foul</v>
      </c>
    </row>
    <row r="4856" spans="1:4" x14ac:dyDescent="0.25">
      <c r="A4856" s="1" t="s">
        <v>7276</v>
      </c>
      <c r="B4856">
        <f t="shared" si="225"/>
        <v>26</v>
      </c>
      <c r="C4856" t="str">
        <f t="shared" si="226"/>
        <v>&lt;player1&gt; Loose Ball Foul</v>
      </c>
      <c r="D4856" t="str">
        <f t="shared" si="227"/>
        <v xml:space="preserve"> Loose Ball Foul</v>
      </c>
    </row>
    <row r="4857" spans="1:4" x14ac:dyDescent="0.25">
      <c r="A4857" s="1" t="s">
        <v>7277</v>
      </c>
      <c r="B4857">
        <f t="shared" si="225"/>
        <v>24</v>
      </c>
      <c r="C4857" t="str">
        <f t="shared" si="226"/>
        <v>&lt;player1&gt; Shooting Foul</v>
      </c>
      <c r="D4857" t="str">
        <f t="shared" si="227"/>
        <v xml:space="preserve"> Shooting Foul</v>
      </c>
    </row>
    <row r="4858" spans="1:4" x14ac:dyDescent="0.25">
      <c r="A4858" s="1" t="s">
        <v>7278</v>
      </c>
      <c r="B4858">
        <f t="shared" si="225"/>
        <v>26</v>
      </c>
      <c r="C4858" t="str">
        <f t="shared" si="226"/>
        <v>&lt;player1&gt; Loose Ball Foul</v>
      </c>
      <c r="D4858" t="str">
        <f t="shared" si="227"/>
        <v xml:space="preserve"> Loose Ball Foul</v>
      </c>
    </row>
    <row r="4859" spans="1:4" x14ac:dyDescent="0.25">
      <c r="A4859" s="1" t="s">
        <v>7279</v>
      </c>
      <c r="B4859">
        <f t="shared" si="225"/>
        <v>24</v>
      </c>
      <c r="C4859" t="str">
        <f t="shared" si="226"/>
        <v>&lt;player1&gt; Shooting Foul</v>
      </c>
      <c r="D4859" t="str">
        <f t="shared" si="227"/>
        <v xml:space="preserve"> Shooting Foul</v>
      </c>
    </row>
    <row r="4860" spans="1:4" x14ac:dyDescent="0.25">
      <c r="A4860" s="1" t="s">
        <v>7280</v>
      </c>
      <c r="B4860">
        <f t="shared" si="225"/>
        <v>24</v>
      </c>
      <c r="C4860" t="str">
        <f t="shared" si="226"/>
        <v>&lt;player1&gt; Shooting Foul</v>
      </c>
      <c r="D4860" t="str">
        <f t="shared" si="227"/>
        <v xml:space="preserve"> Shooting Foul</v>
      </c>
    </row>
    <row r="4861" spans="1:4" x14ac:dyDescent="0.25">
      <c r="A4861" s="1" t="s">
        <v>7281</v>
      </c>
      <c r="B4861">
        <f t="shared" si="225"/>
        <v>25</v>
      </c>
      <c r="C4861" t="str">
        <f t="shared" si="226"/>
        <v>&lt;player1&gt; Offensive Foul</v>
      </c>
      <c r="D4861" t="str">
        <f t="shared" si="227"/>
        <v xml:space="preserve"> Offensive Foul</v>
      </c>
    </row>
    <row r="4862" spans="1:4" x14ac:dyDescent="0.25">
      <c r="A4862" s="1" t="s">
        <v>7282</v>
      </c>
      <c r="B4862">
        <f t="shared" si="225"/>
        <v>25</v>
      </c>
      <c r="C4862" t="str">
        <f t="shared" si="226"/>
        <v>&lt;player1&gt; Offensive Foul</v>
      </c>
      <c r="D4862" t="str">
        <f t="shared" si="227"/>
        <v xml:space="preserve"> Offensive Foul</v>
      </c>
    </row>
    <row r="4863" spans="1:4" x14ac:dyDescent="0.25">
      <c r="A4863" s="1" t="s">
        <v>7283</v>
      </c>
      <c r="B4863">
        <f t="shared" si="225"/>
        <v>24</v>
      </c>
      <c r="C4863" t="str">
        <f t="shared" si="226"/>
        <v>&lt;player1&gt; Personal Foul</v>
      </c>
      <c r="D4863" t="str">
        <f t="shared" si="227"/>
        <v xml:space="preserve"> Personal Foul</v>
      </c>
    </row>
    <row r="4864" spans="1:4" x14ac:dyDescent="0.25">
      <c r="A4864" s="1" t="s">
        <v>7284</v>
      </c>
      <c r="B4864">
        <f t="shared" si="225"/>
        <v>24</v>
      </c>
      <c r="C4864" t="str">
        <f t="shared" si="226"/>
        <v>&lt;player1&gt; Personal Foul</v>
      </c>
      <c r="D4864" t="str">
        <f t="shared" si="227"/>
        <v xml:space="preserve"> Personal Foul</v>
      </c>
    </row>
    <row r="4865" spans="1:4" x14ac:dyDescent="0.25">
      <c r="A4865" s="1" t="s">
        <v>7285</v>
      </c>
      <c r="B4865">
        <f t="shared" si="225"/>
        <v>24</v>
      </c>
      <c r="C4865" t="str">
        <f t="shared" si="226"/>
        <v>&lt;player1&gt; Personal Foul</v>
      </c>
      <c r="D4865" t="str">
        <f t="shared" si="227"/>
        <v xml:space="preserve"> Personal Foul</v>
      </c>
    </row>
    <row r="4866" spans="1:4" x14ac:dyDescent="0.25">
      <c r="A4866" s="1" t="s">
        <v>7286</v>
      </c>
      <c r="B4866">
        <f t="shared" si="225"/>
        <v>25</v>
      </c>
      <c r="C4866" t="str">
        <f t="shared" si="226"/>
        <v>&lt;player1&gt; Offensive Foul</v>
      </c>
      <c r="D4866" t="str">
        <f t="shared" si="227"/>
        <v xml:space="preserve"> Offensive Foul</v>
      </c>
    </row>
    <row r="4867" spans="1:4" x14ac:dyDescent="0.25">
      <c r="A4867" s="1" t="s">
        <v>7287</v>
      </c>
      <c r="B4867">
        <f t="shared" ref="B4867:B4930" si="228">+SEARCH(".",A4867)</f>
        <v>24</v>
      </c>
      <c r="C4867" t="str">
        <f t="shared" ref="C4867:C4930" si="229">+LEFT(A4867,B4867-1)</f>
        <v>&lt;player1&gt; Personal Foul</v>
      </c>
      <c r="D4867" t="str">
        <f t="shared" ref="D4867:D4930" si="230">+RIGHT(C4867,LEN(C4867)-LEN("&lt;player1&gt;"))</f>
        <v xml:space="preserve"> Personal Foul</v>
      </c>
    </row>
    <row r="4868" spans="1:4" x14ac:dyDescent="0.25">
      <c r="A4868" s="1" t="s">
        <v>7288</v>
      </c>
      <c r="B4868">
        <f t="shared" si="228"/>
        <v>25</v>
      </c>
      <c r="C4868" t="str">
        <f t="shared" si="229"/>
        <v>&lt;player1&gt; Offensive Foul</v>
      </c>
      <c r="D4868" t="str">
        <f t="shared" si="230"/>
        <v xml:space="preserve"> Offensive Foul</v>
      </c>
    </row>
    <row r="4869" spans="1:4" x14ac:dyDescent="0.25">
      <c r="A4869" s="1" t="s">
        <v>7289</v>
      </c>
      <c r="B4869">
        <f t="shared" si="228"/>
        <v>24</v>
      </c>
      <c r="C4869" t="str">
        <f t="shared" si="229"/>
        <v>&lt;player1&gt; Personal Foul</v>
      </c>
      <c r="D4869" t="str">
        <f t="shared" si="230"/>
        <v xml:space="preserve"> Personal Foul</v>
      </c>
    </row>
    <row r="4870" spans="1:4" x14ac:dyDescent="0.25">
      <c r="A4870" s="1" t="s">
        <v>7290</v>
      </c>
      <c r="B4870">
        <f t="shared" si="228"/>
        <v>24</v>
      </c>
      <c r="C4870" t="str">
        <f t="shared" si="229"/>
        <v>&lt;player1&gt; Personal Foul</v>
      </c>
      <c r="D4870" t="str">
        <f t="shared" si="230"/>
        <v xml:space="preserve"> Personal Foul</v>
      </c>
    </row>
    <row r="4871" spans="1:4" x14ac:dyDescent="0.25">
      <c r="A4871" s="1" t="s">
        <v>7291</v>
      </c>
      <c r="B4871">
        <f t="shared" si="228"/>
        <v>24</v>
      </c>
      <c r="C4871" t="str">
        <f t="shared" si="229"/>
        <v>&lt;player1&gt; Shooting Foul</v>
      </c>
      <c r="D4871" t="str">
        <f t="shared" si="230"/>
        <v xml:space="preserve"> Shooting Foul</v>
      </c>
    </row>
    <row r="4872" spans="1:4" x14ac:dyDescent="0.25">
      <c r="A4872" s="1" t="s">
        <v>7292</v>
      </c>
      <c r="B4872">
        <f t="shared" si="228"/>
        <v>24</v>
      </c>
      <c r="C4872" t="str">
        <f t="shared" si="229"/>
        <v>&lt;player1&gt; Shooting Foul</v>
      </c>
      <c r="D4872" t="str">
        <f t="shared" si="230"/>
        <v xml:space="preserve"> Shooting Foul</v>
      </c>
    </row>
    <row r="4873" spans="1:4" x14ac:dyDescent="0.25">
      <c r="A4873" s="1" t="s">
        <v>7293</v>
      </c>
      <c r="B4873">
        <f t="shared" si="228"/>
        <v>24</v>
      </c>
      <c r="C4873" t="str">
        <f t="shared" si="229"/>
        <v>&lt;player1&gt; Personal Foul</v>
      </c>
      <c r="D4873" t="str">
        <f t="shared" si="230"/>
        <v xml:space="preserve"> Personal Foul</v>
      </c>
    </row>
    <row r="4874" spans="1:4" x14ac:dyDescent="0.25">
      <c r="A4874" s="1" t="s">
        <v>7294</v>
      </c>
      <c r="B4874">
        <f t="shared" si="228"/>
        <v>31</v>
      </c>
      <c r="C4874" t="str">
        <f t="shared" si="229"/>
        <v>&lt;player1&gt; Illegal Defense Foul</v>
      </c>
      <c r="D4874" t="str">
        <f t="shared" si="230"/>
        <v xml:space="preserve"> Illegal Defense Foul</v>
      </c>
    </row>
    <row r="4875" spans="1:4" x14ac:dyDescent="0.25">
      <c r="A4875" s="1" t="s">
        <v>7295</v>
      </c>
      <c r="B4875">
        <f t="shared" si="228"/>
        <v>25</v>
      </c>
      <c r="C4875" t="str">
        <f t="shared" si="229"/>
        <v>&lt;player1&gt; Offensive Foul</v>
      </c>
      <c r="D4875" t="str">
        <f t="shared" si="230"/>
        <v xml:space="preserve"> Offensive Foul</v>
      </c>
    </row>
    <row r="4876" spans="1:4" x14ac:dyDescent="0.25">
      <c r="A4876" s="1" t="s">
        <v>7296</v>
      </c>
      <c r="B4876">
        <f t="shared" si="228"/>
        <v>24</v>
      </c>
      <c r="C4876" t="str">
        <f t="shared" si="229"/>
        <v>&lt;player1&gt; Shooting Foul</v>
      </c>
      <c r="D4876" t="str">
        <f t="shared" si="230"/>
        <v xml:space="preserve"> Shooting Foul</v>
      </c>
    </row>
    <row r="4877" spans="1:4" x14ac:dyDescent="0.25">
      <c r="A4877" s="1" t="s">
        <v>7297</v>
      </c>
      <c r="B4877">
        <f t="shared" si="228"/>
        <v>24</v>
      </c>
      <c r="C4877" t="str">
        <f t="shared" si="229"/>
        <v>&lt;player1&gt; Personal Foul</v>
      </c>
      <c r="D4877" t="str">
        <f t="shared" si="230"/>
        <v xml:space="preserve"> Personal Foul</v>
      </c>
    </row>
    <row r="4878" spans="1:4" x14ac:dyDescent="0.25">
      <c r="A4878" s="1" t="s">
        <v>7298</v>
      </c>
      <c r="B4878">
        <f t="shared" si="228"/>
        <v>24</v>
      </c>
      <c r="C4878" t="str">
        <f t="shared" si="229"/>
        <v>&lt;player1&gt; Shooting Foul</v>
      </c>
      <c r="D4878" t="str">
        <f t="shared" si="230"/>
        <v xml:space="preserve"> Shooting Foul</v>
      </c>
    </row>
    <row r="4879" spans="1:4" x14ac:dyDescent="0.25">
      <c r="A4879" s="1" t="s">
        <v>7299</v>
      </c>
      <c r="B4879">
        <f t="shared" si="228"/>
        <v>24</v>
      </c>
      <c r="C4879" t="str">
        <f t="shared" si="229"/>
        <v>&lt;player1&gt; Personal Foul</v>
      </c>
      <c r="D4879" t="str">
        <f t="shared" si="230"/>
        <v xml:space="preserve"> Personal Foul</v>
      </c>
    </row>
    <row r="4880" spans="1:4" x14ac:dyDescent="0.25">
      <c r="A4880" s="1" t="s">
        <v>7300</v>
      </c>
      <c r="B4880">
        <f t="shared" si="228"/>
        <v>25</v>
      </c>
      <c r="C4880" t="str">
        <f t="shared" si="229"/>
        <v>&lt;player1&gt; Offensive Foul</v>
      </c>
      <c r="D4880" t="str">
        <f t="shared" si="230"/>
        <v xml:space="preserve"> Offensive Foul</v>
      </c>
    </row>
    <row r="4881" spans="1:4" x14ac:dyDescent="0.25">
      <c r="A4881" s="1" t="s">
        <v>7301</v>
      </c>
      <c r="B4881">
        <f t="shared" si="228"/>
        <v>26</v>
      </c>
      <c r="C4881" t="str">
        <f t="shared" si="229"/>
        <v>&lt;player1&gt; Loose Ball Foul</v>
      </c>
      <c r="D4881" t="str">
        <f t="shared" si="230"/>
        <v xml:space="preserve"> Loose Ball Foul</v>
      </c>
    </row>
    <row r="4882" spans="1:4" x14ac:dyDescent="0.25">
      <c r="A4882" s="1" t="s">
        <v>7302</v>
      </c>
      <c r="B4882">
        <f t="shared" si="228"/>
        <v>24</v>
      </c>
      <c r="C4882" t="str">
        <f t="shared" si="229"/>
        <v>&lt;player1&gt; Shooting Foul</v>
      </c>
      <c r="D4882" t="str">
        <f t="shared" si="230"/>
        <v xml:space="preserve"> Shooting Foul</v>
      </c>
    </row>
    <row r="4883" spans="1:4" x14ac:dyDescent="0.25">
      <c r="A4883" s="1" t="s">
        <v>7303</v>
      </c>
      <c r="B4883">
        <f t="shared" si="228"/>
        <v>26</v>
      </c>
      <c r="C4883" t="str">
        <f t="shared" si="229"/>
        <v>&lt;player1&gt; Loose Ball Foul</v>
      </c>
      <c r="D4883" t="str">
        <f t="shared" si="230"/>
        <v xml:space="preserve"> Loose Ball Foul</v>
      </c>
    </row>
    <row r="4884" spans="1:4" x14ac:dyDescent="0.25">
      <c r="A4884" s="1" t="s">
        <v>7304</v>
      </c>
      <c r="B4884">
        <f t="shared" si="228"/>
        <v>24</v>
      </c>
      <c r="C4884" t="str">
        <f t="shared" si="229"/>
        <v>&lt;player1&gt; Personal Foul</v>
      </c>
      <c r="D4884" t="str">
        <f t="shared" si="230"/>
        <v xml:space="preserve"> Personal Foul</v>
      </c>
    </row>
    <row r="4885" spans="1:4" x14ac:dyDescent="0.25">
      <c r="A4885" s="1" t="s">
        <v>7305</v>
      </c>
      <c r="B4885">
        <f t="shared" si="228"/>
        <v>26</v>
      </c>
      <c r="C4885" t="str">
        <f t="shared" si="229"/>
        <v>&lt;player1&gt; Loose Ball Foul</v>
      </c>
      <c r="D4885" t="str">
        <f t="shared" si="230"/>
        <v xml:space="preserve"> Loose Ball Foul</v>
      </c>
    </row>
    <row r="4886" spans="1:4" x14ac:dyDescent="0.25">
      <c r="A4886" s="1" t="s">
        <v>7306</v>
      </c>
      <c r="B4886">
        <f t="shared" si="228"/>
        <v>24</v>
      </c>
      <c r="C4886" t="str">
        <f t="shared" si="229"/>
        <v>&lt;player1&gt; Shooting Foul</v>
      </c>
      <c r="D4886" t="str">
        <f t="shared" si="230"/>
        <v xml:space="preserve"> Shooting Foul</v>
      </c>
    </row>
    <row r="4887" spans="1:4" x14ac:dyDescent="0.25">
      <c r="A4887" s="1" t="s">
        <v>7307</v>
      </c>
      <c r="B4887">
        <f t="shared" si="228"/>
        <v>24</v>
      </c>
      <c r="C4887" t="str">
        <f t="shared" si="229"/>
        <v>&lt;player1&gt; Personal Foul</v>
      </c>
      <c r="D4887" t="str">
        <f t="shared" si="230"/>
        <v xml:space="preserve"> Personal Foul</v>
      </c>
    </row>
    <row r="4888" spans="1:4" x14ac:dyDescent="0.25">
      <c r="A4888" s="1" t="s">
        <v>7308</v>
      </c>
      <c r="B4888">
        <f t="shared" si="228"/>
        <v>25</v>
      </c>
      <c r="C4888" t="str">
        <f t="shared" si="229"/>
        <v>&lt;player1&gt; Offensive Foul</v>
      </c>
      <c r="D4888" t="str">
        <f t="shared" si="230"/>
        <v xml:space="preserve"> Offensive Foul</v>
      </c>
    </row>
    <row r="4889" spans="1:4" x14ac:dyDescent="0.25">
      <c r="A4889" s="1" t="s">
        <v>7309</v>
      </c>
      <c r="B4889">
        <f t="shared" si="228"/>
        <v>26</v>
      </c>
      <c r="C4889" t="str">
        <f t="shared" si="229"/>
        <v>&lt;player1&gt; Loose Ball Foul</v>
      </c>
      <c r="D4889" t="str">
        <f t="shared" si="230"/>
        <v xml:space="preserve"> Loose Ball Foul</v>
      </c>
    </row>
    <row r="4890" spans="1:4" x14ac:dyDescent="0.25">
      <c r="A4890" s="1" t="s">
        <v>7310</v>
      </c>
      <c r="B4890">
        <f t="shared" si="228"/>
        <v>24</v>
      </c>
      <c r="C4890" t="str">
        <f t="shared" si="229"/>
        <v>&lt;player1&gt; Personal Foul</v>
      </c>
      <c r="D4890" t="str">
        <f t="shared" si="230"/>
        <v xml:space="preserve"> Personal Foul</v>
      </c>
    </row>
    <row r="4891" spans="1:4" x14ac:dyDescent="0.25">
      <c r="A4891" s="1" t="s">
        <v>7311</v>
      </c>
      <c r="B4891">
        <f t="shared" si="228"/>
        <v>24</v>
      </c>
      <c r="C4891" t="str">
        <f t="shared" si="229"/>
        <v>&lt;player1&gt; Personal Foul</v>
      </c>
      <c r="D4891" t="str">
        <f t="shared" si="230"/>
        <v xml:space="preserve"> Personal Foul</v>
      </c>
    </row>
    <row r="4892" spans="1:4" x14ac:dyDescent="0.25">
      <c r="A4892" s="1" t="s">
        <v>7312</v>
      </c>
      <c r="B4892">
        <f t="shared" si="228"/>
        <v>24</v>
      </c>
      <c r="C4892" t="str">
        <f t="shared" si="229"/>
        <v>&lt;player1&gt; Shooting Foul</v>
      </c>
      <c r="D4892" t="str">
        <f t="shared" si="230"/>
        <v xml:space="preserve"> Shooting Foul</v>
      </c>
    </row>
    <row r="4893" spans="1:4" x14ac:dyDescent="0.25">
      <c r="A4893" s="1" t="s">
        <v>7313</v>
      </c>
      <c r="B4893">
        <f t="shared" si="228"/>
        <v>25</v>
      </c>
      <c r="C4893" t="str">
        <f t="shared" si="229"/>
        <v>&lt;player1&gt; Technical Foul</v>
      </c>
      <c r="D4893" t="str">
        <f t="shared" si="230"/>
        <v xml:space="preserve"> Technical Foul</v>
      </c>
    </row>
    <row r="4894" spans="1:4" x14ac:dyDescent="0.25">
      <c r="A4894" s="1" t="s">
        <v>7314</v>
      </c>
      <c r="B4894">
        <f t="shared" si="228"/>
        <v>24</v>
      </c>
      <c r="C4894" t="str">
        <f t="shared" si="229"/>
        <v>&lt;player1&gt; Personal Foul</v>
      </c>
      <c r="D4894" t="str">
        <f t="shared" si="230"/>
        <v xml:space="preserve"> Personal Foul</v>
      </c>
    </row>
    <row r="4895" spans="1:4" x14ac:dyDescent="0.25">
      <c r="A4895" s="1" t="s">
        <v>7315</v>
      </c>
      <c r="B4895">
        <f t="shared" si="228"/>
        <v>24</v>
      </c>
      <c r="C4895" t="str">
        <f t="shared" si="229"/>
        <v>&lt;player1&gt; Personal Foul</v>
      </c>
      <c r="D4895" t="str">
        <f t="shared" si="230"/>
        <v xml:space="preserve"> Personal Foul</v>
      </c>
    </row>
    <row r="4896" spans="1:4" x14ac:dyDescent="0.25">
      <c r="A4896" s="1" t="s">
        <v>7316</v>
      </c>
      <c r="B4896">
        <f t="shared" si="228"/>
        <v>24</v>
      </c>
      <c r="C4896" t="str">
        <f t="shared" si="229"/>
        <v>&lt;player1&gt; Shooting Foul</v>
      </c>
      <c r="D4896" t="str">
        <f t="shared" si="230"/>
        <v xml:space="preserve"> Shooting Foul</v>
      </c>
    </row>
    <row r="4897" spans="1:4" x14ac:dyDescent="0.25">
      <c r="A4897" s="1" t="s">
        <v>7317</v>
      </c>
      <c r="B4897">
        <f t="shared" si="228"/>
        <v>24</v>
      </c>
      <c r="C4897" t="str">
        <f t="shared" si="229"/>
        <v>&lt;player1&gt; Personal Foul</v>
      </c>
      <c r="D4897" t="str">
        <f t="shared" si="230"/>
        <v xml:space="preserve"> Personal Foul</v>
      </c>
    </row>
    <row r="4898" spans="1:4" x14ac:dyDescent="0.25">
      <c r="A4898" s="1" t="s">
        <v>7318</v>
      </c>
      <c r="B4898">
        <f t="shared" si="228"/>
        <v>25</v>
      </c>
      <c r="C4898" t="str">
        <f t="shared" si="229"/>
        <v>&lt;player1&gt; Offensive Foul</v>
      </c>
      <c r="D4898" t="str">
        <f t="shared" si="230"/>
        <v xml:space="preserve"> Offensive Foul</v>
      </c>
    </row>
    <row r="4899" spans="1:4" x14ac:dyDescent="0.25">
      <c r="A4899" s="1" t="s">
        <v>7319</v>
      </c>
      <c r="B4899">
        <f t="shared" si="228"/>
        <v>26</v>
      </c>
      <c r="C4899" t="str">
        <f t="shared" si="229"/>
        <v>&lt;player1&gt; Loose Ball Foul</v>
      </c>
      <c r="D4899" t="str">
        <f t="shared" si="230"/>
        <v xml:space="preserve"> Loose Ball Foul</v>
      </c>
    </row>
    <row r="4900" spans="1:4" x14ac:dyDescent="0.25">
      <c r="A4900" s="1" t="s">
        <v>7320</v>
      </c>
      <c r="B4900">
        <f t="shared" si="228"/>
        <v>24</v>
      </c>
      <c r="C4900" t="str">
        <f t="shared" si="229"/>
        <v>&lt;player1&gt; Personal Foul</v>
      </c>
      <c r="D4900" t="str">
        <f t="shared" si="230"/>
        <v xml:space="preserve"> Personal Foul</v>
      </c>
    </row>
    <row r="4901" spans="1:4" x14ac:dyDescent="0.25">
      <c r="A4901" s="1" t="s">
        <v>7321</v>
      </c>
      <c r="B4901">
        <f t="shared" si="228"/>
        <v>25</v>
      </c>
      <c r="C4901" t="str">
        <f t="shared" si="229"/>
        <v>&lt;player1&gt; Offensive Foul</v>
      </c>
      <c r="D4901" t="str">
        <f t="shared" si="230"/>
        <v xml:space="preserve"> Offensive Foul</v>
      </c>
    </row>
    <row r="4902" spans="1:4" x14ac:dyDescent="0.25">
      <c r="A4902" s="1" t="s">
        <v>7322</v>
      </c>
      <c r="B4902">
        <f t="shared" si="228"/>
        <v>24</v>
      </c>
      <c r="C4902" t="str">
        <f t="shared" si="229"/>
        <v>&lt;player1&gt; Shooting Foul</v>
      </c>
      <c r="D4902" t="str">
        <f t="shared" si="230"/>
        <v xml:space="preserve"> Shooting Foul</v>
      </c>
    </row>
    <row r="4903" spans="1:4" x14ac:dyDescent="0.25">
      <c r="A4903" s="1" t="s">
        <v>7323</v>
      </c>
      <c r="B4903">
        <f t="shared" si="228"/>
        <v>24</v>
      </c>
      <c r="C4903" t="str">
        <f t="shared" si="229"/>
        <v>&lt;player1&gt; Shooting Foul</v>
      </c>
      <c r="D4903" t="str">
        <f t="shared" si="230"/>
        <v xml:space="preserve"> Shooting Foul</v>
      </c>
    </row>
    <row r="4904" spans="1:4" x14ac:dyDescent="0.25">
      <c r="A4904" s="1" t="s">
        <v>7324</v>
      </c>
      <c r="B4904">
        <f t="shared" si="228"/>
        <v>24</v>
      </c>
      <c r="C4904" t="str">
        <f t="shared" si="229"/>
        <v>&lt;player1&gt; Personal Foul</v>
      </c>
      <c r="D4904" t="str">
        <f t="shared" si="230"/>
        <v xml:space="preserve"> Personal Foul</v>
      </c>
    </row>
    <row r="4905" spans="1:4" x14ac:dyDescent="0.25">
      <c r="A4905" s="1" t="s">
        <v>7325</v>
      </c>
      <c r="B4905">
        <f t="shared" si="228"/>
        <v>24</v>
      </c>
      <c r="C4905" t="str">
        <f t="shared" si="229"/>
        <v>&lt;player1&gt; Personal Foul</v>
      </c>
      <c r="D4905" t="str">
        <f t="shared" si="230"/>
        <v xml:space="preserve"> Personal Foul</v>
      </c>
    </row>
    <row r="4906" spans="1:4" x14ac:dyDescent="0.25">
      <c r="A4906" s="1" t="s">
        <v>7326</v>
      </c>
      <c r="B4906">
        <f t="shared" si="228"/>
        <v>24</v>
      </c>
      <c r="C4906" t="str">
        <f t="shared" si="229"/>
        <v>&lt;player1&gt; Shooting Foul</v>
      </c>
      <c r="D4906" t="str">
        <f t="shared" si="230"/>
        <v xml:space="preserve"> Shooting Foul</v>
      </c>
    </row>
    <row r="4907" spans="1:4" x14ac:dyDescent="0.25">
      <c r="A4907" s="1" t="s">
        <v>7327</v>
      </c>
      <c r="B4907">
        <f t="shared" si="228"/>
        <v>24</v>
      </c>
      <c r="C4907" t="str">
        <f t="shared" si="229"/>
        <v>&lt;player1&gt; Shooting Foul</v>
      </c>
      <c r="D4907" t="str">
        <f t="shared" si="230"/>
        <v xml:space="preserve"> Shooting Foul</v>
      </c>
    </row>
    <row r="4908" spans="1:4" x14ac:dyDescent="0.25">
      <c r="A4908" s="1" t="s">
        <v>7328</v>
      </c>
      <c r="B4908">
        <f t="shared" si="228"/>
        <v>25</v>
      </c>
      <c r="C4908" t="str">
        <f t="shared" si="229"/>
        <v>&lt;player1&gt; Technical Foul</v>
      </c>
      <c r="D4908" t="str">
        <f t="shared" si="230"/>
        <v xml:space="preserve"> Technical Foul</v>
      </c>
    </row>
    <row r="4909" spans="1:4" x14ac:dyDescent="0.25">
      <c r="A4909" s="1" t="s">
        <v>7329</v>
      </c>
      <c r="B4909">
        <f t="shared" si="228"/>
        <v>26</v>
      </c>
      <c r="C4909" t="str">
        <f t="shared" si="229"/>
        <v>&lt;player1&gt; Loose Ball Foul</v>
      </c>
      <c r="D4909" t="str">
        <f t="shared" si="230"/>
        <v xml:space="preserve"> Loose Ball Foul</v>
      </c>
    </row>
    <row r="4910" spans="1:4" x14ac:dyDescent="0.25">
      <c r="A4910" s="1" t="s">
        <v>7330</v>
      </c>
      <c r="B4910">
        <f t="shared" si="228"/>
        <v>24</v>
      </c>
      <c r="C4910" t="str">
        <f t="shared" si="229"/>
        <v>&lt;player1&gt; Personal Foul</v>
      </c>
      <c r="D4910" t="str">
        <f t="shared" si="230"/>
        <v xml:space="preserve"> Personal Foul</v>
      </c>
    </row>
    <row r="4911" spans="1:4" x14ac:dyDescent="0.25">
      <c r="A4911" s="1" t="s">
        <v>7331</v>
      </c>
      <c r="B4911">
        <f t="shared" si="228"/>
        <v>26</v>
      </c>
      <c r="C4911" t="str">
        <f t="shared" si="229"/>
        <v>&lt;player1&gt; Loose Ball Foul</v>
      </c>
      <c r="D4911" t="str">
        <f t="shared" si="230"/>
        <v xml:space="preserve"> Loose Ball Foul</v>
      </c>
    </row>
    <row r="4912" spans="1:4" x14ac:dyDescent="0.25">
      <c r="A4912" s="1" t="s">
        <v>7332</v>
      </c>
      <c r="B4912">
        <f t="shared" si="228"/>
        <v>24</v>
      </c>
      <c r="C4912" t="str">
        <f t="shared" si="229"/>
        <v>&lt;player1&gt; Shooting Foul</v>
      </c>
      <c r="D4912" t="str">
        <f t="shared" si="230"/>
        <v xml:space="preserve"> Shooting Foul</v>
      </c>
    </row>
    <row r="4913" spans="1:4" x14ac:dyDescent="0.25">
      <c r="A4913" s="1" t="s">
        <v>7333</v>
      </c>
      <c r="B4913">
        <f t="shared" si="228"/>
        <v>24</v>
      </c>
      <c r="C4913" t="str">
        <f t="shared" si="229"/>
        <v>&lt;player1&gt; Shooting Foul</v>
      </c>
      <c r="D4913" t="str">
        <f t="shared" si="230"/>
        <v xml:space="preserve"> Shooting Foul</v>
      </c>
    </row>
    <row r="4914" spans="1:4" x14ac:dyDescent="0.25">
      <c r="A4914" s="1" t="s">
        <v>7334</v>
      </c>
      <c r="B4914">
        <f t="shared" si="228"/>
        <v>25</v>
      </c>
      <c r="C4914" t="str">
        <f t="shared" si="229"/>
        <v>&lt;player1&gt; Offensive Foul</v>
      </c>
      <c r="D4914" t="str">
        <f t="shared" si="230"/>
        <v xml:space="preserve"> Offensive Foul</v>
      </c>
    </row>
    <row r="4915" spans="1:4" x14ac:dyDescent="0.25">
      <c r="A4915" s="1" t="s">
        <v>7335</v>
      </c>
      <c r="B4915">
        <f t="shared" si="228"/>
        <v>26</v>
      </c>
      <c r="C4915" t="str">
        <f t="shared" si="229"/>
        <v>&lt;player1&gt; Loose Ball Foul</v>
      </c>
      <c r="D4915" t="str">
        <f t="shared" si="230"/>
        <v xml:space="preserve"> Loose Ball Foul</v>
      </c>
    </row>
    <row r="4916" spans="1:4" x14ac:dyDescent="0.25">
      <c r="A4916" s="1" t="s">
        <v>7336</v>
      </c>
      <c r="B4916">
        <f t="shared" si="228"/>
        <v>24</v>
      </c>
      <c r="C4916" t="str">
        <f t="shared" si="229"/>
        <v>&lt;player1&gt; Shooting Foul</v>
      </c>
      <c r="D4916" t="str">
        <f t="shared" si="230"/>
        <v xml:space="preserve"> Shooting Foul</v>
      </c>
    </row>
    <row r="4917" spans="1:4" x14ac:dyDescent="0.25">
      <c r="A4917" s="1" t="s">
        <v>7337</v>
      </c>
      <c r="B4917">
        <f t="shared" si="228"/>
        <v>24</v>
      </c>
      <c r="C4917" t="str">
        <f t="shared" si="229"/>
        <v>&lt;player1&gt; Shooting Foul</v>
      </c>
      <c r="D4917" t="str">
        <f t="shared" si="230"/>
        <v xml:space="preserve"> Shooting Foul</v>
      </c>
    </row>
    <row r="4918" spans="1:4" x14ac:dyDescent="0.25">
      <c r="A4918" s="1" t="s">
        <v>7338</v>
      </c>
      <c r="B4918">
        <f t="shared" si="228"/>
        <v>26</v>
      </c>
      <c r="C4918" t="str">
        <f t="shared" si="229"/>
        <v>&lt;player1&gt; Loose Ball Foul</v>
      </c>
      <c r="D4918" t="str">
        <f t="shared" si="230"/>
        <v xml:space="preserve"> Loose Ball Foul</v>
      </c>
    </row>
    <row r="4919" spans="1:4" x14ac:dyDescent="0.25">
      <c r="A4919" s="1" t="s">
        <v>7339</v>
      </c>
      <c r="B4919">
        <f t="shared" si="228"/>
        <v>24</v>
      </c>
      <c r="C4919" t="str">
        <f t="shared" si="229"/>
        <v>&lt;player1&gt; Personal Foul</v>
      </c>
      <c r="D4919" t="str">
        <f t="shared" si="230"/>
        <v xml:space="preserve"> Personal Foul</v>
      </c>
    </row>
    <row r="4920" spans="1:4" x14ac:dyDescent="0.25">
      <c r="A4920" s="1" t="s">
        <v>7340</v>
      </c>
      <c r="B4920">
        <f t="shared" si="228"/>
        <v>24</v>
      </c>
      <c r="C4920" t="str">
        <f t="shared" si="229"/>
        <v>&lt;player1&gt; Personal Foul</v>
      </c>
      <c r="D4920" t="str">
        <f t="shared" si="230"/>
        <v xml:space="preserve"> Personal Foul</v>
      </c>
    </row>
    <row r="4921" spans="1:4" x14ac:dyDescent="0.25">
      <c r="A4921" s="1" t="s">
        <v>7341</v>
      </c>
      <c r="B4921">
        <f t="shared" si="228"/>
        <v>24</v>
      </c>
      <c r="C4921" t="str">
        <f t="shared" si="229"/>
        <v>&lt;player1&gt; Shooting Foul</v>
      </c>
      <c r="D4921" t="str">
        <f t="shared" si="230"/>
        <v xml:space="preserve"> Shooting Foul</v>
      </c>
    </row>
    <row r="4922" spans="1:4" x14ac:dyDescent="0.25">
      <c r="A4922" s="1" t="s">
        <v>7342</v>
      </c>
      <c r="B4922">
        <f t="shared" si="228"/>
        <v>24</v>
      </c>
      <c r="C4922" t="str">
        <f t="shared" si="229"/>
        <v>&lt;player1&gt; Shooting Foul</v>
      </c>
      <c r="D4922" t="str">
        <f t="shared" si="230"/>
        <v xml:space="preserve"> Shooting Foul</v>
      </c>
    </row>
    <row r="4923" spans="1:4" x14ac:dyDescent="0.25">
      <c r="A4923" s="1" t="s">
        <v>7343</v>
      </c>
      <c r="B4923">
        <f t="shared" si="228"/>
        <v>24</v>
      </c>
      <c r="C4923" t="str">
        <f t="shared" si="229"/>
        <v>&lt;player1&gt; Shooting Foul</v>
      </c>
      <c r="D4923" t="str">
        <f t="shared" si="230"/>
        <v xml:space="preserve"> Shooting Foul</v>
      </c>
    </row>
    <row r="4924" spans="1:4" x14ac:dyDescent="0.25">
      <c r="A4924" s="1" t="s">
        <v>7344</v>
      </c>
      <c r="B4924">
        <f t="shared" si="228"/>
        <v>24</v>
      </c>
      <c r="C4924" t="str">
        <f t="shared" si="229"/>
        <v>&lt;player1&gt; Shooting Foul</v>
      </c>
      <c r="D4924" t="str">
        <f t="shared" si="230"/>
        <v xml:space="preserve"> Shooting Foul</v>
      </c>
    </row>
    <row r="4925" spans="1:4" x14ac:dyDescent="0.25">
      <c r="A4925" s="1" t="s">
        <v>7345</v>
      </c>
      <c r="B4925">
        <f t="shared" si="228"/>
        <v>24</v>
      </c>
      <c r="C4925" t="str">
        <f t="shared" si="229"/>
        <v>&lt;player1&gt; Shooting Foul</v>
      </c>
      <c r="D4925" t="str">
        <f t="shared" si="230"/>
        <v xml:space="preserve"> Shooting Foul</v>
      </c>
    </row>
    <row r="4926" spans="1:4" x14ac:dyDescent="0.25">
      <c r="A4926" s="1" t="s">
        <v>7346</v>
      </c>
      <c r="B4926">
        <f t="shared" si="228"/>
        <v>24</v>
      </c>
      <c r="C4926" t="str">
        <f t="shared" si="229"/>
        <v>&lt;player1&gt; Personal Foul</v>
      </c>
      <c r="D4926" t="str">
        <f t="shared" si="230"/>
        <v xml:space="preserve"> Personal Foul</v>
      </c>
    </row>
    <row r="4927" spans="1:4" x14ac:dyDescent="0.25">
      <c r="A4927" s="1" t="s">
        <v>7347</v>
      </c>
      <c r="B4927">
        <f t="shared" si="228"/>
        <v>26</v>
      </c>
      <c r="C4927" t="str">
        <f t="shared" si="229"/>
        <v>&lt;player1&gt; Loose Ball Foul</v>
      </c>
      <c r="D4927" t="str">
        <f t="shared" si="230"/>
        <v xml:space="preserve"> Loose Ball Foul</v>
      </c>
    </row>
    <row r="4928" spans="1:4" x14ac:dyDescent="0.25">
      <c r="A4928" s="1" t="s">
        <v>7348</v>
      </c>
      <c r="B4928">
        <f t="shared" si="228"/>
        <v>24</v>
      </c>
      <c r="C4928" t="str">
        <f t="shared" si="229"/>
        <v>&lt;player1&gt; Personal Foul</v>
      </c>
      <c r="D4928" t="str">
        <f t="shared" si="230"/>
        <v xml:space="preserve"> Personal Foul</v>
      </c>
    </row>
    <row r="4929" spans="1:4" x14ac:dyDescent="0.25">
      <c r="A4929" s="1" t="s">
        <v>7349</v>
      </c>
      <c r="B4929">
        <f t="shared" si="228"/>
        <v>25</v>
      </c>
      <c r="C4929" t="str">
        <f t="shared" si="229"/>
        <v>&lt;player1&gt; Offensive Foul</v>
      </c>
      <c r="D4929" t="str">
        <f t="shared" si="230"/>
        <v xml:space="preserve"> Offensive Foul</v>
      </c>
    </row>
    <row r="4930" spans="1:4" x14ac:dyDescent="0.25">
      <c r="A4930" s="1" t="s">
        <v>7350</v>
      </c>
      <c r="B4930">
        <f t="shared" si="228"/>
        <v>26</v>
      </c>
      <c r="C4930" t="str">
        <f t="shared" si="229"/>
        <v>&lt;player1&gt; Loose Ball Foul</v>
      </c>
      <c r="D4930" t="str">
        <f t="shared" si="230"/>
        <v xml:space="preserve"> Loose Ball Foul</v>
      </c>
    </row>
    <row r="4931" spans="1:4" x14ac:dyDescent="0.25">
      <c r="A4931" s="1" t="s">
        <v>7351</v>
      </c>
      <c r="B4931">
        <f t="shared" ref="B4931:B4994" si="231">+SEARCH(".",A4931)</f>
        <v>24</v>
      </c>
      <c r="C4931" t="str">
        <f t="shared" ref="C4931:C4994" si="232">+LEFT(A4931,B4931-1)</f>
        <v>&lt;player1&gt; Shooting Foul</v>
      </c>
      <c r="D4931" t="str">
        <f t="shared" ref="D4931:D4994" si="233">+RIGHT(C4931,LEN(C4931)-LEN("&lt;player1&gt;"))</f>
        <v xml:space="preserve"> Shooting Foul</v>
      </c>
    </row>
    <row r="4932" spans="1:4" x14ac:dyDescent="0.25">
      <c r="A4932" s="1" t="s">
        <v>7352</v>
      </c>
      <c r="B4932">
        <f t="shared" si="231"/>
        <v>24</v>
      </c>
      <c r="C4932" t="str">
        <f t="shared" si="232"/>
        <v>&lt;player1&gt; Personal Foul</v>
      </c>
      <c r="D4932" t="str">
        <f t="shared" si="233"/>
        <v xml:space="preserve"> Personal Foul</v>
      </c>
    </row>
    <row r="4933" spans="1:4" x14ac:dyDescent="0.25">
      <c r="A4933" s="1" t="s">
        <v>7353</v>
      </c>
      <c r="B4933">
        <f t="shared" si="231"/>
        <v>24</v>
      </c>
      <c r="C4933" t="str">
        <f t="shared" si="232"/>
        <v>&lt;player1&gt; Shooting Foul</v>
      </c>
      <c r="D4933" t="str">
        <f t="shared" si="233"/>
        <v xml:space="preserve"> Shooting Foul</v>
      </c>
    </row>
    <row r="4934" spans="1:4" x14ac:dyDescent="0.25">
      <c r="A4934" s="1" t="s">
        <v>7354</v>
      </c>
      <c r="B4934">
        <f t="shared" si="231"/>
        <v>24</v>
      </c>
      <c r="C4934" t="str">
        <f t="shared" si="232"/>
        <v>&lt;player1&gt; Shooting Foul</v>
      </c>
      <c r="D4934" t="str">
        <f t="shared" si="233"/>
        <v xml:space="preserve"> Shooting Foul</v>
      </c>
    </row>
    <row r="4935" spans="1:4" x14ac:dyDescent="0.25">
      <c r="A4935" s="1" t="s">
        <v>7355</v>
      </c>
      <c r="B4935">
        <f t="shared" si="231"/>
        <v>24</v>
      </c>
      <c r="C4935" t="str">
        <f t="shared" si="232"/>
        <v>&lt;player1&gt; Personal Foul</v>
      </c>
      <c r="D4935" t="str">
        <f t="shared" si="233"/>
        <v xml:space="preserve"> Personal Foul</v>
      </c>
    </row>
    <row r="4936" spans="1:4" x14ac:dyDescent="0.25">
      <c r="A4936" s="1" t="s">
        <v>7356</v>
      </c>
      <c r="B4936">
        <f t="shared" si="231"/>
        <v>24</v>
      </c>
      <c r="C4936" t="str">
        <f t="shared" si="232"/>
        <v>&lt;player1&gt; Personal Foul</v>
      </c>
      <c r="D4936" t="str">
        <f t="shared" si="233"/>
        <v xml:space="preserve"> Personal Foul</v>
      </c>
    </row>
    <row r="4937" spans="1:4" x14ac:dyDescent="0.25">
      <c r="A4937" s="1" t="s">
        <v>7357</v>
      </c>
      <c r="B4937">
        <f t="shared" si="231"/>
        <v>25</v>
      </c>
      <c r="C4937" t="str">
        <f t="shared" si="232"/>
        <v>&lt;player1&gt; Offensive Foul</v>
      </c>
      <c r="D4937" t="str">
        <f t="shared" si="233"/>
        <v xml:space="preserve"> Offensive Foul</v>
      </c>
    </row>
    <row r="4938" spans="1:4" x14ac:dyDescent="0.25">
      <c r="A4938" s="1" t="s">
        <v>7358</v>
      </c>
      <c r="B4938">
        <f t="shared" si="231"/>
        <v>24</v>
      </c>
      <c r="C4938" t="str">
        <f t="shared" si="232"/>
        <v>&lt;player1&gt; Personal Foul</v>
      </c>
      <c r="D4938" t="str">
        <f t="shared" si="233"/>
        <v xml:space="preserve"> Personal Foul</v>
      </c>
    </row>
    <row r="4939" spans="1:4" x14ac:dyDescent="0.25">
      <c r="A4939" s="1" t="s">
        <v>7359</v>
      </c>
      <c r="B4939">
        <f t="shared" si="231"/>
        <v>24</v>
      </c>
      <c r="C4939" t="str">
        <f t="shared" si="232"/>
        <v>&lt;player1&gt; Shooting Foul</v>
      </c>
      <c r="D4939" t="str">
        <f t="shared" si="233"/>
        <v xml:space="preserve"> Shooting Foul</v>
      </c>
    </row>
    <row r="4940" spans="1:4" x14ac:dyDescent="0.25">
      <c r="A4940" s="1" t="s">
        <v>7360</v>
      </c>
      <c r="B4940">
        <f t="shared" si="231"/>
        <v>26</v>
      </c>
      <c r="C4940" t="str">
        <f t="shared" si="232"/>
        <v>&lt;player1&gt; Loose Ball Foul</v>
      </c>
      <c r="D4940" t="str">
        <f t="shared" si="233"/>
        <v xml:space="preserve"> Loose Ball Foul</v>
      </c>
    </row>
    <row r="4941" spans="1:4" x14ac:dyDescent="0.25">
      <c r="A4941" s="1" t="s">
        <v>7361</v>
      </c>
      <c r="B4941">
        <f t="shared" si="231"/>
        <v>24</v>
      </c>
      <c r="C4941" t="str">
        <f t="shared" si="232"/>
        <v>&lt;player1&gt; Personal Foul</v>
      </c>
      <c r="D4941" t="str">
        <f t="shared" si="233"/>
        <v xml:space="preserve"> Personal Foul</v>
      </c>
    </row>
    <row r="4942" spans="1:4" x14ac:dyDescent="0.25">
      <c r="A4942" s="1" t="s">
        <v>7362</v>
      </c>
      <c r="B4942">
        <f t="shared" si="231"/>
        <v>25</v>
      </c>
      <c r="C4942" t="str">
        <f t="shared" si="232"/>
        <v>&lt;player1&gt; Offensive Foul</v>
      </c>
      <c r="D4942" t="str">
        <f t="shared" si="233"/>
        <v xml:space="preserve"> Offensive Foul</v>
      </c>
    </row>
    <row r="4943" spans="1:4" x14ac:dyDescent="0.25">
      <c r="A4943" s="1" t="s">
        <v>7363</v>
      </c>
      <c r="B4943">
        <f t="shared" si="231"/>
        <v>25</v>
      </c>
      <c r="C4943" t="str">
        <f t="shared" si="232"/>
        <v>&lt;player1&gt; Offensive Foul</v>
      </c>
      <c r="D4943" t="str">
        <f t="shared" si="233"/>
        <v xml:space="preserve"> Offensive Foul</v>
      </c>
    </row>
    <row r="4944" spans="1:4" x14ac:dyDescent="0.25">
      <c r="A4944" s="1" t="s">
        <v>7364</v>
      </c>
      <c r="B4944">
        <f t="shared" si="231"/>
        <v>24</v>
      </c>
      <c r="C4944" t="str">
        <f t="shared" si="232"/>
        <v>&lt;player1&gt; Shooting Foul</v>
      </c>
      <c r="D4944" t="str">
        <f t="shared" si="233"/>
        <v xml:space="preserve"> Shooting Foul</v>
      </c>
    </row>
    <row r="4945" spans="1:4" x14ac:dyDescent="0.25">
      <c r="A4945" s="1" t="s">
        <v>7365</v>
      </c>
      <c r="B4945">
        <f t="shared" si="231"/>
        <v>24</v>
      </c>
      <c r="C4945" t="str">
        <f t="shared" si="232"/>
        <v>&lt;player1&gt; Personal Foul</v>
      </c>
      <c r="D4945" t="str">
        <f t="shared" si="233"/>
        <v xml:space="preserve"> Personal Foul</v>
      </c>
    </row>
    <row r="4946" spans="1:4" x14ac:dyDescent="0.25">
      <c r="A4946" s="1" t="s">
        <v>7366</v>
      </c>
      <c r="B4946">
        <f t="shared" si="231"/>
        <v>24</v>
      </c>
      <c r="C4946" t="str">
        <f t="shared" si="232"/>
        <v>&lt;player1&gt; Shooting Foul</v>
      </c>
      <c r="D4946" t="str">
        <f t="shared" si="233"/>
        <v xml:space="preserve"> Shooting Foul</v>
      </c>
    </row>
    <row r="4947" spans="1:4" x14ac:dyDescent="0.25">
      <c r="A4947" s="1" t="s">
        <v>7367</v>
      </c>
      <c r="B4947">
        <f t="shared" si="231"/>
        <v>24</v>
      </c>
      <c r="C4947" t="str">
        <f t="shared" si="232"/>
        <v>&lt;player1&gt; Shooting Foul</v>
      </c>
      <c r="D4947" t="str">
        <f t="shared" si="233"/>
        <v xml:space="preserve"> Shooting Foul</v>
      </c>
    </row>
    <row r="4948" spans="1:4" x14ac:dyDescent="0.25">
      <c r="A4948" s="1" t="s">
        <v>7368</v>
      </c>
      <c r="B4948">
        <f t="shared" si="231"/>
        <v>24</v>
      </c>
      <c r="C4948" t="str">
        <f t="shared" si="232"/>
        <v>&lt;player1&gt; Personal Foul</v>
      </c>
      <c r="D4948" t="str">
        <f t="shared" si="233"/>
        <v xml:space="preserve"> Personal Foul</v>
      </c>
    </row>
    <row r="4949" spans="1:4" x14ac:dyDescent="0.25">
      <c r="A4949" s="1" t="s">
        <v>7369</v>
      </c>
      <c r="B4949">
        <f t="shared" si="231"/>
        <v>25</v>
      </c>
      <c r="C4949" t="str">
        <f t="shared" si="232"/>
        <v>&lt;player1&gt; Offensive Foul</v>
      </c>
      <c r="D4949" t="str">
        <f t="shared" si="233"/>
        <v xml:space="preserve"> Offensive Foul</v>
      </c>
    </row>
    <row r="4950" spans="1:4" x14ac:dyDescent="0.25">
      <c r="A4950" s="1" t="s">
        <v>7370</v>
      </c>
      <c r="B4950">
        <f t="shared" si="231"/>
        <v>24</v>
      </c>
      <c r="C4950" t="str">
        <f t="shared" si="232"/>
        <v>&lt;player1&gt; Shooting Foul</v>
      </c>
      <c r="D4950" t="str">
        <f t="shared" si="233"/>
        <v xml:space="preserve"> Shooting Foul</v>
      </c>
    </row>
    <row r="4951" spans="1:4" x14ac:dyDescent="0.25">
      <c r="A4951" s="1" t="s">
        <v>7371</v>
      </c>
      <c r="B4951">
        <f t="shared" si="231"/>
        <v>24</v>
      </c>
      <c r="C4951" t="str">
        <f t="shared" si="232"/>
        <v>&lt;player1&gt; Shooting Foul</v>
      </c>
      <c r="D4951" t="str">
        <f t="shared" si="233"/>
        <v xml:space="preserve"> Shooting Foul</v>
      </c>
    </row>
    <row r="4952" spans="1:4" x14ac:dyDescent="0.25">
      <c r="A4952" s="1" t="s">
        <v>7372</v>
      </c>
      <c r="B4952">
        <f t="shared" si="231"/>
        <v>24</v>
      </c>
      <c r="C4952" t="str">
        <f t="shared" si="232"/>
        <v>&lt;player1&gt; Shooting Foul</v>
      </c>
      <c r="D4952" t="str">
        <f t="shared" si="233"/>
        <v xml:space="preserve"> Shooting Foul</v>
      </c>
    </row>
    <row r="4953" spans="1:4" x14ac:dyDescent="0.25">
      <c r="A4953" s="1" t="s">
        <v>7373</v>
      </c>
      <c r="B4953">
        <f t="shared" si="231"/>
        <v>25</v>
      </c>
      <c r="C4953" t="str">
        <f t="shared" si="232"/>
        <v>&lt;player1&gt; Offensive Foul</v>
      </c>
      <c r="D4953" t="str">
        <f t="shared" si="233"/>
        <v xml:space="preserve"> Offensive Foul</v>
      </c>
    </row>
    <row r="4954" spans="1:4" x14ac:dyDescent="0.25">
      <c r="A4954" s="1" t="s">
        <v>7374</v>
      </c>
      <c r="B4954">
        <f t="shared" si="231"/>
        <v>24</v>
      </c>
      <c r="C4954" t="str">
        <f t="shared" si="232"/>
        <v>&lt;player1&gt; Shooting Foul</v>
      </c>
      <c r="D4954" t="str">
        <f t="shared" si="233"/>
        <v xml:space="preserve"> Shooting Foul</v>
      </c>
    </row>
    <row r="4955" spans="1:4" x14ac:dyDescent="0.25">
      <c r="A4955" s="1" t="s">
        <v>7375</v>
      </c>
      <c r="B4955">
        <f t="shared" si="231"/>
        <v>24</v>
      </c>
      <c r="C4955" t="str">
        <f t="shared" si="232"/>
        <v>&lt;player1&gt; Shooting Foul</v>
      </c>
      <c r="D4955" t="str">
        <f t="shared" si="233"/>
        <v xml:space="preserve"> Shooting Foul</v>
      </c>
    </row>
    <row r="4956" spans="1:4" x14ac:dyDescent="0.25">
      <c r="A4956" s="1" t="s">
        <v>7376</v>
      </c>
      <c r="B4956">
        <f t="shared" si="231"/>
        <v>24</v>
      </c>
      <c r="C4956" t="str">
        <f t="shared" si="232"/>
        <v>&lt;player1&gt; Personal Foul</v>
      </c>
      <c r="D4956" t="str">
        <f t="shared" si="233"/>
        <v xml:space="preserve"> Personal Foul</v>
      </c>
    </row>
    <row r="4957" spans="1:4" x14ac:dyDescent="0.25">
      <c r="A4957" s="1" t="s">
        <v>7377</v>
      </c>
      <c r="B4957">
        <f t="shared" si="231"/>
        <v>24</v>
      </c>
      <c r="C4957" t="str">
        <f t="shared" si="232"/>
        <v>&lt;player1&gt; Shooting Foul</v>
      </c>
      <c r="D4957" t="str">
        <f t="shared" si="233"/>
        <v xml:space="preserve"> Shooting Foul</v>
      </c>
    </row>
    <row r="4958" spans="1:4" x14ac:dyDescent="0.25">
      <c r="A4958" s="1" t="s">
        <v>7378</v>
      </c>
      <c r="B4958">
        <f t="shared" si="231"/>
        <v>23</v>
      </c>
      <c r="C4958" t="str">
        <f t="shared" si="232"/>
        <v>&lt;player1&gt; Inbound Foul</v>
      </c>
      <c r="D4958" t="str">
        <f t="shared" si="233"/>
        <v xml:space="preserve"> Inbound Foul</v>
      </c>
    </row>
    <row r="4959" spans="1:4" x14ac:dyDescent="0.25">
      <c r="A4959" s="1" t="s">
        <v>7379</v>
      </c>
      <c r="B4959">
        <f t="shared" si="231"/>
        <v>24</v>
      </c>
      <c r="C4959" t="str">
        <f t="shared" si="232"/>
        <v>&lt;player1&gt; Shooting Foul</v>
      </c>
      <c r="D4959" t="str">
        <f t="shared" si="233"/>
        <v xml:space="preserve"> Shooting Foul</v>
      </c>
    </row>
    <row r="4960" spans="1:4" x14ac:dyDescent="0.25">
      <c r="A4960" s="1" t="s">
        <v>7380</v>
      </c>
      <c r="B4960">
        <f t="shared" si="231"/>
        <v>25</v>
      </c>
      <c r="C4960" t="str">
        <f t="shared" si="232"/>
        <v>&lt;player1&gt; Offensive Foul</v>
      </c>
      <c r="D4960" t="str">
        <f t="shared" si="233"/>
        <v xml:space="preserve"> Offensive Foul</v>
      </c>
    </row>
    <row r="4961" spans="1:4" x14ac:dyDescent="0.25">
      <c r="A4961" s="1" t="s">
        <v>7381</v>
      </c>
      <c r="B4961">
        <f t="shared" si="231"/>
        <v>24</v>
      </c>
      <c r="C4961" t="str">
        <f t="shared" si="232"/>
        <v>&lt;player1&gt; Shooting Foul</v>
      </c>
      <c r="D4961" t="str">
        <f t="shared" si="233"/>
        <v xml:space="preserve"> Shooting Foul</v>
      </c>
    </row>
    <row r="4962" spans="1:4" x14ac:dyDescent="0.25">
      <c r="A4962" s="1" t="s">
        <v>7382</v>
      </c>
      <c r="B4962">
        <f t="shared" si="231"/>
        <v>24</v>
      </c>
      <c r="C4962" t="str">
        <f t="shared" si="232"/>
        <v>&lt;player1&gt; Shooting Foul</v>
      </c>
      <c r="D4962" t="str">
        <f t="shared" si="233"/>
        <v xml:space="preserve"> Shooting Foul</v>
      </c>
    </row>
    <row r="4963" spans="1:4" x14ac:dyDescent="0.25">
      <c r="A4963" s="1" t="s">
        <v>7383</v>
      </c>
      <c r="B4963">
        <f t="shared" si="231"/>
        <v>24</v>
      </c>
      <c r="C4963" t="str">
        <f t="shared" si="232"/>
        <v>&lt;player1&gt; Shooting Foul</v>
      </c>
      <c r="D4963" t="str">
        <f t="shared" si="233"/>
        <v xml:space="preserve"> Shooting Foul</v>
      </c>
    </row>
    <row r="4964" spans="1:4" x14ac:dyDescent="0.25">
      <c r="A4964" s="1" t="s">
        <v>7384</v>
      </c>
      <c r="B4964">
        <f t="shared" si="231"/>
        <v>24</v>
      </c>
      <c r="C4964" t="str">
        <f t="shared" si="232"/>
        <v>&lt;player1&gt; Personal Foul</v>
      </c>
      <c r="D4964" t="str">
        <f t="shared" si="233"/>
        <v xml:space="preserve"> Personal Foul</v>
      </c>
    </row>
    <row r="4965" spans="1:4" x14ac:dyDescent="0.25">
      <c r="A4965" s="1" t="s">
        <v>7385</v>
      </c>
      <c r="B4965">
        <f t="shared" si="231"/>
        <v>25</v>
      </c>
      <c r="C4965" t="str">
        <f t="shared" si="232"/>
        <v>&lt;player1&gt; Offensive Foul</v>
      </c>
      <c r="D4965" t="str">
        <f t="shared" si="233"/>
        <v xml:space="preserve"> Offensive Foul</v>
      </c>
    </row>
    <row r="4966" spans="1:4" x14ac:dyDescent="0.25">
      <c r="A4966" s="1" t="s">
        <v>7386</v>
      </c>
      <c r="B4966">
        <f t="shared" si="231"/>
        <v>24</v>
      </c>
      <c r="C4966" t="str">
        <f t="shared" si="232"/>
        <v>&lt;player1&gt; Personal Foul</v>
      </c>
      <c r="D4966" t="str">
        <f t="shared" si="233"/>
        <v xml:space="preserve"> Personal Foul</v>
      </c>
    </row>
    <row r="4967" spans="1:4" x14ac:dyDescent="0.25">
      <c r="A4967" s="1" t="s">
        <v>7387</v>
      </c>
      <c r="B4967">
        <f t="shared" si="231"/>
        <v>24</v>
      </c>
      <c r="C4967" t="str">
        <f t="shared" si="232"/>
        <v>&lt;player1&gt; Shooting Foul</v>
      </c>
      <c r="D4967" t="str">
        <f t="shared" si="233"/>
        <v xml:space="preserve"> Shooting Foul</v>
      </c>
    </row>
    <row r="4968" spans="1:4" x14ac:dyDescent="0.25">
      <c r="A4968" s="1" t="s">
        <v>7388</v>
      </c>
      <c r="B4968">
        <f t="shared" si="231"/>
        <v>24</v>
      </c>
      <c r="C4968" t="str">
        <f t="shared" si="232"/>
        <v>&lt;player1&gt; Shooting Foul</v>
      </c>
      <c r="D4968" t="str">
        <f t="shared" si="233"/>
        <v xml:space="preserve"> Shooting Foul</v>
      </c>
    </row>
    <row r="4969" spans="1:4" x14ac:dyDescent="0.25">
      <c r="A4969" s="1" t="s">
        <v>7389</v>
      </c>
      <c r="B4969">
        <f t="shared" si="231"/>
        <v>25</v>
      </c>
      <c r="C4969" t="str">
        <f t="shared" si="232"/>
        <v>&lt;player1&gt; Offensive Foul</v>
      </c>
      <c r="D4969" t="str">
        <f t="shared" si="233"/>
        <v xml:space="preserve"> Offensive Foul</v>
      </c>
    </row>
    <row r="4970" spans="1:4" x14ac:dyDescent="0.25">
      <c r="A4970" s="1" t="s">
        <v>7390</v>
      </c>
      <c r="B4970">
        <f t="shared" si="231"/>
        <v>24</v>
      </c>
      <c r="C4970" t="str">
        <f t="shared" si="232"/>
        <v>&lt;player1&gt; Shooting Foul</v>
      </c>
      <c r="D4970" t="str">
        <f t="shared" si="233"/>
        <v xml:space="preserve"> Shooting Foul</v>
      </c>
    </row>
    <row r="4971" spans="1:4" x14ac:dyDescent="0.25">
      <c r="A4971" s="1" t="s">
        <v>7391</v>
      </c>
      <c r="B4971">
        <f t="shared" si="231"/>
        <v>24</v>
      </c>
      <c r="C4971" t="str">
        <f t="shared" si="232"/>
        <v>&lt;player1&gt; Shooting Foul</v>
      </c>
      <c r="D4971" t="str">
        <f t="shared" si="233"/>
        <v xml:space="preserve"> Shooting Foul</v>
      </c>
    </row>
    <row r="4972" spans="1:4" x14ac:dyDescent="0.25">
      <c r="A4972" s="1" t="s">
        <v>7392</v>
      </c>
      <c r="B4972">
        <f t="shared" si="231"/>
        <v>24</v>
      </c>
      <c r="C4972" t="str">
        <f t="shared" si="232"/>
        <v>&lt;player1&gt; Shooting Foul</v>
      </c>
      <c r="D4972" t="str">
        <f t="shared" si="233"/>
        <v xml:space="preserve"> Shooting Foul</v>
      </c>
    </row>
    <row r="4973" spans="1:4" x14ac:dyDescent="0.25">
      <c r="A4973" s="1" t="s">
        <v>7393</v>
      </c>
      <c r="B4973">
        <f t="shared" si="231"/>
        <v>24</v>
      </c>
      <c r="C4973" t="str">
        <f t="shared" si="232"/>
        <v>&lt;player1&gt; Personal Foul</v>
      </c>
      <c r="D4973" t="str">
        <f t="shared" si="233"/>
        <v xml:space="preserve"> Personal Foul</v>
      </c>
    </row>
    <row r="4974" spans="1:4" x14ac:dyDescent="0.25">
      <c r="A4974" s="1" t="s">
        <v>7394</v>
      </c>
      <c r="B4974">
        <f t="shared" si="231"/>
        <v>24</v>
      </c>
      <c r="C4974" t="str">
        <f t="shared" si="232"/>
        <v>&lt;player1&gt; Shooting Foul</v>
      </c>
      <c r="D4974" t="str">
        <f t="shared" si="233"/>
        <v xml:space="preserve"> Shooting Foul</v>
      </c>
    </row>
    <row r="4975" spans="1:4" x14ac:dyDescent="0.25">
      <c r="A4975" s="1" t="s">
        <v>7395</v>
      </c>
      <c r="B4975">
        <f t="shared" si="231"/>
        <v>24</v>
      </c>
      <c r="C4975" t="str">
        <f t="shared" si="232"/>
        <v>&lt;player1&gt; Personal Foul</v>
      </c>
      <c r="D4975" t="str">
        <f t="shared" si="233"/>
        <v xml:space="preserve"> Personal Foul</v>
      </c>
    </row>
    <row r="4976" spans="1:4" x14ac:dyDescent="0.25">
      <c r="A4976" s="1" t="s">
        <v>7396</v>
      </c>
      <c r="B4976">
        <f t="shared" si="231"/>
        <v>24</v>
      </c>
      <c r="C4976" t="str">
        <f t="shared" si="232"/>
        <v>&lt;player1&gt; Shooting Foul</v>
      </c>
      <c r="D4976" t="str">
        <f t="shared" si="233"/>
        <v xml:space="preserve"> Shooting Foul</v>
      </c>
    </row>
    <row r="4977" spans="1:4" x14ac:dyDescent="0.25">
      <c r="A4977" s="1" t="s">
        <v>7397</v>
      </c>
      <c r="B4977">
        <f t="shared" si="231"/>
        <v>24</v>
      </c>
      <c r="C4977" t="str">
        <f t="shared" si="232"/>
        <v>&lt;player1&gt; Personal Foul</v>
      </c>
      <c r="D4977" t="str">
        <f t="shared" si="233"/>
        <v xml:space="preserve"> Personal Foul</v>
      </c>
    </row>
    <row r="4978" spans="1:4" x14ac:dyDescent="0.25">
      <c r="A4978" s="1" t="s">
        <v>7398</v>
      </c>
      <c r="B4978">
        <f t="shared" si="231"/>
        <v>24</v>
      </c>
      <c r="C4978" t="str">
        <f t="shared" si="232"/>
        <v>&lt;player1&gt; Shooting Foul</v>
      </c>
      <c r="D4978" t="str">
        <f t="shared" si="233"/>
        <v xml:space="preserve"> Shooting Foul</v>
      </c>
    </row>
    <row r="4979" spans="1:4" x14ac:dyDescent="0.25">
      <c r="A4979" s="1" t="s">
        <v>7399</v>
      </c>
      <c r="B4979">
        <f t="shared" si="231"/>
        <v>24</v>
      </c>
      <c r="C4979" t="str">
        <f t="shared" si="232"/>
        <v>&lt;player1&gt; Shooting Foul</v>
      </c>
      <c r="D4979" t="str">
        <f t="shared" si="233"/>
        <v xml:space="preserve"> Shooting Foul</v>
      </c>
    </row>
    <row r="4980" spans="1:4" x14ac:dyDescent="0.25">
      <c r="A4980" s="1" t="s">
        <v>7400</v>
      </c>
      <c r="B4980">
        <f t="shared" si="231"/>
        <v>24</v>
      </c>
      <c r="C4980" t="str">
        <f t="shared" si="232"/>
        <v>&lt;player1&gt; Personal Foul</v>
      </c>
      <c r="D4980" t="str">
        <f t="shared" si="233"/>
        <v xml:space="preserve"> Personal Foul</v>
      </c>
    </row>
    <row r="4981" spans="1:4" x14ac:dyDescent="0.25">
      <c r="A4981" s="1" t="s">
        <v>7401</v>
      </c>
      <c r="B4981">
        <f t="shared" si="231"/>
        <v>24</v>
      </c>
      <c r="C4981" t="str">
        <f t="shared" si="232"/>
        <v>&lt;player1&gt; Shooting Foul</v>
      </c>
      <c r="D4981" t="str">
        <f t="shared" si="233"/>
        <v xml:space="preserve"> Shooting Foul</v>
      </c>
    </row>
    <row r="4982" spans="1:4" x14ac:dyDescent="0.25">
      <c r="A4982" s="1" t="s">
        <v>7402</v>
      </c>
      <c r="B4982">
        <f t="shared" si="231"/>
        <v>25</v>
      </c>
      <c r="C4982" t="str">
        <f t="shared" si="232"/>
        <v>&lt;player1&gt; Offensive Foul</v>
      </c>
      <c r="D4982" t="str">
        <f t="shared" si="233"/>
        <v xml:space="preserve"> Offensive Foul</v>
      </c>
    </row>
    <row r="4983" spans="1:4" x14ac:dyDescent="0.25">
      <c r="A4983" s="1" t="s">
        <v>7403</v>
      </c>
      <c r="B4983">
        <f t="shared" si="231"/>
        <v>24</v>
      </c>
      <c r="C4983" t="str">
        <f t="shared" si="232"/>
        <v>&lt;player1&gt; Personal Foul</v>
      </c>
      <c r="D4983" t="str">
        <f t="shared" si="233"/>
        <v xml:space="preserve"> Personal Foul</v>
      </c>
    </row>
    <row r="4984" spans="1:4" x14ac:dyDescent="0.25">
      <c r="A4984" s="1" t="s">
        <v>7404</v>
      </c>
      <c r="B4984">
        <f t="shared" si="231"/>
        <v>26</v>
      </c>
      <c r="C4984" t="str">
        <f t="shared" si="232"/>
        <v>&lt;player1&gt; Loose Ball Foul</v>
      </c>
      <c r="D4984" t="str">
        <f t="shared" si="233"/>
        <v xml:space="preserve"> Loose Ball Foul</v>
      </c>
    </row>
    <row r="4985" spans="1:4" x14ac:dyDescent="0.25">
      <c r="A4985" s="1" t="s">
        <v>7405</v>
      </c>
      <c r="B4985">
        <f t="shared" si="231"/>
        <v>24</v>
      </c>
      <c r="C4985" t="str">
        <f t="shared" si="232"/>
        <v>&lt;player1&gt; Personal Foul</v>
      </c>
      <c r="D4985" t="str">
        <f t="shared" si="233"/>
        <v xml:space="preserve"> Personal Foul</v>
      </c>
    </row>
    <row r="4986" spans="1:4" x14ac:dyDescent="0.25">
      <c r="A4986" s="1" t="s">
        <v>7406</v>
      </c>
      <c r="B4986">
        <f t="shared" si="231"/>
        <v>26</v>
      </c>
      <c r="C4986" t="str">
        <f t="shared" si="232"/>
        <v>&lt;player1&gt; Loose Ball Foul</v>
      </c>
      <c r="D4986" t="str">
        <f t="shared" si="233"/>
        <v xml:space="preserve"> Loose Ball Foul</v>
      </c>
    </row>
    <row r="4987" spans="1:4" x14ac:dyDescent="0.25">
      <c r="A4987" s="1" t="s">
        <v>7407</v>
      </c>
      <c r="B4987">
        <f t="shared" si="231"/>
        <v>24</v>
      </c>
      <c r="C4987" t="str">
        <f t="shared" si="232"/>
        <v>&lt;player1&gt; Personal Foul</v>
      </c>
      <c r="D4987" t="str">
        <f t="shared" si="233"/>
        <v xml:space="preserve"> Personal Foul</v>
      </c>
    </row>
    <row r="4988" spans="1:4" x14ac:dyDescent="0.25">
      <c r="A4988" s="1" t="s">
        <v>7408</v>
      </c>
      <c r="B4988">
        <f t="shared" si="231"/>
        <v>24</v>
      </c>
      <c r="C4988" t="str">
        <f t="shared" si="232"/>
        <v>&lt;player1&gt; Personal Foul</v>
      </c>
      <c r="D4988" t="str">
        <f t="shared" si="233"/>
        <v xml:space="preserve"> Personal Foul</v>
      </c>
    </row>
    <row r="4989" spans="1:4" x14ac:dyDescent="0.25">
      <c r="A4989" s="1" t="s">
        <v>7409</v>
      </c>
      <c r="B4989">
        <f t="shared" si="231"/>
        <v>24</v>
      </c>
      <c r="C4989" t="str">
        <f t="shared" si="232"/>
        <v>&lt;player1&gt; Personal Foul</v>
      </c>
      <c r="D4989" t="str">
        <f t="shared" si="233"/>
        <v xml:space="preserve"> Personal Foul</v>
      </c>
    </row>
    <row r="4990" spans="1:4" x14ac:dyDescent="0.25">
      <c r="A4990" s="1" t="s">
        <v>7410</v>
      </c>
      <c r="B4990">
        <f t="shared" si="231"/>
        <v>24</v>
      </c>
      <c r="C4990" t="str">
        <f t="shared" si="232"/>
        <v>&lt;player1&gt; Personal Foul</v>
      </c>
      <c r="D4990" t="str">
        <f t="shared" si="233"/>
        <v xml:space="preserve"> Personal Foul</v>
      </c>
    </row>
    <row r="4991" spans="1:4" x14ac:dyDescent="0.25">
      <c r="A4991" s="1" t="s">
        <v>7411</v>
      </c>
      <c r="B4991">
        <f t="shared" si="231"/>
        <v>24</v>
      </c>
      <c r="C4991" t="str">
        <f t="shared" si="232"/>
        <v>&lt;player1&gt; Shooting Foul</v>
      </c>
      <c r="D4991" t="str">
        <f t="shared" si="233"/>
        <v xml:space="preserve"> Shooting Foul</v>
      </c>
    </row>
    <row r="4992" spans="1:4" x14ac:dyDescent="0.25">
      <c r="A4992" s="1" t="s">
        <v>7412</v>
      </c>
      <c r="B4992">
        <f t="shared" si="231"/>
        <v>24</v>
      </c>
      <c r="C4992" t="str">
        <f t="shared" si="232"/>
        <v>&lt;player1&gt; Shooting Foul</v>
      </c>
      <c r="D4992" t="str">
        <f t="shared" si="233"/>
        <v xml:space="preserve"> Shooting Foul</v>
      </c>
    </row>
    <row r="4993" spans="1:4" x14ac:dyDescent="0.25">
      <c r="A4993" s="1" t="s">
        <v>7413</v>
      </c>
      <c r="B4993">
        <f t="shared" si="231"/>
        <v>24</v>
      </c>
      <c r="C4993" t="str">
        <f t="shared" si="232"/>
        <v>&lt;player1&gt; Personal Foul</v>
      </c>
      <c r="D4993" t="str">
        <f t="shared" si="233"/>
        <v xml:space="preserve"> Personal Foul</v>
      </c>
    </row>
    <row r="4994" spans="1:4" x14ac:dyDescent="0.25">
      <c r="A4994" s="1" t="s">
        <v>7414</v>
      </c>
      <c r="B4994">
        <f t="shared" si="231"/>
        <v>24</v>
      </c>
      <c r="C4994" t="str">
        <f t="shared" si="232"/>
        <v>&lt;player1&gt; Personal Foul</v>
      </c>
      <c r="D4994" t="str">
        <f t="shared" si="233"/>
        <v xml:space="preserve"> Personal Foul</v>
      </c>
    </row>
    <row r="4995" spans="1:4" x14ac:dyDescent="0.25">
      <c r="A4995" s="1" t="s">
        <v>7415</v>
      </c>
      <c r="B4995">
        <f t="shared" ref="B4995:B5058" si="234">+SEARCH(".",A4995)</f>
        <v>24</v>
      </c>
      <c r="C4995" t="str">
        <f t="shared" ref="C4995:C5058" si="235">+LEFT(A4995,B4995-1)</f>
        <v>&lt;player1&gt; Personal Foul</v>
      </c>
      <c r="D4995" t="str">
        <f t="shared" ref="D4995:D5058" si="236">+RIGHT(C4995,LEN(C4995)-LEN("&lt;player1&gt;"))</f>
        <v xml:space="preserve"> Personal Foul</v>
      </c>
    </row>
    <row r="4996" spans="1:4" x14ac:dyDescent="0.25">
      <c r="A4996" s="1" t="s">
        <v>7416</v>
      </c>
      <c r="B4996">
        <f t="shared" si="234"/>
        <v>24</v>
      </c>
      <c r="C4996" t="str">
        <f t="shared" si="235"/>
        <v>&lt;player1&gt; Personal Foul</v>
      </c>
      <c r="D4996" t="str">
        <f t="shared" si="236"/>
        <v xml:space="preserve"> Personal Foul</v>
      </c>
    </row>
    <row r="4997" spans="1:4" x14ac:dyDescent="0.25">
      <c r="A4997" s="1" t="s">
        <v>7417</v>
      </c>
      <c r="B4997">
        <f t="shared" si="234"/>
        <v>24</v>
      </c>
      <c r="C4997" t="str">
        <f t="shared" si="235"/>
        <v>&lt;player1&gt; Personal Foul</v>
      </c>
      <c r="D4997" t="str">
        <f t="shared" si="236"/>
        <v xml:space="preserve"> Personal Foul</v>
      </c>
    </row>
    <row r="4998" spans="1:4" x14ac:dyDescent="0.25">
      <c r="A4998" s="1" t="s">
        <v>7418</v>
      </c>
      <c r="B4998">
        <f t="shared" si="234"/>
        <v>24</v>
      </c>
      <c r="C4998" t="str">
        <f t="shared" si="235"/>
        <v>&lt;player1&gt; Shooting Foul</v>
      </c>
      <c r="D4998" t="str">
        <f t="shared" si="236"/>
        <v xml:space="preserve"> Shooting Foul</v>
      </c>
    </row>
    <row r="4999" spans="1:4" x14ac:dyDescent="0.25">
      <c r="A4999" s="1" t="s">
        <v>7419</v>
      </c>
      <c r="B4999">
        <f t="shared" si="234"/>
        <v>24</v>
      </c>
      <c r="C4999" t="str">
        <f t="shared" si="235"/>
        <v>&lt;player1&gt; Personal Foul</v>
      </c>
      <c r="D4999" t="str">
        <f t="shared" si="236"/>
        <v xml:space="preserve"> Personal Foul</v>
      </c>
    </row>
    <row r="5000" spans="1:4" x14ac:dyDescent="0.25">
      <c r="A5000" s="1" t="s">
        <v>7420</v>
      </c>
      <c r="B5000">
        <f t="shared" si="234"/>
        <v>24</v>
      </c>
      <c r="C5000" t="str">
        <f t="shared" si="235"/>
        <v>&lt;player1&gt; Shooting Foul</v>
      </c>
      <c r="D5000" t="str">
        <f t="shared" si="236"/>
        <v xml:space="preserve"> Shooting Foul</v>
      </c>
    </row>
    <row r="5001" spans="1:4" x14ac:dyDescent="0.25">
      <c r="A5001" s="1" t="s">
        <v>7421</v>
      </c>
      <c r="B5001">
        <f t="shared" si="234"/>
        <v>24</v>
      </c>
      <c r="C5001" t="str">
        <f t="shared" si="235"/>
        <v>&lt;player1&gt; Shooting Foul</v>
      </c>
      <c r="D5001" t="str">
        <f t="shared" si="236"/>
        <v xml:space="preserve"> Shooting Foul</v>
      </c>
    </row>
    <row r="5002" spans="1:4" x14ac:dyDescent="0.25">
      <c r="A5002" s="1" t="s">
        <v>7422</v>
      </c>
      <c r="B5002">
        <f t="shared" si="234"/>
        <v>24</v>
      </c>
      <c r="C5002" t="str">
        <f t="shared" si="235"/>
        <v>&lt;player1&gt; Personal Foul</v>
      </c>
      <c r="D5002" t="str">
        <f t="shared" si="236"/>
        <v xml:space="preserve"> Personal Foul</v>
      </c>
    </row>
    <row r="5003" spans="1:4" x14ac:dyDescent="0.25">
      <c r="A5003" s="1" t="s">
        <v>7423</v>
      </c>
      <c r="B5003">
        <f t="shared" si="234"/>
        <v>24</v>
      </c>
      <c r="C5003" t="str">
        <f t="shared" si="235"/>
        <v>&lt;player1&gt; Personal Foul</v>
      </c>
      <c r="D5003" t="str">
        <f t="shared" si="236"/>
        <v xml:space="preserve"> Personal Foul</v>
      </c>
    </row>
    <row r="5004" spans="1:4" x14ac:dyDescent="0.25">
      <c r="A5004" s="1" t="s">
        <v>7424</v>
      </c>
      <c r="B5004">
        <f t="shared" si="234"/>
        <v>24</v>
      </c>
      <c r="C5004" t="str">
        <f t="shared" si="235"/>
        <v>&lt;player1&gt; Personal Foul</v>
      </c>
      <c r="D5004" t="str">
        <f t="shared" si="236"/>
        <v xml:space="preserve"> Personal Foul</v>
      </c>
    </row>
    <row r="5005" spans="1:4" x14ac:dyDescent="0.25">
      <c r="A5005" s="1" t="s">
        <v>7425</v>
      </c>
      <c r="B5005">
        <f t="shared" si="234"/>
        <v>24</v>
      </c>
      <c r="C5005" t="str">
        <f t="shared" si="235"/>
        <v>&lt;player1&gt; Shooting Foul</v>
      </c>
      <c r="D5005" t="str">
        <f t="shared" si="236"/>
        <v xml:space="preserve"> Shooting Foul</v>
      </c>
    </row>
    <row r="5006" spans="1:4" x14ac:dyDescent="0.25">
      <c r="A5006" s="1" t="s">
        <v>7426</v>
      </c>
      <c r="B5006">
        <f t="shared" si="234"/>
        <v>24</v>
      </c>
      <c r="C5006" t="str">
        <f t="shared" si="235"/>
        <v>&lt;player1&gt; Shooting Foul</v>
      </c>
      <c r="D5006" t="str">
        <f t="shared" si="236"/>
        <v xml:space="preserve"> Shooting Foul</v>
      </c>
    </row>
    <row r="5007" spans="1:4" x14ac:dyDescent="0.25">
      <c r="A5007" s="1" t="s">
        <v>7427</v>
      </c>
      <c r="B5007">
        <f t="shared" si="234"/>
        <v>26</v>
      </c>
      <c r="C5007" t="str">
        <f t="shared" si="235"/>
        <v>&lt;player1&gt; Loose Ball Foul</v>
      </c>
      <c r="D5007" t="str">
        <f t="shared" si="236"/>
        <v xml:space="preserve"> Loose Ball Foul</v>
      </c>
    </row>
    <row r="5008" spans="1:4" x14ac:dyDescent="0.25">
      <c r="A5008" s="1" t="s">
        <v>7428</v>
      </c>
      <c r="B5008">
        <f t="shared" si="234"/>
        <v>24</v>
      </c>
      <c r="C5008" t="str">
        <f t="shared" si="235"/>
        <v>&lt;player1&gt; Shooting Foul</v>
      </c>
      <c r="D5008" t="str">
        <f t="shared" si="236"/>
        <v xml:space="preserve"> Shooting Foul</v>
      </c>
    </row>
    <row r="5009" spans="1:4" x14ac:dyDescent="0.25">
      <c r="A5009" s="1" t="s">
        <v>7429</v>
      </c>
      <c r="B5009">
        <f t="shared" si="234"/>
        <v>24</v>
      </c>
      <c r="C5009" t="str">
        <f t="shared" si="235"/>
        <v>&lt;player1&gt; Personal Foul</v>
      </c>
      <c r="D5009" t="str">
        <f t="shared" si="236"/>
        <v xml:space="preserve"> Personal Foul</v>
      </c>
    </row>
    <row r="5010" spans="1:4" x14ac:dyDescent="0.25">
      <c r="A5010" s="1" t="s">
        <v>7430</v>
      </c>
      <c r="B5010">
        <f t="shared" si="234"/>
        <v>24</v>
      </c>
      <c r="C5010" t="str">
        <f t="shared" si="235"/>
        <v>&lt;player1&gt; Personal Foul</v>
      </c>
      <c r="D5010" t="str">
        <f t="shared" si="236"/>
        <v xml:space="preserve"> Personal Foul</v>
      </c>
    </row>
    <row r="5011" spans="1:4" x14ac:dyDescent="0.25">
      <c r="A5011" s="1" t="s">
        <v>7431</v>
      </c>
      <c r="B5011">
        <f t="shared" si="234"/>
        <v>24</v>
      </c>
      <c r="C5011" t="str">
        <f t="shared" si="235"/>
        <v>&lt;player1&gt; Personal Foul</v>
      </c>
      <c r="D5011" t="str">
        <f t="shared" si="236"/>
        <v xml:space="preserve"> Personal Foul</v>
      </c>
    </row>
    <row r="5012" spans="1:4" x14ac:dyDescent="0.25">
      <c r="A5012" s="1" t="s">
        <v>7432</v>
      </c>
      <c r="B5012">
        <f t="shared" si="234"/>
        <v>24</v>
      </c>
      <c r="C5012" t="str">
        <f t="shared" si="235"/>
        <v>&lt;player1&gt; Shooting Foul</v>
      </c>
      <c r="D5012" t="str">
        <f t="shared" si="236"/>
        <v xml:space="preserve"> Shooting Foul</v>
      </c>
    </row>
    <row r="5013" spans="1:4" x14ac:dyDescent="0.25">
      <c r="A5013" s="1" t="s">
        <v>7433</v>
      </c>
      <c r="B5013">
        <f t="shared" si="234"/>
        <v>24</v>
      </c>
      <c r="C5013" t="str">
        <f t="shared" si="235"/>
        <v>&lt;player1&gt; Personal Foul</v>
      </c>
      <c r="D5013" t="str">
        <f t="shared" si="236"/>
        <v xml:space="preserve"> Personal Foul</v>
      </c>
    </row>
    <row r="5014" spans="1:4" x14ac:dyDescent="0.25">
      <c r="A5014" s="1" t="s">
        <v>7434</v>
      </c>
      <c r="B5014">
        <f t="shared" si="234"/>
        <v>24</v>
      </c>
      <c r="C5014" t="str">
        <f t="shared" si="235"/>
        <v>&lt;player1&gt; Personal Foul</v>
      </c>
      <c r="D5014" t="str">
        <f t="shared" si="236"/>
        <v xml:space="preserve"> Personal Foul</v>
      </c>
    </row>
    <row r="5015" spans="1:4" x14ac:dyDescent="0.25">
      <c r="A5015" s="1" t="s">
        <v>7435</v>
      </c>
      <c r="B5015">
        <f t="shared" si="234"/>
        <v>26</v>
      </c>
      <c r="C5015" t="str">
        <f t="shared" si="235"/>
        <v>&lt;player1&gt; Loose Ball Foul</v>
      </c>
      <c r="D5015" t="str">
        <f t="shared" si="236"/>
        <v xml:space="preserve"> Loose Ball Foul</v>
      </c>
    </row>
    <row r="5016" spans="1:4" x14ac:dyDescent="0.25">
      <c r="A5016" s="1" t="s">
        <v>7436</v>
      </c>
      <c r="B5016">
        <f t="shared" si="234"/>
        <v>24</v>
      </c>
      <c r="C5016" t="str">
        <f t="shared" si="235"/>
        <v>&lt;player1&gt; Personal Foul</v>
      </c>
      <c r="D5016" t="str">
        <f t="shared" si="236"/>
        <v xml:space="preserve"> Personal Foul</v>
      </c>
    </row>
    <row r="5017" spans="1:4" x14ac:dyDescent="0.25">
      <c r="A5017" s="1" t="s">
        <v>7437</v>
      </c>
      <c r="B5017">
        <f t="shared" si="234"/>
        <v>25</v>
      </c>
      <c r="C5017" t="str">
        <f t="shared" si="235"/>
        <v>&lt;player1&gt; Offensive Foul</v>
      </c>
      <c r="D5017" t="str">
        <f t="shared" si="236"/>
        <v xml:space="preserve"> Offensive Foul</v>
      </c>
    </row>
    <row r="5018" spans="1:4" x14ac:dyDescent="0.25">
      <c r="A5018" s="1" t="s">
        <v>7438</v>
      </c>
      <c r="B5018">
        <f t="shared" si="234"/>
        <v>24</v>
      </c>
      <c r="C5018" t="str">
        <f t="shared" si="235"/>
        <v>&lt;player1&gt; Personal Foul</v>
      </c>
      <c r="D5018" t="str">
        <f t="shared" si="236"/>
        <v xml:space="preserve"> Personal Foul</v>
      </c>
    </row>
    <row r="5019" spans="1:4" x14ac:dyDescent="0.25">
      <c r="A5019" s="1" t="s">
        <v>7439</v>
      </c>
      <c r="B5019">
        <f t="shared" si="234"/>
        <v>24</v>
      </c>
      <c r="C5019" t="str">
        <f t="shared" si="235"/>
        <v>&lt;player1&gt; Personal Foul</v>
      </c>
      <c r="D5019" t="str">
        <f t="shared" si="236"/>
        <v xml:space="preserve"> Personal Foul</v>
      </c>
    </row>
    <row r="5020" spans="1:4" x14ac:dyDescent="0.25">
      <c r="A5020" s="1" t="s">
        <v>7440</v>
      </c>
      <c r="B5020">
        <f t="shared" si="234"/>
        <v>24</v>
      </c>
      <c r="C5020" t="str">
        <f t="shared" si="235"/>
        <v>&lt;player1&gt; Personal Foul</v>
      </c>
      <c r="D5020" t="str">
        <f t="shared" si="236"/>
        <v xml:space="preserve"> Personal Foul</v>
      </c>
    </row>
    <row r="5021" spans="1:4" x14ac:dyDescent="0.25">
      <c r="A5021" s="1" t="s">
        <v>7441</v>
      </c>
      <c r="B5021">
        <f t="shared" si="234"/>
        <v>24</v>
      </c>
      <c r="C5021" t="str">
        <f t="shared" si="235"/>
        <v>&lt;player1&gt; Personal Foul</v>
      </c>
      <c r="D5021" t="str">
        <f t="shared" si="236"/>
        <v xml:space="preserve"> Personal Foul</v>
      </c>
    </row>
    <row r="5022" spans="1:4" x14ac:dyDescent="0.25">
      <c r="A5022" s="1" t="s">
        <v>7442</v>
      </c>
      <c r="B5022">
        <f t="shared" si="234"/>
        <v>24</v>
      </c>
      <c r="C5022" t="str">
        <f t="shared" si="235"/>
        <v>&lt;player1&gt; Personal Foul</v>
      </c>
      <c r="D5022" t="str">
        <f t="shared" si="236"/>
        <v xml:space="preserve"> Personal Foul</v>
      </c>
    </row>
    <row r="5023" spans="1:4" x14ac:dyDescent="0.25">
      <c r="A5023" s="1" t="s">
        <v>7443</v>
      </c>
      <c r="B5023">
        <f t="shared" si="234"/>
        <v>24</v>
      </c>
      <c r="C5023" t="str">
        <f t="shared" si="235"/>
        <v>&lt;player1&gt; Shooting Foul</v>
      </c>
      <c r="D5023" t="str">
        <f t="shared" si="236"/>
        <v xml:space="preserve"> Shooting Foul</v>
      </c>
    </row>
    <row r="5024" spans="1:4" x14ac:dyDescent="0.25">
      <c r="A5024" s="1" t="s">
        <v>7444</v>
      </c>
      <c r="B5024">
        <f t="shared" si="234"/>
        <v>24</v>
      </c>
      <c r="C5024" t="str">
        <f t="shared" si="235"/>
        <v>&lt;player1&gt; Shooting Foul</v>
      </c>
      <c r="D5024" t="str">
        <f t="shared" si="236"/>
        <v xml:space="preserve"> Shooting Foul</v>
      </c>
    </row>
    <row r="5025" spans="1:4" x14ac:dyDescent="0.25">
      <c r="A5025" s="1" t="s">
        <v>7445</v>
      </c>
      <c r="B5025">
        <f t="shared" si="234"/>
        <v>24</v>
      </c>
      <c r="C5025" t="str">
        <f t="shared" si="235"/>
        <v>&lt;player1&gt; Personal Foul</v>
      </c>
      <c r="D5025" t="str">
        <f t="shared" si="236"/>
        <v xml:space="preserve"> Personal Foul</v>
      </c>
    </row>
    <row r="5026" spans="1:4" x14ac:dyDescent="0.25">
      <c r="A5026" s="1" t="s">
        <v>7446</v>
      </c>
      <c r="B5026">
        <f t="shared" si="234"/>
        <v>24</v>
      </c>
      <c r="C5026" t="str">
        <f t="shared" si="235"/>
        <v>&lt;player1&gt; Shooting Foul</v>
      </c>
      <c r="D5026" t="str">
        <f t="shared" si="236"/>
        <v xml:space="preserve"> Shooting Foul</v>
      </c>
    </row>
    <row r="5027" spans="1:4" x14ac:dyDescent="0.25">
      <c r="A5027" s="1" t="s">
        <v>7447</v>
      </c>
      <c r="B5027">
        <f t="shared" si="234"/>
        <v>24</v>
      </c>
      <c r="C5027" t="str">
        <f t="shared" si="235"/>
        <v>&lt;player1&gt; Shooting Foul</v>
      </c>
      <c r="D5027" t="str">
        <f t="shared" si="236"/>
        <v xml:space="preserve"> Shooting Foul</v>
      </c>
    </row>
    <row r="5028" spans="1:4" x14ac:dyDescent="0.25">
      <c r="A5028" s="1" t="s">
        <v>7448</v>
      </c>
      <c r="B5028">
        <f t="shared" si="234"/>
        <v>24</v>
      </c>
      <c r="C5028" t="str">
        <f t="shared" si="235"/>
        <v>&lt;player1&gt; Shooting Foul</v>
      </c>
      <c r="D5028" t="str">
        <f t="shared" si="236"/>
        <v xml:space="preserve"> Shooting Foul</v>
      </c>
    </row>
    <row r="5029" spans="1:4" x14ac:dyDescent="0.25">
      <c r="A5029" s="1" t="s">
        <v>7449</v>
      </c>
      <c r="B5029">
        <f t="shared" si="234"/>
        <v>24</v>
      </c>
      <c r="C5029" t="str">
        <f t="shared" si="235"/>
        <v>&lt;player1&gt; Shooting Foul</v>
      </c>
      <c r="D5029" t="str">
        <f t="shared" si="236"/>
        <v xml:space="preserve"> Shooting Foul</v>
      </c>
    </row>
    <row r="5030" spans="1:4" x14ac:dyDescent="0.25">
      <c r="A5030" s="1" t="s">
        <v>7450</v>
      </c>
      <c r="B5030">
        <f t="shared" si="234"/>
        <v>24</v>
      </c>
      <c r="C5030" t="str">
        <f t="shared" si="235"/>
        <v>&lt;player1&gt; Personal Foul</v>
      </c>
      <c r="D5030" t="str">
        <f t="shared" si="236"/>
        <v xml:space="preserve"> Personal Foul</v>
      </c>
    </row>
    <row r="5031" spans="1:4" x14ac:dyDescent="0.25">
      <c r="A5031" s="1" t="s">
        <v>7451</v>
      </c>
      <c r="B5031">
        <f t="shared" si="234"/>
        <v>24</v>
      </c>
      <c r="C5031" t="str">
        <f t="shared" si="235"/>
        <v>&lt;player1&gt; Shooting Foul</v>
      </c>
      <c r="D5031" t="str">
        <f t="shared" si="236"/>
        <v xml:space="preserve"> Shooting Foul</v>
      </c>
    </row>
    <row r="5032" spans="1:4" x14ac:dyDescent="0.25">
      <c r="A5032" s="1" t="s">
        <v>7452</v>
      </c>
      <c r="B5032">
        <f t="shared" si="234"/>
        <v>24</v>
      </c>
      <c r="C5032" t="str">
        <f t="shared" si="235"/>
        <v>&lt;player1&gt; Shooting Foul</v>
      </c>
      <c r="D5032" t="str">
        <f t="shared" si="236"/>
        <v xml:space="preserve"> Shooting Foul</v>
      </c>
    </row>
    <row r="5033" spans="1:4" x14ac:dyDescent="0.25">
      <c r="A5033" s="1" t="s">
        <v>7453</v>
      </c>
      <c r="B5033">
        <f t="shared" si="234"/>
        <v>24</v>
      </c>
      <c r="C5033" t="str">
        <f t="shared" si="235"/>
        <v>&lt;player1&gt; Personal Foul</v>
      </c>
      <c r="D5033" t="str">
        <f t="shared" si="236"/>
        <v xml:space="preserve"> Personal Foul</v>
      </c>
    </row>
    <row r="5034" spans="1:4" x14ac:dyDescent="0.25">
      <c r="A5034" s="1" t="s">
        <v>7454</v>
      </c>
      <c r="B5034">
        <f t="shared" si="234"/>
        <v>24</v>
      </c>
      <c r="C5034" t="str">
        <f t="shared" si="235"/>
        <v>&lt;player1&gt; Personal Foul</v>
      </c>
      <c r="D5034" t="str">
        <f t="shared" si="236"/>
        <v xml:space="preserve"> Personal Foul</v>
      </c>
    </row>
    <row r="5035" spans="1:4" x14ac:dyDescent="0.25">
      <c r="A5035" s="1" t="s">
        <v>7455</v>
      </c>
      <c r="B5035">
        <f t="shared" si="234"/>
        <v>24</v>
      </c>
      <c r="C5035" t="str">
        <f t="shared" si="235"/>
        <v>&lt;player1&gt; Shooting Foul</v>
      </c>
      <c r="D5035" t="str">
        <f t="shared" si="236"/>
        <v xml:space="preserve"> Shooting Foul</v>
      </c>
    </row>
    <row r="5036" spans="1:4" x14ac:dyDescent="0.25">
      <c r="A5036" s="1" t="s">
        <v>7456</v>
      </c>
      <c r="B5036">
        <f t="shared" si="234"/>
        <v>26</v>
      </c>
      <c r="C5036" t="str">
        <f t="shared" si="235"/>
        <v>&lt;player1&gt; Loose Ball Foul</v>
      </c>
      <c r="D5036" t="str">
        <f t="shared" si="236"/>
        <v xml:space="preserve"> Loose Ball Foul</v>
      </c>
    </row>
    <row r="5037" spans="1:4" x14ac:dyDescent="0.25">
      <c r="A5037" s="1" t="s">
        <v>7457</v>
      </c>
      <c r="B5037">
        <f t="shared" si="234"/>
        <v>26</v>
      </c>
      <c r="C5037" t="str">
        <f t="shared" si="235"/>
        <v>&lt;player1&gt; Loose Ball Foul</v>
      </c>
      <c r="D5037" t="str">
        <f t="shared" si="236"/>
        <v xml:space="preserve"> Loose Ball Foul</v>
      </c>
    </row>
    <row r="5038" spans="1:4" x14ac:dyDescent="0.25">
      <c r="A5038" s="1" t="s">
        <v>7458</v>
      </c>
      <c r="B5038">
        <f t="shared" si="234"/>
        <v>25</v>
      </c>
      <c r="C5038" t="str">
        <f t="shared" si="235"/>
        <v>&lt;player1&gt; Offensive Foul</v>
      </c>
      <c r="D5038" t="str">
        <f t="shared" si="236"/>
        <v xml:space="preserve"> Offensive Foul</v>
      </c>
    </row>
    <row r="5039" spans="1:4" x14ac:dyDescent="0.25">
      <c r="A5039" s="1" t="s">
        <v>7459</v>
      </c>
      <c r="B5039">
        <f t="shared" si="234"/>
        <v>24</v>
      </c>
      <c r="C5039" t="str">
        <f t="shared" si="235"/>
        <v>&lt;player1&gt; Shooting Foul</v>
      </c>
      <c r="D5039" t="str">
        <f t="shared" si="236"/>
        <v xml:space="preserve"> Shooting Foul</v>
      </c>
    </row>
    <row r="5040" spans="1:4" x14ac:dyDescent="0.25">
      <c r="A5040" s="1" t="s">
        <v>7460</v>
      </c>
      <c r="B5040">
        <f t="shared" si="234"/>
        <v>24</v>
      </c>
      <c r="C5040" t="str">
        <f t="shared" si="235"/>
        <v>&lt;player1&gt; Personal Foul</v>
      </c>
      <c r="D5040" t="str">
        <f t="shared" si="236"/>
        <v xml:space="preserve"> Personal Foul</v>
      </c>
    </row>
    <row r="5041" spans="1:4" x14ac:dyDescent="0.25">
      <c r="A5041" s="1" t="s">
        <v>7461</v>
      </c>
      <c r="B5041">
        <f t="shared" si="234"/>
        <v>24</v>
      </c>
      <c r="C5041" t="str">
        <f t="shared" si="235"/>
        <v>&lt;player1&gt; Personal Foul</v>
      </c>
      <c r="D5041" t="str">
        <f t="shared" si="236"/>
        <v xml:space="preserve"> Personal Foul</v>
      </c>
    </row>
    <row r="5042" spans="1:4" x14ac:dyDescent="0.25">
      <c r="A5042" s="1" t="s">
        <v>7462</v>
      </c>
      <c r="B5042">
        <f t="shared" si="234"/>
        <v>26</v>
      </c>
      <c r="C5042" t="str">
        <f t="shared" si="235"/>
        <v>&lt;player1&gt; Loose Ball Foul</v>
      </c>
      <c r="D5042" t="str">
        <f t="shared" si="236"/>
        <v xml:space="preserve"> Loose Ball Foul</v>
      </c>
    </row>
    <row r="5043" spans="1:4" x14ac:dyDescent="0.25">
      <c r="A5043" s="1" t="s">
        <v>7463</v>
      </c>
      <c r="B5043">
        <f t="shared" si="234"/>
        <v>26</v>
      </c>
      <c r="C5043" t="str">
        <f t="shared" si="235"/>
        <v>&lt;player1&gt; Loose Ball Foul</v>
      </c>
      <c r="D5043" t="str">
        <f t="shared" si="236"/>
        <v xml:space="preserve"> Loose Ball Foul</v>
      </c>
    </row>
    <row r="5044" spans="1:4" x14ac:dyDescent="0.25">
      <c r="A5044" s="1" t="s">
        <v>7464</v>
      </c>
      <c r="B5044">
        <f t="shared" si="234"/>
        <v>24</v>
      </c>
      <c r="C5044" t="str">
        <f t="shared" si="235"/>
        <v>&lt;player1&gt; Personal Foul</v>
      </c>
      <c r="D5044" t="str">
        <f t="shared" si="236"/>
        <v xml:space="preserve"> Personal Foul</v>
      </c>
    </row>
    <row r="5045" spans="1:4" x14ac:dyDescent="0.25">
      <c r="A5045" s="1" t="s">
        <v>7465</v>
      </c>
      <c r="B5045">
        <f t="shared" si="234"/>
        <v>24</v>
      </c>
      <c r="C5045" t="str">
        <f t="shared" si="235"/>
        <v>&lt;player1&gt; Shooting Foul</v>
      </c>
      <c r="D5045" t="str">
        <f t="shared" si="236"/>
        <v xml:space="preserve"> Shooting Foul</v>
      </c>
    </row>
    <row r="5046" spans="1:4" x14ac:dyDescent="0.25">
      <c r="A5046" s="1" t="s">
        <v>7466</v>
      </c>
      <c r="B5046">
        <f t="shared" si="234"/>
        <v>24</v>
      </c>
      <c r="C5046" t="str">
        <f t="shared" si="235"/>
        <v>&lt;player1&gt; Shooting Foul</v>
      </c>
      <c r="D5046" t="str">
        <f t="shared" si="236"/>
        <v xml:space="preserve"> Shooting Foul</v>
      </c>
    </row>
    <row r="5047" spans="1:4" x14ac:dyDescent="0.25">
      <c r="A5047" s="1" t="s">
        <v>7467</v>
      </c>
      <c r="B5047">
        <f t="shared" si="234"/>
        <v>26</v>
      </c>
      <c r="C5047" t="str">
        <f t="shared" si="235"/>
        <v>&lt;player1&gt; Loose Ball Foul</v>
      </c>
      <c r="D5047" t="str">
        <f t="shared" si="236"/>
        <v xml:space="preserve"> Loose Ball Foul</v>
      </c>
    </row>
    <row r="5048" spans="1:4" x14ac:dyDescent="0.25">
      <c r="A5048" s="1" t="s">
        <v>7468</v>
      </c>
      <c r="B5048">
        <f t="shared" si="234"/>
        <v>26</v>
      </c>
      <c r="C5048" t="str">
        <f t="shared" si="235"/>
        <v>&lt;player1&gt; Loose Ball Foul</v>
      </c>
      <c r="D5048" t="str">
        <f t="shared" si="236"/>
        <v xml:space="preserve"> Loose Ball Foul</v>
      </c>
    </row>
    <row r="5049" spans="1:4" x14ac:dyDescent="0.25">
      <c r="A5049" s="1" t="s">
        <v>7469</v>
      </c>
      <c r="B5049">
        <f t="shared" si="234"/>
        <v>24</v>
      </c>
      <c r="C5049" t="str">
        <f t="shared" si="235"/>
        <v>&lt;player1&gt; Personal Foul</v>
      </c>
      <c r="D5049" t="str">
        <f t="shared" si="236"/>
        <v xml:space="preserve"> Personal Foul</v>
      </c>
    </row>
    <row r="5050" spans="1:4" x14ac:dyDescent="0.25">
      <c r="A5050" s="1" t="s">
        <v>7470</v>
      </c>
      <c r="B5050">
        <f t="shared" si="234"/>
        <v>24</v>
      </c>
      <c r="C5050" t="str">
        <f t="shared" si="235"/>
        <v>&lt;player1&gt; Personal Foul</v>
      </c>
      <c r="D5050" t="str">
        <f t="shared" si="236"/>
        <v xml:space="preserve"> Personal Foul</v>
      </c>
    </row>
    <row r="5051" spans="1:4" x14ac:dyDescent="0.25">
      <c r="A5051" s="1" t="s">
        <v>7471</v>
      </c>
      <c r="B5051">
        <f t="shared" si="234"/>
        <v>24</v>
      </c>
      <c r="C5051" t="str">
        <f t="shared" si="235"/>
        <v>&lt;player1&gt; Personal Foul</v>
      </c>
      <c r="D5051" t="str">
        <f t="shared" si="236"/>
        <v xml:space="preserve"> Personal Foul</v>
      </c>
    </row>
    <row r="5052" spans="1:4" x14ac:dyDescent="0.25">
      <c r="A5052" s="1" t="s">
        <v>7472</v>
      </c>
      <c r="B5052">
        <f t="shared" si="234"/>
        <v>24</v>
      </c>
      <c r="C5052" t="str">
        <f t="shared" si="235"/>
        <v>&lt;player1&gt; Shooting Foul</v>
      </c>
      <c r="D5052" t="str">
        <f t="shared" si="236"/>
        <v xml:space="preserve"> Shooting Foul</v>
      </c>
    </row>
    <row r="5053" spans="1:4" x14ac:dyDescent="0.25">
      <c r="A5053" s="1" t="s">
        <v>7473</v>
      </c>
      <c r="B5053">
        <f t="shared" si="234"/>
        <v>26</v>
      </c>
      <c r="C5053" t="str">
        <f t="shared" si="235"/>
        <v>&lt;player1&gt; Loose Ball Foul</v>
      </c>
      <c r="D5053" t="str">
        <f t="shared" si="236"/>
        <v xml:space="preserve"> Loose Ball Foul</v>
      </c>
    </row>
    <row r="5054" spans="1:4" x14ac:dyDescent="0.25">
      <c r="A5054" s="1" t="s">
        <v>7474</v>
      </c>
      <c r="B5054">
        <f t="shared" si="234"/>
        <v>24</v>
      </c>
      <c r="C5054" t="str">
        <f t="shared" si="235"/>
        <v>&lt;player1&gt; Personal Foul</v>
      </c>
      <c r="D5054" t="str">
        <f t="shared" si="236"/>
        <v xml:space="preserve"> Personal Foul</v>
      </c>
    </row>
    <row r="5055" spans="1:4" x14ac:dyDescent="0.25">
      <c r="A5055" s="1" t="s">
        <v>7475</v>
      </c>
      <c r="B5055">
        <f t="shared" si="234"/>
        <v>26</v>
      </c>
      <c r="C5055" t="str">
        <f t="shared" si="235"/>
        <v>&lt;player1&gt; Loose Ball Foul</v>
      </c>
      <c r="D5055" t="str">
        <f t="shared" si="236"/>
        <v xml:space="preserve"> Loose Ball Foul</v>
      </c>
    </row>
    <row r="5056" spans="1:4" x14ac:dyDescent="0.25">
      <c r="A5056" s="1" t="s">
        <v>7476</v>
      </c>
      <c r="B5056">
        <f t="shared" si="234"/>
        <v>24</v>
      </c>
      <c r="C5056" t="str">
        <f t="shared" si="235"/>
        <v>&lt;player1&gt; Personal Foul</v>
      </c>
      <c r="D5056" t="str">
        <f t="shared" si="236"/>
        <v xml:space="preserve"> Personal Foul</v>
      </c>
    </row>
    <row r="5057" spans="1:4" x14ac:dyDescent="0.25">
      <c r="A5057" s="1" t="s">
        <v>7477</v>
      </c>
      <c r="B5057">
        <f t="shared" si="234"/>
        <v>24</v>
      </c>
      <c r="C5057" t="str">
        <f t="shared" si="235"/>
        <v>&lt;player1&gt; Personal Foul</v>
      </c>
      <c r="D5057" t="str">
        <f t="shared" si="236"/>
        <v xml:space="preserve"> Personal Foul</v>
      </c>
    </row>
    <row r="5058" spans="1:4" x14ac:dyDescent="0.25">
      <c r="A5058" s="1" t="s">
        <v>7478</v>
      </c>
      <c r="B5058">
        <f t="shared" si="234"/>
        <v>24</v>
      </c>
      <c r="C5058" t="str">
        <f t="shared" si="235"/>
        <v>&lt;player1&gt; Shooting Foul</v>
      </c>
      <c r="D5058" t="str">
        <f t="shared" si="236"/>
        <v xml:space="preserve"> Shooting Foul</v>
      </c>
    </row>
    <row r="5059" spans="1:4" x14ac:dyDescent="0.25">
      <c r="A5059" s="1" t="s">
        <v>7479</v>
      </c>
      <c r="B5059">
        <f t="shared" ref="B5059:B5122" si="237">+SEARCH(".",A5059)</f>
        <v>24</v>
      </c>
      <c r="C5059" t="str">
        <f t="shared" ref="C5059:C5122" si="238">+LEFT(A5059,B5059-1)</f>
        <v>&lt;player1&gt; Personal Foul</v>
      </c>
      <c r="D5059" t="str">
        <f t="shared" ref="D5059:D5122" si="239">+RIGHT(C5059,LEN(C5059)-LEN("&lt;player1&gt;"))</f>
        <v xml:space="preserve"> Personal Foul</v>
      </c>
    </row>
    <row r="5060" spans="1:4" x14ac:dyDescent="0.25">
      <c r="A5060" s="1" t="s">
        <v>7480</v>
      </c>
      <c r="B5060">
        <f t="shared" si="237"/>
        <v>26</v>
      </c>
      <c r="C5060" t="str">
        <f t="shared" si="238"/>
        <v>&lt;player1&gt; Loose Ball Foul</v>
      </c>
      <c r="D5060" t="str">
        <f t="shared" si="239"/>
        <v xml:space="preserve"> Loose Ball Foul</v>
      </c>
    </row>
    <row r="5061" spans="1:4" x14ac:dyDescent="0.25">
      <c r="A5061" s="1" t="s">
        <v>7481</v>
      </c>
      <c r="B5061">
        <f t="shared" si="237"/>
        <v>24</v>
      </c>
      <c r="C5061" t="str">
        <f t="shared" si="238"/>
        <v>&lt;player1&gt; Shooting Foul</v>
      </c>
      <c r="D5061" t="str">
        <f t="shared" si="239"/>
        <v xml:space="preserve"> Shooting Foul</v>
      </c>
    </row>
    <row r="5062" spans="1:4" x14ac:dyDescent="0.25">
      <c r="A5062" s="1" t="s">
        <v>7482</v>
      </c>
      <c r="B5062">
        <f t="shared" si="237"/>
        <v>24</v>
      </c>
      <c r="C5062" t="str">
        <f t="shared" si="238"/>
        <v>&lt;player1&gt; Shooting Foul</v>
      </c>
      <c r="D5062" t="str">
        <f t="shared" si="239"/>
        <v xml:space="preserve"> Shooting Foul</v>
      </c>
    </row>
    <row r="5063" spans="1:4" x14ac:dyDescent="0.25">
      <c r="A5063" s="1" t="s">
        <v>7484</v>
      </c>
      <c r="B5063">
        <f t="shared" si="237"/>
        <v>24</v>
      </c>
      <c r="C5063" t="str">
        <f t="shared" si="238"/>
        <v>&lt;player1&gt; Personal Foul</v>
      </c>
      <c r="D5063" t="str">
        <f t="shared" si="239"/>
        <v xml:space="preserve"> Personal Foul</v>
      </c>
    </row>
    <row r="5064" spans="1:4" x14ac:dyDescent="0.25">
      <c r="A5064" s="1" t="s">
        <v>7485</v>
      </c>
      <c r="B5064">
        <f t="shared" si="237"/>
        <v>24</v>
      </c>
      <c r="C5064" t="str">
        <f t="shared" si="238"/>
        <v>&lt;player1&gt; Shooting Foul</v>
      </c>
      <c r="D5064" t="str">
        <f t="shared" si="239"/>
        <v xml:space="preserve"> Shooting Foul</v>
      </c>
    </row>
    <row r="5065" spans="1:4" x14ac:dyDescent="0.25">
      <c r="A5065" s="1" t="s">
        <v>7486</v>
      </c>
      <c r="B5065">
        <f t="shared" si="237"/>
        <v>24</v>
      </c>
      <c r="C5065" t="str">
        <f t="shared" si="238"/>
        <v>&lt;player1&gt; Shooting Foul</v>
      </c>
      <c r="D5065" t="str">
        <f t="shared" si="239"/>
        <v xml:space="preserve"> Shooting Foul</v>
      </c>
    </row>
    <row r="5066" spans="1:4" x14ac:dyDescent="0.25">
      <c r="A5066" s="1" t="s">
        <v>7487</v>
      </c>
      <c r="B5066">
        <f t="shared" si="237"/>
        <v>24</v>
      </c>
      <c r="C5066" t="str">
        <f t="shared" si="238"/>
        <v>&lt;player1&gt; Personal Foul</v>
      </c>
      <c r="D5066" t="str">
        <f t="shared" si="239"/>
        <v xml:space="preserve"> Personal Foul</v>
      </c>
    </row>
    <row r="5067" spans="1:4" x14ac:dyDescent="0.25">
      <c r="A5067" s="1" t="s">
        <v>7488</v>
      </c>
      <c r="B5067">
        <f t="shared" si="237"/>
        <v>24</v>
      </c>
      <c r="C5067" t="str">
        <f t="shared" si="238"/>
        <v>&lt;player1&gt; Shooting Foul</v>
      </c>
      <c r="D5067" t="str">
        <f t="shared" si="239"/>
        <v xml:space="preserve"> Shooting Foul</v>
      </c>
    </row>
    <row r="5068" spans="1:4" x14ac:dyDescent="0.25">
      <c r="A5068" s="1" t="s">
        <v>7489</v>
      </c>
      <c r="B5068">
        <f t="shared" si="237"/>
        <v>24</v>
      </c>
      <c r="C5068" t="str">
        <f t="shared" si="238"/>
        <v>&lt;player1&gt; Shooting Foul</v>
      </c>
      <c r="D5068" t="str">
        <f t="shared" si="239"/>
        <v xml:space="preserve"> Shooting Foul</v>
      </c>
    </row>
    <row r="5069" spans="1:4" x14ac:dyDescent="0.25">
      <c r="A5069" s="1" t="s">
        <v>7490</v>
      </c>
      <c r="B5069">
        <f t="shared" si="237"/>
        <v>24</v>
      </c>
      <c r="C5069" t="str">
        <f t="shared" si="238"/>
        <v>&lt;player1&gt; Personal Foul</v>
      </c>
      <c r="D5069" t="str">
        <f t="shared" si="239"/>
        <v xml:space="preserve"> Personal Foul</v>
      </c>
    </row>
    <row r="5070" spans="1:4" x14ac:dyDescent="0.25">
      <c r="A5070" s="1" t="s">
        <v>7491</v>
      </c>
      <c r="B5070">
        <f t="shared" si="237"/>
        <v>25</v>
      </c>
      <c r="C5070" t="str">
        <f t="shared" si="238"/>
        <v>&lt;player1&gt; Offensive Foul</v>
      </c>
      <c r="D5070" t="str">
        <f t="shared" si="239"/>
        <v xml:space="preserve"> Offensive Foul</v>
      </c>
    </row>
    <row r="5071" spans="1:4" x14ac:dyDescent="0.25">
      <c r="A5071" s="1" t="s">
        <v>7492</v>
      </c>
      <c r="B5071">
        <f t="shared" si="237"/>
        <v>24</v>
      </c>
      <c r="C5071" t="str">
        <f t="shared" si="238"/>
        <v>&lt;player1&gt; Personal Foul</v>
      </c>
      <c r="D5071" t="str">
        <f t="shared" si="239"/>
        <v xml:space="preserve"> Personal Foul</v>
      </c>
    </row>
    <row r="5072" spans="1:4" x14ac:dyDescent="0.25">
      <c r="A5072" s="1" t="s">
        <v>7493</v>
      </c>
      <c r="B5072">
        <f t="shared" si="237"/>
        <v>25</v>
      </c>
      <c r="C5072" t="str">
        <f t="shared" si="238"/>
        <v>&lt;player1&gt; Offensive Foul</v>
      </c>
      <c r="D5072" t="str">
        <f t="shared" si="239"/>
        <v xml:space="preserve"> Offensive Foul</v>
      </c>
    </row>
    <row r="5073" spans="1:4" x14ac:dyDescent="0.25">
      <c r="A5073" s="1" t="s">
        <v>7494</v>
      </c>
      <c r="B5073">
        <f t="shared" si="237"/>
        <v>24</v>
      </c>
      <c r="C5073" t="str">
        <f t="shared" si="238"/>
        <v>&lt;player1&gt; Shooting Foul</v>
      </c>
      <c r="D5073" t="str">
        <f t="shared" si="239"/>
        <v xml:space="preserve"> Shooting Foul</v>
      </c>
    </row>
    <row r="5074" spans="1:4" x14ac:dyDescent="0.25">
      <c r="A5074" s="1" t="s">
        <v>7495</v>
      </c>
      <c r="B5074">
        <f t="shared" si="237"/>
        <v>24</v>
      </c>
      <c r="C5074" t="str">
        <f t="shared" si="238"/>
        <v>&lt;player1&gt; Shooting Foul</v>
      </c>
      <c r="D5074" t="str">
        <f t="shared" si="239"/>
        <v xml:space="preserve"> Shooting Foul</v>
      </c>
    </row>
    <row r="5075" spans="1:4" x14ac:dyDescent="0.25">
      <c r="A5075" s="1" t="s">
        <v>7496</v>
      </c>
      <c r="B5075">
        <f t="shared" si="237"/>
        <v>24</v>
      </c>
      <c r="C5075" t="str">
        <f t="shared" si="238"/>
        <v>&lt;player1&gt; Personal Foul</v>
      </c>
      <c r="D5075" t="str">
        <f t="shared" si="239"/>
        <v xml:space="preserve"> Personal Foul</v>
      </c>
    </row>
    <row r="5076" spans="1:4" x14ac:dyDescent="0.25">
      <c r="A5076" s="1" t="s">
        <v>7497</v>
      </c>
      <c r="B5076">
        <f t="shared" si="237"/>
        <v>24</v>
      </c>
      <c r="C5076" t="str">
        <f t="shared" si="238"/>
        <v>&lt;player1&gt; Personal Foul</v>
      </c>
      <c r="D5076" t="str">
        <f t="shared" si="239"/>
        <v xml:space="preserve"> Personal Foul</v>
      </c>
    </row>
    <row r="5077" spans="1:4" x14ac:dyDescent="0.25">
      <c r="A5077" s="1" t="s">
        <v>7498</v>
      </c>
      <c r="B5077">
        <f t="shared" si="237"/>
        <v>24</v>
      </c>
      <c r="C5077" t="str">
        <f t="shared" si="238"/>
        <v>&lt;player1&gt; Personal Foul</v>
      </c>
      <c r="D5077" t="str">
        <f t="shared" si="239"/>
        <v xml:space="preserve"> Personal Foul</v>
      </c>
    </row>
    <row r="5078" spans="1:4" x14ac:dyDescent="0.25">
      <c r="A5078" s="1" t="s">
        <v>7499</v>
      </c>
      <c r="B5078">
        <f t="shared" si="237"/>
        <v>26</v>
      </c>
      <c r="C5078" t="str">
        <f t="shared" si="238"/>
        <v>&lt;player1&gt; Loose Ball Foul</v>
      </c>
      <c r="D5078" t="str">
        <f t="shared" si="239"/>
        <v xml:space="preserve"> Loose Ball Foul</v>
      </c>
    </row>
    <row r="5079" spans="1:4" x14ac:dyDescent="0.25">
      <c r="A5079" s="1" t="s">
        <v>7500</v>
      </c>
      <c r="B5079">
        <f t="shared" si="237"/>
        <v>26</v>
      </c>
      <c r="C5079" t="str">
        <f t="shared" si="238"/>
        <v>&lt;player1&gt; Loose Ball Foul</v>
      </c>
      <c r="D5079" t="str">
        <f t="shared" si="239"/>
        <v xml:space="preserve"> Loose Ball Foul</v>
      </c>
    </row>
    <row r="5080" spans="1:4" x14ac:dyDescent="0.25">
      <c r="A5080" s="1" t="s">
        <v>7501</v>
      </c>
      <c r="B5080">
        <f t="shared" si="237"/>
        <v>24</v>
      </c>
      <c r="C5080" t="str">
        <f t="shared" si="238"/>
        <v>&lt;player1&gt; Shooting Foul</v>
      </c>
      <c r="D5080" t="str">
        <f t="shared" si="239"/>
        <v xml:space="preserve"> Shooting Foul</v>
      </c>
    </row>
    <row r="5081" spans="1:4" x14ac:dyDescent="0.25">
      <c r="A5081" s="1" t="s">
        <v>7502</v>
      </c>
      <c r="B5081">
        <f t="shared" si="237"/>
        <v>31</v>
      </c>
      <c r="C5081" t="str">
        <f t="shared" si="238"/>
        <v>&lt;player1&gt; Illegal Defense Foul</v>
      </c>
      <c r="D5081" t="str">
        <f t="shared" si="239"/>
        <v xml:space="preserve"> Illegal Defense Foul</v>
      </c>
    </row>
    <row r="5082" spans="1:4" x14ac:dyDescent="0.25">
      <c r="A5082" s="1" t="s">
        <v>7503</v>
      </c>
      <c r="B5082">
        <f t="shared" si="237"/>
        <v>24</v>
      </c>
      <c r="C5082" t="str">
        <f t="shared" si="238"/>
        <v>&lt;player1&gt; Shooting Foul</v>
      </c>
      <c r="D5082" t="str">
        <f t="shared" si="239"/>
        <v xml:space="preserve"> Shooting Foul</v>
      </c>
    </row>
    <row r="5083" spans="1:4" x14ac:dyDescent="0.25">
      <c r="A5083" s="1" t="s">
        <v>7504</v>
      </c>
      <c r="B5083">
        <f t="shared" si="237"/>
        <v>24</v>
      </c>
      <c r="C5083" t="str">
        <f t="shared" si="238"/>
        <v>&lt;player1&gt; Personal Foul</v>
      </c>
      <c r="D5083" t="str">
        <f t="shared" si="239"/>
        <v xml:space="preserve"> Personal Foul</v>
      </c>
    </row>
    <row r="5084" spans="1:4" x14ac:dyDescent="0.25">
      <c r="A5084" s="1" t="s">
        <v>7505</v>
      </c>
      <c r="B5084">
        <f t="shared" si="237"/>
        <v>24</v>
      </c>
      <c r="C5084" t="str">
        <f t="shared" si="238"/>
        <v>&lt;player1&gt; Personal Foul</v>
      </c>
      <c r="D5084" t="str">
        <f t="shared" si="239"/>
        <v xml:space="preserve"> Personal Foul</v>
      </c>
    </row>
    <row r="5085" spans="1:4" x14ac:dyDescent="0.25">
      <c r="A5085" s="1" t="s">
        <v>7506</v>
      </c>
      <c r="B5085">
        <f t="shared" si="237"/>
        <v>26</v>
      </c>
      <c r="C5085" t="str">
        <f t="shared" si="238"/>
        <v>&lt;player1&gt; Loose Ball Foul</v>
      </c>
      <c r="D5085" t="str">
        <f t="shared" si="239"/>
        <v xml:space="preserve"> Loose Ball Foul</v>
      </c>
    </row>
    <row r="5086" spans="1:4" x14ac:dyDescent="0.25">
      <c r="A5086" s="1" t="s">
        <v>7507</v>
      </c>
      <c r="B5086">
        <f t="shared" si="237"/>
        <v>24</v>
      </c>
      <c r="C5086" t="str">
        <f t="shared" si="238"/>
        <v>&lt;player1&gt; Personal Foul</v>
      </c>
      <c r="D5086" t="str">
        <f t="shared" si="239"/>
        <v xml:space="preserve"> Personal Foul</v>
      </c>
    </row>
    <row r="5087" spans="1:4" x14ac:dyDescent="0.25">
      <c r="A5087" s="1" t="s">
        <v>7508</v>
      </c>
      <c r="B5087">
        <f t="shared" si="237"/>
        <v>24</v>
      </c>
      <c r="C5087" t="str">
        <f t="shared" si="238"/>
        <v>&lt;player1&gt; Shooting Foul</v>
      </c>
      <c r="D5087" t="str">
        <f t="shared" si="239"/>
        <v xml:space="preserve"> Shooting Foul</v>
      </c>
    </row>
    <row r="5088" spans="1:4" x14ac:dyDescent="0.25">
      <c r="A5088" s="1" t="s">
        <v>7509</v>
      </c>
      <c r="B5088">
        <f t="shared" si="237"/>
        <v>24</v>
      </c>
      <c r="C5088" t="str">
        <f t="shared" si="238"/>
        <v>&lt;player1&gt; Shooting Foul</v>
      </c>
      <c r="D5088" t="str">
        <f t="shared" si="239"/>
        <v xml:space="preserve"> Shooting Foul</v>
      </c>
    </row>
    <row r="5089" spans="1:4" x14ac:dyDescent="0.25">
      <c r="A5089" s="1" t="s">
        <v>7510</v>
      </c>
      <c r="B5089">
        <f t="shared" si="237"/>
        <v>24</v>
      </c>
      <c r="C5089" t="str">
        <f t="shared" si="238"/>
        <v>&lt;player1&gt; Shooting Foul</v>
      </c>
      <c r="D5089" t="str">
        <f t="shared" si="239"/>
        <v xml:space="preserve"> Shooting Foul</v>
      </c>
    </row>
    <row r="5090" spans="1:4" x14ac:dyDescent="0.25">
      <c r="A5090" s="1" t="s">
        <v>7511</v>
      </c>
      <c r="B5090">
        <f t="shared" si="237"/>
        <v>25</v>
      </c>
      <c r="C5090" t="str">
        <f t="shared" si="238"/>
        <v>&lt;player1&gt; Technical Foul</v>
      </c>
      <c r="D5090" t="str">
        <f t="shared" si="239"/>
        <v xml:space="preserve"> Technical Foul</v>
      </c>
    </row>
    <row r="5091" spans="1:4" x14ac:dyDescent="0.25">
      <c r="A5091" s="1" t="s">
        <v>7512</v>
      </c>
      <c r="B5091">
        <f t="shared" si="237"/>
        <v>24</v>
      </c>
      <c r="C5091" t="str">
        <f t="shared" si="238"/>
        <v>&lt;player1&gt; Personal Foul</v>
      </c>
      <c r="D5091" t="str">
        <f t="shared" si="239"/>
        <v xml:space="preserve"> Personal Foul</v>
      </c>
    </row>
    <row r="5092" spans="1:4" x14ac:dyDescent="0.25">
      <c r="A5092" s="1" t="s">
        <v>7513</v>
      </c>
      <c r="B5092">
        <f t="shared" si="237"/>
        <v>24</v>
      </c>
      <c r="C5092" t="str">
        <f t="shared" si="238"/>
        <v>&lt;player1&gt; Shooting Foul</v>
      </c>
      <c r="D5092" t="str">
        <f t="shared" si="239"/>
        <v xml:space="preserve"> Shooting Foul</v>
      </c>
    </row>
    <row r="5093" spans="1:4" x14ac:dyDescent="0.25">
      <c r="A5093" s="1" t="s">
        <v>7514</v>
      </c>
      <c r="B5093">
        <f t="shared" si="237"/>
        <v>24</v>
      </c>
      <c r="C5093" t="str">
        <f t="shared" si="238"/>
        <v>&lt;player1&gt; Shooting Foul</v>
      </c>
      <c r="D5093" t="str">
        <f t="shared" si="239"/>
        <v xml:space="preserve"> Shooting Foul</v>
      </c>
    </row>
    <row r="5094" spans="1:4" x14ac:dyDescent="0.25">
      <c r="A5094" s="1" t="s">
        <v>7515</v>
      </c>
      <c r="B5094">
        <f t="shared" si="237"/>
        <v>25</v>
      </c>
      <c r="C5094" t="str">
        <f t="shared" si="238"/>
        <v>&lt;player1&gt; Offensive Foul</v>
      </c>
      <c r="D5094" t="str">
        <f t="shared" si="239"/>
        <v xml:space="preserve"> Offensive Foul</v>
      </c>
    </row>
    <row r="5095" spans="1:4" x14ac:dyDescent="0.25">
      <c r="A5095" s="1" t="s">
        <v>7516</v>
      </c>
      <c r="B5095">
        <f t="shared" si="237"/>
        <v>24</v>
      </c>
      <c r="C5095" t="str">
        <f t="shared" si="238"/>
        <v>&lt;player1&gt; Personal Foul</v>
      </c>
      <c r="D5095" t="str">
        <f t="shared" si="239"/>
        <v xml:space="preserve"> Personal Foul</v>
      </c>
    </row>
    <row r="5096" spans="1:4" x14ac:dyDescent="0.25">
      <c r="A5096" s="1" t="s">
        <v>7517</v>
      </c>
      <c r="B5096">
        <f t="shared" si="237"/>
        <v>24</v>
      </c>
      <c r="C5096" t="str">
        <f t="shared" si="238"/>
        <v>&lt;player1&gt; Shooting Foul</v>
      </c>
      <c r="D5096" t="str">
        <f t="shared" si="239"/>
        <v xml:space="preserve"> Shooting Foul</v>
      </c>
    </row>
    <row r="5097" spans="1:4" x14ac:dyDescent="0.25">
      <c r="A5097" s="1" t="s">
        <v>7518</v>
      </c>
      <c r="B5097">
        <f t="shared" si="237"/>
        <v>24</v>
      </c>
      <c r="C5097" t="str">
        <f t="shared" si="238"/>
        <v>&lt;player1&gt; Shooting Foul</v>
      </c>
      <c r="D5097" t="str">
        <f t="shared" si="239"/>
        <v xml:space="preserve"> Shooting Foul</v>
      </c>
    </row>
    <row r="5098" spans="1:4" x14ac:dyDescent="0.25">
      <c r="A5098" s="1" t="s">
        <v>7519</v>
      </c>
      <c r="B5098">
        <f t="shared" si="237"/>
        <v>24</v>
      </c>
      <c r="C5098" t="str">
        <f t="shared" si="238"/>
        <v>&lt;player1&gt; Shooting Foul</v>
      </c>
      <c r="D5098" t="str">
        <f t="shared" si="239"/>
        <v xml:space="preserve"> Shooting Foul</v>
      </c>
    </row>
    <row r="5099" spans="1:4" x14ac:dyDescent="0.25">
      <c r="A5099" s="1" t="s">
        <v>7520</v>
      </c>
      <c r="B5099">
        <f t="shared" si="237"/>
        <v>25</v>
      </c>
      <c r="C5099" t="str">
        <f t="shared" si="238"/>
        <v>&lt;player1&gt; Offensive Foul</v>
      </c>
      <c r="D5099" t="str">
        <f t="shared" si="239"/>
        <v xml:space="preserve"> Offensive Foul</v>
      </c>
    </row>
    <row r="5100" spans="1:4" x14ac:dyDescent="0.25">
      <c r="A5100" s="1" t="s">
        <v>7521</v>
      </c>
      <c r="B5100">
        <f t="shared" si="237"/>
        <v>24</v>
      </c>
      <c r="C5100" t="str">
        <f t="shared" si="238"/>
        <v>&lt;player1&gt; Shooting Foul</v>
      </c>
      <c r="D5100" t="str">
        <f t="shared" si="239"/>
        <v xml:space="preserve"> Shooting Foul</v>
      </c>
    </row>
    <row r="5101" spans="1:4" x14ac:dyDescent="0.25">
      <c r="A5101" s="1" t="s">
        <v>7522</v>
      </c>
      <c r="B5101">
        <f t="shared" si="237"/>
        <v>24</v>
      </c>
      <c r="C5101" t="str">
        <f t="shared" si="238"/>
        <v>&lt;player1&gt; Shooting Foul</v>
      </c>
      <c r="D5101" t="str">
        <f t="shared" si="239"/>
        <v xml:space="preserve"> Shooting Foul</v>
      </c>
    </row>
    <row r="5102" spans="1:4" x14ac:dyDescent="0.25">
      <c r="A5102" s="1" t="s">
        <v>7523</v>
      </c>
      <c r="B5102">
        <f t="shared" si="237"/>
        <v>24</v>
      </c>
      <c r="C5102" t="str">
        <f t="shared" si="238"/>
        <v>&lt;player1&gt; Shooting Foul</v>
      </c>
      <c r="D5102" t="str">
        <f t="shared" si="239"/>
        <v xml:space="preserve"> Shooting Foul</v>
      </c>
    </row>
    <row r="5103" spans="1:4" x14ac:dyDescent="0.25">
      <c r="A5103" s="1" t="s">
        <v>7524</v>
      </c>
      <c r="B5103">
        <f t="shared" si="237"/>
        <v>24</v>
      </c>
      <c r="C5103" t="str">
        <f t="shared" si="238"/>
        <v>&lt;player1&gt; Personal Foul</v>
      </c>
      <c r="D5103" t="str">
        <f t="shared" si="239"/>
        <v xml:space="preserve"> Personal Foul</v>
      </c>
    </row>
    <row r="5104" spans="1:4" x14ac:dyDescent="0.25">
      <c r="A5104" s="1" t="s">
        <v>7525</v>
      </c>
      <c r="B5104">
        <f t="shared" si="237"/>
        <v>25</v>
      </c>
      <c r="C5104" t="str">
        <f t="shared" si="238"/>
        <v>&lt;player1&gt; Technical Foul</v>
      </c>
      <c r="D5104" t="str">
        <f t="shared" si="239"/>
        <v xml:space="preserve"> Technical Foul</v>
      </c>
    </row>
    <row r="5105" spans="1:4" x14ac:dyDescent="0.25">
      <c r="A5105" s="1" t="s">
        <v>7526</v>
      </c>
      <c r="B5105">
        <f t="shared" si="237"/>
        <v>24</v>
      </c>
      <c r="C5105" t="str">
        <f t="shared" si="238"/>
        <v>&lt;player1&gt; Personal Foul</v>
      </c>
      <c r="D5105" t="str">
        <f t="shared" si="239"/>
        <v xml:space="preserve"> Personal Foul</v>
      </c>
    </row>
    <row r="5106" spans="1:4" x14ac:dyDescent="0.25">
      <c r="A5106" s="1" t="s">
        <v>7527</v>
      </c>
      <c r="B5106">
        <f t="shared" si="237"/>
        <v>24</v>
      </c>
      <c r="C5106" t="str">
        <f t="shared" si="238"/>
        <v>&lt;player1&gt; Personal Foul</v>
      </c>
      <c r="D5106" t="str">
        <f t="shared" si="239"/>
        <v xml:space="preserve"> Personal Foul</v>
      </c>
    </row>
    <row r="5107" spans="1:4" x14ac:dyDescent="0.25">
      <c r="A5107" s="1" t="s">
        <v>7528</v>
      </c>
      <c r="B5107">
        <f t="shared" si="237"/>
        <v>25</v>
      </c>
      <c r="C5107" t="str">
        <f t="shared" si="238"/>
        <v>&lt;player1&gt; Offensive Foul</v>
      </c>
      <c r="D5107" t="str">
        <f t="shared" si="239"/>
        <v xml:space="preserve"> Offensive Foul</v>
      </c>
    </row>
    <row r="5108" spans="1:4" x14ac:dyDescent="0.25">
      <c r="A5108" s="1" t="s">
        <v>7529</v>
      </c>
      <c r="B5108">
        <f t="shared" si="237"/>
        <v>24</v>
      </c>
      <c r="C5108" t="str">
        <f t="shared" si="238"/>
        <v>&lt;player1&gt; Shooting Foul</v>
      </c>
      <c r="D5108" t="str">
        <f t="shared" si="239"/>
        <v xml:space="preserve"> Shooting Foul</v>
      </c>
    </row>
    <row r="5109" spans="1:4" x14ac:dyDescent="0.25">
      <c r="A5109" s="1" t="s">
        <v>7530</v>
      </c>
      <c r="B5109">
        <f t="shared" si="237"/>
        <v>31</v>
      </c>
      <c r="C5109" t="str">
        <f t="shared" si="238"/>
        <v>&lt;player1&gt; Illegal Defense Foul</v>
      </c>
      <c r="D5109" t="str">
        <f t="shared" si="239"/>
        <v xml:space="preserve"> Illegal Defense Foul</v>
      </c>
    </row>
    <row r="5110" spans="1:4" x14ac:dyDescent="0.25">
      <c r="A5110" s="1" t="s">
        <v>7531</v>
      </c>
      <c r="B5110">
        <f t="shared" si="237"/>
        <v>24</v>
      </c>
      <c r="C5110" t="str">
        <f t="shared" si="238"/>
        <v>&lt;player1&gt; Shooting Foul</v>
      </c>
      <c r="D5110" t="str">
        <f t="shared" si="239"/>
        <v xml:space="preserve"> Shooting Foul</v>
      </c>
    </row>
    <row r="5111" spans="1:4" x14ac:dyDescent="0.25">
      <c r="A5111" s="1" t="s">
        <v>7532</v>
      </c>
      <c r="B5111">
        <f t="shared" si="237"/>
        <v>24</v>
      </c>
      <c r="C5111" t="str">
        <f t="shared" si="238"/>
        <v>&lt;player1&gt; Shooting Foul</v>
      </c>
      <c r="D5111" t="str">
        <f t="shared" si="239"/>
        <v xml:space="preserve"> Shooting Foul</v>
      </c>
    </row>
    <row r="5112" spans="1:4" x14ac:dyDescent="0.25">
      <c r="A5112" s="1" t="s">
        <v>7533</v>
      </c>
      <c r="B5112">
        <f t="shared" si="237"/>
        <v>25</v>
      </c>
      <c r="C5112" t="str">
        <f t="shared" si="238"/>
        <v>&lt;player1&gt; Offensive Foul</v>
      </c>
      <c r="D5112" t="str">
        <f t="shared" si="239"/>
        <v xml:space="preserve"> Offensive Foul</v>
      </c>
    </row>
    <row r="5113" spans="1:4" x14ac:dyDescent="0.25">
      <c r="A5113" s="1" t="s">
        <v>7534</v>
      </c>
      <c r="B5113">
        <f t="shared" si="237"/>
        <v>24</v>
      </c>
      <c r="C5113" t="str">
        <f t="shared" si="238"/>
        <v>&lt;player1&gt; Shooting Foul</v>
      </c>
      <c r="D5113" t="str">
        <f t="shared" si="239"/>
        <v xml:space="preserve"> Shooting Foul</v>
      </c>
    </row>
    <row r="5114" spans="1:4" x14ac:dyDescent="0.25">
      <c r="A5114" s="1" t="s">
        <v>7535</v>
      </c>
      <c r="B5114">
        <f t="shared" si="237"/>
        <v>25</v>
      </c>
      <c r="C5114" t="str">
        <f t="shared" si="238"/>
        <v>&lt;player1&gt; Offensive Foul</v>
      </c>
      <c r="D5114" t="str">
        <f t="shared" si="239"/>
        <v xml:space="preserve"> Offensive Foul</v>
      </c>
    </row>
    <row r="5115" spans="1:4" x14ac:dyDescent="0.25">
      <c r="A5115" s="1" t="s">
        <v>7536</v>
      </c>
      <c r="B5115">
        <f t="shared" si="237"/>
        <v>25</v>
      </c>
      <c r="C5115" t="str">
        <f t="shared" si="238"/>
        <v>&lt;player1&gt; Offensive Foul</v>
      </c>
      <c r="D5115" t="str">
        <f t="shared" si="239"/>
        <v xml:space="preserve"> Offensive Foul</v>
      </c>
    </row>
    <row r="5116" spans="1:4" x14ac:dyDescent="0.25">
      <c r="A5116" s="1" t="s">
        <v>7537</v>
      </c>
      <c r="B5116">
        <f t="shared" si="237"/>
        <v>24</v>
      </c>
      <c r="C5116" t="str">
        <f t="shared" si="238"/>
        <v>&lt;player1&gt; Personal Foul</v>
      </c>
      <c r="D5116" t="str">
        <f t="shared" si="239"/>
        <v xml:space="preserve"> Personal Foul</v>
      </c>
    </row>
    <row r="5117" spans="1:4" x14ac:dyDescent="0.25">
      <c r="A5117" s="1" t="s">
        <v>7538</v>
      </c>
      <c r="B5117">
        <f t="shared" si="237"/>
        <v>25</v>
      </c>
      <c r="C5117" t="str">
        <f t="shared" si="238"/>
        <v>&lt;player1&gt; Offensive Foul</v>
      </c>
      <c r="D5117" t="str">
        <f t="shared" si="239"/>
        <v xml:space="preserve"> Offensive Foul</v>
      </c>
    </row>
    <row r="5118" spans="1:4" x14ac:dyDescent="0.25">
      <c r="A5118" s="1" t="s">
        <v>7539</v>
      </c>
      <c r="B5118">
        <f t="shared" si="237"/>
        <v>24</v>
      </c>
      <c r="C5118" t="str">
        <f t="shared" si="238"/>
        <v>&lt;player1&gt; Personal Foul</v>
      </c>
      <c r="D5118" t="str">
        <f t="shared" si="239"/>
        <v xml:space="preserve"> Personal Foul</v>
      </c>
    </row>
    <row r="5119" spans="1:4" x14ac:dyDescent="0.25">
      <c r="A5119" s="1" t="s">
        <v>7540</v>
      </c>
      <c r="B5119">
        <f t="shared" si="237"/>
        <v>24</v>
      </c>
      <c r="C5119" t="str">
        <f t="shared" si="238"/>
        <v>&lt;player1&gt; Shooting Foul</v>
      </c>
      <c r="D5119" t="str">
        <f t="shared" si="239"/>
        <v xml:space="preserve"> Shooting Foul</v>
      </c>
    </row>
    <row r="5120" spans="1:4" x14ac:dyDescent="0.25">
      <c r="A5120" s="1" t="s">
        <v>7541</v>
      </c>
      <c r="B5120">
        <f t="shared" si="237"/>
        <v>24</v>
      </c>
      <c r="C5120" t="str">
        <f t="shared" si="238"/>
        <v>&lt;player1&gt; Personal Foul</v>
      </c>
      <c r="D5120" t="str">
        <f t="shared" si="239"/>
        <v xml:space="preserve"> Personal Foul</v>
      </c>
    </row>
    <row r="5121" spans="1:4" x14ac:dyDescent="0.25">
      <c r="A5121" s="1" t="s">
        <v>7542</v>
      </c>
      <c r="B5121">
        <f t="shared" si="237"/>
        <v>24</v>
      </c>
      <c r="C5121" t="str">
        <f t="shared" si="238"/>
        <v>&lt;player1&gt; Personal Foul</v>
      </c>
      <c r="D5121" t="str">
        <f t="shared" si="239"/>
        <v xml:space="preserve"> Personal Foul</v>
      </c>
    </row>
    <row r="5122" spans="1:4" x14ac:dyDescent="0.25">
      <c r="A5122" s="1" t="s">
        <v>7543</v>
      </c>
      <c r="B5122">
        <f t="shared" si="237"/>
        <v>24</v>
      </c>
      <c r="C5122" t="str">
        <f t="shared" si="238"/>
        <v>&lt;player1&gt; Shooting Foul</v>
      </c>
      <c r="D5122" t="str">
        <f t="shared" si="239"/>
        <v xml:space="preserve"> Shooting Foul</v>
      </c>
    </row>
    <row r="5123" spans="1:4" x14ac:dyDescent="0.25">
      <c r="A5123" s="1" t="s">
        <v>7544</v>
      </c>
      <c r="B5123">
        <f t="shared" ref="B5123:B5186" si="240">+SEARCH(".",A5123)</f>
        <v>25</v>
      </c>
      <c r="C5123" t="str">
        <f t="shared" ref="C5123:C5186" si="241">+LEFT(A5123,B5123-1)</f>
        <v>&lt;player1&gt; Offensive Foul</v>
      </c>
      <c r="D5123" t="str">
        <f t="shared" ref="D5123:D5186" si="242">+RIGHT(C5123,LEN(C5123)-LEN("&lt;player1&gt;"))</f>
        <v xml:space="preserve"> Offensive Foul</v>
      </c>
    </row>
    <row r="5124" spans="1:4" x14ac:dyDescent="0.25">
      <c r="A5124" s="1" t="s">
        <v>7545</v>
      </c>
      <c r="B5124">
        <f t="shared" si="240"/>
        <v>24</v>
      </c>
      <c r="C5124" t="str">
        <f t="shared" si="241"/>
        <v>&lt;player1&gt; Personal Foul</v>
      </c>
      <c r="D5124" t="str">
        <f t="shared" si="242"/>
        <v xml:space="preserve"> Personal Foul</v>
      </c>
    </row>
    <row r="5125" spans="1:4" x14ac:dyDescent="0.25">
      <c r="A5125" s="1" t="s">
        <v>7546</v>
      </c>
      <c r="B5125">
        <f t="shared" si="240"/>
        <v>24</v>
      </c>
      <c r="C5125" t="str">
        <f t="shared" si="241"/>
        <v>&lt;player1&gt; Shooting Foul</v>
      </c>
      <c r="D5125" t="str">
        <f t="shared" si="242"/>
        <v xml:space="preserve"> Shooting Foul</v>
      </c>
    </row>
    <row r="5126" spans="1:4" x14ac:dyDescent="0.25">
      <c r="A5126" s="1" t="s">
        <v>7547</v>
      </c>
      <c r="B5126">
        <f t="shared" si="240"/>
        <v>24</v>
      </c>
      <c r="C5126" t="str">
        <f t="shared" si="241"/>
        <v>&lt;player1&gt; Personal Foul</v>
      </c>
      <c r="D5126" t="str">
        <f t="shared" si="242"/>
        <v xml:space="preserve"> Personal Foul</v>
      </c>
    </row>
    <row r="5127" spans="1:4" x14ac:dyDescent="0.25">
      <c r="A5127" s="1" t="s">
        <v>7548</v>
      </c>
      <c r="B5127">
        <f t="shared" si="240"/>
        <v>25</v>
      </c>
      <c r="C5127" t="str">
        <f t="shared" si="241"/>
        <v>&lt;player1&gt; Offensive Foul</v>
      </c>
      <c r="D5127" t="str">
        <f t="shared" si="242"/>
        <v xml:space="preserve"> Offensive Foul</v>
      </c>
    </row>
    <row r="5128" spans="1:4" x14ac:dyDescent="0.25">
      <c r="A5128" s="1" t="s">
        <v>7549</v>
      </c>
      <c r="B5128">
        <f t="shared" si="240"/>
        <v>24</v>
      </c>
      <c r="C5128" t="str">
        <f t="shared" si="241"/>
        <v>&lt;player1&gt; Shooting Foul</v>
      </c>
      <c r="D5128" t="str">
        <f t="shared" si="242"/>
        <v xml:space="preserve"> Shooting Foul</v>
      </c>
    </row>
    <row r="5129" spans="1:4" x14ac:dyDescent="0.25">
      <c r="A5129" s="1" t="s">
        <v>7550</v>
      </c>
      <c r="B5129">
        <f t="shared" si="240"/>
        <v>26</v>
      </c>
      <c r="C5129" t="str">
        <f t="shared" si="241"/>
        <v>&lt;player1&gt; Loose Ball Foul</v>
      </c>
      <c r="D5129" t="str">
        <f t="shared" si="242"/>
        <v xml:space="preserve"> Loose Ball Foul</v>
      </c>
    </row>
    <row r="5130" spans="1:4" x14ac:dyDescent="0.25">
      <c r="A5130" s="1" t="s">
        <v>7551</v>
      </c>
      <c r="B5130">
        <f t="shared" si="240"/>
        <v>25</v>
      </c>
      <c r="C5130" t="str">
        <f t="shared" si="241"/>
        <v>&lt;player1&gt; Offensive Foul</v>
      </c>
      <c r="D5130" t="str">
        <f t="shared" si="242"/>
        <v xml:space="preserve"> Offensive Foul</v>
      </c>
    </row>
    <row r="5131" spans="1:4" x14ac:dyDescent="0.25">
      <c r="A5131" s="1" t="s">
        <v>7552</v>
      </c>
      <c r="B5131">
        <f t="shared" si="240"/>
        <v>25</v>
      </c>
      <c r="C5131" t="str">
        <f t="shared" si="241"/>
        <v>&lt;player1&gt; Technical Foul</v>
      </c>
      <c r="D5131" t="str">
        <f t="shared" si="242"/>
        <v xml:space="preserve"> Technical Foul</v>
      </c>
    </row>
    <row r="5132" spans="1:4" x14ac:dyDescent="0.25">
      <c r="A5132" s="1" t="s">
        <v>7553</v>
      </c>
      <c r="B5132">
        <f t="shared" si="240"/>
        <v>26</v>
      </c>
      <c r="C5132" t="str">
        <f t="shared" si="241"/>
        <v>&lt;player1&gt; Loose Ball Foul</v>
      </c>
      <c r="D5132" t="str">
        <f t="shared" si="242"/>
        <v xml:space="preserve"> Loose Ball Foul</v>
      </c>
    </row>
    <row r="5133" spans="1:4" x14ac:dyDescent="0.25">
      <c r="A5133" s="1" t="s">
        <v>7554</v>
      </c>
      <c r="B5133">
        <f t="shared" si="240"/>
        <v>25</v>
      </c>
      <c r="C5133" t="str">
        <f t="shared" si="241"/>
        <v>&lt;player1&gt; Offensive Foul</v>
      </c>
      <c r="D5133" t="str">
        <f t="shared" si="242"/>
        <v xml:space="preserve"> Offensive Foul</v>
      </c>
    </row>
    <row r="5134" spans="1:4" x14ac:dyDescent="0.25">
      <c r="A5134" s="1" t="s">
        <v>7555</v>
      </c>
      <c r="B5134">
        <f t="shared" si="240"/>
        <v>26</v>
      </c>
      <c r="C5134" t="str">
        <f t="shared" si="241"/>
        <v>&lt;player1&gt; Loose Ball Foul</v>
      </c>
      <c r="D5134" t="str">
        <f t="shared" si="242"/>
        <v xml:space="preserve"> Loose Ball Foul</v>
      </c>
    </row>
    <row r="5135" spans="1:4" x14ac:dyDescent="0.25">
      <c r="A5135" s="1" t="s">
        <v>7556</v>
      </c>
      <c r="B5135">
        <f t="shared" si="240"/>
        <v>26</v>
      </c>
      <c r="C5135" t="str">
        <f t="shared" si="241"/>
        <v>&lt;player1&gt; Loose Ball Foul</v>
      </c>
      <c r="D5135" t="str">
        <f t="shared" si="242"/>
        <v xml:space="preserve"> Loose Ball Foul</v>
      </c>
    </row>
    <row r="5136" spans="1:4" x14ac:dyDescent="0.25">
      <c r="A5136" s="1" t="s">
        <v>7557</v>
      </c>
      <c r="B5136">
        <f t="shared" si="240"/>
        <v>24</v>
      </c>
      <c r="C5136" t="str">
        <f t="shared" si="241"/>
        <v>&lt;player1&gt; Personal Foul</v>
      </c>
      <c r="D5136" t="str">
        <f t="shared" si="242"/>
        <v xml:space="preserve"> Personal Foul</v>
      </c>
    </row>
    <row r="5137" spans="1:4" x14ac:dyDescent="0.25">
      <c r="A5137" s="1" t="s">
        <v>7558</v>
      </c>
      <c r="B5137">
        <f t="shared" si="240"/>
        <v>31</v>
      </c>
      <c r="C5137" t="str">
        <f t="shared" si="241"/>
        <v>&lt;player1&gt; Illegal Defense Foul</v>
      </c>
      <c r="D5137" t="str">
        <f t="shared" si="242"/>
        <v xml:space="preserve"> Illegal Defense Foul</v>
      </c>
    </row>
    <row r="5138" spans="1:4" x14ac:dyDescent="0.25">
      <c r="A5138" s="1" t="s">
        <v>7559</v>
      </c>
      <c r="B5138">
        <f t="shared" si="240"/>
        <v>24</v>
      </c>
      <c r="C5138" t="str">
        <f t="shared" si="241"/>
        <v>&lt;player1&gt; Personal Foul</v>
      </c>
      <c r="D5138" t="str">
        <f t="shared" si="242"/>
        <v xml:space="preserve"> Personal Foul</v>
      </c>
    </row>
    <row r="5139" spans="1:4" x14ac:dyDescent="0.25">
      <c r="A5139" s="1" t="s">
        <v>7560</v>
      </c>
      <c r="B5139">
        <f t="shared" si="240"/>
        <v>24</v>
      </c>
      <c r="C5139" t="str">
        <f t="shared" si="241"/>
        <v>&lt;player1&gt; Shooting Foul</v>
      </c>
      <c r="D5139" t="str">
        <f t="shared" si="242"/>
        <v xml:space="preserve"> Shooting Foul</v>
      </c>
    </row>
    <row r="5140" spans="1:4" x14ac:dyDescent="0.25">
      <c r="A5140" s="1" t="s">
        <v>7561</v>
      </c>
      <c r="B5140">
        <f t="shared" si="240"/>
        <v>24</v>
      </c>
      <c r="C5140" t="str">
        <f t="shared" si="241"/>
        <v>&lt;player1&gt; Shooting Foul</v>
      </c>
      <c r="D5140" t="str">
        <f t="shared" si="242"/>
        <v xml:space="preserve"> Shooting Foul</v>
      </c>
    </row>
    <row r="5141" spans="1:4" x14ac:dyDescent="0.25">
      <c r="A5141" s="1" t="s">
        <v>7562</v>
      </c>
      <c r="B5141">
        <f t="shared" si="240"/>
        <v>25</v>
      </c>
      <c r="C5141" t="str">
        <f t="shared" si="241"/>
        <v>&lt;player1&gt; Offensive Foul</v>
      </c>
      <c r="D5141" t="str">
        <f t="shared" si="242"/>
        <v xml:space="preserve"> Offensive Foul</v>
      </c>
    </row>
    <row r="5142" spans="1:4" x14ac:dyDescent="0.25">
      <c r="A5142" s="1" t="s">
        <v>7563</v>
      </c>
      <c r="B5142">
        <f t="shared" si="240"/>
        <v>25</v>
      </c>
      <c r="C5142" t="str">
        <f t="shared" si="241"/>
        <v>&lt;player1&gt; Offensive Foul</v>
      </c>
      <c r="D5142" t="str">
        <f t="shared" si="242"/>
        <v xml:space="preserve"> Offensive Foul</v>
      </c>
    </row>
    <row r="5143" spans="1:4" x14ac:dyDescent="0.25">
      <c r="A5143" s="1" t="s">
        <v>7564</v>
      </c>
      <c r="B5143">
        <f t="shared" si="240"/>
        <v>24</v>
      </c>
      <c r="C5143" t="str">
        <f t="shared" si="241"/>
        <v>&lt;player1&gt; Personal Foul</v>
      </c>
      <c r="D5143" t="str">
        <f t="shared" si="242"/>
        <v xml:space="preserve"> Personal Foul</v>
      </c>
    </row>
    <row r="5144" spans="1:4" x14ac:dyDescent="0.25">
      <c r="A5144" s="1" t="s">
        <v>7565</v>
      </c>
      <c r="B5144">
        <f t="shared" si="240"/>
        <v>26</v>
      </c>
      <c r="C5144" t="str">
        <f t="shared" si="241"/>
        <v>&lt;player1&gt; Loose Ball Foul</v>
      </c>
      <c r="D5144" t="str">
        <f t="shared" si="242"/>
        <v xml:space="preserve"> Loose Ball Foul</v>
      </c>
    </row>
    <row r="5145" spans="1:4" x14ac:dyDescent="0.25">
      <c r="A5145" s="1" t="s">
        <v>7566</v>
      </c>
      <c r="B5145">
        <f t="shared" si="240"/>
        <v>24</v>
      </c>
      <c r="C5145" t="str">
        <f t="shared" si="241"/>
        <v>&lt;player1&gt; Shooting Foul</v>
      </c>
      <c r="D5145" t="str">
        <f t="shared" si="242"/>
        <v xml:space="preserve"> Shooting Foul</v>
      </c>
    </row>
    <row r="5146" spans="1:4" x14ac:dyDescent="0.25">
      <c r="A5146" s="1" t="s">
        <v>7567</v>
      </c>
      <c r="B5146">
        <f t="shared" si="240"/>
        <v>24</v>
      </c>
      <c r="C5146" t="str">
        <f t="shared" si="241"/>
        <v>&lt;player1&gt; Shooting Foul</v>
      </c>
      <c r="D5146" t="str">
        <f t="shared" si="242"/>
        <v xml:space="preserve"> Shooting Foul</v>
      </c>
    </row>
    <row r="5147" spans="1:4" x14ac:dyDescent="0.25">
      <c r="A5147" s="1" t="s">
        <v>7568</v>
      </c>
      <c r="B5147">
        <f t="shared" si="240"/>
        <v>24</v>
      </c>
      <c r="C5147" t="str">
        <f t="shared" si="241"/>
        <v>&lt;player1&gt; Personal Foul</v>
      </c>
      <c r="D5147" t="str">
        <f t="shared" si="242"/>
        <v xml:space="preserve"> Personal Foul</v>
      </c>
    </row>
    <row r="5148" spans="1:4" x14ac:dyDescent="0.25">
      <c r="A5148" s="1" t="s">
        <v>7569</v>
      </c>
      <c r="B5148">
        <f t="shared" si="240"/>
        <v>24</v>
      </c>
      <c r="C5148" t="str">
        <f t="shared" si="241"/>
        <v>&lt;player1&gt; Personal Foul</v>
      </c>
      <c r="D5148" t="str">
        <f t="shared" si="242"/>
        <v xml:space="preserve"> Personal Foul</v>
      </c>
    </row>
    <row r="5149" spans="1:4" x14ac:dyDescent="0.25">
      <c r="A5149" s="1" t="s">
        <v>7570</v>
      </c>
      <c r="B5149">
        <f t="shared" si="240"/>
        <v>24</v>
      </c>
      <c r="C5149" t="str">
        <f t="shared" si="241"/>
        <v>&lt;player1&gt; Personal Foul</v>
      </c>
      <c r="D5149" t="str">
        <f t="shared" si="242"/>
        <v xml:space="preserve"> Personal Foul</v>
      </c>
    </row>
    <row r="5150" spans="1:4" x14ac:dyDescent="0.25">
      <c r="A5150" s="1" t="s">
        <v>7571</v>
      </c>
      <c r="B5150">
        <f t="shared" si="240"/>
        <v>24</v>
      </c>
      <c r="C5150" t="str">
        <f t="shared" si="241"/>
        <v>&lt;player1&gt; Personal Foul</v>
      </c>
      <c r="D5150" t="str">
        <f t="shared" si="242"/>
        <v xml:space="preserve"> Personal Foul</v>
      </c>
    </row>
    <row r="5151" spans="1:4" x14ac:dyDescent="0.25">
      <c r="A5151" s="1" t="s">
        <v>7572</v>
      </c>
      <c r="B5151">
        <f t="shared" si="240"/>
        <v>25</v>
      </c>
      <c r="C5151" t="str">
        <f t="shared" si="241"/>
        <v>&lt;player1&gt; Offensive Foul</v>
      </c>
      <c r="D5151" t="str">
        <f t="shared" si="242"/>
        <v xml:space="preserve"> Offensive Foul</v>
      </c>
    </row>
    <row r="5152" spans="1:4" x14ac:dyDescent="0.25">
      <c r="A5152" s="1" t="s">
        <v>7573</v>
      </c>
      <c r="B5152">
        <f t="shared" si="240"/>
        <v>26</v>
      </c>
      <c r="C5152" t="str">
        <f t="shared" si="241"/>
        <v>&lt;player1&gt; Loose Ball Foul</v>
      </c>
      <c r="D5152" t="str">
        <f t="shared" si="242"/>
        <v xml:space="preserve"> Loose Ball Foul</v>
      </c>
    </row>
    <row r="5153" spans="1:4" x14ac:dyDescent="0.25">
      <c r="A5153" s="1" t="s">
        <v>7574</v>
      </c>
      <c r="B5153">
        <f t="shared" si="240"/>
        <v>24</v>
      </c>
      <c r="C5153" t="str">
        <f t="shared" si="241"/>
        <v>&lt;player1&gt; Shooting Foul</v>
      </c>
      <c r="D5153" t="str">
        <f t="shared" si="242"/>
        <v xml:space="preserve"> Shooting Foul</v>
      </c>
    </row>
    <row r="5154" spans="1:4" x14ac:dyDescent="0.25">
      <c r="A5154" s="1" t="s">
        <v>7575</v>
      </c>
      <c r="B5154">
        <f t="shared" si="240"/>
        <v>25</v>
      </c>
      <c r="C5154" t="str">
        <f t="shared" si="241"/>
        <v>&lt;player1&gt; Offensive Foul</v>
      </c>
      <c r="D5154" t="str">
        <f t="shared" si="242"/>
        <v xml:space="preserve"> Offensive Foul</v>
      </c>
    </row>
    <row r="5155" spans="1:4" x14ac:dyDescent="0.25">
      <c r="A5155" s="1" t="s">
        <v>7576</v>
      </c>
      <c r="B5155">
        <f t="shared" si="240"/>
        <v>24</v>
      </c>
      <c r="C5155" t="str">
        <f t="shared" si="241"/>
        <v>&lt;player1&gt; Shooting Foul</v>
      </c>
      <c r="D5155" t="str">
        <f t="shared" si="242"/>
        <v xml:space="preserve"> Shooting Foul</v>
      </c>
    </row>
    <row r="5156" spans="1:4" x14ac:dyDescent="0.25">
      <c r="A5156" s="1" t="s">
        <v>7577</v>
      </c>
      <c r="B5156">
        <f t="shared" si="240"/>
        <v>24</v>
      </c>
      <c r="C5156" t="str">
        <f t="shared" si="241"/>
        <v>&lt;player1&gt; Personal Foul</v>
      </c>
      <c r="D5156" t="str">
        <f t="shared" si="242"/>
        <v xml:space="preserve"> Personal Foul</v>
      </c>
    </row>
    <row r="5157" spans="1:4" x14ac:dyDescent="0.25">
      <c r="A5157" s="1" t="s">
        <v>7578</v>
      </c>
      <c r="B5157">
        <f t="shared" si="240"/>
        <v>31</v>
      </c>
      <c r="C5157" t="str">
        <f t="shared" si="241"/>
        <v>&lt;player1&gt; Illegal Defense Foul</v>
      </c>
      <c r="D5157" t="str">
        <f t="shared" si="242"/>
        <v xml:space="preserve"> Illegal Defense Foul</v>
      </c>
    </row>
    <row r="5158" spans="1:4" x14ac:dyDescent="0.25">
      <c r="A5158" s="1" t="s">
        <v>7579</v>
      </c>
      <c r="B5158">
        <f t="shared" si="240"/>
        <v>24</v>
      </c>
      <c r="C5158" t="str">
        <f t="shared" si="241"/>
        <v>&lt;player1&gt; Personal Foul</v>
      </c>
      <c r="D5158" t="str">
        <f t="shared" si="242"/>
        <v xml:space="preserve"> Personal Foul</v>
      </c>
    </row>
    <row r="5159" spans="1:4" x14ac:dyDescent="0.25">
      <c r="A5159" s="1" t="s">
        <v>7580</v>
      </c>
      <c r="B5159">
        <f t="shared" si="240"/>
        <v>25</v>
      </c>
      <c r="C5159" t="str">
        <f t="shared" si="241"/>
        <v>&lt;player1&gt; Offensive Foul</v>
      </c>
      <c r="D5159" t="str">
        <f t="shared" si="242"/>
        <v xml:space="preserve"> Offensive Foul</v>
      </c>
    </row>
    <row r="5160" spans="1:4" x14ac:dyDescent="0.25">
      <c r="A5160" s="1" t="s">
        <v>7581</v>
      </c>
      <c r="B5160">
        <f t="shared" si="240"/>
        <v>24</v>
      </c>
      <c r="C5160" t="str">
        <f t="shared" si="241"/>
        <v>&lt;player1&gt; Shooting Foul</v>
      </c>
      <c r="D5160" t="str">
        <f t="shared" si="242"/>
        <v xml:space="preserve"> Shooting Foul</v>
      </c>
    </row>
    <row r="5161" spans="1:4" x14ac:dyDescent="0.25">
      <c r="A5161" s="1" t="s">
        <v>7582</v>
      </c>
      <c r="B5161">
        <f t="shared" si="240"/>
        <v>24</v>
      </c>
      <c r="C5161" t="str">
        <f t="shared" si="241"/>
        <v>&lt;player1&gt; Shooting Foul</v>
      </c>
      <c r="D5161" t="str">
        <f t="shared" si="242"/>
        <v xml:space="preserve"> Shooting Foul</v>
      </c>
    </row>
    <row r="5162" spans="1:4" x14ac:dyDescent="0.25">
      <c r="A5162" s="1" t="s">
        <v>7583</v>
      </c>
      <c r="B5162">
        <f t="shared" si="240"/>
        <v>24</v>
      </c>
      <c r="C5162" t="str">
        <f t="shared" si="241"/>
        <v>&lt;player1&gt; Shooting Foul</v>
      </c>
      <c r="D5162" t="str">
        <f t="shared" si="242"/>
        <v xml:space="preserve"> Shooting Foul</v>
      </c>
    </row>
    <row r="5163" spans="1:4" x14ac:dyDescent="0.25">
      <c r="A5163" s="1" t="s">
        <v>7584</v>
      </c>
      <c r="B5163">
        <f t="shared" si="240"/>
        <v>24</v>
      </c>
      <c r="C5163" t="str">
        <f t="shared" si="241"/>
        <v>&lt;player1&gt; Shooting Foul</v>
      </c>
      <c r="D5163" t="str">
        <f t="shared" si="242"/>
        <v xml:space="preserve"> Shooting Foul</v>
      </c>
    </row>
    <row r="5164" spans="1:4" x14ac:dyDescent="0.25">
      <c r="A5164" s="1" t="s">
        <v>7585</v>
      </c>
      <c r="B5164">
        <f t="shared" si="240"/>
        <v>24</v>
      </c>
      <c r="C5164" t="str">
        <f t="shared" si="241"/>
        <v>&lt;player1&gt; Shooting Foul</v>
      </c>
      <c r="D5164" t="str">
        <f t="shared" si="242"/>
        <v xml:space="preserve"> Shooting Foul</v>
      </c>
    </row>
    <row r="5165" spans="1:4" x14ac:dyDescent="0.25">
      <c r="A5165" s="1" t="s">
        <v>7586</v>
      </c>
      <c r="B5165">
        <f t="shared" si="240"/>
        <v>25</v>
      </c>
      <c r="C5165" t="str">
        <f t="shared" si="241"/>
        <v>&lt;player1&gt; Offensive Foul</v>
      </c>
      <c r="D5165" t="str">
        <f t="shared" si="242"/>
        <v xml:space="preserve"> Offensive Foul</v>
      </c>
    </row>
    <row r="5166" spans="1:4" x14ac:dyDescent="0.25">
      <c r="A5166" s="1" t="s">
        <v>7587</v>
      </c>
      <c r="B5166">
        <f t="shared" si="240"/>
        <v>24</v>
      </c>
      <c r="C5166" t="str">
        <f t="shared" si="241"/>
        <v>&lt;player1&gt; Shooting Foul</v>
      </c>
      <c r="D5166" t="str">
        <f t="shared" si="242"/>
        <v xml:space="preserve"> Shooting Foul</v>
      </c>
    </row>
    <row r="5167" spans="1:4" x14ac:dyDescent="0.25">
      <c r="A5167" s="1" t="s">
        <v>7588</v>
      </c>
      <c r="B5167">
        <f t="shared" si="240"/>
        <v>24</v>
      </c>
      <c r="C5167" t="str">
        <f t="shared" si="241"/>
        <v>&lt;player1&gt; Shooting Foul</v>
      </c>
      <c r="D5167" t="str">
        <f t="shared" si="242"/>
        <v xml:space="preserve"> Shooting Foul</v>
      </c>
    </row>
    <row r="5168" spans="1:4" x14ac:dyDescent="0.25">
      <c r="A5168" s="1" t="s">
        <v>7589</v>
      </c>
      <c r="B5168">
        <f t="shared" si="240"/>
        <v>24</v>
      </c>
      <c r="C5168" t="str">
        <f t="shared" si="241"/>
        <v>&lt;player1&gt; Personal Foul</v>
      </c>
      <c r="D5168" t="str">
        <f t="shared" si="242"/>
        <v xml:space="preserve"> Personal Foul</v>
      </c>
    </row>
    <row r="5169" spans="1:4" x14ac:dyDescent="0.25">
      <c r="A5169" s="1" t="s">
        <v>7590</v>
      </c>
      <c r="B5169">
        <f t="shared" si="240"/>
        <v>24</v>
      </c>
      <c r="C5169" t="str">
        <f t="shared" si="241"/>
        <v>&lt;player1&gt; Personal Foul</v>
      </c>
      <c r="D5169" t="str">
        <f t="shared" si="242"/>
        <v xml:space="preserve"> Personal Foul</v>
      </c>
    </row>
    <row r="5170" spans="1:4" x14ac:dyDescent="0.25">
      <c r="A5170" s="1" t="s">
        <v>7591</v>
      </c>
      <c r="B5170">
        <f t="shared" si="240"/>
        <v>24</v>
      </c>
      <c r="C5170" t="str">
        <f t="shared" si="241"/>
        <v>&lt;player1&gt; Personal Foul</v>
      </c>
      <c r="D5170" t="str">
        <f t="shared" si="242"/>
        <v xml:space="preserve"> Personal Foul</v>
      </c>
    </row>
    <row r="5171" spans="1:4" x14ac:dyDescent="0.25">
      <c r="A5171" s="1" t="s">
        <v>7592</v>
      </c>
      <c r="B5171">
        <f t="shared" si="240"/>
        <v>26</v>
      </c>
      <c r="C5171" t="str">
        <f t="shared" si="241"/>
        <v>&lt;player1&gt; Loose Ball Foul</v>
      </c>
      <c r="D5171" t="str">
        <f t="shared" si="242"/>
        <v xml:space="preserve"> Loose Ball Foul</v>
      </c>
    </row>
    <row r="5172" spans="1:4" x14ac:dyDescent="0.25">
      <c r="A5172" s="1" t="s">
        <v>7593</v>
      </c>
      <c r="B5172">
        <f t="shared" si="240"/>
        <v>24</v>
      </c>
      <c r="C5172" t="str">
        <f t="shared" si="241"/>
        <v>&lt;player1&gt; Personal Foul</v>
      </c>
      <c r="D5172" t="str">
        <f t="shared" si="242"/>
        <v xml:space="preserve"> Personal Foul</v>
      </c>
    </row>
    <row r="5173" spans="1:4" x14ac:dyDescent="0.25">
      <c r="A5173" s="1" t="s">
        <v>7594</v>
      </c>
      <c r="B5173">
        <f t="shared" si="240"/>
        <v>24</v>
      </c>
      <c r="C5173" t="str">
        <f t="shared" si="241"/>
        <v>&lt;player1&gt; Personal Foul</v>
      </c>
      <c r="D5173" t="str">
        <f t="shared" si="242"/>
        <v xml:space="preserve"> Personal Foul</v>
      </c>
    </row>
    <row r="5174" spans="1:4" x14ac:dyDescent="0.25">
      <c r="A5174" s="1" t="s">
        <v>7595</v>
      </c>
      <c r="B5174">
        <f t="shared" si="240"/>
        <v>24</v>
      </c>
      <c r="C5174" t="str">
        <f t="shared" si="241"/>
        <v>&lt;player1&gt; Shooting Foul</v>
      </c>
      <c r="D5174" t="str">
        <f t="shared" si="242"/>
        <v xml:space="preserve"> Shooting Foul</v>
      </c>
    </row>
    <row r="5175" spans="1:4" x14ac:dyDescent="0.25">
      <c r="A5175" s="1" t="s">
        <v>7596</v>
      </c>
      <c r="B5175">
        <f t="shared" si="240"/>
        <v>24</v>
      </c>
      <c r="C5175" t="str">
        <f t="shared" si="241"/>
        <v>&lt;player1&gt; Personal Foul</v>
      </c>
      <c r="D5175" t="str">
        <f t="shared" si="242"/>
        <v xml:space="preserve"> Personal Foul</v>
      </c>
    </row>
    <row r="5176" spans="1:4" x14ac:dyDescent="0.25">
      <c r="A5176" s="1" t="s">
        <v>7597</v>
      </c>
      <c r="B5176">
        <f t="shared" si="240"/>
        <v>25</v>
      </c>
      <c r="C5176" t="str">
        <f t="shared" si="241"/>
        <v>&lt;player1&gt; Technical Foul</v>
      </c>
      <c r="D5176" t="str">
        <f t="shared" si="242"/>
        <v xml:space="preserve"> Technical Foul</v>
      </c>
    </row>
    <row r="5177" spans="1:4" x14ac:dyDescent="0.25">
      <c r="A5177" s="1" t="s">
        <v>7598</v>
      </c>
      <c r="B5177">
        <f t="shared" si="240"/>
        <v>24</v>
      </c>
      <c r="C5177" t="str">
        <f t="shared" si="241"/>
        <v>&lt;player1&gt; Shooting Foul</v>
      </c>
      <c r="D5177" t="str">
        <f t="shared" si="242"/>
        <v xml:space="preserve"> Shooting Foul</v>
      </c>
    </row>
    <row r="5178" spans="1:4" x14ac:dyDescent="0.25">
      <c r="A5178" s="1" t="s">
        <v>7599</v>
      </c>
      <c r="B5178">
        <f t="shared" si="240"/>
        <v>25</v>
      </c>
      <c r="C5178" t="str">
        <f t="shared" si="241"/>
        <v>&lt;player1&gt; Offensive Foul</v>
      </c>
      <c r="D5178" t="str">
        <f t="shared" si="242"/>
        <v xml:space="preserve"> Offensive Foul</v>
      </c>
    </row>
    <row r="5179" spans="1:4" x14ac:dyDescent="0.25">
      <c r="A5179" s="1" t="s">
        <v>7600</v>
      </c>
      <c r="B5179">
        <f t="shared" si="240"/>
        <v>31</v>
      </c>
      <c r="C5179" t="str">
        <f t="shared" si="241"/>
        <v>&lt;player1&gt; Illegal Defense Foul</v>
      </c>
      <c r="D5179" t="str">
        <f t="shared" si="242"/>
        <v xml:space="preserve"> Illegal Defense Foul</v>
      </c>
    </row>
    <row r="5180" spans="1:4" x14ac:dyDescent="0.25">
      <c r="A5180" s="1" t="s">
        <v>7601</v>
      </c>
      <c r="B5180">
        <f t="shared" si="240"/>
        <v>26</v>
      </c>
      <c r="C5180" t="str">
        <f t="shared" si="241"/>
        <v>&lt;player1&gt; Loose Ball Foul</v>
      </c>
      <c r="D5180" t="str">
        <f t="shared" si="242"/>
        <v xml:space="preserve"> Loose Ball Foul</v>
      </c>
    </row>
    <row r="5181" spans="1:4" x14ac:dyDescent="0.25">
      <c r="A5181" s="1" t="s">
        <v>7602</v>
      </c>
      <c r="B5181">
        <f t="shared" si="240"/>
        <v>24</v>
      </c>
      <c r="C5181" t="str">
        <f t="shared" si="241"/>
        <v>&lt;player1&gt; Shooting Foul</v>
      </c>
      <c r="D5181" t="str">
        <f t="shared" si="242"/>
        <v xml:space="preserve"> Shooting Foul</v>
      </c>
    </row>
    <row r="5182" spans="1:4" x14ac:dyDescent="0.25">
      <c r="A5182" s="1" t="s">
        <v>7603</v>
      </c>
      <c r="B5182">
        <f t="shared" si="240"/>
        <v>24</v>
      </c>
      <c r="C5182" t="str">
        <f t="shared" si="241"/>
        <v>&lt;player1&gt; Shooting Foul</v>
      </c>
      <c r="D5182" t="str">
        <f t="shared" si="242"/>
        <v xml:space="preserve"> Shooting Foul</v>
      </c>
    </row>
    <row r="5183" spans="1:4" x14ac:dyDescent="0.25">
      <c r="A5183" s="1" t="s">
        <v>7604</v>
      </c>
      <c r="B5183">
        <f t="shared" si="240"/>
        <v>24</v>
      </c>
      <c r="C5183" t="str">
        <f t="shared" si="241"/>
        <v>&lt;player1&gt; Shooting Foul</v>
      </c>
      <c r="D5183" t="str">
        <f t="shared" si="242"/>
        <v xml:space="preserve"> Shooting Foul</v>
      </c>
    </row>
    <row r="5184" spans="1:4" x14ac:dyDescent="0.25">
      <c r="A5184" s="1" t="s">
        <v>7605</v>
      </c>
      <c r="B5184">
        <f t="shared" si="240"/>
        <v>24</v>
      </c>
      <c r="C5184" t="str">
        <f t="shared" si="241"/>
        <v>&lt;player1&gt; Personal Foul</v>
      </c>
      <c r="D5184" t="str">
        <f t="shared" si="242"/>
        <v xml:space="preserve"> Personal Foul</v>
      </c>
    </row>
    <row r="5185" spans="1:4" x14ac:dyDescent="0.25">
      <c r="A5185" s="1" t="s">
        <v>7606</v>
      </c>
      <c r="B5185">
        <f t="shared" si="240"/>
        <v>24</v>
      </c>
      <c r="C5185" t="str">
        <f t="shared" si="241"/>
        <v>&lt;player1&gt; Personal Foul</v>
      </c>
      <c r="D5185" t="str">
        <f t="shared" si="242"/>
        <v xml:space="preserve"> Personal Foul</v>
      </c>
    </row>
    <row r="5186" spans="1:4" x14ac:dyDescent="0.25">
      <c r="A5186" s="1" t="s">
        <v>7607</v>
      </c>
      <c r="B5186">
        <f t="shared" si="240"/>
        <v>24</v>
      </c>
      <c r="C5186" t="str">
        <f t="shared" si="241"/>
        <v>&lt;player1&gt; Shooting Foul</v>
      </c>
      <c r="D5186" t="str">
        <f t="shared" si="242"/>
        <v xml:space="preserve"> Shooting Foul</v>
      </c>
    </row>
    <row r="5187" spans="1:4" x14ac:dyDescent="0.25">
      <c r="A5187" s="1" t="s">
        <v>7608</v>
      </c>
      <c r="B5187">
        <f t="shared" ref="B5187:B5250" si="243">+SEARCH(".",A5187)</f>
        <v>24</v>
      </c>
      <c r="C5187" t="str">
        <f t="shared" ref="C5187:C5250" si="244">+LEFT(A5187,B5187-1)</f>
        <v>&lt;player1&gt; Shooting Foul</v>
      </c>
      <c r="D5187" t="str">
        <f t="shared" ref="D5187:D5250" si="245">+RIGHT(C5187,LEN(C5187)-LEN("&lt;player1&gt;"))</f>
        <v xml:space="preserve"> Shooting Foul</v>
      </c>
    </row>
    <row r="5188" spans="1:4" x14ac:dyDescent="0.25">
      <c r="A5188" s="1" t="s">
        <v>7609</v>
      </c>
      <c r="B5188">
        <f t="shared" si="243"/>
        <v>24</v>
      </c>
      <c r="C5188" t="str">
        <f t="shared" si="244"/>
        <v>&lt;player1&gt; Shooting Foul</v>
      </c>
      <c r="D5188" t="str">
        <f t="shared" si="245"/>
        <v xml:space="preserve"> Shooting Foul</v>
      </c>
    </row>
    <row r="5189" spans="1:4" x14ac:dyDescent="0.25">
      <c r="A5189" s="1" t="s">
        <v>7610</v>
      </c>
      <c r="B5189">
        <f t="shared" si="243"/>
        <v>25</v>
      </c>
      <c r="C5189" t="str">
        <f t="shared" si="244"/>
        <v>&lt;player1&gt; Offensive Foul</v>
      </c>
      <c r="D5189" t="str">
        <f t="shared" si="245"/>
        <v xml:space="preserve"> Offensive Foul</v>
      </c>
    </row>
    <row r="5190" spans="1:4" x14ac:dyDescent="0.25">
      <c r="A5190" s="1" t="s">
        <v>7611</v>
      </c>
      <c r="B5190">
        <f t="shared" si="243"/>
        <v>24</v>
      </c>
      <c r="C5190" t="str">
        <f t="shared" si="244"/>
        <v>&lt;player1&gt; Personal Foul</v>
      </c>
      <c r="D5190" t="str">
        <f t="shared" si="245"/>
        <v xml:space="preserve"> Personal Foul</v>
      </c>
    </row>
    <row r="5191" spans="1:4" x14ac:dyDescent="0.25">
      <c r="A5191" s="1" t="s">
        <v>7612</v>
      </c>
      <c r="B5191">
        <f t="shared" si="243"/>
        <v>24</v>
      </c>
      <c r="C5191" t="str">
        <f t="shared" si="244"/>
        <v>&lt;player1&gt; Shooting Foul</v>
      </c>
      <c r="D5191" t="str">
        <f t="shared" si="245"/>
        <v xml:space="preserve"> Shooting Foul</v>
      </c>
    </row>
    <row r="5192" spans="1:4" x14ac:dyDescent="0.25">
      <c r="A5192" s="1" t="s">
        <v>7613</v>
      </c>
      <c r="B5192">
        <f t="shared" si="243"/>
        <v>24</v>
      </c>
      <c r="C5192" t="str">
        <f t="shared" si="244"/>
        <v>&lt;player1&gt; Personal Foul</v>
      </c>
      <c r="D5192" t="str">
        <f t="shared" si="245"/>
        <v xml:space="preserve"> Personal Foul</v>
      </c>
    </row>
    <row r="5193" spans="1:4" x14ac:dyDescent="0.25">
      <c r="A5193" s="1" t="s">
        <v>7614</v>
      </c>
      <c r="B5193">
        <f t="shared" si="243"/>
        <v>25</v>
      </c>
      <c r="C5193" t="str">
        <f t="shared" si="244"/>
        <v>&lt;player1&gt; Offensive Foul</v>
      </c>
      <c r="D5193" t="str">
        <f t="shared" si="245"/>
        <v xml:space="preserve"> Offensive Foul</v>
      </c>
    </row>
    <row r="5194" spans="1:4" x14ac:dyDescent="0.25">
      <c r="A5194" s="1" t="s">
        <v>7615</v>
      </c>
      <c r="B5194">
        <f t="shared" si="243"/>
        <v>24</v>
      </c>
      <c r="C5194" t="str">
        <f t="shared" si="244"/>
        <v>&lt;player1&gt; Shooting Foul</v>
      </c>
      <c r="D5194" t="str">
        <f t="shared" si="245"/>
        <v xml:space="preserve"> Shooting Foul</v>
      </c>
    </row>
    <row r="5195" spans="1:4" x14ac:dyDescent="0.25">
      <c r="A5195" s="1" t="s">
        <v>7616</v>
      </c>
      <c r="B5195">
        <f t="shared" si="243"/>
        <v>24</v>
      </c>
      <c r="C5195" t="str">
        <f t="shared" si="244"/>
        <v>&lt;player1&gt; Personal Foul</v>
      </c>
      <c r="D5195" t="str">
        <f t="shared" si="245"/>
        <v xml:space="preserve"> Personal Foul</v>
      </c>
    </row>
    <row r="5196" spans="1:4" x14ac:dyDescent="0.25">
      <c r="A5196" s="1" t="s">
        <v>7617</v>
      </c>
      <c r="B5196">
        <f t="shared" si="243"/>
        <v>25</v>
      </c>
      <c r="C5196" t="str">
        <f t="shared" si="244"/>
        <v>&lt;player1&gt; Offensive Foul</v>
      </c>
      <c r="D5196" t="str">
        <f t="shared" si="245"/>
        <v xml:space="preserve"> Offensive Foul</v>
      </c>
    </row>
    <row r="5197" spans="1:4" x14ac:dyDescent="0.25">
      <c r="A5197" s="1" t="s">
        <v>7618</v>
      </c>
      <c r="B5197">
        <f t="shared" si="243"/>
        <v>24</v>
      </c>
      <c r="C5197" t="str">
        <f t="shared" si="244"/>
        <v>&lt;player1&gt; Shooting Foul</v>
      </c>
      <c r="D5197" t="str">
        <f t="shared" si="245"/>
        <v xml:space="preserve"> Shooting Foul</v>
      </c>
    </row>
    <row r="5198" spans="1:4" x14ac:dyDescent="0.25">
      <c r="A5198" s="1" t="s">
        <v>7619</v>
      </c>
      <c r="B5198">
        <f t="shared" si="243"/>
        <v>24</v>
      </c>
      <c r="C5198" t="str">
        <f t="shared" si="244"/>
        <v>&lt;player1&gt; Personal Foul</v>
      </c>
      <c r="D5198" t="str">
        <f t="shared" si="245"/>
        <v xml:space="preserve"> Personal Foul</v>
      </c>
    </row>
    <row r="5199" spans="1:4" x14ac:dyDescent="0.25">
      <c r="A5199" s="1" t="s">
        <v>7620</v>
      </c>
      <c r="B5199">
        <f t="shared" si="243"/>
        <v>24</v>
      </c>
      <c r="C5199" t="str">
        <f t="shared" si="244"/>
        <v>&lt;player1&gt; Shooting Foul</v>
      </c>
      <c r="D5199" t="str">
        <f t="shared" si="245"/>
        <v xml:space="preserve"> Shooting Foul</v>
      </c>
    </row>
    <row r="5200" spans="1:4" x14ac:dyDescent="0.25">
      <c r="A5200" s="1" t="s">
        <v>7621</v>
      </c>
      <c r="B5200">
        <f t="shared" si="243"/>
        <v>25</v>
      </c>
      <c r="C5200" t="str">
        <f t="shared" si="244"/>
        <v>&lt;player1&gt; Offensive Foul</v>
      </c>
      <c r="D5200" t="str">
        <f t="shared" si="245"/>
        <v xml:space="preserve"> Offensive Foul</v>
      </c>
    </row>
    <row r="5201" spans="1:4" x14ac:dyDescent="0.25">
      <c r="A5201" s="1" t="s">
        <v>7622</v>
      </c>
      <c r="B5201">
        <f t="shared" si="243"/>
        <v>24</v>
      </c>
      <c r="C5201" t="str">
        <f t="shared" si="244"/>
        <v>&lt;player1&gt; Shooting Foul</v>
      </c>
      <c r="D5201" t="str">
        <f t="shared" si="245"/>
        <v xml:space="preserve"> Shooting Foul</v>
      </c>
    </row>
    <row r="5202" spans="1:4" x14ac:dyDescent="0.25">
      <c r="A5202" s="1" t="s">
        <v>7623</v>
      </c>
      <c r="B5202">
        <f t="shared" si="243"/>
        <v>24</v>
      </c>
      <c r="C5202" t="str">
        <f t="shared" si="244"/>
        <v>&lt;player1&gt; Shooting Foul</v>
      </c>
      <c r="D5202" t="str">
        <f t="shared" si="245"/>
        <v xml:space="preserve"> Shooting Foul</v>
      </c>
    </row>
    <row r="5203" spans="1:4" x14ac:dyDescent="0.25">
      <c r="A5203" s="1" t="s">
        <v>7624</v>
      </c>
      <c r="B5203">
        <f t="shared" si="243"/>
        <v>25</v>
      </c>
      <c r="C5203" t="str">
        <f t="shared" si="244"/>
        <v>&lt;player1&gt; Offensive Foul</v>
      </c>
      <c r="D5203" t="str">
        <f t="shared" si="245"/>
        <v xml:space="preserve"> Offensive Foul</v>
      </c>
    </row>
    <row r="5204" spans="1:4" x14ac:dyDescent="0.25">
      <c r="A5204" s="1" t="s">
        <v>7625</v>
      </c>
      <c r="B5204">
        <f t="shared" si="243"/>
        <v>24</v>
      </c>
      <c r="C5204" t="str">
        <f t="shared" si="244"/>
        <v>&lt;player1&gt; Shooting Foul</v>
      </c>
      <c r="D5204" t="str">
        <f t="shared" si="245"/>
        <v xml:space="preserve"> Shooting Foul</v>
      </c>
    </row>
    <row r="5205" spans="1:4" x14ac:dyDescent="0.25">
      <c r="A5205" s="1" t="s">
        <v>7626</v>
      </c>
      <c r="B5205">
        <f t="shared" si="243"/>
        <v>24</v>
      </c>
      <c r="C5205" t="str">
        <f t="shared" si="244"/>
        <v>&lt;player1&gt; Shooting Foul</v>
      </c>
      <c r="D5205" t="str">
        <f t="shared" si="245"/>
        <v xml:space="preserve"> Shooting Foul</v>
      </c>
    </row>
    <row r="5206" spans="1:4" x14ac:dyDescent="0.25">
      <c r="A5206" s="1" t="s">
        <v>7627</v>
      </c>
      <c r="B5206">
        <f t="shared" si="243"/>
        <v>24</v>
      </c>
      <c r="C5206" t="str">
        <f t="shared" si="244"/>
        <v>&lt;player1&gt; Personal Foul</v>
      </c>
      <c r="D5206" t="str">
        <f t="shared" si="245"/>
        <v xml:space="preserve"> Personal Foul</v>
      </c>
    </row>
    <row r="5207" spans="1:4" x14ac:dyDescent="0.25">
      <c r="A5207" s="1" t="s">
        <v>7628</v>
      </c>
      <c r="B5207">
        <f t="shared" si="243"/>
        <v>24</v>
      </c>
      <c r="C5207" t="str">
        <f t="shared" si="244"/>
        <v>&lt;player1&gt; Shooting Foul</v>
      </c>
      <c r="D5207" t="str">
        <f t="shared" si="245"/>
        <v xml:space="preserve"> Shooting Foul</v>
      </c>
    </row>
    <row r="5208" spans="1:4" x14ac:dyDescent="0.25">
      <c r="A5208" s="1" t="s">
        <v>7629</v>
      </c>
      <c r="B5208">
        <f t="shared" si="243"/>
        <v>26</v>
      </c>
      <c r="C5208" t="str">
        <f t="shared" si="244"/>
        <v>&lt;player1&gt; Loose Ball Foul</v>
      </c>
      <c r="D5208" t="str">
        <f t="shared" si="245"/>
        <v xml:space="preserve"> Loose Ball Foul</v>
      </c>
    </row>
    <row r="5209" spans="1:4" x14ac:dyDescent="0.25">
      <c r="A5209" s="1" t="s">
        <v>7630</v>
      </c>
      <c r="B5209">
        <f t="shared" si="243"/>
        <v>24</v>
      </c>
      <c r="C5209" t="str">
        <f t="shared" si="244"/>
        <v>&lt;player1&gt; Personal Foul</v>
      </c>
      <c r="D5209" t="str">
        <f t="shared" si="245"/>
        <v xml:space="preserve"> Personal Foul</v>
      </c>
    </row>
    <row r="5210" spans="1:4" x14ac:dyDescent="0.25">
      <c r="A5210" s="1" t="s">
        <v>7631</v>
      </c>
      <c r="B5210">
        <f t="shared" si="243"/>
        <v>25</v>
      </c>
      <c r="C5210" t="str">
        <f t="shared" si="244"/>
        <v>&lt;player1&gt; Offensive Foul</v>
      </c>
      <c r="D5210" t="str">
        <f t="shared" si="245"/>
        <v xml:space="preserve"> Offensive Foul</v>
      </c>
    </row>
    <row r="5211" spans="1:4" x14ac:dyDescent="0.25">
      <c r="A5211" s="1" t="s">
        <v>7632</v>
      </c>
      <c r="B5211">
        <f t="shared" si="243"/>
        <v>24</v>
      </c>
      <c r="C5211" t="str">
        <f t="shared" si="244"/>
        <v>&lt;player1&gt; Shooting Foul</v>
      </c>
      <c r="D5211" t="str">
        <f t="shared" si="245"/>
        <v xml:space="preserve"> Shooting Foul</v>
      </c>
    </row>
    <row r="5212" spans="1:4" x14ac:dyDescent="0.25">
      <c r="A5212" s="1" t="s">
        <v>7633</v>
      </c>
      <c r="B5212">
        <f t="shared" si="243"/>
        <v>24</v>
      </c>
      <c r="C5212" t="str">
        <f t="shared" si="244"/>
        <v>&lt;player1&gt; Shooting Foul</v>
      </c>
      <c r="D5212" t="str">
        <f t="shared" si="245"/>
        <v xml:space="preserve"> Shooting Foul</v>
      </c>
    </row>
    <row r="5213" spans="1:4" x14ac:dyDescent="0.25">
      <c r="A5213" s="1" t="s">
        <v>7634</v>
      </c>
      <c r="B5213">
        <f t="shared" si="243"/>
        <v>24</v>
      </c>
      <c r="C5213" t="str">
        <f t="shared" si="244"/>
        <v>&lt;player1&gt; Shooting Foul</v>
      </c>
      <c r="D5213" t="str">
        <f t="shared" si="245"/>
        <v xml:space="preserve"> Shooting Foul</v>
      </c>
    </row>
    <row r="5214" spans="1:4" x14ac:dyDescent="0.25">
      <c r="A5214" s="1" t="s">
        <v>7635</v>
      </c>
      <c r="B5214">
        <f t="shared" si="243"/>
        <v>24</v>
      </c>
      <c r="C5214" t="str">
        <f t="shared" si="244"/>
        <v>&lt;player1&gt; Shooting Foul</v>
      </c>
      <c r="D5214" t="str">
        <f t="shared" si="245"/>
        <v xml:space="preserve"> Shooting Foul</v>
      </c>
    </row>
    <row r="5215" spans="1:4" x14ac:dyDescent="0.25">
      <c r="A5215" s="1" t="s">
        <v>7636</v>
      </c>
      <c r="B5215">
        <f t="shared" si="243"/>
        <v>26</v>
      </c>
      <c r="C5215" t="str">
        <f t="shared" si="244"/>
        <v>&lt;player1&gt; Loose Ball Foul</v>
      </c>
      <c r="D5215" t="str">
        <f t="shared" si="245"/>
        <v xml:space="preserve"> Loose Ball Foul</v>
      </c>
    </row>
    <row r="5216" spans="1:4" x14ac:dyDescent="0.25">
      <c r="A5216" s="1" t="s">
        <v>7637</v>
      </c>
      <c r="B5216">
        <f t="shared" si="243"/>
        <v>24</v>
      </c>
      <c r="C5216" t="str">
        <f t="shared" si="244"/>
        <v>&lt;player1&gt; Personal Foul</v>
      </c>
      <c r="D5216" t="str">
        <f t="shared" si="245"/>
        <v xml:space="preserve"> Personal Foul</v>
      </c>
    </row>
    <row r="5217" spans="1:4" x14ac:dyDescent="0.25">
      <c r="A5217" s="1" t="s">
        <v>7638</v>
      </c>
      <c r="B5217">
        <f t="shared" si="243"/>
        <v>24</v>
      </c>
      <c r="C5217" t="str">
        <f t="shared" si="244"/>
        <v>&lt;player1&gt; Shooting Foul</v>
      </c>
      <c r="D5217" t="str">
        <f t="shared" si="245"/>
        <v xml:space="preserve"> Shooting Foul</v>
      </c>
    </row>
    <row r="5218" spans="1:4" x14ac:dyDescent="0.25">
      <c r="A5218" s="1" t="s">
        <v>7639</v>
      </c>
      <c r="B5218">
        <f t="shared" si="243"/>
        <v>24</v>
      </c>
      <c r="C5218" t="str">
        <f t="shared" si="244"/>
        <v>&lt;player1&gt; Shooting Foul</v>
      </c>
      <c r="D5218" t="str">
        <f t="shared" si="245"/>
        <v xml:space="preserve"> Shooting Foul</v>
      </c>
    </row>
    <row r="5219" spans="1:4" x14ac:dyDescent="0.25">
      <c r="A5219" s="1" t="s">
        <v>7640</v>
      </c>
      <c r="B5219">
        <f t="shared" si="243"/>
        <v>24</v>
      </c>
      <c r="C5219" t="str">
        <f t="shared" si="244"/>
        <v>&lt;player1&gt; Shooting Foul</v>
      </c>
      <c r="D5219" t="str">
        <f t="shared" si="245"/>
        <v xml:space="preserve"> Shooting Foul</v>
      </c>
    </row>
    <row r="5220" spans="1:4" x14ac:dyDescent="0.25">
      <c r="A5220" s="1" t="s">
        <v>7641</v>
      </c>
      <c r="B5220">
        <f t="shared" si="243"/>
        <v>24</v>
      </c>
      <c r="C5220" t="str">
        <f t="shared" si="244"/>
        <v>&lt;player1&gt; Personal Foul</v>
      </c>
      <c r="D5220" t="str">
        <f t="shared" si="245"/>
        <v xml:space="preserve"> Personal Foul</v>
      </c>
    </row>
    <row r="5221" spans="1:4" x14ac:dyDescent="0.25">
      <c r="A5221" s="1" t="s">
        <v>7642</v>
      </c>
      <c r="B5221">
        <f t="shared" si="243"/>
        <v>24</v>
      </c>
      <c r="C5221" t="str">
        <f t="shared" si="244"/>
        <v>&lt;player1&gt; Shooting Foul</v>
      </c>
      <c r="D5221" t="str">
        <f t="shared" si="245"/>
        <v xml:space="preserve"> Shooting Foul</v>
      </c>
    </row>
    <row r="5222" spans="1:4" x14ac:dyDescent="0.25">
      <c r="A5222" s="1" t="s">
        <v>7643</v>
      </c>
      <c r="B5222">
        <f t="shared" si="243"/>
        <v>24</v>
      </c>
      <c r="C5222" t="str">
        <f t="shared" si="244"/>
        <v>&lt;player1&gt; Personal Foul</v>
      </c>
      <c r="D5222" t="str">
        <f t="shared" si="245"/>
        <v xml:space="preserve"> Personal Foul</v>
      </c>
    </row>
    <row r="5223" spans="1:4" x14ac:dyDescent="0.25">
      <c r="A5223" s="1" t="s">
        <v>7644</v>
      </c>
      <c r="B5223">
        <f t="shared" si="243"/>
        <v>24</v>
      </c>
      <c r="C5223" t="str">
        <f t="shared" si="244"/>
        <v>&lt;player1&gt; Shooting Foul</v>
      </c>
      <c r="D5223" t="str">
        <f t="shared" si="245"/>
        <v xml:space="preserve"> Shooting Foul</v>
      </c>
    </row>
    <row r="5224" spans="1:4" x14ac:dyDescent="0.25">
      <c r="A5224" s="1" t="s">
        <v>7645</v>
      </c>
      <c r="B5224">
        <f t="shared" si="243"/>
        <v>25</v>
      </c>
      <c r="C5224" t="str">
        <f t="shared" si="244"/>
        <v>&lt;player1&gt; Offensive Foul</v>
      </c>
      <c r="D5224" t="str">
        <f t="shared" si="245"/>
        <v xml:space="preserve"> Offensive Foul</v>
      </c>
    </row>
    <row r="5225" spans="1:4" x14ac:dyDescent="0.25">
      <c r="A5225" s="1" t="s">
        <v>7646</v>
      </c>
      <c r="B5225">
        <f t="shared" si="243"/>
        <v>25</v>
      </c>
      <c r="C5225" t="str">
        <f t="shared" si="244"/>
        <v>&lt;player1&gt; Offensive Foul</v>
      </c>
      <c r="D5225" t="str">
        <f t="shared" si="245"/>
        <v xml:space="preserve"> Offensive Foul</v>
      </c>
    </row>
    <row r="5226" spans="1:4" x14ac:dyDescent="0.25">
      <c r="A5226" s="1" t="s">
        <v>7647</v>
      </c>
      <c r="B5226">
        <f t="shared" si="243"/>
        <v>24</v>
      </c>
      <c r="C5226" t="str">
        <f t="shared" si="244"/>
        <v>&lt;player1&gt; Personal Foul</v>
      </c>
      <c r="D5226" t="str">
        <f t="shared" si="245"/>
        <v xml:space="preserve"> Personal Foul</v>
      </c>
    </row>
    <row r="5227" spans="1:4" x14ac:dyDescent="0.25">
      <c r="A5227" s="1" t="s">
        <v>7648</v>
      </c>
      <c r="B5227">
        <f t="shared" si="243"/>
        <v>24</v>
      </c>
      <c r="C5227" t="str">
        <f t="shared" si="244"/>
        <v>&lt;player1&gt; Personal Foul</v>
      </c>
      <c r="D5227" t="str">
        <f t="shared" si="245"/>
        <v xml:space="preserve"> Personal Foul</v>
      </c>
    </row>
    <row r="5228" spans="1:4" x14ac:dyDescent="0.25">
      <c r="A5228" s="1" t="s">
        <v>7649</v>
      </c>
      <c r="B5228">
        <f t="shared" si="243"/>
        <v>24</v>
      </c>
      <c r="C5228" t="str">
        <f t="shared" si="244"/>
        <v>&lt;player1&gt; Personal Foul</v>
      </c>
      <c r="D5228" t="str">
        <f t="shared" si="245"/>
        <v xml:space="preserve"> Personal Foul</v>
      </c>
    </row>
    <row r="5229" spans="1:4" x14ac:dyDescent="0.25">
      <c r="A5229" s="1" t="s">
        <v>7650</v>
      </c>
      <c r="B5229">
        <f t="shared" si="243"/>
        <v>24</v>
      </c>
      <c r="C5229" t="str">
        <f t="shared" si="244"/>
        <v>&lt;player1&gt; Shooting Foul</v>
      </c>
      <c r="D5229" t="str">
        <f t="shared" si="245"/>
        <v xml:space="preserve"> Shooting Foul</v>
      </c>
    </row>
    <row r="5230" spans="1:4" x14ac:dyDescent="0.25">
      <c r="A5230" s="1" t="s">
        <v>7651</v>
      </c>
      <c r="B5230">
        <f t="shared" si="243"/>
        <v>24</v>
      </c>
      <c r="C5230" t="str">
        <f t="shared" si="244"/>
        <v>&lt;player1&gt; Shooting Foul</v>
      </c>
      <c r="D5230" t="str">
        <f t="shared" si="245"/>
        <v xml:space="preserve"> Shooting Foul</v>
      </c>
    </row>
    <row r="5231" spans="1:4" x14ac:dyDescent="0.25">
      <c r="A5231" s="1" t="s">
        <v>7652</v>
      </c>
      <c r="B5231">
        <f t="shared" si="243"/>
        <v>25</v>
      </c>
      <c r="C5231" t="str">
        <f t="shared" si="244"/>
        <v>&lt;player1&gt; Offensive Foul</v>
      </c>
      <c r="D5231" t="str">
        <f t="shared" si="245"/>
        <v xml:space="preserve"> Offensive Foul</v>
      </c>
    </row>
    <row r="5232" spans="1:4" x14ac:dyDescent="0.25">
      <c r="A5232" s="1" t="s">
        <v>7653</v>
      </c>
      <c r="B5232">
        <f t="shared" si="243"/>
        <v>24</v>
      </c>
      <c r="C5232" t="str">
        <f t="shared" si="244"/>
        <v>&lt;player1&gt; Personal Foul</v>
      </c>
      <c r="D5232" t="str">
        <f t="shared" si="245"/>
        <v xml:space="preserve"> Personal Foul</v>
      </c>
    </row>
    <row r="5233" spans="1:4" x14ac:dyDescent="0.25">
      <c r="A5233" s="1" t="s">
        <v>7654</v>
      </c>
      <c r="B5233">
        <f t="shared" si="243"/>
        <v>24</v>
      </c>
      <c r="C5233" t="str">
        <f t="shared" si="244"/>
        <v>&lt;player1&gt; Shooting Foul</v>
      </c>
      <c r="D5233" t="str">
        <f t="shared" si="245"/>
        <v xml:space="preserve"> Shooting Foul</v>
      </c>
    </row>
    <row r="5234" spans="1:4" x14ac:dyDescent="0.25">
      <c r="A5234" s="1" t="s">
        <v>7655</v>
      </c>
      <c r="B5234">
        <f t="shared" si="243"/>
        <v>24</v>
      </c>
      <c r="C5234" t="str">
        <f t="shared" si="244"/>
        <v>&lt;player1&gt; Shooting Foul</v>
      </c>
      <c r="D5234" t="str">
        <f t="shared" si="245"/>
        <v xml:space="preserve"> Shooting Foul</v>
      </c>
    </row>
    <row r="5235" spans="1:4" x14ac:dyDescent="0.25">
      <c r="A5235" s="1" t="s">
        <v>7656</v>
      </c>
      <c r="B5235">
        <f t="shared" si="243"/>
        <v>24</v>
      </c>
      <c r="C5235" t="str">
        <f t="shared" si="244"/>
        <v>&lt;player1&gt; Shooting Foul</v>
      </c>
      <c r="D5235" t="str">
        <f t="shared" si="245"/>
        <v xml:space="preserve"> Shooting Foul</v>
      </c>
    </row>
    <row r="5236" spans="1:4" x14ac:dyDescent="0.25">
      <c r="A5236" s="1" t="s">
        <v>7657</v>
      </c>
      <c r="B5236">
        <f t="shared" si="243"/>
        <v>24</v>
      </c>
      <c r="C5236" t="str">
        <f t="shared" si="244"/>
        <v>&lt;player1&gt; Shooting Foul</v>
      </c>
      <c r="D5236" t="str">
        <f t="shared" si="245"/>
        <v xml:space="preserve"> Shooting Foul</v>
      </c>
    </row>
    <row r="5237" spans="1:4" x14ac:dyDescent="0.25">
      <c r="A5237" s="1" t="s">
        <v>7658</v>
      </c>
      <c r="B5237">
        <f t="shared" si="243"/>
        <v>25</v>
      </c>
      <c r="C5237" t="str">
        <f t="shared" si="244"/>
        <v>&lt;player1&gt; Offensive Foul</v>
      </c>
      <c r="D5237" t="str">
        <f t="shared" si="245"/>
        <v xml:space="preserve"> Offensive Foul</v>
      </c>
    </row>
    <row r="5238" spans="1:4" x14ac:dyDescent="0.25">
      <c r="A5238" s="1" t="s">
        <v>7659</v>
      </c>
      <c r="B5238">
        <f t="shared" si="243"/>
        <v>25</v>
      </c>
      <c r="C5238" t="str">
        <f t="shared" si="244"/>
        <v>&lt;player1&gt; Offensive Foul</v>
      </c>
      <c r="D5238" t="str">
        <f t="shared" si="245"/>
        <v xml:space="preserve"> Offensive Foul</v>
      </c>
    </row>
    <row r="5239" spans="1:4" x14ac:dyDescent="0.25">
      <c r="A5239" s="1" t="s">
        <v>7660</v>
      </c>
      <c r="B5239">
        <f t="shared" si="243"/>
        <v>24</v>
      </c>
      <c r="C5239" t="str">
        <f t="shared" si="244"/>
        <v>&lt;player1&gt; Personal Foul</v>
      </c>
      <c r="D5239" t="str">
        <f t="shared" si="245"/>
        <v xml:space="preserve"> Personal Foul</v>
      </c>
    </row>
    <row r="5240" spans="1:4" x14ac:dyDescent="0.25">
      <c r="A5240" s="1" t="s">
        <v>7661</v>
      </c>
      <c r="B5240">
        <f t="shared" si="243"/>
        <v>24</v>
      </c>
      <c r="C5240" t="str">
        <f t="shared" si="244"/>
        <v>&lt;player1&gt; Personal Foul</v>
      </c>
      <c r="D5240" t="str">
        <f t="shared" si="245"/>
        <v xml:space="preserve"> Personal Foul</v>
      </c>
    </row>
    <row r="5241" spans="1:4" x14ac:dyDescent="0.25">
      <c r="A5241" s="1" t="s">
        <v>7662</v>
      </c>
      <c r="B5241">
        <f t="shared" si="243"/>
        <v>24</v>
      </c>
      <c r="C5241" t="str">
        <f t="shared" si="244"/>
        <v>&lt;player1&gt; Shooting Foul</v>
      </c>
      <c r="D5241" t="str">
        <f t="shared" si="245"/>
        <v xml:space="preserve"> Shooting Foul</v>
      </c>
    </row>
    <row r="5242" spans="1:4" x14ac:dyDescent="0.25">
      <c r="A5242" s="1" t="s">
        <v>7663</v>
      </c>
      <c r="B5242">
        <f t="shared" si="243"/>
        <v>26</v>
      </c>
      <c r="C5242" t="str">
        <f t="shared" si="244"/>
        <v>&lt;player1&gt; Loose Ball Foul</v>
      </c>
      <c r="D5242" t="str">
        <f t="shared" si="245"/>
        <v xml:space="preserve"> Loose Ball Foul</v>
      </c>
    </row>
    <row r="5243" spans="1:4" x14ac:dyDescent="0.25">
      <c r="A5243" s="1" t="s">
        <v>7664</v>
      </c>
      <c r="B5243">
        <f t="shared" si="243"/>
        <v>24</v>
      </c>
      <c r="C5243" t="str">
        <f t="shared" si="244"/>
        <v>&lt;player1&gt; Shooting Foul</v>
      </c>
      <c r="D5243" t="str">
        <f t="shared" si="245"/>
        <v xml:space="preserve"> Shooting Foul</v>
      </c>
    </row>
    <row r="5244" spans="1:4" x14ac:dyDescent="0.25">
      <c r="A5244" s="1" t="s">
        <v>7665</v>
      </c>
      <c r="B5244">
        <f t="shared" si="243"/>
        <v>24</v>
      </c>
      <c r="C5244" t="str">
        <f t="shared" si="244"/>
        <v>&lt;player1&gt; Personal Foul</v>
      </c>
      <c r="D5244" t="str">
        <f t="shared" si="245"/>
        <v xml:space="preserve"> Personal Foul</v>
      </c>
    </row>
    <row r="5245" spans="1:4" x14ac:dyDescent="0.25">
      <c r="A5245" s="1" t="s">
        <v>7666</v>
      </c>
      <c r="B5245">
        <f t="shared" si="243"/>
        <v>26</v>
      </c>
      <c r="C5245" t="str">
        <f t="shared" si="244"/>
        <v>&lt;player1&gt; Loose Ball Foul</v>
      </c>
      <c r="D5245" t="str">
        <f t="shared" si="245"/>
        <v xml:space="preserve"> Loose Ball Foul</v>
      </c>
    </row>
    <row r="5246" spans="1:4" x14ac:dyDescent="0.25">
      <c r="A5246" s="1" t="s">
        <v>7667</v>
      </c>
      <c r="B5246">
        <f t="shared" si="243"/>
        <v>24</v>
      </c>
      <c r="C5246" t="str">
        <f t="shared" si="244"/>
        <v>&lt;player1&gt; Personal Foul</v>
      </c>
      <c r="D5246" t="str">
        <f t="shared" si="245"/>
        <v xml:space="preserve"> Personal Foul</v>
      </c>
    </row>
    <row r="5247" spans="1:4" x14ac:dyDescent="0.25">
      <c r="A5247" s="1" t="s">
        <v>7668</v>
      </c>
      <c r="B5247">
        <f t="shared" si="243"/>
        <v>24</v>
      </c>
      <c r="C5247" t="str">
        <f t="shared" si="244"/>
        <v>&lt;player1&gt; Shooting Foul</v>
      </c>
      <c r="D5247" t="str">
        <f t="shared" si="245"/>
        <v xml:space="preserve"> Shooting Foul</v>
      </c>
    </row>
    <row r="5248" spans="1:4" x14ac:dyDescent="0.25">
      <c r="A5248" s="1" t="s">
        <v>7669</v>
      </c>
      <c r="B5248">
        <f t="shared" si="243"/>
        <v>24</v>
      </c>
      <c r="C5248" t="str">
        <f t="shared" si="244"/>
        <v>&lt;player1&gt; Personal Foul</v>
      </c>
      <c r="D5248" t="str">
        <f t="shared" si="245"/>
        <v xml:space="preserve"> Personal Foul</v>
      </c>
    </row>
    <row r="5249" spans="1:4" x14ac:dyDescent="0.25">
      <c r="A5249" s="1" t="s">
        <v>7670</v>
      </c>
      <c r="B5249">
        <f t="shared" si="243"/>
        <v>25</v>
      </c>
      <c r="C5249" t="str">
        <f t="shared" si="244"/>
        <v>&lt;player1&gt; Offensive Foul</v>
      </c>
      <c r="D5249" t="str">
        <f t="shared" si="245"/>
        <v xml:space="preserve"> Offensive Foul</v>
      </c>
    </row>
    <row r="5250" spans="1:4" x14ac:dyDescent="0.25">
      <c r="A5250" s="1" t="s">
        <v>7671</v>
      </c>
      <c r="B5250">
        <f t="shared" si="243"/>
        <v>24</v>
      </c>
      <c r="C5250" t="str">
        <f t="shared" si="244"/>
        <v>&lt;player1&gt; Shooting Foul</v>
      </c>
      <c r="D5250" t="str">
        <f t="shared" si="245"/>
        <v xml:space="preserve"> Shooting Foul</v>
      </c>
    </row>
    <row r="5251" spans="1:4" x14ac:dyDescent="0.25">
      <c r="A5251" s="1" t="s">
        <v>7672</v>
      </c>
      <c r="B5251">
        <f t="shared" ref="B5251:B5314" si="246">+SEARCH(".",A5251)</f>
        <v>24</v>
      </c>
      <c r="C5251" t="str">
        <f t="shared" ref="C5251:C5314" si="247">+LEFT(A5251,B5251-1)</f>
        <v>&lt;player1&gt; Shooting Foul</v>
      </c>
      <c r="D5251" t="str">
        <f t="shared" ref="D5251:D5314" si="248">+RIGHT(C5251,LEN(C5251)-LEN("&lt;player1&gt;"))</f>
        <v xml:space="preserve"> Shooting Foul</v>
      </c>
    </row>
    <row r="5252" spans="1:4" x14ac:dyDescent="0.25">
      <c r="A5252" s="1" t="s">
        <v>7673</v>
      </c>
      <c r="B5252">
        <f t="shared" si="246"/>
        <v>24</v>
      </c>
      <c r="C5252" t="str">
        <f t="shared" si="247"/>
        <v>&lt;player1&gt; Personal Foul</v>
      </c>
      <c r="D5252" t="str">
        <f t="shared" si="248"/>
        <v xml:space="preserve"> Personal Foul</v>
      </c>
    </row>
    <row r="5253" spans="1:4" x14ac:dyDescent="0.25">
      <c r="A5253" s="1" t="s">
        <v>7674</v>
      </c>
      <c r="B5253">
        <f t="shared" si="246"/>
        <v>24</v>
      </c>
      <c r="C5253" t="str">
        <f t="shared" si="247"/>
        <v>&lt;player1&gt; Personal Foul</v>
      </c>
      <c r="D5253" t="str">
        <f t="shared" si="248"/>
        <v xml:space="preserve"> Personal Foul</v>
      </c>
    </row>
    <row r="5254" spans="1:4" x14ac:dyDescent="0.25">
      <c r="A5254" s="1" t="s">
        <v>7675</v>
      </c>
      <c r="B5254">
        <f t="shared" si="246"/>
        <v>25</v>
      </c>
      <c r="C5254" t="str">
        <f t="shared" si="247"/>
        <v>&lt;player1&gt; Offensive Foul</v>
      </c>
      <c r="D5254" t="str">
        <f t="shared" si="248"/>
        <v xml:space="preserve"> Offensive Foul</v>
      </c>
    </row>
    <row r="5255" spans="1:4" x14ac:dyDescent="0.25">
      <c r="A5255" s="1" t="s">
        <v>7676</v>
      </c>
      <c r="B5255">
        <f t="shared" si="246"/>
        <v>24</v>
      </c>
      <c r="C5255" t="str">
        <f t="shared" si="247"/>
        <v>&lt;player1&gt; Shooting Foul</v>
      </c>
      <c r="D5255" t="str">
        <f t="shared" si="248"/>
        <v xml:space="preserve"> Shooting Foul</v>
      </c>
    </row>
    <row r="5256" spans="1:4" x14ac:dyDescent="0.25">
      <c r="A5256" s="1" t="s">
        <v>7677</v>
      </c>
      <c r="B5256">
        <f t="shared" si="246"/>
        <v>24</v>
      </c>
      <c r="C5256" t="str">
        <f t="shared" si="247"/>
        <v>&lt;player1&gt; Personal Foul</v>
      </c>
      <c r="D5256" t="str">
        <f t="shared" si="248"/>
        <v xml:space="preserve"> Personal Foul</v>
      </c>
    </row>
    <row r="5257" spans="1:4" x14ac:dyDescent="0.25">
      <c r="A5257" s="1" t="s">
        <v>7678</v>
      </c>
      <c r="B5257">
        <f t="shared" si="246"/>
        <v>24</v>
      </c>
      <c r="C5257" t="str">
        <f t="shared" si="247"/>
        <v>&lt;player1&gt; Personal Foul</v>
      </c>
      <c r="D5257" t="str">
        <f t="shared" si="248"/>
        <v xml:space="preserve"> Personal Foul</v>
      </c>
    </row>
    <row r="5258" spans="1:4" x14ac:dyDescent="0.25">
      <c r="A5258" s="1" t="s">
        <v>7679</v>
      </c>
      <c r="B5258">
        <f t="shared" si="246"/>
        <v>24</v>
      </c>
      <c r="C5258" t="str">
        <f t="shared" si="247"/>
        <v>&lt;player1&gt; Shooting Foul</v>
      </c>
      <c r="D5258" t="str">
        <f t="shared" si="248"/>
        <v xml:space="preserve"> Shooting Foul</v>
      </c>
    </row>
    <row r="5259" spans="1:4" x14ac:dyDescent="0.25">
      <c r="A5259" s="1" t="s">
        <v>7680</v>
      </c>
      <c r="B5259">
        <f t="shared" si="246"/>
        <v>25</v>
      </c>
      <c r="C5259" t="str">
        <f t="shared" si="247"/>
        <v>&lt;player1&gt; Offensive Foul</v>
      </c>
      <c r="D5259" t="str">
        <f t="shared" si="248"/>
        <v xml:space="preserve"> Offensive Foul</v>
      </c>
    </row>
    <row r="5260" spans="1:4" x14ac:dyDescent="0.25">
      <c r="A5260" s="1" t="s">
        <v>7681</v>
      </c>
      <c r="B5260">
        <f t="shared" si="246"/>
        <v>24</v>
      </c>
      <c r="C5260" t="str">
        <f t="shared" si="247"/>
        <v>&lt;player1&gt; Shooting Foul</v>
      </c>
      <c r="D5260" t="str">
        <f t="shared" si="248"/>
        <v xml:space="preserve"> Shooting Foul</v>
      </c>
    </row>
    <row r="5261" spans="1:4" x14ac:dyDescent="0.25">
      <c r="A5261" s="1" t="s">
        <v>7682</v>
      </c>
      <c r="B5261">
        <f t="shared" si="246"/>
        <v>24</v>
      </c>
      <c r="C5261" t="str">
        <f t="shared" si="247"/>
        <v>&lt;player1&gt; Shooting Foul</v>
      </c>
      <c r="D5261" t="str">
        <f t="shared" si="248"/>
        <v xml:space="preserve"> Shooting Foul</v>
      </c>
    </row>
    <row r="5262" spans="1:4" x14ac:dyDescent="0.25">
      <c r="A5262" s="1" t="s">
        <v>7683</v>
      </c>
      <c r="B5262">
        <f t="shared" si="246"/>
        <v>24</v>
      </c>
      <c r="C5262" t="str">
        <f t="shared" si="247"/>
        <v>&lt;player1&gt; Shooting Foul</v>
      </c>
      <c r="D5262" t="str">
        <f t="shared" si="248"/>
        <v xml:space="preserve"> Shooting Foul</v>
      </c>
    </row>
    <row r="5263" spans="1:4" x14ac:dyDescent="0.25">
      <c r="A5263" s="1" t="s">
        <v>7684</v>
      </c>
      <c r="B5263">
        <f t="shared" si="246"/>
        <v>24</v>
      </c>
      <c r="C5263" t="str">
        <f t="shared" si="247"/>
        <v>&lt;player1&gt; Shooting Foul</v>
      </c>
      <c r="D5263" t="str">
        <f t="shared" si="248"/>
        <v xml:space="preserve"> Shooting Foul</v>
      </c>
    </row>
    <row r="5264" spans="1:4" x14ac:dyDescent="0.25">
      <c r="A5264" s="1" t="s">
        <v>7685</v>
      </c>
      <c r="B5264">
        <f t="shared" si="246"/>
        <v>25</v>
      </c>
      <c r="C5264" t="str">
        <f t="shared" si="247"/>
        <v>&lt;player1&gt; Offensive Foul</v>
      </c>
      <c r="D5264" t="str">
        <f t="shared" si="248"/>
        <v xml:space="preserve"> Offensive Foul</v>
      </c>
    </row>
    <row r="5265" spans="1:4" x14ac:dyDescent="0.25">
      <c r="A5265" s="1" t="s">
        <v>7686</v>
      </c>
      <c r="B5265">
        <f t="shared" si="246"/>
        <v>24</v>
      </c>
      <c r="C5265" t="str">
        <f t="shared" si="247"/>
        <v>&lt;player1&gt; Shooting Foul</v>
      </c>
      <c r="D5265" t="str">
        <f t="shared" si="248"/>
        <v xml:space="preserve"> Shooting Foul</v>
      </c>
    </row>
    <row r="5266" spans="1:4" x14ac:dyDescent="0.25">
      <c r="A5266" s="1" t="s">
        <v>7687</v>
      </c>
      <c r="B5266">
        <f t="shared" si="246"/>
        <v>26</v>
      </c>
      <c r="C5266" t="str">
        <f t="shared" si="247"/>
        <v>&lt;player1&gt; Loose Ball Foul</v>
      </c>
      <c r="D5266" t="str">
        <f t="shared" si="248"/>
        <v xml:space="preserve"> Loose Ball Foul</v>
      </c>
    </row>
    <row r="5267" spans="1:4" x14ac:dyDescent="0.25">
      <c r="A5267" s="1" t="s">
        <v>7688</v>
      </c>
      <c r="B5267">
        <f t="shared" si="246"/>
        <v>26</v>
      </c>
      <c r="C5267" t="str">
        <f t="shared" si="247"/>
        <v>&lt;player1&gt; Loose Ball Foul</v>
      </c>
      <c r="D5267" t="str">
        <f t="shared" si="248"/>
        <v xml:space="preserve"> Loose Ball Foul</v>
      </c>
    </row>
    <row r="5268" spans="1:4" x14ac:dyDescent="0.25">
      <c r="A5268" s="1" t="s">
        <v>7689</v>
      </c>
      <c r="B5268">
        <f t="shared" si="246"/>
        <v>25</v>
      </c>
      <c r="C5268" t="str">
        <f t="shared" si="247"/>
        <v>&lt;player1&gt; Offensive Foul</v>
      </c>
      <c r="D5268" t="str">
        <f t="shared" si="248"/>
        <v xml:space="preserve"> Offensive Foul</v>
      </c>
    </row>
    <row r="5269" spans="1:4" x14ac:dyDescent="0.25">
      <c r="A5269" s="1" t="s">
        <v>7690</v>
      </c>
      <c r="B5269">
        <f t="shared" si="246"/>
        <v>24</v>
      </c>
      <c r="C5269" t="str">
        <f t="shared" si="247"/>
        <v>&lt;player1&gt; Personal Foul</v>
      </c>
      <c r="D5269" t="str">
        <f t="shared" si="248"/>
        <v xml:space="preserve"> Personal Foul</v>
      </c>
    </row>
    <row r="5270" spans="1:4" x14ac:dyDescent="0.25">
      <c r="A5270" s="1" t="s">
        <v>7691</v>
      </c>
      <c r="B5270">
        <f t="shared" si="246"/>
        <v>25</v>
      </c>
      <c r="C5270" t="str">
        <f t="shared" si="247"/>
        <v>&lt;player1&gt; Offensive Foul</v>
      </c>
      <c r="D5270" t="str">
        <f t="shared" si="248"/>
        <v xml:space="preserve"> Offensive Foul</v>
      </c>
    </row>
    <row r="5271" spans="1:4" x14ac:dyDescent="0.25">
      <c r="A5271" s="1" t="s">
        <v>7692</v>
      </c>
      <c r="B5271">
        <f t="shared" si="246"/>
        <v>24</v>
      </c>
      <c r="C5271" t="str">
        <f t="shared" si="247"/>
        <v>&lt;player1&gt; Shooting Foul</v>
      </c>
      <c r="D5271" t="str">
        <f t="shared" si="248"/>
        <v xml:space="preserve"> Shooting Foul</v>
      </c>
    </row>
    <row r="5272" spans="1:4" x14ac:dyDescent="0.25">
      <c r="A5272" s="1" t="s">
        <v>7693</v>
      </c>
      <c r="B5272">
        <f t="shared" si="246"/>
        <v>26</v>
      </c>
      <c r="C5272" t="str">
        <f t="shared" si="247"/>
        <v>&lt;player1&gt; Loose Ball Foul</v>
      </c>
      <c r="D5272" t="str">
        <f t="shared" si="248"/>
        <v xml:space="preserve"> Loose Ball Foul</v>
      </c>
    </row>
    <row r="5273" spans="1:4" x14ac:dyDescent="0.25">
      <c r="A5273" s="1" t="s">
        <v>7694</v>
      </c>
      <c r="B5273">
        <f t="shared" si="246"/>
        <v>24</v>
      </c>
      <c r="C5273" t="str">
        <f t="shared" si="247"/>
        <v>&lt;player1&gt; Shooting Foul</v>
      </c>
      <c r="D5273" t="str">
        <f t="shared" si="248"/>
        <v xml:space="preserve"> Shooting Foul</v>
      </c>
    </row>
    <row r="5274" spans="1:4" x14ac:dyDescent="0.25">
      <c r="A5274" s="1" t="s">
        <v>7695</v>
      </c>
      <c r="B5274">
        <f t="shared" si="246"/>
        <v>24</v>
      </c>
      <c r="C5274" t="str">
        <f t="shared" si="247"/>
        <v>&lt;player1&gt; Personal Foul</v>
      </c>
      <c r="D5274" t="str">
        <f t="shared" si="248"/>
        <v xml:space="preserve"> Personal Foul</v>
      </c>
    </row>
    <row r="5275" spans="1:4" x14ac:dyDescent="0.25">
      <c r="A5275" s="1" t="s">
        <v>7696</v>
      </c>
      <c r="B5275">
        <f t="shared" si="246"/>
        <v>24</v>
      </c>
      <c r="C5275" t="str">
        <f t="shared" si="247"/>
        <v>&lt;player1&gt; Personal Foul</v>
      </c>
      <c r="D5275" t="str">
        <f t="shared" si="248"/>
        <v xml:space="preserve"> Personal Foul</v>
      </c>
    </row>
    <row r="5276" spans="1:4" x14ac:dyDescent="0.25">
      <c r="A5276" s="1" t="s">
        <v>7697</v>
      </c>
      <c r="B5276">
        <f t="shared" si="246"/>
        <v>31</v>
      </c>
      <c r="C5276" t="str">
        <f t="shared" si="247"/>
        <v>&lt;player1&gt; Illegal Defense Foul</v>
      </c>
      <c r="D5276" t="str">
        <f t="shared" si="248"/>
        <v xml:space="preserve"> Illegal Defense Foul</v>
      </c>
    </row>
    <row r="5277" spans="1:4" x14ac:dyDescent="0.25">
      <c r="A5277" s="1" t="s">
        <v>7698</v>
      </c>
      <c r="B5277">
        <f t="shared" si="246"/>
        <v>24</v>
      </c>
      <c r="C5277" t="str">
        <f t="shared" si="247"/>
        <v>&lt;player1&gt; Shooting Foul</v>
      </c>
      <c r="D5277" t="str">
        <f t="shared" si="248"/>
        <v xml:space="preserve"> Shooting Foul</v>
      </c>
    </row>
    <row r="5278" spans="1:4" x14ac:dyDescent="0.25">
      <c r="A5278" s="1" t="s">
        <v>7699</v>
      </c>
      <c r="B5278">
        <f t="shared" si="246"/>
        <v>24</v>
      </c>
      <c r="C5278" t="str">
        <f t="shared" si="247"/>
        <v>&lt;player1&gt; Personal Foul</v>
      </c>
      <c r="D5278" t="str">
        <f t="shared" si="248"/>
        <v xml:space="preserve"> Personal Foul</v>
      </c>
    </row>
    <row r="5279" spans="1:4" x14ac:dyDescent="0.25">
      <c r="A5279" s="1" t="s">
        <v>7700</v>
      </c>
      <c r="B5279">
        <f t="shared" si="246"/>
        <v>24</v>
      </c>
      <c r="C5279" t="str">
        <f t="shared" si="247"/>
        <v>&lt;player1&gt; Shooting Foul</v>
      </c>
      <c r="D5279" t="str">
        <f t="shared" si="248"/>
        <v xml:space="preserve"> Shooting Foul</v>
      </c>
    </row>
    <row r="5280" spans="1:4" x14ac:dyDescent="0.25">
      <c r="A5280" s="1" t="s">
        <v>7701</v>
      </c>
      <c r="B5280">
        <f t="shared" si="246"/>
        <v>24</v>
      </c>
      <c r="C5280" t="str">
        <f t="shared" si="247"/>
        <v>&lt;player1&gt; Personal Foul</v>
      </c>
      <c r="D5280" t="str">
        <f t="shared" si="248"/>
        <v xml:space="preserve"> Personal Foul</v>
      </c>
    </row>
    <row r="5281" spans="1:4" x14ac:dyDescent="0.25">
      <c r="A5281" s="1" t="s">
        <v>7702</v>
      </c>
      <c r="B5281">
        <f t="shared" si="246"/>
        <v>24</v>
      </c>
      <c r="C5281" t="str">
        <f t="shared" si="247"/>
        <v>&lt;player1&gt; Personal Foul</v>
      </c>
      <c r="D5281" t="str">
        <f t="shared" si="248"/>
        <v xml:space="preserve"> Personal Foul</v>
      </c>
    </row>
    <row r="5282" spans="1:4" x14ac:dyDescent="0.25">
      <c r="A5282" s="1" t="s">
        <v>7703</v>
      </c>
      <c r="B5282">
        <f t="shared" si="246"/>
        <v>24</v>
      </c>
      <c r="C5282" t="str">
        <f t="shared" si="247"/>
        <v>&lt;player1&gt; Shooting Foul</v>
      </c>
      <c r="D5282" t="str">
        <f t="shared" si="248"/>
        <v xml:space="preserve"> Shooting Foul</v>
      </c>
    </row>
    <row r="5283" spans="1:4" x14ac:dyDescent="0.25">
      <c r="A5283" s="1" t="s">
        <v>7704</v>
      </c>
      <c r="B5283">
        <f t="shared" si="246"/>
        <v>24</v>
      </c>
      <c r="C5283" t="str">
        <f t="shared" si="247"/>
        <v>&lt;player1&gt; Personal Foul</v>
      </c>
      <c r="D5283" t="str">
        <f t="shared" si="248"/>
        <v xml:space="preserve"> Personal Foul</v>
      </c>
    </row>
    <row r="5284" spans="1:4" x14ac:dyDescent="0.25">
      <c r="A5284" s="1" t="s">
        <v>7705</v>
      </c>
      <c r="B5284">
        <f t="shared" si="246"/>
        <v>24</v>
      </c>
      <c r="C5284" t="str">
        <f t="shared" si="247"/>
        <v>&lt;player1&gt; Shooting Foul</v>
      </c>
      <c r="D5284" t="str">
        <f t="shared" si="248"/>
        <v xml:space="preserve"> Shooting Foul</v>
      </c>
    </row>
    <row r="5285" spans="1:4" x14ac:dyDescent="0.25">
      <c r="A5285" s="1" t="s">
        <v>7706</v>
      </c>
      <c r="B5285">
        <f t="shared" si="246"/>
        <v>24</v>
      </c>
      <c r="C5285" t="str">
        <f t="shared" si="247"/>
        <v>&lt;player1&gt; Shooting Foul</v>
      </c>
      <c r="D5285" t="str">
        <f t="shared" si="248"/>
        <v xml:space="preserve"> Shooting Foul</v>
      </c>
    </row>
    <row r="5286" spans="1:4" x14ac:dyDescent="0.25">
      <c r="A5286" s="1" t="s">
        <v>7707</v>
      </c>
      <c r="B5286">
        <f t="shared" si="246"/>
        <v>24</v>
      </c>
      <c r="C5286" t="str">
        <f t="shared" si="247"/>
        <v>&lt;player1&gt; Shooting Foul</v>
      </c>
      <c r="D5286" t="str">
        <f t="shared" si="248"/>
        <v xml:space="preserve"> Shooting Foul</v>
      </c>
    </row>
    <row r="5287" spans="1:4" x14ac:dyDescent="0.25">
      <c r="A5287" s="1" t="s">
        <v>7708</v>
      </c>
      <c r="B5287">
        <f t="shared" si="246"/>
        <v>24</v>
      </c>
      <c r="C5287" t="str">
        <f t="shared" si="247"/>
        <v>&lt;player1&gt; Personal Foul</v>
      </c>
      <c r="D5287" t="str">
        <f t="shared" si="248"/>
        <v xml:space="preserve"> Personal Foul</v>
      </c>
    </row>
    <row r="5288" spans="1:4" x14ac:dyDescent="0.25">
      <c r="A5288" s="1" t="s">
        <v>7709</v>
      </c>
      <c r="B5288">
        <f t="shared" si="246"/>
        <v>24</v>
      </c>
      <c r="C5288" t="str">
        <f t="shared" si="247"/>
        <v>&lt;player1&gt; Shooting Foul</v>
      </c>
      <c r="D5288" t="str">
        <f t="shared" si="248"/>
        <v xml:space="preserve"> Shooting Foul</v>
      </c>
    </row>
    <row r="5289" spans="1:4" x14ac:dyDescent="0.25">
      <c r="A5289" s="1" t="s">
        <v>7710</v>
      </c>
      <c r="B5289">
        <f t="shared" si="246"/>
        <v>24</v>
      </c>
      <c r="C5289" t="str">
        <f t="shared" si="247"/>
        <v>&lt;player1&gt; Shooting Foul</v>
      </c>
      <c r="D5289" t="str">
        <f t="shared" si="248"/>
        <v xml:space="preserve"> Shooting Foul</v>
      </c>
    </row>
    <row r="5290" spans="1:4" x14ac:dyDescent="0.25">
      <c r="A5290" s="1" t="s">
        <v>7711</v>
      </c>
      <c r="B5290">
        <f t="shared" si="246"/>
        <v>26</v>
      </c>
      <c r="C5290" t="str">
        <f t="shared" si="247"/>
        <v>&lt;player1&gt; Loose Ball Foul</v>
      </c>
      <c r="D5290" t="str">
        <f t="shared" si="248"/>
        <v xml:space="preserve"> Loose Ball Foul</v>
      </c>
    </row>
    <row r="5291" spans="1:4" x14ac:dyDescent="0.25">
      <c r="A5291" s="1" t="s">
        <v>7712</v>
      </c>
      <c r="B5291">
        <f t="shared" si="246"/>
        <v>24</v>
      </c>
      <c r="C5291" t="str">
        <f t="shared" si="247"/>
        <v>&lt;player1&gt; Shooting Foul</v>
      </c>
      <c r="D5291" t="str">
        <f t="shared" si="248"/>
        <v xml:space="preserve"> Shooting Foul</v>
      </c>
    </row>
    <row r="5292" spans="1:4" x14ac:dyDescent="0.25">
      <c r="A5292" s="1" t="s">
        <v>7713</v>
      </c>
      <c r="B5292">
        <f t="shared" si="246"/>
        <v>24</v>
      </c>
      <c r="C5292" t="str">
        <f t="shared" si="247"/>
        <v>&lt;player1&gt; Personal Foul</v>
      </c>
      <c r="D5292" t="str">
        <f t="shared" si="248"/>
        <v xml:space="preserve"> Personal Foul</v>
      </c>
    </row>
    <row r="5293" spans="1:4" x14ac:dyDescent="0.25">
      <c r="A5293" s="1" t="s">
        <v>7714</v>
      </c>
      <c r="B5293">
        <f t="shared" si="246"/>
        <v>24</v>
      </c>
      <c r="C5293" t="str">
        <f t="shared" si="247"/>
        <v>&lt;player1&gt; Personal Foul</v>
      </c>
      <c r="D5293" t="str">
        <f t="shared" si="248"/>
        <v xml:space="preserve"> Personal Foul</v>
      </c>
    </row>
    <row r="5294" spans="1:4" x14ac:dyDescent="0.25">
      <c r="A5294" s="1" t="s">
        <v>7715</v>
      </c>
      <c r="B5294">
        <f t="shared" si="246"/>
        <v>25</v>
      </c>
      <c r="C5294" t="str">
        <f t="shared" si="247"/>
        <v>&lt;player1&gt; Offensive Foul</v>
      </c>
      <c r="D5294" t="str">
        <f t="shared" si="248"/>
        <v xml:space="preserve"> Offensive Foul</v>
      </c>
    </row>
    <row r="5295" spans="1:4" x14ac:dyDescent="0.25">
      <c r="A5295" s="1" t="s">
        <v>7716</v>
      </c>
      <c r="B5295">
        <f t="shared" si="246"/>
        <v>24</v>
      </c>
      <c r="C5295" t="str">
        <f t="shared" si="247"/>
        <v>&lt;player1&gt; Shooting Foul</v>
      </c>
      <c r="D5295" t="str">
        <f t="shared" si="248"/>
        <v xml:space="preserve"> Shooting Foul</v>
      </c>
    </row>
    <row r="5296" spans="1:4" x14ac:dyDescent="0.25">
      <c r="A5296" s="1" t="s">
        <v>7717</v>
      </c>
      <c r="B5296">
        <f t="shared" si="246"/>
        <v>24</v>
      </c>
      <c r="C5296" t="str">
        <f t="shared" si="247"/>
        <v>&lt;player1&gt; Shooting Foul</v>
      </c>
      <c r="D5296" t="str">
        <f t="shared" si="248"/>
        <v xml:space="preserve"> Shooting Foul</v>
      </c>
    </row>
    <row r="5297" spans="1:4" x14ac:dyDescent="0.25">
      <c r="A5297" s="1" t="s">
        <v>7718</v>
      </c>
      <c r="B5297">
        <f t="shared" si="246"/>
        <v>24</v>
      </c>
      <c r="C5297" t="str">
        <f t="shared" si="247"/>
        <v>&lt;player1&gt; Shooting Foul</v>
      </c>
      <c r="D5297" t="str">
        <f t="shared" si="248"/>
        <v xml:space="preserve"> Shooting Foul</v>
      </c>
    </row>
    <row r="5298" spans="1:4" x14ac:dyDescent="0.25">
      <c r="A5298" s="1" t="s">
        <v>7719</v>
      </c>
      <c r="B5298">
        <f t="shared" si="246"/>
        <v>25</v>
      </c>
      <c r="C5298" t="str">
        <f t="shared" si="247"/>
        <v>&lt;player1&gt; Offensive Foul</v>
      </c>
      <c r="D5298" t="str">
        <f t="shared" si="248"/>
        <v xml:space="preserve"> Offensive Foul</v>
      </c>
    </row>
    <row r="5299" spans="1:4" x14ac:dyDescent="0.25">
      <c r="A5299" s="1" t="s">
        <v>7720</v>
      </c>
      <c r="B5299">
        <f t="shared" si="246"/>
        <v>25</v>
      </c>
      <c r="C5299" t="str">
        <f t="shared" si="247"/>
        <v>&lt;player1&gt; Offensive Foul</v>
      </c>
      <c r="D5299" t="str">
        <f t="shared" si="248"/>
        <v xml:space="preserve"> Offensive Foul</v>
      </c>
    </row>
    <row r="5300" spans="1:4" x14ac:dyDescent="0.25">
      <c r="A5300" s="1" t="s">
        <v>7721</v>
      </c>
      <c r="B5300">
        <f t="shared" si="246"/>
        <v>24</v>
      </c>
      <c r="C5300" t="str">
        <f t="shared" si="247"/>
        <v>&lt;player1&gt; Personal Foul</v>
      </c>
      <c r="D5300" t="str">
        <f t="shared" si="248"/>
        <v xml:space="preserve"> Personal Foul</v>
      </c>
    </row>
    <row r="5301" spans="1:4" x14ac:dyDescent="0.25">
      <c r="A5301" s="1" t="s">
        <v>7722</v>
      </c>
      <c r="B5301">
        <f t="shared" si="246"/>
        <v>24</v>
      </c>
      <c r="C5301" t="str">
        <f t="shared" si="247"/>
        <v>&lt;player1&gt; Personal Foul</v>
      </c>
      <c r="D5301" t="str">
        <f t="shared" si="248"/>
        <v xml:space="preserve"> Personal Foul</v>
      </c>
    </row>
    <row r="5302" spans="1:4" x14ac:dyDescent="0.25">
      <c r="A5302" s="1" t="s">
        <v>7723</v>
      </c>
      <c r="B5302">
        <f t="shared" si="246"/>
        <v>24</v>
      </c>
      <c r="C5302" t="str">
        <f t="shared" si="247"/>
        <v>&lt;player1&gt; Personal Foul</v>
      </c>
      <c r="D5302" t="str">
        <f t="shared" si="248"/>
        <v xml:space="preserve"> Personal Foul</v>
      </c>
    </row>
    <row r="5303" spans="1:4" x14ac:dyDescent="0.25">
      <c r="A5303" s="1" t="s">
        <v>7724</v>
      </c>
      <c r="B5303">
        <f t="shared" si="246"/>
        <v>24</v>
      </c>
      <c r="C5303" t="str">
        <f t="shared" si="247"/>
        <v>&lt;player1&gt; Personal Foul</v>
      </c>
      <c r="D5303" t="str">
        <f t="shared" si="248"/>
        <v xml:space="preserve"> Personal Foul</v>
      </c>
    </row>
    <row r="5304" spans="1:4" x14ac:dyDescent="0.25">
      <c r="A5304" s="1" t="s">
        <v>7725</v>
      </c>
      <c r="B5304">
        <f t="shared" si="246"/>
        <v>25</v>
      </c>
      <c r="C5304" t="str">
        <f t="shared" si="247"/>
        <v>&lt;player1&gt; Offensive Foul</v>
      </c>
      <c r="D5304" t="str">
        <f t="shared" si="248"/>
        <v xml:space="preserve"> Offensive Foul</v>
      </c>
    </row>
    <row r="5305" spans="1:4" x14ac:dyDescent="0.25">
      <c r="A5305" s="1" t="s">
        <v>7726</v>
      </c>
      <c r="B5305">
        <f t="shared" si="246"/>
        <v>24</v>
      </c>
      <c r="C5305" t="str">
        <f t="shared" si="247"/>
        <v>&lt;player1&gt; Personal Foul</v>
      </c>
      <c r="D5305" t="str">
        <f t="shared" si="248"/>
        <v xml:space="preserve"> Personal Foul</v>
      </c>
    </row>
    <row r="5306" spans="1:4" x14ac:dyDescent="0.25">
      <c r="A5306" s="1" t="s">
        <v>7727</v>
      </c>
      <c r="B5306">
        <f t="shared" si="246"/>
        <v>24</v>
      </c>
      <c r="C5306" t="str">
        <f t="shared" si="247"/>
        <v>&lt;player1&gt; Shooting Foul</v>
      </c>
      <c r="D5306" t="str">
        <f t="shared" si="248"/>
        <v xml:space="preserve"> Shooting Foul</v>
      </c>
    </row>
    <row r="5307" spans="1:4" x14ac:dyDescent="0.25">
      <c r="A5307" s="1" t="s">
        <v>7728</v>
      </c>
      <c r="B5307">
        <f t="shared" si="246"/>
        <v>24</v>
      </c>
      <c r="C5307" t="str">
        <f t="shared" si="247"/>
        <v>&lt;player1&gt; Shooting Foul</v>
      </c>
      <c r="D5307" t="str">
        <f t="shared" si="248"/>
        <v xml:space="preserve"> Shooting Foul</v>
      </c>
    </row>
    <row r="5308" spans="1:4" x14ac:dyDescent="0.25">
      <c r="A5308" s="1" t="s">
        <v>7729</v>
      </c>
      <c r="B5308">
        <f t="shared" si="246"/>
        <v>24</v>
      </c>
      <c r="C5308" t="str">
        <f t="shared" si="247"/>
        <v>&lt;player1&gt; Personal Foul</v>
      </c>
      <c r="D5308" t="str">
        <f t="shared" si="248"/>
        <v xml:space="preserve"> Personal Foul</v>
      </c>
    </row>
    <row r="5309" spans="1:4" x14ac:dyDescent="0.25">
      <c r="A5309" s="1" t="s">
        <v>7730</v>
      </c>
      <c r="B5309">
        <f t="shared" si="246"/>
        <v>24</v>
      </c>
      <c r="C5309" t="str">
        <f t="shared" si="247"/>
        <v>&lt;player1&gt; Personal Foul</v>
      </c>
      <c r="D5309" t="str">
        <f t="shared" si="248"/>
        <v xml:space="preserve"> Personal Foul</v>
      </c>
    </row>
    <row r="5310" spans="1:4" x14ac:dyDescent="0.25">
      <c r="A5310" s="1" t="s">
        <v>7731</v>
      </c>
      <c r="B5310">
        <f t="shared" si="246"/>
        <v>24</v>
      </c>
      <c r="C5310" t="str">
        <f t="shared" si="247"/>
        <v>&lt;player1&gt; Personal Foul</v>
      </c>
      <c r="D5310" t="str">
        <f t="shared" si="248"/>
        <v xml:space="preserve"> Personal Foul</v>
      </c>
    </row>
    <row r="5311" spans="1:4" x14ac:dyDescent="0.25">
      <c r="A5311" s="1" t="s">
        <v>7732</v>
      </c>
      <c r="B5311">
        <f t="shared" si="246"/>
        <v>24</v>
      </c>
      <c r="C5311" t="str">
        <f t="shared" si="247"/>
        <v>&lt;player1&gt; Personal Foul</v>
      </c>
      <c r="D5311" t="str">
        <f t="shared" si="248"/>
        <v xml:space="preserve"> Personal Foul</v>
      </c>
    </row>
    <row r="5312" spans="1:4" x14ac:dyDescent="0.25">
      <c r="A5312" s="1" t="s">
        <v>7733</v>
      </c>
      <c r="B5312">
        <f t="shared" si="246"/>
        <v>24</v>
      </c>
      <c r="C5312" t="str">
        <f t="shared" si="247"/>
        <v>&lt;player1&gt; Personal Foul</v>
      </c>
      <c r="D5312" t="str">
        <f t="shared" si="248"/>
        <v xml:space="preserve"> Personal Foul</v>
      </c>
    </row>
    <row r="5313" spans="1:4" x14ac:dyDescent="0.25">
      <c r="A5313" s="1" t="s">
        <v>7734</v>
      </c>
      <c r="B5313">
        <f t="shared" si="246"/>
        <v>25</v>
      </c>
      <c r="C5313" t="str">
        <f t="shared" si="247"/>
        <v>&lt;player1&gt; Offensive Foul</v>
      </c>
      <c r="D5313" t="str">
        <f t="shared" si="248"/>
        <v xml:space="preserve"> Offensive Foul</v>
      </c>
    </row>
    <row r="5314" spans="1:4" x14ac:dyDescent="0.25">
      <c r="A5314" s="1" t="s">
        <v>7736</v>
      </c>
      <c r="B5314">
        <f t="shared" si="246"/>
        <v>25</v>
      </c>
      <c r="C5314" t="str">
        <f t="shared" si="247"/>
        <v>&lt;player1&gt; Offensive Foul</v>
      </c>
      <c r="D5314" t="str">
        <f t="shared" si="248"/>
        <v xml:space="preserve"> Offensive Foul</v>
      </c>
    </row>
    <row r="5315" spans="1:4" x14ac:dyDescent="0.25">
      <c r="A5315" s="1" t="s">
        <v>7737</v>
      </c>
      <c r="B5315">
        <f t="shared" ref="B5315:B5378" si="249">+SEARCH(".",A5315)</f>
        <v>24</v>
      </c>
      <c r="C5315" t="str">
        <f t="shared" ref="C5315:C5378" si="250">+LEFT(A5315,B5315-1)</f>
        <v>&lt;player1&gt; Shooting Foul</v>
      </c>
      <c r="D5315" t="str">
        <f t="shared" ref="D5315:D5378" si="251">+RIGHT(C5315,LEN(C5315)-LEN("&lt;player1&gt;"))</f>
        <v xml:space="preserve"> Shooting Foul</v>
      </c>
    </row>
    <row r="5316" spans="1:4" x14ac:dyDescent="0.25">
      <c r="A5316" s="1" t="s">
        <v>7738</v>
      </c>
      <c r="B5316">
        <f t="shared" si="249"/>
        <v>24</v>
      </c>
      <c r="C5316" t="str">
        <f t="shared" si="250"/>
        <v>&lt;player1&gt; Personal Foul</v>
      </c>
      <c r="D5316" t="str">
        <f t="shared" si="251"/>
        <v xml:space="preserve"> Personal Foul</v>
      </c>
    </row>
    <row r="5317" spans="1:4" x14ac:dyDescent="0.25">
      <c r="A5317" s="1" t="s">
        <v>7739</v>
      </c>
      <c r="B5317">
        <f t="shared" si="249"/>
        <v>24</v>
      </c>
      <c r="C5317" t="str">
        <f t="shared" si="250"/>
        <v>&lt;player1&gt; Shooting Foul</v>
      </c>
      <c r="D5317" t="str">
        <f t="shared" si="251"/>
        <v xml:space="preserve"> Shooting Foul</v>
      </c>
    </row>
    <row r="5318" spans="1:4" x14ac:dyDescent="0.25">
      <c r="A5318" s="1" t="s">
        <v>7740</v>
      </c>
      <c r="B5318">
        <f t="shared" si="249"/>
        <v>26</v>
      </c>
      <c r="C5318" t="str">
        <f t="shared" si="250"/>
        <v>&lt;player1&gt; Loose Ball Foul</v>
      </c>
      <c r="D5318" t="str">
        <f t="shared" si="251"/>
        <v xml:space="preserve"> Loose Ball Foul</v>
      </c>
    </row>
    <row r="5319" spans="1:4" x14ac:dyDescent="0.25">
      <c r="A5319" s="1" t="s">
        <v>7741</v>
      </c>
      <c r="B5319">
        <f t="shared" si="249"/>
        <v>24</v>
      </c>
      <c r="C5319" t="str">
        <f t="shared" si="250"/>
        <v>&lt;player1&gt; Personal Foul</v>
      </c>
      <c r="D5319" t="str">
        <f t="shared" si="251"/>
        <v xml:space="preserve"> Personal Foul</v>
      </c>
    </row>
    <row r="5320" spans="1:4" x14ac:dyDescent="0.25">
      <c r="A5320" s="1" t="s">
        <v>7742</v>
      </c>
      <c r="B5320">
        <f t="shared" si="249"/>
        <v>24</v>
      </c>
      <c r="C5320" t="str">
        <f t="shared" si="250"/>
        <v>&lt;player1&gt; Shooting Foul</v>
      </c>
      <c r="D5320" t="str">
        <f t="shared" si="251"/>
        <v xml:space="preserve"> Shooting Foul</v>
      </c>
    </row>
    <row r="5321" spans="1:4" x14ac:dyDescent="0.25">
      <c r="A5321" s="1" t="s">
        <v>7743</v>
      </c>
      <c r="B5321">
        <f t="shared" si="249"/>
        <v>24</v>
      </c>
      <c r="C5321" t="str">
        <f t="shared" si="250"/>
        <v>&lt;player1&gt; Shooting Foul</v>
      </c>
      <c r="D5321" t="str">
        <f t="shared" si="251"/>
        <v xml:space="preserve"> Shooting Foul</v>
      </c>
    </row>
    <row r="5322" spans="1:4" x14ac:dyDescent="0.25">
      <c r="A5322" s="1" t="s">
        <v>7744</v>
      </c>
      <c r="B5322">
        <f t="shared" si="249"/>
        <v>24</v>
      </c>
      <c r="C5322" t="str">
        <f t="shared" si="250"/>
        <v>&lt;player1&gt; Shooting Foul</v>
      </c>
      <c r="D5322" t="str">
        <f t="shared" si="251"/>
        <v xml:space="preserve"> Shooting Foul</v>
      </c>
    </row>
    <row r="5323" spans="1:4" x14ac:dyDescent="0.25">
      <c r="A5323" s="1" t="s">
        <v>7745</v>
      </c>
      <c r="B5323">
        <f t="shared" si="249"/>
        <v>24</v>
      </c>
      <c r="C5323" t="str">
        <f t="shared" si="250"/>
        <v>&lt;player1&gt; Shooting Foul</v>
      </c>
      <c r="D5323" t="str">
        <f t="shared" si="251"/>
        <v xml:space="preserve"> Shooting Foul</v>
      </c>
    </row>
    <row r="5324" spans="1:4" x14ac:dyDescent="0.25">
      <c r="A5324" s="1" t="s">
        <v>7746</v>
      </c>
      <c r="B5324">
        <f t="shared" si="249"/>
        <v>24</v>
      </c>
      <c r="C5324" t="str">
        <f t="shared" si="250"/>
        <v>&lt;player1&gt; Personal Foul</v>
      </c>
      <c r="D5324" t="str">
        <f t="shared" si="251"/>
        <v xml:space="preserve"> Personal Foul</v>
      </c>
    </row>
    <row r="5325" spans="1:4" x14ac:dyDescent="0.25">
      <c r="A5325" s="1" t="s">
        <v>7747</v>
      </c>
      <c r="B5325">
        <f t="shared" si="249"/>
        <v>25</v>
      </c>
      <c r="C5325" t="str">
        <f t="shared" si="250"/>
        <v>&lt;player1&gt; Offensive Foul</v>
      </c>
      <c r="D5325" t="str">
        <f t="shared" si="251"/>
        <v xml:space="preserve"> Offensive Foul</v>
      </c>
    </row>
    <row r="5326" spans="1:4" x14ac:dyDescent="0.25">
      <c r="A5326" s="1" t="s">
        <v>7748</v>
      </c>
      <c r="B5326">
        <f t="shared" si="249"/>
        <v>24</v>
      </c>
      <c r="C5326" t="str">
        <f t="shared" si="250"/>
        <v>&lt;player1&gt; Shooting Foul</v>
      </c>
      <c r="D5326" t="str">
        <f t="shared" si="251"/>
        <v xml:space="preserve"> Shooting Foul</v>
      </c>
    </row>
    <row r="5327" spans="1:4" x14ac:dyDescent="0.25">
      <c r="A5327" s="1" t="s">
        <v>7749</v>
      </c>
      <c r="B5327">
        <f t="shared" si="249"/>
        <v>24</v>
      </c>
      <c r="C5327" t="str">
        <f t="shared" si="250"/>
        <v>&lt;player1&gt; Personal Foul</v>
      </c>
      <c r="D5327" t="str">
        <f t="shared" si="251"/>
        <v xml:space="preserve"> Personal Foul</v>
      </c>
    </row>
    <row r="5328" spans="1:4" x14ac:dyDescent="0.25">
      <c r="A5328" s="1" t="s">
        <v>7750</v>
      </c>
      <c r="B5328">
        <f t="shared" si="249"/>
        <v>24</v>
      </c>
      <c r="C5328" t="str">
        <f t="shared" si="250"/>
        <v>&lt;player1&gt; Personal Foul</v>
      </c>
      <c r="D5328" t="str">
        <f t="shared" si="251"/>
        <v xml:space="preserve"> Personal Foul</v>
      </c>
    </row>
    <row r="5329" spans="1:4" x14ac:dyDescent="0.25">
      <c r="A5329" s="1" t="s">
        <v>7751</v>
      </c>
      <c r="B5329">
        <f t="shared" si="249"/>
        <v>25</v>
      </c>
      <c r="C5329" t="str">
        <f t="shared" si="250"/>
        <v>&lt;player1&gt; Offensive Foul</v>
      </c>
      <c r="D5329" t="str">
        <f t="shared" si="251"/>
        <v xml:space="preserve"> Offensive Foul</v>
      </c>
    </row>
    <row r="5330" spans="1:4" x14ac:dyDescent="0.25">
      <c r="A5330" s="1" t="s">
        <v>7752</v>
      </c>
      <c r="B5330">
        <f t="shared" si="249"/>
        <v>24</v>
      </c>
      <c r="C5330" t="str">
        <f t="shared" si="250"/>
        <v>&lt;player1&gt; Shooting Foul</v>
      </c>
      <c r="D5330" t="str">
        <f t="shared" si="251"/>
        <v xml:space="preserve"> Shooting Foul</v>
      </c>
    </row>
    <row r="5331" spans="1:4" x14ac:dyDescent="0.25">
      <c r="A5331" s="1" t="s">
        <v>7753</v>
      </c>
      <c r="B5331">
        <f t="shared" si="249"/>
        <v>26</v>
      </c>
      <c r="C5331" t="str">
        <f t="shared" si="250"/>
        <v>&lt;player1&gt; Loose Ball Foul</v>
      </c>
      <c r="D5331" t="str">
        <f t="shared" si="251"/>
        <v xml:space="preserve"> Loose Ball Foul</v>
      </c>
    </row>
    <row r="5332" spans="1:4" x14ac:dyDescent="0.25">
      <c r="A5332" s="1" t="s">
        <v>7754</v>
      </c>
      <c r="B5332">
        <f t="shared" si="249"/>
        <v>24</v>
      </c>
      <c r="C5332" t="str">
        <f t="shared" si="250"/>
        <v>&lt;player1&gt; Personal Foul</v>
      </c>
      <c r="D5332" t="str">
        <f t="shared" si="251"/>
        <v xml:space="preserve"> Personal Foul</v>
      </c>
    </row>
    <row r="5333" spans="1:4" x14ac:dyDescent="0.25">
      <c r="A5333" s="1" t="s">
        <v>7755</v>
      </c>
      <c r="B5333">
        <f t="shared" si="249"/>
        <v>24</v>
      </c>
      <c r="C5333" t="str">
        <f t="shared" si="250"/>
        <v>&lt;player1&gt; Personal Foul</v>
      </c>
      <c r="D5333" t="str">
        <f t="shared" si="251"/>
        <v xml:space="preserve"> Personal Foul</v>
      </c>
    </row>
    <row r="5334" spans="1:4" x14ac:dyDescent="0.25">
      <c r="A5334" s="1" t="s">
        <v>7756</v>
      </c>
      <c r="B5334">
        <f t="shared" si="249"/>
        <v>26</v>
      </c>
      <c r="C5334" t="str">
        <f t="shared" si="250"/>
        <v>&lt;player1&gt; Loose Ball Foul</v>
      </c>
      <c r="D5334" t="str">
        <f t="shared" si="251"/>
        <v xml:space="preserve"> Loose Ball Foul</v>
      </c>
    </row>
    <row r="5335" spans="1:4" x14ac:dyDescent="0.25">
      <c r="A5335" s="1" t="s">
        <v>7757</v>
      </c>
      <c r="B5335">
        <f t="shared" si="249"/>
        <v>24</v>
      </c>
      <c r="C5335" t="str">
        <f t="shared" si="250"/>
        <v>&lt;player1&gt; Personal Foul</v>
      </c>
      <c r="D5335" t="str">
        <f t="shared" si="251"/>
        <v xml:space="preserve"> Personal Foul</v>
      </c>
    </row>
    <row r="5336" spans="1:4" x14ac:dyDescent="0.25">
      <c r="A5336" s="1" t="s">
        <v>7758</v>
      </c>
      <c r="B5336">
        <f t="shared" si="249"/>
        <v>24</v>
      </c>
      <c r="C5336" t="str">
        <f t="shared" si="250"/>
        <v>&lt;player1&gt; Shooting Foul</v>
      </c>
      <c r="D5336" t="str">
        <f t="shared" si="251"/>
        <v xml:space="preserve"> Shooting Foul</v>
      </c>
    </row>
    <row r="5337" spans="1:4" x14ac:dyDescent="0.25">
      <c r="A5337" s="1" t="s">
        <v>7759</v>
      </c>
      <c r="B5337">
        <f t="shared" si="249"/>
        <v>25</v>
      </c>
      <c r="C5337" t="str">
        <f t="shared" si="250"/>
        <v>&lt;player1&gt; Offensive Foul</v>
      </c>
      <c r="D5337" t="str">
        <f t="shared" si="251"/>
        <v xml:space="preserve"> Offensive Foul</v>
      </c>
    </row>
    <row r="5338" spans="1:4" x14ac:dyDescent="0.25">
      <c r="A5338" s="1" t="s">
        <v>7760</v>
      </c>
      <c r="B5338">
        <f t="shared" si="249"/>
        <v>24</v>
      </c>
      <c r="C5338" t="str">
        <f t="shared" si="250"/>
        <v>&lt;player1&gt; Shooting Foul</v>
      </c>
      <c r="D5338" t="str">
        <f t="shared" si="251"/>
        <v xml:space="preserve"> Shooting Foul</v>
      </c>
    </row>
    <row r="5339" spans="1:4" x14ac:dyDescent="0.25">
      <c r="A5339" s="1" t="s">
        <v>7761</v>
      </c>
      <c r="B5339">
        <f t="shared" si="249"/>
        <v>26</v>
      </c>
      <c r="C5339" t="str">
        <f t="shared" si="250"/>
        <v>&lt;player1&gt; Loose Ball Foul</v>
      </c>
      <c r="D5339" t="str">
        <f t="shared" si="251"/>
        <v xml:space="preserve"> Loose Ball Foul</v>
      </c>
    </row>
    <row r="5340" spans="1:4" x14ac:dyDescent="0.25">
      <c r="A5340" s="1" t="s">
        <v>7762</v>
      </c>
      <c r="B5340">
        <f t="shared" si="249"/>
        <v>24</v>
      </c>
      <c r="C5340" t="str">
        <f t="shared" si="250"/>
        <v>&lt;player1&gt; Personal Foul</v>
      </c>
      <c r="D5340" t="str">
        <f t="shared" si="251"/>
        <v xml:space="preserve"> Personal Foul</v>
      </c>
    </row>
    <row r="5341" spans="1:4" x14ac:dyDescent="0.25">
      <c r="A5341" s="1" t="s">
        <v>7763</v>
      </c>
      <c r="B5341">
        <f t="shared" si="249"/>
        <v>26</v>
      </c>
      <c r="C5341" t="str">
        <f t="shared" si="250"/>
        <v>&lt;player1&gt; Loose Ball Foul</v>
      </c>
      <c r="D5341" t="str">
        <f t="shared" si="251"/>
        <v xml:space="preserve"> Loose Ball Foul</v>
      </c>
    </row>
    <row r="5342" spans="1:4" x14ac:dyDescent="0.25">
      <c r="A5342" s="1" t="s">
        <v>7764</v>
      </c>
      <c r="B5342">
        <f t="shared" si="249"/>
        <v>24</v>
      </c>
      <c r="C5342" t="str">
        <f t="shared" si="250"/>
        <v>&lt;player1&gt; Personal Foul</v>
      </c>
      <c r="D5342" t="str">
        <f t="shared" si="251"/>
        <v xml:space="preserve"> Personal Foul</v>
      </c>
    </row>
    <row r="5343" spans="1:4" x14ac:dyDescent="0.25">
      <c r="A5343" s="1" t="s">
        <v>7765</v>
      </c>
      <c r="B5343">
        <f t="shared" si="249"/>
        <v>24</v>
      </c>
      <c r="C5343" t="str">
        <f t="shared" si="250"/>
        <v>&lt;player1&gt; Shooting Foul</v>
      </c>
      <c r="D5343" t="str">
        <f t="shared" si="251"/>
        <v xml:space="preserve"> Shooting Foul</v>
      </c>
    </row>
    <row r="5344" spans="1:4" x14ac:dyDescent="0.25">
      <c r="A5344" s="1" t="s">
        <v>7766</v>
      </c>
      <c r="B5344">
        <f t="shared" si="249"/>
        <v>24</v>
      </c>
      <c r="C5344" t="str">
        <f t="shared" si="250"/>
        <v>&lt;player1&gt; Shooting Foul</v>
      </c>
      <c r="D5344" t="str">
        <f t="shared" si="251"/>
        <v xml:space="preserve"> Shooting Foul</v>
      </c>
    </row>
    <row r="5345" spans="1:4" x14ac:dyDescent="0.25">
      <c r="A5345" s="1" t="s">
        <v>7767</v>
      </c>
      <c r="B5345">
        <f t="shared" si="249"/>
        <v>24</v>
      </c>
      <c r="C5345" t="str">
        <f t="shared" si="250"/>
        <v>&lt;player1&gt; Shooting Foul</v>
      </c>
      <c r="D5345" t="str">
        <f t="shared" si="251"/>
        <v xml:space="preserve"> Shooting Foul</v>
      </c>
    </row>
    <row r="5346" spans="1:4" x14ac:dyDescent="0.25">
      <c r="A5346" s="1" t="s">
        <v>7768</v>
      </c>
      <c r="B5346">
        <f t="shared" si="249"/>
        <v>25</v>
      </c>
      <c r="C5346" t="str">
        <f t="shared" si="250"/>
        <v>&lt;player1&gt; Offensive Foul</v>
      </c>
      <c r="D5346" t="str">
        <f t="shared" si="251"/>
        <v xml:space="preserve"> Offensive Foul</v>
      </c>
    </row>
    <row r="5347" spans="1:4" x14ac:dyDescent="0.25">
      <c r="A5347" s="1" t="s">
        <v>7769</v>
      </c>
      <c r="B5347">
        <f t="shared" si="249"/>
        <v>24</v>
      </c>
      <c r="C5347" t="str">
        <f t="shared" si="250"/>
        <v>&lt;player1&gt; Shooting Foul</v>
      </c>
      <c r="D5347" t="str">
        <f t="shared" si="251"/>
        <v xml:space="preserve"> Shooting Foul</v>
      </c>
    </row>
    <row r="5348" spans="1:4" x14ac:dyDescent="0.25">
      <c r="A5348" s="1" t="s">
        <v>7770</v>
      </c>
      <c r="B5348">
        <f t="shared" si="249"/>
        <v>24</v>
      </c>
      <c r="C5348" t="str">
        <f t="shared" si="250"/>
        <v>&lt;player1&gt; Shooting Foul</v>
      </c>
      <c r="D5348" t="str">
        <f t="shared" si="251"/>
        <v xml:space="preserve"> Shooting Foul</v>
      </c>
    </row>
    <row r="5349" spans="1:4" x14ac:dyDescent="0.25">
      <c r="A5349" s="1" t="s">
        <v>7771</v>
      </c>
      <c r="B5349">
        <f t="shared" si="249"/>
        <v>24</v>
      </c>
      <c r="C5349" t="str">
        <f t="shared" si="250"/>
        <v>&lt;player1&gt; Personal Foul</v>
      </c>
      <c r="D5349" t="str">
        <f t="shared" si="251"/>
        <v xml:space="preserve"> Personal Foul</v>
      </c>
    </row>
    <row r="5350" spans="1:4" x14ac:dyDescent="0.25">
      <c r="A5350" s="1" t="s">
        <v>7772</v>
      </c>
      <c r="B5350">
        <f t="shared" si="249"/>
        <v>24</v>
      </c>
      <c r="C5350" t="str">
        <f t="shared" si="250"/>
        <v>&lt;player1&gt; Shooting Foul</v>
      </c>
      <c r="D5350" t="str">
        <f t="shared" si="251"/>
        <v xml:space="preserve"> Shooting Foul</v>
      </c>
    </row>
    <row r="5351" spans="1:4" x14ac:dyDescent="0.25">
      <c r="A5351" s="1" t="s">
        <v>7773</v>
      </c>
      <c r="B5351">
        <f t="shared" si="249"/>
        <v>24</v>
      </c>
      <c r="C5351" t="str">
        <f t="shared" si="250"/>
        <v>&lt;player1&gt; Personal Foul</v>
      </c>
      <c r="D5351" t="str">
        <f t="shared" si="251"/>
        <v xml:space="preserve"> Personal Foul</v>
      </c>
    </row>
    <row r="5352" spans="1:4" x14ac:dyDescent="0.25">
      <c r="A5352" s="1" t="s">
        <v>7774</v>
      </c>
      <c r="B5352">
        <f t="shared" si="249"/>
        <v>24</v>
      </c>
      <c r="C5352" t="str">
        <f t="shared" si="250"/>
        <v>&lt;player1&gt; Shooting Foul</v>
      </c>
      <c r="D5352" t="str">
        <f t="shared" si="251"/>
        <v xml:space="preserve"> Shooting Foul</v>
      </c>
    </row>
    <row r="5353" spans="1:4" x14ac:dyDescent="0.25">
      <c r="A5353" s="1" t="s">
        <v>7775</v>
      </c>
      <c r="B5353">
        <f t="shared" si="249"/>
        <v>24</v>
      </c>
      <c r="C5353" t="str">
        <f t="shared" si="250"/>
        <v>&lt;player1&gt; Shooting Foul</v>
      </c>
      <c r="D5353" t="str">
        <f t="shared" si="251"/>
        <v xml:space="preserve"> Shooting Foul</v>
      </c>
    </row>
    <row r="5354" spans="1:4" x14ac:dyDescent="0.25">
      <c r="A5354" s="1" t="s">
        <v>7776</v>
      </c>
      <c r="B5354">
        <f t="shared" si="249"/>
        <v>24</v>
      </c>
      <c r="C5354" t="str">
        <f t="shared" si="250"/>
        <v>&lt;player1&gt; Personal Foul</v>
      </c>
      <c r="D5354" t="str">
        <f t="shared" si="251"/>
        <v xml:space="preserve"> Personal Foul</v>
      </c>
    </row>
    <row r="5355" spans="1:4" x14ac:dyDescent="0.25">
      <c r="A5355" s="1" t="s">
        <v>7777</v>
      </c>
      <c r="B5355">
        <f t="shared" si="249"/>
        <v>24</v>
      </c>
      <c r="C5355" t="str">
        <f t="shared" si="250"/>
        <v>&lt;player1&gt; Shooting Foul</v>
      </c>
      <c r="D5355" t="str">
        <f t="shared" si="251"/>
        <v xml:space="preserve"> Shooting Foul</v>
      </c>
    </row>
    <row r="5356" spans="1:4" x14ac:dyDescent="0.25">
      <c r="A5356" s="1" t="s">
        <v>7778</v>
      </c>
      <c r="B5356">
        <f t="shared" si="249"/>
        <v>24</v>
      </c>
      <c r="C5356" t="str">
        <f t="shared" si="250"/>
        <v>&lt;player1&gt; Shooting Foul</v>
      </c>
      <c r="D5356" t="str">
        <f t="shared" si="251"/>
        <v xml:space="preserve"> Shooting Foul</v>
      </c>
    </row>
    <row r="5357" spans="1:4" x14ac:dyDescent="0.25">
      <c r="A5357" s="1" t="s">
        <v>7779</v>
      </c>
      <c r="B5357">
        <f t="shared" si="249"/>
        <v>24</v>
      </c>
      <c r="C5357" t="str">
        <f t="shared" si="250"/>
        <v>&lt;player1&gt; Shooting Foul</v>
      </c>
      <c r="D5357" t="str">
        <f t="shared" si="251"/>
        <v xml:space="preserve"> Shooting Foul</v>
      </c>
    </row>
    <row r="5358" spans="1:4" x14ac:dyDescent="0.25">
      <c r="A5358" s="1" t="s">
        <v>7780</v>
      </c>
      <c r="B5358">
        <f t="shared" si="249"/>
        <v>25</v>
      </c>
      <c r="C5358" t="str">
        <f t="shared" si="250"/>
        <v>&lt;player1&gt; Offensive Foul</v>
      </c>
      <c r="D5358" t="str">
        <f t="shared" si="251"/>
        <v xml:space="preserve"> Offensive Foul</v>
      </c>
    </row>
    <row r="5359" spans="1:4" x14ac:dyDescent="0.25">
      <c r="A5359" s="1" t="s">
        <v>7781</v>
      </c>
      <c r="B5359">
        <f t="shared" si="249"/>
        <v>24</v>
      </c>
      <c r="C5359" t="str">
        <f t="shared" si="250"/>
        <v>&lt;player1&gt; Personal Foul</v>
      </c>
      <c r="D5359" t="str">
        <f t="shared" si="251"/>
        <v xml:space="preserve"> Personal Foul</v>
      </c>
    </row>
    <row r="5360" spans="1:4" x14ac:dyDescent="0.25">
      <c r="A5360" s="1" t="s">
        <v>7782</v>
      </c>
      <c r="B5360">
        <f t="shared" si="249"/>
        <v>24</v>
      </c>
      <c r="C5360" t="str">
        <f t="shared" si="250"/>
        <v>&lt;player1&gt; Shooting Foul</v>
      </c>
      <c r="D5360" t="str">
        <f t="shared" si="251"/>
        <v xml:space="preserve"> Shooting Foul</v>
      </c>
    </row>
    <row r="5361" spans="1:4" x14ac:dyDescent="0.25">
      <c r="A5361" s="1" t="s">
        <v>7783</v>
      </c>
      <c r="B5361">
        <f t="shared" si="249"/>
        <v>24</v>
      </c>
      <c r="C5361" t="str">
        <f t="shared" si="250"/>
        <v>&lt;player1&gt; Shooting Foul</v>
      </c>
      <c r="D5361" t="str">
        <f t="shared" si="251"/>
        <v xml:space="preserve"> Shooting Foul</v>
      </c>
    </row>
    <row r="5362" spans="1:4" x14ac:dyDescent="0.25">
      <c r="A5362" s="1" t="s">
        <v>7784</v>
      </c>
      <c r="B5362">
        <f t="shared" si="249"/>
        <v>24</v>
      </c>
      <c r="C5362" t="str">
        <f t="shared" si="250"/>
        <v>&lt;player1&gt; Personal Foul</v>
      </c>
      <c r="D5362" t="str">
        <f t="shared" si="251"/>
        <v xml:space="preserve"> Personal Foul</v>
      </c>
    </row>
    <row r="5363" spans="1:4" x14ac:dyDescent="0.25">
      <c r="A5363" s="1" t="s">
        <v>7785</v>
      </c>
      <c r="B5363">
        <f t="shared" si="249"/>
        <v>24</v>
      </c>
      <c r="C5363" t="str">
        <f t="shared" si="250"/>
        <v>&lt;player1&gt; Personal Foul</v>
      </c>
      <c r="D5363" t="str">
        <f t="shared" si="251"/>
        <v xml:space="preserve"> Personal Foul</v>
      </c>
    </row>
    <row r="5364" spans="1:4" x14ac:dyDescent="0.25">
      <c r="A5364" s="1" t="s">
        <v>7786</v>
      </c>
      <c r="B5364">
        <f t="shared" si="249"/>
        <v>24</v>
      </c>
      <c r="C5364" t="str">
        <f t="shared" si="250"/>
        <v>&lt;player1&gt; Shooting Foul</v>
      </c>
      <c r="D5364" t="str">
        <f t="shared" si="251"/>
        <v xml:space="preserve"> Shooting Foul</v>
      </c>
    </row>
    <row r="5365" spans="1:4" x14ac:dyDescent="0.25">
      <c r="A5365" s="1" t="s">
        <v>7787</v>
      </c>
      <c r="B5365">
        <f t="shared" si="249"/>
        <v>24</v>
      </c>
      <c r="C5365" t="str">
        <f t="shared" si="250"/>
        <v>&lt;player1&gt; Shooting Foul</v>
      </c>
      <c r="D5365" t="str">
        <f t="shared" si="251"/>
        <v xml:space="preserve"> Shooting Foul</v>
      </c>
    </row>
    <row r="5366" spans="1:4" x14ac:dyDescent="0.25">
      <c r="A5366" s="1" t="s">
        <v>7788</v>
      </c>
      <c r="B5366">
        <f t="shared" si="249"/>
        <v>25</v>
      </c>
      <c r="C5366" t="str">
        <f t="shared" si="250"/>
        <v>&lt;player1&gt; Offensive Foul</v>
      </c>
      <c r="D5366" t="str">
        <f t="shared" si="251"/>
        <v xml:space="preserve"> Offensive Foul</v>
      </c>
    </row>
    <row r="5367" spans="1:4" x14ac:dyDescent="0.25">
      <c r="A5367" s="1" t="s">
        <v>7789</v>
      </c>
      <c r="B5367">
        <f t="shared" si="249"/>
        <v>24</v>
      </c>
      <c r="C5367" t="str">
        <f t="shared" si="250"/>
        <v>&lt;player1&gt; Personal Foul</v>
      </c>
      <c r="D5367" t="str">
        <f t="shared" si="251"/>
        <v xml:space="preserve"> Personal Foul</v>
      </c>
    </row>
    <row r="5368" spans="1:4" x14ac:dyDescent="0.25">
      <c r="A5368" s="1" t="s">
        <v>7790</v>
      </c>
      <c r="B5368">
        <f t="shared" si="249"/>
        <v>26</v>
      </c>
      <c r="C5368" t="str">
        <f t="shared" si="250"/>
        <v>&lt;player1&gt; Loose Ball Foul</v>
      </c>
      <c r="D5368" t="str">
        <f t="shared" si="251"/>
        <v xml:space="preserve"> Loose Ball Foul</v>
      </c>
    </row>
    <row r="5369" spans="1:4" x14ac:dyDescent="0.25">
      <c r="A5369" s="1" t="s">
        <v>7791</v>
      </c>
      <c r="B5369">
        <f t="shared" si="249"/>
        <v>24</v>
      </c>
      <c r="C5369" t="str">
        <f t="shared" si="250"/>
        <v>&lt;player1&gt; Shooting Foul</v>
      </c>
      <c r="D5369" t="str">
        <f t="shared" si="251"/>
        <v xml:space="preserve"> Shooting Foul</v>
      </c>
    </row>
    <row r="5370" spans="1:4" x14ac:dyDescent="0.25">
      <c r="A5370" s="1" t="s">
        <v>7792</v>
      </c>
      <c r="B5370">
        <f t="shared" si="249"/>
        <v>24</v>
      </c>
      <c r="C5370" t="str">
        <f t="shared" si="250"/>
        <v>&lt;player1&gt; Personal Foul</v>
      </c>
      <c r="D5370" t="str">
        <f t="shared" si="251"/>
        <v xml:space="preserve"> Personal Foul</v>
      </c>
    </row>
    <row r="5371" spans="1:4" x14ac:dyDescent="0.25">
      <c r="A5371" s="1" t="s">
        <v>7793</v>
      </c>
      <c r="B5371">
        <f t="shared" si="249"/>
        <v>24</v>
      </c>
      <c r="C5371" t="str">
        <f t="shared" si="250"/>
        <v>&lt;player1&gt; Personal Foul</v>
      </c>
      <c r="D5371" t="str">
        <f t="shared" si="251"/>
        <v xml:space="preserve"> Personal Foul</v>
      </c>
    </row>
    <row r="5372" spans="1:4" x14ac:dyDescent="0.25">
      <c r="A5372" s="1" t="s">
        <v>7794</v>
      </c>
      <c r="B5372">
        <f t="shared" si="249"/>
        <v>24</v>
      </c>
      <c r="C5372" t="str">
        <f t="shared" si="250"/>
        <v>&lt;player1&gt; Shooting Foul</v>
      </c>
      <c r="D5372" t="str">
        <f t="shared" si="251"/>
        <v xml:space="preserve"> Shooting Foul</v>
      </c>
    </row>
    <row r="5373" spans="1:4" x14ac:dyDescent="0.25">
      <c r="A5373" s="1" t="s">
        <v>7795</v>
      </c>
      <c r="B5373">
        <f t="shared" si="249"/>
        <v>24</v>
      </c>
      <c r="C5373" t="str">
        <f t="shared" si="250"/>
        <v>&lt;player1&gt; Shooting Foul</v>
      </c>
      <c r="D5373" t="str">
        <f t="shared" si="251"/>
        <v xml:space="preserve"> Shooting Foul</v>
      </c>
    </row>
    <row r="5374" spans="1:4" x14ac:dyDescent="0.25">
      <c r="A5374" s="1" t="s">
        <v>7796</v>
      </c>
      <c r="B5374">
        <f t="shared" si="249"/>
        <v>24</v>
      </c>
      <c r="C5374" t="str">
        <f t="shared" si="250"/>
        <v>&lt;player1&gt; Shooting Foul</v>
      </c>
      <c r="D5374" t="str">
        <f t="shared" si="251"/>
        <v xml:space="preserve"> Shooting Foul</v>
      </c>
    </row>
    <row r="5375" spans="1:4" x14ac:dyDescent="0.25">
      <c r="A5375" s="1" t="s">
        <v>7797</v>
      </c>
      <c r="B5375">
        <f t="shared" si="249"/>
        <v>24</v>
      </c>
      <c r="C5375" t="str">
        <f t="shared" si="250"/>
        <v>&lt;player1&gt; Shooting Foul</v>
      </c>
      <c r="D5375" t="str">
        <f t="shared" si="251"/>
        <v xml:space="preserve"> Shooting Foul</v>
      </c>
    </row>
    <row r="5376" spans="1:4" x14ac:dyDescent="0.25">
      <c r="A5376" s="1" t="s">
        <v>7798</v>
      </c>
      <c r="B5376">
        <f t="shared" si="249"/>
        <v>24</v>
      </c>
      <c r="C5376" t="str">
        <f t="shared" si="250"/>
        <v>&lt;player1&gt; Personal Foul</v>
      </c>
      <c r="D5376" t="str">
        <f t="shared" si="251"/>
        <v xml:space="preserve"> Personal Foul</v>
      </c>
    </row>
    <row r="5377" spans="1:4" x14ac:dyDescent="0.25">
      <c r="A5377" s="1" t="s">
        <v>7799</v>
      </c>
      <c r="B5377">
        <f t="shared" si="249"/>
        <v>24</v>
      </c>
      <c r="C5377" t="str">
        <f t="shared" si="250"/>
        <v>&lt;player1&gt; Personal Foul</v>
      </c>
      <c r="D5377" t="str">
        <f t="shared" si="251"/>
        <v xml:space="preserve"> Personal Foul</v>
      </c>
    </row>
    <row r="5378" spans="1:4" x14ac:dyDescent="0.25">
      <c r="A5378" s="1" t="s">
        <v>7800</v>
      </c>
      <c r="B5378">
        <f t="shared" si="249"/>
        <v>24</v>
      </c>
      <c r="C5378" t="str">
        <f t="shared" si="250"/>
        <v>&lt;player1&gt; Shooting Foul</v>
      </c>
      <c r="D5378" t="str">
        <f t="shared" si="251"/>
        <v xml:space="preserve"> Shooting Foul</v>
      </c>
    </row>
    <row r="5379" spans="1:4" x14ac:dyDescent="0.25">
      <c r="A5379" s="1" t="s">
        <v>7801</v>
      </c>
      <c r="B5379">
        <f t="shared" ref="B5379:B5442" si="252">+SEARCH(".",A5379)</f>
        <v>24</v>
      </c>
      <c r="C5379" t="str">
        <f t="shared" ref="C5379:C5442" si="253">+LEFT(A5379,B5379-1)</f>
        <v>&lt;player1&gt; Shooting Foul</v>
      </c>
      <c r="D5379" t="str">
        <f t="shared" ref="D5379:D5442" si="254">+RIGHT(C5379,LEN(C5379)-LEN("&lt;player1&gt;"))</f>
        <v xml:space="preserve"> Shooting Foul</v>
      </c>
    </row>
    <row r="5380" spans="1:4" x14ac:dyDescent="0.25">
      <c r="A5380" s="1" t="s">
        <v>7802</v>
      </c>
      <c r="B5380">
        <f t="shared" si="252"/>
        <v>26</v>
      </c>
      <c r="C5380" t="str">
        <f t="shared" si="253"/>
        <v>&lt;player1&gt; Loose Ball Foul</v>
      </c>
      <c r="D5380" t="str">
        <f t="shared" si="254"/>
        <v xml:space="preserve"> Loose Ball Foul</v>
      </c>
    </row>
    <row r="5381" spans="1:4" x14ac:dyDescent="0.25">
      <c r="A5381" s="1" t="s">
        <v>7803</v>
      </c>
      <c r="B5381">
        <f t="shared" si="252"/>
        <v>24</v>
      </c>
      <c r="C5381" t="str">
        <f t="shared" si="253"/>
        <v>&lt;player1&gt; Personal Foul</v>
      </c>
      <c r="D5381" t="str">
        <f t="shared" si="254"/>
        <v xml:space="preserve"> Personal Foul</v>
      </c>
    </row>
    <row r="5382" spans="1:4" x14ac:dyDescent="0.25">
      <c r="A5382" s="1" t="s">
        <v>7804</v>
      </c>
      <c r="B5382">
        <f t="shared" si="252"/>
        <v>24</v>
      </c>
      <c r="C5382" t="str">
        <f t="shared" si="253"/>
        <v>&lt;player1&gt; Personal Foul</v>
      </c>
      <c r="D5382" t="str">
        <f t="shared" si="254"/>
        <v xml:space="preserve"> Personal Foul</v>
      </c>
    </row>
    <row r="5383" spans="1:4" x14ac:dyDescent="0.25">
      <c r="A5383" s="1" t="s">
        <v>7805</v>
      </c>
      <c r="B5383">
        <f t="shared" si="252"/>
        <v>24</v>
      </c>
      <c r="C5383" t="str">
        <f t="shared" si="253"/>
        <v>&lt;player1&gt; Shooting Foul</v>
      </c>
      <c r="D5383" t="str">
        <f t="shared" si="254"/>
        <v xml:space="preserve"> Shooting Foul</v>
      </c>
    </row>
    <row r="5384" spans="1:4" x14ac:dyDescent="0.25">
      <c r="A5384" s="1" t="s">
        <v>7806</v>
      </c>
      <c r="B5384">
        <f t="shared" si="252"/>
        <v>24</v>
      </c>
      <c r="C5384" t="str">
        <f t="shared" si="253"/>
        <v>&lt;player1&gt; Personal Foul</v>
      </c>
      <c r="D5384" t="str">
        <f t="shared" si="254"/>
        <v xml:space="preserve"> Personal Foul</v>
      </c>
    </row>
    <row r="5385" spans="1:4" x14ac:dyDescent="0.25">
      <c r="A5385" s="1" t="s">
        <v>7807</v>
      </c>
      <c r="B5385">
        <f t="shared" si="252"/>
        <v>24</v>
      </c>
      <c r="C5385" t="str">
        <f t="shared" si="253"/>
        <v>&lt;player1&gt; Personal Foul</v>
      </c>
      <c r="D5385" t="str">
        <f t="shared" si="254"/>
        <v xml:space="preserve"> Personal Foul</v>
      </c>
    </row>
    <row r="5386" spans="1:4" x14ac:dyDescent="0.25">
      <c r="A5386" s="1" t="s">
        <v>7808</v>
      </c>
      <c r="B5386">
        <f t="shared" si="252"/>
        <v>24</v>
      </c>
      <c r="C5386" t="str">
        <f t="shared" si="253"/>
        <v>&lt;player1&gt; Shooting Foul</v>
      </c>
      <c r="D5386" t="str">
        <f t="shared" si="254"/>
        <v xml:space="preserve"> Shooting Foul</v>
      </c>
    </row>
    <row r="5387" spans="1:4" x14ac:dyDescent="0.25">
      <c r="A5387" s="1" t="s">
        <v>7809</v>
      </c>
      <c r="B5387">
        <f t="shared" si="252"/>
        <v>24</v>
      </c>
      <c r="C5387" t="str">
        <f t="shared" si="253"/>
        <v>&lt;player1&gt; Shooting Foul</v>
      </c>
      <c r="D5387" t="str">
        <f t="shared" si="254"/>
        <v xml:space="preserve"> Shooting Foul</v>
      </c>
    </row>
    <row r="5388" spans="1:4" x14ac:dyDescent="0.25">
      <c r="A5388" s="1" t="s">
        <v>7810</v>
      </c>
      <c r="B5388">
        <f t="shared" si="252"/>
        <v>24</v>
      </c>
      <c r="C5388" t="str">
        <f t="shared" si="253"/>
        <v>&lt;player1&gt; Personal Foul</v>
      </c>
      <c r="D5388" t="str">
        <f t="shared" si="254"/>
        <v xml:space="preserve"> Personal Foul</v>
      </c>
    </row>
    <row r="5389" spans="1:4" x14ac:dyDescent="0.25">
      <c r="A5389" s="1" t="s">
        <v>7811</v>
      </c>
      <c r="B5389">
        <f t="shared" si="252"/>
        <v>25</v>
      </c>
      <c r="C5389" t="str">
        <f t="shared" si="253"/>
        <v>&lt;player1&gt; Technical Foul</v>
      </c>
      <c r="D5389" t="str">
        <f t="shared" si="254"/>
        <v xml:space="preserve"> Technical Foul</v>
      </c>
    </row>
    <row r="5390" spans="1:4" x14ac:dyDescent="0.25">
      <c r="A5390" s="1" t="s">
        <v>7812</v>
      </c>
      <c r="B5390">
        <f t="shared" si="252"/>
        <v>26</v>
      </c>
      <c r="C5390" t="str">
        <f t="shared" si="253"/>
        <v>&lt;player1&gt; Loose Ball Foul</v>
      </c>
      <c r="D5390" t="str">
        <f t="shared" si="254"/>
        <v xml:space="preserve"> Loose Ball Foul</v>
      </c>
    </row>
    <row r="5391" spans="1:4" x14ac:dyDescent="0.25">
      <c r="A5391" s="1" t="s">
        <v>7813</v>
      </c>
      <c r="B5391">
        <f t="shared" si="252"/>
        <v>24</v>
      </c>
      <c r="C5391" t="str">
        <f t="shared" si="253"/>
        <v>&lt;player1&gt; Personal Foul</v>
      </c>
      <c r="D5391" t="str">
        <f t="shared" si="254"/>
        <v xml:space="preserve"> Personal Foul</v>
      </c>
    </row>
    <row r="5392" spans="1:4" x14ac:dyDescent="0.25">
      <c r="A5392" s="1" t="s">
        <v>7814</v>
      </c>
      <c r="B5392">
        <f t="shared" si="252"/>
        <v>24</v>
      </c>
      <c r="C5392" t="str">
        <f t="shared" si="253"/>
        <v>&lt;player1&gt; Shooting Foul</v>
      </c>
      <c r="D5392" t="str">
        <f t="shared" si="254"/>
        <v xml:space="preserve"> Shooting Foul</v>
      </c>
    </row>
    <row r="5393" spans="1:4" x14ac:dyDescent="0.25">
      <c r="A5393" s="1" t="s">
        <v>7815</v>
      </c>
      <c r="B5393">
        <f t="shared" si="252"/>
        <v>25</v>
      </c>
      <c r="C5393" t="str">
        <f t="shared" si="253"/>
        <v>&lt;player1&gt; Offensive Foul</v>
      </c>
      <c r="D5393" t="str">
        <f t="shared" si="254"/>
        <v xml:space="preserve"> Offensive Foul</v>
      </c>
    </row>
    <row r="5394" spans="1:4" x14ac:dyDescent="0.25">
      <c r="A5394" s="1" t="s">
        <v>7816</v>
      </c>
      <c r="B5394">
        <f t="shared" si="252"/>
        <v>24</v>
      </c>
      <c r="C5394" t="str">
        <f t="shared" si="253"/>
        <v>&lt;player1&gt; Shooting Foul</v>
      </c>
      <c r="D5394" t="str">
        <f t="shared" si="254"/>
        <v xml:space="preserve"> Shooting Foul</v>
      </c>
    </row>
    <row r="5395" spans="1:4" x14ac:dyDescent="0.25">
      <c r="A5395" s="1" t="s">
        <v>7817</v>
      </c>
      <c r="B5395">
        <f t="shared" si="252"/>
        <v>26</v>
      </c>
      <c r="C5395" t="str">
        <f t="shared" si="253"/>
        <v>&lt;player1&gt; Loose Ball Foul</v>
      </c>
      <c r="D5395" t="str">
        <f t="shared" si="254"/>
        <v xml:space="preserve"> Loose Ball Foul</v>
      </c>
    </row>
    <row r="5396" spans="1:4" x14ac:dyDescent="0.25">
      <c r="A5396" s="1" t="s">
        <v>7818</v>
      </c>
      <c r="B5396">
        <f t="shared" si="252"/>
        <v>25</v>
      </c>
      <c r="C5396" t="str">
        <f t="shared" si="253"/>
        <v>&lt;player1&gt; Offensive Foul</v>
      </c>
      <c r="D5396" t="str">
        <f t="shared" si="254"/>
        <v xml:space="preserve"> Offensive Foul</v>
      </c>
    </row>
    <row r="5397" spans="1:4" x14ac:dyDescent="0.25">
      <c r="A5397" s="1" t="s">
        <v>7819</v>
      </c>
      <c r="B5397">
        <f t="shared" si="252"/>
        <v>24</v>
      </c>
      <c r="C5397" t="str">
        <f t="shared" si="253"/>
        <v>&lt;player1&gt; Shooting Foul</v>
      </c>
      <c r="D5397" t="str">
        <f t="shared" si="254"/>
        <v xml:space="preserve"> Shooting Foul</v>
      </c>
    </row>
    <row r="5398" spans="1:4" x14ac:dyDescent="0.25">
      <c r="A5398" s="1" t="s">
        <v>7820</v>
      </c>
      <c r="B5398">
        <f t="shared" si="252"/>
        <v>24</v>
      </c>
      <c r="C5398" t="str">
        <f t="shared" si="253"/>
        <v>&lt;player1&gt; Personal Foul</v>
      </c>
      <c r="D5398" t="str">
        <f t="shared" si="254"/>
        <v xml:space="preserve"> Personal Foul</v>
      </c>
    </row>
    <row r="5399" spans="1:4" x14ac:dyDescent="0.25">
      <c r="A5399" s="1" t="s">
        <v>7821</v>
      </c>
      <c r="B5399">
        <f t="shared" si="252"/>
        <v>25</v>
      </c>
      <c r="C5399" t="str">
        <f t="shared" si="253"/>
        <v>&lt;player1&gt; Offensive Foul</v>
      </c>
      <c r="D5399" t="str">
        <f t="shared" si="254"/>
        <v xml:space="preserve"> Offensive Foul</v>
      </c>
    </row>
    <row r="5400" spans="1:4" x14ac:dyDescent="0.25">
      <c r="A5400" s="1" t="s">
        <v>7822</v>
      </c>
      <c r="B5400">
        <f t="shared" si="252"/>
        <v>24</v>
      </c>
      <c r="C5400" t="str">
        <f t="shared" si="253"/>
        <v>&lt;player1&gt; Personal Foul</v>
      </c>
      <c r="D5400" t="str">
        <f t="shared" si="254"/>
        <v xml:space="preserve"> Personal Foul</v>
      </c>
    </row>
    <row r="5401" spans="1:4" x14ac:dyDescent="0.25">
      <c r="A5401" s="1" t="s">
        <v>7823</v>
      </c>
      <c r="B5401">
        <f t="shared" si="252"/>
        <v>24</v>
      </c>
      <c r="C5401" t="str">
        <f t="shared" si="253"/>
        <v>&lt;player1&gt; Personal Foul</v>
      </c>
      <c r="D5401" t="str">
        <f t="shared" si="254"/>
        <v xml:space="preserve"> Personal Foul</v>
      </c>
    </row>
    <row r="5402" spans="1:4" x14ac:dyDescent="0.25">
      <c r="A5402" s="1" t="s">
        <v>7824</v>
      </c>
      <c r="B5402">
        <f t="shared" si="252"/>
        <v>24</v>
      </c>
      <c r="C5402" t="str">
        <f t="shared" si="253"/>
        <v>&lt;player1&gt; Personal Foul</v>
      </c>
      <c r="D5402" t="str">
        <f t="shared" si="254"/>
        <v xml:space="preserve"> Personal Foul</v>
      </c>
    </row>
    <row r="5403" spans="1:4" x14ac:dyDescent="0.25">
      <c r="A5403" s="1" t="s">
        <v>7825</v>
      </c>
      <c r="B5403">
        <f t="shared" si="252"/>
        <v>26</v>
      </c>
      <c r="C5403" t="str">
        <f t="shared" si="253"/>
        <v>&lt;player1&gt; Loose Ball Foul</v>
      </c>
      <c r="D5403" t="str">
        <f t="shared" si="254"/>
        <v xml:space="preserve"> Loose Ball Foul</v>
      </c>
    </row>
    <row r="5404" spans="1:4" x14ac:dyDescent="0.25">
      <c r="A5404" s="1" t="s">
        <v>7826</v>
      </c>
      <c r="B5404">
        <f t="shared" si="252"/>
        <v>24</v>
      </c>
      <c r="C5404" t="str">
        <f t="shared" si="253"/>
        <v>&lt;player1&gt; Shooting Foul</v>
      </c>
      <c r="D5404" t="str">
        <f t="shared" si="254"/>
        <v xml:space="preserve"> Shooting Foul</v>
      </c>
    </row>
    <row r="5405" spans="1:4" x14ac:dyDescent="0.25">
      <c r="A5405" s="1" t="s">
        <v>7827</v>
      </c>
      <c r="B5405">
        <f t="shared" si="252"/>
        <v>24</v>
      </c>
      <c r="C5405" t="str">
        <f t="shared" si="253"/>
        <v>&lt;player1&gt; Shooting Foul</v>
      </c>
      <c r="D5405" t="str">
        <f t="shared" si="254"/>
        <v xml:space="preserve"> Shooting Foul</v>
      </c>
    </row>
    <row r="5406" spans="1:4" x14ac:dyDescent="0.25">
      <c r="A5406" s="1" t="s">
        <v>7828</v>
      </c>
      <c r="B5406">
        <f t="shared" si="252"/>
        <v>24</v>
      </c>
      <c r="C5406" t="str">
        <f t="shared" si="253"/>
        <v>&lt;player1&gt; Shooting Foul</v>
      </c>
      <c r="D5406" t="str">
        <f t="shared" si="254"/>
        <v xml:space="preserve"> Shooting Foul</v>
      </c>
    </row>
    <row r="5407" spans="1:4" x14ac:dyDescent="0.25">
      <c r="A5407" s="1" t="s">
        <v>7829</v>
      </c>
      <c r="B5407">
        <f t="shared" si="252"/>
        <v>26</v>
      </c>
      <c r="C5407" t="str">
        <f t="shared" si="253"/>
        <v>&lt;player1&gt; Loose Ball Foul</v>
      </c>
      <c r="D5407" t="str">
        <f t="shared" si="254"/>
        <v xml:space="preserve"> Loose Ball Foul</v>
      </c>
    </row>
    <row r="5408" spans="1:4" x14ac:dyDescent="0.25">
      <c r="A5408" s="1" t="s">
        <v>7830</v>
      </c>
      <c r="B5408">
        <f t="shared" si="252"/>
        <v>24</v>
      </c>
      <c r="C5408" t="str">
        <f t="shared" si="253"/>
        <v>&lt;player1&gt; Personal Foul</v>
      </c>
      <c r="D5408" t="str">
        <f t="shared" si="254"/>
        <v xml:space="preserve"> Personal Foul</v>
      </c>
    </row>
    <row r="5409" spans="1:4" x14ac:dyDescent="0.25">
      <c r="A5409" s="1" t="s">
        <v>7831</v>
      </c>
      <c r="B5409">
        <f t="shared" si="252"/>
        <v>24</v>
      </c>
      <c r="C5409" t="str">
        <f t="shared" si="253"/>
        <v>&lt;player1&gt; Personal Foul</v>
      </c>
      <c r="D5409" t="str">
        <f t="shared" si="254"/>
        <v xml:space="preserve"> Personal Foul</v>
      </c>
    </row>
    <row r="5410" spans="1:4" x14ac:dyDescent="0.25">
      <c r="A5410" s="1" t="s">
        <v>7832</v>
      </c>
      <c r="B5410">
        <f t="shared" si="252"/>
        <v>24</v>
      </c>
      <c r="C5410" t="str">
        <f t="shared" si="253"/>
        <v>&lt;player1&gt; Personal Foul</v>
      </c>
      <c r="D5410" t="str">
        <f t="shared" si="254"/>
        <v xml:space="preserve"> Personal Foul</v>
      </c>
    </row>
    <row r="5411" spans="1:4" x14ac:dyDescent="0.25">
      <c r="A5411" s="1" t="s">
        <v>7833</v>
      </c>
      <c r="B5411">
        <f t="shared" si="252"/>
        <v>24</v>
      </c>
      <c r="C5411" t="str">
        <f t="shared" si="253"/>
        <v>&lt;player1&gt; Shooting Foul</v>
      </c>
      <c r="D5411" t="str">
        <f t="shared" si="254"/>
        <v xml:space="preserve"> Shooting Foul</v>
      </c>
    </row>
    <row r="5412" spans="1:4" x14ac:dyDescent="0.25">
      <c r="A5412" s="1" t="s">
        <v>7834</v>
      </c>
      <c r="B5412">
        <f t="shared" si="252"/>
        <v>25</v>
      </c>
      <c r="C5412" t="str">
        <f t="shared" si="253"/>
        <v>&lt;player1&gt; Technical Foul</v>
      </c>
      <c r="D5412" t="str">
        <f t="shared" si="254"/>
        <v xml:space="preserve"> Technical Foul</v>
      </c>
    </row>
    <row r="5413" spans="1:4" x14ac:dyDescent="0.25">
      <c r="A5413" s="1" t="s">
        <v>7835</v>
      </c>
      <c r="B5413">
        <f t="shared" si="252"/>
        <v>24</v>
      </c>
      <c r="C5413" t="str">
        <f t="shared" si="253"/>
        <v>&lt;player1&gt; Personal Foul</v>
      </c>
      <c r="D5413" t="str">
        <f t="shared" si="254"/>
        <v xml:space="preserve"> Personal Foul</v>
      </c>
    </row>
    <row r="5414" spans="1:4" x14ac:dyDescent="0.25">
      <c r="A5414" s="1" t="s">
        <v>7836</v>
      </c>
      <c r="B5414">
        <f t="shared" si="252"/>
        <v>24</v>
      </c>
      <c r="C5414" t="str">
        <f t="shared" si="253"/>
        <v>&lt;player1&gt; Shooting Foul</v>
      </c>
      <c r="D5414" t="str">
        <f t="shared" si="254"/>
        <v xml:space="preserve"> Shooting Foul</v>
      </c>
    </row>
    <row r="5415" spans="1:4" x14ac:dyDescent="0.25">
      <c r="A5415" s="1" t="s">
        <v>7837</v>
      </c>
      <c r="B5415">
        <f t="shared" si="252"/>
        <v>26</v>
      </c>
      <c r="C5415" t="str">
        <f t="shared" si="253"/>
        <v>&lt;player1&gt; Loose Ball Foul</v>
      </c>
      <c r="D5415" t="str">
        <f t="shared" si="254"/>
        <v xml:space="preserve"> Loose Ball Foul</v>
      </c>
    </row>
    <row r="5416" spans="1:4" x14ac:dyDescent="0.25">
      <c r="A5416" s="1" t="s">
        <v>7838</v>
      </c>
      <c r="B5416">
        <f t="shared" si="252"/>
        <v>24</v>
      </c>
      <c r="C5416" t="str">
        <f t="shared" si="253"/>
        <v>&lt;player1&gt; Shooting Foul</v>
      </c>
      <c r="D5416" t="str">
        <f t="shared" si="254"/>
        <v xml:space="preserve"> Shooting Foul</v>
      </c>
    </row>
    <row r="5417" spans="1:4" x14ac:dyDescent="0.25">
      <c r="A5417" s="1" t="s">
        <v>7839</v>
      </c>
      <c r="B5417">
        <f t="shared" si="252"/>
        <v>24</v>
      </c>
      <c r="C5417" t="str">
        <f t="shared" si="253"/>
        <v>&lt;player1&gt; Shooting Foul</v>
      </c>
      <c r="D5417" t="str">
        <f t="shared" si="254"/>
        <v xml:space="preserve"> Shooting Foul</v>
      </c>
    </row>
    <row r="5418" spans="1:4" x14ac:dyDescent="0.25">
      <c r="A5418" s="1" t="s">
        <v>7840</v>
      </c>
      <c r="B5418">
        <f t="shared" si="252"/>
        <v>26</v>
      </c>
      <c r="C5418" t="str">
        <f t="shared" si="253"/>
        <v>&lt;player1&gt; Loose Ball Foul</v>
      </c>
      <c r="D5418" t="str">
        <f t="shared" si="254"/>
        <v xml:space="preserve"> Loose Ball Foul</v>
      </c>
    </row>
    <row r="5419" spans="1:4" x14ac:dyDescent="0.25">
      <c r="A5419" s="1" t="s">
        <v>7841</v>
      </c>
      <c r="B5419">
        <f t="shared" si="252"/>
        <v>24</v>
      </c>
      <c r="C5419" t="str">
        <f t="shared" si="253"/>
        <v>&lt;player1&gt; Shooting Foul</v>
      </c>
      <c r="D5419" t="str">
        <f t="shared" si="254"/>
        <v xml:space="preserve"> Shooting Foul</v>
      </c>
    </row>
    <row r="5420" spans="1:4" x14ac:dyDescent="0.25">
      <c r="A5420" s="1" t="s">
        <v>7842</v>
      </c>
      <c r="B5420">
        <f t="shared" si="252"/>
        <v>24</v>
      </c>
      <c r="C5420" t="str">
        <f t="shared" si="253"/>
        <v>&lt;player1&gt; Personal Foul</v>
      </c>
      <c r="D5420" t="str">
        <f t="shared" si="254"/>
        <v xml:space="preserve"> Personal Foul</v>
      </c>
    </row>
    <row r="5421" spans="1:4" x14ac:dyDescent="0.25">
      <c r="A5421" s="1" t="s">
        <v>7843</v>
      </c>
      <c r="B5421">
        <f t="shared" si="252"/>
        <v>24</v>
      </c>
      <c r="C5421" t="str">
        <f t="shared" si="253"/>
        <v>&lt;player1&gt; Shooting Foul</v>
      </c>
      <c r="D5421" t="str">
        <f t="shared" si="254"/>
        <v xml:space="preserve"> Shooting Foul</v>
      </c>
    </row>
    <row r="5422" spans="1:4" x14ac:dyDescent="0.25">
      <c r="A5422" s="1" t="s">
        <v>7844</v>
      </c>
      <c r="B5422">
        <f t="shared" si="252"/>
        <v>24</v>
      </c>
      <c r="C5422" t="str">
        <f t="shared" si="253"/>
        <v>&lt;player1&gt; Personal Foul</v>
      </c>
      <c r="D5422" t="str">
        <f t="shared" si="254"/>
        <v xml:space="preserve"> Personal Foul</v>
      </c>
    </row>
    <row r="5423" spans="1:4" x14ac:dyDescent="0.25">
      <c r="A5423" s="1" t="s">
        <v>7845</v>
      </c>
      <c r="B5423">
        <f t="shared" si="252"/>
        <v>24</v>
      </c>
      <c r="C5423" t="str">
        <f t="shared" si="253"/>
        <v>&lt;player1&gt; Shooting Foul</v>
      </c>
      <c r="D5423" t="str">
        <f t="shared" si="254"/>
        <v xml:space="preserve"> Shooting Foul</v>
      </c>
    </row>
    <row r="5424" spans="1:4" x14ac:dyDescent="0.25">
      <c r="A5424" s="1" t="s">
        <v>7846</v>
      </c>
      <c r="B5424">
        <f t="shared" si="252"/>
        <v>24</v>
      </c>
      <c r="C5424" t="str">
        <f t="shared" si="253"/>
        <v>&lt;player1&gt; Shooting Foul</v>
      </c>
      <c r="D5424" t="str">
        <f t="shared" si="254"/>
        <v xml:space="preserve"> Shooting Foul</v>
      </c>
    </row>
    <row r="5425" spans="1:4" x14ac:dyDescent="0.25">
      <c r="A5425" s="1" t="s">
        <v>7847</v>
      </c>
      <c r="B5425">
        <f t="shared" si="252"/>
        <v>25</v>
      </c>
      <c r="C5425" t="str">
        <f t="shared" si="253"/>
        <v>&lt;player1&gt; Offensive Foul</v>
      </c>
      <c r="D5425" t="str">
        <f t="shared" si="254"/>
        <v xml:space="preserve"> Offensive Foul</v>
      </c>
    </row>
    <row r="5426" spans="1:4" x14ac:dyDescent="0.25">
      <c r="A5426" s="1" t="s">
        <v>7848</v>
      </c>
      <c r="B5426">
        <f t="shared" si="252"/>
        <v>24</v>
      </c>
      <c r="C5426" t="str">
        <f t="shared" si="253"/>
        <v>&lt;player1&gt; Personal Foul</v>
      </c>
      <c r="D5426" t="str">
        <f t="shared" si="254"/>
        <v xml:space="preserve"> Personal Foul</v>
      </c>
    </row>
    <row r="5427" spans="1:4" x14ac:dyDescent="0.25">
      <c r="A5427" s="1" t="s">
        <v>7849</v>
      </c>
      <c r="B5427">
        <f t="shared" si="252"/>
        <v>25</v>
      </c>
      <c r="C5427" t="str">
        <f t="shared" si="253"/>
        <v>&lt;player1&gt; Offensive Foul</v>
      </c>
      <c r="D5427" t="str">
        <f t="shared" si="254"/>
        <v xml:space="preserve"> Offensive Foul</v>
      </c>
    </row>
    <row r="5428" spans="1:4" x14ac:dyDescent="0.25">
      <c r="A5428" s="1" t="s">
        <v>7850</v>
      </c>
      <c r="B5428">
        <f t="shared" si="252"/>
        <v>25</v>
      </c>
      <c r="C5428" t="str">
        <f t="shared" si="253"/>
        <v>&lt;player1&gt; Offensive Foul</v>
      </c>
      <c r="D5428" t="str">
        <f t="shared" si="254"/>
        <v xml:space="preserve"> Offensive Foul</v>
      </c>
    </row>
    <row r="5429" spans="1:4" x14ac:dyDescent="0.25">
      <c r="A5429" s="1" t="s">
        <v>7851</v>
      </c>
      <c r="B5429">
        <f t="shared" si="252"/>
        <v>26</v>
      </c>
      <c r="C5429" t="str">
        <f t="shared" si="253"/>
        <v>&lt;player1&gt; Loose Ball Foul</v>
      </c>
      <c r="D5429" t="str">
        <f t="shared" si="254"/>
        <v xml:space="preserve"> Loose Ball Foul</v>
      </c>
    </row>
    <row r="5430" spans="1:4" x14ac:dyDescent="0.25">
      <c r="A5430" s="1" t="s">
        <v>7852</v>
      </c>
      <c r="B5430">
        <f t="shared" si="252"/>
        <v>24</v>
      </c>
      <c r="C5430" t="str">
        <f t="shared" si="253"/>
        <v>&lt;player1&gt; Personal Foul</v>
      </c>
      <c r="D5430" t="str">
        <f t="shared" si="254"/>
        <v xml:space="preserve"> Personal Foul</v>
      </c>
    </row>
    <row r="5431" spans="1:4" x14ac:dyDescent="0.25">
      <c r="A5431" s="1" t="s">
        <v>7853</v>
      </c>
      <c r="B5431">
        <f t="shared" si="252"/>
        <v>24</v>
      </c>
      <c r="C5431" t="str">
        <f t="shared" si="253"/>
        <v>&lt;player1&gt; Personal Foul</v>
      </c>
      <c r="D5431" t="str">
        <f t="shared" si="254"/>
        <v xml:space="preserve"> Personal Foul</v>
      </c>
    </row>
    <row r="5432" spans="1:4" x14ac:dyDescent="0.25">
      <c r="A5432" s="1" t="s">
        <v>7854</v>
      </c>
      <c r="B5432">
        <f t="shared" si="252"/>
        <v>24</v>
      </c>
      <c r="C5432" t="str">
        <f t="shared" si="253"/>
        <v>&lt;player1&gt; Personal Foul</v>
      </c>
      <c r="D5432" t="str">
        <f t="shared" si="254"/>
        <v xml:space="preserve"> Personal Foul</v>
      </c>
    </row>
    <row r="5433" spans="1:4" x14ac:dyDescent="0.25">
      <c r="A5433" s="1" t="s">
        <v>7855</v>
      </c>
      <c r="B5433">
        <f t="shared" si="252"/>
        <v>24</v>
      </c>
      <c r="C5433" t="str">
        <f t="shared" si="253"/>
        <v>&lt;player1&gt; Personal Foul</v>
      </c>
      <c r="D5433" t="str">
        <f t="shared" si="254"/>
        <v xml:space="preserve"> Personal Foul</v>
      </c>
    </row>
    <row r="5434" spans="1:4" x14ac:dyDescent="0.25">
      <c r="A5434" s="1" t="s">
        <v>7856</v>
      </c>
      <c r="B5434">
        <f t="shared" si="252"/>
        <v>24</v>
      </c>
      <c r="C5434" t="str">
        <f t="shared" si="253"/>
        <v>&lt;player1&gt; Personal Foul</v>
      </c>
      <c r="D5434" t="str">
        <f t="shared" si="254"/>
        <v xml:space="preserve"> Personal Foul</v>
      </c>
    </row>
    <row r="5435" spans="1:4" x14ac:dyDescent="0.25">
      <c r="A5435" s="1" t="s">
        <v>7857</v>
      </c>
      <c r="B5435">
        <f t="shared" si="252"/>
        <v>24</v>
      </c>
      <c r="C5435" t="str">
        <f t="shared" si="253"/>
        <v>&lt;player1&gt; Personal Foul</v>
      </c>
      <c r="D5435" t="str">
        <f t="shared" si="254"/>
        <v xml:space="preserve"> Personal Foul</v>
      </c>
    </row>
    <row r="5436" spans="1:4" x14ac:dyDescent="0.25">
      <c r="A5436" s="1" t="s">
        <v>7858</v>
      </c>
      <c r="B5436">
        <f t="shared" si="252"/>
        <v>24</v>
      </c>
      <c r="C5436" t="str">
        <f t="shared" si="253"/>
        <v>&lt;player1&gt; Personal Foul</v>
      </c>
      <c r="D5436" t="str">
        <f t="shared" si="254"/>
        <v xml:space="preserve"> Personal Foul</v>
      </c>
    </row>
    <row r="5437" spans="1:4" x14ac:dyDescent="0.25">
      <c r="A5437" s="1" t="s">
        <v>7859</v>
      </c>
      <c r="B5437">
        <f t="shared" si="252"/>
        <v>25</v>
      </c>
      <c r="C5437" t="str">
        <f t="shared" si="253"/>
        <v>&lt;player1&gt; Offensive Foul</v>
      </c>
      <c r="D5437" t="str">
        <f t="shared" si="254"/>
        <v xml:space="preserve"> Offensive Foul</v>
      </c>
    </row>
    <row r="5438" spans="1:4" x14ac:dyDescent="0.25">
      <c r="A5438" s="1" t="s">
        <v>7860</v>
      </c>
      <c r="B5438">
        <f t="shared" si="252"/>
        <v>24</v>
      </c>
      <c r="C5438" t="str">
        <f t="shared" si="253"/>
        <v>&lt;player1&gt; Personal Foul</v>
      </c>
      <c r="D5438" t="str">
        <f t="shared" si="254"/>
        <v xml:space="preserve"> Personal Foul</v>
      </c>
    </row>
    <row r="5439" spans="1:4" x14ac:dyDescent="0.25">
      <c r="A5439" s="1" t="s">
        <v>7861</v>
      </c>
      <c r="B5439">
        <f t="shared" si="252"/>
        <v>24</v>
      </c>
      <c r="C5439" t="str">
        <f t="shared" si="253"/>
        <v>&lt;player1&gt; Shooting Foul</v>
      </c>
      <c r="D5439" t="str">
        <f t="shared" si="254"/>
        <v xml:space="preserve"> Shooting Foul</v>
      </c>
    </row>
    <row r="5440" spans="1:4" x14ac:dyDescent="0.25">
      <c r="A5440" s="1" t="s">
        <v>7862</v>
      </c>
      <c r="B5440">
        <f t="shared" si="252"/>
        <v>24</v>
      </c>
      <c r="C5440" t="str">
        <f t="shared" si="253"/>
        <v>&lt;player1&gt; Personal Foul</v>
      </c>
      <c r="D5440" t="str">
        <f t="shared" si="254"/>
        <v xml:space="preserve"> Personal Foul</v>
      </c>
    </row>
    <row r="5441" spans="1:4" x14ac:dyDescent="0.25">
      <c r="A5441" s="1" t="s">
        <v>7863</v>
      </c>
      <c r="B5441">
        <f t="shared" si="252"/>
        <v>24</v>
      </c>
      <c r="C5441" t="str">
        <f t="shared" si="253"/>
        <v>&lt;player1&gt; Personal Foul</v>
      </c>
      <c r="D5441" t="str">
        <f t="shared" si="254"/>
        <v xml:space="preserve"> Personal Foul</v>
      </c>
    </row>
    <row r="5442" spans="1:4" x14ac:dyDescent="0.25">
      <c r="A5442" s="1" t="s">
        <v>7864</v>
      </c>
      <c r="B5442">
        <f t="shared" si="252"/>
        <v>24</v>
      </c>
      <c r="C5442" t="str">
        <f t="shared" si="253"/>
        <v>&lt;player1&gt; Shooting Foul</v>
      </c>
      <c r="D5442" t="str">
        <f t="shared" si="254"/>
        <v xml:space="preserve"> Shooting Foul</v>
      </c>
    </row>
    <row r="5443" spans="1:4" x14ac:dyDescent="0.25">
      <c r="A5443" s="1" t="s">
        <v>7865</v>
      </c>
      <c r="B5443">
        <f t="shared" ref="B5443:B5506" si="255">+SEARCH(".",A5443)</f>
        <v>24</v>
      </c>
      <c r="C5443" t="str">
        <f t="shared" ref="C5443:C5506" si="256">+LEFT(A5443,B5443-1)</f>
        <v>&lt;player1&gt; Shooting Foul</v>
      </c>
      <c r="D5443" t="str">
        <f t="shared" ref="D5443:D5506" si="257">+RIGHT(C5443,LEN(C5443)-LEN("&lt;player1&gt;"))</f>
        <v xml:space="preserve"> Shooting Foul</v>
      </c>
    </row>
    <row r="5444" spans="1:4" x14ac:dyDescent="0.25">
      <c r="A5444" s="1" t="s">
        <v>7866</v>
      </c>
      <c r="B5444">
        <f t="shared" si="255"/>
        <v>24</v>
      </c>
      <c r="C5444" t="str">
        <f t="shared" si="256"/>
        <v>&lt;player1&gt; Shooting Foul</v>
      </c>
      <c r="D5444" t="str">
        <f t="shared" si="257"/>
        <v xml:space="preserve"> Shooting Foul</v>
      </c>
    </row>
    <row r="5445" spans="1:4" x14ac:dyDescent="0.25">
      <c r="A5445" s="1" t="s">
        <v>7867</v>
      </c>
      <c r="B5445">
        <f t="shared" si="255"/>
        <v>31</v>
      </c>
      <c r="C5445" t="str">
        <f t="shared" si="256"/>
        <v>&lt;player1&gt; Illegal Defense Foul</v>
      </c>
      <c r="D5445" t="str">
        <f t="shared" si="257"/>
        <v xml:space="preserve"> Illegal Defense Foul</v>
      </c>
    </row>
    <row r="5446" spans="1:4" x14ac:dyDescent="0.25">
      <c r="A5446" s="1" t="s">
        <v>7868</v>
      </c>
      <c r="B5446">
        <f t="shared" si="255"/>
        <v>26</v>
      </c>
      <c r="C5446" t="str">
        <f t="shared" si="256"/>
        <v>&lt;player1&gt; Loose Ball Foul</v>
      </c>
      <c r="D5446" t="str">
        <f t="shared" si="257"/>
        <v xml:space="preserve"> Loose Ball Foul</v>
      </c>
    </row>
    <row r="5447" spans="1:4" x14ac:dyDescent="0.25">
      <c r="A5447" s="1" t="s">
        <v>7869</v>
      </c>
      <c r="B5447">
        <f t="shared" si="255"/>
        <v>24</v>
      </c>
      <c r="C5447" t="str">
        <f t="shared" si="256"/>
        <v>&lt;player1&gt; Shooting Foul</v>
      </c>
      <c r="D5447" t="str">
        <f t="shared" si="257"/>
        <v xml:space="preserve"> Shooting Foul</v>
      </c>
    </row>
    <row r="5448" spans="1:4" x14ac:dyDescent="0.25">
      <c r="A5448" s="1" t="s">
        <v>7870</v>
      </c>
      <c r="B5448">
        <f t="shared" si="255"/>
        <v>24</v>
      </c>
      <c r="C5448" t="str">
        <f t="shared" si="256"/>
        <v>&lt;player1&gt; Personal Foul</v>
      </c>
      <c r="D5448" t="str">
        <f t="shared" si="257"/>
        <v xml:space="preserve"> Personal Foul</v>
      </c>
    </row>
    <row r="5449" spans="1:4" x14ac:dyDescent="0.25">
      <c r="A5449" s="1" t="s">
        <v>7871</v>
      </c>
      <c r="B5449">
        <f t="shared" si="255"/>
        <v>25</v>
      </c>
      <c r="C5449" t="str">
        <f t="shared" si="256"/>
        <v>&lt;player1&gt; Offensive Foul</v>
      </c>
      <c r="D5449" t="str">
        <f t="shared" si="257"/>
        <v xml:space="preserve"> Offensive Foul</v>
      </c>
    </row>
    <row r="5450" spans="1:4" x14ac:dyDescent="0.25">
      <c r="A5450" s="1" t="s">
        <v>7872</v>
      </c>
      <c r="B5450">
        <f t="shared" si="255"/>
        <v>24</v>
      </c>
      <c r="C5450" t="str">
        <f t="shared" si="256"/>
        <v>&lt;player1&gt; Shooting Foul</v>
      </c>
      <c r="D5450" t="str">
        <f t="shared" si="257"/>
        <v xml:space="preserve"> Shooting Foul</v>
      </c>
    </row>
    <row r="5451" spans="1:4" x14ac:dyDescent="0.25">
      <c r="A5451" s="1" t="s">
        <v>7873</v>
      </c>
      <c r="B5451">
        <f t="shared" si="255"/>
        <v>24</v>
      </c>
      <c r="C5451" t="str">
        <f t="shared" si="256"/>
        <v>&lt;player1&gt; Shooting Foul</v>
      </c>
      <c r="D5451" t="str">
        <f t="shared" si="257"/>
        <v xml:space="preserve"> Shooting Foul</v>
      </c>
    </row>
    <row r="5452" spans="1:4" x14ac:dyDescent="0.25">
      <c r="A5452" s="1" t="s">
        <v>7874</v>
      </c>
      <c r="B5452">
        <f t="shared" si="255"/>
        <v>26</v>
      </c>
      <c r="C5452" t="str">
        <f t="shared" si="256"/>
        <v>&lt;player1&gt; Loose Ball Foul</v>
      </c>
      <c r="D5452" t="str">
        <f t="shared" si="257"/>
        <v xml:space="preserve"> Loose Ball Foul</v>
      </c>
    </row>
    <row r="5453" spans="1:4" x14ac:dyDescent="0.25">
      <c r="A5453" s="1" t="s">
        <v>7875</v>
      </c>
      <c r="B5453">
        <f t="shared" si="255"/>
        <v>24</v>
      </c>
      <c r="C5453" t="str">
        <f t="shared" si="256"/>
        <v>&lt;player1&gt; Shooting Foul</v>
      </c>
      <c r="D5453" t="str">
        <f t="shared" si="257"/>
        <v xml:space="preserve"> Shooting Foul</v>
      </c>
    </row>
    <row r="5454" spans="1:4" x14ac:dyDescent="0.25">
      <c r="A5454" s="1" t="s">
        <v>7876</v>
      </c>
      <c r="B5454">
        <f t="shared" si="255"/>
        <v>25</v>
      </c>
      <c r="C5454" t="str">
        <f t="shared" si="256"/>
        <v>&lt;player1&gt; Offensive Foul</v>
      </c>
      <c r="D5454" t="str">
        <f t="shared" si="257"/>
        <v xml:space="preserve"> Offensive Foul</v>
      </c>
    </row>
    <row r="5455" spans="1:4" x14ac:dyDescent="0.25">
      <c r="A5455" s="1" t="s">
        <v>7877</v>
      </c>
      <c r="B5455">
        <f t="shared" si="255"/>
        <v>24</v>
      </c>
      <c r="C5455" t="str">
        <f t="shared" si="256"/>
        <v>&lt;player1&gt; Shooting Foul</v>
      </c>
      <c r="D5455" t="str">
        <f t="shared" si="257"/>
        <v xml:space="preserve"> Shooting Foul</v>
      </c>
    </row>
    <row r="5456" spans="1:4" x14ac:dyDescent="0.25">
      <c r="A5456" s="1" t="s">
        <v>7878</v>
      </c>
      <c r="B5456">
        <f t="shared" si="255"/>
        <v>24</v>
      </c>
      <c r="C5456" t="str">
        <f t="shared" si="256"/>
        <v>&lt;player1&gt; Shooting Foul</v>
      </c>
      <c r="D5456" t="str">
        <f t="shared" si="257"/>
        <v xml:space="preserve"> Shooting Foul</v>
      </c>
    </row>
    <row r="5457" spans="1:4" x14ac:dyDescent="0.25">
      <c r="A5457" s="1" t="s">
        <v>7879</v>
      </c>
      <c r="B5457">
        <f t="shared" si="255"/>
        <v>24</v>
      </c>
      <c r="C5457" t="str">
        <f t="shared" si="256"/>
        <v>&lt;player1&gt; Shooting Foul</v>
      </c>
      <c r="D5457" t="str">
        <f t="shared" si="257"/>
        <v xml:space="preserve"> Shooting Foul</v>
      </c>
    </row>
    <row r="5458" spans="1:4" x14ac:dyDescent="0.25">
      <c r="A5458" s="1" t="s">
        <v>7880</v>
      </c>
      <c r="B5458">
        <f t="shared" si="255"/>
        <v>24</v>
      </c>
      <c r="C5458" t="str">
        <f t="shared" si="256"/>
        <v>&lt;player1&gt; Personal Foul</v>
      </c>
      <c r="D5458" t="str">
        <f t="shared" si="257"/>
        <v xml:space="preserve"> Personal Foul</v>
      </c>
    </row>
    <row r="5459" spans="1:4" x14ac:dyDescent="0.25">
      <c r="A5459" s="1" t="s">
        <v>7881</v>
      </c>
      <c r="B5459">
        <f t="shared" si="255"/>
        <v>24</v>
      </c>
      <c r="C5459" t="str">
        <f t="shared" si="256"/>
        <v>&lt;player1&gt; Shooting Foul</v>
      </c>
      <c r="D5459" t="str">
        <f t="shared" si="257"/>
        <v xml:space="preserve"> Shooting Foul</v>
      </c>
    </row>
    <row r="5460" spans="1:4" x14ac:dyDescent="0.25">
      <c r="A5460" s="1" t="s">
        <v>7882</v>
      </c>
      <c r="B5460">
        <f t="shared" si="255"/>
        <v>24</v>
      </c>
      <c r="C5460" t="str">
        <f t="shared" si="256"/>
        <v>&lt;player1&gt; Shooting Foul</v>
      </c>
      <c r="D5460" t="str">
        <f t="shared" si="257"/>
        <v xml:space="preserve"> Shooting Foul</v>
      </c>
    </row>
    <row r="5461" spans="1:4" x14ac:dyDescent="0.25">
      <c r="A5461" s="1" t="s">
        <v>7883</v>
      </c>
      <c r="B5461">
        <f t="shared" si="255"/>
        <v>24</v>
      </c>
      <c r="C5461" t="str">
        <f t="shared" si="256"/>
        <v>&lt;player1&gt; Personal Foul</v>
      </c>
      <c r="D5461" t="str">
        <f t="shared" si="257"/>
        <v xml:space="preserve"> Personal Foul</v>
      </c>
    </row>
    <row r="5462" spans="1:4" x14ac:dyDescent="0.25">
      <c r="A5462" s="1" t="s">
        <v>7884</v>
      </c>
      <c r="B5462">
        <f t="shared" si="255"/>
        <v>25</v>
      </c>
      <c r="C5462" t="str">
        <f t="shared" si="256"/>
        <v>&lt;player1&gt; Offensive Foul</v>
      </c>
      <c r="D5462" t="str">
        <f t="shared" si="257"/>
        <v xml:space="preserve"> Offensive Foul</v>
      </c>
    </row>
    <row r="5463" spans="1:4" x14ac:dyDescent="0.25">
      <c r="A5463" s="1" t="s">
        <v>7885</v>
      </c>
      <c r="B5463">
        <f t="shared" si="255"/>
        <v>24</v>
      </c>
      <c r="C5463" t="str">
        <f t="shared" si="256"/>
        <v>&lt;player1&gt; Personal Foul</v>
      </c>
      <c r="D5463" t="str">
        <f t="shared" si="257"/>
        <v xml:space="preserve"> Personal Foul</v>
      </c>
    </row>
    <row r="5464" spans="1:4" x14ac:dyDescent="0.25">
      <c r="A5464" s="1" t="s">
        <v>7886</v>
      </c>
      <c r="B5464">
        <f t="shared" si="255"/>
        <v>25</v>
      </c>
      <c r="C5464" t="str">
        <f t="shared" si="256"/>
        <v>&lt;player1&gt; Offensive Foul</v>
      </c>
      <c r="D5464" t="str">
        <f t="shared" si="257"/>
        <v xml:space="preserve"> Offensive Foul</v>
      </c>
    </row>
    <row r="5465" spans="1:4" x14ac:dyDescent="0.25">
      <c r="A5465" s="1" t="s">
        <v>7887</v>
      </c>
      <c r="B5465">
        <f t="shared" si="255"/>
        <v>25</v>
      </c>
      <c r="C5465" t="str">
        <f t="shared" si="256"/>
        <v>&lt;player1&gt; Offensive Foul</v>
      </c>
      <c r="D5465" t="str">
        <f t="shared" si="257"/>
        <v xml:space="preserve"> Offensive Foul</v>
      </c>
    </row>
    <row r="5466" spans="1:4" x14ac:dyDescent="0.25">
      <c r="A5466" s="1" t="s">
        <v>7888</v>
      </c>
      <c r="B5466">
        <f t="shared" si="255"/>
        <v>24</v>
      </c>
      <c r="C5466" t="str">
        <f t="shared" si="256"/>
        <v>&lt;player1&gt; Shooting Foul</v>
      </c>
      <c r="D5466" t="str">
        <f t="shared" si="257"/>
        <v xml:space="preserve"> Shooting Foul</v>
      </c>
    </row>
    <row r="5467" spans="1:4" x14ac:dyDescent="0.25">
      <c r="A5467" s="1" t="s">
        <v>7889</v>
      </c>
      <c r="B5467">
        <f t="shared" si="255"/>
        <v>26</v>
      </c>
      <c r="C5467" t="str">
        <f t="shared" si="256"/>
        <v>&lt;player1&gt; Loose Ball Foul</v>
      </c>
      <c r="D5467" t="str">
        <f t="shared" si="257"/>
        <v xml:space="preserve"> Loose Ball Foul</v>
      </c>
    </row>
    <row r="5468" spans="1:4" x14ac:dyDescent="0.25">
      <c r="A5468" s="1" t="s">
        <v>7890</v>
      </c>
      <c r="B5468">
        <f t="shared" si="255"/>
        <v>24</v>
      </c>
      <c r="C5468" t="str">
        <f t="shared" si="256"/>
        <v>&lt;player1&gt; Personal Foul</v>
      </c>
      <c r="D5468" t="str">
        <f t="shared" si="257"/>
        <v xml:space="preserve"> Personal Foul</v>
      </c>
    </row>
    <row r="5469" spans="1:4" x14ac:dyDescent="0.25">
      <c r="A5469" s="1" t="s">
        <v>7891</v>
      </c>
      <c r="B5469">
        <f t="shared" si="255"/>
        <v>24</v>
      </c>
      <c r="C5469" t="str">
        <f t="shared" si="256"/>
        <v>&lt;player1&gt; Shooting Foul</v>
      </c>
      <c r="D5469" t="str">
        <f t="shared" si="257"/>
        <v xml:space="preserve"> Shooting Foul</v>
      </c>
    </row>
    <row r="5470" spans="1:4" x14ac:dyDescent="0.25">
      <c r="A5470" s="1" t="s">
        <v>7892</v>
      </c>
      <c r="B5470">
        <f t="shared" si="255"/>
        <v>24</v>
      </c>
      <c r="C5470" t="str">
        <f t="shared" si="256"/>
        <v>&lt;player1&gt; Shooting Foul</v>
      </c>
      <c r="D5470" t="str">
        <f t="shared" si="257"/>
        <v xml:space="preserve"> Shooting Foul</v>
      </c>
    </row>
    <row r="5471" spans="1:4" x14ac:dyDescent="0.25">
      <c r="A5471" s="1" t="s">
        <v>7893</v>
      </c>
      <c r="B5471">
        <f t="shared" si="255"/>
        <v>24</v>
      </c>
      <c r="C5471" t="str">
        <f t="shared" si="256"/>
        <v>&lt;player1&gt; Personal Foul</v>
      </c>
      <c r="D5471" t="str">
        <f t="shared" si="257"/>
        <v xml:space="preserve"> Personal Foul</v>
      </c>
    </row>
    <row r="5472" spans="1:4" x14ac:dyDescent="0.25">
      <c r="A5472" s="1" t="s">
        <v>7894</v>
      </c>
      <c r="B5472">
        <f t="shared" si="255"/>
        <v>24</v>
      </c>
      <c r="C5472" t="str">
        <f t="shared" si="256"/>
        <v>&lt;player1&gt; Personal Foul</v>
      </c>
      <c r="D5472" t="str">
        <f t="shared" si="257"/>
        <v xml:space="preserve"> Personal Foul</v>
      </c>
    </row>
    <row r="5473" spans="1:4" x14ac:dyDescent="0.25">
      <c r="A5473" s="1" t="s">
        <v>7895</v>
      </c>
      <c r="B5473">
        <f t="shared" si="255"/>
        <v>24</v>
      </c>
      <c r="C5473" t="str">
        <f t="shared" si="256"/>
        <v>&lt;player1&gt; Shooting Foul</v>
      </c>
      <c r="D5473" t="str">
        <f t="shared" si="257"/>
        <v xml:space="preserve"> Shooting Foul</v>
      </c>
    </row>
    <row r="5474" spans="1:4" x14ac:dyDescent="0.25">
      <c r="A5474" s="1" t="s">
        <v>7896</v>
      </c>
      <c r="B5474">
        <f t="shared" si="255"/>
        <v>24</v>
      </c>
      <c r="C5474" t="str">
        <f t="shared" si="256"/>
        <v>&lt;player1&gt; Personal Foul</v>
      </c>
      <c r="D5474" t="str">
        <f t="shared" si="257"/>
        <v xml:space="preserve"> Personal Foul</v>
      </c>
    </row>
    <row r="5475" spans="1:4" x14ac:dyDescent="0.25">
      <c r="A5475" s="1" t="s">
        <v>7897</v>
      </c>
      <c r="B5475">
        <f t="shared" si="255"/>
        <v>24</v>
      </c>
      <c r="C5475" t="str">
        <f t="shared" si="256"/>
        <v>&lt;player1&gt; Personal Foul</v>
      </c>
      <c r="D5475" t="str">
        <f t="shared" si="257"/>
        <v xml:space="preserve"> Personal Foul</v>
      </c>
    </row>
    <row r="5476" spans="1:4" x14ac:dyDescent="0.25">
      <c r="A5476" s="1" t="s">
        <v>7898</v>
      </c>
      <c r="B5476">
        <f t="shared" si="255"/>
        <v>24</v>
      </c>
      <c r="C5476" t="str">
        <f t="shared" si="256"/>
        <v>&lt;player1&gt; Personal Foul</v>
      </c>
      <c r="D5476" t="str">
        <f t="shared" si="257"/>
        <v xml:space="preserve"> Personal Foul</v>
      </c>
    </row>
    <row r="5477" spans="1:4" x14ac:dyDescent="0.25">
      <c r="A5477" s="1" t="s">
        <v>7899</v>
      </c>
      <c r="B5477">
        <f t="shared" si="255"/>
        <v>26</v>
      </c>
      <c r="C5477" t="str">
        <f t="shared" si="256"/>
        <v>&lt;player1&gt; Loose Ball Foul</v>
      </c>
      <c r="D5477" t="str">
        <f t="shared" si="257"/>
        <v xml:space="preserve"> Loose Ball Foul</v>
      </c>
    </row>
    <row r="5478" spans="1:4" x14ac:dyDescent="0.25">
      <c r="A5478" s="1" t="s">
        <v>7900</v>
      </c>
      <c r="B5478">
        <f t="shared" si="255"/>
        <v>24</v>
      </c>
      <c r="C5478" t="str">
        <f t="shared" si="256"/>
        <v>&lt;player1&gt; Personal Foul</v>
      </c>
      <c r="D5478" t="str">
        <f t="shared" si="257"/>
        <v xml:space="preserve"> Personal Foul</v>
      </c>
    </row>
    <row r="5479" spans="1:4" x14ac:dyDescent="0.25">
      <c r="A5479" s="1" t="s">
        <v>7901</v>
      </c>
      <c r="B5479">
        <f t="shared" si="255"/>
        <v>24</v>
      </c>
      <c r="C5479" t="str">
        <f t="shared" si="256"/>
        <v>&lt;player1&gt; Shooting Foul</v>
      </c>
      <c r="D5479" t="str">
        <f t="shared" si="257"/>
        <v xml:space="preserve"> Shooting Foul</v>
      </c>
    </row>
    <row r="5480" spans="1:4" x14ac:dyDescent="0.25">
      <c r="A5480" s="1" t="s">
        <v>7902</v>
      </c>
      <c r="B5480">
        <f t="shared" si="255"/>
        <v>24</v>
      </c>
      <c r="C5480" t="str">
        <f t="shared" si="256"/>
        <v>&lt;player1&gt; Shooting Foul</v>
      </c>
      <c r="D5480" t="str">
        <f t="shared" si="257"/>
        <v xml:space="preserve"> Shooting Foul</v>
      </c>
    </row>
    <row r="5481" spans="1:4" x14ac:dyDescent="0.25">
      <c r="A5481" s="1" t="s">
        <v>7903</v>
      </c>
      <c r="B5481">
        <f t="shared" si="255"/>
        <v>24</v>
      </c>
      <c r="C5481" t="str">
        <f t="shared" si="256"/>
        <v>&lt;player1&gt; Shooting Foul</v>
      </c>
      <c r="D5481" t="str">
        <f t="shared" si="257"/>
        <v xml:space="preserve"> Shooting Foul</v>
      </c>
    </row>
    <row r="5482" spans="1:4" x14ac:dyDescent="0.25">
      <c r="A5482" s="1" t="s">
        <v>7904</v>
      </c>
      <c r="B5482">
        <f t="shared" si="255"/>
        <v>26</v>
      </c>
      <c r="C5482" t="str">
        <f t="shared" si="256"/>
        <v>&lt;player1&gt; Loose Ball Foul</v>
      </c>
      <c r="D5482" t="str">
        <f t="shared" si="257"/>
        <v xml:space="preserve"> Loose Ball Foul</v>
      </c>
    </row>
    <row r="5483" spans="1:4" x14ac:dyDescent="0.25">
      <c r="A5483" s="1" t="s">
        <v>7905</v>
      </c>
      <c r="B5483">
        <f t="shared" si="255"/>
        <v>24</v>
      </c>
      <c r="C5483" t="str">
        <f t="shared" si="256"/>
        <v>&lt;player1&gt; Shooting Foul</v>
      </c>
      <c r="D5483" t="str">
        <f t="shared" si="257"/>
        <v xml:space="preserve"> Shooting Foul</v>
      </c>
    </row>
    <row r="5484" spans="1:4" x14ac:dyDescent="0.25">
      <c r="A5484" s="1" t="s">
        <v>7906</v>
      </c>
      <c r="B5484">
        <f t="shared" si="255"/>
        <v>24</v>
      </c>
      <c r="C5484" t="str">
        <f t="shared" si="256"/>
        <v>&lt;player1&gt; Personal Foul</v>
      </c>
      <c r="D5484" t="str">
        <f t="shared" si="257"/>
        <v xml:space="preserve"> Personal Foul</v>
      </c>
    </row>
    <row r="5485" spans="1:4" x14ac:dyDescent="0.25">
      <c r="A5485" s="1" t="s">
        <v>7907</v>
      </c>
      <c r="B5485">
        <f t="shared" si="255"/>
        <v>24</v>
      </c>
      <c r="C5485" t="str">
        <f t="shared" si="256"/>
        <v>&lt;player1&gt; Shooting Foul</v>
      </c>
      <c r="D5485" t="str">
        <f t="shared" si="257"/>
        <v xml:space="preserve"> Shooting Foul</v>
      </c>
    </row>
    <row r="5486" spans="1:4" x14ac:dyDescent="0.25">
      <c r="A5486" s="1" t="s">
        <v>7908</v>
      </c>
      <c r="B5486">
        <f t="shared" si="255"/>
        <v>24</v>
      </c>
      <c r="C5486" t="str">
        <f t="shared" si="256"/>
        <v>&lt;player1&gt; Shooting Foul</v>
      </c>
      <c r="D5486" t="str">
        <f t="shared" si="257"/>
        <v xml:space="preserve"> Shooting Foul</v>
      </c>
    </row>
    <row r="5487" spans="1:4" x14ac:dyDescent="0.25">
      <c r="A5487" s="1" t="s">
        <v>7909</v>
      </c>
      <c r="B5487">
        <f t="shared" si="255"/>
        <v>24</v>
      </c>
      <c r="C5487" t="str">
        <f t="shared" si="256"/>
        <v>&lt;player1&gt; Shooting Foul</v>
      </c>
      <c r="D5487" t="str">
        <f t="shared" si="257"/>
        <v xml:space="preserve"> Shooting Foul</v>
      </c>
    </row>
    <row r="5488" spans="1:4" x14ac:dyDescent="0.25">
      <c r="A5488" s="1" t="s">
        <v>7910</v>
      </c>
      <c r="B5488">
        <f t="shared" si="255"/>
        <v>25</v>
      </c>
      <c r="C5488" t="str">
        <f t="shared" si="256"/>
        <v>&lt;player1&gt; Offensive Foul</v>
      </c>
      <c r="D5488" t="str">
        <f t="shared" si="257"/>
        <v xml:space="preserve"> Offensive Foul</v>
      </c>
    </row>
    <row r="5489" spans="1:4" x14ac:dyDescent="0.25">
      <c r="A5489" s="1" t="s">
        <v>7911</v>
      </c>
      <c r="B5489">
        <f t="shared" si="255"/>
        <v>24</v>
      </c>
      <c r="C5489" t="str">
        <f t="shared" si="256"/>
        <v>&lt;player1&gt; Personal Foul</v>
      </c>
      <c r="D5489" t="str">
        <f t="shared" si="257"/>
        <v xml:space="preserve"> Personal Foul</v>
      </c>
    </row>
    <row r="5490" spans="1:4" x14ac:dyDescent="0.25">
      <c r="A5490" s="1" t="s">
        <v>7912</v>
      </c>
      <c r="B5490">
        <f t="shared" si="255"/>
        <v>24</v>
      </c>
      <c r="C5490" t="str">
        <f t="shared" si="256"/>
        <v>&lt;player1&gt; Shooting Foul</v>
      </c>
      <c r="D5490" t="str">
        <f t="shared" si="257"/>
        <v xml:space="preserve"> Shooting Foul</v>
      </c>
    </row>
    <row r="5491" spans="1:4" x14ac:dyDescent="0.25">
      <c r="A5491" s="1" t="s">
        <v>7913</v>
      </c>
      <c r="B5491">
        <f t="shared" si="255"/>
        <v>24</v>
      </c>
      <c r="C5491" t="str">
        <f t="shared" si="256"/>
        <v>&lt;player1&gt; Shooting Foul</v>
      </c>
      <c r="D5491" t="str">
        <f t="shared" si="257"/>
        <v xml:space="preserve"> Shooting Foul</v>
      </c>
    </row>
    <row r="5492" spans="1:4" x14ac:dyDescent="0.25">
      <c r="A5492" s="1" t="s">
        <v>7914</v>
      </c>
      <c r="B5492">
        <f t="shared" si="255"/>
        <v>24</v>
      </c>
      <c r="C5492" t="str">
        <f t="shared" si="256"/>
        <v>&lt;player1&gt; Personal Foul</v>
      </c>
      <c r="D5492" t="str">
        <f t="shared" si="257"/>
        <v xml:space="preserve"> Personal Foul</v>
      </c>
    </row>
    <row r="5493" spans="1:4" x14ac:dyDescent="0.25">
      <c r="A5493" s="1" t="s">
        <v>7915</v>
      </c>
      <c r="B5493">
        <f t="shared" si="255"/>
        <v>24</v>
      </c>
      <c r="C5493" t="str">
        <f t="shared" si="256"/>
        <v>&lt;player1&gt; Shooting Foul</v>
      </c>
      <c r="D5493" t="str">
        <f t="shared" si="257"/>
        <v xml:space="preserve"> Shooting Foul</v>
      </c>
    </row>
    <row r="5494" spans="1:4" x14ac:dyDescent="0.25">
      <c r="A5494" s="1" t="s">
        <v>7916</v>
      </c>
      <c r="B5494">
        <f t="shared" si="255"/>
        <v>26</v>
      </c>
      <c r="C5494" t="str">
        <f t="shared" si="256"/>
        <v>&lt;player1&gt; Loose Ball Foul</v>
      </c>
      <c r="D5494" t="str">
        <f t="shared" si="257"/>
        <v xml:space="preserve"> Loose Ball Foul</v>
      </c>
    </row>
    <row r="5495" spans="1:4" x14ac:dyDescent="0.25">
      <c r="A5495" s="1" t="s">
        <v>7917</v>
      </c>
      <c r="B5495">
        <f t="shared" si="255"/>
        <v>24</v>
      </c>
      <c r="C5495" t="str">
        <f t="shared" si="256"/>
        <v>&lt;player1&gt; Shooting Foul</v>
      </c>
      <c r="D5495" t="str">
        <f t="shared" si="257"/>
        <v xml:space="preserve"> Shooting Foul</v>
      </c>
    </row>
    <row r="5496" spans="1:4" x14ac:dyDescent="0.25">
      <c r="A5496" s="1" t="s">
        <v>7918</v>
      </c>
      <c r="B5496">
        <f t="shared" si="255"/>
        <v>25</v>
      </c>
      <c r="C5496" t="str">
        <f t="shared" si="256"/>
        <v>&lt;player1&gt; Offensive Foul</v>
      </c>
      <c r="D5496" t="str">
        <f t="shared" si="257"/>
        <v xml:space="preserve"> Offensive Foul</v>
      </c>
    </row>
    <row r="5497" spans="1:4" x14ac:dyDescent="0.25">
      <c r="A5497" s="1" t="s">
        <v>7919</v>
      </c>
      <c r="B5497">
        <f t="shared" si="255"/>
        <v>24</v>
      </c>
      <c r="C5497" t="str">
        <f t="shared" si="256"/>
        <v>&lt;player1&gt; Personal Foul</v>
      </c>
      <c r="D5497" t="str">
        <f t="shared" si="257"/>
        <v xml:space="preserve"> Personal Foul</v>
      </c>
    </row>
    <row r="5498" spans="1:4" x14ac:dyDescent="0.25">
      <c r="A5498" s="1" t="s">
        <v>7920</v>
      </c>
      <c r="B5498">
        <f t="shared" si="255"/>
        <v>25</v>
      </c>
      <c r="C5498" t="str">
        <f t="shared" si="256"/>
        <v>&lt;player1&gt; Offensive Foul</v>
      </c>
      <c r="D5498" t="str">
        <f t="shared" si="257"/>
        <v xml:space="preserve"> Offensive Foul</v>
      </c>
    </row>
    <row r="5499" spans="1:4" x14ac:dyDescent="0.25">
      <c r="A5499" s="1" t="s">
        <v>7921</v>
      </c>
      <c r="B5499">
        <f t="shared" si="255"/>
        <v>26</v>
      </c>
      <c r="C5499" t="str">
        <f t="shared" si="256"/>
        <v>&lt;player1&gt; Loose Ball Foul</v>
      </c>
      <c r="D5499" t="str">
        <f t="shared" si="257"/>
        <v xml:space="preserve"> Loose Ball Foul</v>
      </c>
    </row>
    <row r="5500" spans="1:4" x14ac:dyDescent="0.25">
      <c r="A5500" s="1" t="s">
        <v>7922</v>
      </c>
      <c r="B5500">
        <f t="shared" si="255"/>
        <v>26</v>
      </c>
      <c r="C5500" t="str">
        <f t="shared" si="256"/>
        <v>&lt;player1&gt; Loose Ball Foul</v>
      </c>
      <c r="D5500" t="str">
        <f t="shared" si="257"/>
        <v xml:space="preserve"> Loose Ball Foul</v>
      </c>
    </row>
    <row r="5501" spans="1:4" x14ac:dyDescent="0.25">
      <c r="A5501" s="1" t="s">
        <v>7923</v>
      </c>
      <c r="B5501">
        <f t="shared" si="255"/>
        <v>25</v>
      </c>
      <c r="C5501" t="str">
        <f t="shared" si="256"/>
        <v>&lt;player1&gt; Offensive Foul</v>
      </c>
      <c r="D5501" t="str">
        <f t="shared" si="257"/>
        <v xml:space="preserve"> Offensive Foul</v>
      </c>
    </row>
    <row r="5502" spans="1:4" x14ac:dyDescent="0.25">
      <c r="A5502" s="1" t="s">
        <v>7924</v>
      </c>
      <c r="B5502">
        <f t="shared" si="255"/>
        <v>24</v>
      </c>
      <c r="C5502" t="str">
        <f t="shared" si="256"/>
        <v>&lt;player1&gt; Shooting Foul</v>
      </c>
      <c r="D5502" t="str">
        <f t="shared" si="257"/>
        <v xml:space="preserve"> Shooting Foul</v>
      </c>
    </row>
    <row r="5503" spans="1:4" x14ac:dyDescent="0.25">
      <c r="A5503" s="1" t="s">
        <v>7925</v>
      </c>
      <c r="B5503">
        <f t="shared" si="255"/>
        <v>24</v>
      </c>
      <c r="C5503" t="str">
        <f t="shared" si="256"/>
        <v>&lt;player1&gt; Personal Foul</v>
      </c>
      <c r="D5503" t="str">
        <f t="shared" si="257"/>
        <v xml:space="preserve"> Personal Foul</v>
      </c>
    </row>
    <row r="5504" spans="1:4" x14ac:dyDescent="0.25">
      <c r="A5504" s="1" t="s">
        <v>7926</v>
      </c>
      <c r="B5504">
        <f t="shared" si="255"/>
        <v>26</v>
      </c>
      <c r="C5504" t="str">
        <f t="shared" si="256"/>
        <v>&lt;player1&gt; Loose Ball Foul</v>
      </c>
      <c r="D5504" t="str">
        <f t="shared" si="257"/>
        <v xml:space="preserve"> Loose Ball Foul</v>
      </c>
    </row>
    <row r="5505" spans="1:4" x14ac:dyDescent="0.25">
      <c r="A5505" s="1" t="s">
        <v>7927</v>
      </c>
      <c r="B5505">
        <f t="shared" si="255"/>
        <v>24</v>
      </c>
      <c r="C5505" t="str">
        <f t="shared" si="256"/>
        <v>&lt;player1&gt; Personal Foul</v>
      </c>
      <c r="D5505" t="str">
        <f t="shared" si="257"/>
        <v xml:space="preserve"> Personal Foul</v>
      </c>
    </row>
    <row r="5506" spans="1:4" x14ac:dyDescent="0.25">
      <c r="A5506" s="1" t="s">
        <v>7928</v>
      </c>
      <c r="B5506">
        <f t="shared" si="255"/>
        <v>24</v>
      </c>
      <c r="C5506" t="str">
        <f t="shared" si="256"/>
        <v>&lt;player1&gt; Shooting Foul</v>
      </c>
      <c r="D5506" t="str">
        <f t="shared" si="257"/>
        <v xml:space="preserve"> Shooting Foul</v>
      </c>
    </row>
    <row r="5507" spans="1:4" x14ac:dyDescent="0.25">
      <c r="A5507" s="1" t="s">
        <v>7929</v>
      </c>
      <c r="B5507">
        <f t="shared" ref="B5507:B5570" si="258">+SEARCH(".",A5507)</f>
        <v>24</v>
      </c>
      <c r="C5507" t="str">
        <f t="shared" ref="C5507:C5570" si="259">+LEFT(A5507,B5507-1)</f>
        <v>&lt;player1&gt; Personal Foul</v>
      </c>
      <c r="D5507" t="str">
        <f t="shared" ref="D5507:D5570" si="260">+RIGHT(C5507,LEN(C5507)-LEN("&lt;player1&gt;"))</f>
        <v xml:space="preserve"> Personal Foul</v>
      </c>
    </row>
    <row r="5508" spans="1:4" x14ac:dyDescent="0.25">
      <c r="A5508" s="1" t="s">
        <v>7930</v>
      </c>
      <c r="B5508">
        <f t="shared" si="258"/>
        <v>24</v>
      </c>
      <c r="C5508" t="str">
        <f t="shared" si="259"/>
        <v>&lt;player1&gt; Shooting Foul</v>
      </c>
      <c r="D5508" t="str">
        <f t="shared" si="260"/>
        <v xml:space="preserve"> Shooting Foul</v>
      </c>
    </row>
    <row r="5509" spans="1:4" x14ac:dyDescent="0.25">
      <c r="A5509" s="1" t="s">
        <v>7931</v>
      </c>
      <c r="B5509">
        <f t="shared" si="258"/>
        <v>26</v>
      </c>
      <c r="C5509" t="str">
        <f t="shared" si="259"/>
        <v>&lt;player1&gt; Loose Ball Foul</v>
      </c>
      <c r="D5509" t="str">
        <f t="shared" si="260"/>
        <v xml:space="preserve"> Loose Ball Foul</v>
      </c>
    </row>
    <row r="5510" spans="1:4" x14ac:dyDescent="0.25">
      <c r="A5510" s="1" t="s">
        <v>7932</v>
      </c>
      <c r="B5510">
        <f t="shared" si="258"/>
        <v>24</v>
      </c>
      <c r="C5510" t="str">
        <f t="shared" si="259"/>
        <v>&lt;player1&gt; Personal Foul</v>
      </c>
      <c r="D5510" t="str">
        <f t="shared" si="260"/>
        <v xml:space="preserve"> Personal Foul</v>
      </c>
    </row>
    <row r="5511" spans="1:4" x14ac:dyDescent="0.25">
      <c r="A5511" s="1" t="s">
        <v>7933</v>
      </c>
      <c r="B5511">
        <f t="shared" si="258"/>
        <v>24</v>
      </c>
      <c r="C5511" t="str">
        <f t="shared" si="259"/>
        <v>&lt;player1&gt; Personal Foul</v>
      </c>
      <c r="D5511" t="str">
        <f t="shared" si="260"/>
        <v xml:space="preserve"> Personal Foul</v>
      </c>
    </row>
    <row r="5512" spans="1:4" x14ac:dyDescent="0.25">
      <c r="A5512" s="1" t="s">
        <v>7934</v>
      </c>
      <c r="B5512">
        <f t="shared" si="258"/>
        <v>24</v>
      </c>
      <c r="C5512" t="str">
        <f t="shared" si="259"/>
        <v>&lt;player1&gt; Personal Foul</v>
      </c>
      <c r="D5512" t="str">
        <f t="shared" si="260"/>
        <v xml:space="preserve"> Personal Foul</v>
      </c>
    </row>
    <row r="5513" spans="1:4" x14ac:dyDescent="0.25">
      <c r="A5513" s="1" t="s">
        <v>7935</v>
      </c>
      <c r="B5513">
        <f t="shared" si="258"/>
        <v>24</v>
      </c>
      <c r="C5513" t="str">
        <f t="shared" si="259"/>
        <v>&lt;player1&gt; Personal Foul</v>
      </c>
      <c r="D5513" t="str">
        <f t="shared" si="260"/>
        <v xml:space="preserve"> Personal Foul</v>
      </c>
    </row>
    <row r="5514" spans="1:4" x14ac:dyDescent="0.25">
      <c r="A5514" s="1" t="s">
        <v>7936</v>
      </c>
      <c r="B5514">
        <f t="shared" si="258"/>
        <v>24</v>
      </c>
      <c r="C5514" t="str">
        <f t="shared" si="259"/>
        <v>&lt;player1&gt; Personal Foul</v>
      </c>
      <c r="D5514" t="str">
        <f t="shared" si="260"/>
        <v xml:space="preserve"> Personal Foul</v>
      </c>
    </row>
    <row r="5515" spans="1:4" x14ac:dyDescent="0.25">
      <c r="A5515" s="1" t="s">
        <v>7937</v>
      </c>
      <c r="B5515">
        <f t="shared" si="258"/>
        <v>26</v>
      </c>
      <c r="C5515" t="str">
        <f t="shared" si="259"/>
        <v>&lt;player1&gt; Loose Ball Foul</v>
      </c>
      <c r="D5515" t="str">
        <f t="shared" si="260"/>
        <v xml:space="preserve"> Loose Ball Foul</v>
      </c>
    </row>
    <row r="5516" spans="1:4" x14ac:dyDescent="0.25">
      <c r="A5516" s="1" t="s">
        <v>7938</v>
      </c>
      <c r="B5516">
        <f t="shared" si="258"/>
        <v>25</v>
      </c>
      <c r="C5516" t="str">
        <f t="shared" si="259"/>
        <v>&lt;player1&gt; Technical Foul</v>
      </c>
      <c r="D5516" t="str">
        <f t="shared" si="260"/>
        <v xml:space="preserve"> Technical Foul</v>
      </c>
    </row>
    <row r="5517" spans="1:4" x14ac:dyDescent="0.25">
      <c r="A5517" s="1" t="s">
        <v>7939</v>
      </c>
      <c r="B5517">
        <f t="shared" si="258"/>
        <v>24</v>
      </c>
      <c r="C5517" t="str">
        <f t="shared" si="259"/>
        <v>&lt;player1&gt; Personal Foul</v>
      </c>
      <c r="D5517" t="str">
        <f t="shared" si="260"/>
        <v xml:space="preserve"> Personal Foul</v>
      </c>
    </row>
    <row r="5518" spans="1:4" x14ac:dyDescent="0.25">
      <c r="A5518" s="1" t="s">
        <v>7940</v>
      </c>
      <c r="B5518">
        <f t="shared" si="258"/>
        <v>24</v>
      </c>
      <c r="C5518" t="str">
        <f t="shared" si="259"/>
        <v>&lt;player1&gt; Shooting Foul</v>
      </c>
      <c r="D5518" t="str">
        <f t="shared" si="260"/>
        <v xml:space="preserve"> Shooting Foul</v>
      </c>
    </row>
    <row r="5519" spans="1:4" x14ac:dyDescent="0.25">
      <c r="A5519" s="1" t="s">
        <v>7941</v>
      </c>
      <c r="B5519">
        <f t="shared" si="258"/>
        <v>24</v>
      </c>
      <c r="C5519" t="str">
        <f t="shared" si="259"/>
        <v>&lt;player1&gt; Personal Foul</v>
      </c>
      <c r="D5519" t="str">
        <f t="shared" si="260"/>
        <v xml:space="preserve"> Personal Foul</v>
      </c>
    </row>
    <row r="5520" spans="1:4" x14ac:dyDescent="0.25">
      <c r="A5520" s="1" t="s">
        <v>7942</v>
      </c>
      <c r="B5520">
        <f t="shared" si="258"/>
        <v>24</v>
      </c>
      <c r="C5520" t="str">
        <f t="shared" si="259"/>
        <v>&lt;player1&gt; Shooting Foul</v>
      </c>
      <c r="D5520" t="str">
        <f t="shared" si="260"/>
        <v xml:space="preserve"> Shooting Foul</v>
      </c>
    </row>
    <row r="5521" spans="1:4" x14ac:dyDescent="0.25">
      <c r="A5521" s="1" t="s">
        <v>7943</v>
      </c>
      <c r="B5521">
        <f t="shared" si="258"/>
        <v>24</v>
      </c>
      <c r="C5521" t="str">
        <f t="shared" si="259"/>
        <v>&lt;player1&gt; Shooting Foul</v>
      </c>
      <c r="D5521" t="str">
        <f t="shared" si="260"/>
        <v xml:space="preserve"> Shooting Foul</v>
      </c>
    </row>
    <row r="5522" spans="1:4" x14ac:dyDescent="0.25">
      <c r="A5522" s="1" t="s">
        <v>7944</v>
      </c>
      <c r="B5522">
        <f t="shared" si="258"/>
        <v>24</v>
      </c>
      <c r="C5522" t="str">
        <f t="shared" si="259"/>
        <v>&lt;player1&gt; Personal Foul</v>
      </c>
      <c r="D5522" t="str">
        <f t="shared" si="260"/>
        <v xml:space="preserve"> Personal Foul</v>
      </c>
    </row>
    <row r="5523" spans="1:4" x14ac:dyDescent="0.25">
      <c r="A5523" s="1" t="s">
        <v>7945</v>
      </c>
      <c r="B5523">
        <f t="shared" si="258"/>
        <v>24</v>
      </c>
      <c r="C5523" t="str">
        <f t="shared" si="259"/>
        <v>&lt;player1&gt; Shooting Foul</v>
      </c>
      <c r="D5523" t="str">
        <f t="shared" si="260"/>
        <v xml:space="preserve"> Shooting Foul</v>
      </c>
    </row>
    <row r="5524" spans="1:4" x14ac:dyDescent="0.25">
      <c r="A5524" s="1" t="s">
        <v>7946</v>
      </c>
      <c r="B5524">
        <f t="shared" si="258"/>
        <v>24</v>
      </c>
      <c r="C5524" t="str">
        <f t="shared" si="259"/>
        <v>&lt;player1&gt; Shooting Foul</v>
      </c>
      <c r="D5524" t="str">
        <f t="shared" si="260"/>
        <v xml:space="preserve"> Shooting Foul</v>
      </c>
    </row>
    <row r="5525" spans="1:4" x14ac:dyDescent="0.25">
      <c r="A5525" s="1" t="s">
        <v>7948</v>
      </c>
      <c r="B5525">
        <f t="shared" si="258"/>
        <v>24</v>
      </c>
      <c r="C5525" t="str">
        <f t="shared" si="259"/>
        <v>&lt;player1&gt; Shooting Foul</v>
      </c>
      <c r="D5525" t="str">
        <f t="shared" si="260"/>
        <v xml:space="preserve"> Shooting Foul</v>
      </c>
    </row>
    <row r="5526" spans="1:4" x14ac:dyDescent="0.25">
      <c r="A5526" s="1" t="s">
        <v>7949</v>
      </c>
      <c r="B5526">
        <f t="shared" si="258"/>
        <v>24</v>
      </c>
      <c r="C5526" t="str">
        <f t="shared" si="259"/>
        <v>&lt;player1&gt; Shooting Foul</v>
      </c>
      <c r="D5526" t="str">
        <f t="shared" si="260"/>
        <v xml:space="preserve"> Shooting Foul</v>
      </c>
    </row>
    <row r="5527" spans="1:4" x14ac:dyDescent="0.25">
      <c r="A5527" s="1" t="s">
        <v>7950</v>
      </c>
      <c r="B5527">
        <f t="shared" si="258"/>
        <v>25</v>
      </c>
      <c r="C5527" t="str">
        <f t="shared" si="259"/>
        <v>&lt;player1&gt; Offensive Foul</v>
      </c>
      <c r="D5527" t="str">
        <f t="shared" si="260"/>
        <v xml:space="preserve"> Offensive Foul</v>
      </c>
    </row>
    <row r="5528" spans="1:4" x14ac:dyDescent="0.25">
      <c r="A5528" s="1" t="s">
        <v>7951</v>
      </c>
      <c r="B5528">
        <f t="shared" si="258"/>
        <v>24</v>
      </c>
      <c r="C5528" t="str">
        <f t="shared" si="259"/>
        <v>&lt;player1&gt; Shooting Foul</v>
      </c>
      <c r="D5528" t="str">
        <f t="shared" si="260"/>
        <v xml:space="preserve"> Shooting Foul</v>
      </c>
    </row>
    <row r="5529" spans="1:4" x14ac:dyDescent="0.25">
      <c r="A5529" s="1" t="s">
        <v>7952</v>
      </c>
      <c r="B5529">
        <f t="shared" si="258"/>
        <v>24</v>
      </c>
      <c r="C5529" t="str">
        <f t="shared" si="259"/>
        <v>&lt;player1&gt; Personal Foul</v>
      </c>
      <c r="D5529" t="str">
        <f t="shared" si="260"/>
        <v xml:space="preserve"> Personal Foul</v>
      </c>
    </row>
    <row r="5530" spans="1:4" x14ac:dyDescent="0.25">
      <c r="A5530" s="1" t="s">
        <v>7953</v>
      </c>
      <c r="B5530">
        <f t="shared" si="258"/>
        <v>24</v>
      </c>
      <c r="C5530" t="str">
        <f t="shared" si="259"/>
        <v>&lt;player1&gt; Personal Foul</v>
      </c>
      <c r="D5530" t="str">
        <f t="shared" si="260"/>
        <v xml:space="preserve"> Personal Foul</v>
      </c>
    </row>
    <row r="5531" spans="1:4" x14ac:dyDescent="0.25">
      <c r="A5531" s="1" t="s">
        <v>7954</v>
      </c>
      <c r="B5531">
        <f t="shared" si="258"/>
        <v>24</v>
      </c>
      <c r="C5531" t="str">
        <f t="shared" si="259"/>
        <v>&lt;player1&gt; Shooting Foul</v>
      </c>
      <c r="D5531" t="str">
        <f t="shared" si="260"/>
        <v xml:space="preserve"> Shooting Foul</v>
      </c>
    </row>
    <row r="5532" spans="1:4" x14ac:dyDescent="0.25">
      <c r="A5532" s="1" t="s">
        <v>7955</v>
      </c>
      <c r="B5532">
        <f t="shared" si="258"/>
        <v>25</v>
      </c>
      <c r="C5532" t="str">
        <f t="shared" si="259"/>
        <v>&lt;player1&gt; Offensive Foul</v>
      </c>
      <c r="D5532" t="str">
        <f t="shared" si="260"/>
        <v xml:space="preserve"> Offensive Foul</v>
      </c>
    </row>
    <row r="5533" spans="1:4" x14ac:dyDescent="0.25">
      <c r="A5533" s="1" t="s">
        <v>7956</v>
      </c>
      <c r="B5533">
        <f t="shared" si="258"/>
        <v>24</v>
      </c>
      <c r="C5533" t="str">
        <f t="shared" si="259"/>
        <v>&lt;player1&gt; Shooting Foul</v>
      </c>
      <c r="D5533" t="str">
        <f t="shared" si="260"/>
        <v xml:space="preserve"> Shooting Foul</v>
      </c>
    </row>
    <row r="5534" spans="1:4" x14ac:dyDescent="0.25">
      <c r="A5534" s="1" t="s">
        <v>7957</v>
      </c>
      <c r="B5534">
        <f t="shared" si="258"/>
        <v>24</v>
      </c>
      <c r="C5534" t="str">
        <f t="shared" si="259"/>
        <v>&lt;player1&gt; Shooting Foul</v>
      </c>
      <c r="D5534" t="str">
        <f t="shared" si="260"/>
        <v xml:space="preserve"> Shooting Foul</v>
      </c>
    </row>
    <row r="5535" spans="1:4" x14ac:dyDescent="0.25">
      <c r="A5535" s="1" t="s">
        <v>7958</v>
      </c>
      <c r="B5535">
        <f t="shared" si="258"/>
        <v>24</v>
      </c>
      <c r="C5535" t="str">
        <f t="shared" si="259"/>
        <v>&lt;player1&gt; Shooting Foul</v>
      </c>
      <c r="D5535" t="str">
        <f t="shared" si="260"/>
        <v xml:space="preserve"> Shooting Foul</v>
      </c>
    </row>
    <row r="5536" spans="1:4" x14ac:dyDescent="0.25">
      <c r="A5536" s="1" t="s">
        <v>7959</v>
      </c>
      <c r="B5536">
        <f t="shared" si="258"/>
        <v>24</v>
      </c>
      <c r="C5536" t="str">
        <f t="shared" si="259"/>
        <v>&lt;player1&gt; Shooting Foul</v>
      </c>
      <c r="D5536" t="str">
        <f t="shared" si="260"/>
        <v xml:space="preserve"> Shooting Foul</v>
      </c>
    </row>
    <row r="5537" spans="1:4" x14ac:dyDescent="0.25">
      <c r="A5537" s="1" t="s">
        <v>7960</v>
      </c>
      <c r="B5537">
        <f t="shared" si="258"/>
        <v>24</v>
      </c>
      <c r="C5537" t="str">
        <f t="shared" si="259"/>
        <v>&lt;player1&gt; Shooting Foul</v>
      </c>
      <c r="D5537" t="str">
        <f t="shared" si="260"/>
        <v xml:space="preserve"> Shooting Foul</v>
      </c>
    </row>
    <row r="5538" spans="1:4" x14ac:dyDescent="0.25">
      <c r="A5538" s="1" t="s">
        <v>7961</v>
      </c>
      <c r="B5538">
        <f t="shared" si="258"/>
        <v>24</v>
      </c>
      <c r="C5538" t="str">
        <f t="shared" si="259"/>
        <v>&lt;player1&gt; Shooting Foul</v>
      </c>
      <c r="D5538" t="str">
        <f t="shared" si="260"/>
        <v xml:space="preserve"> Shooting Foul</v>
      </c>
    </row>
    <row r="5539" spans="1:4" x14ac:dyDescent="0.25">
      <c r="A5539" s="1" t="s">
        <v>7962</v>
      </c>
      <c r="B5539">
        <f t="shared" si="258"/>
        <v>24</v>
      </c>
      <c r="C5539" t="str">
        <f t="shared" si="259"/>
        <v>&lt;player1&gt; Shooting Foul</v>
      </c>
      <c r="D5539" t="str">
        <f t="shared" si="260"/>
        <v xml:space="preserve"> Shooting Foul</v>
      </c>
    </row>
    <row r="5540" spans="1:4" x14ac:dyDescent="0.25">
      <c r="A5540" s="1" t="s">
        <v>7963</v>
      </c>
      <c r="B5540">
        <f t="shared" si="258"/>
        <v>24</v>
      </c>
      <c r="C5540" t="str">
        <f t="shared" si="259"/>
        <v>&lt;player1&gt; Personal Foul</v>
      </c>
      <c r="D5540" t="str">
        <f t="shared" si="260"/>
        <v xml:space="preserve"> Personal Foul</v>
      </c>
    </row>
    <row r="5541" spans="1:4" x14ac:dyDescent="0.25">
      <c r="A5541" s="1" t="s">
        <v>7964</v>
      </c>
      <c r="B5541">
        <f t="shared" si="258"/>
        <v>24</v>
      </c>
      <c r="C5541" t="str">
        <f t="shared" si="259"/>
        <v>&lt;player1&gt; Personal Foul</v>
      </c>
      <c r="D5541" t="str">
        <f t="shared" si="260"/>
        <v xml:space="preserve"> Personal Foul</v>
      </c>
    </row>
    <row r="5542" spans="1:4" x14ac:dyDescent="0.25">
      <c r="A5542" s="1" t="s">
        <v>7965</v>
      </c>
      <c r="B5542">
        <f t="shared" si="258"/>
        <v>25</v>
      </c>
      <c r="C5542" t="str">
        <f t="shared" si="259"/>
        <v>&lt;player1&gt; Offensive Foul</v>
      </c>
      <c r="D5542" t="str">
        <f t="shared" si="260"/>
        <v xml:space="preserve"> Offensive Foul</v>
      </c>
    </row>
    <row r="5543" spans="1:4" x14ac:dyDescent="0.25">
      <c r="A5543" s="1" t="s">
        <v>7966</v>
      </c>
      <c r="B5543">
        <f t="shared" si="258"/>
        <v>24</v>
      </c>
      <c r="C5543" t="str">
        <f t="shared" si="259"/>
        <v>&lt;player1&gt; Shooting Foul</v>
      </c>
      <c r="D5543" t="str">
        <f t="shared" si="260"/>
        <v xml:space="preserve"> Shooting Foul</v>
      </c>
    </row>
    <row r="5544" spans="1:4" x14ac:dyDescent="0.25">
      <c r="A5544" s="1" t="s">
        <v>7967</v>
      </c>
      <c r="B5544">
        <f t="shared" si="258"/>
        <v>24</v>
      </c>
      <c r="C5544" t="str">
        <f t="shared" si="259"/>
        <v>&lt;player1&gt; Personal Foul</v>
      </c>
      <c r="D5544" t="str">
        <f t="shared" si="260"/>
        <v xml:space="preserve"> Personal Foul</v>
      </c>
    </row>
    <row r="5545" spans="1:4" x14ac:dyDescent="0.25">
      <c r="A5545" s="1" t="s">
        <v>7968</v>
      </c>
      <c r="B5545">
        <f t="shared" si="258"/>
        <v>25</v>
      </c>
      <c r="C5545" t="str">
        <f t="shared" si="259"/>
        <v>&lt;player1&gt; Offensive Foul</v>
      </c>
      <c r="D5545" t="str">
        <f t="shared" si="260"/>
        <v xml:space="preserve"> Offensive Foul</v>
      </c>
    </row>
    <row r="5546" spans="1:4" x14ac:dyDescent="0.25">
      <c r="A5546" s="1" t="s">
        <v>7969</v>
      </c>
      <c r="B5546">
        <f t="shared" si="258"/>
        <v>24</v>
      </c>
      <c r="C5546" t="str">
        <f t="shared" si="259"/>
        <v>&lt;player1&gt; Personal Foul</v>
      </c>
      <c r="D5546" t="str">
        <f t="shared" si="260"/>
        <v xml:space="preserve"> Personal Foul</v>
      </c>
    </row>
    <row r="5547" spans="1:4" x14ac:dyDescent="0.25">
      <c r="A5547" s="1" t="s">
        <v>7970</v>
      </c>
      <c r="B5547">
        <f t="shared" si="258"/>
        <v>24</v>
      </c>
      <c r="C5547" t="str">
        <f t="shared" si="259"/>
        <v>&lt;player1&gt; Shooting Foul</v>
      </c>
      <c r="D5547" t="str">
        <f t="shared" si="260"/>
        <v xml:space="preserve"> Shooting Foul</v>
      </c>
    </row>
    <row r="5548" spans="1:4" x14ac:dyDescent="0.25">
      <c r="A5548" s="1" t="s">
        <v>7971</v>
      </c>
      <c r="B5548">
        <f t="shared" si="258"/>
        <v>24</v>
      </c>
      <c r="C5548" t="str">
        <f t="shared" si="259"/>
        <v>&lt;player1&gt; Personal Foul</v>
      </c>
      <c r="D5548" t="str">
        <f t="shared" si="260"/>
        <v xml:space="preserve"> Personal Foul</v>
      </c>
    </row>
    <row r="5549" spans="1:4" x14ac:dyDescent="0.25">
      <c r="A5549" s="1" t="s">
        <v>7972</v>
      </c>
      <c r="B5549">
        <f t="shared" si="258"/>
        <v>26</v>
      </c>
      <c r="C5549" t="str">
        <f t="shared" si="259"/>
        <v>&lt;player1&gt; Loose Ball Foul</v>
      </c>
      <c r="D5549" t="str">
        <f t="shared" si="260"/>
        <v xml:space="preserve"> Loose Ball Foul</v>
      </c>
    </row>
    <row r="5550" spans="1:4" x14ac:dyDescent="0.25">
      <c r="A5550" s="1" t="s">
        <v>7973</v>
      </c>
      <c r="B5550">
        <f t="shared" si="258"/>
        <v>26</v>
      </c>
      <c r="C5550" t="str">
        <f t="shared" si="259"/>
        <v>&lt;player1&gt; Loose Ball Foul</v>
      </c>
      <c r="D5550" t="str">
        <f t="shared" si="260"/>
        <v xml:space="preserve"> Loose Ball Foul</v>
      </c>
    </row>
    <row r="5551" spans="1:4" x14ac:dyDescent="0.25">
      <c r="A5551" s="1" t="s">
        <v>7974</v>
      </c>
      <c r="B5551">
        <f t="shared" si="258"/>
        <v>24</v>
      </c>
      <c r="C5551" t="str">
        <f t="shared" si="259"/>
        <v>&lt;player1&gt; Personal Foul</v>
      </c>
      <c r="D5551" t="str">
        <f t="shared" si="260"/>
        <v xml:space="preserve"> Personal Foul</v>
      </c>
    </row>
    <row r="5552" spans="1:4" x14ac:dyDescent="0.25">
      <c r="A5552" s="1" t="s">
        <v>7975</v>
      </c>
      <c r="B5552">
        <f t="shared" si="258"/>
        <v>24</v>
      </c>
      <c r="C5552" t="str">
        <f t="shared" si="259"/>
        <v>&lt;player1&gt; Shooting Foul</v>
      </c>
      <c r="D5552" t="str">
        <f t="shared" si="260"/>
        <v xml:space="preserve"> Shooting Foul</v>
      </c>
    </row>
    <row r="5553" spans="1:4" x14ac:dyDescent="0.25">
      <c r="A5553" s="1" t="s">
        <v>7976</v>
      </c>
      <c r="B5553">
        <f t="shared" si="258"/>
        <v>24</v>
      </c>
      <c r="C5553" t="str">
        <f t="shared" si="259"/>
        <v>&lt;player1&gt; Personal Foul</v>
      </c>
      <c r="D5553" t="str">
        <f t="shared" si="260"/>
        <v xml:space="preserve"> Personal Foul</v>
      </c>
    </row>
    <row r="5554" spans="1:4" x14ac:dyDescent="0.25">
      <c r="A5554" s="1" t="s">
        <v>7977</v>
      </c>
      <c r="B5554">
        <f t="shared" si="258"/>
        <v>24</v>
      </c>
      <c r="C5554" t="str">
        <f t="shared" si="259"/>
        <v>&lt;player1&gt; Personal Foul</v>
      </c>
      <c r="D5554" t="str">
        <f t="shared" si="260"/>
        <v xml:space="preserve"> Personal Foul</v>
      </c>
    </row>
    <row r="5555" spans="1:4" x14ac:dyDescent="0.25">
      <c r="A5555" s="1" t="s">
        <v>7978</v>
      </c>
      <c r="B5555">
        <f t="shared" si="258"/>
        <v>24</v>
      </c>
      <c r="C5555" t="str">
        <f t="shared" si="259"/>
        <v>&lt;player1&gt; Shooting Foul</v>
      </c>
      <c r="D5555" t="str">
        <f t="shared" si="260"/>
        <v xml:space="preserve"> Shooting Foul</v>
      </c>
    </row>
    <row r="5556" spans="1:4" x14ac:dyDescent="0.25">
      <c r="A5556" s="1" t="s">
        <v>7979</v>
      </c>
      <c r="B5556">
        <f t="shared" si="258"/>
        <v>25</v>
      </c>
      <c r="C5556" t="str">
        <f t="shared" si="259"/>
        <v>&lt;player1&gt; Offensive Foul</v>
      </c>
      <c r="D5556" t="str">
        <f t="shared" si="260"/>
        <v xml:space="preserve"> Offensive Foul</v>
      </c>
    </row>
    <row r="5557" spans="1:4" x14ac:dyDescent="0.25">
      <c r="A5557" s="1" t="s">
        <v>7980</v>
      </c>
      <c r="B5557">
        <f t="shared" si="258"/>
        <v>24</v>
      </c>
      <c r="C5557" t="str">
        <f t="shared" si="259"/>
        <v>&lt;player1&gt; Shooting Foul</v>
      </c>
      <c r="D5557" t="str">
        <f t="shared" si="260"/>
        <v xml:space="preserve"> Shooting Foul</v>
      </c>
    </row>
    <row r="5558" spans="1:4" x14ac:dyDescent="0.25">
      <c r="A5558" s="1" t="s">
        <v>7981</v>
      </c>
      <c r="B5558">
        <f t="shared" si="258"/>
        <v>24</v>
      </c>
      <c r="C5558" t="str">
        <f t="shared" si="259"/>
        <v>&lt;player1&gt; Shooting Foul</v>
      </c>
      <c r="D5558" t="str">
        <f t="shared" si="260"/>
        <v xml:space="preserve"> Shooting Foul</v>
      </c>
    </row>
    <row r="5559" spans="1:4" x14ac:dyDescent="0.25">
      <c r="A5559" s="1" t="s">
        <v>7982</v>
      </c>
      <c r="B5559">
        <f t="shared" si="258"/>
        <v>26</v>
      </c>
      <c r="C5559" t="str">
        <f t="shared" si="259"/>
        <v>&lt;player1&gt; Loose Ball Foul</v>
      </c>
      <c r="D5559" t="str">
        <f t="shared" si="260"/>
        <v xml:space="preserve"> Loose Ball Foul</v>
      </c>
    </row>
    <row r="5560" spans="1:4" x14ac:dyDescent="0.25">
      <c r="A5560" s="1" t="s">
        <v>7983</v>
      </c>
      <c r="B5560">
        <f t="shared" si="258"/>
        <v>24</v>
      </c>
      <c r="C5560" t="str">
        <f t="shared" si="259"/>
        <v>&lt;player1&gt; Personal Foul</v>
      </c>
      <c r="D5560" t="str">
        <f t="shared" si="260"/>
        <v xml:space="preserve"> Personal Foul</v>
      </c>
    </row>
    <row r="5561" spans="1:4" x14ac:dyDescent="0.25">
      <c r="A5561" s="1" t="s">
        <v>7984</v>
      </c>
      <c r="B5561">
        <f t="shared" si="258"/>
        <v>24</v>
      </c>
      <c r="C5561" t="str">
        <f t="shared" si="259"/>
        <v>&lt;player1&gt; Personal Foul</v>
      </c>
      <c r="D5561" t="str">
        <f t="shared" si="260"/>
        <v xml:space="preserve"> Personal Foul</v>
      </c>
    </row>
    <row r="5562" spans="1:4" x14ac:dyDescent="0.25">
      <c r="A5562" s="1" t="s">
        <v>7985</v>
      </c>
      <c r="B5562">
        <f t="shared" si="258"/>
        <v>24</v>
      </c>
      <c r="C5562" t="str">
        <f t="shared" si="259"/>
        <v>&lt;player1&gt; Personal Foul</v>
      </c>
      <c r="D5562" t="str">
        <f t="shared" si="260"/>
        <v xml:space="preserve"> Personal Foul</v>
      </c>
    </row>
    <row r="5563" spans="1:4" x14ac:dyDescent="0.25">
      <c r="A5563" s="1" t="s">
        <v>7986</v>
      </c>
      <c r="B5563">
        <f t="shared" si="258"/>
        <v>24</v>
      </c>
      <c r="C5563" t="str">
        <f t="shared" si="259"/>
        <v>&lt;player1&gt; Shooting Foul</v>
      </c>
      <c r="D5563" t="str">
        <f t="shared" si="260"/>
        <v xml:space="preserve"> Shooting Foul</v>
      </c>
    </row>
    <row r="5564" spans="1:4" x14ac:dyDescent="0.25">
      <c r="A5564" s="1" t="s">
        <v>7987</v>
      </c>
      <c r="B5564">
        <f t="shared" si="258"/>
        <v>26</v>
      </c>
      <c r="C5564" t="str">
        <f t="shared" si="259"/>
        <v>&lt;player1&gt; Loose Ball Foul</v>
      </c>
      <c r="D5564" t="str">
        <f t="shared" si="260"/>
        <v xml:space="preserve"> Loose Ball Foul</v>
      </c>
    </row>
    <row r="5565" spans="1:4" x14ac:dyDescent="0.25">
      <c r="A5565" s="1" t="s">
        <v>7988</v>
      </c>
      <c r="B5565">
        <f t="shared" si="258"/>
        <v>24</v>
      </c>
      <c r="C5565" t="str">
        <f t="shared" si="259"/>
        <v>&lt;player1&gt; Shooting Foul</v>
      </c>
      <c r="D5565" t="str">
        <f t="shared" si="260"/>
        <v xml:space="preserve"> Shooting Foul</v>
      </c>
    </row>
    <row r="5566" spans="1:4" x14ac:dyDescent="0.25">
      <c r="A5566" s="1" t="s">
        <v>7989</v>
      </c>
      <c r="B5566">
        <f t="shared" si="258"/>
        <v>25</v>
      </c>
      <c r="C5566" t="str">
        <f t="shared" si="259"/>
        <v>&lt;player1&gt; Offensive Foul</v>
      </c>
      <c r="D5566" t="str">
        <f t="shared" si="260"/>
        <v xml:space="preserve"> Offensive Foul</v>
      </c>
    </row>
    <row r="5567" spans="1:4" x14ac:dyDescent="0.25">
      <c r="A5567" s="1" t="s">
        <v>7990</v>
      </c>
      <c r="B5567">
        <f t="shared" si="258"/>
        <v>24</v>
      </c>
      <c r="C5567" t="str">
        <f t="shared" si="259"/>
        <v>&lt;player1&gt; Personal Foul</v>
      </c>
      <c r="D5567" t="str">
        <f t="shared" si="260"/>
        <v xml:space="preserve"> Personal Foul</v>
      </c>
    </row>
    <row r="5568" spans="1:4" x14ac:dyDescent="0.25">
      <c r="A5568" s="1" t="s">
        <v>7991</v>
      </c>
      <c r="B5568">
        <f t="shared" si="258"/>
        <v>24</v>
      </c>
      <c r="C5568" t="str">
        <f t="shared" si="259"/>
        <v>&lt;player1&gt; Shooting Foul</v>
      </c>
      <c r="D5568" t="str">
        <f t="shared" si="260"/>
        <v xml:space="preserve"> Shooting Foul</v>
      </c>
    </row>
    <row r="5569" spans="1:4" x14ac:dyDescent="0.25">
      <c r="A5569" s="1" t="s">
        <v>7992</v>
      </c>
      <c r="B5569">
        <f t="shared" si="258"/>
        <v>25</v>
      </c>
      <c r="C5569" t="str">
        <f t="shared" si="259"/>
        <v>&lt;player1&gt; Offensive Foul</v>
      </c>
      <c r="D5569" t="str">
        <f t="shared" si="260"/>
        <v xml:space="preserve"> Offensive Foul</v>
      </c>
    </row>
    <row r="5570" spans="1:4" x14ac:dyDescent="0.25">
      <c r="A5570" s="1" t="s">
        <v>7993</v>
      </c>
      <c r="B5570">
        <f t="shared" si="258"/>
        <v>26</v>
      </c>
      <c r="C5570" t="str">
        <f t="shared" si="259"/>
        <v>&lt;player1&gt; Loose Ball Foul</v>
      </c>
      <c r="D5570" t="str">
        <f t="shared" si="260"/>
        <v xml:space="preserve"> Loose Ball Foul</v>
      </c>
    </row>
    <row r="5571" spans="1:4" x14ac:dyDescent="0.25">
      <c r="A5571" s="1" t="s">
        <v>7994</v>
      </c>
      <c r="B5571">
        <f t="shared" ref="B5571:B5634" si="261">+SEARCH(".",A5571)</f>
        <v>24</v>
      </c>
      <c r="C5571" t="str">
        <f t="shared" ref="C5571:C5634" si="262">+LEFT(A5571,B5571-1)</f>
        <v>&lt;player1&gt; Shooting Foul</v>
      </c>
      <c r="D5571" t="str">
        <f t="shared" ref="D5571:D5634" si="263">+RIGHT(C5571,LEN(C5571)-LEN("&lt;player1&gt;"))</f>
        <v xml:space="preserve"> Shooting Foul</v>
      </c>
    </row>
    <row r="5572" spans="1:4" x14ac:dyDescent="0.25">
      <c r="A5572" s="1" t="s">
        <v>7995</v>
      </c>
      <c r="B5572">
        <f t="shared" si="261"/>
        <v>24</v>
      </c>
      <c r="C5572" t="str">
        <f t="shared" si="262"/>
        <v>&lt;player1&gt; Personal Foul</v>
      </c>
      <c r="D5572" t="str">
        <f t="shared" si="263"/>
        <v xml:space="preserve"> Personal Foul</v>
      </c>
    </row>
    <row r="5573" spans="1:4" x14ac:dyDescent="0.25">
      <c r="A5573" s="1" t="s">
        <v>7996</v>
      </c>
      <c r="B5573">
        <f t="shared" si="261"/>
        <v>24</v>
      </c>
      <c r="C5573" t="str">
        <f t="shared" si="262"/>
        <v>&lt;player1&gt; Shooting Foul</v>
      </c>
      <c r="D5573" t="str">
        <f t="shared" si="263"/>
        <v xml:space="preserve"> Shooting Foul</v>
      </c>
    </row>
    <row r="5574" spans="1:4" x14ac:dyDescent="0.25">
      <c r="A5574" s="1" t="s">
        <v>7997</v>
      </c>
      <c r="B5574">
        <f t="shared" si="261"/>
        <v>24</v>
      </c>
      <c r="C5574" t="str">
        <f t="shared" si="262"/>
        <v>&lt;player1&gt; Personal Foul</v>
      </c>
      <c r="D5574" t="str">
        <f t="shared" si="263"/>
        <v xml:space="preserve"> Personal Foul</v>
      </c>
    </row>
    <row r="5575" spans="1:4" x14ac:dyDescent="0.25">
      <c r="A5575" s="1" t="s">
        <v>7998</v>
      </c>
      <c r="B5575">
        <f t="shared" si="261"/>
        <v>24</v>
      </c>
      <c r="C5575" t="str">
        <f t="shared" si="262"/>
        <v>&lt;player1&gt; Shooting Foul</v>
      </c>
      <c r="D5575" t="str">
        <f t="shared" si="263"/>
        <v xml:space="preserve"> Shooting Foul</v>
      </c>
    </row>
    <row r="5576" spans="1:4" x14ac:dyDescent="0.25">
      <c r="A5576" s="1" t="s">
        <v>7999</v>
      </c>
      <c r="B5576">
        <f t="shared" si="261"/>
        <v>25</v>
      </c>
      <c r="C5576" t="str">
        <f t="shared" si="262"/>
        <v>&lt;player1&gt; Offensive Foul</v>
      </c>
      <c r="D5576" t="str">
        <f t="shared" si="263"/>
        <v xml:space="preserve"> Offensive Foul</v>
      </c>
    </row>
    <row r="5577" spans="1:4" x14ac:dyDescent="0.25">
      <c r="A5577" s="1" t="s">
        <v>8000</v>
      </c>
      <c r="B5577">
        <f t="shared" si="261"/>
        <v>24</v>
      </c>
      <c r="C5577" t="str">
        <f t="shared" si="262"/>
        <v>&lt;player1&gt; Shooting Foul</v>
      </c>
      <c r="D5577" t="str">
        <f t="shared" si="263"/>
        <v xml:space="preserve"> Shooting Foul</v>
      </c>
    </row>
    <row r="5578" spans="1:4" x14ac:dyDescent="0.25">
      <c r="A5578" s="1" t="s">
        <v>8001</v>
      </c>
      <c r="B5578">
        <f t="shared" si="261"/>
        <v>24</v>
      </c>
      <c r="C5578" t="str">
        <f t="shared" si="262"/>
        <v>&lt;player1&gt; Personal Foul</v>
      </c>
      <c r="D5578" t="str">
        <f t="shared" si="263"/>
        <v xml:space="preserve"> Personal Foul</v>
      </c>
    </row>
    <row r="5579" spans="1:4" x14ac:dyDescent="0.25">
      <c r="A5579" s="1" t="s">
        <v>8002</v>
      </c>
      <c r="B5579">
        <f t="shared" si="261"/>
        <v>26</v>
      </c>
      <c r="C5579" t="str">
        <f t="shared" si="262"/>
        <v>&lt;player1&gt; Loose Ball Foul</v>
      </c>
      <c r="D5579" t="str">
        <f t="shared" si="263"/>
        <v xml:space="preserve"> Loose Ball Foul</v>
      </c>
    </row>
    <row r="5580" spans="1:4" x14ac:dyDescent="0.25">
      <c r="A5580" s="1" t="s">
        <v>8003</v>
      </c>
      <c r="B5580">
        <f t="shared" si="261"/>
        <v>24</v>
      </c>
      <c r="C5580" t="str">
        <f t="shared" si="262"/>
        <v>&lt;player1&gt; Personal Foul</v>
      </c>
      <c r="D5580" t="str">
        <f t="shared" si="263"/>
        <v xml:space="preserve"> Personal Foul</v>
      </c>
    </row>
    <row r="5581" spans="1:4" x14ac:dyDescent="0.25">
      <c r="A5581" s="1" t="s">
        <v>8004</v>
      </c>
      <c r="B5581">
        <f t="shared" si="261"/>
        <v>24</v>
      </c>
      <c r="C5581" t="str">
        <f t="shared" si="262"/>
        <v>&lt;player1&gt; Shooting Foul</v>
      </c>
      <c r="D5581" t="str">
        <f t="shared" si="263"/>
        <v xml:space="preserve"> Shooting Foul</v>
      </c>
    </row>
    <row r="5582" spans="1:4" x14ac:dyDescent="0.25">
      <c r="A5582" s="1" t="s">
        <v>8005</v>
      </c>
      <c r="B5582">
        <f t="shared" si="261"/>
        <v>26</v>
      </c>
      <c r="C5582" t="str">
        <f t="shared" si="262"/>
        <v>&lt;player1&gt; Loose Ball Foul</v>
      </c>
      <c r="D5582" t="str">
        <f t="shared" si="263"/>
        <v xml:space="preserve"> Loose Ball Foul</v>
      </c>
    </row>
    <row r="5583" spans="1:4" x14ac:dyDescent="0.25">
      <c r="A5583" s="1" t="s">
        <v>8006</v>
      </c>
      <c r="B5583">
        <f t="shared" si="261"/>
        <v>24</v>
      </c>
      <c r="C5583" t="str">
        <f t="shared" si="262"/>
        <v>&lt;player1&gt; Shooting Foul</v>
      </c>
      <c r="D5583" t="str">
        <f t="shared" si="263"/>
        <v xml:space="preserve"> Shooting Foul</v>
      </c>
    </row>
    <row r="5584" spans="1:4" x14ac:dyDescent="0.25">
      <c r="A5584" s="1" t="s">
        <v>8007</v>
      </c>
      <c r="B5584">
        <f t="shared" si="261"/>
        <v>26</v>
      </c>
      <c r="C5584" t="str">
        <f t="shared" si="262"/>
        <v>&lt;player1&gt; Loose Ball Foul</v>
      </c>
      <c r="D5584" t="str">
        <f t="shared" si="263"/>
        <v xml:space="preserve"> Loose Ball Foul</v>
      </c>
    </row>
    <row r="5585" spans="1:4" x14ac:dyDescent="0.25">
      <c r="A5585" s="1" t="s">
        <v>8008</v>
      </c>
      <c r="B5585">
        <f t="shared" si="261"/>
        <v>24</v>
      </c>
      <c r="C5585" t="str">
        <f t="shared" si="262"/>
        <v>&lt;player1&gt; Shooting Foul</v>
      </c>
      <c r="D5585" t="str">
        <f t="shared" si="263"/>
        <v xml:space="preserve"> Shooting Foul</v>
      </c>
    </row>
    <row r="5586" spans="1:4" x14ac:dyDescent="0.25">
      <c r="A5586" s="1" t="s">
        <v>8009</v>
      </c>
      <c r="B5586">
        <f t="shared" si="261"/>
        <v>24</v>
      </c>
      <c r="C5586" t="str">
        <f t="shared" si="262"/>
        <v>&lt;player1&gt; Personal Foul</v>
      </c>
      <c r="D5586" t="str">
        <f t="shared" si="263"/>
        <v xml:space="preserve"> Personal Foul</v>
      </c>
    </row>
    <row r="5587" spans="1:4" x14ac:dyDescent="0.25">
      <c r="A5587" s="1" t="s">
        <v>8010</v>
      </c>
      <c r="B5587">
        <f t="shared" si="261"/>
        <v>24</v>
      </c>
      <c r="C5587" t="str">
        <f t="shared" si="262"/>
        <v>&lt;player1&gt; Personal Foul</v>
      </c>
      <c r="D5587" t="str">
        <f t="shared" si="263"/>
        <v xml:space="preserve"> Personal Foul</v>
      </c>
    </row>
    <row r="5588" spans="1:4" x14ac:dyDescent="0.25">
      <c r="A5588" s="1" t="s">
        <v>8011</v>
      </c>
      <c r="B5588">
        <f t="shared" si="261"/>
        <v>24</v>
      </c>
      <c r="C5588" t="str">
        <f t="shared" si="262"/>
        <v>&lt;player1&gt; Shooting Foul</v>
      </c>
      <c r="D5588" t="str">
        <f t="shared" si="263"/>
        <v xml:space="preserve"> Shooting Foul</v>
      </c>
    </row>
    <row r="5589" spans="1:4" x14ac:dyDescent="0.25">
      <c r="A5589" s="1" t="s">
        <v>8012</v>
      </c>
      <c r="B5589">
        <f t="shared" si="261"/>
        <v>24</v>
      </c>
      <c r="C5589" t="str">
        <f t="shared" si="262"/>
        <v>&lt;player1&gt; Personal Foul</v>
      </c>
      <c r="D5589" t="str">
        <f t="shared" si="263"/>
        <v xml:space="preserve"> Personal Foul</v>
      </c>
    </row>
    <row r="5590" spans="1:4" x14ac:dyDescent="0.25">
      <c r="A5590" s="1" t="s">
        <v>8013</v>
      </c>
      <c r="B5590">
        <f t="shared" si="261"/>
        <v>24</v>
      </c>
      <c r="C5590" t="str">
        <f t="shared" si="262"/>
        <v>&lt;player1&gt; Personal Foul</v>
      </c>
      <c r="D5590" t="str">
        <f t="shared" si="263"/>
        <v xml:space="preserve"> Personal Foul</v>
      </c>
    </row>
    <row r="5591" spans="1:4" x14ac:dyDescent="0.25">
      <c r="A5591" s="1" t="s">
        <v>8014</v>
      </c>
      <c r="B5591">
        <f t="shared" si="261"/>
        <v>25</v>
      </c>
      <c r="C5591" t="str">
        <f t="shared" si="262"/>
        <v>&lt;player1&gt; Offensive Foul</v>
      </c>
      <c r="D5591" t="str">
        <f t="shared" si="263"/>
        <v xml:space="preserve"> Offensive Foul</v>
      </c>
    </row>
    <row r="5592" spans="1:4" x14ac:dyDescent="0.25">
      <c r="A5592" s="1" t="s">
        <v>8015</v>
      </c>
      <c r="B5592">
        <f t="shared" si="261"/>
        <v>24</v>
      </c>
      <c r="C5592" t="str">
        <f t="shared" si="262"/>
        <v>&lt;player1&gt; Personal Foul</v>
      </c>
      <c r="D5592" t="str">
        <f t="shared" si="263"/>
        <v xml:space="preserve"> Personal Foul</v>
      </c>
    </row>
    <row r="5593" spans="1:4" x14ac:dyDescent="0.25">
      <c r="A5593" s="1" t="s">
        <v>8016</v>
      </c>
      <c r="B5593">
        <f t="shared" si="261"/>
        <v>24</v>
      </c>
      <c r="C5593" t="str">
        <f t="shared" si="262"/>
        <v>&lt;player1&gt; Shooting Foul</v>
      </c>
      <c r="D5593" t="str">
        <f t="shared" si="263"/>
        <v xml:space="preserve"> Shooting Foul</v>
      </c>
    </row>
    <row r="5594" spans="1:4" x14ac:dyDescent="0.25">
      <c r="A5594" s="1" t="s">
        <v>8017</v>
      </c>
      <c r="B5594">
        <f t="shared" si="261"/>
        <v>24</v>
      </c>
      <c r="C5594" t="str">
        <f t="shared" si="262"/>
        <v>&lt;player1&gt; Personal Foul</v>
      </c>
      <c r="D5594" t="str">
        <f t="shared" si="263"/>
        <v xml:space="preserve"> Personal Foul</v>
      </c>
    </row>
    <row r="5595" spans="1:4" x14ac:dyDescent="0.25">
      <c r="A5595" s="1" t="s">
        <v>8018</v>
      </c>
      <c r="B5595">
        <f t="shared" si="261"/>
        <v>24</v>
      </c>
      <c r="C5595" t="str">
        <f t="shared" si="262"/>
        <v>&lt;player1&gt; Personal Foul</v>
      </c>
      <c r="D5595" t="str">
        <f t="shared" si="263"/>
        <v xml:space="preserve"> Personal Foul</v>
      </c>
    </row>
    <row r="5596" spans="1:4" x14ac:dyDescent="0.25">
      <c r="A5596" s="1" t="s">
        <v>8019</v>
      </c>
      <c r="B5596">
        <f t="shared" si="261"/>
        <v>24</v>
      </c>
      <c r="C5596" t="str">
        <f t="shared" si="262"/>
        <v>&lt;player1&gt; Shooting Foul</v>
      </c>
      <c r="D5596" t="str">
        <f t="shared" si="263"/>
        <v xml:space="preserve"> Shooting Foul</v>
      </c>
    </row>
    <row r="5597" spans="1:4" x14ac:dyDescent="0.25">
      <c r="A5597" s="1" t="s">
        <v>8020</v>
      </c>
      <c r="B5597">
        <f t="shared" si="261"/>
        <v>24</v>
      </c>
      <c r="C5597" t="str">
        <f t="shared" si="262"/>
        <v>&lt;player1&gt; Shooting Foul</v>
      </c>
      <c r="D5597" t="str">
        <f t="shared" si="263"/>
        <v xml:space="preserve"> Shooting Foul</v>
      </c>
    </row>
    <row r="5598" spans="1:4" x14ac:dyDescent="0.25">
      <c r="A5598" s="1" t="s">
        <v>8021</v>
      </c>
      <c r="B5598">
        <f t="shared" si="261"/>
        <v>24</v>
      </c>
      <c r="C5598" t="str">
        <f t="shared" si="262"/>
        <v>&lt;player1&gt; Shooting Foul</v>
      </c>
      <c r="D5598" t="str">
        <f t="shared" si="263"/>
        <v xml:space="preserve"> Shooting Foul</v>
      </c>
    </row>
    <row r="5599" spans="1:4" x14ac:dyDescent="0.25">
      <c r="A5599" s="1" t="s">
        <v>8022</v>
      </c>
      <c r="B5599">
        <f t="shared" si="261"/>
        <v>24</v>
      </c>
      <c r="C5599" t="str">
        <f t="shared" si="262"/>
        <v>&lt;player1&gt; Shooting Foul</v>
      </c>
      <c r="D5599" t="str">
        <f t="shared" si="263"/>
        <v xml:space="preserve"> Shooting Foul</v>
      </c>
    </row>
    <row r="5600" spans="1:4" x14ac:dyDescent="0.25">
      <c r="A5600" s="1" t="s">
        <v>8023</v>
      </c>
      <c r="B5600">
        <f t="shared" si="261"/>
        <v>24</v>
      </c>
      <c r="C5600" t="str">
        <f t="shared" si="262"/>
        <v>&lt;player1&gt; Personal Foul</v>
      </c>
      <c r="D5600" t="str">
        <f t="shared" si="263"/>
        <v xml:space="preserve"> Personal Foul</v>
      </c>
    </row>
    <row r="5601" spans="1:4" x14ac:dyDescent="0.25">
      <c r="A5601" s="1" t="s">
        <v>8024</v>
      </c>
      <c r="B5601">
        <f t="shared" si="261"/>
        <v>24</v>
      </c>
      <c r="C5601" t="str">
        <f t="shared" si="262"/>
        <v>&lt;player1&gt; Shooting Foul</v>
      </c>
      <c r="D5601" t="str">
        <f t="shared" si="263"/>
        <v xml:space="preserve"> Shooting Foul</v>
      </c>
    </row>
    <row r="5602" spans="1:4" x14ac:dyDescent="0.25">
      <c r="A5602" s="1" t="s">
        <v>8025</v>
      </c>
      <c r="B5602">
        <f t="shared" si="261"/>
        <v>24</v>
      </c>
      <c r="C5602" t="str">
        <f t="shared" si="262"/>
        <v>&lt;player1&gt; Shooting Foul</v>
      </c>
      <c r="D5602" t="str">
        <f t="shared" si="263"/>
        <v xml:space="preserve"> Shooting Foul</v>
      </c>
    </row>
    <row r="5603" spans="1:4" x14ac:dyDescent="0.25">
      <c r="A5603" s="1" t="s">
        <v>8026</v>
      </c>
      <c r="B5603">
        <f t="shared" si="261"/>
        <v>24</v>
      </c>
      <c r="C5603" t="str">
        <f t="shared" si="262"/>
        <v>&lt;player1&gt; Shooting Foul</v>
      </c>
      <c r="D5603" t="str">
        <f t="shared" si="263"/>
        <v xml:space="preserve"> Shooting Foul</v>
      </c>
    </row>
    <row r="5604" spans="1:4" x14ac:dyDescent="0.25">
      <c r="A5604" s="1" t="s">
        <v>8027</v>
      </c>
      <c r="B5604">
        <f t="shared" si="261"/>
        <v>24</v>
      </c>
      <c r="C5604" t="str">
        <f t="shared" si="262"/>
        <v>&lt;player1&gt; Shooting Foul</v>
      </c>
      <c r="D5604" t="str">
        <f t="shared" si="263"/>
        <v xml:space="preserve"> Shooting Foul</v>
      </c>
    </row>
    <row r="5605" spans="1:4" x14ac:dyDescent="0.25">
      <c r="A5605" s="1" t="s">
        <v>8028</v>
      </c>
      <c r="B5605">
        <f t="shared" si="261"/>
        <v>31</v>
      </c>
      <c r="C5605" t="str">
        <f t="shared" si="262"/>
        <v>&lt;player1&gt; Flagrant Foul Type 1</v>
      </c>
      <c r="D5605" t="str">
        <f t="shared" si="263"/>
        <v xml:space="preserve"> Flagrant Foul Type 1</v>
      </c>
    </row>
    <row r="5606" spans="1:4" x14ac:dyDescent="0.25">
      <c r="A5606" s="1" t="s">
        <v>8029</v>
      </c>
      <c r="B5606">
        <f t="shared" si="261"/>
        <v>24</v>
      </c>
      <c r="C5606" t="str">
        <f t="shared" si="262"/>
        <v>&lt;player1&gt; Shooting Foul</v>
      </c>
      <c r="D5606" t="str">
        <f t="shared" si="263"/>
        <v xml:space="preserve"> Shooting Foul</v>
      </c>
    </row>
    <row r="5607" spans="1:4" x14ac:dyDescent="0.25">
      <c r="A5607" s="1" t="s">
        <v>8030</v>
      </c>
      <c r="B5607">
        <f t="shared" si="261"/>
        <v>24</v>
      </c>
      <c r="C5607" t="str">
        <f t="shared" si="262"/>
        <v>&lt;player1&gt; Personal Foul</v>
      </c>
      <c r="D5607" t="str">
        <f t="shared" si="263"/>
        <v xml:space="preserve"> Personal Foul</v>
      </c>
    </row>
    <row r="5608" spans="1:4" x14ac:dyDescent="0.25">
      <c r="A5608" s="1" t="s">
        <v>8031</v>
      </c>
      <c r="B5608">
        <f t="shared" si="261"/>
        <v>24</v>
      </c>
      <c r="C5608" t="str">
        <f t="shared" si="262"/>
        <v>&lt;player1&gt; Personal Foul</v>
      </c>
      <c r="D5608" t="str">
        <f t="shared" si="263"/>
        <v xml:space="preserve"> Personal Foul</v>
      </c>
    </row>
    <row r="5609" spans="1:4" x14ac:dyDescent="0.25">
      <c r="A5609" s="1" t="s">
        <v>8032</v>
      </c>
      <c r="B5609">
        <f t="shared" si="261"/>
        <v>24</v>
      </c>
      <c r="C5609" t="str">
        <f t="shared" si="262"/>
        <v>&lt;player1&gt; Shooting Foul</v>
      </c>
      <c r="D5609" t="str">
        <f t="shared" si="263"/>
        <v xml:space="preserve"> Shooting Foul</v>
      </c>
    </row>
    <row r="5610" spans="1:4" x14ac:dyDescent="0.25">
      <c r="A5610" s="1" t="s">
        <v>8033</v>
      </c>
      <c r="B5610">
        <f t="shared" si="261"/>
        <v>24</v>
      </c>
      <c r="C5610" t="str">
        <f t="shared" si="262"/>
        <v>&lt;player1&gt; Personal Foul</v>
      </c>
      <c r="D5610" t="str">
        <f t="shared" si="263"/>
        <v xml:space="preserve"> Personal Foul</v>
      </c>
    </row>
    <row r="5611" spans="1:4" x14ac:dyDescent="0.25">
      <c r="A5611" s="1" t="s">
        <v>8034</v>
      </c>
      <c r="B5611">
        <f t="shared" si="261"/>
        <v>26</v>
      </c>
      <c r="C5611" t="str">
        <f t="shared" si="262"/>
        <v>&lt;player1&gt; Loose Ball Foul</v>
      </c>
      <c r="D5611" t="str">
        <f t="shared" si="263"/>
        <v xml:space="preserve"> Loose Ball Foul</v>
      </c>
    </row>
    <row r="5612" spans="1:4" x14ac:dyDescent="0.25">
      <c r="A5612" s="1" t="s">
        <v>8035</v>
      </c>
      <c r="B5612">
        <f t="shared" si="261"/>
        <v>24</v>
      </c>
      <c r="C5612" t="str">
        <f t="shared" si="262"/>
        <v>&lt;player1&gt; Shooting Foul</v>
      </c>
      <c r="D5612" t="str">
        <f t="shared" si="263"/>
        <v xml:space="preserve"> Shooting Foul</v>
      </c>
    </row>
    <row r="5613" spans="1:4" x14ac:dyDescent="0.25">
      <c r="A5613" s="1" t="s">
        <v>8036</v>
      </c>
      <c r="B5613">
        <f t="shared" si="261"/>
        <v>25</v>
      </c>
      <c r="C5613" t="str">
        <f t="shared" si="262"/>
        <v>&lt;player1&gt; Offensive Foul</v>
      </c>
      <c r="D5613" t="str">
        <f t="shared" si="263"/>
        <v xml:space="preserve"> Offensive Foul</v>
      </c>
    </row>
    <row r="5614" spans="1:4" x14ac:dyDescent="0.25">
      <c r="A5614" s="1" t="s">
        <v>8037</v>
      </c>
      <c r="B5614">
        <f t="shared" si="261"/>
        <v>24</v>
      </c>
      <c r="C5614" t="str">
        <f t="shared" si="262"/>
        <v>&lt;player1&gt; Shooting Foul</v>
      </c>
      <c r="D5614" t="str">
        <f t="shared" si="263"/>
        <v xml:space="preserve"> Shooting Foul</v>
      </c>
    </row>
    <row r="5615" spans="1:4" x14ac:dyDescent="0.25">
      <c r="A5615" s="1" t="s">
        <v>8038</v>
      </c>
      <c r="B5615">
        <f t="shared" si="261"/>
        <v>24</v>
      </c>
      <c r="C5615" t="str">
        <f t="shared" si="262"/>
        <v>&lt;player1&gt; Shooting Foul</v>
      </c>
      <c r="D5615" t="str">
        <f t="shared" si="263"/>
        <v xml:space="preserve"> Shooting Foul</v>
      </c>
    </row>
    <row r="5616" spans="1:4" x14ac:dyDescent="0.25">
      <c r="A5616" s="1" t="s">
        <v>8039</v>
      </c>
      <c r="B5616">
        <f t="shared" si="261"/>
        <v>26</v>
      </c>
      <c r="C5616" t="str">
        <f t="shared" si="262"/>
        <v>&lt;player1&gt; Loose Ball Foul</v>
      </c>
      <c r="D5616" t="str">
        <f t="shared" si="263"/>
        <v xml:space="preserve"> Loose Ball Foul</v>
      </c>
    </row>
    <row r="5617" spans="1:4" x14ac:dyDescent="0.25">
      <c r="A5617" s="1" t="s">
        <v>8040</v>
      </c>
      <c r="B5617">
        <f t="shared" si="261"/>
        <v>24</v>
      </c>
      <c r="C5617" t="str">
        <f t="shared" si="262"/>
        <v>&lt;player1&gt; Shooting Foul</v>
      </c>
      <c r="D5617" t="str">
        <f t="shared" si="263"/>
        <v xml:space="preserve"> Shooting Foul</v>
      </c>
    </row>
    <row r="5618" spans="1:4" x14ac:dyDescent="0.25">
      <c r="A5618" s="1" t="s">
        <v>8041</v>
      </c>
      <c r="B5618">
        <f t="shared" si="261"/>
        <v>24</v>
      </c>
      <c r="C5618" t="str">
        <f t="shared" si="262"/>
        <v>&lt;player1&gt; Shooting Foul</v>
      </c>
      <c r="D5618" t="str">
        <f t="shared" si="263"/>
        <v xml:space="preserve"> Shooting Foul</v>
      </c>
    </row>
    <row r="5619" spans="1:4" x14ac:dyDescent="0.25">
      <c r="A5619" s="1" t="s">
        <v>8042</v>
      </c>
      <c r="B5619">
        <f t="shared" si="261"/>
        <v>24</v>
      </c>
      <c r="C5619" t="str">
        <f t="shared" si="262"/>
        <v>&lt;player1&gt; Personal Foul</v>
      </c>
      <c r="D5619" t="str">
        <f t="shared" si="263"/>
        <v xml:space="preserve"> Personal Foul</v>
      </c>
    </row>
    <row r="5620" spans="1:4" x14ac:dyDescent="0.25">
      <c r="A5620" s="1" t="s">
        <v>8043</v>
      </c>
      <c r="B5620">
        <f t="shared" si="261"/>
        <v>24</v>
      </c>
      <c r="C5620" t="str">
        <f t="shared" si="262"/>
        <v>&lt;player1&gt; Shooting Foul</v>
      </c>
      <c r="D5620" t="str">
        <f t="shared" si="263"/>
        <v xml:space="preserve"> Shooting Foul</v>
      </c>
    </row>
    <row r="5621" spans="1:4" x14ac:dyDescent="0.25">
      <c r="A5621" s="1" t="s">
        <v>8044</v>
      </c>
      <c r="B5621">
        <f t="shared" si="261"/>
        <v>24</v>
      </c>
      <c r="C5621" t="str">
        <f t="shared" si="262"/>
        <v>&lt;player1&gt; Personal Foul</v>
      </c>
      <c r="D5621" t="str">
        <f t="shared" si="263"/>
        <v xml:space="preserve"> Personal Foul</v>
      </c>
    </row>
    <row r="5622" spans="1:4" x14ac:dyDescent="0.25">
      <c r="A5622" s="1" t="s">
        <v>8045</v>
      </c>
      <c r="B5622">
        <f t="shared" si="261"/>
        <v>25</v>
      </c>
      <c r="C5622" t="str">
        <f t="shared" si="262"/>
        <v>&lt;player1&gt; Offensive Foul</v>
      </c>
      <c r="D5622" t="str">
        <f t="shared" si="263"/>
        <v xml:space="preserve"> Offensive Foul</v>
      </c>
    </row>
    <row r="5623" spans="1:4" x14ac:dyDescent="0.25">
      <c r="A5623" s="1" t="s">
        <v>8046</v>
      </c>
      <c r="B5623">
        <f t="shared" si="261"/>
        <v>24</v>
      </c>
      <c r="C5623" t="str">
        <f t="shared" si="262"/>
        <v>&lt;player1&gt; Shooting Foul</v>
      </c>
      <c r="D5623" t="str">
        <f t="shared" si="263"/>
        <v xml:space="preserve"> Shooting Foul</v>
      </c>
    </row>
    <row r="5624" spans="1:4" x14ac:dyDescent="0.25">
      <c r="A5624" s="1" t="s">
        <v>8047</v>
      </c>
      <c r="B5624">
        <f t="shared" si="261"/>
        <v>25</v>
      </c>
      <c r="C5624" t="str">
        <f t="shared" si="262"/>
        <v>&lt;player1&gt; Offensive Foul</v>
      </c>
      <c r="D5624" t="str">
        <f t="shared" si="263"/>
        <v xml:space="preserve"> Offensive Foul</v>
      </c>
    </row>
    <row r="5625" spans="1:4" x14ac:dyDescent="0.25">
      <c r="A5625" s="1" t="s">
        <v>8048</v>
      </c>
      <c r="B5625">
        <f t="shared" si="261"/>
        <v>25</v>
      </c>
      <c r="C5625" t="str">
        <f t="shared" si="262"/>
        <v>&lt;player1&gt; Offensive Foul</v>
      </c>
      <c r="D5625" t="str">
        <f t="shared" si="263"/>
        <v xml:space="preserve"> Offensive Foul</v>
      </c>
    </row>
    <row r="5626" spans="1:4" x14ac:dyDescent="0.25">
      <c r="A5626" s="1" t="s">
        <v>8049</v>
      </c>
      <c r="B5626">
        <f t="shared" si="261"/>
        <v>24</v>
      </c>
      <c r="C5626" t="str">
        <f t="shared" si="262"/>
        <v>&lt;player1&gt; Shooting Foul</v>
      </c>
      <c r="D5626" t="str">
        <f t="shared" si="263"/>
        <v xml:space="preserve"> Shooting Foul</v>
      </c>
    </row>
    <row r="5627" spans="1:4" x14ac:dyDescent="0.25">
      <c r="A5627" s="1" t="s">
        <v>8050</v>
      </c>
      <c r="B5627">
        <f t="shared" si="261"/>
        <v>24</v>
      </c>
      <c r="C5627" t="str">
        <f t="shared" si="262"/>
        <v>&lt;player1&gt; Shooting Foul</v>
      </c>
      <c r="D5627" t="str">
        <f t="shared" si="263"/>
        <v xml:space="preserve"> Shooting Foul</v>
      </c>
    </row>
    <row r="5628" spans="1:4" x14ac:dyDescent="0.25">
      <c r="A5628" s="1" t="s">
        <v>8051</v>
      </c>
      <c r="B5628">
        <f t="shared" si="261"/>
        <v>25</v>
      </c>
      <c r="C5628" t="str">
        <f t="shared" si="262"/>
        <v>&lt;player1&gt; Offensive Foul</v>
      </c>
      <c r="D5628" t="str">
        <f t="shared" si="263"/>
        <v xml:space="preserve"> Offensive Foul</v>
      </c>
    </row>
    <row r="5629" spans="1:4" x14ac:dyDescent="0.25">
      <c r="A5629" s="1" t="s">
        <v>8052</v>
      </c>
      <c r="B5629">
        <f t="shared" si="261"/>
        <v>24</v>
      </c>
      <c r="C5629" t="str">
        <f t="shared" si="262"/>
        <v>&lt;player1&gt; Shooting Foul</v>
      </c>
      <c r="D5629" t="str">
        <f t="shared" si="263"/>
        <v xml:space="preserve"> Shooting Foul</v>
      </c>
    </row>
    <row r="5630" spans="1:4" x14ac:dyDescent="0.25">
      <c r="A5630" s="1" t="s">
        <v>8053</v>
      </c>
      <c r="B5630">
        <f t="shared" si="261"/>
        <v>24</v>
      </c>
      <c r="C5630" t="str">
        <f t="shared" si="262"/>
        <v>&lt;player1&gt; Shooting Foul</v>
      </c>
      <c r="D5630" t="str">
        <f t="shared" si="263"/>
        <v xml:space="preserve"> Shooting Foul</v>
      </c>
    </row>
    <row r="5631" spans="1:4" x14ac:dyDescent="0.25">
      <c r="A5631" s="1" t="s">
        <v>8054</v>
      </c>
      <c r="B5631">
        <f t="shared" si="261"/>
        <v>24</v>
      </c>
      <c r="C5631" t="str">
        <f t="shared" si="262"/>
        <v>&lt;player1&gt; Shooting Foul</v>
      </c>
      <c r="D5631" t="str">
        <f t="shared" si="263"/>
        <v xml:space="preserve"> Shooting Foul</v>
      </c>
    </row>
    <row r="5632" spans="1:4" x14ac:dyDescent="0.25">
      <c r="A5632" s="1" t="s">
        <v>8055</v>
      </c>
      <c r="B5632">
        <f t="shared" si="261"/>
        <v>24</v>
      </c>
      <c r="C5632" t="str">
        <f t="shared" si="262"/>
        <v>&lt;player1&gt; Shooting Foul</v>
      </c>
      <c r="D5632" t="str">
        <f t="shared" si="263"/>
        <v xml:space="preserve"> Shooting Foul</v>
      </c>
    </row>
    <row r="5633" spans="1:4" x14ac:dyDescent="0.25">
      <c r="A5633" s="1" t="s">
        <v>8056</v>
      </c>
      <c r="B5633">
        <f t="shared" si="261"/>
        <v>25</v>
      </c>
      <c r="C5633" t="str">
        <f t="shared" si="262"/>
        <v>&lt;player1&gt; Offensive Foul</v>
      </c>
      <c r="D5633" t="str">
        <f t="shared" si="263"/>
        <v xml:space="preserve"> Offensive Foul</v>
      </c>
    </row>
    <row r="5634" spans="1:4" x14ac:dyDescent="0.25">
      <c r="A5634" s="1" t="s">
        <v>8057</v>
      </c>
      <c r="B5634">
        <f t="shared" si="261"/>
        <v>24</v>
      </c>
      <c r="C5634" t="str">
        <f t="shared" si="262"/>
        <v>&lt;player1&gt; Personal Foul</v>
      </c>
      <c r="D5634" t="str">
        <f t="shared" si="263"/>
        <v xml:space="preserve"> Personal Foul</v>
      </c>
    </row>
    <row r="5635" spans="1:4" x14ac:dyDescent="0.25">
      <c r="A5635" s="1" t="s">
        <v>8058</v>
      </c>
      <c r="B5635">
        <f t="shared" ref="B5635:B5698" si="264">+SEARCH(".",A5635)</f>
        <v>25</v>
      </c>
      <c r="C5635" t="str">
        <f t="shared" ref="C5635:C5698" si="265">+LEFT(A5635,B5635-1)</f>
        <v>&lt;player1&gt; Offensive Foul</v>
      </c>
      <c r="D5635" t="str">
        <f t="shared" ref="D5635:D5698" si="266">+RIGHT(C5635,LEN(C5635)-LEN("&lt;player1&gt;"))</f>
        <v xml:space="preserve"> Offensive Foul</v>
      </c>
    </row>
    <row r="5636" spans="1:4" x14ac:dyDescent="0.25">
      <c r="A5636" s="1" t="s">
        <v>8059</v>
      </c>
      <c r="B5636">
        <f t="shared" si="264"/>
        <v>24</v>
      </c>
      <c r="C5636" t="str">
        <f t="shared" si="265"/>
        <v>&lt;player1&gt; Shooting Foul</v>
      </c>
      <c r="D5636" t="str">
        <f t="shared" si="266"/>
        <v xml:space="preserve"> Shooting Foul</v>
      </c>
    </row>
    <row r="5637" spans="1:4" x14ac:dyDescent="0.25">
      <c r="A5637" s="1" t="s">
        <v>8060</v>
      </c>
      <c r="B5637">
        <f t="shared" si="264"/>
        <v>24</v>
      </c>
      <c r="C5637" t="str">
        <f t="shared" si="265"/>
        <v>&lt;player1&gt; Personal Foul</v>
      </c>
      <c r="D5637" t="str">
        <f t="shared" si="266"/>
        <v xml:space="preserve"> Personal Foul</v>
      </c>
    </row>
    <row r="5638" spans="1:4" x14ac:dyDescent="0.25">
      <c r="A5638" s="1" t="s">
        <v>8061</v>
      </c>
      <c r="B5638">
        <f t="shared" si="264"/>
        <v>24</v>
      </c>
      <c r="C5638" t="str">
        <f t="shared" si="265"/>
        <v>&lt;player1&gt; Personal Foul</v>
      </c>
      <c r="D5638" t="str">
        <f t="shared" si="266"/>
        <v xml:space="preserve"> Personal Foul</v>
      </c>
    </row>
    <row r="5639" spans="1:4" x14ac:dyDescent="0.25">
      <c r="A5639" s="1" t="s">
        <v>8062</v>
      </c>
      <c r="B5639">
        <f t="shared" si="264"/>
        <v>24</v>
      </c>
      <c r="C5639" t="str">
        <f t="shared" si="265"/>
        <v>&lt;player1&gt; Shooting Foul</v>
      </c>
      <c r="D5639" t="str">
        <f t="shared" si="266"/>
        <v xml:space="preserve"> Shooting Foul</v>
      </c>
    </row>
    <row r="5640" spans="1:4" x14ac:dyDescent="0.25">
      <c r="A5640" s="1" t="s">
        <v>8063</v>
      </c>
      <c r="B5640">
        <f t="shared" si="264"/>
        <v>24</v>
      </c>
      <c r="C5640" t="str">
        <f t="shared" si="265"/>
        <v>&lt;player1&gt; Personal Foul</v>
      </c>
      <c r="D5640" t="str">
        <f t="shared" si="266"/>
        <v xml:space="preserve"> Personal Foul</v>
      </c>
    </row>
    <row r="5641" spans="1:4" x14ac:dyDescent="0.25">
      <c r="A5641" s="1" t="s">
        <v>8064</v>
      </c>
      <c r="B5641">
        <f t="shared" si="264"/>
        <v>24</v>
      </c>
      <c r="C5641" t="str">
        <f t="shared" si="265"/>
        <v>&lt;player1&gt; Shooting Foul</v>
      </c>
      <c r="D5641" t="str">
        <f t="shared" si="266"/>
        <v xml:space="preserve"> Shooting Foul</v>
      </c>
    </row>
    <row r="5642" spans="1:4" x14ac:dyDescent="0.25">
      <c r="A5642" s="1" t="s">
        <v>8065</v>
      </c>
      <c r="B5642">
        <f t="shared" si="264"/>
        <v>25</v>
      </c>
      <c r="C5642" t="str">
        <f t="shared" si="265"/>
        <v>&lt;player1&gt; Offensive Foul</v>
      </c>
      <c r="D5642" t="str">
        <f t="shared" si="266"/>
        <v xml:space="preserve"> Offensive Foul</v>
      </c>
    </row>
    <row r="5643" spans="1:4" x14ac:dyDescent="0.25">
      <c r="A5643" s="1" t="s">
        <v>8066</v>
      </c>
      <c r="B5643">
        <f t="shared" si="264"/>
        <v>24</v>
      </c>
      <c r="C5643" t="str">
        <f t="shared" si="265"/>
        <v>&lt;player1&gt; Personal Foul</v>
      </c>
      <c r="D5643" t="str">
        <f t="shared" si="266"/>
        <v xml:space="preserve"> Personal Foul</v>
      </c>
    </row>
    <row r="5644" spans="1:4" x14ac:dyDescent="0.25">
      <c r="A5644" s="1" t="s">
        <v>8067</v>
      </c>
      <c r="B5644">
        <f t="shared" si="264"/>
        <v>24</v>
      </c>
      <c r="C5644" t="str">
        <f t="shared" si="265"/>
        <v>&lt;player1&gt; Personal Foul</v>
      </c>
      <c r="D5644" t="str">
        <f t="shared" si="266"/>
        <v xml:space="preserve"> Personal Foul</v>
      </c>
    </row>
    <row r="5645" spans="1:4" x14ac:dyDescent="0.25">
      <c r="A5645" s="1" t="s">
        <v>8068</v>
      </c>
      <c r="B5645">
        <f t="shared" si="264"/>
        <v>24</v>
      </c>
      <c r="C5645" t="str">
        <f t="shared" si="265"/>
        <v>&lt;player1&gt; Shooting Foul</v>
      </c>
      <c r="D5645" t="str">
        <f t="shared" si="266"/>
        <v xml:space="preserve"> Shooting Foul</v>
      </c>
    </row>
    <row r="5646" spans="1:4" x14ac:dyDescent="0.25">
      <c r="A5646" s="1" t="s">
        <v>8069</v>
      </c>
      <c r="B5646">
        <f t="shared" si="264"/>
        <v>24</v>
      </c>
      <c r="C5646" t="str">
        <f t="shared" si="265"/>
        <v>&lt;player1&gt; Shooting Foul</v>
      </c>
      <c r="D5646" t="str">
        <f t="shared" si="266"/>
        <v xml:space="preserve"> Shooting Foul</v>
      </c>
    </row>
    <row r="5647" spans="1:4" x14ac:dyDescent="0.25">
      <c r="A5647" s="1" t="s">
        <v>8070</v>
      </c>
      <c r="B5647">
        <f t="shared" si="264"/>
        <v>24</v>
      </c>
      <c r="C5647" t="str">
        <f t="shared" si="265"/>
        <v>&lt;player1&gt; Shooting Foul</v>
      </c>
      <c r="D5647" t="str">
        <f t="shared" si="266"/>
        <v xml:space="preserve"> Shooting Foul</v>
      </c>
    </row>
    <row r="5648" spans="1:4" x14ac:dyDescent="0.25">
      <c r="A5648" s="1" t="s">
        <v>8071</v>
      </c>
      <c r="B5648">
        <f t="shared" si="264"/>
        <v>26</v>
      </c>
      <c r="C5648" t="str">
        <f t="shared" si="265"/>
        <v>&lt;player1&gt; Loose Ball Foul</v>
      </c>
      <c r="D5648" t="str">
        <f t="shared" si="266"/>
        <v xml:space="preserve"> Loose Ball Foul</v>
      </c>
    </row>
    <row r="5649" spans="1:4" x14ac:dyDescent="0.25">
      <c r="A5649" s="1" t="s">
        <v>8072</v>
      </c>
      <c r="B5649">
        <f t="shared" si="264"/>
        <v>24</v>
      </c>
      <c r="C5649" t="str">
        <f t="shared" si="265"/>
        <v>&lt;player1&gt; Shooting Foul</v>
      </c>
      <c r="D5649" t="str">
        <f t="shared" si="266"/>
        <v xml:space="preserve"> Shooting Foul</v>
      </c>
    </row>
    <row r="5650" spans="1:4" x14ac:dyDescent="0.25">
      <c r="A5650" s="1" t="s">
        <v>8073</v>
      </c>
      <c r="B5650">
        <f t="shared" si="264"/>
        <v>25</v>
      </c>
      <c r="C5650" t="str">
        <f t="shared" si="265"/>
        <v>&lt;player1&gt; Offensive Foul</v>
      </c>
      <c r="D5650" t="str">
        <f t="shared" si="266"/>
        <v xml:space="preserve"> Offensive Foul</v>
      </c>
    </row>
    <row r="5651" spans="1:4" x14ac:dyDescent="0.25">
      <c r="A5651" s="1" t="s">
        <v>8074</v>
      </c>
      <c r="B5651">
        <f t="shared" si="264"/>
        <v>24</v>
      </c>
      <c r="C5651" t="str">
        <f t="shared" si="265"/>
        <v>&lt;player1&gt; Shooting Foul</v>
      </c>
      <c r="D5651" t="str">
        <f t="shared" si="266"/>
        <v xml:space="preserve"> Shooting Foul</v>
      </c>
    </row>
    <row r="5652" spans="1:4" x14ac:dyDescent="0.25">
      <c r="A5652" s="1" t="s">
        <v>8075</v>
      </c>
      <c r="B5652">
        <f t="shared" si="264"/>
        <v>24</v>
      </c>
      <c r="C5652" t="str">
        <f t="shared" si="265"/>
        <v>&lt;player1&gt; Shooting Foul</v>
      </c>
      <c r="D5652" t="str">
        <f t="shared" si="266"/>
        <v xml:space="preserve"> Shooting Foul</v>
      </c>
    </row>
    <row r="5653" spans="1:4" x14ac:dyDescent="0.25">
      <c r="A5653" s="1" t="s">
        <v>8076</v>
      </c>
      <c r="B5653">
        <f t="shared" si="264"/>
        <v>24</v>
      </c>
      <c r="C5653" t="str">
        <f t="shared" si="265"/>
        <v>&lt;player1&gt; Personal Foul</v>
      </c>
      <c r="D5653" t="str">
        <f t="shared" si="266"/>
        <v xml:space="preserve"> Personal Foul</v>
      </c>
    </row>
    <row r="5654" spans="1:4" x14ac:dyDescent="0.25">
      <c r="A5654" s="1" t="s">
        <v>8077</v>
      </c>
      <c r="B5654">
        <f t="shared" si="264"/>
        <v>31</v>
      </c>
      <c r="C5654" t="str">
        <f t="shared" si="265"/>
        <v>&lt;player1&gt; Illegal Defense Foul</v>
      </c>
      <c r="D5654" t="str">
        <f t="shared" si="266"/>
        <v xml:space="preserve"> Illegal Defense Foul</v>
      </c>
    </row>
    <row r="5655" spans="1:4" x14ac:dyDescent="0.25">
      <c r="A5655" s="1" t="s">
        <v>8078</v>
      </c>
      <c r="B5655">
        <f t="shared" si="264"/>
        <v>25</v>
      </c>
      <c r="C5655" t="str">
        <f t="shared" si="265"/>
        <v>&lt;player1&gt; Offensive Foul</v>
      </c>
      <c r="D5655" t="str">
        <f t="shared" si="266"/>
        <v xml:space="preserve"> Offensive Foul</v>
      </c>
    </row>
    <row r="5656" spans="1:4" x14ac:dyDescent="0.25">
      <c r="A5656" s="1" t="s">
        <v>8079</v>
      </c>
      <c r="B5656">
        <f t="shared" si="264"/>
        <v>24</v>
      </c>
      <c r="C5656" t="str">
        <f t="shared" si="265"/>
        <v>&lt;player1&gt; Shooting Foul</v>
      </c>
      <c r="D5656" t="str">
        <f t="shared" si="266"/>
        <v xml:space="preserve"> Shooting Foul</v>
      </c>
    </row>
    <row r="5657" spans="1:4" x14ac:dyDescent="0.25">
      <c r="A5657" s="1" t="s">
        <v>8080</v>
      </c>
      <c r="B5657">
        <f t="shared" si="264"/>
        <v>24</v>
      </c>
      <c r="C5657" t="str">
        <f t="shared" si="265"/>
        <v>&lt;player1&gt; Personal Foul</v>
      </c>
      <c r="D5657" t="str">
        <f t="shared" si="266"/>
        <v xml:space="preserve"> Personal Foul</v>
      </c>
    </row>
    <row r="5658" spans="1:4" x14ac:dyDescent="0.25">
      <c r="A5658" s="1" t="s">
        <v>8081</v>
      </c>
      <c r="B5658">
        <f t="shared" si="264"/>
        <v>24</v>
      </c>
      <c r="C5658" t="str">
        <f t="shared" si="265"/>
        <v>&lt;player1&gt; Shooting Foul</v>
      </c>
      <c r="D5658" t="str">
        <f t="shared" si="266"/>
        <v xml:space="preserve"> Shooting Foul</v>
      </c>
    </row>
    <row r="5659" spans="1:4" x14ac:dyDescent="0.25">
      <c r="A5659" s="1" t="s">
        <v>8082</v>
      </c>
      <c r="B5659">
        <f t="shared" si="264"/>
        <v>25</v>
      </c>
      <c r="C5659" t="str">
        <f t="shared" si="265"/>
        <v>&lt;player1&gt; Offensive Foul</v>
      </c>
      <c r="D5659" t="str">
        <f t="shared" si="266"/>
        <v xml:space="preserve"> Offensive Foul</v>
      </c>
    </row>
    <row r="5660" spans="1:4" x14ac:dyDescent="0.25">
      <c r="A5660" s="1" t="s">
        <v>8083</v>
      </c>
      <c r="B5660">
        <f t="shared" si="264"/>
        <v>24</v>
      </c>
      <c r="C5660" t="str">
        <f t="shared" si="265"/>
        <v>&lt;player1&gt; Personal Foul</v>
      </c>
      <c r="D5660" t="str">
        <f t="shared" si="266"/>
        <v xml:space="preserve"> Personal Foul</v>
      </c>
    </row>
    <row r="5661" spans="1:4" x14ac:dyDescent="0.25">
      <c r="A5661" s="1" t="s">
        <v>8084</v>
      </c>
      <c r="B5661">
        <f t="shared" si="264"/>
        <v>24</v>
      </c>
      <c r="C5661" t="str">
        <f t="shared" si="265"/>
        <v>&lt;player1&gt; Personal Foul</v>
      </c>
      <c r="D5661" t="str">
        <f t="shared" si="266"/>
        <v xml:space="preserve"> Personal Foul</v>
      </c>
    </row>
    <row r="5662" spans="1:4" x14ac:dyDescent="0.25">
      <c r="A5662" s="1" t="s">
        <v>8085</v>
      </c>
      <c r="B5662">
        <f t="shared" si="264"/>
        <v>24</v>
      </c>
      <c r="C5662" t="str">
        <f t="shared" si="265"/>
        <v>&lt;player1&gt; Personal Foul</v>
      </c>
      <c r="D5662" t="str">
        <f t="shared" si="266"/>
        <v xml:space="preserve"> Personal Foul</v>
      </c>
    </row>
    <row r="5663" spans="1:4" x14ac:dyDescent="0.25">
      <c r="A5663" s="1" t="s">
        <v>8086</v>
      </c>
      <c r="B5663">
        <f t="shared" si="264"/>
        <v>24</v>
      </c>
      <c r="C5663" t="str">
        <f t="shared" si="265"/>
        <v>&lt;player1&gt; Personal Foul</v>
      </c>
      <c r="D5663" t="str">
        <f t="shared" si="266"/>
        <v xml:space="preserve"> Personal Foul</v>
      </c>
    </row>
    <row r="5664" spans="1:4" x14ac:dyDescent="0.25">
      <c r="A5664" s="1" t="s">
        <v>8087</v>
      </c>
      <c r="B5664">
        <f t="shared" si="264"/>
        <v>24</v>
      </c>
      <c r="C5664" t="str">
        <f t="shared" si="265"/>
        <v>&lt;player1&gt; Personal Foul</v>
      </c>
      <c r="D5664" t="str">
        <f t="shared" si="266"/>
        <v xml:space="preserve"> Personal Foul</v>
      </c>
    </row>
    <row r="5665" spans="1:4" x14ac:dyDescent="0.25">
      <c r="A5665" s="1" t="s">
        <v>8088</v>
      </c>
      <c r="B5665">
        <f t="shared" si="264"/>
        <v>24</v>
      </c>
      <c r="C5665" t="str">
        <f t="shared" si="265"/>
        <v>&lt;player1&gt; Personal Foul</v>
      </c>
      <c r="D5665" t="str">
        <f t="shared" si="266"/>
        <v xml:space="preserve"> Personal Foul</v>
      </c>
    </row>
    <row r="5666" spans="1:4" x14ac:dyDescent="0.25">
      <c r="A5666" s="1" t="s">
        <v>8089</v>
      </c>
      <c r="B5666">
        <f t="shared" si="264"/>
        <v>24</v>
      </c>
      <c r="C5666" t="str">
        <f t="shared" si="265"/>
        <v>&lt;player1&gt; Personal Foul</v>
      </c>
      <c r="D5666" t="str">
        <f t="shared" si="266"/>
        <v xml:space="preserve"> Personal Foul</v>
      </c>
    </row>
    <row r="5667" spans="1:4" x14ac:dyDescent="0.25">
      <c r="A5667" s="1" t="s">
        <v>8090</v>
      </c>
      <c r="B5667">
        <f t="shared" si="264"/>
        <v>24</v>
      </c>
      <c r="C5667" t="str">
        <f t="shared" si="265"/>
        <v>&lt;player1&gt; Shooting Foul</v>
      </c>
      <c r="D5667" t="str">
        <f t="shared" si="266"/>
        <v xml:space="preserve"> Shooting Foul</v>
      </c>
    </row>
    <row r="5668" spans="1:4" x14ac:dyDescent="0.25">
      <c r="A5668" s="1" t="s">
        <v>8091</v>
      </c>
      <c r="B5668">
        <f t="shared" si="264"/>
        <v>24</v>
      </c>
      <c r="C5668" t="str">
        <f t="shared" si="265"/>
        <v>&lt;player1&gt; Personal Foul</v>
      </c>
      <c r="D5668" t="str">
        <f t="shared" si="266"/>
        <v xml:space="preserve"> Personal Foul</v>
      </c>
    </row>
    <row r="5669" spans="1:4" x14ac:dyDescent="0.25">
      <c r="A5669" s="1" t="s">
        <v>8092</v>
      </c>
      <c r="B5669">
        <f t="shared" si="264"/>
        <v>24</v>
      </c>
      <c r="C5669" t="str">
        <f t="shared" si="265"/>
        <v>&lt;player1&gt; Personal Foul</v>
      </c>
      <c r="D5669" t="str">
        <f t="shared" si="266"/>
        <v xml:space="preserve"> Personal Foul</v>
      </c>
    </row>
    <row r="5670" spans="1:4" x14ac:dyDescent="0.25">
      <c r="A5670" s="1" t="s">
        <v>8093</v>
      </c>
      <c r="B5670">
        <f t="shared" si="264"/>
        <v>24</v>
      </c>
      <c r="C5670" t="str">
        <f t="shared" si="265"/>
        <v>&lt;player1&gt; Shooting Foul</v>
      </c>
      <c r="D5670" t="str">
        <f t="shared" si="266"/>
        <v xml:space="preserve"> Shooting Foul</v>
      </c>
    </row>
    <row r="5671" spans="1:4" x14ac:dyDescent="0.25">
      <c r="A5671" s="1" t="s">
        <v>8094</v>
      </c>
      <c r="B5671">
        <f t="shared" si="264"/>
        <v>24</v>
      </c>
      <c r="C5671" t="str">
        <f t="shared" si="265"/>
        <v>&lt;player1&gt; Shooting Foul</v>
      </c>
      <c r="D5671" t="str">
        <f t="shared" si="266"/>
        <v xml:space="preserve"> Shooting Foul</v>
      </c>
    </row>
    <row r="5672" spans="1:4" x14ac:dyDescent="0.25">
      <c r="A5672" s="1" t="s">
        <v>8095</v>
      </c>
      <c r="B5672">
        <f t="shared" si="264"/>
        <v>24</v>
      </c>
      <c r="C5672" t="str">
        <f t="shared" si="265"/>
        <v>&lt;player1&gt; Shooting Foul</v>
      </c>
      <c r="D5672" t="str">
        <f t="shared" si="266"/>
        <v xml:space="preserve"> Shooting Foul</v>
      </c>
    </row>
    <row r="5673" spans="1:4" x14ac:dyDescent="0.25">
      <c r="A5673" s="1" t="s">
        <v>8096</v>
      </c>
      <c r="B5673">
        <f t="shared" si="264"/>
        <v>31</v>
      </c>
      <c r="C5673" t="str">
        <f t="shared" si="265"/>
        <v>&lt;player1&gt; Illegal Defense Foul</v>
      </c>
      <c r="D5673" t="str">
        <f t="shared" si="266"/>
        <v xml:space="preserve"> Illegal Defense Foul</v>
      </c>
    </row>
    <row r="5674" spans="1:4" x14ac:dyDescent="0.25">
      <c r="A5674" s="1" t="s">
        <v>8097</v>
      </c>
      <c r="B5674">
        <f t="shared" si="264"/>
        <v>24</v>
      </c>
      <c r="C5674" t="str">
        <f t="shared" si="265"/>
        <v>&lt;player1&gt; Personal Foul</v>
      </c>
      <c r="D5674" t="str">
        <f t="shared" si="266"/>
        <v xml:space="preserve"> Personal Foul</v>
      </c>
    </row>
    <row r="5675" spans="1:4" x14ac:dyDescent="0.25">
      <c r="A5675" s="1" t="s">
        <v>8098</v>
      </c>
      <c r="B5675">
        <f t="shared" si="264"/>
        <v>24</v>
      </c>
      <c r="C5675" t="str">
        <f t="shared" si="265"/>
        <v>&lt;player1&gt; Personal Foul</v>
      </c>
      <c r="D5675" t="str">
        <f t="shared" si="266"/>
        <v xml:space="preserve"> Personal Foul</v>
      </c>
    </row>
    <row r="5676" spans="1:4" x14ac:dyDescent="0.25">
      <c r="A5676" s="1" t="s">
        <v>8099</v>
      </c>
      <c r="B5676">
        <f t="shared" si="264"/>
        <v>24</v>
      </c>
      <c r="C5676" t="str">
        <f t="shared" si="265"/>
        <v>&lt;player1&gt; Shooting Foul</v>
      </c>
      <c r="D5676" t="str">
        <f t="shared" si="266"/>
        <v xml:space="preserve"> Shooting Foul</v>
      </c>
    </row>
    <row r="5677" spans="1:4" x14ac:dyDescent="0.25">
      <c r="A5677" s="1" t="s">
        <v>8100</v>
      </c>
      <c r="B5677">
        <f t="shared" si="264"/>
        <v>24</v>
      </c>
      <c r="C5677" t="str">
        <f t="shared" si="265"/>
        <v>&lt;player1&gt; Shooting Foul</v>
      </c>
      <c r="D5677" t="str">
        <f t="shared" si="266"/>
        <v xml:space="preserve"> Shooting Foul</v>
      </c>
    </row>
    <row r="5678" spans="1:4" x14ac:dyDescent="0.25">
      <c r="A5678" s="1" t="s">
        <v>8101</v>
      </c>
      <c r="B5678">
        <f t="shared" si="264"/>
        <v>24</v>
      </c>
      <c r="C5678" t="str">
        <f t="shared" si="265"/>
        <v>&lt;player1&gt; Shooting Foul</v>
      </c>
      <c r="D5678" t="str">
        <f t="shared" si="266"/>
        <v xml:space="preserve"> Shooting Foul</v>
      </c>
    </row>
    <row r="5679" spans="1:4" x14ac:dyDescent="0.25">
      <c r="A5679" s="1" t="s">
        <v>8102</v>
      </c>
      <c r="B5679">
        <f t="shared" si="264"/>
        <v>24</v>
      </c>
      <c r="C5679" t="str">
        <f t="shared" si="265"/>
        <v>&lt;player1&gt; Shooting Foul</v>
      </c>
      <c r="D5679" t="str">
        <f t="shared" si="266"/>
        <v xml:space="preserve"> Shooting Foul</v>
      </c>
    </row>
    <row r="5680" spans="1:4" x14ac:dyDescent="0.25">
      <c r="A5680" s="1" t="s">
        <v>8103</v>
      </c>
      <c r="B5680">
        <f t="shared" si="264"/>
        <v>24</v>
      </c>
      <c r="C5680" t="str">
        <f t="shared" si="265"/>
        <v>&lt;player1&gt; Personal Foul</v>
      </c>
      <c r="D5680" t="str">
        <f t="shared" si="266"/>
        <v xml:space="preserve"> Personal Foul</v>
      </c>
    </row>
    <row r="5681" spans="1:4" x14ac:dyDescent="0.25">
      <c r="A5681" s="1" t="s">
        <v>8104</v>
      </c>
      <c r="B5681">
        <f t="shared" si="264"/>
        <v>24</v>
      </c>
      <c r="C5681" t="str">
        <f t="shared" si="265"/>
        <v>&lt;player1&gt; Shooting Foul</v>
      </c>
      <c r="D5681" t="str">
        <f t="shared" si="266"/>
        <v xml:space="preserve"> Shooting Foul</v>
      </c>
    </row>
    <row r="5682" spans="1:4" x14ac:dyDescent="0.25">
      <c r="A5682" s="1" t="s">
        <v>8105</v>
      </c>
      <c r="B5682">
        <f t="shared" si="264"/>
        <v>24</v>
      </c>
      <c r="C5682" t="str">
        <f t="shared" si="265"/>
        <v>&lt;player1&gt; Personal Foul</v>
      </c>
      <c r="D5682" t="str">
        <f t="shared" si="266"/>
        <v xml:space="preserve"> Personal Foul</v>
      </c>
    </row>
    <row r="5683" spans="1:4" x14ac:dyDescent="0.25">
      <c r="A5683" s="1" t="s">
        <v>8106</v>
      </c>
      <c r="B5683">
        <f t="shared" si="264"/>
        <v>24</v>
      </c>
      <c r="C5683" t="str">
        <f t="shared" si="265"/>
        <v>&lt;player1&gt; Shooting Foul</v>
      </c>
      <c r="D5683" t="str">
        <f t="shared" si="266"/>
        <v xml:space="preserve"> Shooting Foul</v>
      </c>
    </row>
    <row r="5684" spans="1:4" x14ac:dyDescent="0.25">
      <c r="A5684" s="1" t="s">
        <v>8107</v>
      </c>
      <c r="B5684">
        <f t="shared" si="264"/>
        <v>24</v>
      </c>
      <c r="C5684" t="str">
        <f t="shared" si="265"/>
        <v>&lt;player1&gt; Shooting Foul</v>
      </c>
      <c r="D5684" t="str">
        <f t="shared" si="266"/>
        <v xml:space="preserve"> Shooting Foul</v>
      </c>
    </row>
    <row r="5685" spans="1:4" x14ac:dyDescent="0.25">
      <c r="A5685" s="1" t="s">
        <v>8108</v>
      </c>
      <c r="B5685">
        <f t="shared" si="264"/>
        <v>24</v>
      </c>
      <c r="C5685" t="str">
        <f t="shared" si="265"/>
        <v>&lt;player1&gt; Shooting Foul</v>
      </c>
      <c r="D5685" t="str">
        <f t="shared" si="266"/>
        <v xml:space="preserve"> Shooting Foul</v>
      </c>
    </row>
    <row r="5686" spans="1:4" x14ac:dyDescent="0.25">
      <c r="A5686" s="1" t="s">
        <v>8109</v>
      </c>
      <c r="B5686">
        <f t="shared" si="264"/>
        <v>24</v>
      </c>
      <c r="C5686" t="str">
        <f t="shared" si="265"/>
        <v>&lt;player1&gt; Shooting Foul</v>
      </c>
      <c r="D5686" t="str">
        <f t="shared" si="266"/>
        <v xml:space="preserve"> Shooting Foul</v>
      </c>
    </row>
    <row r="5687" spans="1:4" x14ac:dyDescent="0.25">
      <c r="A5687" s="1" t="s">
        <v>8110</v>
      </c>
      <c r="B5687">
        <f t="shared" si="264"/>
        <v>25</v>
      </c>
      <c r="C5687" t="str">
        <f t="shared" si="265"/>
        <v>&lt;player1&gt; Offensive Foul</v>
      </c>
      <c r="D5687" t="str">
        <f t="shared" si="266"/>
        <v xml:space="preserve"> Offensive Foul</v>
      </c>
    </row>
    <row r="5688" spans="1:4" x14ac:dyDescent="0.25">
      <c r="A5688" s="1" t="s">
        <v>8111</v>
      </c>
      <c r="B5688">
        <f t="shared" si="264"/>
        <v>24</v>
      </c>
      <c r="C5688" t="str">
        <f t="shared" si="265"/>
        <v>&lt;player1&gt; Shooting Foul</v>
      </c>
      <c r="D5688" t="str">
        <f t="shared" si="266"/>
        <v xml:space="preserve"> Shooting Foul</v>
      </c>
    </row>
    <row r="5689" spans="1:4" x14ac:dyDescent="0.25">
      <c r="A5689" s="1" t="s">
        <v>8112</v>
      </c>
      <c r="B5689">
        <f t="shared" si="264"/>
        <v>24</v>
      </c>
      <c r="C5689" t="str">
        <f t="shared" si="265"/>
        <v>&lt;player1&gt; Personal Foul</v>
      </c>
      <c r="D5689" t="str">
        <f t="shared" si="266"/>
        <v xml:space="preserve"> Personal Foul</v>
      </c>
    </row>
    <row r="5690" spans="1:4" x14ac:dyDescent="0.25">
      <c r="A5690" s="1" t="s">
        <v>8113</v>
      </c>
      <c r="B5690">
        <f t="shared" si="264"/>
        <v>24</v>
      </c>
      <c r="C5690" t="str">
        <f t="shared" si="265"/>
        <v>&lt;player1&gt; Personal Foul</v>
      </c>
      <c r="D5690" t="str">
        <f t="shared" si="266"/>
        <v xml:space="preserve"> Personal Foul</v>
      </c>
    </row>
    <row r="5691" spans="1:4" x14ac:dyDescent="0.25">
      <c r="A5691" s="1" t="s">
        <v>8114</v>
      </c>
      <c r="B5691">
        <f t="shared" si="264"/>
        <v>24</v>
      </c>
      <c r="C5691" t="str">
        <f t="shared" si="265"/>
        <v>&lt;player1&gt; Personal Foul</v>
      </c>
      <c r="D5691" t="str">
        <f t="shared" si="266"/>
        <v xml:space="preserve"> Personal Foul</v>
      </c>
    </row>
    <row r="5692" spans="1:4" x14ac:dyDescent="0.25">
      <c r="A5692" s="1" t="s">
        <v>8115</v>
      </c>
      <c r="B5692">
        <f t="shared" si="264"/>
        <v>24</v>
      </c>
      <c r="C5692" t="str">
        <f t="shared" si="265"/>
        <v>&lt;player1&gt; Personal Foul</v>
      </c>
      <c r="D5692" t="str">
        <f t="shared" si="266"/>
        <v xml:space="preserve"> Personal Foul</v>
      </c>
    </row>
    <row r="5693" spans="1:4" x14ac:dyDescent="0.25">
      <c r="A5693" s="1" t="s">
        <v>8117</v>
      </c>
      <c r="B5693">
        <f t="shared" si="264"/>
        <v>24</v>
      </c>
      <c r="C5693" t="str">
        <f t="shared" si="265"/>
        <v>&lt;player1&gt; Shooting Foul</v>
      </c>
      <c r="D5693" t="str">
        <f t="shared" si="266"/>
        <v xml:space="preserve"> Shooting Foul</v>
      </c>
    </row>
    <row r="5694" spans="1:4" x14ac:dyDescent="0.25">
      <c r="A5694" s="1" t="s">
        <v>8118</v>
      </c>
      <c r="B5694">
        <f t="shared" si="264"/>
        <v>24</v>
      </c>
      <c r="C5694" t="str">
        <f t="shared" si="265"/>
        <v>&lt;player1&gt; Personal Foul</v>
      </c>
      <c r="D5694" t="str">
        <f t="shared" si="266"/>
        <v xml:space="preserve"> Personal Foul</v>
      </c>
    </row>
    <row r="5695" spans="1:4" x14ac:dyDescent="0.25">
      <c r="A5695" s="1" t="s">
        <v>8119</v>
      </c>
      <c r="B5695">
        <f t="shared" si="264"/>
        <v>24</v>
      </c>
      <c r="C5695" t="str">
        <f t="shared" si="265"/>
        <v>&lt;player1&gt; Personal Foul</v>
      </c>
      <c r="D5695" t="str">
        <f t="shared" si="266"/>
        <v xml:space="preserve"> Personal Foul</v>
      </c>
    </row>
    <row r="5696" spans="1:4" x14ac:dyDescent="0.25">
      <c r="A5696" s="1" t="s">
        <v>8120</v>
      </c>
      <c r="B5696">
        <f t="shared" si="264"/>
        <v>26</v>
      </c>
      <c r="C5696" t="str">
        <f t="shared" si="265"/>
        <v>&lt;player1&gt; Loose Ball Foul</v>
      </c>
      <c r="D5696" t="str">
        <f t="shared" si="266"/>
        <v xml:space="preserve"> Loose Ball Foul</v>
      </c>
    </row>
    <row r="5697" spans="1:4" x14ac:dyDescent="0.25">
      <c r="A5697" s="1" t="s">
        <v>8121</v>
      </c>
      <c r="B5697">
        <f t="shared" si="264"/>
        <v>24</v>
      </c>
      <c r="C5697" t="str">
        <f t="shared" si="265"/>
        <v>&lt;player1&gt; Shooting Foul</v>
      </c>
      <c r="D5697" t="str">
        <f t="shared" si="266"/>
        <v xml:space="preserve"> Shooting Foul</v>
      </c>
    </row>
    <row r="5698" spans="1:4" x14ac:dyDescent="0.25">
      <c r="A5698" s="1" t="s">
        <v>8122</v>
      </c>
      <c r="B5698">
        <f t="shared" si="264"/>
        <v>24</v>
      </c>
      <c r="C5698" t="str">
        <f t="shared" si="265"/>
        <v>&lt;player1&gt; Personal Foul</v>
      </c>
      <c r="D5698" t="str">
        <f t="shared" si="266"/>
        <v xml:space="preserve"> Personal Foul</v>
      </c>
    </row>
    <row r="5699" spans="1:4" x14ac:dyDescent="0.25">
      <c r="A5699" s="1" t="s">
        <v>8123</v>
      </c>
      <c r="B5699">
        <f t="shared" ref="B5699:B5762" si="267">+SEARCH(".",A5699)</f>
        <v>24</v>
      </c>
      <c r="C5699" t="str">
        <f t="shared" ref="C5699:C5762" si="268">+LEFT(A5699,B5699-1)</f>
        <v>&lt;player1&gt; Personal Foul</v>
      </c>
      <c r="D5699" t="str">
        <f t="shared" ref="D5699:D5762" si="269">+RIGHT(C5699,LEN(C5699)-LEN("&lt;player1&gt;"))</f>
        <v xml:space="preserve"> Personal Foul</v>
      </c>
    </row>
    <row r="5700" spans="1:4" x14ac:dyDescent="0.25">
      <c r="A5700" s="1" t="s">
        <v>8124</v>
      </c>
      <c r="B5700">
        <f t="shared" si="267"/>
        <v>24</v>
      </c>
      <c r="C5700" t="str">
        <f t="shared" si="268"/>
        <v>&lt;player1&gt; Personal Foul</v>
      </c>
      <c r="D5700" t="str">
        <f t="shared" si="269"/>
        <v xml:space="preserve"> Personal Foul</v>
      </c>
    </row>
    <row r="5701" spans="1:4" x14ac:dyDescent="0.25">
      <c r="A5701" s="1" t="s">
        <v>8125</v>
      </c>
      <c r="B5701">
        <f t="shared" si="267"/>
        <v>24</v>
      </c>
      <c r="C5701" t="str">
        <f t="shared" si="268"/>
        <v>&lt;player1&gt; Shooting Foul</v>
      </c>
      <c r="D5701" t="str">
        <f t="shared" si="269"/>
        <v xml:space="preserve"> Shooting Foul</v>
      </c>
    </row>
    <row r="5702" spans="1:4" x14ac:dyDescent="0.25">
      <c r="A5702" s="1" t="s">
        <v>8126</v>
      </c>
      <c r="B5702">
        <f t="shared" si="267"/>
        <v>24</v>
      </c>
      <c r="C5702" t="str">
        <f t="shared" si="268"/>
        <v>&lt;player1&gt; Shooting Foul</v>
      </c>
      <c r="D5702" t="str">
        <f t="shared" si="269"/>
        <v xml:space="preserve"> Shooting Foul</v>
      </c>
    </row>
    <row r="5703" spans="1:4" x14ac:dyDescent="0.25">
      <c r="A5703" s="1" t="s">
        <v>8127</v>
      </c>
      <c r="B5703">
        <f t="shared" si="267"/>
        <v>24</v>
      </c>
      <c r="C5703" t="str">
        <f t="shared" si="268"/>
        <v>&lt;player1&gt; Personal Foul</v>
      </c>
      <c r="D5703" t="str">
        <f t="shared" si="269"/>
        <v xml:space="preserve"> Personal Foul</v>
      </c>
    </row>
    <row r="5704" spans="1:4" x14ac:dyDescent="0.25">
      <c r="A5704" s="1" t="s">
        <v>8128</v>
      </c>
      <c r="B5704">
        <f t="shared" si="267"/>
        <v>24</v>
      </c>
      <c r="C5704" t="str">
        <f t="shared" si="268"/>
        <v>&lt;player1&gt; Shooting Foul</v>
      </c>
      <c r="D5704" t="str">
        <f t="shared" si="269"/>
        <v xml:space="preserve"> Shooting Foul</v>
      </c>
    </row>
    <row r="5705" spans="1:4" x14ac:dyDescent="0.25">
      <c r="A5705" s="1" t="s">
        <v>8129</v>
      </c>
      <c r="B5705">
        <f t="shared" si="267"/>
        <v>24</v>
      </c>
      <c r="C5705" t="str">
        <f t="shared" si="268"/>
        <v>&lt;player1&gt; Shooting Foul</v>
      </c>
      <c r="D5705" t="str">
        <f t="shared" si="269"/>
        <v xml:space="preserve"> Shooting Foul</v>
      </c>
    </row>
    <row r="5706" spans="1:4" x14ac:dyDescent="0.25">
      <c r="A5706" s="1" t="s">
        <v>8130</v>
      </c>
      <c r="B5706">
        <f t="shared" si="267"/>
        <v>24</v>
      </c>
      <c r="C5706" t="str">
        <f t="shared" si="268"/>
        <v>&lt;player1&gt; Shooting Foul</v>
      </c>
      <c r="D5706" t="str">
        <f t="shared" si="269"/>
        <v xml:space="preserve"> Shooting Foul</v>
      </c>
    </row>
    <row r="5707" spans="1:4" x14ac:dyDescent="0.25">
      <c r="A5707" s="1" t="s">
        <v>8131</v>
      </c>
      <c r="B5707">
        <f t="shared" si="267"/>
        <v>24</v>
      </c>
      <c r="C5707" t="str">
        <f t="shared" si="268"/>
        <v>&lt;player1&gt; Shooting Foul</v>
      </c>
      <c r="D5707" t="str">
        <f t="shared" si="269"/>
        <v xml:space="preserve"> Shooting Foul</v>
      </c>
    </row>
    <row r="5708" spans="1:4" x14ac:dyDescent="0.25">
      <c r="A5708" s="1" t="s">
        <v>8132</v>
      </c>
      <c r="B5708">
        <f t="shared" si="267"/>
        <v>24</v>
      </c>
      <c r="C5708" t="str">
        <f t="shared" si="268"/>
        <v>&lt;player1&gt; Shooting Foul</v>
      </c>
      <c r="D5708" t="str">
        <f t="shared" si="269"/>
        <v xml:space="preserve"> Shooting Foul</v>
      </c>
    </row>
    <row r="5709" spans="1:4" x14ac:dyDescent="0.25">
      <c r="A5709" s="1" t="s">
        <v>8133</v>
      </c>
      <c r="B5709">
        <f t="shared" si="267"/>
        <v>24</v>
      </c>
      <c r="C5709" t="str">
        <f t="shared" si="268"/>
        <v>&lt;player1&gt; Shooting Foul</v>
      </c>
      <c r="D5709" t="str">
        <f t="shared" si="269"/>
        <v xml:space="preserve"> Shooting Foul</v>
      </c>
    </row>
    <row r="5710" spans="1:4" x14ac:dyDescent="0.25">
      <c r="A5710" s="1" t="s">
        <v>8134</v>
      </c>
      <c r="B5710">
        <f t="shared" si="267"/>
        <v>24</v>
      </c>
      <c r="C5710" t="str">
        <f t="shared" si="268"/>
        <v>&lt;player1&gt; Personal Foul</v>
      </c>
      <c r="D5710" t="str">
        <f t="shared" si="269"/>
        <v xml:space="preserve"> Personal Foul</v>
      </c>
    </row>
    <row r="5711" spans="1:4" x14ac:dyDescent="0.25">
      <c r="A5711" s="1" t="s">
        <v>8135</v>
      </c>
      <c r="B5711">
        <f t="shared" si="267"/>
        <v>24</v>
      </c>
      <c r="C5711" t="str">
        <f t="shared" si="268"/>
        <v>&lt;player1&gt; Personal Foul</v>
      </c>
      <c r="D5711" t="str">
        <f t="shared" si="269"/>
        <v xml:space="preserve"> Personal Foul</v>
      </c>
    </row>
    <row r="5712" spans="1:4" x14ac:dyDescent="0.25">
      <c r="A5712" s="1" t="s">
        <v>8136</v>
      </c>
      <c r="B5712">
        <f t="shared" si="267"/>
        <v>24</v>
      </c>
      <c r="C5712" t="str">
        <f t="shared" si="268"/>
        <v>&lt;player1&gt; Shooting Foul</v>
      </c>
      <c r="D5712" t="str">
        <f t="shared" si="269"/>
        <v xml:space="preserve"> Shooting Foul</v>
      </c>
    </row>
    <row r="5713" spans="1:4" x14ac:dyDescent="0.25">
      <c r="A5713" s="1" t="s">
        <v>8137</v>
      </c>
      <c r="B5713">
        <f t="shared" si="267"/>
        <v>24</v>
      </c>
      <c r="C5713" t="str">
        <f t="shared" si="268"/>
        <v>&lt;player1&gt; Shooting Foul</v>
      </c>
      <c r="D5713" t="str">
        <f t="shared" si="269"/>
        <v xml:space="preserve"> Shooting Foul</v>
      </c>
    </row>
    <row r="5714" spans="1:4" x14ac:dyDescent="0.25">
      <c r="A5714" s="1" t="s">
        <v>8138</v>
      </c>
      <c r="B5714">
        <f t="shared" si="267"/>
        <v>24</v>
      </c>
      <c r="C5714" t="str">
        <f t="shared" si="268"/>
        <v>&lt;player1&gt; Shooting Foul</v>
      </c>
      <c r="D5714" t="str">
        <f t="shared" si="269"/>
        <v xml:space="preserve"> Shooting Foul</v>
      </c>
    </row>
    <row r="5715" spans="1:4" x14ac:dyDescent="0.25">
      <c r="A5715" s="1" t="s">
        <v>8139</v>
      </c>
      <c r="B5715">
        <f t="shared" si="267"/>
        <v>24</v>
      </c>
      <c r="C5715" t="str">
        <f t="shared" si="268"/>
        <v>&lt;player1&gt; Shooting Foul</v>
      </c>
      <c r="D5715" t="str">
        <f t="shared" si="269"/>
        <v xml:space="preserve"> Shooting Foul</v>
      </c>
    </row>
    <row r="5716" spans="1:4" x14ac:dyDescent="0.25">
      <c r="A5716" s="1" t="s">
        <v>8140</v>
      </c>
      <c r="B5716">
        <f t="shared" si="267"/>
        <v>24</v>
      </c>
      <c r="C5716" t="str">
        <f t="shared" si="268"/>
        <v>&lt;player1&gt; Shooting Foul</v>
      </c>
      <c r="D5716" t="str">
        <f t="shared" si="269"/>
        <v xml:space="preserve"> Shooting Foul</v>
      </c>
    </row>
    <row r="5717" spans="1:4" x14ac:dyDescent="0.25">
      <c r="A5717" s="1" t="s">
        <v>8141</v>
      </c>
      <c r="B5717">
        <f t="shared" si="267"/>
        <v>24</v>
      </c>
      <c r="C5717" t="str">
        <f t="shared" si="268"/>
        <v>&lt;player1&gt; Shooting Foul</v>
      </c>
      <c r="D5717" t="str">
        <f t="shared" si="269"/>
        <v xml:space="preserve"> Shooting Foul</v>
      </c>
    </row>
    <row r="5718" spans="1:4" x14ac:dyDescent="0.25">
      <c r="A5718" s="1" t="s">
        <v>8142</v>
      </c>
      <c r="B5718">
        <f t="shared" si="267"/>
        <v>24</v>
      </c>
      <c r="C5718" t="str">
        <f t="shared" si="268"/>
        <v>&lt;player1&gt; Shooting Foul</v>
      </c>
      <c r="D5718" t="str">
        <f t="shared" si="269"/>
        <v xml:space="preserve"> Shooting Foul</v>
      </c>
    </row>
    <row r="5719" spans="1:4" x14ac:dyDescent="0.25">
      <c r="A5719" s="1" t="s">
        <v>8143</v>
      </c>
      <c r="B5719">
        <f t="shared" si="267"/>
        <v>24</v>
      </c>
      <c r="C5719" t="str">
        <f t="shared" si="268"/>
        <v>&lt;player1&gt; Personal Foul</v>
      </c>
      <c r="D5719" t="str">
        <f t="shared" si="269"/>
        <v xml:space="preserve"> Personal Foul</v>
      </c>
    </row>
    <row r="5720" spans="1:4" x14ac:dyDescent="0.25">
      <c r="A5720" s="1" t="s">
        <v>8144</v>
      </c>
      <c r="B5720">
        <f t="shared" si="267"/>
        <v>24</v>
      </c>
      <c r="C5720" t="str">
        <f t="shared" si="268"/>
        <v>&lt;player1&gt; Shooting Foul</v>
      </c>
      <c r="D5720" t="str">
        <f t="shared" si="269"/>
        <v xml:space="preserve"> Shooting Foul</v>
      </c>
    </row>
    <row r="5721" spans="1:4" x14ac:dyDescent="0.25">
      <c r="A5721" s="1" t="s">
        <v>8145</v>
      </c>
      <c r="B5721">
        <f t="shared" si="267"/>
        <v>24</v>
      </c>
      <c r="C5721" t="str">
        <f t="shared" si="268"/>
        <v>&lt;player1&gt; Personal Foul</v>
      </c>
      <c r="D5721" t="str">
        <f t="shared" si="269"/>
        <v xml:space="preserve"> Personal Foul</v>
      </c>
    </row>
    <row r="5722" spans="1:4" x14ac:dyDescent="0.25">
      <c r="A5722" s="1" t="s">
        <v>8146</v>
      </c>
      <c r="B5722">
        <f t="shared" si="267"/>
        <v>24</v>
      </c>
      <c r="C5722" t="str">
        <f t="shared" si="268"/>
        <v>&lt;player1&gt; Personal Foul</v>
      </c>
      <c r="D5722" t="str">
        <f t="shared" si="269"/>
        <v xml:space="preserve"> Personal Foul</v>
      </c>
    </row>
    <row r="5723" spans="1:4" x14ac:dyDescent="0.25">
      <c r="A5723" s="1" t="s">
        <v>8147</v>
      </c>
      <c r="B5723">
        <f t="shared" si="267"/>
        <v>26</v>
      </c>
      <c r="C5723" t="str">
        <f t="shared" si="268"/>
        <v>&lt;player1&gt; Loose Ball Foul</v>
      </c>
      <c r="D5723" t="str">
        <f t="shared" si="269"/>
        <v xml:space="preserve"> Loose Ball Foul</v>
      </c>
    </row>
    <row r="5724" spans="1:4" x14ac:dyDescent="0.25">
      <c r="A5724" s="1" t="s">
        <v>8148</v>
      </c>
      <c r="B5724">
        <f t="shared" si="267"/>
        <v>24</v>
      </c>
      <c r="C5724" t="str">
        <f t="shared" si="268"/>
        <v>&lt;player1&gt; Personal Foul</v>
      </c>
      <c r="D5724" t="str">
        <f t="shared" si="269"/>
        <v xml:space="preserve"> Personal Foul</v>
      </c>
    </row>
    <row r="5725" spans="1:4" x14ac:dyDescent="0.25">
      <c r="A5725" s="1" t="s">
        <v>8149</v>
      </c>
      <c r="B5725">
        <f t="shared" si="267"/>
        <v>25</v>
      </c>
      <c r="C5725" t="str">
        <f t="shared" si="268"/>
        <v>&lt;player1&gt; Technical Foul</v>
      </c>
      <c r="D5725" t="str">
        <f t="shared" si="269"/>
        <v xml:space="preserve"> Technical Foul</v>
      </c>
    </row>
    <row r="5726" spans="1:4" x14ac:dyDescent="0.25">
      <c r="A5726" s="1" t="s">
        <v>8150</v>
      </c>
      <c r="B5726">
        <f t="shared" si="267"/>
        <v>25</v>
      </c>
      <c r="C5726" t="str">
        <f t="shared" si="268"/>
        <v>&lt;player1&gt; Offensive Foul</v>
      </c>
      <c r="D5726" t="str">
        <f t="shared" si="269"/>
        <v xml:space="preserve"> Offensive Foul</v>
      </c>
    </row>
    <row r="5727" spans="1:4" x14ac:dyDescent="0.25">
      <c r="A5727" s="1" t="s">
        <v>8151</v>
      </c>
      <c r="B5727">
        <f t="shared" si="267"/>
        <v>24</v>
      </c>
      <c r="C5727" t="str">
        <f t="shared" si="268"/>
        <v>&lt;player1&gt; Personal Foul</v>
      </c>
      <c r="D5727" t="str">
        <f t="shared" si="269"/>
        <v xml:space="preserve"> Personal Foul</v>
      </c>
    </row>
    <row r="5728" spans="1:4" x14ac:dyDescent="0.25">
      <c r="A5728" s="1" t="s">
        <v>8152</v>
      </c>
      <c r="B5728">
        <f t="shared" si="267"/>
        <v>24</v>
      </c>
      <c r="C5728" t="str">
        <f t="shared" si="268"/>
        <v>&lt;player1&gt; Personal Foul</v>
      </c>
      <c r="D5728" t="str">
        <f t="shared" si="269"/>
        <v xml:space="preserve"> Personal Foul</v>
      </c>
    </row>
    <row r="5729" spans="1:4" x14ac:dyDescent="0.25">
      <c r="A5729" s="1" t="s">
        <v>8153</v>
      </c>
      <c r="B5729">
        <f t="shared" si="267"/>
        <v>24</v>
      </c>
      <c r="C5729" t="str">
        <f t="shared" si="268"/>
        <v>&lt;player1&gt; Personal Foul</v>
      </c>
      <c r="D5729" t="str">
        <f t="shared" si="269"/>
        <v xml:space="preserve"> Personal Foul</v>
      </c>
    </row>
    <row r="5730" spans="1:4" x14ac:dyDescent="0.25">
      <c r="A5730" s="1" t="s">
        <v>8154</v>
      </c>
      <c r="B5730">
        <f t="shared" si="267"/>
        <v>24</v>
      </c>
      <c r="C5730" t="str">
        <f t="shared" si="268"/>
        <v>&lt;player1&gt; Shooting Foul</v>
      </c>
      <c r="D5730" t="str">
        <f t="shared" si="269"/>
        <v xml:space="preserve"> Shooting Foul</v>
      </c>
    </row>
    <row r="5731" spans="1:4" x14ac:dyDescent="0.25">
      <c r="A5731" s="1" t="s">
        <v>8155</v>
      </c>
      <c r="B5731">
        <f t="shared" si="267"/>
        <v>26</v>
      </c>
      <c r="C5731" t="str">
        <f t="shared" si="268"/>
        <v>&lt;player1&gt; Loose Ball Foul</v>
      </c>
      <c r="D5731" t="str">
        <f t="shared" si="269"/>
        <v xml:space="preserve"> Loose Ball Foul</v>
      </c>
    </row>
    <row r="5732" spans="1:4" x14ac:dyDescent="0.25">
      <c r="A5732" s="1" t="s">
        <v>8156</v>
      </c>
      <c r="B5732">
        <f t="shared" si="267"/>
        <v>24</v>
      </c>
      <c r="C5732" t="str">
        <f t="shared" si="268"/>
        <v>&lt;player1&gt; Shooting Foul</v>
      </c>
      <c r="D5732" t="str">
        <f t="shared" si="269"/>
        <v xml:space="preserve"> Shooting Foul</v>
      </c>
    </row>
    <row r="5733" spans="1:4" x14ac:dyDescent="0.25">
      <c r="A5733" s="1" t="s">
        <v>8157</v>
      </c>
      <c r="B5733">
        <f t="shared" si="267"/>
        <v>24</v>
      </c>
      <c r="C5733" t="str">
        <f t="shared" si="268"/>
        <v>&lt;player1&gt; Shooting Foul</v>
      </c>
      <c r="D5733" t="str">
        <f t="shared" si="269"/>
        <v xml:space="preserve"> Shooting Foul</v>
      </c>
    </row>
    <row r="5734" spans="1:4" x14ac:dyDescent="0.25">
      <c r="A5734" s="1" t="s">
        <v>8158</v>
      </c>
      <c r="B5734">
        <f t="shared" si="267"/>
        <v>24</v>
      </c>
      <c r="C5734" t="str">
        <f t="shared" si="268"/>
        <v>&lt;player1&gt; Personal Foul</v>
      </c>
      <c r="D5734" t="str">
        <f t="shared" si="269"/>
        <v xml:space="preserve"> Personal Foul</v>
      </c>
    </row>
    <row r="5735" spans="1:4" x14ac:dyDescent="0.25">
      <c r="A5735" s="1" t="s">
        <v>8159</v>
      </c>
      <c r="B5735">
        <f t="shared" si="267"/>
        <v>24</v>
      </c>
      <c r="C5735" t="str">
        <f t="shared" si="268"/>
        <v>&lt;player1&gt; Shooting Foul</v>
      </c>
      <c r="D5735" t="str">
        <f t="shared" si="269"/>
        <v xml:space="preserve"> Shooting Foul</v>
      </c>
    </row>
    <row r="5736" spans="1:4" x14ac:dyDescent="0.25">
      <c r="A5736" s="1" t="s">
        <v>8160</v>
      </c>
      <c r="B5736">
        <f t="shared" si="267"/>
        <v>24</v>
      </c>
      <c r="C5736" t="str">
        <f t="shared" si="268"/>
        <v>&lt;player1&gt; Personal Foul</v>
      </c>
      <c r="D5736" t="str">
        <f t="shared" si="269"/>
        <v xml:space="preserve"> Personal Foul</v>
      </c>
    </row>
    <row r="5737" spans="1:4" x14ac:dyDescent="0.25">
      <c r="A5737" s="1" t="s">
        <v>8161</v>
      </c>
      <c r="B5737">
        <f t="shared" si="267"/>
        <v>24</v>
      </c>
      <c r="C5737" t="str">
        <f t="shared" si="268"/>
        <v>&lt;player1&gt; Personal Foul</v>
      </c>
      <c r="D5737" t="str">
        <f t="shared" si="269"/>
        <v xml:space="preserve"> Personal Foul</v>
      </c>
    </row>
    <row r="5738" spans="1:4" x14ac:dyDescent="0.25">
      <c r="A5738" s="1" t="s">
        <v>8162</v>
      </c>
      <c r="B5738">
        <f t="shared" si="267"/>
        <v>26</v>
      </c>
      <c r="C5738" t="str">
        <f t="shared" si="268"/>
        <v>&lt;player1&gt; Loose Ball Foul</v>
      </c>
      <c r="D5738" t="str">
        <f t="shared" si="269"/>
        <v xml:space="preserve"> Loose Ball Foul</v>
      </c>
    </row>
    <row r="5739" spans="1:4" x14ac:dyDescent="0.25">
      <c r="A5739" s="1" t="s">
        <v>8163</v>
      </c>
      <c r="B5739">
        <f t="shared" si="267"/>
        <v>24</v>
      </c>
      <c r="C5739" t="str">
        <f t="shared" si="268"/>
        <v>&lt;player1&gt; Personal Foul</v>
      </c>
      <c r="D5739" t="str">
        <f t="shared" si="269"/>
        <v xml:space="preserve"> Personal Foul</v>
      </c>
    </row>
    <row r="5740" spans="1:4" x14ac:dyDescent="0.25">
      <c r="A5740" s="1" t="s">
        <v>8164</v>
      </c>
      <c r="B5740">
        <f t="shared" si="267"/>
        <v>26</v>
      </c>
      <c r="C5740" t="str">
        <f t="shared" si="268"/>
        <v>&lt;player1&gt; Loose Ball Foul</v>
      </c>
      <c r="D5740" t="str">
        <f t="shared" si="269"/>
        <v xml:space="preserve"> Loose Ball Foul</v>
      </c>
    </row>
    <row r="5741" spans="1:4" x14ac:dyDescent="0.25">
      <c r="A5741" s="1" t="s">
        <v>8165</v>
      </c>
      <c r="B5741">
        <f t="shared" si="267"/>
        <v>24</v>
      </c>
      <c r="C5741" t="str">
        <f t="shared" si="268"/>
        <v>&lt;player1&gt; Personal Foul</v>
      </c>
      <c r="D5741" t="str">
        <f t="shared" si="269"/>
        <v xml:space="preserve"> Personal Foul</v>
      </c>
    </row>
    <row r="5742" spans="1:4" x14ac:dyDescent="0.25">
      <c r="A5742" s="1" t="s">
        <v>8166</v>
      </c>
      <c r="B5742">
        <f t="shared" si="267"/>
        <v>31</v>
      </c>
      <c r="C5742" t="str">
        <f t="shared" si="268"/>
        <v>&lt;player1&gt; Illegal Defense Foul</v>
      </c>
      <c r="D5742" t="str">
        <f t="shared" si="269"/>
        <v xml:space="preserve"> Illegal Defense Foul</v>
      </c>
    </row>
    <row r="5743" spans="1:4" x14ac:dyDescent="0.25">
      <c r="A5743" s="1" t="s">
        <v>8167</v>
      </c>
      <c r="B5743">
        <f t="shared" si="267"/>
        <v>24</v>
      </c>
      <c r="C5743" t="str">
        <f t="shared" si="268"/>
        <v>&lt;player1&gt; Shooting Foul</v>
      </c>
      <c r="D5743" t="str">
        <f t="shared" si="269"/>
        <v xml:space="preserve"> Shooting Foul</v>
      </c>
    </row>
    <row r="5744" spans="1:4" x14ac:dyDescent="0.25">
      <c r="A5744" s="1" t="s">
        <v>8168</v>
      </c>
      <c r="B5744">
        <f t="shared" si="267"/>
        <v>24</v>
      </c>
      <c r="C5744" t="str">
        <f t="shared" si="268"/>
        <v>&lt;player1&gt; Shooting Foul</v>
      </c>
      <c r="D5744" t="str">
        <f t="shared" si="269"/>
        <v xml:space="preserve"> Shooting Foul</v>
      </c>
    </row>
    <row r="5745" spans="1:4" x14ac:dyDescent="0.25">
      <c r="A5745" s="1" t="s">
        <v>8169</v>
      </c>
      <c r="B5745">
        <f t="shared" si="267"/>
        <v>26</v>
      </c>
      <c r="C5745" t="str">
        <f t="shared" si="268"/>
        <v>&lt;player1&gt; Loose Ball Foul</v>
      </c>
      <c r="D5745" t="str">
        <f t="shared" si="269"/>
        <v xml:space="preserve"> Loose Ball Foul</v>
      </c>
    </row>
    <row r="5746" spans="1:4" x14ac:dyDescent="0.25">
      <c r="A5746" s="1" t="s">
        <v>8170</v>
      </c>
      <c r="B5746">
        <f t="shared" si="267"/>
        <v>24</v>
      </c>
      <c r="C5746" t="str">
        <f t="shared" si="268"/>
        <v>&lt;player1&gt; Personal Foul</v>
      </c>
      <c r="D5746" t="str">
        <f t="shared" si="269"/>
        <v xml:space="preserve"> Personal Foul</v>
      </c>
    </row>
    <row r="5747" spans="1:4" x14ac:dyDescent="0.25">
      <c r="A5747" s="1" t="s">
        <v>8171</v>
      </c>
      <c r="B5747">
        <f t="shared" si="267"/>
        <v>24</v>
      </c>
      <c r="C5747" t="str">
        <f t="shared" si="268"/>
        <v>&lt;player1&gt; Personal Foul</v>
      </c>
      <c r="D5747" t="str">
        <f t="shared" si="269"/>
        <v xml:space="preserve"> Personal Foul</v>
      </c>
    </row>
    <row r="5748" spans="1:4" x14ac:dyDescent="0.25">
      <c r="A5748" s="1" t="s">
        <v>8172</v>
      </c>
      <c r="B5748">
        <f t="shared" si="267"/>
        <v>31</v>
      </c>
      <c r="C5748" t="str">
        <f t="shared" si="268"/>
        <v>&lt;player1&gt; Illegal Defense Foul</v>
      </c>
      <c r="D5748" t="str">
        <f t="shared" si="269"/>
        <v xml:space="preserve"> Illegal Defense Foul</v>
      </c>
    </row>
    <row r="5749" spans="1:4" x14ac:dyDescent="0.25">
      <c r="A5749" s="1" t="s">
        <v>8173</v>
      </c>
      <c r="B5749">
        <f t="shared" si="267"/>
        <v>24</v>
      </c>
      <c r="C5749" t="str">
        <f t="shared" si="268"/>
        <v>&lt;player1&gt; Shooting Foul</v>
      </c>
      <c r="D5749" t="str">
        <f t="shared" si="269"/>
        <v xml:space="preserve"> Shooting Foul</v>
      </c>
    </row>
    <row r="5750" spans="1:4" x14ac:dyDescent="0.25">
      <c r="A5750" s="1" t="s">
        <v>8174</v>
      </c>
      <c r="B5750">
        <f t="shared" si="267"/>
        <v>24</v>
      </c>
      <c r="C5750" t="str">
        <f t="shared" si="268"/>
        <v>&lt;player1&gt; Personal Foul</v>
      </c>
      <c r="D5750" t="str">
        <f t="shared" si="269"/>
        <v xml:space="preserve"> Personal Foul</v>
      </c>
    </row>
    <row r="5751" spans="1:4" x14ac:dyDescent="0.25">
      <c r="A5751" s="1" t="s">
        <v>8175</v>
      </c>
      <c r="B5751">
        <f t="shared" si="267"/>
        <v>24</v>
      </c>
      <c r="C5751" t="str">
        <f t="shared" si="268"/>
        <v>&lt;player1&gt; Shooting Foul</v>
      </c>
      <c r="D5751" t="str">
        <f t="shared" si="269"/>
        <v xml:space="preserve"> Shooting Foul</v>
      </c>
    </row>
    <row r="5752" spans="1:4" x14ac:dyDescent="0.25">
      <c r="A5752" s="1" t="s">
        <v>8176</v>
      </c>
      <c r="B5752">
        <f t="shared" si="267"/>
        <v>24</v>
      </c>
      <c r="C5752" t="str">
        <f t="shared" si="268"/>
        <v>&lt;player1&gt; Shooting Foul</v>
      </c>
      <c r="D5752" t="str">
        <f t="shared" si="269"/>
        <v xml:space="preserve"> Shooting Foul</v>
      </c>
    </row>
    <row r="5753" spans="1:4" x14ac:dyDescent="0.25">
      <c r="A5753" s="1" t="s">
        <v>8177</v>
      </c>
      <c r="B5753">
        <f t="shared" si="267"/>
        <v>24</v>
      </c>
      <c r="C5753" t="str">
        <f t="shared" si="268"/>
        <v>&lt;player1&gt; Shooting Foul</v>
      </c>
      <c r="D5753" t="str">
        <f t="shared" si="269"/>
        <v xml:space="preserve"> Shooting Foul</v>
      </c>
    </row>
    <row r="5754" spans="1:4" x14ac:dyDescent="0.25">
      <c r="A5754" s="1" t="s">
        <v>8178</v>
      </c>
      <c r="B5754">
        <f t="shared" si="267"/>
        <v>24</v>
      </c>
      <c r="C5754" t="str">
        <f t="shared" si="268"/>
        <v>&lt;player1&gt; Shooting Foul</v>
      </c>
      <c r="D5754" t="str">
        <f t="shared" si="269"/>
        <v xml:space="preserve"> Shooting Foul</v>
      </c>
    </row>
    <row r="5755" spans="1:4" x14ac:dyDescent="0.25">
      <c r="A5755" s="1" t="s">
        <v>8179</v>
      </c>
      <c r="B5755">
        <f t="shared" si="267"/>
        <v>24</v>
      </c>
      <c r="C5755" t="str">
        <f t="shared" si="268"/>
        <v>&lt;player1&gt; Shooting Foul</v>
      </c>
      <c r="D5755" t="str">
        <f t="shared" si="269"/>
        <v xml:space="preserve"> Shooting Foul</v>
      </c>
    </row>
    <row r="5756" spans="1:4" x14ac:dyDescent="0.25">
      <c r="A5756" s="1" t="s">
        <v>8180</v>
      </c>
      <c r="B5756">
        <f t="shared" si="267"/>
        <v>24</v>
      </c>
      <c r="C5756" t="str">
        <f t="shared" si="268"/>
        <v>&lt;player1&gt; Personal Foul</v>
      </c>
      <c r="D5756" t="str">
        <f t="shared" si="269"/>
        <v xml:space="preserve"> Personal Foul</v>
      </c>
    </row>
    <row r="5757" spans="1:4" x14ac:dyDescent="0.25">
      <c r="A5757" s="1" t="s">
        <v>8181</v>
      </c>
      <c r="B5757">
        <f t="shared" si="267"/>
        <v>24</v>
      </c>
      <c r="C5757" t="str">
        <f t="shared" si="268"/>
        <v>&lt;player1&gt; Shooting Foul</v>
      </c>
      <c r="D5757" t="str">
        <f t="shared" si="269"/>
        <v xml:space="preserve"> Shooting Foul</v>
      </c>
    </row>
    <row r="5758" spans="1:4" x14ac:dyDescent="0.25">
      <c r="A5758" s="1" t="s">
        <v>8182</v>
      </c>
      <c r="B5758">
        <f t="shared" si="267"/>
        <v>24</v>
      </c>
      <c r="C5758" t="str">
        <f t="shared" si="268"/>
        <v>&lt;player1&gt; Personal Foul</v>
      </c>
      <c r="D5758" t="str">
        <f t="shared" si="269"/>
        <v xml:space="preserve"> Personal Foul</v>
      </c>
    </row>
    <row r="5759" spans="1:4" x14ac:dyDescent="0.25">
      <c r="A5759" s="1" t="s">
        <v>8183</v>
      </c>
      <c r="B5759">
        <f t="shared" si="267"/>
        <v>31</v>
      </c>
      <c r="C5759" t="str">
        <f t="shared" si="268"/>
        <v>&lt;player1&gt; Illegal Defense Foul</v>
      </c>
      <c r="D5759" t="str">
        <f t="shared" si="269"/>
        <v xml:space="preserve"> Illegal Defense Foul</v>
      </c>
    </row>
    <row r="5760" spans="1:4" x14ac:dyDescent="0.25">
      <c r="A5760" s="1" t="s">
        <v>8184</v>
      </c>
      <c r="B5760">
        <f t="shared" si="267"/>
        <v>24</v>
      </c>
      <c r="C5760" t="str">
        <f t="shared" si="268"/>
        <v>&lt;player1&gt; Personal Foul</v>
      </c>
      <c r="D5760" t="str">
        <f t="shared" si="269"/>
        <v xml:space="preserve"> Personal Foul</v>
      </c>
    </row>
    <row r="5761" spans="1:4" x14ac:dyDescent="0.25">
      <c r="A5761" s="1" t="s">
        <v>8185</v>
      </c>
      <c r="B5761">
        <f t="shared" si="267"/>
        <v>24</v>
      </c>
      <c r="C5761" t="str">
        <f t="shared" si="268"/>
        <v>&lt;player1&gt; Shooting Foul</v>
      </c>
      <c r="D5761" t="str">
        <f t="shared" si="269"/>
        <v xml:space="preserve"> Shooting Foul</v>
      </c>
    </row>
    <row r="5762" spans="1:4" x14ac:dyDescent="0.25">
      <c r="A5762" s="1" t="s">
        <v>8186</v>
      </c>
      <c r="B5762">
        <f t="shared" si="267"/>
        <v>24</v>
      </c>
      <c r="C5762" t="str">
        <f t="shared" si="268"/>
        <v>&lt;player1&gt; Shooting Foul</v>
      </c>
      <c r="D5762" t="str">
        <f t="shared" si="269"/>
        <v xml:space="preserve"> Shooting Foul</v>
      </c>
    </row>
    <row r="5763" spans="1:4" x14ac:dyDescent="0.25">
      <c r="A5763" s="1" t="s">
        <v>8187</v>
      </c>
      <c r="B5763">
        <f t="shared" ref="B5763:B5826" si="270">+SEARCH(".",A5763)</f>
        <v>24</v>
      </c>
      <c r="C5763" t="str">
        <f t="shared" ref="C5763:C5826" si="271">+LEFT(A5763,B5763-1)</f>
        <v>&lt;player1&gt; Shooting Foul</v>
      </c>
      <c r="D5763" t="str">
        <f t="shared" ref="D5763:D5826" si="272">+RIGHT(C5763,LEN(C5763)-LEN("&lt;player1&gt;"))</f>
        <v xml:space="preserve"> Shooting Foul</v>
      </c>
    </row>
    <row r="5764" spans="1:4" x14ac:dyDescent="0.25">
      <c r="A5764" s="1" t="s">
        <v>8188</v>
      </c>
      <c r="B5764">
        <f t="shared" si="270"/>
        <v>24</v>
      </c>
      <c r="C5764" t="str">
        <f t="shared" si="271"/>
        <v>&lt;player1&gt; Shooting Foul</v>
      </c>
      <c r="D5764" t="str">
        <f t="shared" si="272"/>
        <v xml:space="preserve"> Shooting Foul</v>
      </c>
    </row>
    <row r="5765" spans="1:4" x14ac:dyDescent="0.25">
      <c r="A5765" s="1" t="s">
        <v>8189</v>
      </c>
      <c r="B5765">
        <f t="shared" si="270"/>
        <v>25</v>
      </c>
      <c r="C5765" t="str">
        <f t="shared" si="271"/>
        <v>&lt;player1&gt; Technical Foul</v>
      </c>
      <c r="D5765" t="str">
        <f t="shared" si="272"/>
        <v xml:space="preserve"> Technical Foul</v>
      </c>
    </row>
    <row r="5766" spans="1:4" x14ac:dyDescent="0.25">
      <c r="A5766" s="1" t="s">
        <v>8190</v>
      </c>
      <c r="B5766">
        <f t="shared" si="270"/>
        <v>24</v>
      </c>
      <c r="C5766" t="str">
        <f t="shared" si="271"/>
        <v>&lt;player1&gt; Shooting Foul</v>
      </c>
      <c r="D5766" t="str">
        <f t="shared" si="272"/>
        <v xml:space="preserve"> Shooting Foul</v>
      </c>
    </row>
    <row r="5767" spans="1:4" x14ac:dyDescent="0.25">
      <c r="A5767" s="1" t="s">
        <v>8191</v>
      </c>
      <c r="B5767">
        <f t="shared" si="270"/>
        <v>26</v>
      </c>
      <c r="C5767" t="str">
        <f t="shared" si="271"/>
        <v>&lt;player1&gt; Loose Ball Foul</v>
      </c>
      <c r="D5767" t="str">
        <f t="shared" si="272"/>
        <v xml:space="preserve"> Loose Ball Foul</v>
      </c>
    </row>
    <row r="5768" spans="1:4" x14ac:dyDescent="0.25">
      <c r="A5768" s="1" t="s">
        <v>8192</v>
      </c>
      <c r="B5768">
        <f t="shared" si="270"/>
        <v>24</v>
      </c>
      <c r="C5768" t="str">
        <f t="shared" si="271"/>
        <v>&lt;player1&gt; Shooting Foul</v>
      </c>
      <c r="D5768" t="str">
        <f t="shared" si="272"/>
        <v xml:space="preserve"> Shooting Foul</v>
      </c>
    </row>
    <row r="5769" spans="1:4" x14ac:dyDescent="0.25">
      <c r="A5769" s="1" t="s">
        <v>8193</v>
      </c>
      <c r="B5769">
        <f t="shared" si="270"/>
        <v>24</v>
      </c>
      <c r="C5769" t="str">
        <f t="shared" si="271"/>
        <v>&lt;player1&gt; Shooting Foul</v>
      </c>
      <c r="D5769" t="str">
        <f t="shared" si="272"/>
        <v xml:space="preserve"> Shooting Foul</v>
      </c>
    </row>
    <row r="5770" spans="1:4" x14ac:dyDescent="0.25">
      <c r="A5770" s="1" t="s">
        <v>8194</v>
      </c>
      <c r="B5770">
        <f t="shared" si="270"/>
        <v>24</v>
      </c>
      <c r="C5770" t="str">
        <f t="shared" si="271"/>
        <v>&lt;player1&gt; Shooting Foul</v>
      </c>
      <c r="D5770" t="str">
        <f t="shared" si="272"/>
        <v xml:space="preserve"> Shooting Foul</v>
      </c>
    </row>
    <row r="5771" spans="1:4" x14ac:dyDescent="0.25">
      <c r="A5771" s="1" t="s">
        <v>8195</v>
      </c>
      <c r="B5771">
        <f t="shared" si="270"/>
        <v>24</v>
      </c>
      <c r="C5771" t="str">
        <f t="shared" si="271"/>
        <v>&lt;player1&gt; Personal Foul</v>
      </c>
      <c r="D5771" t="str">
        <f t="shared" si="272"/>
        <v xml:space="preserve"> Personal Foul</v>
      </c>
    </row>
    <row r="5772" spans="1:4" x14ac:dyDescent="0.25">
      <c r="A5772" s="1" t="s">
        <v>8196</v>
      </c>
      <c r="B5772">
        <f t="shared" si="270"/>
        <v>24</v>
      </c>
      <c r="C5772" t="str">
        <f t="shared" si="271"/>
        <v>&lt;player1&gt; Personal Foul</v>
      </c>
      <c r="D5772" t="str">
        <f t="shared" si="272"/>
        <v xml:space="preserve"> Personal Foul</v>
      </c>
    </row>
    <row r="5773" spans="1:4" x14ac:dyDescent="0.25">
      <c r="A5773" s="1" t="s">
        <v>8197</v>
      </c>
      <c r="B5773">
        <f t="shared" si="270"/>
        <v>24</v>
      </c>
      <c r="C5773" t="str">
        <f t="shared" si="271"/>
        <v>&lt;player1&gt; Shooting Foul</v>
      </c>
      <c r="D5773" t="str">
        <f t="shared" si="272"/>
        <v xml:space="preserve"> Shooting Foul</v>
      </c>
    </row>
    <row r="5774" spans="1:4" x14ac:dyDescent="0.25">
      <c r="A5774" s="1" t="s">
        <v>8198</v>
      </c>
      <c r="B5774">
        <f t="shared" si="270"/>
        <v>24</v>
      </c>
      <c r="C5774" t="str">
        <f t="shared" si="271"/>
        <v>&lt;player1&gt; Personal Foul</v>
      </c>
      <c r="D5774" t="str">
        <f t="shared" si="272"/>
        <v xml:space="preserve"> Personal Foul</v>
      </c>
    </row>
    <row r="5775" spans="1:4" x14ac:dyDescent="0.25">
      <c r="A5775" s="1" t="s">
        <v>8199</v>
      </c>
      <c r="B5775">
        <f t="shared" si="270"/>
        <v>24</v>
      </c>
      <c r="C5775" t="str">
        <f t="shared" si="271"/>
        <v>&lt;player1&gt; Personal Foul</v>
      </c>
      <c r="D5775" t="str">
        <f t="shared" si="272"/>
        <v xml:space="preserve"> Personal Foul</v>
      </c>
    </row>
    <row r="5776" spans="1:4" x14ac:dyDescent="0.25">
      <c r="A5776" s="1" t="s">
        <v>8200</v>
      </c>
      <c r="B5776">
        <f t="shared" si="270"/>
        <v>24</v>
      </c>
      <c r="C5776" t="str">
        <f t="shared" si="271"/>
        <v>&lt;player1&gt; Personal Foul</v>
      </c>
      <c r="D5776" t="str">
        <f t="shared" si="272"/>
        <v xml:space="preserve"> Personal Foul</v>
      </c>
    </row>
    <row r="5777" spans="1:4" x14ac:dyDescent="0.25">
      <c r="A5777" s="1" t="s">
        <v>8201</v>
      </c>
      <c r="B5777">
        <f t="shared" si="270"/>
        <v>24</v>
      </c>
      <c r="C5777" t="str">
        <f t="shared" si="271"/>
        <v>&lt;player1&gt; Personal Foul</v>
      </c>
      <c r="D5777" t="str">
        <f t="shared" si="272"/>
        <v xml:space="preserve"> Personal Foul</v>
      </c>
    </row>
    <row r="5778" spans="1:4" x14ac:dyDescent="0.25">
      <c r="A5778" s="1" t="s">
        <v>8202</v>
      </c>
      <c r="B5778">
        <f t="shared" si="270"/>
        <v>24</v>
      </c>
      <c r="C5778" t="str">
        <f t="shared" si="271"/>
        <v>&lt;player1&gt; Shooting Foul</v>
      </c>
      <c r="D5778" t="str">
        <f t="shared" si="272"/>
        <v xml:space="preserve"> Shooting Foul</v>
      </c>
    </row>
    <row r="5779" spans="1:4" x14ac:dyDescent="0.25">
      <c r="A5779" s="1" t="s">
        <v>8203</v>
      </c>
      <c r="B5779">
        <f t="shared" si="270"/>
        <v>26</v>
      </c>
      <c r="C5779" t="str">
        <f t="shared" si="271"/>
        <v>&lt;player1&gt; Loose Ball Foul</v>
      </c>
      <c r="D5779" t="str">
        <f t="shared" si="272"/>
        <v xml:space="preserve"> Loose Ball Foul</v>
      </c>
    </row>
    <row r="5780" spans="1:4" x14ac:dyDescent="0.25">
      <c r="A5780" s="1" t="s">
        <v>8204</v>
      </c>
      <c r="B5780">
        <f t="shared" si="270"/>
        <v>24</v>
      </c>
      <c r="C5780" t="str">
        <f t="shared" si="271"/>
        <v>&lt;player1&gt; Shooting Foul</v>
      </c>
      <c r="D5780" t="str">
        <f t="shared" si="272"/>
        <v xml:space="preserve"> Shooting Foul</v>
      </c>
    </row>
    <row r="5781" spans="1:4" x14ac:dyDescent="0.25">
      <c r="A5781" s="1" t="s">
        <v>8205</v>
      </c>
      <c r="B5781">
        <f t="shared" si="270"/>
        <v>24</v>
      </c>
      <c r="C5781" t="str">
        <f t="shared" si="271"/>
        <v>&lt;player1&gt; Personal Foul</v>
      </c>
      <c r="D5781" t="str">
        <f t="shared" si="272"/>
        <v xml:space="preserve"> Personal Foul</v>
      </c>
    </row>
    <row r="5782" spans="1:4" x14ac:dyDescent="0.25">
      <c r="A5782" s="1" t="s">
        <v>8206</v>
      </c>
      <c r="B5782">
        <f t="shared" si="270"/>
        <v>26</v>
      </c>
      <c r="C5782" t="str">
        <f t="shared" si="271"/>
        <v>&lt;player1&gt; Loose Ball Foul</v>
      </c>
      <c r="D5782" t="str">
        <f t="shared" si="272"/>
        <v xml:space="preserve"> Loose Ball Foul</v>
      </c>
    </row>
    <row r="5783" spans="1:4" x14ac:dyDescent="0.25">
      <c r="A5783" s="1" t="s">
        <v>8207</v>
      </c>
      <c r="B5783">
        <f t="shared" si="270"/>
        <v>24</v>
      </c>
      <c r="C5783" t="str">
        <f t="shared" si="271"/>
        <v>&lt;player1&gt; Personal Foul</v>
      </c>
      <c r="D5783" t="str">
        <f t="shared" si="272"/>
        <v xml:space="preserve"> Personal Foul</v>
      </c>
    </row>
    <row r="5784" spans="1:4" x14ac:dyDescent="0.25">
      <c r="A5784" s="1" t="s">
        <v>8208</v>
      </c>
      <c r="B5784">
        <f t="shared" si="270"/>
        <v>24</v>
      </c>
      <c r="C5784" t="str">
        <f t="shared" si="271"/>
        <v>&lt;player1&gt; Shooting Foul</v>
      </c>
      <c r="D5784" t="str">
        <f t="shared" si="272"/>
        <v xml:space="preserve"> Shooting Foul</v>
      </c>
    </row>
    <row r="5785" spans="1:4" x14ac:dyDescent="0.25">
      <c r="A5785" s="1" t="s">
        <v>8209</v>
      </c>
      <c r="B5785">
        <f t="shared" si="270"/>
        <v>24</v>
      </c>
      <c r="C5785" t="str">
        <f t="shared" si="271"/>
        <v>&lt;player1&gt; Personal Foul</v>
      </c>
      <c r="D5785" t="str">
        <f t="shared" si="272"/>
        <v xml:space="preserve"> Personal Foul</v>
      </c>
    </row>
    <row r="5786" spans="1:4" x14ac:dyDescent="0.25">
      <c r="A5786" s="1" t="s">
        <v>8210</v>
      </c>
      <c r="B5786">
        <f t="shared" si="270"/>
        <v>24</v>
      </c>
      <c r="C5786" t="str">
        <f t="shared" si="271"/>
        <v>&lt;player1&gt; Shooting Foul</v>
      </c>
      <c r="D5786" t="str">
        <f t="shared" si="272"/>
        <v xml:space="preserve"> Shooting Foul</v>
      </c>
    </row>
    <row r="5787" spans="1:4" x14ac:dyDescent="0.25">
      <c r="A5787" s="1" t="s">
        <v>8211</v>
      </c>
      <c r="B5787">
        <f t="shared" si="270"/>
        <v>24</v>
      </c>
      <c r="C5787" t="str">
        <f t="shared" si="271"/>
        <v>&lt;player1&gt; Personal Foul</v>
      </c>
      <c r="D5787" t="str">
        <f t="shared" si="272"/>
        <v xml:space="preserve"> Personal Foul</v>
      </c>
    </row>
    <row r="5788" spans="1:4" x14ac:dyDescent="0.25">
      <c r="A5788" s="1" t="s">
        <v>8212</v>
      </c>
      <c r="B5788">
        <f t="shared" si="270"/>
        <v>24</v>
      </c>
      <c r="C5788" t="str">
        <f t="shared" si="271"/>
        <v>&lt;player1&gt; Shooting Foul</v>
      </c>
      <c r="D5788" t="str">
        <f t="shared" si="272"/>
        <v xml:space="preserve"> Shooting Foul</v>
      </c>
    </row>
    <row r="5789" spans="1:4" x14ac:dyDescent="0.25">
      <c r="A5789" s="1" t="s">
        <v>8213</v>
      </c>
      <c r="B5789">
        <f t="shared" si="270"/>
        <v>24</v>
      </c>
      <c r="C5789" t="str">
        <f t="shared" si="271"/>
        <v>&lt;player1&gt; Shooting Foul</v>
      </c>
      <c r="D5789" t="str">
        <f t="shared" si="272"/>
        <v xml:space="preserve"> Shooting Foul</v>
      </c>
    </row>
    <row r="5790" spans="1:4" x14ac:dyDescent="0.25">
      <c r="A5790" s="1" t="s">
        <v>8214</v>
      </c>
      <c r="B5790">
        <f t="shared" si="270"/>
        <v>24</v>
      </c>
      <c r="C5790" t="str">
        <f t="shared" si="271"/>
        <v>&lt;player1&gt; Shooting Foul</v>
      </c>
      <c r="D5790" t="str">
        <f t="shared" si="272"/>
        <v xml:space="preserve"> Shooting Foul</v>
      </c>
    </row>
    <row r="5791" spans="1:4" x14ac:dyDescent="0.25">
      <c r="A5791" s="1" t="s">
        <v>8215</v>
      </c>
      <c r="B5791">
        <f t="shared" si="270"/>
        <v>24</v>
      </c>
      <c r="C5791" t="str">
        <f t="shared" si="271"/>
        <v>&lt;player1&gt; Shooting Foul</v>
      </c>
      <c r="D5791" t="str">
        <f t="shared" si="272"/>
        <v xml:space="preserve"> Shooting Foul</v>
      </c>
    </row>
    <row r="5792" spans="1:4" x14ac:dyDescent="0.25">
      <c r="A5792" s="1" t="s">
        <v>8216</v>
      </c>
      <c r="B5792">
        <f t="shared" si="270"/>
        <v>24</v>
      </c>
      <c r="C5792" t="str">
        <f t="shared" si="271"/>
        <v>&lt;player1&gt; Shooting Foul</v>
      </c>
      <c r="D5792" t="str">
        <f t="shared" si="272"/>
        <v xml:space="preserve"> Shooting Foul</v>
      </c>
    </row>
    <row r="5793" spans="1:4" x14ac:dyDescent="0.25">
      <c r="A5793" s="1" t="s">
        <v>8217</v>
      </c>
      <c r="B5793">
        <f t="shared" si="270"/>
        <v>24</v>
      </c>
      <c r="C5793" t="str">
        <f t="shared" si="271"/>
        <v>&lt;player1&gt; Personal Foul</v>
      </c>
      <c r="D5793" t="str">
        <f t="shared" si="272"/>
        <v xml:space="preserve"> Personal Foul</v>
      </c>
    </row>
    <row r="5794" spans="1:4" x14ac:dyDescent="0.25">
      <c r="A5794" s="1" t="s">
        <v>8218</v>
      </c>
      <c r="B5794">
        <f t="shared" si="270"/>
        <v>24</v>
      </c>
      <c r="C5794" t="str">
        <f t="shared" si="271"/>
        <v>&lt;player1&gt; Personal Foul</v>
      </c>
      <c r="D5794" t="str">
        <f t="shared" si="272"/>
        <v xml:space="preserve"> Personal Foul</v>
      </c>
    </row>
    <row r="5795" spans="1:4" x14ac:dyDescent="0.25">
      <c r="A5795" s="1" t="s">
        <v>8219</v>
      </c>
      <c r="B5795">
        <f t="shared" si="270"/>
        <v>24</v>
      </c>
      <c r="C5795" t="str">
        <f t="shared" si="271"/>
        <v>&lt;player1&gt; Personal Foul</v>
      </c>
      <c r="D5795" t="str">
        <f t="shared" si="272"/>
        <v xml:space="preserve"> Personal Foul</v>
      </c>
    </row>
    <row r="5796" spans="1:4" x14ac:dyDescent="0.25">
      <c r="A5796" s="1" t="s">
        <v>8220</v>
      </c>
      <c r="B5796">
        <f t="shared" si="270"/>
        <v>24</v>
      </c>
      <c r="C5796" t="str">
        <f t="shared" si="271"/>
        <v>&lt;player1&gt; Personal Foul</v>
      </c>
      <c r="D5796" t="str">
        <f t="shared" si="272"/>
        <v xml:space="preserve"> Personal Foul</v>
      </c>
    </row>
    <row r="5797" spans="1:4" x14ac:dyDescent="0.25">
      <c r="A5797" s="1" t="s">
        <v>8221</v>
      </c>
      <c r="B5797">
        <f t="shared" si="270"/>
        <v>24</v>
      </c>
      <c r="C5797" t="str">
        <f t="shared" si="271"/>
        <v>&lt;player1&gt; Shooting Foul</v>
      </c>
      <c r="D5797" t="str">
        <f t="shared" si="272"/>
        <v xml:space="preserve"> Shooting Foul</v>
      </c>
    </row>
    <row r="5798" spans="1:4" x14ac:dyDescent="0.25">
      <c r="A5798" s="1" t="s">
        <v>8222</v>
      </c>
      <c r="B5798">
        <f t="shared" si="270"/>
        <v>24</v>
      </c>
      <c r="C5798" t="str">
        <f t="shared" si="271"/>
        <v>&lt;player1&gt; Shooting Foul</v>
      </c>
      <c r="D5798" t="str">
        <f t="shared" si="272"/>
        <v xml:space="preserve"> Shooting Foul</v>
      </c>
    </row>
    <row r="5799" spans="1:4" x14ac:dyDescent="0.25">
      <c r="A5799" s="1" t="s">
        <v>8223</v>
      </c>
      <c r="B5799">
        <f t="shared" si="270"/>
        <v>24</v>
      </c>
      <c r="C5799" t="str">
        <f t="shared" si="271"/>
        <v>&lt;player1&gt; Shooting Foul</v>
      </c>
      <c r="D5799" t="str">
        <f t="shared" si="272"/>
        <v xml:space="preserve"> Shooting Foul</v>
      </c>
    </row>
    <row r="5800" spans="1:4" x14ac:dyDescent="0.25">
      <c r="A5800" s="1" t="s">
        <v>8224</v>
      </c>
      <c r="B5800">
        <f t="shared" si="270"/>
        <v>25</v>
      </c>
      <c r="C5800" t="str">
        <f t="shared" si="271"/>
        <v>&lt;player1&gt; Offensive Foul</v>
      </c>
      <c r="D5800" t="str">
        <f t="shared" si="272"/>
        <v xml:space="preserve"> Offensive Foul</v>
      </c>
    </row>
    <row r="5801" spans="1:4" x14ac:dyDescent="0.25">
      <c r="A5801" s="1" t="s">
        <v>8225</v>
      </c>
      <c r="B5801">
        <f t="shared" si="270"/>
        <v>24</v>
      </c>
      <c r="C5801" t="str">
        <f t="shared" si="271"/>
        <v>&lt;player1&gt; Shooting Foul</v>
      </c>
      <c r="D5801" t="str">
        <f t="shared" si="272"/>
        <v xml:space="preserve"> Shooting Foul</v>
      </c>
    </row>
    <row r="5802" spans="1:4" x14ac:dyDescent="0.25">
      <c r="A5802" s="1" t="s">
        <v>8226</v>
      </c>
      <c r="B5802">
        <f t="shared" si="270"/>
        <v>24</v>
      </c>
      <c r="C5802" t="str">
        <f t="shared" si="271"/>
        <v>&lt;player1&gt; Shooting Foul</v>
      </c>
      <c r="D5802" t="str">
        <f t="shared" si="272"/>
        <v xml:space="preserve"> Shooting Foul</v>
      </c>
    </row>
    <row r="5803" spans="1:4" x14ac:dyDescent="0.25">
      <c r="A5803" s="1" t="s">
        <v>8227</v>
      </c>
      <c r="B5803">
        <f t="shared" si="270"/>
        <v>24</v>
      </c>
      <c r="C5803" t="str">
        <f t="shared" si="271"/>
        <v>&lt;player1&gt; Shooting Foul</v>
      </c>
      <c r="D5803" t="str">
        <f t="shared" si="272"/>
        <v xml:space="preserve"> Shooting Foul</v>
      </c>
    </row>
    <row r="5804" spans="1:4" x14ac:dyDescent="0.25">
      <c r="A5804" s="1" t="s">
        <v>8228</v>
      </c>
      <c r="B5804">
        <f t="shared" si="270"/>
        <v>24</v>
      </c>
      <c r="C5804" t="str">
        <f t="shared" si="271"/>
        <v>&lt;player1&gt; Shooting Foul</v>
      </c>
      <c r="D5804" t="str">
        <f t="shared" si="272"/>
        <v xml:space="preserve"> Shooting Foul</v>
      </c>
    </row>
    <row r="5805" spans="1:4" x14ac:dyDescent="0.25">
      <c r="A5805" s="1" t="s">
        <v>8229</v>
      </c>
      <c r="B5805">
        <f t="shared" si="270"/>
        <v>26</v>
      </c>
      <c r="C5805" t="str">
        <f t="shared" si="271"/>
        <v>&lt;player1&gt; Loose Ball Foul</v>
      </c>
      <c r="D5805" t="str">
        <f t="shared" si="272"/>
        <v xml:space="preserve"> Loose Ball Foul</v>
      </c>
    </row>
    <row r="5806" spans="1:4" x14ac:dyDescent="0.25">
      <c r="A5806" s="1" t="s">
        <v>8230</v>
      </c>
      <c r="B5806">
        <f t="shared" si="270"/>
        <v>24</v>
      </c>
      <c r="C5806" t="str">
        <f t="shared" si="271"/>
        <v>&lt;player1&gt; Personal Foul</v>
      </c>
      <c r="D5806" t="str">
        <f t="shared" si="272"/>
        <v xml:space="preserve"> Personal Foul</v>
      </c>
    </row>
    <row r="5807" spans="1:4" x14ac:dyDescent="0.25">
      <c r="A5807" s="1" t="s">
        <v>8231</v>
      </c>
      <c r="B5807">
        <f t="shared" si="270"/>
        <v>24</v>
      </c>
      <c r="C5807" t="str">
        <f t="shared" si="271"/>
        <v>&lt;player1&gt; Personal Foul</v>
      </c>
      <c r="D5807" t="str">
        <f t="shared" si="272"/>
        <v xml:space="preserve"> Personal Foul</v>
      </c>
    </row>
    <row r="5808" spans="1:4" x14ac:dyDescent="0.25">
      <c r="A5808" s="1" t="s">
        <v>8232</v>
      </c>
      <c r="B5808">
        <f t="shared" si="270"/>
        <v>24</v>
      </c>
      <c r="C5808" t="str">
        <f t="shared" si="271"/>
        <v>&lt;player1&gt; Personal Foul</v>
      </c>
      <c r="D5808" t="str">
        <f t="shared" si="272"/>
        <v xml:space="preserve"> Personal Foul</v>
      </c>
    </row>
    <row r="5809" spans="1:4" x14ac:dyDescent="0.25">
      <c r="A5809" s="1" t="s">
        <v>8233</v>
      </c>
      <c r="B5809">
        <f t="shared" si="270"/>
        <v>24</v>
      </c>
      <c r="C5809" t="str">
        <f t="shared" si="271"/>
        <v>&lt;player1&gt; Shooting Foul</v>
      </c>
      <c r="D5809" t="str">
        <f t="shared" si="272"/>
        <v xml:space="preserve"> Shooting Foul</v>
      </c>
    </row>
    <row r="5810" spans="1:4" x14ac:dyDescent="0.25">
      <c r="A5810" s="1" t="s">
        <v>8234</v>
      </c>
      <c r="B5810">
        <f t="shared" si="270"/>
        <v>26</v>
      </c>
      <c r="C5810" t="str">
        <f t="shared" si="271"/>
        <v>&lt;player1&gt; Loose Ball Foul</v>
      </c>
      <c r="D5810" t="str">
        <f t="shared" si="272"/>
        <v xml:space="preserve"> Loose Ball Foul</v>
      </c>
    </row>
    <row r="5811" spans="1:4" x14ac:dyDescent="0.25">
      <c r="A5811" s="1" t="s">
        <v>8235</v>
      </c>
      <c r="B5811">
        <f t="shared" si="270"/>
        <v>24</v>
      </c>
      <c r="C5811" t="str">
        <f t="shared" si="271"/>
        <v>&lt;player1&gt; Shooting Foul</v>
      </c>
      <c r="D5811" t="str">
        <f t="shared" si="272"/>
        <v xml:space="preserve"> Shooting Foul</v>
      </c>
    </row>
    <row r="5812" spans="1:4" x14ac:dyDescent="0.25">
      <c r="A5812" s="1" t="s">
        <v>8236</v>
      </c>
      <c r="B5812">
        <f t="shared" si="270"/>
        <v>24</v>
      </c>
      <c r="C5812" t="str">
        <f t="shared" si="271"/>
        <v>&lt;player1&gt; Personal Foul</v>
      </c>
      <c r="D5812" t="str">
        <f t="shared" si="272"/>
        <v xml:space="preserve"> Personal Foul</v>
      </c>
    </row>
    <row r="5813" spans="1:4" x14ac:dyDescent="0.25">
      <c r="A5813" s="1" t="s">
        <v>8237</v>
      </c>
      <c r="B5813">
        <f t="shared" si="270"/>
        <v>24</v>
      </c>
      <c r="C5813" t="str">
        <f t="shared" si="271"/>
        <v>&lt;player1&gt; Personal Foul</v>
      </c>
      <c r="D5813" t="str">
        <f t="shared" si="272"/>
        <v xml:space="preserve"> Personal Foul</v>
      </c>
    </row>
    <row r="5814" spans="1:4" x14ac:dyDescent="0.25">
      <c r="A5814" s="1" t="s">
        <v>8238</v>
      </c>
      <c r="B5814">
        <f t="shared" si="270"/>
        <v>24</v>
      </c>
      <c r="C5814" t="str">
        <f t="shared" si="271"/>
        <v>&lt;player1&gt; Shooting Foul</v>
      </c>
      <c r="D5814" t="str">
        <f t="shared" si="272"/>
        <v xml:space="preserve"> Shooting Foul</v>
      </c>
    </row>
    <row r="5815" spans="1:4" x14ac:dyDescent="0.25">
      <c r="A5815" s="1" t="s">
        <v>8239</v>
      </c>
      <c r="B5815">
        <f t="shared" si="270"/>
        <v>24</v>
      </c>
      <c r="C5815" t="str">
        <f t="shared" si="271"/>
        <v>&lt;player1&gt; Shooting Foul</v>
      </c>
      <c r="D5815" t="str">
        <f t="shared" si="272"/>
        <v xml:space="preserve"> Shooting Foul</v>
      </c>
    </row>
    <row r="5816" spans="1:4" x14ac:dyDescent="0.25">
      <c r="A5816" s="1" t="s">
        <v>8240</v>
      </c>
      <c r="B5816">
        <f t="shared" si="270"/>
        <v>30</v>
      </c>
      <c r="C5816" t="str">
        <f t="shared" si="271"/>
        <v>&lt;player1&gt; Away From Ball Foul</v>
      </c>
      <c r="D5816" t="str">
        <f t="shared" si="272"/>
        <v xml:space="preserve"> Away From Ball Foul</v>
      </c>
    </row>
    <row r="5817" spans="1:4" x14ac:dyDescent="0.25">
      <c r="A5817" s="1" t="s">
        <v>8241</v>
      </c>
      <c r="B5817">
        <f t="shared" si="270"/>
        <v>24</v>
      </c>
      <c r="C5817" t="str">
        <f t="shared" si="271"/>
        <v>&lt;player1&gt; Personal Foul</v>
      </c>
      <c r="D5817" t="str">
        <f t="shared" si="272"/>
        <v xml:space="preserve"> Personal Foul</v>
      </c>
    </row>
    <row r="5818" spans="1:4" x14ac:dyDescent="0.25">
      <c r="A5818" s="1" t="s">
        <v>8242</v>
      </c>
      <c r="B5818">
        <f t="shared" si="270"/>
        <v>23</v>
      </c>
      <c r="C5818" t="str">
        <f t="shared" si="271"/>
        <v>&lt;player1&gt; Inbound Foul</v>
      </c>
      <c r="D5818" t="str">
        <f t="shared" si="272"/>
        <v xml:space="preserve"> Inbound Foul</v>
      </c>
    </row>
    <row r="5819" spans="1:4" x14ac:dyDescent="0.25">
      <c r="A5819" s="1" t="s">
        <v>8243</v>
      </c>
      <c r="B5819">
        <f t="shared" si="270"/>
        <v>24</v>
      </c>
      <c r="C5819" t="str">
        <f t="shared" si="271"/>
        <v>&lt;player1&gt; Personal Foul</v>
      </c>
      <c r="D5819" t="str">
        <f t="shared" si="272"/>
        <v xml:space="preserve"> Personal Foul</v>
      </c>
    </row>
    <row r="5820" spans="1:4" x14ac:dyDescent="0.25">
      <c r="A5820" s="1" t="s">
        <v>8244</v>
      </c>
      <c r="B5820">
        <f t="shared" si="270"/>
        <v>24</v>
      </c>
      <c r="C5820" t="str">
        <f t="shared" si="271"/>
        <v>&lt;player1&gt; Shooting Foul</v>
      </c>
      <c r="D5820" t="str">
        <f t="shared" si="272"/>
        <v xml:space="preserve"> Shooting Foul</v>
      </c>
    </row>
    <row r="5821" spans="1:4" x14ac:dyDescent="0.25">
      <c r="A5821" s="1" t="s">
        <v>8245</v>
      </c>
      <c r="B5821">
        <f t="shared" si="270"/>
        <v>24</v>
      </c>
      <c r="C5821" t="str">
        <f t="shared" si="271"/>
        <v>&lt;player1&gt; Personal Foul</v>
      </c>
      <c r="D5821" t="str">
        <f t="shared" si="272"/>
        <v xml:space="preserve"> Personal Foul</v>
      </c>
    </row>
    <row r="5822" spans="1:4" x14ac:dyDescent="0.25">
      <c r="A5822" s="1" t="s">
        <v>8246</v>
      </c>
      <c r="B5822">
        <f t="shared" si="270"/>
        <v>24</v>
      </c>
      <c r="C5822" t="str">
        <f t="shared" si="271"/>
        <v>&lt;player1&gt; Shooting Foul</v>
      </c>
      <c r="D5822" t="str">
        <f t="shared" si="272"/>
        <v xml:space="preserve"> Shooting Foul</v>
      </c>
    </row>
    <row r="5823" spans="1:4" x14ac:dyDescent="0.25">
      <c r="A5823" s="1" t="s">
        <v>8247</v>
      </c>
      <c r="B5823">
        <f t="shared" si="270"/>
        <v>24</v>
      </c>
      <c r="C5823" t="str">
        <f t="shared" si="271"/>
        <v>&lt;player1&gt; Shooting Foul</v>
      </c>
      <c r="D5823" t="str">
        <f t="shared" si="272"/>
        <v xml:space="preserve"> Shooting Foul</v>
      </c>
    </row>
    <row r="5824" spans="1:4" x14ac:dyDescent="0.25">
      <c r="A5824" s="1" t="s">
        <v>8248</v>
      </c>
      <c r="B5824">
        <f t="shared" si="270"/>
        <v>26</v>
      </c>
      <c r="C5824" t="str">
        <f t="shared" si="271"/>
        <v>&lt;player1&gt; Loose Ball Foul</v>
      </c>
      <c r="D5824" t="str">
        <f t="shared" si="272"/>
        <v xml:space="preserve"> Loose Ball Foul</v>
      </c>
    </row>
    <row r="5825" spans="1:4" x14ac:dyDescent="0.25">
      <c r="A5825" s="1" t="s">
        <v>8249</v>
      </c>
      <c r="B5825">
        <f t="shared" si="270"/>
        <v>24</v>
      </c>
      <c r="C5825" t="str">
        <f t="shared" si="271"/>
        <v>&lt;player1&gt; Personal Foul</v>
      </c>
      <c r="D5825" t="str">
        <f t="shared" si="272"/>
        <v xml:space="preserve"> Personal Foul</v>
      </c>
    </row>
    <row r="5826" spans="1:4" x14ac:dyDescent="0.25">
      <c r="A5826" s="1" t="s">
        <v>8250</v>
      </c>
      <c r="B5826">
        <f t="shared" si="270"/>
        <v>24</v>
      </c>
      <c r="C5826" t="str">
        <f t="shared" si="271"/>
        <v>&lt;player1&gt; Shooting Foul</v>
      </c>
      <c r="D5826" t="str">
        <f t="shared" si="272"/>
        <v xml:space="preserve"> Shooting Foul</v>
      </c>
    </row>
    <row r="5827" spans="1:4" x14ac:dyDescent="0.25">
      <c r="A5827" s="1" t="s">
        <v>8251</v>
      </c>
      <c r="B5827">
        <f t="shared" ref="B5827:B5890" si="273">+SEARCH(".",A5827)</f>
        <v>24</v>
      </c>
      <c r="C5827" t="str">
        <f t="shared" ref="C5827:C5890" si="274">+LEFT(A5827,B5827-1)</f>
        <v>&lt;player1&gt; Personal Foul</v>
      </c>
      <c r="D5827" t="str">
        <f t="shared" ref="D5827:D5890" si="275">+RIGHT(C5827,LEN(C5827)-LEN("&lt;player1&gt;"))</f>
        <v xml:space="preserve"> Personal Foul</v>
      </c>
    </row>
    <row r="5828" spans="1:4" x14ac:dyDescent="0.25">
      <c r="A5828" s="1" t="s">
        <v>8252</v>
      </c>
      <c r="B5828">
        <f t="shared" si="273"/>
        <v>24</v>
      </c>
      <c r="C5828" t="str">
        <f t="shared" si="274"/>
        <v>&lt;player1&gt; Shooting Foul</v>
      </c>
      <c r="D5828" t="str">
        <f t="shared" si="275"/>
        <v xml:space="preserve"> Shooting Foul</v>
      </c>
    </row>
    <row r="5829" spans="1:4" x14ac:dyDescent="0.25">
      <c r="A5829" s="1" t="s">
        <v>8253</v>
      </c>
      <c r="B5829">
        <f t="shared" si="273"/>
        <v>24</v>
      </c>
      <c r="C5829" t="str">
        <f t="shared" si="274"/>
        <v>&lt;player1&gt; Personal Foul</v>
      </c>
      <c r="D5829" t="str">
        <f t="shared" si="275"/>
        <v xml:space="preserve"> Personal Foul</v>
      </c>
    </row>
    <row r="5830" spans="1:4" x14ac:dyDescent="0.25">
      <c r="A5830" s="1" t="s">
        <v>8254</v>
      </c>
      <c r="B5830">
        <f t="shared" si="273"/>
        <v>26</v>
      </c>
      <c r="C5830" t="str">
        <f t="shared" si="274"/>
        <v>&lt;player1&gt; Loose Ball Foul</v>
      </c>
      <c r="D5830" t="str">
        <f t="shared" si="275"/>
        <v xml:space="preserve"> Loose Ball Foul</v>
      </c>
    </row>
    <row r="5831" spans="1:4" x14ac:dyDescent="0.25">
      <c r="A5831" s="1" t="s">
        <v>8255</v>
      </c>
      <c r="B5831">
        <f t="shared" si="273"/>
        <v>25</v>
      </c>
      <c r="C5831" t="str">
        <f t="shared" si="274"/>
        <v>&lt;player1&gt; Offensive Foul</v>
      </c>
      <c r="D5831" t="str">
        <f t="shared" si="275"/>
        <v xml:space="preserve"> Offensive Foul</v>
      </c>
    </row>
    <row r="5832" spans="1:4" x14ac:dyDescent="0.25">
      <c r="A5832" s="1" t="s">
        <v>8256</v>
      </c>
      <c r="B5832">
        <f t="shared" si="273"/>
        <v>24</v>
      </c>
      <c r="C5832" t="str">
        <f t="shared" si="274"/>
        <v>&lt;player1&gt; Personal Foul</v>
      </c>
      <c r="D5832" t="str">
        <f t="shared" si="275"/>
        <v xml:space="preserve"> Personal Foul</v>
      </c>
    </row>
    <row r="5833" spans="1:4" x14ac:dyDescent="0.25">
      <c r="A5833" s="1" t="s">
        <v>8257</v>
      </c>
      <c r="B5833">
        <f t="shared" si="273"/>
        <v>26</v>
      </c>
      <c r="C5833" t="str">
        <f t="shared" si="274"/>
        <v>&lt;player1&gt; Loose Ball Foul</v>
      </c>
      <c r="D5833" t="str">
        <f t="shared" si="275"/>
        <v xml:space="preserve"> Loose Ball Foul</v>
      </c>
    </row>
    <row r="5834" spans="1:4" x14ac:dyDescent="0.25">
      <c r="A5834" s="1" t="s">
        <v>8258</v>
      </c>
      <c r="B5834">
        <f t="shared" si="273"/>
        <v>24</v>
      </c>
      <c r="C5834" t="str">
        <f t="shared" si="274"/>
        <v>&lt;player1&gt; Personal Foul</v>
      </c>
      <c r="D5834" t="str">
        <f t="shared" si="275"/>
        <v xml:space="preserve"> Personal Foul</v>
      </c>
    </row>
    <row r="5835" spans="1:4" x14ac:dyDescent="0.25">
      <c r="A5835" s="1" t="s">
        <v>8259</v>
      </c>
      <c r="B5835">
        <f t="shared" si="273"/>
        <v>24</v>
      </c>
      <c r="C5835" t="str">
        <f t="shared" si="274"/>
        <v>&lt;player1&gt; Shooting Foul</v>
      </c>
      <c r="D5835" t="str">
        <f t="shared" si="275"/>
        <v xml:space="preserve"> Shooting Foul</v>
      </c>
    </row>
    <row r="5836" spans="1:4" x14ac:dyDescent="0.25">
      <c r="A5836" s="1" t="s">
        <v>8260</v>
      </c>
      <c r="B5836">
        <f t="shared" si="273"/>
        <v>24</v>
      </c>
      <c r="C5836" t="str">
        <f t="shared" si="274"/>
        <v>&lt;player1&gt; Shooting Foul</v>
      </c>
      <c r="D5836" t="str">
        <f t="shared" si="275"/>
        <v xml:space="preserve"> Shooting Foul</v>
      </c>
    </row>
    <row r="5837" spans="1:4" x14ac:dyDescent="0.25">
      <c r="A5837" s="1" t="s">
        <v>8261</v>
      </c>
      <c r="B5837">
        <f t="shared" si="273"/>
        <v>24</v>
      </c>
      <c r="C5837" t="str">
        <f t="shared" si="274"/>
        <v>&lt;player1&gt; Personal Foul</v>
      </c>
      <c r="D5837" t="str">
        <f t="shared" si="275"/>
        <v xml:space="preserve"> Personal Foul</v>
      </c>
    </row>
    <row r="5838" spans="1:4" x14ac:dyDescent="0.25">
      <c r="A5838" s="1" t="s">
        <v>8262</v>
      </c>
      <c r="B5838">
        <f t="shared" si="273"/>
        <v>24</v>
      </c>
      <c r="C5838" t="str">
        <f t="shared" si="274"/>
        <v>&lt;player1&gt; Shooting Foul</v>
      </c>
      <c r="D5838" t="str">
        <f t="shared" si="275"/>
        <v xml:space="preserve"> Shooting Foul</v>
      </c>
    </row>
    <row r="5839" spans="1:4" x14ac:dyDescent="0.25">
      <c r="A5839" s="1" t="s">
        <v>8263</v>
      </c>
      <c r="B5839">
        <f t="shared" si="273"/>
        <v>24</v>
      </c>
      <c r="C5839" t="str">
        <f t="shared" si="274"/>
        <v>&lt;player1&gt; Personal Foul</v>
      </c>
      <c r="D5839" t="str">
        <f t="shared" si="275"/>
        <v xml:space="preserve"> Personal Foul</v>
      </c>
    </row>
    <row r="5840" spans="1:4" x14ac:dyDescent="0.25">
      <c r="A5840" s="1" t="s">
        <v>8264</v>
      </c>
      <c r="B5840">
        <f t="shared" si="273"/>
        <v>24</v>
      </c>
      <c r="C5840" t="str">
        <f t="shared" si="274"/>
        <v>&lt;player1&gt; Personal Foul</v>
      </c>
      <c r="D5840" t="str">
        <f t="shared" si="275"/>
        <v xml:space="preserve"> Personal Foul</v>
      </c>
    </row>
    <row r="5841" spans="1:4" x14ac:dyDescent="0.25">
      <c r="A5841" s="1" t="s">
        <v>8265</v>
      </c>
      <c r="B5841">
        <f t="shared" si="273"/>
        <v>24</v>
      </c>
      <c r="C5841" t="str">
        <f t="shared" si="274"/>
        <v>&lt;player1&gt; Personal Foul</v>
      </c>
      <c r="D5841" t="str">
        <f t="shared" si="275"/>
        <v xml:space="preserve"> Personal Foul</v>
      </c>
    </row>
    <row r="5842" spans="1:4" x14ac:dyDescent="0.25">
      <c r="A5842" s="1" t="s">
        <v>8266</v>
      </c>
      <c r="B5842">
        <f t="shared" si="273"/>
        <v>24</v>
      </c>
      <c r="C5842" t="str">
        <f t="shared" si="274"/>
        <v>&lt;player1&gt; Shooting Foul</v>
      </c>
      <c r="D5842" t="str">
        <f t="shared" si="275"/>
        <v xml:space="preserve"> Shooting Foul</v>
      </c>
    </row>
    <row r="5843" spans="1:4" x14ac:dyDescent="0.25">
      <c r="A5843" s="1" t="s">
        <v>8267</v>
      </c>
      <c r="B5843">
        <f t="shared" si="273"/>
        <v>26</v>
      </c>
      <c r="C5843" t="str">
        <f t="shared" si="274"/>
        <v>&lt;player1&gt; Loose Ball Foul</v>
      </c>
      <c r="D5843" t="str">
        <f t="shared" si="275"/>
        <v xml:space="preserve"> Loose Ball Foul</v>
      </c>
    </row>
    <row r="5844" spans="1:4" x14ac:dyDescent="0.25">
      <c r="A5844" s="1" t="s">
        <v>8268</v>
      </c>
      <c r="B5844">
        <f t="shared" si="273"/>
        <v>25</v>
      </c>
      <c r="C5844" t="str">
        <f t="shared" si="274"/>
        <v>&lt;player1&gt; Offensive Foul</v>
      </c>
      <c r="D5844" t="str">
        <f t="shared" si="275"/>
        <v xml:space="preserve"> Offensive Foul</v>
      </c>
    </row>
    <row r="5845" spans="1:4" x14ac:dyDescent="0.25">
      <c r="A5845" s="1" t="s">
        <v>8269</v>
      </c>
      <c r="B5845">
        <f t="shared" si="273"/>
        <v>24</v>
      </c>
      <c r="C5845" t="str">
        <f t="shared" si="274"/>
        <v>&lt;player1&gt; Shooting Foul</v>
      </c>
      <c r="D5845" t="str">
        <f t="shared" si="275"/>
        <v xml:space="preserve"> Shooting Foul</v>
      </c>
    </row>
    <row r="5846" spans="1:4" x14ac:dyDescent="0.25">
      <c r="A5846" s="1" t="s">
        <v>8270</v>
      </c>
      <c r="B5846">
        <f t="shared" si="273"/>
        <v>24</v>
      </c>
      <c r="C5846" t="str">
        <f t="shared" si="274"/>
        <v>&lt;player1&gt; Personal Foul</v>
      </c>
      <c r="D5846" t="str">
        <f t="shared" si="275"/>
        <v xml:space="preserve"> Personal Foul</v>
      </c>
    </row>
    <row r="5847" spans="1:4" x14ac:dyDescent="0.25">
      <c r="A5847" s="1" t="s">
        <v>8271</v>
      </c>
      <c r="B5847">
        <f t="shared" si="273"/>
        <v>24</v>
      </c>
      <c r="C5847" t="str">
        <f t="shared" si="274"/>
        <v>&lt;player1&gt; Shooting Foul</v>
      </c>
      <c r="D5847" t="str">
        <f t="shared" si="275"/>
        <v xml:space="preserve"> Shooting Foul</v>
      </c>
    </row>
    <row r="5848" spans="1:4" x14ac:dyDescent="0.25">
      <c r="A5848" s="1" t="s">
        <v>8272</v>
      </c>
      <c r="B5848">
        <f t="shared" si="273"/>
        <v>24</v>
      </c>
      <c r="C5848" t="str">
        <f t="shared" si="274"/>
        <v>&lt;player1&gt; Personal Foul</v>
      </c>
      <c r="D5848" t="str">
        <f t="shared" si="275"/>
        <v xml:space="preserve"> Personal Foul</v>
      </c>
    </row>
    <row r="5849" spans="1:4" x14ac:dyDescent="0.25">
      <c r="A5849" s="1" t="s">
        <v>8273</v>
      </c>
      <c r="B5849">
        <f t="shared" si="273"/>
        <v>24</v>
      </c>
      <c r="C5849" t="str">
        <f t="shared" si="274"/>
        <v>&lt;player1&gt; Personal Foul</v>
      </c>
      <c r="D5849" t="str">
        <f t="shared" si="275"/>
        <v xml:space="preserve"> Personal Foul</v>
      </c>
    </row>
    <row r="5850" spans="1:4" x14ac:dyDescent="0.25">
      <c r="A5850" s="1" t="s">
        <v>8274</v>
      </c>
      <c r="B5850">
        <f t="shared" si="273"/>
        <v>24</v>
      </c>
      <c r="C5850" t="str">
        <f t="shared" si="274"/>
        <v>&lt;player1&gt; Shooting Foul</v>
      </c>
      <c r="D5850" t="str">
        <f t="shared" si="275"/>
        <v xml:space="preserve"> Shooting Foul</v>
      </c>
    </row>
    <row r="5851" spans="1:4" x14ac:dyDescent="0.25">
      <c r="A5851" s="1" t="s">
        <v>8275</v>
      </c>
      <c r="B5851">
        <f t="shared" si="273"/>
        <v>25</v>
      </c>
      <c r="C5851" t="str">
        <f t="shared" si="274"/>
        <v>&lt;player1&gt; Offensive Foul</v>
      </c>
      <c r="D5851" t="str">
        <f t="shared" si="275"/>
        <v xml:space="preserve"> Offensive Foul</v>
      </c>
    </row>
    <row r="5852" spans="1:4" x14ac:dyDescent="0.25">
      <c r="A5852" s="1" t="s">
        <v>8276</v>
      </c>
      <c r="B5852">
        <f t="shared" si="273"/>
        <v>24</v>
      </c>
      <c r="C5852" t="str">
        <f t="shared" si="274"/>
        <v>&lt;player1&gt; Personal Foul</v>
      </c>
      <c r="D5852" t="str">
        <f t="shared" si="275"/>
        <v xml:space="preserve"> Personal Foul</v>
      </c>
    </row>
    <row r="5853" spans="1:4" x14ac:dyDescent="0.25">
      <c r="A5853" s="1" t="s">
        <v>8277</v>
      </c>
      <c r="B5853">
        <f t="shared" si="273"/>
        <v>24</v>
      </c>
      <c r="C5853" t="str">
        <f t="shared" si="274"/>
        <v>&lt;player1&gt; Personal Foul</v>
      </c>
      <c r="D5853" t="str">
        <f t="shared" si="275"/>
        <v xml:space="preserve"> Personal Foul</v>
      </c>
    </row>
    <row r="5854" spans="1:4" x14ac:dyDescent="0.25">
      <c r="A5854" s="1" t="s">
        <v>8278</v>
      </c>
      <c r="B5854">
        <f t="shared" si="273"/>
        <v>24</v>
      </c>
      <c r="C5854" t="str">
        <f t="shared" si="274"/>
        <v>&lt;player1&gt; Shooting Foul</v>
      </c>
      <c r="D5854" t="str">
        <f t="shared" si="275"/>
        <v xml:space="preserve"> Shooting Foul</v>
      </c>
    </row>
    <row r="5855" spans="1:4" x14ac:dyDescent="0.25">
      <c r="A5855" s="1" t="s">
        <v>8279</v>
      </c>
      <c r="B5855">
        <f t="shared" si="273"/>
        <v>24</v>
      </c>
      <c r="C5855" t="str">
        <f t="shared" si="274"/>
        <v>&lt;player1&gt; Shooting Foul</v>
      </c>
      <c r="D5855" t="str">
        <f t="shared" si="275"/>
        <v xml:space="preserve"> Shooting Foul</v>
      </c>
    </row>
    <row r="5856" spans="1:4" x14ac:dyDescent="0.25">
      <c r="A5856" s="1" t="s">
        <v>8280</v>
      </c>
      <c r="B5856">
        <f t="shared" si="273"/>
        <v>24</v>
      </c>
      <c r="C5856" t="str">
        <f t="shared" si="274"/>
        <v>&lt;player1&gt; Personal Foul</v>
      </c>
      <c r="D5856" t="str">
        <f t="shared" si="275"/>
        <v xml:space="preserve"> Personal Foul</v>
      </c>
    </row>
    <row r="5857" spans="1:4" x14ac:dyDescent="0.25">
      <c r="A5857" s="1" t="s">
        <v>8281</v>
      </c>
      <c r="B5857">
        <f t="shared" si="273"/>
        <v>26</v>
      </c>
      <c r="C5857" t="str">
        <f t="shared" si="274"/>
        <v>&lt;player1&gt; Loose Ball Foul</v>
      </c>
      <c r="D5857" t="str">
        <f t="shared" si="275"/>
        <v xml:space="preserve"> Loose Ball Foul</v>
      </c>
    </row>
    <row r="5858" spans="1:4" x14ac:dyDescent="0.25">
      <c r="A5858" s="1" t="s">
        <v>8282</v>
      </c>
      <c r="B5858">
        <f t="shared" si="273"/>
        <v>24</v>
      </c>
      <c r="C5858" t="str">
        <f t="shared" si="274"/>
        <v>&lt;player1&gt; Shooting Foul</v>
      </c>
      <c r="D5858" t="str">
        <f t="shared" si="275"/>
        <v xml:space="preserve"> Shooting Foul</v>
      </c>
    </row>
    <row r="5859" spans="1:4" x14ac:dyDescent="0.25">
      <c r="A5859" s="1" t="s">
        <v>8283</v>
      </c>
      <c r="B5859">
        <f t="shared" si="273"/>
        <v>25</v>
      </c>
      <c r="C5859" t="str">
        <f t="shared" si="274"/>
        <v>&lt;player1&gt; Offensive Foul</v>
      </c>
      <c r="D5859" t="str">
        <f t="shared" si="275"/>
        <v xml:space="preserve"> Offensive Foul</v>
      </c>
    </row>
    <row r="5860" spans="1:4" x14ac:dyDescent="0.25">
      <c r="A5860" s="1" t="s">
        <v>8284</v>
      </c>
      <c r="B5860">
        <f t="shared" si="273"/>
        <v>26</v>
      </c>
      <c r="C5860" t="str">
        <f t="shared" si="274"/>
        <v>&lt;player1&gt; Loose Ball Foul</v>
      </c>
      <c r="D5860" t="str">
        <f t="shared" si="275"/>
        <v xml:space="preserve"> Loose Ball Foul</v>
      </c>
    </row>
    <row r="5861" spans="1:4" x14ac:dyDescent="0.25">
      <c r="A5861" s="1" t="s">
        <v>8285</v>
      </c>
      <c r="B5861">
        <f t="shared" si="273"/>
        <v>24</v>
      </c>
      <c r="C5861" t="str">
        <f t="shared" si="274"/>
        <v>&lt;player1&gt; Personal Foul</v>
      </c>
      <c r="D5861" t="str">
        <f t="shared" si="275"/>
        <v xml:space="preserve"> Personal Foul</v>
      </c>
    </row>
    <row r="5862" spans="1:4" x14ac:dyDescent="0.25">
      <c r="A5862" s="1" t="s">
        <v>8286</v>
      </c>
      <c r="B5862">
        <f t="shared" si="273"/>
        <v>24</v>
      </c>
      <c r="C5862" t="str">
        <f t="shared" si="274"/>
        <v>&lt;player1&gt; Shooting Foul</v>
      </c>
      <c r="D5862" t="str">
        <f t="shared" si="275"/>
        <v xml:space="preserve"> Shooting Foul</v>
      </c>
    </row>
    <row r="5863" spans="1:4" x14ac:dyDescent="0.25">
      <c r="A5863" s="1" t="s">
        <v>8287</v>
      </c>
      <c r="B5863">
        <f t="shared" si="273"/>
        <v>24</v>
      </c>
      <c r="C5863" t="str">
        <f t="shared" si="274"/>
        <v>&lt;player1&gt; Shooting Foul</v>
      </c>
      <c r="D5863" t="str">
        <f t="shared" si="275"/>
        <v xml:space="preserve"> Shooting Foul</v>
      </c>
    </row>
    <row r="5864" spans="1:4" x14ac:dyDescent="0.25">
      <c r="A5864" s="1" t="s">
        <v>8288</v>
      </c>
      <c r="B5864">
        <f t="shared" si="273"/>
        <v>24</v>
      </c>
      <c r="C5864" t="str">
        <f t="shared" si="274"/>
        <v>&lt;player1&gt; Shooting Foul</v>
      </c>
      <c r="D5864" t="str">
        <f t="shared" si="275"/>
        <v xml:space="preserve"> Shooting Foul</v>
      </c>
    </row>
    <row r="5865" spans="1:4" x14ac:dyDescent="0.25">
      <c r="A5865" s="1" t="s">
        <v>8289</v>
      </c>
      <c r="B5865">
        <f t="shared" si="273"/>
        <v>24</v>
      </c>
      <c r="C5865" t="str">
        <f t="shared" si="274"/>
        <v>&lt;player1&gt; Shooting Foul</v>
      </c>
      <c r="D5865" t="str">
        <f t="shared" si="275"/>
        <v xml:space="preserve"> Shooting Foul</v>
      </c>
    </row>
    <row r="5866" spans="1:4" x14ac:dyDescent="0.25">
      <c r="A5866" s="1" t="s">
        <v>8290</v>
      </c>
      <c r="B5866">
        <f t="shared" si="273"/>
        <v>24</v>
      </c>
      <c r="C5866" t="str">
        <f t="shared" si="274"/>
        <v>&lt;player1&gt; Personal Foul</v>
      </c>
      <c r="D5866" t="str">
        <f t="shared" si="275"/>
        <v xml:space="preserve"> Personal Foul</v>
      </c>
    </row>
    <row r="5867" spans="1:4" x14ac:dyDescent="0.25">
      <c r="A5867" s="1" t="s">
        <v>8291</v>
      </c>
      <c r="B5867">
        <f t="shared" si="273"/>
        <v>24</v>
      </c>
      <c r="C5867" t="str">
        <f t="shared" si="274"/>
        <v>&lt;player1&gt; Personal Foul</v>
      </c>
      <c r="D5867" t="str">
        <f t="shared" si="275"/>
        <v xml:space="preserve"> Personal Foul</v>
      </c>
    </row>
    <row r="5868" spans="1:4" x14ac:dyDescent="0.25">
      <c r="A5868" s="1" t="s">
        <v>8292</v>
      </c>
      <c r="B5868">
        <f t="shared" si="273"/>
        <v>24</v>
      </c>
      <c r="C5868" t="str">
        <f t="shared" si="274"/>
        <v>&lt;player1&gt; Shooting Foul</v>
      </c>
      <c r="D5868" t="str">
        <f t="shared" si="275"/>
        <v xml:space="preserve"> Shooting Foul</v>
      </c>
    </row>
    <row r="5869" spans="1:4" x14ac:dyDescent="0.25">
      <c r="A5869" s="1" t="s">
        <v>8293</v>
      </c>
      <c r="B5869">
        <f t="shared" si="273"/>
        <v>24</v>
      </c>
      <c r="C5869" t="str">
        <f t="shared" si="274"/>
        <v>&lt;player1&gt; Shooting Foul</v>
      </c>
      <c r="D5869" t="str">
        <f t="shared" si="275"/>
        <v xml:space="preserve"> Shooting Foul</v>
      </c>
    </row>
    <row r="5870" spans="1:4" x14ac:dyDescent="0.25">
      <c r="A5870" s="1" t="s">
        <v>8294</v>
      </c>
      <c r="B5870">
        <f t="shared" si="273"/>
        <v>24</v>
      </c>
      <c r="C5870" t="str">
        <f t="shared" si="274"/>
        <v>&lt;player1&gt; Personal Foul</v>
      </c>
      <c r="D5870" t="str">
        <f t="shared" si="275"/>
        <v xml:space="preserve"> Personal Foul</v>
      </c>
    </row>
    <row r="5871" spans="1:4" x14ac:dyDescent="0.25">
      <c r="A5871" s="1" t="s">
        <v>8295</v>
      </c>
      <c r="B5871">
        <f t="shared" si="273"/>
        <v>24</v>
      </c>
      <c r="C5871" t="str">
        <f t="shared" si="274"/>
        <v>&lt;player1&gt; Personal Foul</v>
      </c>
      <c r="D5871" t="str">
        <f t="shared" si="275"/>
        <v xml:space="preserve"> Personal Foul</v>
      </c>
    </row>
    <row r="5872" spans="1:4" x14ac:dyDescent="0.25">
      <c r="A5872" s="1" t="s">
        <v>8296</v>
      </c>
      <c r="B5872">
        <f t="shared" si="273"/>
        <v>24</v>
      </c>
      <c r="C5872" t="str">
        <f t="shared" si="274"/>
        <v>&lt;player1&gt; Personal Foul</v>
      </c>
      <c r="D5872" t="str">
        <f t="shared" si="275"/>
        <v xml:space="preserve"> Personal Foul</v>
      </c>
    </row>
    <row r="5873" spans="1:4" x14ac:dyDescent="0.25">
      <c r="A5873" s="1" t="s">
        <v>8297</v>
      </c>
      <c r="B5873">
        <f t="shared" si="273"/>
        <v>24</v>
      </c>
      <c r="C5873" t="str">
        <f t="shared" si="274"/>
        <v>&lt;player1&gt; Personal Foul</v>
      </c>
      <c r="D5873" t="str">
        <f t="shared" si="275"/>
        <v xml:space="preserve"> Personal Foul</v>
      </c>
    </row>
    <row r="5874" spans="1:4" x14ac:dyDescent="0.25">
      <c r="A5874" s="1" t="s">
        <v>8298</v>
      </c>
      <c r="B5874">
        <f t="shared" si="273"/>
        <v>24</v>
      </c>
      <c r="C5874" t="str">
        <f t="shared" si="274"/>
        <v>&lt;player1&gt; Shooting Foul</v>
      </c>
      <c r="D5874" t="str">
        <f t="shared" si="275"/>
        <v xml:space="preserve"> Shooting Foul</v>
      </c>
    </row>
    <row r="5875" spans="1:4" x14ac:dyDescent="0.25">
      <c r="A5875" s="1" t="s">
        <v>8299</v>
      </c>
      <c r="B5875">
        <f t="shared" si="273"/>
        <v>24</v>
      </c>
      <c r="C5875" t="str">
        <f t="shared" si="274"/>
        <v>&lt;player1&gt; Shooting Foul</v>
      </c>
      <c r="D5875" t="str">
        <f t="shared" si="275"/>
        <v xml:space="preserve"> Shooting Foul</v>
      </c>
    </row>
    <row r="5876" spans="1:4" x14ac:dyDescent="0.25">
      <c r="A5876" s="1" t="s">
        <v>8300</v>
      </c>
      <c r="B5876">
        <f t="shared" si="273"/>
        <v>24</v>
      </c>
      <c r="C5876" t="str">
        <f t="shared" si="274"/>
        <v>&lt;player1&gt; Personal Foul</v>
      </c>
      <c r="D5876" t="str">
        <f t="shared" si="275"/>
        <v xml:space="preserve"> Personal Foul</v>
      </c>
    </row>
    <row r="5877" spans="1:4" x14ac:dyDescent="0.25">
      <c r="A5877" s="1" t="s">
        <v>8301</v>
      </c>
      <c r="B5877">
        <f t="shared" si="273"/>
        <v>24</v>
      </c>
      <c r="C5877" t="str">
        <f t="shared" si="274"/>
        <v>&lt;player1&gt; Shooting Foul</v>
      </c>
      <c r="D5877" t="str">
        <f t="shared" si="275"/>
        <v xml:space="preserve"> Shooting Foul</v>
      </c>
    </row>
    <row r="5878" spans="1:4" x14ac:dyDescent="0.25">
      <c r="A5878" s="1" t="s">
        <v>8302</v>
      </c>
      <c r="B5878">
        <f t="shared" si="273"/>
        <v>24</v>
      </c>
      <c r="C5878" t="str">
        <f t="shared" si="274"/>
        <v>&lt;player1&gt; Shooting Foul</v>
      </c>
      <c r="D5878" t="str">
        <f t="shared" si="275"/>
        <v xml:space="preserve"> Shooting Foul</v>
      </c>
    </row>
    <row r="5879" spans="1:4" x14ac:dyDescent="0.25">
      <c r="A5879" s="1" t="s">
        <v>8303</v>
      </c>
      <c r="B5879">
        <f t="shared" si="273"/>
        <v>31</v>
      </c>
      <c r="C5879" t="str">
        <f t="shared" si="274"/>
        <v>&lt;player1&gt; Illegal Defense Foul</v>
      </c>
      <c r="D5879" t="str">
        <f t="shared" si="275"/>
        <v xml:space="preserve"> Illegal Defense Foul</v>
      </c>
    </row>
    <row r="5880" spans="1:4" x14ac:dyDescent="0.25">
      <c r="A5880" s="1" t="s">
        <v>8304</v>
      </c>
      <c r="B5880">
        <f t="shared" si="273"/>
        <v>24</v>
      </c>
      <c r="C5880" t="str">
        <f t="shared" si="274"/>
        <v>&lt;player1&gt; Shooting Foul</v>
      </c>
      <c r="D5880" t="str">
        <f t="shared" si="275"/>
        <v xml:space="preserve"> Shooting Foul</v>
      </c>
    </row>
    <row r="5881" spans="1:4" x14ac:dyDescent="0.25">
      <c r="A5881" s="1" t="s">
        <v>8305</v>
      </c>
      <c r="B5881">
        <f t="shared" si="273"/>
        <v>24</v>
      </c>
      <c r="C5881" t="str">
        <f t="shared" si="274"/>
        <v>&lt;player1&gt; Shooting Foul</v>
      </c>
      <c r="D5881" t="str">
        <f t="shared" si="275"/>
        <v xml:space="preserve"> Shooting Foul</v>
      </c>
    </row>
    <row r="5882" spans="1:4" x14ac:dyDescent="0.25">
      <c r="A5882" s="1" t="s">
        <v>8306</v>
      </c>
      <c r="B5882">
        <f t="shared" si="273"/>
        <v>25</v>
      </c>
      <c r="C5882" t="str">
        <f t="shared" si="274"/>
        <v>&lt;player1&gt; Offensive Foul</v>
      </c>
      <c r="D5882" t="str">
        <f t="shared" si="275"/>
        <v xml:space="preserve"> Offensive Foul</v>
      </c>
    </row>
    <row r="5883" spans="1:4" x14ac:dyDescent="0.25">
      <c r="A5883" s="1" t="s">
        <v>8307</v>
      </c>
      <c r="B5883">
        <f t="shared" si="273"/>
        <v>24</v>
      </c>
      <c r="C5883" t="str">
        <f t="shared" si="274"/>
        <v>&lt;player1&gt; Personal Foul</v>
      </c>
      <c r="D5883" t="str">
        <f t="shared" si="275"/>
        <v xml:space="preserve"> Personal Foul</v>
      </c>
    </row>
    <row r="5884" spans="1:4" x14ac:dyDescent="0.25">
      <c r="A5884" s="1" t="s">
        <v>8308</v>
      </c>
      <c r="B5884">
        <f t="shared" si="273"/>
        <v>24</v>
      </c>
      <c r="C5884" t="str">
        <f t="shared" si="274"/>
        <v>&lt;player1&gt; Shooting Foul</v>
      </c>
      <c r="D5884" t="str">
        <f t="shared" si="275"/>
        <v xml:space="preserve"> Shooting Foul</v>
      </c>
    </row>
    <row r="5885" spans="1:4" x14ac:dyDescent="0.25">
      <c r="A5885" s="1" t="s">
        <v>8309</v>
      </c>
      <c r="B5885">
        <f t="shared" si="273"/>
        <v>24</v>
      </c>
      <c r="C5885" t="str">
        <f t="shared" si="274"/>
        <v>&lt;player1&gt; Shooting Foul</v>
      </c>
      <c r="D5885" t="str">
        <f t="shared" si="275"/>
        <v xml:space="preserve"> Shooting Foul</v>
      </c>
    </row>
    <row r="5886" spans="1:4" x14ac:dyDescent="0.25">
      <c r="A5886" s="1" t="s">
        <v>8310</v>
      </c>
      <c r="B5886">
        <f t="shared" si="273"/>
        <v>24</v>
      </c>
      <c r="C5886" t="str">
        <f t="shared" si="274"/>
        <v>&lt;player1&gt; Personal Foul</v>
      </c>
      <c r="D5886" t="str">
        <f t="shared" si="275"/>
        <v xml:space="preserve"> Personal Foul</v>
      </c>
    </row>
    <row r="5887" spans="1:4" x14ac:dyDescent="0.25">
      <c r="A5887" s="1" t="s">
        <v>8311</v>
      </c>
      <c r="B5887">
        <f t="shared" si="273"/>
        <v>24</v>
      </c>
      <c r="C5887" t="str">
        <f t="shared" si="274"/>
        <v>&lt;player1&gt; Shooting Foul</v>
      </c>
      <c r="D5887" t="str">
        <f t="shared" si="275"/>
        <v xml:space="preserve"> Shooting Foul</v>
      </c>
    </row>
    <row r="5888" spans="1:4" x14ac:dyDescent="0.25">
      <c r="A5888" s="1" t="s">
        <v>8312</v>
      </c>
      <c r="B5888">
        <f t="shared" si="273"/>
        <v>24</v>
      </c>
      <c r="C5888" t="str">
        <f t="shared" si="274"/>
        <v>&lt;player1&gt; Shooting Foul</v>
      </c>
      <c r="D5888" t="str">
        <f t="shared" si="275"/>
        <v xml:space="preserve"> Shooting Foul</v>
      </c>
    </row>
    <row r="5889" spans="1:4" x14ac:dyDescent="0.25">
      <c r="A5889" s="1" t="s">
        <v>8313</v>
      </c>
      <c r="B5889">
        <f t="shared" si="273"/>
        <v>24</v>
      </c>
      <c r="C5889" t="str">
        <f t="shared" si="274"/>
        <v>&lt;player1&gt; Personal Foul</v>
      </c>
      <c r="D5889" t="str">
        <f t="shared" si="275"/>
        <v xml:space="preserve"> Personal Foul</v>
      </c>
    </row>
    <row r="5890" spans="1:4" x14ac:dyDescent="0.25">
      <c r="A5890" s="1" t="s">
        <v>8314</v>
      </c>
      <c r="B5890">
        <f t="shared" si="273"/>
        <v>24</v>
      </c>
      <c r="C5890" t="str">
        <f t="shared" si="274"/>
        <v>&lt;player1&gt; Personal Foul</v>
      </c>
      <c r="D5890" t="str">
        <f t="shared" si="275"/>
        <v xml:space="preserve"> Personal Foul</v>
      </c>
    </row>
    <row r="5891" spans="1:4" x14ac:dyDescent="0.25">
      <c r="A5891" s="1" t="s">
        <v>8315</v>
      </c>
      <c r="B5891">
        <f t="shared" ref="B5891:B5954" si="276">+SEARCH(".",A5891)</f>
        <v>24</v>
      </c>
      <c r="C5891" t="str">
        <f t="shared" ref="C5891:C5954" si="277">+LEFT(A5891,B5891-1)</f>
        <v>&lt;player1&gt; Shooting Foul</v>
      </c>
      <c r="D5891" t="str">
        <f t="shared" ref="D5891:D5954" si="278">+RIGHT(C5891,LEN(C5891)-LEN("&lt;player1&gt;"))</f>
        <v xml:space="preserve"> Shooting Foul</v>
      </c>
    </row>
    <row r="5892" spans="1:4" x14ac:dyDescent="0.25">
      <c r="A5892" s="1" t="s">
        <v>8316</v>
      </c>
      <c r="B5892">
        <f t="shared" si="276"/>
        <v>24</v>
      </c>
      <c r="C5892" t="str">
        <f t="shared" si="277"/>
        <v>&lt;player1&gt; Shooting Foul</v>
      </c>
      <c r="D5892" t="str">
        <f t="shared" si="278"/>
        <v xml:space="preserve"> Shooting Foul</v>
      </c>
    </row>
    <row r="5893" spans="1:4" x14ac:dyDescent="0.25">
      <c r="A5893" s="1" t="s">
        <v>8317</v>
      </c>
      <c r="B5893">
        <f t="shared" si="276"/>
        <v>26</v>
      </c>
      <c r="C5893" t="str">
        <f t="shared" si="277"/>
        <v>&lt;player1&gt; Loose Ball Foul</v>
      </c>
      <c r="D5893" t="str">
        <f t="shared" si="278"/>
        <v xml:space="preserve"> Loose Ball Foul</v>
      </c>
    </row>
    <row r="5894" spans="1:4" x14ac:dyDescent="0.25">
      <c r="A5894" s="1" t="s">
        <v>8318</v>
      </c>
      <c r="B5894">
        <f t="shared" si="276"/>
        <v>24</v>
      </c>
      <c r="C5894" t="str">
        <f t="shared" si="277"/>
        <v>&lt;player1&gt; Personal Foul</v>
      </c>
      <c r="D5894" t="str">
        <f t="shared" si="278"/>
        <v xml:space="preserve"> Personal Foul</v>
      </c>
    </row>
    <row r="5895" spans="1:4" x14ac:dyDescent="0.25">
      <c r="A5895" s="1" t="s">
        <v>8319</v>
      </c>
      <c r="B5895">
        <f t="shared" si="276"/>
        <v>24</v>
      </c>
      <c r="C5895" t="str">
        <f t="shared" si="277"/>
        <v>&lt;player1&gt; Personal Foul</v>
      </c>
      <c r="D5895" t="str">
        <f t="shared" si="278"/>
        <v xml:space="preserve"> Personal Foul</v>
      </c>
    </row>
    <row r="5896" spans="1:4" x14ac:dyDescent="0.25">
      <c r="A5896" s="1" t="s">
        <v>8320</v>
      </c>
      <c r="B5896">
        <f t="shared" si="276"/>
        <v>26</v>
      </c>
      <c r="C5896" t="str">
        <f t="shared" si="277"/>
        <v>&lt;player1&gt; Loose Ball Foul</v>
      </c>
      <c r="D5896" t="str">
        <f t="shared" si="278"/>
        <v xml:space="preserve"> Loose Ball Foul</v>
      </c>
    </row>
    <row r="5897" spans="1:4" x14ac:dyDescent="0.25">
      <c r="A5897" s="1" t="s">
        <v>8321</v>
      </c>
      <c r="B5897">
        <f t="shared" si="276"/>
        <v>24</v>
      </c>
      <c r="C5897" t="str">
        <f t="shared" si="277"/>
        <v>&lt;player1&gt; Personal Foul</v>
      </c>
      <c r="D5897" t="str">
        <f t="shared" si="278"/>
        <v xml:space="preserve"> Personal Foul</v>
      </c>
    </row>
    <row r="5898" spans="1:4" x14ac:dyDescent="0.25">
      <c r="A5898" s="1" t="s">
        <v>8322</v>
      </c>
      <c r="B5898">
        <f t="shared" si="276"/>
        <v>24</v>
      </c>
      <c r="C5898" t="str">
        <f t="shared" si="277"/>
        <v>&lt;player1&gt; Personal Foul</v>
      </c>
      <c r="D5898" t="str">
        <f t="shared" si="278"/>
        <v xml:space="preserve"> Personal Foul</v>
      </c>
    </row>
    <row r="5899" spans="1:4" x14ac:dyDescent="0.25">
      <c r="A5899" s="1" t="s">
        <v>8323</v>
      </c>
      <c r="B5899">
        <f t="shared" si="276"/>
        <v>24</v>
      </c>
      <c r="C5899" t="str">
        <f t="shared" si="277"/>
        <v>&lt;player1&gt; Personal Foul</v>
      </c>
      <c r="D5899" t="str">
        <f t="shared" si="278"/>
        <v xml:space="preserve"> Personal Foul</v>
      </c>
    </row>
    <row r="5900" spans="1:4" x14ac:dyDescent="0.25">
      <c r="A5900" s="1" t="s">
        <v>8324</v>
      </c>
      <c r="B5900">
        <f t="shared" si="276"/>
        <v>24</v>
      </c>
      <c r="C5900" t="str">
        <f t="shared" si="277"/>
        <v>&lt;player1&gt; Shooting Foul</v>
      </c>
      <c r="D5900" t="str">
        <f t="shared" si="278"/>
        <v xml:space="preserve"> Shooting Foul</v>
      </c>
    </row>
    <row r="5901" spans="1:4" x14ac:dyDescent="0.25">
      <c r="A5901" s="1" t="s">
        <v>8325</v>
      </c>
      <c r="B5901">
        <f t="shared" si="276"/>
        <v>24</v>
      </c>
      <c r="C5901" t="str">
        <f t="shared" si="277"/>
        <v>&lt;player1&gt; Shooting Foul</v>
      </c>
      <c r="D5901" t="str">
        <f t="shared" si="278"/>
        <v xml:space="preserve"> Shooting Foul</v>
      </c>
    </row>
    <row r="5902" spans="1:4" x14ac:dyDescent="0.25">
      <c r="A5902" s="1" t="s">
        <v>8326</v>
      </c>
      <c r="B5902">
        <f t="shared" si="276"/>
        <v>24</v>
      </c>
      <c r="C5902" t="str">
        <f t="shared" si="277"/>
        <v>&lt;player1&gt; Shooting Foul</v>
      </c>
      <c r="D5902" t="str">
        <f t="shared" si="278"/>
        <v xml:space="preserve"> Shooting Foul</v>
      </c>
    </row>
    <row r="5903" spans="1:4" x14ac:dyDescent="0.25">
      <c r="A5903" s="1" t="s">
        <v>8327</v>
      </c>
      <c r="B5903">
        <f t="shared" si="276"/>
        <v>24</v>
      </c>
      <c r="C5903" t="str">
        <f t="shared" si="277"/>
        <v>&lt;player1&gt; Personal Foul</v>
      </c>
      <c r="D5903" t="str">
        <f t="shared" si="278"/>
        <v xml:space="preserve"> Personal Foul</v>
      </c>
    </row>
    <row r="5904" spans="1:4" x14ac:dyDescent="0.25">
      <c r="A5904" s="1" t="s">
        <v>8328</v>
      </c>
      <c r="B5904">
        <f t="shared" si="276"/>
        <v>24</v>
      </c>
      <c r="C5904" t="str">
        <f t="shared" si="277"/>
        <v>&lt;player1&gt; Shooting Foul</v>
      </c>
      <c r="D5904" t="str">
        <f t="shared" si="278"/>
        <v xml:space="preserve"> Shooting Foul</v>
      </c>
    </row>
    <row r="5905" spans="1:4" x14ac:dyDescent="0.25">
      <c r="A5905" s="1" t="s">
        <v>8329</v>
      </c>
      <c r="B5905">
        <f t="shared" si="276"/>
        <v>24</v>
      </c>
      <c r="C5905" t="str">
        <f t="shared" si="277"/>
        <v>&lt;player1&gt; Shooting Foul</v>
      </c>
      <c r="D5905" t="str">
        <f t="shared" si="278"/>
        <v xml:space="preserve"> Shooting Foul</v>
      </c>
    </row>
    <row r="5906" spans="1:4" x14ac:dyDescent="0.25">
      <c r="A5906" s="1" t="s">
        <v>8330</v>
      </c>
      <c r="B5906">
        <f t="shared" si="276"/>
        <v>25</v>
      </c>
      <c r="C5906" t="str">
        <f t="shared" si="277"/>
        <v>&lt;player1&gt; Offensive Foul</v>
      </c>
      <c r="D5906" t="str">
        <f t="shared" si="278"/>
        <v xml:space="preserve"> Offensive Foul</v>
      </c>
    </row>
    <row r="5907" spans="1:4" x14ac:dyDescent="0.25">
      <c r="A5907" s="1" t="s">
        <v>8331</v>
      </c>
      <c r="B5907">
        <f t="shared" si="276"/>
        <v>26</v>
      </c>
      <c r="C5907" t="str">
        <f t="shared" si="277"/>
        <v>&lt;player1&gt; Loose Ball Foul</v>
      </c>
      <c r="D5907" t="str">
        <f t="shared" si="278"/>
        <v xml:space="preserve"> Loose Ball Foul</v>
      </c>
    </row>
    <row r="5908" spans="1:4" x14ac:dyDescent="0.25">
      <c r="A5908" s="1" t="s">
        <v>8332</v>
      </c>
      <c r="B5908">
        <f t="shared" si="276"/>
        <v>24</v>
      </c>
      <c r="C5908" t="str">
        <f t="shared" si="277"/>
        <v>&lt;player1&gt; Shooting Foul</v>
      </c>
      <c r="D5908" t="str">
        <f t="shared" si="278"/>
        <v xml:space="preserve"> Shooting Foul</v>
      </c>
    </row>
    <row r="5909" spans="1:4" x14ac:dyDescent="0.25">
      <c r="A5909" s="1" t="s">
        <v>8333</v>
      </c>
      <c r="B5909">
        <f t="shared" si="276"/>
        <v>26</v>
      </c>
      <c r="C5909" t="str">
        <f t="shared" si="277"/>
        <v>&lt;player1&gt; Clear Path Foul</v>
      </c>
      <c r="D5909" t="str">
        <f t="shared" si="278"/>
        <v xml:space="preserve"> Clear Path Foul</v>
      </c>
    </row>
    <row r="5910" spans="1:4" x14ac:dyDescent="0.25">
      <c r="A5910" s="1" t="s">
        <v>8334</v>
      </c>
      <c r="B5910">
        <f t="shared" si="276"/>
        <v>24</v>
      </c>
      <c r="C5910" t="str">
        <f t="shared" si="277"/>
        <v>&lt;player1&gt; Personal Foul</v>
      </c>
      <c r="D5910" t="str">
        <f t="shared" si="278"/>
        <v xml:space="preserve"> Personal Foul</v>
      </c>
    </row>
    <row r="5911" spans="1:4" x14ac:dyDescent="0.25">
      <c r="A5911" s="1" t="s">
        <v>8335</v>
      </c>
      <c r="B5911">
        <f t="shared" si="276"/>
        <v>24</v>
      </c>
      <c r="C5911" t="str">
        <f t="shared" si="277"/>
        <v>&lt;player1&gt; Personal Foul</v>
      </c>
      <c r="D5911" t="str">
        <f t="shared" si="278"/>
        <v xml:space="preserve"> Personal Foul</v>
      </c>
    </row>
    <row r="5912" spans="1:4" x14ac:dyDescent="0.25">
      <c r="A5912" s="1" t="s">
        <v>8336</v>
      </c>
      <c r="B5912">
        <f t="shared" si="276"/>
        <v>24</v>
      </c>
      <c r="C5912" t="str">
        <f t="shared" si="277"/>
        <v>&lt;player1&gt; Personal Foul</v>
      </c>
      <c r="D5912" t="str">
        <f t="shared" si="278"/>
        <v xml:space="preserve"> Personal Foul</v>
      </c>
    </row>
    <row r="5913" spans="1:4" x14ac:dyDescent="0.25">
      <c r="A5913" s="1" t="s">
        <v>8337</v>
      </c>
      <c r="B5913">
        <f t="shared" si="276"/>
        <v>24</v>
      </c>
      <c r="C5913" t="str">
        <f t="shared" si="277"/>
        <v>&lt;player1&gt; Personal Foul</v>
      </c>
      <c r="D5913" t="str">
        <f t="shared" si="278"/>
        <v xml:space="preserve"> Personal Foul</v>
      </c>
    </row>
    <row r="5914" spans="1:4" x14ac:dyDescent="0.25">
      <c r="A5914" s="1" t="s">
        <v>8338</v>
      </c>
      <c r="B5914">
        <f t="shared" si="276"/>
        <v>24</v>
      </c>
      <c r="C5914" t="str">
        <f t="shared" si="277"/>
        <v>&lt;player1&gt; Shooting Foul</v>
      </c>
      <c r="D5914" t="str">
        <f t="shared" si="278"/>
        <v xml:space="preserve"> Shooting Foul</v>
      </c>
    </row>
    <row r="5915" spans="1:4" x14ac:dyDescent="0.25">
      <c r="A5915" s="1" t="s">
        <v>8339</v>
      </c>
      <c r="B5915">
        <f t="shared" si="276"/>
        <v>24</v>
      </c>
      <c r="C5915" t="str">
        <f t="shared" si="277"/>
        <v>&lt;player1&gt; Shooting Foul</v>
      </c>
      <c r="D5915" t="str">
        <f t="shared" si="278"/>
        <v xml:space="preserve"> Shooting Foul</v>
      </c>
    </row>
    <row r="5916" spans="1:4" x14ac:dyDescent="0.25">
      <c r="A5916" s="1" t="s">
        <v>8340</v>
      </c>
      <c r="B5916">
        <f t="shared" si="276"/>
        <v>24</v>
      </c>
      <c r="C5916" t="str">
        <f t="shared" si="277"/>
        <v>&lt;player1&gt; Shooting Foul</v>
      </c>
      <c r="D5916" t="str">
        <f t="shared" si="278"/>
        <v xml:space="preserve"> Shooting Foul</v>
      </c>
    </row>
    <row r="5917" spans="1:4" x14ac:dyDescent="0.25">
      <c r="A5917" s="1" t="s">
        <v>8341</v>
      </c>
      <c r="B5917">
        <f t="shared" si="276"/>
        <v>24</v>
      </c>
      <c r="C5917" t="str">
        <f t="shared" si="277"/>
        <v>&lt;player1&gt; Shooting Foul</v>
      </c>
      <c r="D5917" t="str">
        <f t="shared" si="278"/>
        <v xml:space="preserve"> Shooting Foul</v>
      </c>
    </row>
    <row r="5918" spans="1:4" x14ac:dyDescent="0.25">
      <c r="A5918" s="1" t="s">
        <v>8342</v>
      </c>
      <c r="B5918">
        <f t="shared" si="276"/>
        <v>24</v>
      </c>
      <c r="C5918" t="str">
        <f t="shared" si="277"/>
        <v>&lt;player1&gt; Personal Foul</v>
      </c>
      <c r="D5918" t="str">
        <f t="shared" si="278"/>
        <v xml:space="preserve"> Personal Foul</v>
      </c>
    </row>
    <row r="5919" spans="1:4" x14ac:dyDescent="0.25">
      <c r="A5919" s="1" t="s">
        <v>8343</v>
      </c>
      <c r="B5919">
        <f t="shared" si="276"/>
        <v>24</v>
      </c>
      <c r="C5919" t="str">
        <f t="shared" si="277"/>
        <v>&lt;player1&gt; Personal Foul</v>
      </c>
      <c r="D5919" t="str">
        <f t="shared" si="278"/>
        <v xml:space="preserve"> Personal Foul</v>
      </c>
    </row>
    <row r="5920" spans="1:4" x14ac:dyDescent="0.25">
      <c r="A5920" s="1" t="s">
        <v>8344</v>
      </c>
      <c r="B5920">
        <f t="shared" si="276"/>
        <v>24</v>
      </c>
      <c r="C5920" t="str">
        <f t="shared" si="277"/>
        <v>&lt;player1&gt; Shooting Foul</v>
      </c>
      <c r="D5920" t="str">
        <f t="shared" si="278"/>
        <v xml:space="preserve"> Shooting Foul</v>
      </c>
    </row>
    <row r="5921" spans="1:4" x14ac:dyDescent="0.25">
      <c r="A5921" s="1" t="s">
        <v>8345</v>
      </c>
      <c r="B5921">
        <f t="shared" si="276"/>
        <v>31</v>
      </c>
      <c r="C5921" t="str">
        <f t="shared" si="277"/>
        <v>&lt;player1&gt; Illegal Defense Foul</v>
      </c>
      <c r="D5921" t="str">
        <f t="shared" si="278"/>
        <v xml:space="preserve"> Illegal Defense Foul</v>
      </c>
    </row>
    <row r="5922" spans="1:4" x14ac:dyDescent="0.25">
      <c r="A5922" s="1" t="s">
        <v>8346</v>
      </c>
      <c r="B5922">
        <f t="shared" si="276"/>
        <v>24</v>
      </c>
      <c r="C5922" t="str">
        <f t="shared" si="277"/>
        <v>&lt;player1&gt; Shooting Foul</v>
      </c>
      <c r="D5922" t="str">
        <f t="shared" si="278"/>
        <v xml:space="preserve"> Shooting Foul</v>
      </c>
    </row>
    <row r="5923" spans="1:4" x14ac:dyDescent="0.25">
      <c r="A5923" s="1" t="s">
        <v>8347</v>
      </c>
      <c r="B5923">
        <f t="shared" si="276"/>
        <v>24</v>
      </c>
      <c r="C5923" t="str">
        <f t="shared" si="277"/>
        <v>&lt;player1&gt; Personal Foul</v>
      </c>
      <c r="D5923" t="str">
        <f t="shared" si="278"/>
        <v xml:space="preserve"> Personal Foul</v>
      </c>
    </row>
    <row r="5924" spans="1:4" x14ac:dyDescent="0.25">
      <c r="A5924" s="1" t="s">
        <v>8348</v>
      </c>
      <c r="B5924">
        <f t="shared" si="276"/>
        <v>24</v>
      </c>
      <c r="C5924" t="str">
        <f t="shared" si="277"/>
        <v>&lt;player1&gt; Personal Foul</v>
      </c>
      <c r="D5924" t="str">
        <f t="shared" si="278"/>
        <v xml:space="preserve"> Personal Foul</v>
      </c>
    </row>
    <row r="5925" spans="1:4" x14ac:dyDescent="0.25">
      <c r="A5925" s="1" t="s">
        <v>8349</v>
      </c>
      <c r="B5925">
        <f t="shared" si="276"/>
        <v>24</v>
      </c>
      <c r="C5925" t="str">
        <f t="shared" si="277"/>
        <v>&lt;player1&gt; Personal Foul</v>
      </c>
      <c r="D5925" t="str">
        <f t="shared" si="278"/>
        <v xml:space="preserve"> Personal Foul</v>
      </c>
    </row>
    <row r="5926" spans="1:4" x14ac:dyDescent="0.25">
      <c r="A5926" s="1" t="s">
        <v>8350</v>
      </c>
      <c r="B5926">
        <f t="shared" si="276"/>
        <v>26</v>
      </c>
      <c r="C5926" t="str">
        <f t="shared" si="277"/>
        <v>&lt;player1&gt; Loose Ball Foul</v>
      </c>
      <c r="D5926" t="str">
        <f t="shared" si="278"/>
        <v xml:space="preserve"> Loose Ball Foul</v>
      </c>
    </row>
    <row r="5927" spans="1:4" x14ac:dyDescent="0.25">
      <c r="A5927" s="1" t="s">
        <v>8351</v>
      </c>
      <c r="B5927">
        <f t="shared" si="276"/>
        <v>24</v>
      </c>
      <c r="C5927" t="str">
        <f t="shared" si="277"/>
        <v>&lt;player1&gt; Personal Foul</v>
      </c>
      <c r="D5927" t="str">
        <f t="shared" si="278"/>
        <v xml:space="preserve"> Personal Foul</v>
      </c>
    </row>
    <row r="5928" spans="1:4" x14ac:dyDescent="0.25">
      <c r="A5928" s="1" t="s">
        <v>8352</v>
      </c>
      <c r="B5928">
        <f t="shared" si="276"/>
        <v>24</v>
      </c>
      <c r="C5928" t="str">
        <f t="shared" si="277"/>
        <v>&lt;player1&gt; Shooting Foul</v>
      </c>
      <c r="D5928" t="str">
        <f t="shared" si="278"/>
        <v xml:space="preserve"> Shooting Foul</v>
      </c>
    </row>
    <row r="5929" spans="1:4" x14ac:dyDescent="0.25">
      <c r="A5929" s="1" t="s">
        <v>8353</v>
      </c>
      <c r="B5929">
        <f t="shared" si="276"/>
        <v>24</v>
      </c>
      <c r="C5929" t="str">
        <f t="shared" si="277"/>
        <v>&lt;player1&gt; Shooting Foul</v>
      </c>
      <c r="D5929" t="str">
        <f t="shared" si="278"/>
        <v xml:space="preserve"> Shooting Foul</v>
      </c>
    </row>
    <row r="5930" spans="1:4" x14ac:dyDescent="0.25">
      <c r="A5930" s="1" t="s">
        <v>8354</v>
      </c>
      <c r="B5930">
        <f t="shared" si="276"/>
        <v>24</v>
      </c>
      <c r="C5930" t="str">
        <f t="shared" si="277"/>
        <v>&lt;player1&gt; Shooting Foul</v>
      </c>
      <c r="D5930" t="str">
        <f t="shared" si="278"/>
        <v xml:space="preserve"> Shooting Foul</v>
      </c>
    </row>
    <row r="5931" spans="1:4" x14ac:dyDescent="0.25">
      <c r="A5931" s="1" t="s">
        <v>8355</v>
      </c>
      <c r="B5931">
        <f t="shared" si="276"/>
        <v>24</v>
      </c>
      <c r="C5931" t="str">
        <f t="shared" si="277"/>
        <v>&lt;player1&gt; Shooting Foul</v>
      </c>
      <c r="D5931" t="str">
        <f t="shared" si="278"/>
        <v xml:space="preserve"> Shooting Foul</v>
      </c>
    </row>
    <row r="5932" spans="1:4" x14ac:dyDescent="0.25">
      <c r="A5932" s="1" t="s">
        <v>8356</v>
      </c>
      <c r="B5932">
        <f t="shared" si="276"/>
        <v>24</v>
      </c>
      <c r="C5932" t="str">
        <f t="shared" si="277"/>
        <v>&lt;player1&gt; Personal Foul</v>
      </c>
      <c r="D5932" t="str">
        <f t="shared" si="278"/>
        <v xml:space="preserve"> Personal Foul</v>
      </c>
    </row>
    <row r="5933" spans="1:4" x14ac:dyDescent="0.25">
      <c r="A5933" s="1" t="s">
        <v>8357</v>
      </c>
      <c r="B5933">
        <f t="shared" si="276"/>
        <v>24</v>
      </c>
      <c r="C5933" t="str">
        <f t="shared" si="277"/>
        <v>&lt;player1&gt; Shooting Foul</v>
      </c>
      <c r="D5933" t="str">
        <f t="shared" si="278"/>
        <v xml:space="preserve"> Shooting Foul</v>
      </c>
    </row>
    <row r="5934" spans="1:4" x14ac:dyDescent="0.25">
      <c r="A5934" s="1" t="s">
        <v>8358</v>
      </c>
      <c r="B5934">
        <f t="shared" si="276"/>
        <v>24</v>
      </c>
      <c r="C5934" t="str">
        <f t="shared" si="277"/>
        <v>&lt;player1&gt; Shooting Foul</v>
      </c>
      <c r="D5934" t="str">
        <f t="shared" si="278"/>
        <v xml:space="preserve"> Shooting Foul</v>
      </c>
    </row>
    <row r="5935" spans="1:4" x14ac:dyDescent="0.25">
      <c r="A5935" s="1" t="s">
        <v>8359</v>
      </c>
      <c r="B5935">
        <f t="shared" si="276"/>
        <v>24</v>
      </c>
      <c r="C5935" t="str">
        <f t="shared" si="277"/>
        <v>&lt;player1&gt; Personal Foul</v>
      </c>
      <c r="D5935" t="str">
        <f t="shared" si="278"/>
        <v xml:space="preserve"> Personal Foul</v>
      </c>
    </row>
    <row r="5936" spans="1:4" x14ac:dyDescent="0.25">
      <c r="A5936" s="1" t="s">
        <v>8360</v>
      </c>
      <c r="B5936">
        <f t="shared" si="276"/>
        <v>24</v>
      </c>
      <c r="C5936" t="str">
        <f t="shared" si="277"/>
        <v>&lt;player1&gt; Personal Foul</v>
      </c>
      <c r="D5936" t="str">
        <f t="shared" si="278"/>
        <v xml:space="preserve"> Personal Foul</v>
      </c>
    </row>
    <row r="5937" spans="1:4" x14ac:dyDescent="0.25">
      <c r="A5937" s="1" t="s">
        <v>8361</v>
      </c>
      <c r="B5937">
        <f t="shared" si="276"/>
        <v>24</v>
      </c>
      <c r="C5937" t="str">
        <f t="shared" si="277"/>
        <v>&lt;player1&gt; Shooting Foul</v>
      </c>
      <c r="D5937" t="str">
        <f t="shared" si="278"/>
        <v xml:space="preserve"> Shooting Foul</v>
      </c>
    </row>
    <row r="5938" spans="1:4" x14ac:dyDescent="0.25">
      <c r="A5938" s="1" t="s">
        <v>8362</v>
      </c>
      <c r="B5938">
        <f t="shared" si="276"/>
        <v>25</v>
      </c>
      <c r="C5938" t="str">
        <f t="shared" si="277"/>
        <v>&lt;player1&gt; Offensive Foul</v>
      </c>
      <c r="D5938" t="str">
        <f t="shared" si="278"/>
        <v xml:space="preserve"> Offensive Foul</v>
      </c>
    </row>
    <row r="5939" spans="1:4" x14ac:dyDescent="0.25">
      <c r="A5939" s="1" t="s">
        <v>8363</v>
      </c>
      <c r="B5939">
        <f t="shared" si="276"/>
        <v>24</v>
      </c>
      <c r="C5939" t="str">
        <f t="shared" si="277"/>
        <v>&lt;player1&gt; Shooting Foul</v>
      </c>
      <c r="D5939" t="str">
        <f t="shared" si="278"/>
        <v xml:space="preserve"> Shooting Foul</v>
      </c>
    </row>
    <row r="5940" spans="1:4" x14ac:dyDescent="0.25">
      <c r="A5940" s="1" t="s">
        <v>8364</v>
      </c>
      <c r="B5940">
        <f t="shared" si="276"/>
        <v>24</v>
      </c>
      <c r="C5940" t="str">
        <f t="shared" si="277"/>
        <v>&lt;player1&gt; Shooting Foul</v>
      </c>
      <c r="D5940" t="str">
        <f t="shared" si="278"/>
        <v xml:space="preserve"> Shooting Foul</v>
      </c>
    </row>
    <row r="5941" spans="1:4" x14ac:dyDescent="0.25">
      <c r="A5941" s="1" t="s">
        <v>8365</v>
      </c>
      <c r="B5941">
        <f t="shared" si="276"/>
        <v>24</v>
      </c>
      <c r="C5941" t="str">
        <f t="shared" si="277"/>
        <v>&lt;player1&gt; Personal Foul</v>
      </c>
      <c r="D5941" t="str">
        <f t="shared" si="278"/>
        <v xml:space="preserve"> Personal Foul</v>
      </c>
    </row>
    <row r="5942" spans="1:4" x14ac:dyDescent="0.25">
      <c r="A5942" s="1" t="s">
        <v>8366</v>
      </c>
      <c r="B5942">
        <f t="shared" si="276"/>
        <v>24</v>
      </c>
      <c r="C5942" t="str">
        <f t="shared" si="277"/>
        <v>&lt;player1&gt; Personal Foul</v>
      </c>
      <c r="D5942" t="str">
        <f t="shared" si="278"/>
        <v xml:space="preserve"> Personal Foul</v>
      </c>
    </row>
    <row r="5943" spans="1:4" x14ac:dyDescent="0.25">
      <c r="A5943" s="1" t="s">
        <v>8367</v>
      </c>
      <c r="B5943">
        <f t="shared" si="276"/>
        <v>24</v>
      </c>
      <c r="C5943" t="str">
        <f t="shared" si="277"/>
        <v>&lt;player1&gt; Personal Foul</v>
      </c>
      <c r="D5943" t="str">
        <f t="shared" si="278"/>
        <v xml:space="preserve"> Personal Foul</v>
      </c>
    </row>
    <row r="5944" spans="1:4" x14ac:dyDescent="0.25">
      <c r="A5944" s="1" t="s">
        <v>8368</v>
      </c>
      <c r="B5944">
        <f t="shared" si="276"/>
        <v>24</v>
      </c>
      <c r="C5944" t="str">
        <f t="shared" si="277"/>
        <v>&lt;player1&gt; Personal Foul</v>
      </c>
      <c r="D5944" t="str">
        <f t="shared" si="278"/>
        <v xml:space="preserve"> Personal Foul</v>
      </c>
    </row>
    <row r="5945" spans="1:4" x14ac:dyDescent="0.25">
      <c r="A5945" s="1" t="s">
        <v>8369</v>
      </c>
      <c r="B5945">
        <f t="shared" si="276"/>
        <v>24</v>
      </c>
      <c r="C5945" t="str">
        <f t="shared" si="277"/>
        <v>&lt;player1&gt; Personal Foul</v>
      </c>
      <c r="D5945" t="str">
        <f t="shared" si="278"/>
        <v xml:space="preserve"> Personal Foul</v>
      </c>
    </row>
    <row r="5946" spans="1:4" x14ac:dyDescent="0.25">
      <c r="A5946" s="1" t="s">
        <v>8370</v>
      </c>
      <c r="B5946">
        <f t="shared" si="276"/>
        <v>30</v>
      </c>
      <c r="C5946" t="str">
        <f t="shared" si="277"/>
        <v>&lt;player1&gt; Away From Ball Foul</v>
      </c>
      <c r="D5946" t="str">
        <f t="shared" si="278"/>
        <v xml:space="preserve"> Away From Ball Foul</v>
      </c>
    </row>
    <row r="5947" spans="1:4" x14ac:dyDescent="0.25">
      <c r="A5947" s="1" t="s">
        <v>8371</v>
      </c>
      <c r="B5947">
        <f t="shared" si="276"/>
        <v>24</v>
      </c>
      <c r="C5947" t="str">
        <f t="shared" si="277"/>
        <v>&lt;player1&gt; Shooting Foul</v>
      </c>
      <c r="D5947" t="str">
        <f t="shared" si="278"/>
        <v xml:space="preserve"> Shooting Foul</v>
      </c>
    </row>
    <row r="5948" spans="1:4" x14ac:dyDescent="0.25">
      <c r="A5948" s="1" t="s">
        <v>8372</v>
      </c>
      <c r="B5948">
        <f t="shared" si="276"/>
        <v>24</v>
      </c>
      <c r="C5948" t="str">
        <f t="shared" si="277"/>
        <v>&lt;player1&gt; Personal Foul</v>
      </c>
      <c r="D5948" t="str">
        <f t="shared" si="278"/>
        <v xml:space="preserve"> Personal Foul</v>
      </c>
    </row>
    <row r="5949" spans="1:4" x14ac:dyDescent="0.25">
      <c r="A5949" s="1" t="s">
        <v>8373</v>
      </c>
      <c r="B5949">
        <f t="shared" si="276"/>
        <v>24</v>
      </c>
      <c r="C5949" t="str">
        <f t="shared" si="277"/>
        <v>&lt;player1&gt; Shooting Foul</v>
      </c>
      <c r="D5949" t="str">
        <f t="shared" si="278"/>
        <v xml:space="preserve"> Shooting Foul</v>
      </c>
    </row>
    <row r="5950" spans="1:4" x14ac:dyDescent="0.25">
      <c r="A5950" s="1" t="s">
        <v>8374</v>
      </c>
      <c r="B5950">
        <f t="shared" si="276"/>
        <v>24</v>
      </c>
      <c r="C5950" t="str">
        <f t="shared" si="277"/>
        <v>&lt;player1&gt; Personal Foul</v>
      </c>
      <c r="D5950" t="str">
        <f t="shared" si="278"/>
        <v xml:space="preserve"> Personal Foul</v>
      </c>
    </row>
    <row r="5951" spans="1:4" x14ac:dyDescent="0.25">
      <c r="A5951" s="1" t="s">
        <v>8375</v>
      </c>
      <c r="B5951">
        <f t="shared" si="276"/>
        <v>24</v>
      </c>
      <c r="C5951" t="str">
        <f t="shared" si="277"/>
        <v>&lt;player1&gt; Shooting Foul</v>
      </c>
      <c r="D5951" t="str">
        <f t="shared" si="278"/>
        <v xml:space="preserve"> Shooting Foul</v>
      </c>
    </row>
    <row r="5952" spans="1:4" x14ac:dyDescent="0.25">
      <c r="A5952" s="1" t="s">
        <v>8376</v>
      </c>
      <c r="B5952">
        <f t="shared" si="276"/>
        <v>24</v>
      </c>
      <c r="C5952" t="str">
        <f t="shared" si="277"/>
        <v>&lt;player1&gt; Personal Foul</v>
      </c>
      <c r="D5952" t="str">
        <f t="shared" si="278"/>
        <v xml:space="preserve"> Personal Foul</v>
      </c>
    </row>
    <row r="5953" spans="1:4" x14ac:dyDescent="0.25">
      <c r="A5953" s="1" t="s">
        <v>8377</v>
      </c>
      <c r="B5953">
        <f t="shared" si="276"/>
        <v>24</v>
      </c>
      <c r="C5953" t="str">
        <f t="shared" si="277"/>
        <v>&lt;player1&gt; Shooting Foul</v>
      </c>
      <c r="D5953" t="str">
        <f t="shared" si="278"/>
        <v xml:space="preserve"> Shooting Foul</v>
      </c>
    </row>
    <row r="5954" spans="1:4" x14ac:dyDescent="0.25">
      <c r="A5954" s="1" t="s">
        <v>8378</v>
      </c>
      <c r="B5954">
        <f t="shared" si="276"/>
        <v>24</v>
      </c>
      <c r="C5954" t="str">
        <f t="shared" si="277"/>
        <v>&lt;player1&gt; Personal Foul</v>
      </c>
      <c r="D5954" t="str">
        <f t="shared" si="278"/>
        <v xml:space="preserve"> Personal Foul</v>
      </c>
    </row>
    <row r="5955" spans="1:4" x14ac:dyDescent="0.25">
      <c r="A5955" s="1" t="s">
        <v>8379</v>
      </c>
      <c r="B5955">
        <f t="shared" ref="B5955:B6018" si="279">+SEARCH(".",A5955)</f>
        <v>24</v>
      </c>
      <c r="C5955" t="str">
        <f t="shared" ref="C5955:C6018" si="280">+LEFT(A5955,B5955-1)</f>
        <v>&lt;player1&gt; Personal Foul</v>
      </c>
      <c r="D5955" t="str">
        <f t="shared" ref="D5955:D6018" si="281">+RIGHT(C5955,LEN(C5955)-LEN("&lt;player1&gt;"))</f>
        <v xml:space="preserve"> Personal Foul</v>
      </c>
    </row>
    <row r="5956" spans="1:4" x14ac:dyDescent="0.25">
      <c r="A5956" s="1" t="s">
        <v>8380</v>
      </c>
      <c r="B5956">
        <f t="shared" si="279"/>
        <v>25</v>
      </c>
      <c r="C5956" t="str">
        <f t="shared" si="280"/>
        <v>&lt;player1&gt; Offensive Foul</v>
      </c>
      <c r="D5956" t="str">
        <f t="shared" si="281"/>
        <v xml:space="preserve"> Offensive Foul</v>
      </c>
    </row>
    <row r="5957" spans="1:4" x14ac:dyDescent="0.25">
      <c r="A5957" s="1" t="s">
        <v>8381</v>
      </c>
      <c r="B5957">
        <f t="shared" si="279"/>
        <v>24</v>
      </c>
      <c r="C5957" t="str">
        <f t="shared" si="280"/>
        <v>&lt;player1&gt; Shooting Foul</v>
      </c>
      <c r="D5957" t="str">
        <f t="shared" si="281"/>
        <v xml:space="preserve"> Shooting Foul</v>
      </c>
    </row>
    <row r="5958" spans="1:4" x14ac:dyDescent="0.25">
      <c r="A5958" s="1" t="s">
        <v>8382</v>
      </c>
      <c r="B5958">
        <f t="shared" si="279"/>
        <v>24</v>
      </c>
      <c r="C5958" t="str">
        <f t="shared" si="280"/>
        <v>&lt;player1&gt; Personal Foul</v>
      </c>
      <c r="D5958" t="str">
        <f t="shared" si="281"/>
        <v xml:space="preserve"> Personal Foul</v>
      </c>
    </row>
    <row r="5959" spans="1:4" x14ac:dyDescent="0.25">
      <c r="A5959" s="1" t="s">
        <v>8383</v>
      </c>
      <c r="B5959">
        <f t="shared" si="279"/>
        <v>26</v>
      </c>
      <c r="C5959" t="str">
        <f t="shared" si="280"/>
        <v>&lt;player1&gt; Loose Ball Foul</v>
      </c>
      <c r="D5959" t="str">
        <f t="shared" si="281"/>
        <v xml:space="preserve"> Loose Ball Foul</v>
      </c>
    </row>
    <row r="5960" spans="1:4" x14ac:dyDescent="0.25">
      <c r="A5960" s="1" t="s">
        <v>8384</v>
      </c>
      <c r="B5960">
        <f t="shared" si="279"/>
        <v>24</v>
      </c>
      <c r="C5960" t="str">
        <f t="shared" si="280"/>
        <v>&lt;player1&gt; Personal Foul</v>
      </c>
      <c r="D5960" t="str">
        <f t="shared" si="281"/>
        <v xml:space="preserve"> Personal Foul</v>
      </c>
    </row>
    <row r="5961" spans="1:4" x14ac:dyDescent="0.25">
      <c r="A5961" s="1" t="s">
        <v>8385</v>
      </c>
      <c r="B5961">
        <f t="shared" si="279"/>
        <v>24</v>
      </c>
      <c r="C5961" t="str">
        <f t="shared" si="280"/>
        <v>&lt;player1&gt; Shooting Foul</v>
      </c>
      <c r="D5961" t="str">
        <f t="shared" si="281"/>
        <v xml:space="preserve"> Shooting Foul</v>
      </c>
    </row>
    <row r="5962" spans="1:4" x14ac:dyDescent="0.25">
      <c r="A5962" s="1" t="s">
        <v>8386</v>
      </c>
      <c r="B5962">
        <f t="shared" si="279"/>
        <v>24</v>
      </c>
      <c r="C5962" t="str">
        <f t="shared" si="280"/>
        <v>&lt;player1&gt; Personal Foul</v>
      </c>
      <c r="D5962" t="str">
        <f t="shared" si="281"/>
        <v xml:space="preserve"> Personal Foul</v>
      </c>
    </row>
    <row r="5963" spans="1:4" x14ac:dyDescent="0.25">
      <c r="A5963" s="1" t="s">
        <v>8387</v>
      </c>
      <c r="B5963">
        <f t="shared" si="279"/>
        <v>24</v>
      </c>
      <c r="C5963" t="str">
        <f t="shared" si="280"/>
        <v>&lt;player1&gt; Personal Foul</v>
      </c>
      <c r="D5963" t="str">
        <f t="shared" si="281"/>
        <v xml:space="preserve"> Personal Foul</v>
      </c>
    </row>
    <row r="5964" spans="1:4" x14ac:dyDescent="0.25">
      <c r="A5964" s="1" t="s">
        <v>8388</v>
      </c>
      <c r="B5964">
        <f t="shared" si="279"/>
        <v>24</v>
      </c>
      <c r="C5964" t="str">
        <f t="shared" si="280"/>
        <v>&lt;player1&gt; Personal Foul</v>
      </c>
      <c r="D5964" t="str">
        <f t="shared" si="281"/>
        <v xml:space="preserve"> Personal Foul</v>
      </c>
    </row>
    <row r="5965" spans="1:4" x14ac:dyDescent="0.25">
      <c r="A5965" s="1" t="s">
        <v>8389</v>
      </c>
      <c r="B5965">
        <f t="shared" si="279"/>
        <v>24</v>
      </c>
      <c r="C5965" t="str">
        <f t="shared" si="280"/>
        <v>&lt;player1&gt; Personal Foul</v>
      </c>
      <c r="D5965" t="str">
        <f t="shared" si="281"/>
        <v xml:space="preserve"> Personal Foul</v>
      </c>
    </row>
    <row r="5966" spans="1:4" x14ac:dyDescent="0.25">
      <c r="A5966" s="1" t="s">
        <v>8390</v>
      </c>
      <c r="B5966">
        <f t="shared" si="279"/>
        <v>24</v>
      </c>
      <c r="C5966" t="str">
        <f t="shared" si="280"/>
        <v>&lt;player1&gt; Shooting Foul</v>
      </c>
      <c r="D5966" t="str">
        <f t="shared" si="281"/>
        <v xml:space="preserve"> Shooting Foul</v>
      </c>
    </row>
    <row r="5967" spans="1:4" x14ac:dyDescent="0.25">
      <c r="A5967" s="1" t="s">
        <v>8391</v>
      </c>
      <c r="B5967">
        <f t="shared" si="279"/>
        <v>31</v>
      </c>
      <c r="C5967" t="str">
        <f t="shared" si="280"/>
        <v>&lt;player1&gt; Illegal Defense Foul</v>
      </c>
      <c r="D5967" t="str">
        <f t="shared" si="281"/>
        <v xml:space="preserve"> Illegal Defense Foul</v>
      </c>
    </row>
    <row r="5968" spans="1:4" x14ac:dyDescent="0.25">
      <c r="A5968" s="1" t="s">
        <v>8392</v>
      </c>
      <c r="B5968">
        <f t="shared" si="279"/>
        <v>24</v>
      </c>
      <c r="C5968" t="str">
        <f t="shared" si="280"/>
        <v>&lt;player1&gt; Shooting Foul</v>
      </c>
      <c r="D5968" t="str">
        <f t="shared" si="281"/>
        <v xml:space="preserve"> Shooting Foul</v>
      </c>
    </row>
    <row r="5969" spans="1:4" x14ac:dyDescent="0.25">
      <c r="A5969" s="1" t="s">
        <v>8393</v>
      </c>
      <c r="B5969">
        <f t="shared" si="279"/>
        <v>24</v>
      </c>
      <c r="C5969" t="str">
        <f t="shared" si="280"/>
        <v>&lt;player1&gt; Shooting Foul</v>
      </c>
      <c r="D5969" t="str">
        <f t="shared" si="281"/>
        <v xml:space="preserve"> Shooting Foul</v>
      </c>
    </row>
    <row r="5970" spans="1:4" x14ac:dyDescent="0.25">
      <c r="A5970" s="1" t="s">
        <v>8394</v>
      </c>
      <c r="B5970">
        <f t="shared" si="279"/>
        <v>24</v>
      </c>
      <c r="C5970" t="str">
        <f t="shared" si="280"/>
        <v>&lt;player1&gt; Personal Foul</v>
      </c>
      <c r="D5970" t="str">
        <f t="shared" si="281"/>
        <v xml:space="preserve"> Personal Foul</v>
      </c>
    </row>
    <row r="5971" spans="1:4" x14ac:dyDescent="0.25">
      <c r="A5971" s="1" t="s">
        <v>8395</v>
      </c>
      <c r="B5971">
        <f t="shared" si="279"/>
        <v>24</v>
      </c>
      <c r="C5971" t="str">
        <f t="shared" si="280"/>
        <v>&lt;player1&gt; Shooting Foul</v>
      </c>
      <c r="D5971" t="str">
        <f t="shared" si="281"/>
        <v xml:space="preserve"> Shooting Foul</v>
      </c>
    </row>
    <row r="5972" spans="1:4" x14ac:dyDescent="0.25">
      <c r="A5972" s="1" t="s">
        <v>8396</v>
      </c>
      <c r="B5972">
        <f t="shared" si="279"/>
        <v>25</v>
      </c>
      <c r="C5972" t="str">
        <f t="shared" si="280"/>
        <v>&lt;player1&gt; Offensive Foul</v>
      </c>
      <c r="D5972" t="str">
        <f t="shared" si="281"/>
        <v xml:space="preserve"> Offensive Foul</v>
      </c>
    </row>
    <row r="5973" spans="1:4" x14ac:dyDescent="0.25">
      <c r="A5973" s="1" t="s">
        <v>8397</v>
      </c>
      <c r="B5973">
        <f t="shared" si="279"/>
        <v>25</v>
      </c>
      <c r="C5973" t="str">
        <f t="shared" si="280"/>
        <v>&lt;player1&gt; Offensive Foul</v>
      </c>
      <c r="D5973" t="str">
        <f t="shared" si="281"/>
        <v xml:space="preserve"> Offensive Foul</v>
      </c>
    </row>
    <row r="5974" spans="1:4" x14ac:dyDescent="0.25">
      <c r="A5974" s="1" t="s">
        <v>8400</v>
      </c>
      <c r="B5974">
        <f t="shared" si="279"/>
        <v>31</v>
      </c>
      <c r="C5974" t="str">
        <f t="shared" si="280"/>
        <v>&lt;player1&gt; Illegal Defense Foul</v>
      </c>
      <c r="D5974" t="str">
        <f t="shared" si="281"/>
        <v xml:space="preserve"> Illegal Defense Foul</v>
      </c>
    </row>
    <row r="5975" spans="1:4" x14ac:dyDescent="0.25">
      <c r="A5975" s="1" t="s">
        <v>8401</v>
      </c>
      <c r="B5975">
        <f t="shared" si="279"/>
        <v>24</v>
      </c>
      <c r="C5975" t="str">
        <f t="shared" si="280"/>
        <v>&lt;player1&gt; Shooting Foul</v>
      </c>
      <c r="D5975" t="str">
        <f t="shared" si="281"/>
        <v xml:space="preserve"> Shooting Foul</v>
      </c>
    </row>
    <row r="5976" spans="1:4" x14ac:dyDescent="0.25">
      <c r="A5976" s="1" t="s">
        <v>8402</v>
      </c>
      <c r="B5976">
        <f t="shared" si="279"/>
        <v>24</v>
      </c>
      <c r="C5976" t="str">
        <f t="shared" si="280"/>
        <v>&lt;player1&gt; Personal Foul</v>
      </c>
      <c r="D5976" t="str">
        <f t="shared" si="281"/>
        <v xml:space="preserve"> Personal Foul</v>
      </c>
    </row>
    <row r="5977" spans="1:4" x14ac:dyDescent="0.25">
      <c r="A5977" s="1" t="s">
        <v>8403</v>
      </c>
      <c r="B5977">
        <f t="shared" si="279"/>
        <v>24</v>
      </c>
      <c r="C5977" t="str">
        <f t="shared" si="280"/>
        <v>&lt;player1&gt; Personal Foul</v>
      </c>
      <c r="D5977" t="str">
        <f t="shared" si="281"/>
        <v xml:space="preserve"> Personal Foul</v>
      </c>
    </row>
    <row r="5978" spans="1:4" x14ac:dyDescent="0.25">
      <c r="A5978" s="1" t="s">
        <v>8404</v>
      </c>
      <c r="B5978">
        <f t="shared" si="279"/>
        <v>24</v>
      </c>
      <c r="C5978" t="str">
        <f t="shared" si="280"/>
        <v>&lt;player1&gt; Shooting Foul</v>
      </c>
      <c r="D5978" t="str">
        <f t="shared" si="281"/>
        <v xml:space="preserve"> Shooting Foul</v>
      </c>
    </row>
    <row r="5979" spans="1:4" x14ac:dyDescent="0.25">
      <c r="A5979" s="1" t="s">
        <v>8405</v>
      </c>
      <c r="B5979">
        <f t="shared" si="279"/>
        <v>24</v>
      </c>
      <c r="C5979" t="str">
        <f t="shared" si="280"/>
        <v>&lt;player1&gt; Shooting Foul</v>
      </c>
      <c r="D5979" t="str">
        <f t="shared" si="281"/>
        <v xml:space="preserve"> Shooting Foul</v>
      </c>
    </row>
    <row r="5980" spans="1:4" x14ac:dyDescent="0.25">
      <c r="A5980" s="1" t="s">
        <v>8406</v>
      </c>
      <c r="B5980">
        <f t="shared" si="279"/>
        <v>25</v>
      </c>
      <c r="C5980" t="str">
        <f t="shared" si="280"/>
        <v>&lt;player1&gt; Offensive Foul</v>
      </c>
      <c r="D5980" t="str">
        <f t="shared" si="281"/>
        <v xml:space="preserve"> Offensive Foul</v>
      </c>
    </row>
    <row r="5981" spans="1:4" x14ac:dyDescent="0.25">
      <c r="A5981" s="1" t="s">
        <v>8407</v>
      </c>
      <c r="B5981">
        <f t="shared" si="279"/>
        <v>24</v>
      </c>
      <c r="C5981" t="str">
        <f t="shared" si="280"/>
        <v>&lt;player1&gt; Personal Foul</v>
      </c>
      <c r="D5981" t="str">
        <f t="shared" si="281"/>
        <v xml:space="preserve"> Personal Foul</v>
      </c>
    </row>
    <row r="5982" spans="1:4" x14ac:dyDescent="0.25">
      <c r="A5982" s="1" t="s">
        <v>8408</v>
      </c>
      <c r="B5982">
        <f t="shared" si="279"/>
        <v>26</v>
      </c>
      <c r="C5982" t="str">
        <f t="shared" si="280"/>
        <v>&lt;player1&gt; Clear Path Foul</v>
      </c>
      <c r="D5982" t="str">
        <f t="shared" si="281"/>
        <v xml:space="preserve"> Clear Path Foul</v>
      </c>
    </row>
    <row r="5983" spans="1:4" x14ac:dyDescent="0.25">
      <c r="A5983" s="1" t="s">
        <v>8409</v>
      </c>
      <c r="B5983">
        <f t="shared" si="279"/>
        <v>24</v>
      </c>
      <c r="C5983" t="str">
        <f t="shared" si="280"/>
        <v>&lt;player1&gt; Shooting Foul</v>
      </c>
      <c r="D5983" t="str">
        <f t="shared" si="281"/>
        <v xml:space="preserve"> Shooting Foul</v>
      </c>
    </row>
    <row r="5984" spans="1:4" x14ac:dyDescent="0.25">
      <c r="A5984" s="1" t="s">
        <v>8410</v>
      </c>
      <c r="B5984">
        <f t="shared" si="279"/>
        <v>24</v>
      </c>
      <c r="C5984" t="str">
        <f t="shared" si="280"/>
        <v>&lt;player1&gt; Shooting Foul</v>
      </c>
      <c r="D5984" t="str">
        <f t="shared" si="281"/>
        <v xml:space="preserve"> Shooting Foul</v>
      </c>
    </row>
    <row r="5985" spans="1:4" x14ac:dyDescent="0.25">
      <c r="A5985" s="1" t="s">
        <v>8411</v>
      </c>
      <c r="B5985">
        <f t="shared" si="279"/>
        <v>24</v>
      </c>
      <c r="C5985" t="str">
        <f t="shared" si="280"/>
        <v>&lt;player1&gt; Shooting Foul</v>
      </c>
      <c r="D5985" t="str">
        <f t="shared" si="281"/>
        <v xml:space="preserve"> Shooting Foul</v>
      </c>
    </row>
    <row r="5986" spans="1:4" x14ac:dyDescent="0.25">
      <c r="A5986" s="1" t="s">
        <v>8412</v>
      </c>
      <c r="B5986">
        <f t="shared" si="279"/>
        <v>24</v>
      </c>
      <c r="C5986" t="str">
        <f t="shared" si="280"/>
        <v>&lt;player1&gt; Shooting Foul</v>
      </c>
      <c r="D5986" t="str">
        <f t="shared" si="281"/>
        <v xml:space="preserve"> Shooting Foul</v>
      </c>
    </row>
    <row r="5987" spans="1:4" x14ac:dyDescent="0.25">
      <c r="A5987" s="1" t="s">
        <v>8413</v>
      </c>
      <c r="B5987">
        <f t="shared" si="279"/>
        <v>24</v>
      </c>
      <c r="C5987" t="str">
        <f t="shared" si="280"/>
        <v>&lt;player1&gt; Personal Foul</v>
      </c>
      <c r="D5987" t="str">
        <f t="shared" si="281"/>
        <v xml:space="preserve"> Personal Foul</v>
      </c>
    </row>
    <row r="5988" spans="1:4" x14ac:dyDescent="0.25">
      <c r="A5988" s="1" t="s">
        <v>8414</v>
      </c>
      <c r="B5988">
        <f t="shared" si="279"/>
        <v>24</v>
      </c>
      <c r="C5988" t="str">
        <f t="shared" si="280"/>
        <v>&lt;player1&gt; Personal Foul</v>
      </c>
      <c r="D5988" t="str">
        <f t="shared" si="281"/>
        <v xml:space="preserve"> Personal Foul</v>
      </c>
    </row>
    <row r="5989" spans="1:4" x14ac:dyDescent="0.25">
      <c r="A5989" s="1" t="s">
        <v>8415</v>
      </c>
      <c r="B5989">
        <f t="shared" si="279"/>
        <v>24</v>
      </c>
      <c r="C5989" t="str">
        <f t="shared" si="280"/>
        <v>&lt;player1&gt; Personal Foul</v>
      </c>
      <c r="D5989" t="str">
        <f t="shared" si="281"/>
        <v xml:space="preserve"> Personal Foul</v>
      </c>
    </row>
    <row r="5990" spans="1:4" x14ac:dyDescent="0.25">
      <c r="A5990" s="1" t="s">
        <v>8416</v>
      </c>
      <c r="B5990">
        <f t="shared" si="279"/>
        <v>24</v>
      </c>
      <c r="C5990" t="str">
        <f t="shared" si="280"/>
        <v>&lt;player1&gt; Personal Foul</v>
      </c>
      <c r="D5990" t="str">
        <f t="shared" si="281"/>
        <v xml:space="preserve"> Personal Foul</v>
      </c>
    </row>
    <row r="5991" spans="1:4" x14ac:dyDescent="0.25">
      <c r="A5991" s="1" t="s">
        <v>8417</v>
      </c>
      <c r="B5991">
        <f t="shared" si="279"/>
        <v>26</v>
      </c>
      <c r="C5991" t="str">
        <f t="shared" si="280"/>
        <v>&lt;player1&gt; Loose Ball Foul</v>
      </c>
      <c r="D5991" t="str">
        <f t="shared" si="281"/>
        <v xml:space="preserve"> Loose Ball Foul</v>
      </c>
    </row>
    <row r="5992" spans="1:4" x14ac:dyDescent="0.25">
      <c r="A5992" s="1" t="s">
        <v>8418</v>
      </c>
      <c r="B5992">
        <f t="shared" si="279"/>
        <v>26</v>
      </c>
      <c r="C5992" t="str">
        <f t="shared" si="280"/>
        <v>&lt;player1&gt; Loose Ball Foul</v>
      </c>
      <c r="D5992" t="str">
        <f t="shared" si="281"/>
        <v xml:space="preserve"> Loose Ball Foul</v>
      </c>
    </row>
    <row r="5993" spans="1:4" x14ac:dyDescent="0.25">
      <c r="A5993" s="1" t="s">
        <v>8419</v>
      </c>
      <c r="B5993">
        <f t="shared" si="279"/>
        <v>25</v>
      </c>
      <c r="C5993" t="str">
        <f t="shared" si="280"/>
        <v>&lt;player1&gt; Offensive Foul</v>
      </c>
      <c r="D5993" t="str">
        <f t="shared" si="281"/>
        <v xml:space="preserve"> Offensive Foul</v>
      </c>
    </row>
    <row r="5994" spans="1:4" x14ac:dyDescent="0.25">
      <c r="A5994" s="1" t="s">
        <v>8420</v>
      </c>
      <c r="B5994">
        <f t="shared" si="279"/>
        <v>24</v>
      </c>
      <c r="C5994" t="str">
        <f t="shared" si="280"/>
        <v>&lt;player1&gt; Shooting Foul</v>
      </c>
      <c r="D5994" t="str">
        <f t="shared" si="281"/>
        <v xml:space="preserve"> Shooting Foul</v>
      </c>
    </row>
    <row r="5995" spans="1:4" x14ac:dyDescent="0.25">
      <c r="A5995" s="1" t="s">
        <v>8421</v>
      </c>
      <c r="B5995">
        <f t="shared" si="279"/>
        <v>24</v>
      </c>
      <c r="C5995" t="str">
        <f t="shared" si="280"/>
        <v>&lt;player1&gt; Shooting Foul</v>
      </c>
      <c r="D5995" t="str">
        <f t="shared" si="281"/>
        <v xml:space="preserve"> Shooting Foul</v>
      </c>
    </row>
    <row r="5996" spans="1:4" x14ac:dyDescent="0.25">
      <c r="A5996" s="1" t="s">
        <v>8422</v>
      </c>
      <c r="B5996">
        <f t="shared" si="279"/>
        <v>24</v>
      </c>
      <c r="C5996" t="str">
        <f t="shared" si="280"/>
        <v>&lt;player1&gt; Shooting Foul</v>
      </c>
      <c r="D5996" t="str">
        <f t="shared" si="281"/>
        <v xml:space="preserve"> Shooting Foul</v>
      </c>
    </row>
    <row r="5997" spans="1:4" x14ac:dyDescent="0.25">
      <c r="A5997" s="1" t="s">
        <v>8423</v>
      </c>
      <c r="B5997">
        <f t="shared" si="279"/>
        <v>24</v>
      </c>
      <c r="C5997" t="str">
        <f t="shared" si="280"/>
        <v>&lt;player1&gt; Shooting Foul</v>
      </c>
      <c r="D5997" t="str">
        <f t="shared" si="281"/>
        <v xml:space="preserve"> Shooting Foul</v>
      </c>
    </row>
    <row r="5998" spans="1:4" x14ac:dyDescent="0.25">
      <c r="A5998" s="1" t="s">
        <v>8424</v>
      </c>
      <c r="B5998">
        <f t="shared" si="279"/>
        <v>24</v>
      </c>
      <c r="C5998" t="str">
        <f t="shared" si="280"/>
        <v>&lt;player1&gt; Personal Foul</v>
      </c>
      <c r="D5998" t="str">
        <f t="shared" si="281"/>
        <v xml:space="preserve"> Personal Foul</v>
      </c>
    </row>
    <row r="5999" spans="1:4" x14ac:dyDescent="0.25">
      <c r="A5999" s="1" t="s">
        <v>8425</v>
      </c>
      <c r="B5999">
        <f t="shared" si="279"/>
        <v>24</v>
      </c>
      <c r="C5999" t="str">
        <f t="shared" si="280"/>
        <v>&lt;player1&gt; Personal Foul</v>
      </c>
      <c r="D5999" t="str">
        <f t="shared" si="281"/>
        <v xml:space="preserve"> Personal Foul</v>
      </c>
    </row>
    <row r="6000" spans="1:4" x14ac:dyDescent="0.25">
      <c r="A6000" s="1" t="s">
        <v>8426</v>
      </c>
      <c r="B6000">
        <f t="shared" si="279"/>
        <v>24</v>
      </c>
      <c r="C6000" t="str">
        <f t="shared" si="280"/>
        <v>&lt;player1&gt; Shooting Foul</v>
      </c>
      <c r="D6000" t="str">
        <f t="shared" si="281"/>
        <v xml:space="preserve"> Shooting Foul</v>
      </c>
    </row>
    <row r="6001" spans="1:4" x14ac:dyDescent="0.25">
      <c r="A6001" s="1" t="s">
        <v>8427</v>
      </c>
      <c r="B6001">
        <f t="shared" si="279"/>
        <v>24</v>
      </c>
      <c r="C6001" t="str">
        <f t="shared" si="280"/>
        <v>&lt;player1&gt; Shooting Foul</v>
      </c>
      <c r="D6001" t="str">
        <f t="shared" si="281"/>
        <v xml:space="preserve"> Shooting Foul</v>
      </c>
    </row>
    <row r="6002" spans="1:4" x14ac:dyDescent="0.25">
      <c r="A6002" s="1" t="s">
        <v>8428</v>
      </c>
      <c r="B6002">
        <f t="shared" si="279"/>
        <v>24</v>
      </c>
      <c r="C6002" t="str">
        <f t="shared" si="280"/>
        <v>&lt;player1&gt; Personal Foul</v>
      </c>
      <c r="D6002" t="str">
        <f t="shared" si="281"/>
        <v xml:space="preserve"> Personal Foul</v>
      </c>
    </row>
    <row r="6003" spans="1:4" x14ac:dyDescent="0.25">
      <c r="A6003" s="1" t="s">
        <v>8429</v>
      </c>
      <c r="B6003">
        <f t="shared" si="279"/>
        <v>24</v>
      </c>
      <c r="C6003" t="str">
        <f t="shared" si="280"/>
        <v>&lt;player1&gt; Shooting Foul</v>
      </c>
      <c r="D6003" t="str">
        <f t="shared" si="281"/>
        <v xml:space="preserve"> Shooting Foul</v>
      </c>
    </row>
    <row r="6004" spans="1:4" x14ac:dyDescent="0.25">
      <c r="A6004" s="1" t="s">
        <v>8430</v>
      </c>
      <c r="B6004">
        <f t="shared" si="279"/>
        <v>24</v>
      </c>
      <c r="C6004" t="str">
        <f t="shared" si="280"/>
        <v>&lt;player1&gt; Personal Foul</v>
      </c>
      <c r="D6004" t="str">
        <f t="shared" si="281"/>
        <v xml:space="preserve"> Personal Foul</v>
      </c>
    </row>
    <row r="6005" spans="1:4" x14ac:dyDescent="0.25">
      <c r="A6005" s="1" t="s">
        <v>8431</v>
      </c>
      <c r="B6005">
        <f t="shared" si="279"/>
        <v>24</v>
      </c>
      <c r="C6005" t="str">
        <f t="shared" si="280"/>
        <v>&lt;player1&gt; Shooting Foul</v>
      </c>
      <c r="D6005" t="str">
        <f t="shared" si="281"/>
        <v xml:space="preserve"> Shooting Foul</v>
      </c>
    </row>
    <row r="6006" spans="1:4" x14ac:dyDescent="0.25">
      <c r="A6006" s="1" t="s">
        <v>8432</v>
      </c>
      <c r="B6006">
        <f t="shared" si="279"/>
        <v>24</v>
      </c>
      <c r="C6006" t="str">
        <f t="shared" si="280"/>
        <v>&lt;player1&gt; Shooting Foul</v>
      </c>
      <c r="D6006" t="str">
        <f t="shared" si="281"/>
        <v xml:space="preserve"> Shooting Foul</v>
      </c>
    </row>
    <row r="6007" spans="1:4" x14ac:dyDescent="0.25">
      <c r="A6007" s="1" t="s">
        <v>8433</v>
      </c>
      <c r="B6007">
        <f t="shared" si="279"/>
        <v>24</v>
      </c>
      <c r="C6007" t="str">
        <f t="shared" si="280"/>
        <v>&lt;player1&gt; Shooting Foul</v>
      </c>
      <c r="D6007" t="str">
        <f t="shared" si="281"/>
        <v xml:space="preserve"> Shooting Foul</v>
      </c>
    </row>
    <row r="6008" spans="1:4" x14ac:dyDescent="0.25">
      <c r="A6008" s="1" t="s">
        <v>8434</v>
      </c>
      <c r="B6008">
        <f t="shared" si="279"/>
        <v>25</v>
      </c>
      <c r="C6008" t="str">
        <f t="shared" si="280"/>
        <v>&lt;player1&gt; Offensive Foul</v>
      </c>
      <c r="D6008" t="str">
        <f t="shared" si="281"/>
        <v xml:space="preserve"> Offensive Foul</v>
      </c>
    </row>
    <row r="6009" spans="1:4" x14ac:dyDescent="0.25">
      <c r="A6009" s="1" t="s">
        <v>8435</v>
      </c>
      <c r="B6009">
        <f t="shared" si="279"/>
        <v>24</v>
      </c>
      <c r="C6009" t="str">
        <f t="shared" si="280"/>
        <v>&lt;player1&gt; Shooting Foul</v>
      </c>
      <c r="D6009" t="str">
        <f t="shared" si="281"/>
        <v xml:space="preserve"> Shooting Foul</v>
      </c>
    </row>
    <row r="6010" spans="1:4" x14ac:dyDescent="0.25">
      <c r="A6010" s="1" t="s">
        <v>8436</v>
      </c>
      <c r="B6010">
        <f t="shared" si="279"/>
        <v>24</v>
      </c>
      <c r="C6010" t="str">
        <f t="shared" si="280"/>
        <v>&lt;player1&gt; Shooting Foul</v>
      </c>
      <c r="D6010" t="str">
        <f t="shared" si="281"/>
        <v xml:space="preserve"> Shooting Foul</v>
      </c>
    </row>
    <row r="6011" spans="1:4" x14ac:dyDescent="0.25">
      <c r="A6011" s="1" t="s">
        <v>8437</v>
      </c>
      <c r="B6011">
        <f t="shared" si="279"/>
        <v>24</v>
      </c>
      <c r="C6011" t="str">
        <f t="shared" si="280"/>
        <v>&lt;player1&gt; Personal Foul</v>
      </c>
      <c r="D6011" t="str">
        <f t="shared" si="281"/>
        <v xml:space="preserve"> Personal Foul</v>
      </c>
    </row>
    <row r="6012" spans="1:4" x14ac:dyDescent="0.25">
      <c r="A6012" s="1" t="s">
        <v>8438</v>
      </c>
      <c r="B6012">
        <f t="shared" si="279"/>
        <v>24</v>
      </c>
      <c r="C6012" t="str">
        <f t="shared" si="280"/>
        <v>&lt;player1&gt; Personal Foul</v>
      </c>
      <c r="D6012" t="str">
        <f t="shared" si="281"/>
        <v xml:space="preserve"> Personal Foul</v>
      </c>
    </row>
    <row r="6013" spans="1:4" x14ac:dyDescent="0.25">
      <c r="A6013" s="1" t="s">
        <v>8439</v>
      </c>
      <c r="B6013">
        <f t="shared" si="279"/>
        <v>24</v>
      </c>
      <c r="C6013" t="str">
        <f t="shared" si="280"/>
        <v>&lt;player1&gt; Personal Foul</v>
      </c>
      <c r="D6013" t="str">
        <f t="shared" si="281"/>
        <v xml:space="preserve"> Personal Foul</v>
      </c>
    </row>
    <row r="6014" spans="1:4" x14ac:dyDescent="0.25">
      <c r="A6014" s="1" t="s">
        <v>8440</v>
      </c>
      <c r="B6014">
        <f t="shared" si="279"/>
        <v>24</v>
      </c>
      <c r="C6014" t="str">
        <f t="shared" si="280"/>
        <v>&lt;player1&gt; Personal Foul</v>
      </c>
      <c r="D6014" t="str">
        <f t="shared" si="281"/>
        <v xml:space="preserve"> Personal Foul</v>
      </c>
    </row>
    <row r="6015" spans="1:4" x14ac:dyDescent="0.25">
      <c r="A6015" s="1" t="s">
        <v>8441</v>
      </c>
      <c r="B6015">
        <f t="shared" si="279"/>
        <v>24</v>
      </c>
      <c r="C6015" t="str">
        <f t="shared" si="280"/>
        <v>&lt;player1&gt; Personal Foul</v>
      </c>
      <c r="D6015" t="str">
        <f t="shared" si="281"/>
        <v xml:space="preserve"> Personal Foul</v>
      </c>
    </row>
    <row r="6016" spans="1:4" x14ac:dyDescent="0.25">
      <c r="A6016" s="1" t="s">
        <v>8442</v>
      </c>
      <c r="B6016">
        <f t="shared" si="279"/>
        <v>24</v>
      </c>
      <c r="C6016" t="str">
        <f t="shared" si="280"/>
        <v>&lt;player1&gt; Shooting Foul</v>
      </c>
      <c r="D6016" t="str">
        <f t="shared" si="281"/>
        <v xml:space="preserve"> Shooting Foul</v>
      </c>
    </row>
    <row r="6017" spans="1:4" x14ac:dyDescent="0.25">
      <c r="A6017" s="1" t="s">
        <v>8443</v>
      </c>
      <c r="B6017">
        <f t="shared" si="279"/>
        <v>24</v>
      </c>
      <c r="C6017" t="str">
        <f t="shared" si="280"/>
        <v>&lt;player1&gt; Personal Foul</v>
      </c>
      <c r="D6017" t="str">
        <f t="shared" si="281"/>
        <v xml:space="preserve"> Personal Foul</v>
      </c>
    </row>
    <row r="6018" spans="1:4" x14ac:dyDescent="0.25">
      <c r="A6018" s="1" t="s">
        <v>8444</v>
      </c>
      <c r="B6018">
        <f t="shared" si="279"/>
        <v>24</v>
      </c>
      <c r="C6018" t="str">
        <f t="shared" si="280"/>
        <v>&lt;player1&gt; Shooting Foul</v>
      </c>
      <c r="D6018" t="str">
        <f t="shared" si="281"/>
        <v xml:space="preserve"> Shooting Foul</v>
      </c>
    </row>
    <row r="6019" spans="1:4" x14ac:dyDescent="0.25">
      <c r="A6019" s="1" t="s">
        <v>8445</v>
      </c>
      <c r="B6019">
        <f t="shared" ref="B6019:B6082" si="282">+SEARCH(".",A6019)</f>
        <v>24</v>
      </c>
      <c r="C6019" t="str">
        <f t="shared" ref="C6019:C6082" si="283">+LEFT(A6019,B6019-1)</f>
        <v>&lt;player1&gt; Personal Foul</v>
      </c>
      <c r="D6019" t="str">
        <f t="shared" ref="D6019:D6082" si="284">+RIGHT(C6019,LEN(C6019)-LEN("&lt;player1&gt;"))</f>
        <v xml:space="preserve"> Personal Foul</v>
      </c>
    </row>
    <row r="6020" spans="1:4" x14ac:dyDescent="0.25">
      <c r="A6020" s="1" t="s">
        <v>8446</v>
      </c>
      <c r="B6020">
        <f t="shared" si="282"/>
        <v>24</v>
      </c>
      <c r="C6020" t="str">
        <f t="shared" si="283"/>
        <v>&lt;player1&gt; Personal Foul</v>
      </c>
      <c r="D6020" t="str">
        <f t="shared" si="284"/>
        <v xml:space="preserve"> Personal Foul</v>
      </c>
    </row>
    <row r="6021" spans="1:4" x14ac:dyDescent="0.25">
      <c r="A6021" s="1" t="s">
        <v>8447</v>
      </c>
      <c r="B6021">
        <f t="shared" si="282"/>
        <v>24</v>
      </c>
      <c r="C6021" t="str">
        <f t="shared" si="283"/>
        <v>&lt;player1&gt; Personal Foul</v>
      </c>
      <c r="D6021" t="str">
        <f t="shared" si="284"/>
        <v xml:space="preserve"> Personal Foul</v>
      </c>
    </row>
    <row r="6022" spans="1:4" x14ac:dyDescent="0.25">
      <c r="A6022" s="1" t="s">
        <v>8448</v>
      </c>
      <c r="B6022">
        <f t="shared" si="282"/>
        <v>24</v>
      </c>
      <c r="C6022" t="str">
        <f t="shared" si="283"/>
        <v>&lt;player1&gt; Personal Foul</v>
      </c>
      <c r="D6022" t="str">
        <f t="shared" si="284"/>
        <v xml:space="preserve"> Personal Foul</v>
      </c>
    </row>
    <row r="6023" spans="1:4" x14ac:dyDescent="0.25">
      <c r="A6023" s="1" t="s">
        <v>8449</v>
      </c>
      <c r="B6023">
        <f t="shared" si="282"/>
        <v>24</v>
      </c>
      <c r="C6023" t="str">
        <f t="shared" si="283"/>
        <v>&lt;player1&gt; Personal Foul</v>
      </c>
      <c r="D6023" t="str">
        <f t="shared" si="284"/>
        <v xml:space="preserve"> Personal Foul</v>
      </c>
    </row>
    <row r="6024" spans="1:4" x14ac:dyDescent="0.25">
      <c r="A6024" s="1" t="s">
        <v>8450</v>
      </c>
      <c r="B6024">
        <f t="shared" si="282"/>
        <v>25</v>
      </c>
      <c r="C6024" t="str">
        <f t="shared" si="283"/>
        <v>&lt;player1&gt; Offensive Foul</v>
      </c>
      <c r="D6024" t="str">
        <f t="shared" si="284"/>
        <v xml:space="preserve"> Offensive Foul</v>
      </c>
    </row>
    <row r="6025" spans="1:4" x14ac:dyDescent="0.25">
      <c r="A6025" s="1" t="s">
        <v>8451</v>
      </c>
      <c r="B6025">
        <f t="shared" si="282"/>
        <v>24</v>
      </c>
      <c r="C6025" t="str">
        <f t="shared" si="283"/>
        <v>&lt;player1&gt; Personal Foul</v>
      </c>
      <c r="D6025" t="str">
        <f t="shared" si="284"/>
        <v xml:space="preserve"> Personal Foul</v>
      </c>
    </row>
    <row r="6026" spans="1:4" x14ac:dyDescent="0.25">
      <c r="A6026" s="1" t="s">
        <v>8452</v>
      </c>
      <c r="B6026">
        <f t="shared" si="282"/>
        <v>24</v>
      </c>
      <c r="C6026" t="str">
        <f t="shared" si="283"/>
        <v>&lt;player1&gt; Shooting Foul</v>
      </c>
      <c r="D6026" t="str">
        <f t="shared" si="284"/>
        <v xml:space="preserve"> Shooting Foul</v>
      </c>
    </row>
    <row r="6027" spans="1:4" x14ac:dyDescent="0.25">
      <c r="A6027" s="1" t="s">
        <v>8453</v>
      </c>
      <c r="B6027">
        <f t="shared" si="282"/>
        <v>24</v>
      </c>
      <c r="C6027" t="str">
        <f t="shared" si="283"/>
        <v>&lt;player1&gt; Personal Foul</v>
      </c>
      <c r="D6027" t="str">
        <f t="shared" si="284"/>
        <v xml:space="preserve"> Personal Foul</v>
      </c>
    </row>
    <row r="6028" spans="1:4" x14ac:dyDescent="0.25">
      <c r="A6028" s="1" t="s">
        <v>8454</v>
      </c>
      <c r="B6028">
        <f t="shared" si="282"/>
        <v>24</v>
      </c>
      <c r="C6028" t="str">
        <f t="shared" si="283"/>
        <v>&lt;player1&gt; Personal Foul</v>
      </c>
      <c r="D6028" t="str">
        <f t="shared" si="284"/>
        <v xml:space="preserve"> Personal Foul</v>
      </c>
    </row>
    <row r="6029" spans="1:4" x14ac:dyDescent="0.25">
      <c r="A6029" s="1" t="s">
        <v>8455</v>
      </c>
      <c r="B6029">
        <f t="shared" si="282"/>
        <v>24</v>
      </c>
      <c r="C6029" t="str">
        <f t="shared" si="283"/>
        <v>&lt;player1&gt; Personal Foul</v>
      </c>
      <c r="D6029" t="str">
        <f t="shared" si="284"/>
        <v xml:space="preserve"> Personal Foul</v>
      </c>
    </row>
    <row r="6030" spans="1:4" x14ac:dyDescent="0.25">
      <c r="A6030" s="1" t="s">
        <v>8456</v>
      </c>
      <c r="B6030">
        <f t="shared" si="282"/>
        <v>24</v>
      </c>
      <c r="C6030" t="str">
        <f t="shared" si="283"/>
        <v>&lt;player1&gt; Personal Foul</v>
      </c>
      <c r="D6030" t="str">
        <f t="shared" si="284"/>
        <v xml:space="preserve"> Personal Foul</v>
      </c>
    </row>
    <row r="6031" spans="1:4" x14ac:dyDescent="0.25">
      <c r="A6031" s="1" t="s">
        <v>8457</v>
      </c>
      <c r="B6031">
        <f t="shared" si="282"/>
        <v>24</v>
      </c>
      <c r="C6031" t="str">
        <f t="shared" si="283"/>
        <v>&lt;player1&gt; Personal Foul</v>
      </c>
      <c r="D6031" t="str">
        <f t="shared" si="284"/>
        <v xml:space="preserve"> Personal Foul</v>
      </c>
    </row>
    <row r="6032" spans="1:4" x14ac:dyDescent="0.25">
      <c r="A6032" s="1" t="s">
        <v>8458</v>
      </c>
      <c r="B6032">
        <f t="shared" si="282"/>
        <v>24</v>
      </c>
      <c r="C6032" t="str">
        <f t="shared" si="283"/>
        <v>&lt;player1&gt; Shooting Foul</v>
      </c>
      <c r="D6032" t="str">
        <f t="shared" si="284"/>
        <v xml:space="preserve"> Shooting Foul</v>
      </c>
    </row>
    <row r="6033" spans="1:4" x14ac:dyDescent="0.25">
      <c r="A6033" s="1" t="s">
        <v>8459</v>
      </c>
      <c r="B6033">
        <f t="shared" si="282"/>
        <v>24</v>
      </c>
      <c r="C6033" t="str">
        <f t="shared" si="283"/>
        <v>&lt;player1&gt; Personal Foul</v>
      </c>
      <c r="D6033" t="str">
        <f t="shared" si="284"/>
        <v xml:space="preserve"> Personal Foul</v>
      </c>
    </row>
    <row r="6034" spans="1:4" x14ac:dyDescent="0.25">
      <c r="A6034" s="1" t="s">
        <v>8460</v>
      </c>
      <c r="B6034">
        <f t="shared" si="282"/>
        <v>24</v>
      </c>
      <c r="C6034" t="str">
        <f t="shared" si="283"/>
        <v>&lt;player1&gt; Personal Foul</v>
      </c>
      <c r="D6034" t="str">
        <f t="shared" si="284"/>
        <v xml:space="preserve"> Personal Foul</v>
      </c>
    </row>
    <row r="6035" spans="1:4" x14ac:dyDescent="0.25">
      <c r="A6035" s="1" t="s">
        <v>8461</v>
      </c>
      <c r="B6035">
        <f t="shared" si="282"/>
        <v>24</v>
      </c>
      <c r="C6035" t="str">
        <f t="shared" si="283"/>
        <v>&lt;player1&gt; Personal Foul</v>
      </c>
      <c r="D6035" t="str">
        <f t="shared" si="284"/>
        <v xml:space="preserve"> Personal Foul</v>
      </c>
    </row>
    <row r="6036" spans="1:4" x14ac:dyDescent="0.25">
      <c r="A6036" s="1" t="s">
        <v>8462</v>
      </c>
      <c r="B6036">
        <f t="shared" si="282"/>
        <v>24</v>
      </c>
      <c r="C6036" t="str">
        <f t="shared" si="283"/>
        <v>&lt;player1&gt; Shooting Foul</v>
      </c>
      <c r="D6036" t="str">
        <f t="shared" si="284"/>
        <v xml:space="preserve"> Shooting Foul</v>
      </c>
    </row>
    <row r="6037" spans="1:4" x14ac:dyDescent="0.25">
      <c r="A6037" s="1" t="s">
        <v>8463</v>
      </c>
      <c r="B6037">
        <f t="shared" si="282"/>
        <v>24</v>
      </c>
      <c r="C6037" t="str">
        <f t="shared" si="283"/>
        <v>&lt;player1&gt; Shooting Foul</v>
      </c>
      <c r="D6037" t="str">
        <f t="shared" si="284"/>
        <v xml:space="preserve"> Shooting Foul</v>
      </c>
    </row>
    <row r="6038" spans="1:4" x14ac:dyDescent="0.25">
      <c r="A6038" s="1" t="s">
        <v>8464</v>
      </c>
      <c r="B6038">
        <f t="shared" si="282"/>
        <v>24</v>
      </c>
      <c r="C6038" t="str">
        <f t="shared" si="283"/>
        <v>&lt;player1&gt; Shooting Foul</v>
      </c>
      <c r="D6038" t="str">
        <f t="shared" si="284"/>
        <v xml:space="preserve"> Shooting Foul</v>
      </c>
    </row>
    <row r="6039" spans="1:4" x14ac:dyDescent="0.25">
      <c r="A6039" s="1" t="s">
        <v>8465</v>
      </c>
      <c r="B6039">
        <f t="shared" si="282"/>
        <v>25</v>
      </c>
      <c r="C6039" t="str">
        <f t="shared" si="283"/>
        <v>&lt;player1&gt; Offensive Foul</v>
      </c>
      <c r="D6039" t="str">
        <f t="shared" si="284"/>
        <v xml:space="preserve"> Offensive Foul</v>
      </c>
    </row>
    <row r="6040" spans="1:4" x14ac:dyDescent="0.25">
      <c r="A6040" s="1" t="s">
        <v>8466</v>
      </c>
      <c r="B6040">
        <f t="shared" si="282"/>
        <v>24</v>
      </c>
      <c r="C6040" t="str">
        <f t="shared" si="283"/>
        <v>&lt;player1&gt; Personal Foul</v>
      </c>
      <c r="D6040" t="str">
        <f t="shared" si="284"/>
        <v xml:space="preserve"> Personal Foul</v>
      </c>
    </row>
    <row r="6041" spans="1:4" x14ac:dyDescent="0.25">
      <c r="A6041" s="1" t="s">
        <v>8467</v>
      </c>
      <c r="B6041">
        <f t="shared" si="282"/>
        <v>24</v>
      </c>
      <c r="C6041" t="str">
        <f t="shared" si="283"/>
        <v>&lt;player1&gt; Shooting Foul</v>
      </c>
      <c r="D6041" t="str">
        <f t="shared" si="284"/>
        <v xml:space="preserve"> Shooting Foul</v>
      </c>
    </row>
    <row r="6042" spans="1:4" x14ac:dyDescent="0.25">
      <c r="A6042" s="1" t="s">
        <v>8468</v>
      </c>
      <c r="B6042">
        <f t="shared" si="282"/>
        <v>24</v>
      </c>
      <c r="C6042" t="str">
        <f t="shared" si="283"/>
        <v>&lt;player1&gt; Shooting Foul</v>
      </c>
      <c r="D6042" t="str">
        <f t="shared" si="284"/>
        <v xml:space="preserve"> Shooting Foul</v>
      </c>
    </row>
    <row r="6043" spans="1:4" x14ac:dyDescent="0.25">
      <c r="A6043" s="1" t="s">
        <v>8469</v>
      </c>
      <c r="B6043">
        <f t="shared" si="282"/>
        <v>24</v>
      </c>
      <c r="C6043" t="str">
        <f t="shared" si="283"/>
        <v>&lt;player1&gt; Shooting Foul</v>
      </c>
      <c r="D6043" t="str">
        <f t="shared" si="284"/>
        <v xml:space="preserve"> Shooting Foul</v>
      </c>
    </row>
    <row r="6044" spans="1:4" x14ac:dyDescent="0.25">
      <c r="A6044" s="1" t="s">
        <v>8470</v>
      </c>
      <c r="B6044">
        <f t="shared" si="282"/>
        <v>24</v>
      </c>
      <c r="C6044" t="str">
        <f t="shared" si="283"/>
        <v>&lt;player1&gt; Personal Foul</v>
      </c>
      <c r="D6044" t="str">
        <f t="shared" si="284"/>
        <v xml:space="preserve"> Personal Foul</v>
      </c>
    </row>
    <row r="6045" spans="1:4" x14ac:dyDescent="0.25">
      <c r="A6045" s="1" t="s">
        <v>8471</v>
      </c>
      <c r="B6045">
        <f t="shared" si="282"/>
        <v>24</v>
      </c>
      <c r="C6045" t="str">
        <f t="shared" si="283"/>
        <v>&lt;player1&gt; Shooting Foul</v>
      </c>
      <c r="D6045" t="str">
        <f t="shared" si="284"/>
        <v xml:space="preserve"> Shooting Foul</v>
      </c>
    </row>
    <row r="6046" spans="1:4" x14ac:dyDescent="0.25">
      <c r="A6046" s="1" t="s">
        <v>8472</v>
      </c>
      <c r="B6046">
        <f t="shared" si="282"/>
        <v>24</v>
      </c>
      <c r="C6046" t="str">
        <f t="shared" si="283"/>
        <v>&lt;player1&gt; Shooting Foul</v>
      </c>
      <c r="D6046" t="str">
        <f t="shared" si="284"/>
        <v xml:space="preserve"> Shooting Foul</v>
      </c>
    </row>
    <row r="6047" spans="1:4" x14ac:dyDescent="0.25">
      <c r="A6047" s="1" t="s">
        <v>8473</v>
      </c>
      <c r="B6047">
        <f t="shared" si="282"/>
        <v>24</v>
      </c>
      <c r="C6047" t="str">
        <f t="shared" si="283"/>
        <v>&lt;player1&gt; Personal Foul</v>
      </c>
      <c r="D6047" t="str">
        <f t="shared" si="284"/>
        <v xml:space="preserve"> Personal Foul</v>
      </c>
    </row>
    <row r="6048" spans="1:4" x14ac:dyDescent="0.25">
      <c r="A6048" s="1" t="s">
        <v>8474</v>
      </c>
      <c r="B6048">
        <f t="shared" si="282"/>
        <v>24</v>
      </c>
      <c r="C6048" t="str">
        <f t="shared" si="283"/>
        <v>&lt;player1&gt; Shooting Foul</v>
      </c>
      <c r="D6048" t="str">
        <f t="shared" si="284"/>
        <v xml:space="preserve"> Shooting Foul</v>
      </c>
    </row>
    <row r="6049" spans="1:4" x14ac:dyDescent="0.25">
      <c r="A6049" s="1" t="s">
        <v>8475</v>
      </c>
      <c r="B6049">
        <f t="shared" si="282"/>
        <v>24</v>
      </c>
      <c r="C6049" t="str">
        <f t="shared" si="283"/>
        <v>&lt;player1&gt; Personal Foul</v>
      </c>
      <c r="D6049" t="str">
        <f t="shared" si="284"/>
        <v xml:space="preserve"> Personal Foul</v>
      </c>
    </row>
    <row r="6050" spans="1:4" x14ac:dyDescent="0.25">
      <c r="A6050" s="1" t="s">
        <v>8476</v>
      </c>
      <c r="B6050">
        <f t="shared" si="282"/>
        <v>24</v>
      </c>
      <c r="C6050" t="str">
        <f t="shared" si="283"/>
        <v>&lt;player1&gt; Shooting Foul</v>
      </c>
      <c r="D6050" t="str">
        <f t="shared" si="284"/>
        <v xml:space="preserve"> Shooting Foul</v>
      </c>
    </row>
    <row r="6051" spans="1:4" x14ac:dyDescent="0.25">
      <c r="A6051" s="1" t="s">
        <v>8477</v>
      </c>
      <c r="B6051">
        <f t="shared" si="282"/>
        <v>25</v>
      </c>
      <c r="C6051" t="str">
        <f t="shared" si="283"/>
        <v>&lt;player1&gt; Offensive Foul</v>
      </c>
      <c r="D6051" t="str">
        <f t="shared" si="284"/>
        <v xml:space="preserve"> Offensive Foul</v>
      </c>
    </row>
    <row r="6052" spans="1:4" x14ac:dyDescent="0.25">
      <c r="A6052" s="1" t="s">
        <v>8478</v>
      </c>
      <c r="B6052">
        <f t="shared" si="282"/>
        <v>24</v>
      </c>
      <c r="C6052" t="str">
        <f t="shared" si="283"/>
        <v>&lt;player1&gt; Personal Foul</v>
      </c>
      <c r="D6052" t="str">
        <f t="shared" si="284"/>
        <v xml:space="preserve"> Personal Foul</v>
      </c>
    </row>
    <row r="6053" spans="1:4" x14ac:dyDescent="0.25">
      <c r="A6053" s="1" t="s">
        <v>8479</v>
      </c>
      <c r="B6053">
        <f t="shared" si="282"/>
        <v>26</v>
      </c>
      <c r="C6053" t="str">
        <f t="shared" si="283"/>
        <v>&lt;player1&gt; Loose Ball Foul</v>
      </c>
      <c r="D6053" t="str">
        <f t="shared" si="284"/>
        <v xml:space="preserve"> Loose Ball Foul</v>
      </c>
    </row>
    <row r="6054" spans="1:4" x14ac:dyDescent="0.25">
      <c r="A6054" s="1" t="s">
        <v>8480</v>
      </c>
      <c r="B6054">
        <f t="shared" si="282"/>
        <v>24</v>
      </c>
      <c r="C6054" t="str">
        <f t="shared" si="283"/>
        <v>&lt;player1&gt; Shooting Foul</v>
      </c>
      <c r="D6054" t="str">
        <f t="shared" si="284"/>
        <v xml:space="preserve"> Shooting Foul</v>
      </c>
    </row>
    <row r="6055" spans="1:4" x14ac:dyDescent="0.25">
      <c r="A6055" s="1" t="s">
        <v>8481</v>
      </c>
      <c r="B6055">
        <f t="shared" si="282"/>
        <v>24</v>
      </c>
      <c r="C6055" t="str">
        <f t="shared" si="283"/>
        <v>&lt;player1&gt; Shooting Foul</v>
      </c>
      <c r="D6055" t="str">
        <f t="shared" si="284"/>
        <v xml:space="preserve"> Shooting Foul</v>
      </c>
    </row>
    <row r="6056" spans="1:4" x14ac:dyDescent="0.25">
      <c r="A6056" s="1" t="s">
        <v>8482</v>
      </c>
      <c r="B6056">
        <f t="shared" si="282"/>
        <v>25</v>
      </c>
      <c r="C6056" t="str">
        <f t="shared" si="283"/>
        <v>&lt;player1&gt; Offensive Foul</v>
      </c>
      <c r="D6056" t="str">
        <f t="shared" si="284"/>
        <v xml:space="preserve"> Offensive Foul</v>
      </c>
    </row>
    <row r="6057" spans="1:4" x14ac:dyDescent="0.25">
      <c r="A6057" s="1" t="s">
        <v>8483</v>
      </c>
      <c r="B6057">
        <f t="shared" si="282"/>
        <v>25</v>
      </c>
      <c r="C6057" t="str">
        <f t="shared" si="283"/>
        <v>&lt;player1&gt; Offensive Foul</v>
      </c>
      <c r="D6057" t="str">
        <f t="shared" si="284"/>
        <v xml:space="preserve"> Offensive Foul</v>
      </c>
    </row>
    <row r="6058" spans="1:4" x14ac:dyDescent="0.25">
      <c r="A6058" s="1" t="s">
        <v>8484</v>
      </c>
      <c r="B6058">
        <f t="shared" si="282"/>
        <v>24</v>
      </c>
      <c r="C6058" t="str">
        <f t="shared" si="283"/>
        <v>&lt;player1&gt; Personal Foul</v>
      </c>
      <c r="D6058" t="str">
        <f t="shared" si="284"/>
        <v xml:space="preserve"> Personal Foul</v>
      </c>
    </row>
    <row r="6059" spans="1:4" x14ac:dyDescent="0.25">
      <c r="A6059" s="1" t="s">
        <v>8485</v>
      </c>
      <c r="B6059">
        <f t="shared" si="282"/>
        <v>25</v>
      </c>
      <c r="C6059" t="str">
        <f t="shared" si="283"/>
        <v>&lt;player1&gt; Offensive Foul</v>
      </c>
      <c r="D6059" t="str">
        <f t="shared" si="284"/>
        <v xml:space="preserve"> Offensive Foul</v>
      </c>
    </row>
    <row r="6060" spans="1:4" x14ac:dyDescent="0.25">
      <c r="A6060" s="1" t="s">
        <v>8486</v>
      </c>
      <c r="B6060">
        <f t="shared" si="282"/>
        <v>25</v>
      </c>
      <c r="C6060" t="str">
        <f t="shared" si="283"/>
        <v>&lt;player1&gt; Offensive Foul</v>
      </c>
      <c r="D6060" t="str">
        <f t="shared" si="284"/>
        <v xml:space="preserve"> Offensive Foul</v>
      </c>
    </row>
    <row r="6061" spans="1:4" x14ac:dyDescent="0.25">
      <c r="A6061" s="1" t="s">
        <v>8487</v>
      </c>
      <c r="B6061">
        <f t="shared" si="282"/>
        <v>31</v>
      </c>
      <c r="C6061" t="str">
        <f t="shared" si="283"/>
        <v>&lt;player1&gt; Illegal Defense Foul</v>
      </c>
      <c r="D6061" t="str">
        <f t="shared" si="284"/>
        <v xml:space="preserve"> Illegal Defense Foul</v>
      </c>
    </row>
    <row r="6062" spans="1:4" x14ac:dyDescent="0.25">
      <c r="A6062" s="1" t="s">
        <v>8488</v>
      </c>
      <c r="B6062">
        <f t="shared" si="282"/>
        <v>24</v>
      </c>
      <c r="C6062" t="str">
        <f t="shared" si="283"/>
        <v>&lt;player1&gt; Personal Foul</v>
      </c>
      <c r="D6062" t="str">
        <f t="shared" si="284"/>
        <v xml:space="preserve"> Personal Foul</v>
      </c>
    </row>
    <row r="6063" spans="1:4" x14ac:dyDescent="0.25">
      <c r="A6063" s="1" t="s">
        <v>8489</v>
      </c>
      <c r="B6063">
        <f t="shared" si="282"/>
        <v>25</v>
      </c>
      <c r="C6063" t="str">
        <f t="shared" si="283"/>
        <v>&lt;player1&gt; Offensive Foul</v>
      </c>
      <c r="D6063" t="str">
        <f t="shared" si="284"/>
        <v xml:space="preserve"> Offensive Foul</v>
      </c>
    </row>
    <row r="6064" spans="1:4" x14ac:dyDescent="0.25">
      <c r="A6064" s="1" t="s">
        <v>8490</v>
      </c>
      <c r="B6064">
        <f t="shared" si="282"/>
        <v>26</v>
      </c>
      <c r="C6064" t="str">
        <f t="shared" si="283"/>
        <v>&lt;player1&gt; Loose Ball Foul</v>
      </c>
      <c r="D6064" t="str">
        <f t="shared" si="284"/>
        <v xml:space="preserve"> Loose Ball Foul</v>
      </c>
    </row>
    <row r="6065" spans="1:4" x14ac:dyDescent="0.25">
      <c r="A6065" s="1" t="s">
        <v>8491</v>
      </c>
      <c r="B6065">
        <f t="shared" si="282"/>
        <v>24</v>
      </c>
      <c r="C6065" t="str">
        <f t="shared" si="283"/>
        <v>&lt;player1&gt; Personal Foul</v>
      </c>
      <c r="D6065" t="str">
        <f t="shared" si="284"/>
        <v xml:space="preserve"> Personal Foul</v>
      </c>
    </row>
    <row r="6066" spans="1:4" x14ac:dyDescent="0.25">
      <c r="A6066" s="1" t="s">
        <v>8492</v>
      </c>
      <c r="B6066">
        <f t="shared" si="282"/>
        <v>24</v>
      </c>
      <c r="C6066" t="str">
        <f t="shared" si="283"/>
        <v>&lt;player1&gt; Shooting Foul</v>
      </c>
      <c r="D6066" t="str">
        <f t="shared" si="284"/>
        <v xml:space="preserve"> Shooting Foul</v>
      </c>
    </row>
    <row r="6067" spans="1:4" x14ac:dyDescent="0.25">
      <c r="A6067" s="1" t="s">
        <v>8493</v>
      </c>
      <c r="B6067">
        <f t="shared" si="282"/>
        <v>24</v>
      </c>
      <c r="C6067" t="str">
        <f t="shared" si="283"/>
        <v>&lt;player1&gt; Personal Foul</v>
      </c>
      <c r="D6067" t="str">
        <f t="shared" si="284"/>
        <v xml:space="preserve"> Personal Foul</v>
      </c>
    </row>
    <row r="6068" spans="1:4" x14ac:dyDescent="0.25">
      <c r="A6068" s="1" t="s">
        <v>8494</v>
      </c>
      <c r="B6068">
        <f t="shared" si="282"/>
        <v>24</v>
      </c>
      <c r="C6068" t="str">
        <f t="shared" si="283"/>
        <v>&lt;player1&gt; Personal Foul</v>
      </c>
      <c r="D6068" t="str">
        <f t="shared" si="284"/>
        <v xml:space="preserve"> Personal Foul</v>
      </c>
    </row>
    <row r="6069" spans="1:4" x14ac:dyDescent="0.25">
      <c r="A6069" s="1" t="s">
        <v>8495</v>
      </c>
      <c r="B6069">
        <f t="shared" si="282"/>
        <v>26</v>
      </c>
      <c r="C6069" t="str">
        <f t="shared" si="283"/>
        <v>&lt;player1&gt; Loose Ball Foul</v>
      </c>
      <c r="D6069" t="str">
        <f t="shared" si="284"/>
        <v xml:space="preserve"> Loose Ball Foul</v>
      </c>
    </row>
    <row r="6070" spans="1:4" x14ac:dyDescent="0.25">
      <c r="A6070" s="1" t="s">
        <v>8496</v>
      </c>
      <c r="B6070">
        <f t="shared" si="282"/>
        <v>24</v>
      </c>
      <c r="C6070" t="str">
        <f t="shared" si="283"/>
        <v>&lt;player1&gt; Personal Foul</v>
      </c>
      <c r="D6070" t="str">
        <f t="shared" si="284"/>
        <v xml:space="preserve"> Personal Foul</v>
      </c>
    </row>
    <row r="6071" spans="1:4" x14ac:dyDescent="0.25">
      <c r="A6071" s="1" t="s">
        <v>8497</v>
      </c>
      <c r="B6071">
        <f t="shared" si="282"/>
        <v>24</v>
      </c>
      <c r="C6071" t="str">
        <f t="shared" si="283"/>
        <v>&lt;player1&gt; Personal Foul</v>
      </c>
      <c r="D6071" t="str">
        <f t="shared" si="284"/>
        <v xml:space="preserve"> Personal Foul</v>
      </c>
    </row>
    <row r="6072" spans="1:4" x14ac:dyDescent="0.25">
      <c r="A6072" s="1" t="s">
        <v>8498</v>
      </c>
      <c r="B6072">
        <f t="shared" si="282"/>
        <v>24</v>
      </c>
      <c r="C6072" t="str">
        <f t="shared" si="283"/>
        <v>&lt;player1&gt; Shooting Foul</v>
      </c>
      <c r="D6072" t="str">
        <f t="shared" si="284"/>
        <v xml:space="preserve"> Shooting Foul</v>
      </c>
    </row>
    <row r="6073" spans="1:4" x14ac:dyDescent="0.25">
      <c r="A6073" s="1" t="s">
        <v>8499</v>
      </c>
      <c r="B6073">
        <f t="shared" si="282"/>
        <v>26</v>
      </c>
      <c r="C6073" t="str">
        <f t="shared" si="283"/>
        <v>&lt;player1&gt; Loose Ball Foul</v>
      </c>
      <c r="D6073" t="str">
        <f t="shared" si="284"/>
        <v xml:space="preserve"> Loose Ball Foul</v>
      </c>
    </row>
    <row r="6074" spans="1:4" x14ac:dyDescent="0.25">
      <c r="A6074" s="1" t="s">
        <v>8500</v>
      </c>
      <c r="B6074">
        <f t="shared" si="282"/>
        <v>26</v>
      </c>
      <c r="C6074" t="str">
        <f t="shared" si="283"/>
        <v>&lt;player1&gt; Loose Ball Foul</v>
      </c>
      <c r="D6074" t="str">
        <f t="shared" si="284"/>
        <v xml:space="preserve"> Loose Ball Foul</v>
      </c>
    </row>
    <row r="6075" spans="1:4" x14ac:dyDescent="0.25">
      <c r="A6075" s="1" t="s">
        <v>8501</v>
      </c>
      <c r="B6075">
        <f t="shared" si="282"/>
        <v>24</v>
      </c>
      <c r="C6075" t="str">
        <f t="shared" si="283"/>
        <v>&lt;player1&gt; Shooting Foul</v>
      </c>
      <c r="D6075" t="str">
        <f t="shared" si="284"/>
        <v xml:space="preserve"> Shooting Foul</v>
      </c>
    </row>
    <row r="6076" spans="1:4" x14ac:dyDescent="0.25">
      <c r="A6076" s="1" t="s">
        <v>8502</v>
      </c>
      <c r="B6076">
        <f t="shared" si="282"/>
        <v>24</v>
      </c>
      <c r="C6076" t="str">
        <f t="shared" si="283"/>
        <v>&lt;player1&gt; Personal Foul</v>
      </c>
      <c r="D6076" t="str">
        <f t="shared" si="284"/>
        <v xml:space="preserve"> Personal Foul</v>
      </c>
    </row>
    <row r="6077" spans="1:4" x14ac:dyDescent="0.25">
      <c r="A6077" s="1" t="s">
        <v>8503</v>
      </c>
      <c r="B6077">
        <f t="shared" si="282"/>
        <v>24</v>
      </c>
      <c r="C6077" t="str">
        <f t="shared" si="283"/>
        <v>&lt;player1&gt; Shooting Foul</v>
      </c>
      <c r="D6077" t="str">
        <f t="shared" si="284"/>
        <v xml:space="preserve"> Shooting Foul</v>
      </c>
    </row>
    <row r="6078" spans="1:4" x14ac:dyDescent="0.25">
      <c r="A6078" s="1" t="s">
        <v>8504</v>
      </c>
      <c r="B6078">
        <f t="shared" si="282"/>
        <v>24</v>
      </c>
      <c r="C6078" t="str">
        <f t="shared" si="283"/>
        <v>&lt;player1&gt; Personal Foul</v>
      </c>
      <c r="D6078" t="str">
        <f t="shared" si="284"/>
        <v xml:space="preserve"> Personal Foul</v>
      </c>
    </row>
    <row r="6079" spans="1:4" x14ac:dyDescent="0.25">
      <c r="A6079" s="1" t="s">
        <v>8505</v>
      </c>
      <c r="B6079">
        <f t="shared" si="282"/>
        <v>25</v>
      </c>
      <c r="C6079" t="str">
        <f t="shared" si="283"/>
        <v>&lt;player1&gt; Offensive Foul</v>
      </c>
      <c r="D6079" t="str">
        <f t="shared" si="284"/>
        <v xml:space="preserve"> Offensive Foul</v>
      </c>
    </row>
    <row r="6080" spans="1:4" x14ac:dyDescent="0.25">
      <c r="A6080" s="1" t="s">
        <v>8506</v>
      </c>
      <c r="B6080">
        <f t="shared" si="282"/>
        <v>24</v>
      </c>
      <c r="C6080" t="str">
        <f t="shared" si="283"/>
        <v>&lt;player1&gt; Shooting Foul</v>
      </c>
      <c r="D6080" t="str">
        <f t="shared" si="284"/>
        <v xml:space="preserve"> Shooting Foul</v>
      </c>
    </row>
    <row r="6081" spans="1:4" x14ac:dyDescent="0.25">
      <c r="A6081" s="1" t="s">
        <v>8507</v>
      </c>
      <c r="B6081">
        <f t="shared" si="282"/>
        <v>24</v>
      </c>
      <c r="C6081" t="str">
        <f t="shared" si="283"/>
        <v>&lt;player1&gt; Personal Foul</v>
      </c>
      <c r="D6081" t="str">
        <f t="shared" si="284"/>
        <v xml:space="preserve"> Personal Foul</v>
      </c>
    </row>
    <row r="6082" spans="1:4" x14ac:dyDescent="0.25">
      <c r="A6082" s="1" t="s">
        <v>8508</v>
      </c>
      <c r="B6082">
        <f t="shared" si="282"/>
        <v>24</v>
      </c>
      <c r="C6082" t="str">
        <f t="shared" si="283"/>
        <v>&lt;player1&gt; Shooting Foul</v>
      </c>
      <c r="D6082" t="str">
        <f t="shared" si="284"/>
        <v xml:space="preserve"> Shooting Foul</v>
      </c>
    </row>
    <row r="6083" spans="1:4" x14ac:dyDescent="0.25">
      <c r="A6083" s="1" t="s">
        <v>8509</v>
      </c>
      <c r="B6083">
        <f t="shared" ref="B6083:B6146" si="285">+SEARCH(".",A6083)</f>
        <v>24</v>
      </c>
      <c r="C6083" t="str">
        <f t="shared" ref="C6083:C6146" si="286">+LEFT(A6083,B6083-1)</f>
        <v>&lt;player1&gt; Shooting Foul</v>
      </c>
      <c r="D6083" t="str">
        <f t="shared" ref="D6083:D6146" si="287">+RIGHT(C6083,LEN(C6083)-LEN("&lt;player1&gt;"))</f>
        <v xml:space="preserve"> Shooting Foul</v>
      </c>
    </row>
    <row r="6084" spans="1:4" x14ac:dyDescent="0.25">
      <c r="A6084" s="1" t="s">
        <v>8510</v>
      </c>
      <c r="B6084">
        <f t="shared" si="285"/>
        <v>24</v>
      </c>
      <c r="C6084" t="str">
        <f t="shared" si="286"/>
        <v>&lt;player1&gt; Shooting Foul</v>
      </c>
      <c r="D6084" t="str">
        <f t="shared" si="287"/>
        <v xml:space="preserve"> Shooting Foul</v>
      </c>
    </row>
    <row r="6085" spans="1:4" x14ac:dyDescent="0.25">
      <c r="A6085" s="1" t="s">
        <v>8511</v>
      </c>
      <c r="B6085">
        <f t="shared" si="285"/>
        <v>24</v>
      </c>
      <c r="C6085" t="str">
        <f t="shared" si="286"/>
        <v>&lt;player1&gt; Shooting Foul</v>
      </c>
      <c r="D6085" t="str">
        <f t="shared" si="287"/>
        <v xml:space="preserve"> Shooting Foul</v>
      </c>
    </row>
    <row r="6086" spans="1:4" x14ac:dyDescent="0.25">
      <c r="A6086" s="1" t="s">
        <v>8512</v>
      </c>
      <c r="B6086">
        <f t="shared" si="285"/>
        <v>25</v>
      </c>
      <c r="C6086" t="str">
        <f t="shared" si="286"/>
        <v>&lt;player1&gt; Offensive Foul</v>
      </c>
      <c r="D6086" t="str">
        <f t="shared" si="287"/>
        <v xml:space="preserve"> Offensive Foul</v>
      </c>
    </row>
    <row r="6087" spans="1:4" x14ac:dyDescent="0.25">
      <c r="A6087" s="1" t="s">
        <v>8513</v>
      </c>
      <c r="B6087">
        <f t="shared" si="285"/>
        <v>24</v>
      </c>
      <c r="C6087" t="str">
        <f t="shared" si="286"/>
        <v>&lt;player1&gt; Shooting Foul</v>
      </c>
      <c r="D6087" t="str">
        <f t="shared" si="287"/>
        <v xml:space="preserve"> Shooting Foul</v>
      </c>
    </row>
    <row r="6088" spans="1:4" x14ac:dyDescent="0.25">
      <c r="A6088" s="1" t="s">
        <v>8514</v>
      </c>
      <c r="B6088">
        <f t="shared" si="285"/>
        <v>24</v>
      </c>
      <c r="C6088" t="str">
        <f t="shared" si="286"/>
        <v>&lt;player1&gt; Shooting Foul</v>
      </c>
      <c r="D6088" t="str">
        <f t="shared" si="287"/>
        <v xml:space="preserve"> Shooting Foul</v>
      </c>
    </row>
    <row r="6089" spans="1:4" x14ac:dyDescent="0.25">
      <c r="A6089" s="1" t="s">
        <v>8515</v>
      </c>
      <c r="B6089">
        <f t="shared" si="285"/>
        <v>24</v>
      </c>
      <c r="C6089" t="str">
        <f t="shared" si="286"/>
        <v>&lt;player1&gt; Personal Foul</v>
      </c>
      <c r="D6089" t="str">
        <f t="shared" si="287"/>
        <v xml:space="preserve"> Personal Foul</v>
      </c>
    </row>
    <row r="6090" spans="1:4" x14ac:dyDescent="0.25">
      <c r="A6090" s="1" t="s">
        <v>8516</v>
      </c>
      <c r="B6090">
        <f t="shared" si="285"/>
        <v>26</v>
      </c>
      <c r="C6090" t="str">
        <f t="shared" si="286"/>
        <v>&lt;player1&gt; Loose Ball Foul</v>
      </c>
      <c r="D6090" t="str">
        <f t="shared" si="287"/>
        <v xml:space="preserve"> Loose Ball Foul</v>
      </c>
    </row>
    <row r="6091" spans="1:4" x14ac:dyDescent="0.25">
      <c r="A6091" s="1" t="s">
        <v>8517</v>
      </c>
      <c r="B6091">
        <f t="shared" si="285"/>
        <v>24</v>
      </c>
      <c r="C6091" t="str">
        <f t="shared" si="286"/>
        <v>&lt;player1&gt; Shooting Foul</v>
      </c>
      <c r="D6091" t="str">
        <f t="shared" si="287"/>
        <v xml:space="preserve"> Shooting Foul</v>
      </c>
    </row>
    <row r="6092" spans="1:4" x14ac:dyDescent="0.25">
      <c r="A6092" s="1" t="s">
        <v>8518</v>
      </c>
      <c r="B6092">
        <f t="shared" si="285"/>
        <v>26</v>
      </c>
      <c r="C6092" t="str">
        <f t="shared" si="286"/>
        <v>&lt;player1&gt; Loose Ball Foul</v>
      </c>
      <c r="D6092" t="str">
        <f t="shared" si="287"/>
        <v xml:space="preserve"> Loose Ball Foul</v>
      </c>
    </row>
    <row r="6093" spans="1:4" x14ac:dyDescent="0.25">
      <c r="A6093" s="1" t="s">
        <v>8519</v>
      </c>
      <c r="B6093">
        <f t="shared" si="285"/>
        <v>24</v>
      </c>
      <c r="C6093" t="str">
        <f t="shared" si="286"/>
        <v>&lt;player1&gt; Personal Foul</v>
      </c>
      <c r="D6093" t="str">
        <f t="shared" si="287"/>
        <v xml:space="preserve"> Personal Foul</v>
      </c>
    </row>
    <row r="6094" spans="1:4" x14ac:dyDescent="0.25">
      <c r="A6094" s="1" t="s">
        <v>8520</v>
      </c>
      <c r="B6094">
        <f t="shared" si="285"/>
        <v>24</v>
      </c>
      <c r="C6094" t="str">
        <f t="shared" si="286"/>
        <v>&lt;player1&gt; Personal Foul</v>
      </c>
      <c r="D6094" t="str">
        <f t="shared" si="287"/>
        <v xml:space="preserve"> Personal Foul</v>
      </c>
    </row>
    <row r="6095" spans="1:4" x14ac:dyDescent="0.25">
      <c r="A6095" s="1" t="s">
        <v>8521</v>
      </c>
      <c r="B6095">
        <f t="shared" si="285"/>
        <v>24</v>
      </c>
      <c r="C6095" t="str">
        <f t="shared" si="286"/>
        <v>&lt;player1&gt; Personal Foul</v>
      </c>
      <c r="D6095" t="str">
        <f t="shared" si="287"/>
        <v xml:space="preserve"> Personal Foul</v>
      </c>
    </row>
    <row r="6096" spans="1:4" x14ac:dyDescent="0.25">
      <c r="A6096" s="1" t="s">
        <v>8522</v>
      </c>
      <c r="B6096">
        <f t="shared" si="285"/>
        <v>24</v>
      </c>
      <c r="C6096" t="str">
        <f t="shared" si="286"/>
        <v>&lt;player1&gt; Shooting Foul</v>
      </c>
      <c r="D6096" t="str">
        <f t="shared" si="287"/>
        <v xml:space="preserve"> Shooting Foul</v>
      </c>
    </row>
    <row r="6097" spans="1:4" x14ac:dyDescent="0.25">
      <c r="A6097" s="1" t="s">
        <v>8523</v>
      </c>
      <c r="B6097">
        <f t="shared" si="285"/>
        <v>24</v>
      </c>
      <c r="C6097" t="str">
        <f t="shared" si="286"/>
        <v>&lt;player1&gt; Shooting Foul</v>
      </c>
      <c r="D6097" t="str">
        <f t="shared" si="287"/>
        <v xml:space="preserve"> Shooting Foul</v>
      </c>
    </row>
    <row r="6098" spans="1:4" x14ac:dyDescent="0.25">
      <c r="A6098" s="1" t="s">
        <v>8524</v>
      </c>
      <c r="B6098">
        <f t="shared" si="285"/>
        <v>24</v>
      </c>
      <c r="C6098" t="str">
        <f t="shared" si="286"/>
        <v>&lt;player1&gt; Shooting Foul</v>
      </c>
      <c r="D6098" t="str">
        <f t="shared" si="287"/>
        <v xml:space="preserve"> Shooting Foul</v>
      </c>
    </row>
    <row r="6099" spans="1:4" x14ac:dyDescent="0.25">
      <c r="A6099" s="1" t="s">
        <v>8525</v>
      </c>
      <c r="B6099">
        <f t="shared" si="285"/>
        <v>24</v>
      </c>
      <c r="C6099" t="str">
        <f t="shared" si="286"/>
        <v>&lt;player1&gt; Shooting Foul</v>
      </c>
      <c r="D6099" t="str">
        <f t="shared" si="287"/>
        <v xml:space="preserve"> Shooting Foul</v>
      </c>
    </row>
    <row r="6100" spans="1:4" x14ac:dyDescent="0.25">
      <c r="A6100" s="1" t="s">
        <v>8526</v>
      </c>
      <c r="B6100">
        <f t="shared" si="285"/>
        <v>24</v>
      </c>
      <c r="C6100" t="str">
        <f t="shared" si="286"/>
        <v>&lt;player1&gt; Shooting Foul</v>
      </c>
      <c r="D6100" t="str">
        <f t="shared" si="287"/>
        <v xml:space="preserve"> Shooting Foul</v>
      </c>
    </row>
    <row r="6101" spans="1:4" x14ac:dyDescent="0.25">
      <c r="A6101" s="1" t="s">
        <v>8527</v>
      </c>
      <c r="B6101">
        <f t="shared" si="285"/>
        <v>25</v>
      </c>
      <c r="C6101" t="str">
        <f t="shared" si="286"/>
        <v>&lt;player1&gt; Offensive Foul</v>
      </c>
      <c r="D6101" t="str">
        <f t="shared" si="287"/>
        <v xml:space="preserve"> Offensive Foul</v>
      </c>
    </row>
    <row r="6102" spans="1:4" x14ac:dyDescent="0.25">
      <c r="A6102" s="1" t="s">
        <v>8528</v>
      </c>
      <c r="B6102">
        <f t="shared" si="285"/>
        <v>24</v>
      </c>
      <c r="C6102" t="str">
        <f t="shared" si="286"/>
        <v>&lt;player1&gt; Personal Foul</v>
      </c>
      <c r="D6102" t="str">
        <f t="shared" si="287"/>
        <v xml:space="preserve"> Personal Foul</v>
      </c>
    </row>
    <row r="6103" spans="1:4" x14ac:dyDescent="0.25">
      <c r="A6103" s="1" t="s">
        <v>8529</v>
      </c>
      <c r="B6103">
        <f t="shared" si="285"/>
        <v>24</v>
      </c>
      <c r="C6103" t="str">
        <f t="shared" si="286"/>
        <v>&lt;player1&gt; Personal Foul</v>
      </c>
      <c r="D6103" t="str">
        <f t="shared" si="287"/>
        <v xml:space="preserve"> Personal Foul</v>
      </c>
    </row>
    <row r="6104" spans="1:4" x14ac:dyDescent="0.25">
      <c r="A6104" s="1" t="s">
        <v>8530</v>
      </c>
      <c r="B6104">
        <f t="shared" si="285"/>
        <v>24</v>
      </c>
      <c r="C6104" t="str">
        <f t="shared" si="286"/>
        <v>&lt;player1&gt; Personal Foul</v>
      </c>
      <c r="D6104" t="str">
        <f t="shared" si="287"/>
        <v xml:space="preserve"> Personal Foul</v>
      </c>
    </row>
    <row r="6105" spans="1:4" x14ac:dyDescent="0.25">
      <c r="A6105" s="1" t="s">
        <v>8531</v>
      </c>
      <c r="B6105">
        <f t="shared" si="285"/>
        <v>26</v>
      </c>
      <c r="C6105" t="str">
        <f t="shared" si="286"/>
        <v>&lt;player1&gt; Loose Ball Foul</v>
      </c>
      <c r="D6105" t="str">
        <f t="shared" si="287"/>
        <v xml:space="preserve"> Loose Ball Foul</v>
      </c>
    </row>
    <row r="6106" spans="1:4" x14ac:dyDescent="0.25">
      <c r="A6106" s="1" t="s">
        <v>8532</v>
      </c>
      <c r="B6106">
        <f t="shared" si="285"/>
        <v>25</v>
      </c>
      <c r="C6106" t="str">
        <f t="shared" si="286"/>
        <v>&lt;player1&gt; Offensive Foul</v>
      </c>
      <c r="D6106" t="str">
        <f t="shared" si="287"/>
        <v xml:space="preserve"> Offensive Foul</v>
      </c>
    </row>
    <row r="6107" spans="1:4" x14ac:dyDescent="0.25">
      <c r="A6107" s="1" t="s">
        <v>8533</v>
      </c>
      <c r="B6107">
        <f t="shared" si="285"/>
        <v>25</v>
      </c>
      <c r="C6107" t="str">
        <f t="shared" si="286"/>
        <v>&lt;player1&gt; Offensive Foul</v>
      </c>
      <c r="D6107" t="str">
        <f t="shared" si="287"/>
        <v xml:space="preserve"> Offensive Foul</v>
      </c>
    </row>
    <row r="6108" spans="1:4" x14ac:dyDescent="0.25">
      <c r="A6108" s="1" t="s">
        <v>8534</v>
      </c>
      <c r="B6108">
        <f t="shared" si="285"/>
        <v>24</v>
      </c>
      <c r="C6108" t="str">
        <f t="shared" si="286"/>
        <v>&lt;player1&gt; Personal Foul</v>
      </c>
      <c r="D6108" t="str">
        <f t="shared" si="287"/>
        <v xml:space="preserve"> Personal Foul</v>
      </c>
    </row>
    <row r="6109" spans="1:4" x14ac:dyDescent="0.25">
      <c r="A6109" s="1" t="s">
        <v>8535</v>
      </c>
      <c r="B6109">
        <f t="shared" si="285"/>
        <v>26</v>
      </c>
      <c r="C6109" t="str">
        <f t="shared" si="286"/>
        <v>&lt;player1&gt; Loose Ball Foul</v>
      </c>
      <c r="D6109" t="str">
        <f t="shared" si="287"/>
        <v xml:space="preserve"> Loose Ball Foul</v>
      </c>
    </row>
    <row r="6110" spans="1:4" x14ac:dyDescent="0.25">
      <c r="A6110" s="1" t="s">
        <v>8536</v>
      </c>
      <c r="B6110">
        <f t="shared" si="285"/>
        <v>31</v>
      </c>
      <c r="C6110" t="str">
        <f t="shared" si="286"/>
        <v>&lt;player1&gt; Flagrant Foul Type 1</v>
      </c>
      <c r="D6110" t="str">
        <f t="shared" si="287"/>
        <v xml:space="preserve"> Flagrant Foul Type 1</v>
      </c>
    </row>
    <row r="6111" spans="1:4" x14ac:dyDescent="0.25">
      <c r="A6111" s="1" t="s">
        <v>8537</v>
      </c>
      <c r="B6111">
        <f t="shared" si="285"/>
        <v>24</v>
      </c>
      <c r="C6111" t="str">
        <f t="shared" si="286"/>
        <v>&lt;player1&gt; Shooting Foul</v>
      </c>
      <c r="D6111" t="str">
        <f t="shared" si="287"/>
        <v xml:space="preserve"> Shooting Foul</v>
      </c>
    </row>
    <row r="6112" spans="1:4" x14ac:dyDescent="0.25">
      <c r="A6112" s="1" t="s">
        <v>8538</v>
      </c>
      <c r="B6112">
        <f t="shared" si="285"/>
        <v>31</v>
      </c>
      <c r="C6112" t="str">
        <f t="shared" si="286"/>
        <v>&lt;player1&gt; Illegal Defense Foul</v>
      </c>
      <c r="D6112" t="str">
        <f t="shared" si="287"/>
        <v xml:space="preserve"> Illegal Defense Foul</v>
      </c>
    </row>
    <row r="6113" spans="1:4" x14ac:dyDescent="0.25">
      <c r="A6113" s="1" t="s">
        <v>8539</v>
      </c>
      <c r="B6113">
        <f t="shared" si="285"/>
        <v>24</v>
      </c>
      <c r="C6113" t="str">
        <f t="shared" si="286"/>
        <v>&lt;player1&gt; Shooting Foul</v>
      </c>
      <c r="D6113" t="str">
        <f t="shared" si="287"/>
        <v xml:space="preserve"> Shooting Foul</v>
      </c>
    </row>
    <row r="6114" spans="1:4" x14ac:dyDescent="0.25">
      <c r="A6114" s="1" t="s">
        <v>8540</v>
      </c>
      <c r="B6114">
        <f t="shared" si="285"/>
        <v>25</v>
      </c>
      <c r="C6114" t="str">
        <f t="shared" si="286"/>
        <v>&lt;player1&gt; Offensive Foul</v>
      </c>
      <c r="D6114" t="str">
        <f t="shared" si="287"/>
        <v xml:space="preserve"> Offensive Foul</v>
      </c>
    </row>
    <row r="6115" spans="1:4" x14ac:dyDescent="0.25">
      <c r="A6115" s="1" t="s">
        <v>8541</v>
      </c>
      <c r="B6115">
        <f t="shared" si="285"/>
        <v>24</v>
      </c>
      <c r="C6115" t="str">
        <f t="shared" si="286"/>
        <v>&lt;player1&gt; Shooting Foul</v>
      </c>
      <c r="D6115" t="str">
        <f t="shared" si="287"/>
        <v xml:space="preserve"> Shooting Foul</v>
      </c>
    </row>
    <row r="6116" spans="1:4" x14ac:dyDescent="0.25">
      <c r="A6116" s="1" t="s">
        <v>8542</v>
      </c>
      <c r="B6116">
        <f t="shared" si="285"/>
        <v>24</v>
      </c>
      <c r="C6116" t="str">
        <f t="shared" si="286"/>
        <v>&lt;player1&gt; Shooting Foul</v>
      </c>
      <c r="D6116" t="str">
        <f t="shared" si="287"/>
        <v xml:space="preserve"> Shooting Foul</v>
      </c>
    </row>
    <row r="6117" spans="1:4" x14ac:dyDescent="0.25">
      <c r="A6117" s="1" t="s">
        <v>8543</v>
      </c>
      <c r="B6117">
        <f t="shared" si="285"/>
        <v>24</v>
      </c>
      <c r="C6117" t="str">
        <f t="shared" si="286"/>
        <v>&lt;player1&gt; Personal Foul</v>
      </c>
      <c r="D6117" t="str">
        <f t="shared" si="287"/>
        <v xml:space="preserve"> Personal Foul</v>
      </c>
    </row>
    <row r="6118" spans="1:4" x14ac:dyDescent="0.25">
      <c r="A6118" s="1" t="s">
        <v>8544</v>
      </c>
      <c r="B6118">
        <f t="shared" si="285"/>
        <v>24</v>
      </c>
      <c r="C6118" t="str">
        <f t="shared" si="286"/>
        <v>&lt;player1&gt; Personal Foul</v>
      </c>
      <c r="D6118" t="str">
        <f t="shared" si="287"/>
        <v xml:space="preserve"> Personal Foul</v>
      </c>
    </row>
    <row r="6119" spans="1:4" x14ac:dyDescent="0.25">
      <c r="A6119" s="1" t="s">
        <v>8545</v>
      </c>
      <c r="B6119">
        <f t="shared" si="285"/>
        <v>26</v>
      </c>
      <c r="C6119" t="str">
        <f t="shared" si="286"/>
        <v>&lt;player1&gt; Loose Ball Foul</v>
      </c>
      <c r="D6119" t="str">
        <f t="shared" si="287"/>
        <v xml:space="preserve"> Loose Ball Foul</v>
      </c>
    </row>
    <row r="6120" spans="1:4" x14ac:dyDescent="0.25">
      <c r="A6120" s="1" t="s">
        <v>8546</v>
      </c>
      <c r="B6120">
        <f t="shared" si="285"/>
        <v>24</v>
      </c>
      <c r="C6120" t="str">
        <f t="shared" si="286"/>
        <v>&lt;player1&gt; Personal Foul</v>
      </c>
      <c r="D6120" t="str">
        <f t="shared" si="287"/>
        <v xml:space="preserve"> Personal Foul</v>
      </c>
    </row>
    <row r="6121" spans="1:4" x14ac:dyDescent="0.25">
      <c r="A6121" s="1" t="s">
        <v>8547</v>
      </c>
      <c r="B6121">
        <f t="shared" si="285"/>
        <v>24</v>
      </c>
      <c r="C6121" t="str">
        <f t="shared" si="286"/>
        <v>&lt;player1&gt; Personal Foul</v>
      </c>
      <c r="D6121" t="str">
        <f t="shared" si="287"/>
        <v xml:space="preserve"> Personal Foul</v>
      </c>
    </row>
    <row r="6122" spans="1:4" x14ac:dyDescent="0.25">
      <c r="A6122" s="1" t="s">
        <v>8548</v>
      </c>
      <c r="B6122">
        <f t="shared" si="285"/>
        <v>24</v>
      </c>
      <c r="C6122" t="str">
        <f t="shared" si="286"/>
        <v>&lt;player1&gt; Personal Foul</v>
      </c>
      <c r="D6122" t="str">
        <f t="shared" si="287"/>
        <v xml:space="preserve"> Personal Foul</v>
      </c>
    </row>
    <row r="6123" spans="1:4" x14ac:dyDescent="0.25">
      <c r="A6123" s="1" t="s">
        <v>8549</v>
      </c>
      <c r="B6123">
        <f t="shared" si="285"/>
        <v>24</v>
      </c>
      <c r="C6123" t="str">
        <f t="shared" si="286"/>
        <v>&lt;player1&gt; Shooting Foul</v>
      </c>
      <c r="D6123" t="str">
        <f t="shared" si="287"/>
        <v xml:space="preserve"> Shooting Foul</v>
      </c>
    </row>
    <row r="6124" spans="1:4" x14ac:dyDescent="0.25">
      <c r="A6124" s="1" t="s">
        <v>8550</v>
      </c>
      <c r="B6124">
        <f t="shared" si="285"/>
        <v>24</v>
      </c>
      <c r="C6124" t="str">
        <f t="shared" si="286"/>
        <v>&lt;player1&gt; Shooting Foul</v>
      </c>
      <c r="D6124" t="str">
        <f t="shared" si="287"/>
        <v xml:space="preserve"> Shooting Foul</v>
      </c>
    </row>
    <row r="6125" spans="1:4" x14ac:dyDescent="0.25">
      <c r="A6125" s="1" t="s">
        <v>8551</v>
      </c>
      <c r="B6125">
        <f t="shared" si="285"/>
        <v>26</v>
      </c>
      <c r="C6125" t="str">
        <f t="shared" si="286"/>
        <v>&lt;player1&gt; Loose Ball Foul</v>
      </c>
      <c r="D6125" t="str">
        <f t="shared" si="287"/>
        <v xml:space="preserve"> Loose Ball Foul</v>
      </c>
    </row>
    <row r="6126" spans="1:4" x14ac:dyDescent="0.25">
      <c r="A6126" s="1" t="s">
        <v>8552</v>
      </c>
      <c r="B6126">
        <f t="shared" si="285"/>
        <v>24</v>
      </c>
      <c r="C6126" t="str">
        <f t="shared" si="286"/>
        <v>&lt;player1&gt; Personal Foul</v>
      </c>
      <c r="D6126" t="str">
        <f t="shared" si="287"/>
        <v xml:space="preserve"> Personal Foul</v>
      </c>
    </row>
    <row r="6127" spans="1:4" x14ac:dyDescent="0.25">
      <c r="A6127" s="1" t="s">
        <v>8553</v>
      </c>
      <c r="B6127">
        <f t="shared" si="285"/>
        <v>24</v>
      </c>
      <c r="C6127" t="str">
        <f t="shared" si="286"/>
        <v>&lt;player1&gt; Shooting Foul</v>
      </c>
      <c r="D6127" t="str">
        <f t="shared" si="287"/>
        <v xml:space="preserve"> Shooting Foul</v>
      </c>
    </row>
    <row r="6128" spans="1:4" x14ac:dyDescent="0.25">
      <c r="A6128" s="1" t="s">
        <v>8554</v>
      </c>
      <c r="B6128">
        <f t="shared" si="285"/>
        <v>24</v>
      </c>
      <c r="C6128" t="str">
        <f t="shared" si="286"/>
        <v>&lt;player1&gt; Personal Foul</v>
      </c>
      <c r="D6128" t="str">
        <f t="shared" si="287"/>
        <v xml:space="preserve"> Personal Foul</v>
      </c>
    </row>
    <row r="6129" spans="1:4" x14ac:dyDescent="0.25">
      <c r="A6129" s="1" t="s">
        <v>8555</v>
      </c>
      <c r="B6129">
        <f t="shared" si="285"/>
        <v>26</v>
      </c>
      <c r="C6129" t="str">
        <f t="shared" si="286"/>
        <v>&lt;player1&gt; Loose Ball Foul</v>
      </c>
      <c r="D6129" t="str">
        <f t="shared" si="287"/>
        <v xml:space="preserve"> Loose Ball Foul</v>
      </c>
    </row>
    <row r="6130" spans="1:4" x14ac:dyDescent="0.25">
      <c r="A6130" s="1" t="s">
        <v>8556</v>
      </c>
      <c r="B6130">
        <f t="shared" si="285"/>
        <v>24</v>
      </c>
      <c r="C6130" t="str">
        <f t="shared" si="286"/>
        <v>&lt;player1&gt; Shooting Foul</v>
      </c>
      <c r="D6130" t="str">
        <f t="shared" si="287"/>
        <v xml:space="preserve"> Shooting Foul</v>
      </c>
    </row>
    <row r="6131" spans="1:4" x14ac:dyDescent="0.25">
      <c r="A6131" s="1" t="s">
        <v>8557</v>
      </c>
      <c r="B6131">
        <f t="shared" si="285"/>
        <v>24</v>
      </c>
      <c r="C6131" t="str">
        <f t="shared" si="286"/>
        <v>&lt;player1&gt; Shooting Foul</v>
      </c>
      <c r="D6131" t="str">
        <f t="shared" si="287"/>
        <v xml:space="preserve"> Shooting Foul</v>
      </c>
    </row>
    <row r="6132" spans="1:4" x14ac:dyDescent="0.25">
      <c r="A6132" s="1" t="s">
        <v>8558</v>
      </c>
      <c r="B6132">
        <f t="shared" si="285"/>
        <v>24</v>
      </c>
      <c r="C6132" t="str">
        <f t="shared" si="286"/>
        <v>&lt;player1&gt; Shooting Foul</v>
      </c>
      <c r="D6132" t="str">
        <f t="shared" si="287"/>
        <v xml:space="preserve"> Shooting Foul</v>
      </c>
    </row>
    <row r="6133" spans="1:4" x14ac:dyDescent="0.25">
      <c r="A6133" s="1" t="s">
        <v>8559</v>
      </c>
      <c r="B6133">
        <f t="shared" si="285"/>
        <v>24</v>
      </c>
      <c r="C6133" t="str">
        <f t="shared" si="286"/>
        <v>&lt;player1&gt; Personal Foul</v>
      </c>
      <c r="D6133" t="str">
        <f t="shared" si="287"/>
        <v xml:space="preserve"> Personal Foul</v>
      </c>
    </row>
    <row r="6134" spans="1:4" x14ac:dyDescent="0.25">
      <c r="A6134" s="1" t="s">
        <v>8560</v>
      </c>
      <c r="B6134">
        <f t="shared" si="285"/>
        <v>24</v>
      </c>
      <c r="C6134" t="str">
        <f t="shared" si="286"/>
        <v>&lt;player1&gt; Personal Foul</v>
      </c>
      <c r="D6134" t="str">
        <f t="shared" si="287"/>
        <v xml:space="preserve"> Personal Foul</v>
      </c>
    </row>
    <row r="6135" spans="1:4" x14ac:dyDescent="0.25">
      <c r="A6135" s="1" t="s">
        <v>8561</v>
      </c>
      <c r="B6135">
        <f t="shared" si="285"/>
        <v>24</v>
      </c>
      <c r="C6135" t="str">
        <f t="shared" si="286"/>
        <v>&lt;player1&gt; Shooting Foul</v>
      </c>
      <c r="D6135" t="str">
        <f t="shared" si="287"/>
        <v xml:space="preserve"> Shooting Foul</v>
      </c>
    </row>
    <row r="6136" spans="1:4" x14ac:dyDescent="0.25">
      <c r="A6136" s="1" t="s">
        <v>8562</v>
      </c>
      <c r="B6136">
        <f t="shared" si="285"/>
        <v>26</v>
      </c>
      <c r="C6136" t="str">
        <f t="shared" si="286"/>
        <v>&lt;player1&gt; Loose Ball Foul</v>
      </c>
      <c r="D6136" t="str">
        <f t="shared" si="287"/>
        <v xml:space="preserve"> Loose Ball Foul</v>
      </c>
    </row>
    <row r="6137" spans="1:4" x14ac:dyDescent="0.25">
      <c r="A6137" s="1" t="s">
        <v>8563</v>
      </c>
      <c r="B6137">
        <f t="shared" si="285"/>
        <v>26</v>
      </c>
      <c r="C6137" t="str">
        <f t="shared" si="286"/>
        <v>&lt;player1&gt; Loose Ball Foul</v>
      </c>
      <c r="D6137" t="str">
        <f t="shared" si="287"/>
        <v xml:space="preserve"> Loose Ball Foul</v>
      </c>
    </row>
    <row r="6138" spans="1:4" x14ac:dyDescent="0.25">
      <c r="A6138" s="1" t="s">
        <v>8564</v>
      </c>
      <c r="B6138">
        <f t="shared" si="285"/>
        <v>25</v>
      </c>
      <c r="C6138" t="str">
        <f t="shared" si="286"/>
        <v>&lt;player1&gt; Offensive Foul</v>
      </c>
      <c r="D6138" t="str">
        <f t="shared" si="287"/>
        <v xml:space="preserve"> Offensive Foul</v>
      </c>
    </row>
    <row r="6139" spans="1:4" x14ac:dyDescent="0.25">
      <c r="A6139" s="1" t="s">
        <v>8565</v>
      </c>
      <c r="B6139">
        <f t="shared" si="285"/>
        <v>24</v>
      </c>
      <c r="C6139" t="str">
        <f t="shared" si="286"/>
        <v>&lt;player1&gt; Shooting Foul</v>
      </c>
      <c r="D6139" t="str">
        <f t="shared" si="287"/>
        <v xml:space="preserve"> Shooting Foul</v>
      </c>
    </row>
    <row r="6140" spans="1:4" x14ac:dyDescent="0.25">
      <c r="A6140" s="1" t="s">
        <v>8566</v>
      </c>
      <c r="B6140">
        <f t="shared" si="285"/>
        <v>25</v>
      </c>
      <c r="C6140" t="str">
        <f t="shared" si="286"/>
        <v>&lt;player1&gt; Offensive Foul</v>
      </c>
      <c r="D6140" t="str">
        <f t="shared" si="287"/>
        <v xml:space="preserve"> Offensive Foul</v>
      </c>
    </row>
    <row r="6141" spans="1:4" x14ac:dyDescent="0.25">
      <c r="A6141" s="1" t="s">
        <v>8567</v>
      </c>
      <c r="B6141">
        <f t="shared" si="285"/>
        <v>26</v>
      </c>
      <c r="C6141" t="str">
        <f t="shared" si="286"/>
        <v>&lt;player1&gt; Loose Ball Foul</v>
      </c>
      <c r="D6141" t="str">
        <f t="shared" si="287"/>
        <v xml:space="preserve"> Loose Ball Foul</v>
      </c>
    </row>
    <row r="6142" spans="1:4" x14ac:dyDescent="0.25">
      <c r="A6142" s="1" t="s">
        <v>8568</v>
      </c>
      <c r="B6142">
        <f t="shared" si="285"/>
        <v>24</v>
      </c>
      <c r="C6142" t="str">
        <f t="shared" si="286"/>
        <v>&lt;player1&gt; Shooting Foul</v>
      </c>
      <c r="D6142" t="str">
        <f t="shared" si="287"/>
        <v xml:space="preserve"> Shooting Foul</v>
      </c>
    </row>
    <row r="6143" spans="1:4" x14ac:dyDescent="0.25">
      <c r="A6143" s="1" t="s">
        <v>8569</v>
      </c>
      <c r="B6143">
        <f t="shared" si="285"/>
        <v>24</v>
      </c>
      <c r="C6143" t="str">
        <f t="shared" si="286"/>
        <v>&lt;player1&gt; Shooting Foul</v>
      </c>
      <c r="D6143" t="str">
        <f t="shared" si="287"/>
        <v xml:space="preserve"> Shooting Foul</v>
      </c>
    </row>
    <row r="6144" spans="1:4" x14ac:dyDescent="0.25">
      <c r="A6144" s="1" t="s">
        <v>8570</v>
      </c>
      <c r="B6144">
        <f t="shared" si="285"/>
        <v>31</v>
      </c>
      <c r="C6144" t="str">
        <f t="shared" si="286"/>
        <v>&lt;player1&gt; Illegal Defense Foul</v>
      </c>
      <c r="D6144" t="str">
        <f t="shared" si="287"/>
        <v xml:space="preserve"> Illegal Defense Foul</v>
      </c>
    </row>
    <row r="6145" spans="1:4" x14ac:dyDescent="0.25">
      <c r="A6145" s="1" t="s">
        <v>8571</v>
      </c>
      <c r="B6145">
        <f t="shared" si="285"/>
        <v>24</v>
      </c>
      <c r="C6145" t="str">
        <f t="shared" si="286"/>
        <v>&lt;player1&gt; Personal Foul</v>
      </c>
      <c r="D6145" t="str">
        <f t="shared" si="287"/>
        <v xml:space="preserve"> Personal Foul</v>
      </c>
    </row>
    <row r="6146" spans="1:4" x14ac:dyDescent="0.25">
      <c r="A6146" s="1" t="s">
        <v>8572</v>
      </c>
      <c r="B6146">
        <f t="shared" si="285"/>
        <v>24</v>
      </c>
      <c r="C6146" t="str">
        <f t="shared" si="286"/>
        <v>&lt;player1&gt; Shooting Foul</v>
      </c>
      <c r="D6146" t="str">
        <f t="shared" si="287"/>
        <v xml:space="preserve"> Shooting Foul</v>
      </c>
    </row>
    <row r="6147" spans="1:4" x14ac:dyDescent="0.25">
      <c r="A6147" s="1" t="s">
        <v>8573</v>
      </c>
      <c r="B6147">
        <f t="shared" ref="B6147:B6210" si="288">+SEARCH(".",A6147)</f>
        <v>25</v>
      </c>
      <c r="C6147" t="str">
        <f t="shared" ref="C6147:C6210" si="289">+LEFT(A6147,B6147-1)</f>
        <v>&lt;player1&gt; Offensive Foul</v>
      </c>
      <c r="D6147" t="str">
        <f t="shared" ref="D6147:D6210" si="290">+RIGHT(C6147,LEN(C6147)-LEN("&lt;player1&gt;"))</f>
        <v xml:space="preserve"> Offensive Foul</v>
      </c>
    </row>
    <row r="6148" spans="1:4" x14ac:dyDescent="0.25">
      <c r="A6148" s="1" t="s">
        <v>8574</v>
      </c>
      <c r="B6148">
        <f t="shared" si="288"/>
        <v>24</v>
      </c>
      <c r="C6148" t="str">
        <f t="shared" si="289"/>
        <v>&lt;player1&gt; Personal Foul</v>
      </c>
      <c r="D6148" t="str">
        <f t="shared" si="290"/>
        <v xml:space="preserve"> Personal Foul</v>
      </c>
    </row>
    <row r="6149" spans="1:4" x14ac:dyDescent="0.25">
      <c r="A6149" s="1" t="s">
        <v>8575</v>
      </c>
      <c r="B6149">
        <f t="shared" si="288"/>
        <v>24</v>
      </c>
      <c r="C6149" t="str">
        <f t="shared" si="289"/>
        <v>&lt;player1&gt; Shooting Foul</v>
      </c>
      <c r="D6149" t="str">
        <f t="shared" si="290"/>
        <v xml:space="preserve"> Shooting Foul</v>
      </c>
    </row>
    <row r="6150" spans="1:4" x14ac:dyDescent="0.25">
      <c r="A6150" s="1" t="s">
        <v>8576</v>
      </c>
      <c r="B6150">
        <f t="shared" si="288"/>
        <v>24</v>
      </c>
      <c r="C6150" t="str">
        <f t="shared" si="289"/>
        <v>&lt;player1&gt; Personal Foul</v>
      </c>
      <c r="D6150" t="str">
        <f t="shared" si="290"/>
        <v xml:space="preserve"> Personal Foul</v>
      </c>
    </row>
    <row r="6151" spans="1:4" x14ac:dyDescent="0.25">
      <c r="A6151" s="1" t="s">
        <v>8577</v>
      </c>
      <c r="B6151">
        <f t="shared" si="288"/>
        <v>24</v>
      </c>
      <c r="C6151" t="str">
        <f t="shared" si="289"/>
        <v>&lt;player1&gt; Shooting Foul</v>
      </c>
      <c r="D6151" t="str">
        <f t="shared" si="290"/>
        <v xml:space="preserve"> Shooting Foul</v>
      </c>
    </row>
    <row r="6152" spans="1:4" x14ac:dyDescent="0.25">
      <c r="A6152" s="1" t="s">
        <v>8578</v>
      </c>
      <c r="B6152">
        <f t="shared" si="288"/>
        <v>26</v>
      </c>
      <c r="C6152" t="str">
        <f t="shared" si="289"/>
        <v>&lt;player1&gt; Loose Ball Foul</v>
      </c>
      <c r="D6152" t="str">
        <f t="shared" si="290"/>
        <v xml:space="preserve"> Loose Ball Foul</v>
      </c>
    </row>
    <row r="6153" spans="1:4" x14ac:dyDescent="0.25">
      <c r="A6153" s="1" t="s">
        <v>8581</v>
      </c>
      <c r="B6153">
        <f t="shared" si="288"/>
        <v>24</v>
      </c>
      <c r="C6153" t="str">
        <f t="shared" si="289"/>
        <v>&lt;player1&gt; Shooting Foul</v>
      </c>
      <c r="D6153" t="str">
        <f t="shared" si="290"/>
        <v xml:space="preserve"> Shooting Foul</v>
      </c>
    </row>
    <row r="6154" spans="1:4" x14ac:dyDescent="0.25">
      <c r="A6154" s="1" t="s">
        <v>8582</v>
      </c>
      <c r="B6154">
        <f t="shared" si="288"/>
        <v>25</v>
      </c>
      <c r="C6154" t="str">
        <f t="shared" si="289"/>
        <v>&lt;player1&gt; Offensive Foul</v>
      </c>
      <c r="D6154" t="str">
        <f t="shared" si="290"/>
        <v xml:space="preserve"> Offensive Foul</v>
      </c>
    </row>
    <row r="6155" spans="1:4" x14ac:dyDescent="0.25">
      <c r="A6155" s="1" t="s">
        <v>8583</v>
      </c>
      <c r="B6155">
        <f t="shared" si="288"/>
        <v>24</v>
      </c>
      <c r="C6155" t="str">
        <f t="shared" si="289"/>
        <v>&lt;player1&gt; Shooting Foul</v>
      </c>
      <c r="D6155" t="str">
        <f t="shared" si="290"/>
        <v xml:space="preserve"> Shooting Foul</v>
      </c>
    </row>
    <row r="6156" spans="1:4" x14ac:dyDescent="0.25">
      <c r="A6156" s="1" t="s">
        <v>8584</v>
      </c>
      <c r="B6156">
        <f t="shared" si="288"/>
        <v>24</v>
      </c>
      <c r="C6156" t="str">
        <f t="shared" si="289"/>
        <v>&lt;player1&gt; Personal Foul</v>
      </c>
      <c r="D6156" t="str">
        <f t="shared" si="290"/>
        <v xml:space="preserve"> Personal Foul</v>
      </c>
    </row>
    <row r="6157" spans="1:4" x14ac:dyDescent="0.25">
      <c r="A6157" s="1" t="s">
        <v>8585</v>
      </c>
      <c r="B6157">
        <f t="shared" si="288"/>
        <v>24</v>
      </c>
      <c r="C6157" t="str">
        <f t="shared" si="289"/>
        <v>&lt;player1&gt; Shooting Foul</v>
      </c>
      <c r="D6157" t="str">
        <f t="shared" si="290"/>
        <v xml:space="preserve"> Shooting Foul</v>
      </c>
    </row>
    <row r="6158" spans="1:4" x14ac:dyDescent="0.25">
      <c r="A6158" s="1" t="s">
        <v>8586</v>
      </c>
      <c r="B6158">
        <f t="shared" si="288"/>
        <v>24</v>
      </c>
      <c r="C6158" t="str">
        <f t="shared" si="289"/>
        <v>&lt;player1&gt; Shooting Foul</v>
      </c>
      <c r="D6158" t="str">
        <f t="shared" si="290"/>
        <v xml:space="preserve"> Shooting Foul</v>
      </c>
    </row>
    <row r="6159" spans="1:4" x14ac:dyDescent="0.25">
      <c r="A6159" s="1" t="s">
        <v>8587</v>
      </c>
      <c r="B6159">
        <f t="shared" si="288"/>
        <v>24</v>
      </c>
      <c r="C6159" t="str">
        <f t="shared" si="289"/>
        <v>&lt;player1&gt; Shooting Foul</v>
      </c>
      <c r="D6159" t="str">
        <f t="shared" si="290"/>
        <v xml:space="preserve"> Shooting Foul</v>
      </c>
    </row>
    <row r="6160" spans="1:4" x14ac:dyDescent="0.25">
      <c r="A6160" s="1" t="s">
        <v>8588</v>
      </c>
      <c r="B6160">
        <f t="shared" si="288"/>
        <v>24</v>
      </c>
      <c r="C6160" t="str">
        <f t="shared" si="289"/>
        <v>&lt;player1&gt; Personal Foul</v>
      </c>
      <c r="D6160" t="str">
        <f t="shared" si="290"/>
        <v xml:space="preserve"> Personal Foul</v>
      </c>
    </row>
    <row r="6161" spans="1:4" x14ac:dyDescent="0.25">
      <c r="A6161" s="1" t="s">
        <v>8589</v>
      </c>
      <c r="B6161">
        <f t="shared" si="288"/>
        <v>24</v>
      </c>
      <c r="C6161" t="str">
        <f t="shared" si="289"/>
        <v>&lt;player1&gt; Personal Foul</v>
      </c>
      <c r="D6161" t="str">
        <f t="shared" si="290"/>
        <v xml:space="preserve"> Personal Foul</v>
      </c>
    </row>
    <row r="6162" spans="1:4" x14ac:dyDescent="0.25">
      <c r="A6162" s="1" t="s">
        <v>8590</v>
      </c>
      <c r="B6162">
        <f t="shared" si="288"/>
        <v>24</v>
      </c>
      <c r="C6162" t="str">
        <f t="shared" si="289"/>
        <v>&lt;player1&gt; Personal Foul</v>
      </c>
      <c r="D6162" t="str">
        <f t="shared" si="290"/>
        <v xml:space="preserve"> Personal Foul</v>
      </c>
    </row>
    <row r="6163" spans="1:4" x14ac:dyDescent="0.25">
      <c r="A6163" s="1" t="s">
        <v>8591</v>
      </c>
      <c r="B6163">
        <f t="shared" si="288"/>
        <v>24</v>
      </c>
      <c r="C6163" t="str">
        <f t="shared" si="289"/>
        <v>&lt;player1&gt; Personal Foul</v>
      </c>
      <c r="D6163" t="str">
        <f t="shared" si="290"/>
        <v xml:space="preserve"> Personal Foul</v>
      </c>
    </row>
    <row r="6164" spans="1:4" x14ac:dyDescent="0.25">
      <c r="A6164" s="1" t="s">
        <v>8592</v>
      </c>
      <c r="B6164">
        <f t="shared" si="288"/>
        <v>25</v>
      </c>
      <c r="C6164" t="str">
        <f t="shared" si="289"/>
        <v>&lt;player1&gt; Offensive Foul</v>
      </c>
      <c r="D6164" t="str">
        <f t="shared" si="290"/>
        <v xml:space="preserve"> Offensive Foul</v>
      </c>
    </row>
    <row r="6165" spans="1:4" x14ac:dyDescent="0.25">
      <c r="A6165" s="1" t="s">
        <v>8593</v>
      </c>
      <c r="B6165">
        <f t="shared" si="288"/>
        <v>24</v>
      </c>
      <c r="C6165" t="str">
        <f t="shared" si="289"/>
        <v>&lt;player1&gt; Personal Foul</v>
      </c>
      <c r="D6165" t="str">
        <f t="shared" si="290"/>
        <v xml:space="preserve"> Personal Foul</v>
      </c>
    </row>
    <row r="6166" spans="1:4" x14ac:dyDescent="0.25">
      <c r="A6166" s="1" t="s">
        <v>8594</v>
      </c>
      <c r="B6166">
        <f t="shared" si="288"/>
        <v>24</v>
      </c>
      <c r="C6166" t="str">
        <f t="shared" si="289"/>
        <v>&lt;player1&gt; Shooting Foul</v>
      </c>
      <c r="D6166" t="str">
        <f t="shared" si="290"/>
        <v xml:space="preserve"> Shooting Foul</v>
      </c>
    </row>
    <row r="6167" spans="1:4" x14ac:dyDescent="0.25">
      <c r="A6167" s="1" t="s">
        <v>8595</v>
      </c>
      <c r="B6167">
        <f t="shared" si="288"/>
        <v>24</v>
      </c>
      <c r="C6167" t="str">
        <f t="shared" si="289"/>
        <v>&lt;player1&gt; Personal Foul</v>
      </c>
      <c r="D6167" t="str">
        <f t="shared" si="290"/>
        <v xml:space="preserve"> Personal Foul</v>
      </c>
    </row>
    <row r="6168" spans="1:4" x14ac:dyDescent="0.25">
      <c r="A6168" s="1" t="s">
        <v>8596</v>
      </c>
      <c r="B6168">
        <f t="shared" si="288"/>
        <v>24</v>
      </c>
      <c r="C6168" t="str">
        <f t="shared" si="289"/>
        <v>&lt;player1&gt; Shooting Foul</v>
      </c>
      <c r="D6168" t="str">
        <f t="shared" si="290"/>
        <v xml:space="preserve"> Shooting Foul</v>
      </c>
    </row>
    <row r="6169" spans="1:4" x14ac:dyDescent="0.25">
      <c r="A6169" s="1" t="s">
        <v>8597</v>
      </c>
      <c r="B6169">
        <f t="shared" si="288"/>
        <v>24</v>
      </c>
      <c r="C6169" t="str">
        <f t="shared" si="289"/>
        <v>&lt;player1&gt; Shooting Foul</v>
      </c>
      <c r="D6169" t="str">
        <f t="shared" si="290"/>
        <v xml:space="preserve"> Shooting Foul</v>
      </c>
    </row>
    <row r="6170" spans="1:4" x14ac:dyDescent="0.25">
      <c r="A6170" s="1" t="s">
        <v>8598</v>
      </c>
      <c r="B6170">
        <f t="shared" si="288"/>
        <v>24</v>
      </c>
      <c r="C6170" t="str">
        <f t="shared" si="289"/>
        <v>&lt;player1&gt; Shooting Foul</v>
      </c>
      <c r="D6170" t="str">
        <f t="shared" si="290"/>
        <v xml:space="preserve"> Shooting Foul</v>
      </c>
    </row>
    <row r="6171" spans="1:4" x14ac:dyDescent="0.25">
      <c r="A6171" s="1" t="s">
        <v>8599</v>
      </c>
      <c r="B6171">
        <f t="shared" si="288"/>
        <v>24</v>
      </c>
      <c r="C6171" t="str">
        <f t="shared" si="289"/>
        <v>&lt;player1&gt; Shooting Foul</v>
      </c>
      <c r="D6171" t="str">
        <f t="shared" si="290"/>
        <v xml:space="preserve"> Shooting Foul</v>
      </c>
    </row>
    <row r="6172" spans="1:4" x14ac:dyDescent="0.25">
      <c r="A6172" s="1" t="s">
        <v>8600</v>
      </c>
      <c r="B6172">
        <f t="shared" si="288"/>
        <v>24</v>
      </c>
      <c r="C6172" t="str">
        <f t="shared" si="289"/>
        <v>&lt;player1&gt; Shooting Foul</v>
      </c>
      <c r="D6172" t="str">
        <f t="shared" si="290"/>
        <v xml:space="preserve"> Shooting Foul</v>
      </c>
    </row>
    <row r="6173" spans="1:4" x14ac:dyDescent="0.25">
      <c r="A6173" s="1" t="s">
        <v>8601</v>
      </c>
      <c r="B6173">
        <f t="shared" si="288"/>
        <v>26</v>
      </c>
      <c r="C6173" t="str">
        <f t="shared" si="289"/>
        <v>&lt;player1&gt; Loose Ball Foul</v>
      </c>
      <c r="D6173" t="str">
        <f t="shared" si="290"/>
        <v xml:space="preserve"> Loose Ball Foul</v>
      </c>
    </row>
    <row r="6174" spans="1:4" x14ac:dyDescent="0.25">
      <c r="A6174" s="1" t="s">
        <v>8602</v>
      </c>
      <c r="B6174">
        <f t="shared" si="288"/>
        <v>24</v>
      </c>
      <c r="C6174" t="str">
        <f t="shared" si="289"/>
        <v>&lt;player1&gt; Personal Foul</v>
      </c>
      <c r="D6174" t="str">
        <f t="shared" si="290"/>
        <v xml:space="preserve"> Personal Foul</v>
      </c>
    </row>
    <row r="6175" spans="1:4" x14ac:dyDescent="0.25">
      <c r="A6175" s="1" t="s">
        <v>8603</v>
      </c>
      <c r="B6175">
        <f t="shared" si="288"/>
        <v>24</v>
      </c>
      <c r="C6175" t="str">
        <f t="shared" si="289"/>
        <v>&lt;player1&gt; Personal Foul</v>
      </c>
      <c r="D6175" t="str">
        <f t="shared" si="290"/>
        <v xml:space="preserve"> Personal Foul</v>
      </c>
    </row>
    <row r="6176" spans="1:4" x14ac:dyDescent="0.25">
      <c r="A6176" s="1" t="s">
        <v>8604</v>
      </c>
      <c r="B6176">
        <f t="shared" si="288"/>
        <v>24</v>
      </c>
      <c r="C6176" t="str">
        <f t="shared" si="289"/>
        <v>&lt;player1&gt; Shooting Foul</v>
      </c>
      <c r="D6176" t="str">
        <f t="shared" si="290"/>
        <v xml:space="preserve"> Shooting Foul</v>
      </c>
    </row>
    <row r="6177" spans="1:4" x14ac:dyDescent="0.25">
      <c r="A6177" s="1" t="s">
        <v>8605</v>
      </c>
      <c r="B6177">
        <f t="shared" si="288"/>
        <v>24</v>
      </c>
      <c r="C6177" t="str">
        <f t="shared" si="289"/>
        <v>&lt;player1&gt; Shooting Foul</v>
      </c>
      <c r="D6177" t="str">
        <f t="shared" si="290"/>
        <v xml:space="preserve"> Shooting Foul</v>
      </c>
    </row>
    <row r="6178" spans="1:4" x14ac:dyDescent="0.25">
      <c r="A6178" s="1" t="s">
        <v>8606</v>
      </c>
      <c r="B6178">
        <f t="shared" si="288"/>
        <v>25</v>
      </c>
      <c r="C6178" t="str">
        <f t="shared" si="289"/>
        <v>&lt;player1&gt; Offensive Foul</v>
      </c>
      <c r="D6178" t="str">
        <f t="shared" si="290"/>
        <v xml:space="preserve"> Offensive Foul</v>
      </c>
    </row>
    <row r="6179" spans="1:4" x14ac:dyDescent="0.25">
      <c r="A6179" s="1" t="s">
        <v>8607</v>
      </c>
      <c r="B6179">
        <f t="shared" si="288"/>
        <v>24</v>
      </c>
      <c r="C6179" t="str">
        <f t="shared" si="289"/>
        <v>&lt;player1&gt; Personal Foul</v>
      </c>
      <c r="D6179" t="str">
        <f t="shared" si="290"/>
        <v xml:space="preserve"> Personal Foul</v>
      </c>
    </row>
    <row r="6180" spans="1:4" x14ac:dyDescent="0.25">
      <c r="A6180" s="1" t="s">
        <v>8608</v>
      </c>
      <c r="B6180">
        <f t="shared" si="288"/>
        <v>24</v>
      </c>
      <c r="C6180" t="str">
        <f t="shared" si="289"/>
        <v>&lt;player1&gt; Personal Foul</v>
      </c>
      <c r="D6180" t="str">
        <f t="shared" si="290"/>
        <v xml:space="preserve"> Personal Foul</v>
      </c>
    </row>
    <row r="6181" spans="1:4" x14ac:dyDescent="0.25">
      <c r="A6181" s="1" t="s">
        <v>8609</v>
      </c>
      <c r="B6181">
        <f t="shared" si="288"/>
        <v>25</v>
      </c>
      <c r="C6181" t="str">
        <f t="shared" si="289"/>
        <v>&lt;player1&gt; Offensive Foul</v>
      </c>
      <c r="D6181" t="str">
        <f t="shared" si="290"/>
        <v xml:space="preserve"> Offensive Foul</v>
      </c>
    </row>
    <row r="6182" spans="1:4" x14ac:dyDescent="0.25">
      <c r="A6182" s="1" t="s">
        <v>8610</v>
      </c>
      <c r="B6182">
        <f t="shared" si="288"/>
        <v>25</v>
      </c>
      <c r="C6182" t="str">
        <f t="shared" si="289"/>
        <v>&lt;player1&gt; Offensive Foul</v>
      </c>
      <c r="D6182" t="str">
        <f t="shared" si="290"/>
        <v xml:space="preserve"> Offensive Foul</v>
      </c>
    </row>
    <row r="6183" spans="1:4" x14ac:dyDescent="0.25">
      <c r="A6183" s="1" t="s">
        <v>8611</v>
      </c>
      <c r="B6183">
        <f t="shared" si="288"/>
        <v>26</v>
      </c>
      <c r="C6183" t="str">
        <f t="shared" si="289"/>
        <v>&lt;player1&gt; Loose Ball Foul</v>
      </c>
      <c r="D6183" t="str">
        <f t="shared" si="290"/>
        <v xml:space="preserve"> Loose Ball Foul</v>
      </c>
    </row>
    <row r="6184" spans="1:4" x14ac:dyDescent="0.25">
      <c r="A6184" s="1" t="s">
        <v>8612</v>
      </c>
      <c r="B6184">
        <f t="shared" si="288"/>
        <v>24</v>
      </c>
      <c r="C6184" t="str">
        <f t="shared" si="289"/>
        <v>&lt;player1&gt; Shooting Foul</v>
      </c>
      <c r="D6184" t="str">
        <f t="shared" si="290"/>
        <v xml:space="preserve"> Shooting Foul</v>
      </c>
    </row>
    <row r="6185" spans="1:4" x14ac:dyDescent="0.25">
      <c r="A6185" s="1" t="s">
        <v>8613</v>
      </c>
      <c r="B6185">
        <f t="shared" si="288"/>
        <v>24</v>
      </c>
      <c r="C6185" t="str">
        <f t="shared" si="289"/>
        <v>&lt;player1&gt; Personal Foul</v>
      </c>
      <c r="D6185" t="str">
        <f t="shared" si="290"/>
        <v xml:space="preserve"> Personal Foul</v>
      </c>
    </row>
    <row r="6186" spans="1:4" x14ac:dyDescent="0.25">
      <c r="A6186" s="1" t="s">
        <v>8614</v>
      </c>
      <c r="B6186">
        <f t="shared" si="288"/>
        <v>24</v>
      </c>
      <c r="C6186" t="str">
        <f t="shared" si="289"/>
        <v>&lt;player1&gt; Personal Foul</v>
      </c>
      <c r="D6186" t="str">
        <f t="shared" si="290"/>
        <v xml:space="preserve"> Personal Foul</v>
      </c>
    </row>
    <row r="6187" spans="1:4" x14ac:dyDescent="0.25">
      <c r="A6187" s="1" t="s">
        <v>8615</v>
      </c>
      <c r="B6187">
        <f t="shared" si="288"/>
        <v>24</v>
      </c>
      <c r="C6187" t="str">
        <f t="shared" si="289"/>
        <v>&lt;player1&gt; Personal Foul</v>
      </c>
      <c r="D6187" t="str">
        <f t="shared" si="290"/>
        <v xml:space="preserve"> Personal Foul</v>
      </c>
    </row>
    <row r="6188" spans="1:4" x14ac:dyDescent="0.25">
      <c r="A6188" s="1" t="s">
        <v>8616</v>
      </c>
      <c r="B6188">
        <f t="shared" si="288"/>
        <v>24</v>
      </c>
      <c r="C6188" t="str">
        <f t="shared" si="289"/>
        <v>&lt;player1&gt; Shooting Foul</v>
      </c>
      <c r="D6188" t="str">
        <f t="shared" si="290"/>
        <v xml:space="preserve"> Shooting Foul</v>
      </c>
    </row>
    <row r="6189" spans="1:4" x14ac:dyDescent="0.25">
      <c r="A6189" s="1" t="s">
        <v>8617</v>
      </c>
      <c r="B6189">
        <f t="shared" si="288"/>
        <v>26</v>
      </c>
      <c r="C6189" t="str">
        <f t="shared" si="289"/>
        <v>&lt;player1&gt; Loose Ball Foul</v>
      </c>
      <c r="D6189" t="str">
        <f t="shared" si="290"/>
        <v xml:space="preserve"> Loose Ball Foul</v>
      </c>
    </row>
    <row r="6190" spans="1:4" x14ac:dyDescent="0.25">
      <c r="A6190" s="1" t="s">
        <v>8618</v>
      </c>
      <c r="B6190">
        <f t="shared" si="288"/>
        <v>24</v>
      </c>
      <c r="C6190" t="str">
        <f t="shared" si="289"/>
        <v>&lt;player1&gt; Shooting Foul</v>
      </c>
      <c r="D6190" t="str">
        <f t="shared" si="290"/>
        <v xml:space="preserve"> Shooting Foul</v>
      </c>
    </row>
    <row r="6191" spans="1:4" x14ac:dyDescent="0.25">
      <c r="A6191" s="1" t="s">
        <v>8619</v>
      </c>
      <c r="B6191">
        <f t="shared" si="288"/>
        <v>25</v>
      </c>
      <c r="C6191" t="str">
        <f t="shared" si="289"/>
        <v>&lt;player1&gt; Offensive Foul</v>
      </c>
      <c r="D6191" t="str">
        <f t="shared" si="290"/>
        <v xml:space="preserve"> Offensive Foul</v>
      </c>
    </row>
    <row r="6192" spans="1:4" x14ac:dyDescent="0.25">
      <c r="A6192" s="1" t="s">
        <v>8620</v>
      </c>
      <c r="B6192">
        <f t="shared" si="288"/>
        <v>24</v>
      </c>
      <c r="C6192" t="str">
        <f t="shared" si="289"/>
        <v>&lt;player1&gt; Personal Foul</v>
      </c>
      <c r="D6192" t="str">
        <f t="shared" si="290"/>
        <v xml:space="preserve"> Personal Foul</v>
      </c>
    </row>
    <row r="6193" spans="1:4" x14ac:dyDescent="0.25">
      <c r="A6193" s="1" t="s">
        <v>8621</v>
      </c>
      <c r="B6193">
        <f t="shared" si="288"/>
        <v>24</v>
      </c>
      <c r="C6193" t="str">
        <f t="shared" si="289"/>
        <v>&lt;player1&gt; Personal Foul</v>
      </c>
      <c r="D6193" t="str">
        <f t="shared" si="290"/>
        <v xml:space="preserve"> Personal Foul</v>
      </c>
    </row>
    <row r="6194" spans="1:4" x14ac:dyDescent="0.25">
      <c r="A6194" s="1" t="s">
        <v>8622</v>
      </c>
      <c r="B6194">
        <f t="shared" si="288"/>
        <v>25</v>
      </c>
      <c r="C6194" t="str">
        <f t="shared" si="289"/>
        <v>&lt;player1&gt; Offensive Foul</v>
      </c>
      <c r="D6194" t="str">
        <f t="shared" si="290"/>
        <v xml:space="preserve"> Offensive Foul</v>
      </c>
    </row>
    <row r="6195" spans="1:4" x14ac:dyDescent="0.25">
      <c r="A6195" s="1" t="s">
        <v>8623</v>
      </c>
      <c r="B6195">
        <f t="shared" si="288"/>
        <v>24</v>
      </c>
      <c r="C6195" t="str">
        <f t="shared" si="289"/>
        <v>&lt;player1&gt; Personal Foul</v>
      </c>
      <c r="D6195" t="str">
        <f t="shared" si="290"/>
        <v xml:space="preserve"> Personal Foul</v>
      </c>
    </row>
    <row r="6196" spans="1:4" x14ac:dyDescent="0.25">
      <c r="A6196" s="1" t="s">
        <v>8624</v>
      </c>
      <c r="B6196">
        <f t="shared" si="288"/>
        <v>24</v>
      </c>
      <c r="C6196" t="str">
        <f t="shared" si="289"/>
        <v>&lt;player1&gt; Shooting Foul</v>
      </c>
      <c r="D6196" t="str">
        <f t="shared" si="290"/>
        <v xml:space="preserve"> Shooting Foul</v>
      </c>
    </row>
    <row r="6197" spans="1:4" x14ac:dyDescent="0.25">
      <c r="A6197" s="1" t="s">
        <v>8625</v>
      </c>
      <c r="B6197">
        <f t="shared" si="288"/>
        <v>25</v>
      </c>
      <c r="C6197" t="str">
        <f t="shared" si="289"/>
        <v>&lt;player1&gt; Offensive Foul</v>
      </c>
      <c r="D6197" t="str">
        <f t="shared" si="290"/>
        <v xml:space="preserve"> Offensive Foul</v>
      </c>
    </row>
    <row r="6198" spans="1:4" x14ac:dyDescent="0.25">
      <c r="A6198" s="1" t="s">
        <v>8626</v>
      </c>
      <c r="B6198">
        <f t="shared" si="288"/>
        <v>24</v>
      </c>
      <c r="C6198" t="str">
        <f t="shared" si="289"/>
        <v>&lt;player1&gt; Personal Foul</v>
      </c>
      <c r="D6198" t="str">
        <f t="shared" si="290"/>
        <v xml:space="preserve"> Personal Foul</v>
      </c>
    </row>
    <row r="6199" spans="1:4" x14ac:dyDescent="0.25">
      <c r="A6199" s="1" t="s">
        <v>8627</v>
      </c>
      <c r="B6199">
        <f t="shared" si="288"/>
        <v>24</v>
      </c>
      <c r="C6199" t="str">
        <f t="shared" si="289"/>
        <v>&lt;player1&gt; Personal Foul</v>
      </c>
      <c r="D6199" t="str">
        <f t="shared" si="290"/>
        <v xml:space="preserve"> Personal Foul</v>
      </c>
    </row>
    <row r="6200" spans="1:4" x14ac:dyDescent="0.25">
      <c r="A6200" s="1" t="s">
        <v>8628</v>
      </c>
      <c r="B6200">
        <f t="shared" si="288"/>
        <v>31</v>
      </c>
      <c r="C6200" t="str">
        <f t="shared" si="289"/>
        <v>&lt;player1&gt; Illegal Defense Foul</v>
      </c>
      <c r="D6200" t="str">
        <f t="shared" si="290"/>
        <v xml:space="preserve"> Illegal Defense Foul</v>
      </c>
    </row>
    <row r="6201" spans="1:4" x14ac:dyDescent="0.25">
      <c r="A6201" s="1" t="s">
        <v>8629</v>
      </c>
      <c r="B6201">
        <f t="shared" si="288"/>
        <v>24</v>
      </c>
      <c r="C6201" t="str">
        <f t="shared" si="289"/>
        <v>&lt;player1&gt; Shooting Foul</v>
      </c>
      <c r="D6201" t="str">
        <f t="shared" si="290"/>
        <v xml:space="preserve"> Shooting Foul</v>
      </c>
    </row>
    <row r="6202" spans="1:4" x14ac:dyDescent="0.25">
      <c r="A6202" s="1" t="s">
        <v>8630</v>
      </c>
      <c r="B6202">
        <f t="shared" si="288"/>
        <v>24</v>
      </c>
      <c r="C6202" t="str">
        <f t="shared" si="289"/>
        <v>&lt;player1&gt; Personal Foul</v>
      </c>
      <c r="D6202" t="str">
        <f t="shared" si="290"/>
        <v xml:space="preserve"> Personal Foul</v>
      </c>
    </row>
    <row r="6203" spans="1:4" x14ac:dyDescent="0.25">
      <c r="A6203" s="1" t="s">
        <v>8631</v>
      </c>
      <c r="B6203">
        <f t="shared" si="288"/>
        <v>24</v>
      </c>
      <c r="C6203" t="str">
        <f t="shared" si="289"/>
        <v>&lt;player1&gt; Personal Foul</v>
      </c>
      <c r="D6203" t="str">
        <f t="shared" si="290"/>
        <v xml:space="preserve"> Personal Foul</v>
      </c>
    </row>
    <row r="6204" spans="1:4" x14ac:dyDescent="0.25">
      <c r="A6204" s="1" t="s">
        <v>8632</v>
      </c>
      <c r="B6204">
        <f t="shared" si="288"/>
        <v>24</v>
      </c>
      <c r="C6204" t="str">
        <f t="shared" si="289"/>
        <v>&lt;player1&gt; Shooting Foul</v>
      </c>
      <c r="D6204" t="str">
        <f t="shared" si="290"/>
        <v xml:space="preserve"> Shooting Foul</v>
      </c>
    </row>
    <row r="6205" spans="1:4" x14ac:dyDescent="0.25">
      <c r="A6205" s="1" t="s">
        <v>8633</v>
      </c>
      <c r="B6205">
        <f t="shared" si="288"/>
        <v>25</v>
      </c>
      <c r="C6205" t="str">
        <f t="shared" si="289"/>
        <v>&lt;player1&gt; Offensive Foul</v>
      </c>
      <c r="D6205" t="str">
        <f t="shared" si="290"/>
        <v xml:space="preserve"> Offensive Foul</v>
      </c>
    </row>
    <row r="6206" spans="1:4" x14ac:dyDescent="0.25">
      <c r="A6206" s="1" t="s">
        <v>8634</v>
      </c>
      <c r="B6206">
        <f t="shared" si="288"/>
        <v>24</v>
      </c>
      <c r="C6206" t="str">
        <f t="shared" si="289"/>
        <v>&lt;player1&gt; Personal Foul</v>
      </c>
      <c r="D6206" t="str">
        <f t="shared" si="290"/>
        <v xml:space="preserve"> Personal Foul</v>
      </c>
    </row>
    <row r="6207" spans="1:4" x14ac:dyDescent="0.25">
      <c r="A6207" s="1" t="s">
        <v>8635</v>
      </c>
      <c r="B6207">
        <f t="shared" si="288"/>
        <v>24</v>
      </c>
      <c r="C6207" t="str">
        <f t="shared" si="289"/>
        <v>&lt;player1&gt; Shooting Foul</v>
      </c>
      <c r="D6207" t="str">
        <f t="shared" si="290"/>
        <v xml:space="preserve"> Shooting Foul</v>
      </c>
    </row>
    <row r="6208" spans="1:4" x14ac:dyDescent="0.25">
      <c r="A6208" s="1" t="s">
        <v>8636</v>
      </c>
      <c r="B6208">
        <f t="shared" si="288"/>
        <v>24</v>
      </c>
      <c r="C6208" t="str">
        <f t="shared" si="289"/>
        <v>&lt;player1&gt; Shooting Foul</v>
      </c>
      <c r="D6208" t="str">
        <f t="shared" si="290"/>
        <v xml:space="preserve"> Shooting Foul</v>
      </c>
    </row>
    <row r="6209" spans="1:4" x14ac:dyDescent="0.25">
      <c r="A6209" s="1" t="s">
        <v>8637</v>
      </c>
      <c r="B6209">
        <f t="shared" si="288"/>
        <v>24</v>
      </c>
      <c r="C6209" t="str">
        <f t="shared" si="289"/>
        <v>&lt;player1&gt; Shooting Foul</v>
      </c>
      <c r="D6209" t="str">
        <f t="shared" si="290"/>
        <v xml:space="preserve"> Shooting Foul</v>
      </c>
    </row>
    <row r="6210" spans="1:4" x14ac:dyDescent="0.25">
      <c r="A6210" s="1" t="s">
        <v>8638</v>
      </c>
      <c r="B6210">
        <f t="shared" si="288"/>
        <v>31</v>
      </c>
      <c r="C6210" t="str">
        <f t="shared" si="289"/>
        <v>&lt;player1&gt; Illegal Defense Foul</v>
      </c>
      <c r="D6210" t="str">
        <f t="shared" si="290"/>
        <v xml:space="preserve"> Illegal Defense Foul</v>
      </c>
    </row>
    <row r="6211" spans="1:4" x14ac:dyDescent="0.25">
      <c r="A6211" s="1" t="s">
        <v>8639</v>
      </c>
      <c r="B6211">
        <f t="shared" ref="B6211:B6274" si="291">+SEARCH(".",A6211)</f>
        <v>24</v>
      </c>
      <c r="C6211" t="str">
        <f t="shared" ref="C6211:C6274" si="292">+LEFT(A6211,B6211-1)</f>
        <v>&lt;player1&gt; Personal Foul</v>
      </c>
      <c r="D6211" t="str">
        <f t="shared" ref="D6211:D6274" si="293">+RIGHT(C6211,LEN(C6211)-LEN("&lt;player1&gt;"))</f>
        <v xml:space="preserve"> Personal Foul</v>
      </c>
    </row>
    <row r="6212" spans="1:4" x14ac:dyDescent="0.25">
      <c r="A6212" s="1" t="s">
        <v>8640</v>
      </c>
      <c r="B6212">
        <f t="shared" si="291"/>
        <v>24</v>
      </c>
      <c r="C6212" t="str">
        <f t="shared" si="292"/>
        <v>&lt;player1&gt; Personal Foul</v>
      </c>
      <c r="D6212" t="str">
        <f t="shared" si="293"/>
        <v xml:space="preserve"> Personal Foul</v>
      </c>
    </row>
    <row r="6213" spans="1:4" x14ac:dyDescent="0.25">
      <c r="A6213" s="1" t="s">
        <v>8641</v>
      </c>
      <c r="B6213">
        <f t="shared" si="291"/>
        <v>24</v>
      </c>
      <c r="C6213" t="str">
        <f t="shared" si="292"/>
        <v>&lt;player1&gt; Shooting Foul</v>
      </c>
      <c r="D6213" t="str">
        <f t="shared" si="293"/>
        <v xml:space="preserve"> Shooting Foul</v>
      </c>
    </row>
    <row r="6214" spans="1:4" x14ac:dyDescent="0.25">
      <c r="A6214" s="1" t="s">
        <v>8642</v>
      </c>
      <c r="B6214">
        <f t="shared" si="291"/>
        <v>24</v>
      </c>
      <c r="C6214" t="str">
        <f t="shared" si="292"/>
        <v>&lt;player1&gt; Shooting Foul</v>
      </c>
      <c r="D6214" t="str">
        <f t="shared" si="293"/>
        <v xml:space="preserve"> Shooting Foul</v>
      </c>
    </row>
    <row r="6215" spans="1:4" x14ac:dyDescent="0.25">
      <c r="A6215" s="1" t="s">
        <v>8643</v>
      </c>
      <c r="B6215">
        <f t="shared" si="291"/>
        <v>24</v>
      </c>
      <c r="C6215" t="str">
        <f t="shared" si="292"/>
        <v>&lt;player1&gt; Shooting Foul</v>
      </c>
      <c r="D6215" t="str">
        <f t="shared" si="293"/>
        <v xml:space="preserve"> Shooting Foul</v>
      </c>
    </row>
    <row r="6216" spans="1:4" x14ac:dyDescent="0.25">
      <c r="A6216" s="1" t="s">
        <v>8644</v>
      </c>
      <c r="B6216">
        <f t="shared" si="291"/>
        <v>26</v>
      </c>
      <c r="C6216" t="str">
        <f t="shared" si="292"/>
        <v>&lt;player1&gt; Loose Ball Foul</v>
      </c>
      <c r="D6216" t="str">
        <f t="shared" si="293"/>
        <v xml:space="preserve"> Loose Ball Foul</v>
      </c>
    </row>
    <row r="6217" spans="1:4" x14ac:dyDescent="0.25">
      <c r="A6217" s="1" t="s">
        <v>8645</v>
      </c>
      <c r="B6217">
        <f t="shared" si="291"/>
        <v>24</v>
      </c>
      <c r="C6217" t="str">
        <f t="shared" si="292"/>
        <v>&lt;player1&gt; Personal Foul</v>
      </c>
      <c r="D6217" t="str">
        <f t="shared" si="293"/>
        <v xml:space="preserve"> Personal Foul</v>
      </c>
    </row>
    <row r="6218" spans="1:4" x14ac:dyDescent="0.25">
      <c r="A6218" s="1" t="s">
        <v>8646</v>
      </c>
      <c r="B6218">
        <f t="shared" si="291"/>
        <v>24</v>
      </c>
      <c r="C6218" t="str">
        <f t="shared" si="292"/>
        <v>&lt;player1&gt; Personal Foul</v>
      </c>
      <c r="D6218" t="str">
        <f t="shared" si="293"/>
        <v xml:space="preserve"> Personal Foul</v>
      </c>
    </row>
    <row r="6219" spans="1:4" x14ac:dyDescent="0.25">
      <c r="A6219" s="1" t="s">
        <v>8647</v>
      </c>
      <c r="B6219">
        <f t="shared" si="291"/>
        <v>24</v>
      </c>
      <c r="C6219" t="str">
        <f t="shared" si="292"/>
        <v>&lt;player1&gt; Personal Foul</v>
      </c>
      <c r="D6219" t="str">
        <f t="shared" si="293"/>
        <v xml:space="preserve"> Personal Foul</v>
      </c>
    </row>
    <row r="6220" spans="1:4" x14ac:dyDescent="0.25">
      <c r="A6220" s="1" t="s">
        <v>8648</v>
      </c>
      <c r="B6220">
        <f t="shared" si="291"/>
        <v>24</v>
      </c>
      <c r="C6220" t="str">
        <f t="shared" si="292"/>
        <v>&lt;player1&gt; Personal Foul</v>
      </c>
      <c r="D6220" t="str">
        <f t="shared" si="293"/>
        <v xml:space="preserve"> Personal Foul</v>
      </c>
    </row>
    <row r="6221" spans="1:4" x14ac:dyDescent="0.25">
      <c r="A6221" s="1" t="s">
        <v>8649</v>
      </c>
      <c r="B6221">
        <f t="shared" si="291"/>
        <v>24</v>
      </c>
      <c r="C6221" t="str">
        <f t="shared" si="292"/>
        <v>&lt;player1&gt; Personal Foul</v>
      </c>
      <c r="D6221" t="str">
        <f t="shared" si="293"/>
        <v xml:space="preserve"> Personal Foul</v>
      </c>
    </row>
    <row r="6222" spans="1:4" x14ac:dyDescent="0.25">
      <c r="A6222" s="1" t="s">
        <v>8650</v>
      </c>
      <c r="B6222">
        <f t="shared" si="291"/>
        <v>24</v>
      </c>
      <c r="C6222" t="str">
        <f t="shared" si="292"/>
        <v>&lt;player1&gt; Personal Foul</v>
      </c>
      <c r="D6222" t="str">
        <f t="shared" si="293"/>
        <v xml:space="preserve"> Personal Foul</v>
      </c>
    </row>
    <row r="6223" spans="1:4" x14ac:dyDescent="0.25">
      <c r="A6223" s="1" t="s">
        <v>8651</v>
      </c>
      <c r="B6223">
        <f t="shared" si="291"/>
        <v>26</v>
      </c>
      <c r="C6223" t="str">
        <f t="shared" si="292"/>
        <v>&lt;player1&gt; Loose Ball Foul</v>
      </c>
      <c r="D6223" t="str">
        <f t="shared" si="293"/>
        <v xml:space="preserve"> Loose Ball Foul</v>
      </c>
    </row>
    <row r="6224" spans="1:4" x14ac:dyDescent="0.25">
      <c r="A6224" s="1" t="s">
        <v>8652</v>
      </c>
      <c r="B6224">
        <f t="shared" si="291"/>
        <v>24</v>
      </c>
      <c r="C6224" t="str">
        <f t="shared" si="292"/>
        <v>&lt;player1&gt; Personal Foul</v>
      </c>
      <c r="D6224" t="str">
        <f t="shared" si="293"/>
        <v xml:space="preserve"> Personal Foul</v>
      </c>
    </row>
    <row r="6225" spans="1:4" x14ac:dyDescent="0.25">
      <c r="A6225" s="1" t="s">
        <v>8653</v>
      </c>
      <c r="B6225">
        <f t="shared" si="291"/>
        <v>24</v>
      </c>
      <c r="C6225" t="str">
        <f t="shared" si="292"/>
        <v>&lt;player1&gt; Personal Foul</v>
      </c>
      <c r="D6225" t="str">
        <f t="shared" si="293"/>
        <v xml:space="preserve"> Personal Foul</v>
      </c>
    </row>
    <row r="6226" spans="1:4" x14ac:dyDescent="0.25">
      <c r="A6226" s="1" t="s">
        <v>8654</v>
      </c>
      <c r="B6226">
        <f t="shared" si="291"/>
        <v>24</v>
      </c>
      <c r="C6226" t="str">
        <f t="shared" si="292"/>
        <v>&lt;player1&gt; Shooting Foul</v>
      </c>
      <c r="D6226" t="str">
        <f t="shared" si="293"/>
        <v xml:space="preserve"> Shooting Foul</v>
      </c>
    </row>
    <row r="6227" spans="1:4" x14ac:dyDescent="0.25">
      <c r="A6227" s="1" t="s">
        <v>8657</v>
      </c>
      <c r="B6227">
        <f t="shared" si="291"/>
        <v>24</v>
      </c>
      <c r="C6227" t="str">
        <f t="shared" si="292"/>
        <v>&lt;player1&gt; Shooting Foul</v>
      </c>
      <c r="D6227" t="str">
        <f t="shared" si="293"/>
        <v xml:space="preserve"> Shooting Foul</v>
      </c>
    </row>
    <row r="6228" spans="1:4" x14ac:dyDescent="0.25">
      <c r="A6228" s="1" t="s">
        <v>8658</v>
      </c>
      <c r="B6228">
        <f t="shared" si="291"/>
        <v>24</v>
      </c>
      <c r="C6228" t="str">
        <f t="shared" si="292"/>
        <v>&lt;player1&gt; Personal Foul</v>
      </c>
      <c r="D6228" t="str">
        <f t="shared" si="293"/>
        <v xml:space="preserve"> Personal Foul</v>
      </c>
    </row>
    <row r="6229" spans="1:4" x14ac:dyDescent="0.25">
      <c r="A6229" s="1" t="s">
        <v>8659</v>
      </c>
      <c r="B6229">
        <f t="shared" si="291"/>
        <v>25</v>
      </c>
      <c r="C6229" t="str">
        <f t="shared" si="292"/>
        <v>&lt;player1&gt; Offensive Foul</v>
      </c>
      <c r="D6229" t="str">
        <f t="shared" si="293"/>
        <v xml:space="preserve"> Offensive Foul</v>
      </c>
    </row>
    <row r="6230" spans="1:4" x14ac:dyDescent="0.25">
      <c r="A6230" s="1" t="s">
        <v>8660</v>
      </c>
      <c r="B6230">
        <f t="shared" si="291"/>
        <v>24</v>
      </c>
      <c r="C6230" t="str">
        <f t="shared" si="292"/>
        <v>&lt;player1&gt; Personal Foul</v>
      </c>
      <c r="D6230" t="str">
        <f t="shared" si="293"/>
        <v xml:space="preserve"> Personal Foul</v>
      </c>
    </row>
    <row r="6231" spans="1:4" x14ac:dyDescent="0.25">
      <c r="A6231" s="1" t="s">
        <v>8661</v>
      </c>
      <c r="B6231">
        <f t="shared" si="291"/>
        <v>24</v>
      </c>
      <c r="C6231" t="str">
        <f t="shared" si="292"/>
        <v>&lt;player1&gt; Shooting Foul</v>
      </c>
      <c r="D6231" t="str">
        <f t="shared" si="293"/>
        <v xml:space="preserve"> Shooting Foul</v>
      </c>
    </row>
    <row r="6232" spans="1:4" x14ac:dyDescent="0.25">
      <c r="A6232" s="1" t="s">
        <v>8662</v>
      </c>
      <c r="B6232">
        <f t="shared" si="291"/>
        <v>24</v>
      </c>
      <c r="C6232" t="str">
        <f t="shared" si="292"/>
        <v>&lt;player1&gt; Shooting Foul</v>
      </c>
      <c r="D6232" t="str">
        <f t="shared" si="293"/>
        <v xml:space="preserve"> Shooting Foul</v>
      </c>
    </row>
    <row r="6233" spans="1:4" x14ac:dyDescent="0.25">
      <c r="A6233" s="1" t="s">
        <v>8663</v>
      </c>
      <c r="B6233">
        <f t="shared" si="291"/>
        <v>25</v>
      </c>
      <c r="C6233" t="str">
        <f t="shared" si="292"/>
        <v>&lt;player1&gt; Offensive Foul</v>
      </c>
      <c r="D6233" t="str">
        <f t="shared" si="293"/>
        <v xml:space="preserve"> Offensive Foul</v>
      </c>
    </row>
    <row r="6234" spans="1:4" x14ac:dyDescent="0.25">
      <c r="A6234" s="1" t="s">
        <v>8664</v>
      </c>
      <c r="B6234">
        <f t="shared" si="291"/>
        <v>26</v>
      </c>
      <c r="C6234" t="str">
        <f t="shared" si="292"/>
        <v>&lt;player1&gt; Loose Ball Foul</v>
      </c>
      <c r="D6234" t="str">
        <f t="shared" si="293"/>
        <v xml:space="preserve"> Loose Ball Foul</v>
      </c>
    </row>
    <row r="6235" spans="1:4" x14ac:dyDescent="0.25">
      <c r="A6235" s="1" t="s">
        <v>8665</v>
      </c>
      <c r="B6235">
        <f t="shared" si="291"/>
        <v>24</v>
      </c>
      <c r="C6235" t="str">
        <f t="shared" si="292"/>
        <v>&lt;player1&gt; Shooting Foul</v>
      </c>
      <c r="D6235" t="str">
        <f t="shared" si="293"/>
        <v xml:space="preserve"> Shooting Foul</v>
      </c>
    </row>
    <row r="6236" spans="1:4" x14ac:dyDescent="0.25">
      <c r="A6236" s="1" t="s">
        <v>8666</v>
      </c>
      <c r="B6236">
        <f t="shared" si="291"/>
        <v>24</v>
      </c>
      <c r="C6236" t="str">
        <f t="shared" si="292"/>
        <v>&lt;player1&gt; Personal Foul</v>
      </c>
      <c r="D6236" t="str">
        <f t="shared" si="293"/>
        <v xml:space="preserve"> Personal Foul</v>
      </c>
    </row>
    <row r="6237" spans="1:4" x14ac:dyDescent="0.25">
      <c r="A6237" s="1" t="s">
        <v>8667</v>
      </c>
      <c r="B6237">
        <f t="shared" si="291"/>
        <v>24</v>
      </c>
      <c r="C6237" t="str">
        <f t="shared" si="292"/>
        <v>&lt;player1&gt; Shooting Foul</v>
      </c>
      <c r="D6237" t="str">
        <f t="shared" si="293"/>
        <v xml:space="preserve"> Shooting Foul</v>
      </c>
    </row>
    <row r="6238" spans="1:4" x14ac:dyDescent="0.25">
      <c r="A6238" s="1" t="s">
        <v>8668</v>
      </c>
      <c r="B6238">
        <f t="shared" si="291"/>
        <v>24</v>
      </c>
      <c r="C6238" t="str">
        <f t="shared" si="292"/>
        <v>&lt;player1&gt; Shooting Foul</v>
      </c>
      <c r="D6238" t="str">
        <f t="shared" si="293"/>
        <v xml:space="preserve"> Shooting Foul</v>
      </c>
    </row>
    <row r="6239" spans="1:4" x14ac:dyDescent="0.25">
      <c r="A6239" s="1" t="s">
        <v>8669</v>
      </c>
      <c r="B6239">
        <f t="shared" si="291"/>
        <v>24</v>
      </c>
      <c r="C6239" t="str">
        <f t="shared" si="292"/>
        <v>&lt;player1&gt; Shooting Foul</v>
      </c>
      <c r="D6239" t="str">
        <f t="shared" si="293"/>
        <v xml:space="preserve"> Shooting Foul</v>
      </c>
    </row>
    <row r="6240" spans="1:4" x14ac:dyDescent="0.25">
      <c r="A6240" s="1" t="s">
        <v>8670</v>
      </c>
      <c r="B6240">
        <f t="shared" si="291"/>
        <v>24</v>
      </c>
      <c r="C6240" t="str">
        <f t="shared" si="292"/>
        <v>&lt;player1&gt; Shooting Foul</v>
      </c>
      <c r="D6240" t="str">
        <f t="shared" si="293"/>
        <v xml:space="preserve"> Shooting Foul</v>
      </c>
    </row>
    <row r="6241" spans="1:4" x14ac:dyDescent="0.25">
      <c r="A6241" s="1" t="s">
        <v>8671</v>
      </c>
      <c r="B6241">
        <f t="shared" si="291"/>
        <v>26</v>
      </c>
      <c r="C6241" t="str">
        <f t="shared" si="292"/>
        <v>&lt;player1&gt; Loose Ball Foul</v>
      </c>
      <c r="D6241" t="str">
        <f t="shared" si="293"/>
        <v xml:space="preserve"> Loose Ball Foul</v>
      </c>
    </row>
    <row r="6242" spans="1:4" x14ac:dyDescent="0.25">
      <c r="A6242" s="1" t="s">
        <v>8672</v>
      </c>
      <c r="B6242">
        <f t="shared" si="291"/>
        <v>24</v>
      </c>
      <c r="C6242" t="str">
        <f t="shared" si="292"/>
        <v>&lt;player1&gt; Shooting Foul</v>
      </c>
      <c r="D6242" t="str">
        <f t="shared" si="293"/>
        <v xml:space="preserve"> Shooting Foul</v>
      </c>
    </row>
    <row r="6243" spans="1:4" x14ac:dyDescent="0.25">
      <c r="A6243" s="1" t="s">
        <v>8673</v>
      </c>
      <c r="B6243">
        <f t="shared" si="291"/>
        <v>26</v>
      </c>
      <c r="C6243" t="str">
        <f t="shared" si="292"/>
        <v>&lt;player1&gt; Loose Ball Foul</v>
      </c>
      <c r="D6243" t="str">
        <f t="shared" si="293"/>
        <v xml:space="preserve"> Loose Ball Foul</v>
      </c>
    </row>
    <row r="6244" spans="1:4" x14ac:dyDescent="0.25">
      <c r="A6244" s="1" t="s">
        <v>8674</v>
      </c>
      <c r="B6244">
        <f t="shared" si="291"/>
        <v>24</v>
      </c>
      <c r="C6244" t="str">
        <f t="shared" si="292"/>
        <v>&lt;player1&gt; Shooting Foul</v>
      </c>
      <c r="D6244" t="str">
        <f t="shared" si="293"/>
        <v xml:space="preserve"> Shooting Foul</v>
      </c>
    </row>
    <row r="6245" spans="1:4" x14ac:dyDescent="0.25">
      <c r="A6245" s="1" t="s">
        <v>8675</v>
      </c>
      <c r="B6245">
        <f t="shared" si="291"/>
        <v>24</v>
      </c>
      <c r="C6245" t="str">
        <f t="shared" si="292"/>
        <v>&lt;player1&gt; Personal Foul</v>
      </c>
      <c r="D6245" t="str">
        <f t="shared" si="293"/>
        <v xml:space="preserve"> Personal Foul</v>
      </c>
    </row>
    <row r="6246" spans="1:4" x14ac:dyDescent="0.25">
      <c r="A6246" s="1" t="s">
        <v>8676</v>
      </c>
      <c r="B6246">
        <f t="shared" si="291"/>
        <v>25</v>
      </c>
      <c r="C6246" t="str">
        <f t="shared" si="292"/>
        <v>&lt;player1&gt; Offensive Foul</v>
      </c>
      <c r="D6246" t="str">
        <f t="shared" si="293"/>
        <v xml:space="preserve"> Offensive Foul</v>
      </c>
    </row>
    <row r="6247" spans="1:4" x14ac:dyDescent="0.25">
      <c r="A6247" s="1" t="s">
        <v>8677</v>
      </c>
      <c r="B6247">
        <f t="shared" si="291"/>
        <v>24</v>
      </c>
      <c r="C6247" t="str">
        <f t="shared" si="292"/>
        <v>&lt;player1&gt; Personal Foul</v>
      </c>
      <c r="D6247" t="str">
        <f t="shared" si="293"/>
        <v xml:space="preserve"> Personal Foul</v>
      </c>
    </row>
    <row r="6248" spans="1:4" x14ac:dyDescent="0.25">
      <c r="A6248" s="1" t="s">
        <v>8678</v>
      </c>
      <c r="B6248">
        <f t="shared" si="291"/>
        <v>24</v>
      </c>
      <c r="C6248" t="str">
        <f t="shared" si="292"/>
        <v>&lt;player1&gt; Personal Foul</v>
      </c>
      <c r="D6248" t="str">
        <f t="shared" si="293"/>
        <v xml:space="preserve"> Personal Foul</v>
      </c>
    </row>
    <row r="6249" spans="1:4" x14ac:dyDescent="0.25">
      <c r="A6249" s="1" t="s">
        <v>8679</v>
      </c>
      <c r="B6249">
        <f t="shared" si="291"/>
        <v>24</v>
      </c>
      <c r="C6249" t="str">
        <f t="shared" si="292"/>
        <v>&lt;player1&gt; Shooting Foul</v>
      </c>
      <c r="D6249" t="str">
        <f t="shared" si="293"/>
        <v xml:space="preserve"> Shooting Foul</v>
      </c>
    </row>
    <row r="6250" spans="1:4" x14ac:dyDescent="0.25">
      <c r="A6250" s="1" t="s">
        <v>8680</v>
      </c>
      <c r="B6250">
        <f t="shared" si="291"/>
        <v>24</v>
      </c>
      <c r="C6250" t="str">
        <f t="shared" si="292"/>
        <v>&lt;player1&gt; Shooting Foul</v>
      </c>
      <c r="D6250" t="str">
        <f t="shared" si="293"/>
        <v xml:space="preserve"> Shooting Foul</v>
      </c>
    </row>
    <row r="6251" spans="1:4" x14ac:dyDescent="0.25">
      <c r="A6251" s="1" t="s">
        <v>8681</v>
      </c>
      <c r="B6251">
        <f t="shared" si="291"/>
        <v>24</v>
      </c>
      <c r="C6251" t="str">
        <f t="shared" si="292"/>
        <v>&lt;player1&gt; Shooting Foul</v>
      </c>
      <c r="D6251" t="str">
        <f t="shared" si="293"/>
        <v xml:space="preserve"> Shooting Foul</v>
      </c>
    </row>
    <row r="6252" spans="1:4" x14ac:dyDescent="0.25">
      <c r="A6252" s="1" t="s">
        <v>8682</v>
      </c>
      <c r="B6252">
        <f t="shared" si="291"/>
        <v>25</v>
      </c>
      <c r="C6252" t="str">
        <f t="shared" si="292"/>
        <v>&lt;player1&gt; Offensive Foul</v>
      </c>
      <c r="D6252" t="str">
        <f t="shared" si="293"/>
        <v xml:space="preserve"> Offensive Foul</v>
      </c>
    </row>
    <row r="6253" spans="1:4" x14ac:dyDescent="0.25">
      <c r="A6253" s="1" t="s">
        <v>8683</v>
      </c>
      <c r="B6253">
        <f t="shared" si="291"/>
        <v>24</v>
      </c>
      <c r="C6253" t="str">
        <f t="shared" si="292"/>
        <v>&lt;player1&gt; Personal Foul</v>
      </c>
      <c r="D6253" t="str">
        <f t="shared" si="293"/>
        <v xml:space="preserve"> Personal Foul</v>
      </c>
    </row>
    <row r="6254" spans="1:4" x14ac:dyDescent="0.25">
      <c r="A6254" s="1" t="s">
        <v>8684</v>
      </c>
      <c r="B6254">
        <f t="shared" si="291"/>
        <v>24</v>
      </c>
      <c r="C6254" t="str">
        <f t="shared" si="292"/>
        <v>&lt;player1&gt; Shooting Foul</v>
      </c>
      <c r="D6254" t="str">
        <f t="shared" si="293"/>
        <v xml:space="preserve"> Shooting Foul</v>
      </c>
    </row>
    <row r="6255" spans="1:4" x14ac:dyDescent="0.25">
      <c r="A6255" s="1" t="s">
        <v>8685</v>
      </c>
      <c r="B6255">
        <f t="shared" si="291"/>
        <v>24</v>
      </c>
      <c r="C6255" t="str">
        <f t="shared" si="292"/>
        <v>&lt;player1&gt; Personal Foul</v>
      </c>
      <c r="D6255" t="str">
        <f t="shared" si="293"/>
        <v xml:space="preserve"> Personal Foul</v>
      </c>
    </row>
    <row r="6256" spans="1:4" x14ac:dyDescent="0.25">
      <c r="A6256" s="1" t="s">
        <v>8686</v>
      </c>
      <c r="B6256">
        <f t="shared" si="291"/>
        <v>24</v>
      </c>
      <c r="C6256" t="str">
        <f t="shared" si="292"/>
        <v>&lt;player1&gt; Personal Foul</v>
      </c>
      <c r="D6256" t="str">
        <f t="shared" si="293"/>
        <v xml:space="preserve"> Personal Foul</v>
      </c>
    </row>
    <row r="6257" spans="1:4" x14ac:dyDescent="0.25">
      <c r="A6257" s="1" t="s">
        <v>8687</v>
      </c>
      <c r="B6257">
        <f t="shared" si="291"/>
        <v>24</v>
      </c>
      <c r="C6257" t="str">
        <f t="shared" si="292"/>
        <v>&lt;player1&gt; Shooting Foul</v>
      </c>
      <c r="D6257" t="str">
        <f t="shared" si="293"/>
        <v xml:space="preserve"> Shooting Foul</v>
      </c>
    </row>
    <row r="6258" spans="1:4" x14ac:dyDescent="0.25">
      <c r="A6258" s="1" t="s">
        <v>8688</v>
      </c>
      <c r="B6258">
        <f t="shared" si="291"/>
        <v>24</v>
      </c>
      <c r="C6258" t="str">
        <f t="shared" si="292"/>
        <v>&lt;player1&gt; Shooting Foul</v>
      </c>
      <c r="D6258" t="str">
        <f t="shared" si="293"/>
        <v xml:space="preserve"> Shooting Foul</v>
      </c>
    </row>
    <row r="6259" spans="1:4" x14ac:dyDescent="0.25">
      <c r="A6259" s="1" t="s">
        <v>8689</v>
      </c>
      <c r="B6259">
        <f t="shared" si="291"/>
        <v>24</v>
      </c>
      <c r="C6259" t="str">
        <f t="shared" si="292"/>
        <v>&lt;player1&gt; Shooting Foul</v>
      </c>
      <c r="D6259" t="str">
        <f t="shared" si="293"/>
        <v xml:space="preserve"> Shooting Foul</v>
      </c>
    </row>
    <row r="6260" spans="1:4" x14ac:dyDescent="0.25">
      <c r="A6260" s="1" t="s">
        <v>8690</v>
      </c>
      <c r="B6260">
        <f t="shared" si="291"/>
        <v>25</v>
      </c>
      <c r="C6260" t="str">
        <f t="shared" si="292"/>
        <v>&lt;player1&gt; Offensive Foul</v>
      </c>
      <c r="D6260" t="str">
        <f t="shared" si="293"/>
        <v xml:space="preserve"> Offensive Foul</v>
      </c>
    </row>
    <row r="6261" spans="1:4" x14ac:dyDescent="0.25">
      <c r="A6261" s="1" t="s">
        <v>8691</v>
      </c>
      <c r="B6261">
        <f t="shared" si="291"/>
        <v>24</v>
      </c>
      <c r="C6261" t="str">
        <f t="shared" si="292"/>
        <v>&lt;player1&gt; Shooting Foul</v>
      </c>
      <c r="D6261" t="str">
        <f t="shared" si="293"/>
        <v xml:space="preserve"> Shooting Foul</v>
      </c>
    </row>
    <row r="6262" spans="1:4" x14ac:dyDescent="0.25">
      <c r="A6262" s="1" t="s">
        <v>8692</v>
      </c>
      <c r="B6262">
        <f t="shared" si="291"/>
        <v>24</v>
      </c>
      <c r="C6262" t="str">
        <f t="shared" si="292"/>
        <v>&lt;player1&gt; Personal Foul</v>
      </c>
      <c r="D6262" t="str">
        <f t="shared" si="293"/>
        <v xml:space="preserve"> Personal Foul</v>
      </c>
    </row>
    <row r="6263" spans="1:4" x14ac:dyDescent="0.25">
      <c r="A6263" s="1" t="s">
        <v>8693</v>
      </c>
      <c r="B6263">
        <f t="shared" si="291"/>
        <v>24</v>
      </c>
      <c r="C6263" t="str">
        <f t="shared" si="292"/>
        <v>&lt;player1&gt; Personal Foul</v>
      </c>
      <c r="D6263" t="str">
        <f t="shared" si="293"/>
        <v xml:space="preserve"> Personal Foul</v>
      </c>
    </row>
    <row r="6264" spans="1:4" x14ac:dyDescent="0.25">
      <c r="A6264" s="1" t="s">
        <v>8694</v>
      </c>
      <c r="B6264">
        <f t="shared" si="291"/>
        <v>25</v>
      </c>
      <c r="C6264" t="str">
        <f t="shared" si="292"/>
        <v>&lt;player1&gt; Offensive Foul</v>
      </c>
      <c r="D6264" t="str">
        <f t="shared" si="293"/>
        <v xml:space="preserve"> Offensive Foul</v>
      </c>
    </row>
    <row r="6265" spans="1:4" x14ac:dyDescent="0.25">
      <c r="A6265" s="1" t="s">
        <v>8695</v>
      </c>
      <c r="B6265">
        <f t="shared" si="291"/>
        <v>25</v>
      </c>
      <c r="C6265" t="str">
        <f t="shared" si="292"/>
        <v>&lt;player1&gt; Offensive Foul</v>
      </c>
      <c r="D6265" t="str">
        <f t="shared" si="293"/>
        <v xml:space="preserve"> Offensive Foul</v>
      </c>
    </row>
    <row r="6266" spans="1:4" x14ac:dyDescent="0.25">
      <c r="A6266" s="1" t="s">
        <v>8696</v>
      </c>
      <c r="B6266">
        <f t="shared" si="291"/>
        <v>25</v>
      </c>
      <c r="C6266" t="str">
        <f t="shared" si="292"/>
        <v>&lt;player1&gt; Offensive Foul</v>
      </c>
      <c r="D6266" t="str">
        <f t="shared" si="293"/>
        <v xml:space="preserve"> Offensive Foul</v>
      </c>
    </row>
    <row r="6267" spans="1:4" x14ac:dyDescent="0.25">
      <c r="A6267" s="1" t="s">
        <v>8697</v>
      </c>
      <c r="B6267">
        <f t="shared" si="291"/>
        <v>24</v>
      </c>
      <c r="C6267" t="str">
        <f t="shared" si="292"/>
        <v>&lt;player1&gt; Personal Foul</v>
      </c>
      <c r="D6267" t="str">
        <f t="shared" si="293"/>
        <v xml:space="preserve"> Personal Foul</v>
      </c>
    </row>
    <row r="6268" spans="1:4" x14ac:dyDescent="0.25">
      <c r="A6268" s="1" t="s">
        <v>8698</v>
      </c>
      <c r="B6268">
        <f t="shared" si="291"/>
        <v>24</v>
      </c>
      <c r="C6268" t="str">
        <f t="shared" si="292"/>
        <v>&lt;player1&gt; Personal Foul</v>
      </c>
      <c r="D6268" t="str">
        <f t="shared" si="293"/>
        <v xml:space="preserve"> Personal Foul</v>
      </c>
    </row>
    <row r="6269" spans="1:4" x14ac:dyDescent="0.25">
      <c r="A6269" s="1" t="s">
        <v>8699</v>
      </c>
      <c r="B6269">
        <f t="shared" si="291"/>
        <v>24</v>
      </c>
      <c r="C6269" t="str">
        <f t="shared" si="292"/>
        <v>&lt;player1&gt; Personal Foul</v>
      </c>
      <c r="D6269" t="str">
        <f t="shared" si="293"/>
        <v xml:space="preserve"> Personal Foul</v>
      </c>
    </row>
    <row r="6270" spans="1:4" x14ac:dyDescent="0.25">
      <c r="A6270" s="1" t="s">
        <v>8700</v>
      </c>
      <c r="B6270">
        <f t="shared" si="291"/>
        <v>24</v>
      </c>
      <c r="C6270" t="str">
        <f t="shared" si="292"/>
        <v>&lt;player1&gt; Shooting Foul</v>
      </c>
      <c r="D6270" t="str">
        <f t="shared" si="293"/>
        <v xml:space="preserve"> Shooting Foul</v>
      </c>
    </row>
    <row r="6271" spans="1:4" x14ac:dyDescent="0.25">
      <c r="A6271" s="1" t="s">
        <v>8701</v>
      </c>
      <c r="B6271">
        <f t="shared" si="291"/>
        <v>24</v>
      </c>
      <c r="C6271" t="str">
        <f t="shared" si="292"/>
        <v>&lt;player1&gt; Shooting Foul</v>
      </c>
      <c r="D6271" t="str">
        <f t="shared" si="293"/>
        <v xml:space="preserve"> Shooting Foul</v>
      </c>
    </row>
    <row r="6272" spans="1:4" x14ac:dyDescent="0.25">
      <c r="A6272" s="1" t="s">
        <v>8702</v>
      </c>
      <c r="B6272">
        <f t="shared" si="291"/>
        <v>24</v>
      </c>
      <c r="C6272" t="str">
        <f t="shared" si="292"/>
        <v>&lt;player1&gt; Shooting Foul</v>
      </c>
      <c r="D6272" t="str">
        <f t="shared" si="293"/>
        <v xml:space="preserve"> Shooting Foul</v>
      </c>
    </row>
    <row r="6273" spans="1:4" x14ac:dyDescent="0.25">
      <c r="A6273" s="1" t="s">
        <v>8703</v>
      </c>
      <c r="B6273">
        <f t="shared" si="291"/>
        <v>24</v>
      </c>
      <c r="C6273" t="str">
        <f t="shared" si="292"/>
        <v>&lt;player1&gt; Shooting Foul</v>
      </c>
      <c r="D6273" t="str">
        <f t="shared" si="293"/>
        <v xml:space="preserve"> Shooting Foul</v>
      </c>
    </row>
    <row r="6274" spans="1:4" x14ac:dyDescent="0.25">
      <c r="A6274" s="1" t="s">
        <v>8704</v>
      </c>
      <c r="B6274">
        <f t="shared" si="291"/>
        <v>24</v>
      </c>
      <c r="C6274" t="str">
        <f t="shared" si="292"/>
        <v>&lt;player1&gt; Personal Foul</v>
      </c>
      <c r="D6274" t="str">
        <f t="shared" si="293"/>
        <v xml:space="preserve"> Personal Foul</v>
      </c>
    </row>
    <row r="6275" spans="1:4" x14ac:dyDescent="0.25">
      <c r="A6275" s="1" t="s">
        <v>8705</v>
      </c>
      <c r="B6275">
        <f t="shared" ref="B6275:B6338" si="294">+SEARCH(".",A6275)</f>
        <v>24</v>
      </c>
      <c r="C6275" t="str">
        <f t="shared" ref="C6275:C6338" si="295">+LEFT(A6275,B6275-1)</f>
        <v>&lt;player1&gt; Shooting Foul</v>
      </c>
      <c r="D6275" t="str">
        <f t="shared" ref="D6275:D6338" si="296">+RIGHT(C6275,LEN(C6275)-LEN("&lt;player1&gt;"))</f>
        <v xml:space="preserve"> Shooting Foul</v>
      </c>
    </row>
    <row r="6276" spans="1:4" x14ac:dyDescent="0.25">
      <c r="A6276" s="1" t="s">
        <v>8706</v>
      </c>
      <c r="B6276">
        <f t="shared" si="294"/>
        <v>25</v>
      </c>
      <c r="C6276" t="str">
        <f t="shared" si="295"/>
        <v>&lt;player1&gt; Offensive Foul</v>
      </c>
      <c r="D6276" t="str">
        <f t="shared" si="296"/>
        <v xml:space="preserve"> Offensive Foul</v>
      </c>
    </row>
    <row r="6277" spans="1:4" x14ac:dyDescent="0.25">
      <c r="A6277" s="1" t="s">
        <v>8707</v>
      </c>
      <c r="B6277">
        <f t="shared" si="294"/>
        <v>24</v>
      </c>
      <c r="C6277" t="str">
        <f t="shared" si="295"/>
        <v>&lt;player1&gt; Shooting Foul</v>
      </c>
      <c r="D6277" t="str">
        <f t="shared" si="296"/>
        <v xml:space="preserve"> Shooting Foul</v>
      </c>
    </row>
    <row r="6278" spans="1:4" x14ac:dyDescent="0.25">
      <c r="A6278" s="1" t="s">
        <v>8708</v>
      </c>
      <c r="B6278">
        <f t="shared" si="294"/>
        <v>24</v>
      </c>
      <c r="C6278" t="str">
        <f t="shared" si="295"/>
        <v>&lt;player1&gt; Shooting Foul</v>
      </c>
      <c r="D6278" t="str">
        <f t="shared" si="296"/>
        <v xml:space="preserve"> Shooting Foul</v>
      </c>
    </row>
    <row r="6279" spans="1:4" x14ac:dyDescent="0.25">
      <c r="A6279" s="1" t="s">
        <v>8709</v>
      </c>
      <c r="B6279">
        <f t="shared" si="294"/>
        <v>24</v>
      </c>
      <c r="C6279" t="str">
        <f t="shared" si="295"/>
        <v>&lt;player1&gt; Shooting Foul</v>
      </c>
      <c r="D6279" t="str">
        <f t="shared" si="296"/>
        <v xml:space="preserve"> Shooting Foul</v>
      </c>
    </row>
    <row r="6280" spans="1:4" x14ac:dyDescent="0.25">
      <c r="A6280" s="1" t="s">
        <v>8710</v>
      </c>
      <c r="B6280">
        <f t="shared" si="294"/>
        <v>24</v>
      </c>
      <c r="C6280" t="str">
        <f t="shared" si="295"/>
        <v>&lt;player1&gt; Shooting Foul</v>
      </c>
      <c r="D6280" t="str">
        <f t="shared" si="296"/>
        <v xml:space="preserve"> Shooting Foul</v>
      </c>
    </row>
    <row r="6281" spans="1:4" x14ac:dyDescent="0.25">
      <c r="A6281" s="1" t="s">
        <v>8711</v>
      </c>
      <c r="B6281">
        <f t="shared" si="294"/>
        <v>24</v>
      </c>
      <c r="C6281" t="str">
        <f t="shared" si="295"/>
        <v>&lt;player1&gt; Personal Foul</v>
      </c>
      <c r="D6281" t="str">
        <f t="shared" si="296"/>
        <v xml:space="preserve"> Personal Foul</v>
      </c>
    </row>
    <row r="6282" spans="1:4" x14ac:dyDescent="0.25">
      <c r="A6282" s="1" t="s">
        <v>8712</v>
      </c>
      <c r="B6282">
        <f t="shared" si="294"/>
        <v>24</v>
      </c>
      <c r="C6282" t="str">
        <f t="shared" si="295"/>
        <v>&lt;player1&gt; Shooting Foul</v>
      </c>
      <c r="D6282" t="str">
        <f t="shared" si="296"/>
        <v xml:space="preserve"> Shooting Foul</v>
      </c>
    </row>
    <row r="6283" spans="1:4" x14ac:dyDescent="0.25">
      <c r="A6283" s="1" t="s">
        <v>8713</v>
      </c>
      <c r="B6283">
        <f t="shared" si="294"/>
        <v>24</v>
      </c>
      <c r="C6283" t="str">
        <f t="shared" si="295"/>
        <v>&lt;player1&gt; Personal Foul</v>
      </c>
      <c r="D6283" t="str">
        <f t="shared" si="296"/>
        <v xml:space="preserve"> Personal Foul</v>
      </c>
    </row>
    <row r="6284" spans="1:4" x14ac:dyDescent="0.25">
      <c r="A6284" s="1" t="s">
        <v>8714</v>
      </c>
      <c r="B6284">
        <f t="shared" si="294"/>
        <v>25</v>
      </c>
      <c r="C6284" t="str">
        <f t="shared" si="295"/>
        <v>&lt;player1&gt; Offensive Foul</v>
      </c>
      <c r="D6284" t="str">
        <f t="shared" si="296"/>
        <v xml:space="preserve"> Offensive Foul</v>
      </c>
    </row>
    <row r="6285" spans="1:4" x14ac:dyDescent="0.25">
      <c r="A6285" s="1" t="s">
        <v>8715</v>
      </c>
      <c r="B6285">
        <f t="shared" si="294"/>
        <v>24</v>
      </c>
      <c r="C6285" t="str">
        <f t="shared" si="295"/>
        <v>&lt;player1&gt; Personal Foul</v>
      </c>
      <c r="D6285" t="str">
        <f t="shared" si="296"/>
        <v xml:space="preserve"> Personal Foul</v>
      </c>
    </row>
    <row r="6286" spans="1:4" x14ac:dyDescent="0.25">
      <c r="A6286" s="1" t="s">
        <v>8716</v>
      </c>
      <c r="B6286">
        <f t="shared" si="294"/>
        <v>24</v>
      </c>
      <c r="C6286" t="str">
        <f t="shared" si="295"/>
        <v>&lt;player1&gt; Personal Foul</v>
      </c>
      <c r="D6286" t="str">
        <f t="shared" si="296"/>
        <v xml:space="preserve"> Personal Foul</v>
      </c>
    </row>
    <row r="6287" spans="1:4" x14ac:dyDescent="0.25">
      <c r="A6287" s="1" t="s">
        <v>8717</v>
      </c>
      <c r="B6287">
        <f t="shared" si="294"/>
        <v>24</v>
      </c>
      <c r="C6287" t="str">
        <f t="shared" si="295"/>
        <v>&lt;player1&gt; Shooting Foul</v>
      </c>
      <c r="D6287" t="str">
        <f t="shared" si="296"/>
        <v xml:space="preserve"> Shooting Foul</v>
      </c>
    </row>
    <row r="6288" spans="1:4" x14ac:dyDescent="0.25">
      <c r="A6288" s="1" t="s">
        <v>8718</v>
      </c>
      <c r="B6288">
        <f t="shared" si="294"/>
        <v>25</v>
      </c>
      <c r="C6288" t="str">
        <f t="shared" si="295"/>
        <v>&lt;player1&gt; Offensive Foul</v>
      </c>
      <c r="D6288" t="str">
        <f t="shared" si="296"/>
        <v xml:space="preserve"> Offensive Foul</v>
      </c>
    </row>
    <row r="6289" spans="1:4" x14ac:dyDescent="0.25">
      <c r="A6289" s="1" t="s">
        <v>8719</v>
      </c>
      <c r="B6289">
        <f t="shared" si="294"/>
        <v>24</v>
      </c>
      <c r="C6289" t="str">
        <f t="shared" si="295"/>
        <v>&lt;player1&gt; Shooting Foul</v>
      </c>
      <c r="D6289" t="str">
        <f t="shared" si="296"/>
        <v xml:space="preserve"> Shooting Foul</v>
      </c>
    </row>
    <row r="6290" spans="1:4" x14ac:dyDescent="0.25">
      <c r="A6290" s="1" t="s">
        <v>8720</v>
      </c>
      <c r="B6290">
        <f t="shared" si="294"/>
        <v>24</v>
      </c>
      <c r="C6290" t="str">
        <f t="shared" si="295"/>
        <v>&lt;player1&gt; Shooting Foul</v>
      </c>
      <c r="D6290" t="str">
        <f t="shared" si="296"/>
        <v xml:space="preserve"> Shooting Foul</v>
      </c>
    </row>
    <row r="6291" spans="1:4" x14ac:dyDescent="0.25">
      <c r="A6291" s="1" t="s">
        <v>8721</v>
      </c>
      <c r="B6291">
        <f t="shared" si="294"/>
        <v>24</v>
      </c>
      <c r="C6291" t="str">
        <f t="shared" si="295"/>
        <v>&lt;player1&gt; Shooting Foul</v>
      </c>
      <c r="D6291" t="str">
        <f t="shared" si="296"/>
        <v xml:space="preserve"> Shooting Foul</v>
      </c>
    </row>
    <row r="6292" spans="1:4" x14ac:dyDescent="0.25">
      <c r="A6292" s="1" t="s">
        <v>8722</v>
      </c>
      <c r="B6292">
        <f t="shared" si="294"/>
        <v>24</v>
      </c>
      <c r="C6292" t="str">
        <f t="shared" si="295"/>
        <v>&lt;player1&gt; Personal Foul</v>
      </c>
      <c r="D6292" t="str">
        <f t="shared" si="296"/>
        <v xml:space="preserve"> Personal Foul</v>
      </c>
    </row>
    <row r="6293" spans="1:4" x14ac:dyDescent="0.25">
      <c r="A6293" s="1" t="s">
        <v>8723</v>
      </c>
      <c r="B6293">
        <f t="shared" si="294"/>
        <v>24</v>
      </c>
      <c r="C6293" t="str">
        <f t="shared" si="295"/>
        <v>&lt;player1&gt; Shooting Foul</v>
      </c>
      <c r="D6293" t="str">
        <f t="shared" si="296"/>
        <v xml:space="preserve"> Shooting Foul</v>
      </c>
    </row>
    <row r="6294" spans="1:4" x14ac:dyDescent="0.25">
      <c r="A6294" s="1" t="s">
        <v>8724</v>
      </c>
      <c r="B6294">
        <f t="shared" si="294"/>
        <v>24</v>
      </c>
      <c r="C6294" t="str">
        <f t="shared" si="295"/>
        <v>&lt;player1&gt; Shooting Foul</v>
      </c>
      <c r="D6294" t="str">
        <f t="shared" si="296"/>
        <v xml:space="preserve"> Shooting Foul</v>
      </c>
    </row>
    <row r="6295" spans="1:4" x14ac:dyDescent="0.25">
      <c r="A6295" s="1" t="s">
        <v>8725</v>
      </c>
      <c r="B6295">
        <f t="shared" si="294"/>
        <v>24</v>
      </c>
      <c r="C6295" t="str">
        <f t="shared" si="295"/>
        <v>&lt;player1&gt; Shooting Foul</v>
      </c>
      <c r="D6295" t="str">
        <f t="shared" si="296"/>
        <v xml:space="preserve"> Shooting Foul</v>
      </c>
    </row>
    <row r="6296" spans="1:4" x14ac:dyDescent="0.25">
      <c r="A6296" s="1" t="s">
        <v>8726</v>
      </c>
      <c r="B6296">
        <f t="shared" si="294"/>
        <v>24</v>
      </c>
      <c r="C6296" t="str">
        <f t="shared" si="295"/>
        <v>&lt;player1&gt; Personal Foul</v>
      </c>
      <c r="D6296" t="str">
        <f t="shared" si="296"/>
        <v xml:space="preserve"> Personal Foul</v>
      </c>
    </row>
    <row r="6297" spans="1:4" x14ac:dyDescent="0.25">
      <c r="A6297" s="1" t="s">
        <v>8727</v>
      </c>
      <c r="B6297">
        <f t="shared" si="294"/>
        <v>24</v>
      </c>
      <c r="C6297" t="str">
        <f t="shared" si="295"/>
        <v>&lt;player1&gt; Shooting Foul</v>
      </c>
      <c r="D6297" t="str">
        <f t="shared" si="296"/>
        <v xml:space="preserve"> Shooting Foul</v>
      </c>
    </row>
    <row r="6298" spans="1:4" x14ac:dyDescent="0.25">
      <c r="A6298" s="1" t="s">
        <v>8728</v>
      </c>
      <c r="B6298">
        <f t="shared" si="294"/>
        <v>24</v>
      </c>
      <c r="C6298" t="str">
        <f t="shared" si="295"/>
        <v>&lt;player1&gt; Shooting Foul</v>
      </c>
      <c r="D6298" t="str">
        <f t="shared" si="296"/>
        <v xml:space="preserve"> Shooting Foul</v>
      </c>
    </row>
    <row r="6299" spans="1:4" x14ac:dyDescent="0.25">
      <c r="A6299" s="1" t="s">
        <v>8729</v>
      </c>
      <c r="B6299">
        <f t="shared" si="294"/>
        <v>31</v>
      </c>
      <c r="C6299" t="str">
        <f t="shared" si="295"/>
        <v>&lt;player1&gt; Illegal Defense Foul</v>
      </c>
      <c r="D6299" t="str">
        <f t="shared" si="296"/>
        <v xml:space="preserve"> Illegal Defense Foul</v>
      </c>
    </row>
    <row r="6300" spans="1:4" x14ac:dyDescent="0.25">
      <c r="A6300" s="1" t="s">
        <v>8730</v>
      </c>
      <c r="B6300">
        <f t="shared" si="294"/>
        <v>26</v>
      </c>
      <c r="C6300" t="str">
        <f t="shared" si="295"/>
        <v>&lt;player1&gt; Loose Ball Foul</v>
      </c>
      <c r="D6300" t="str">
        <f t="shared" si="296"/>
        <v xml:space="preserve"> Loose Ball Foul</v>
      </c>
    </row>
    <row r="6301" spans="1:4" x14ac:dyDescent="0.25">
      <c r="A6301" s="1" t="s">
        <v>8731</v>
      </c>
      <c r="B6301">
        <f t="shared" si="294"/>
        <v>24</v>
      </c>
      <c r="C6301" t="str">
        <f t="shared" si="295"/>
        <v>&lt;player1&gt; Shooting Foul</v>
      </c>
      <c r="D6301" t="str">
        <f t="shared" si="296"/>
        <v xml:space="preserve"> Shooting Foul</v>
      </c>
    </row>
    <row r="6302" spans="1:4" x14ac:dyDescent="0.25">
      <c r="A6302" s="1" t="s">
        <v>8732</v>
      </c>
      <c r="B6302">
        <f t="shared" si="294"/>
        <v>24</v>
      </c>
      <c r="C6302" t="str">
        <f t="shared" si="295"/>
        <v>&lt;player1&gt; Personal Foul</v>
      </c>
      <c r="D6302" t="str">
        <f t="shared" si="296"/>
        <v xml:space="preserve"> Personal Foul</v>
      </c>
    </row>
    <row r="6303" spans="1:4" x14ac:dyDescent="0.25">
      <c r="A6303" s="1" t="s">
        <v>8733</v>
      </c>
      <c r="B6303">
        <f t="shared" si="294"/>
        <v>24</v>
      </c>
      <c r="C6303" t="str">
        <f t="shared" si="295"/>
        <v>&lt;player1&gt; Shooting Foul</v>
      </c>
      <c r="D6303" t="str">
        <f t="shared" si="296"/>
        <v xml:space="preserve"> Shooting Foul</v>
      </c>
    </row>
    <row r="6304" spans="1:4" x14ac:dyDescent="0.25">
      <c r="A6304" s="1" t="s">
        <v>8734</v>
      </c>
      <c r="B6304">
        <f t="shared" si="294"/>
        <v>24</v>
      </c>
      <c r="C6304" t="str">
        <f t="shared" si="295"/>
        <v>&lt;player1&gt; Personal Foul</v>
      </c>
      <c r="D6304" t="str">
        <f t="shared" si="296"/>
        <v xml:space="preserve"> Personal Foul</v>
      </c>
    </row>
    <row r="6305" spans="1:4" x14ac:dyDescent="0.25">
      <c r="A6305" s="1" t="s">
        <v>8735</v>
      </c>
      <c r="B6305">
        <f t="shared" si="294"/>
        <v>24</v>
      </c>
      <c r="C6305" t="str">
        <f t="shared" si="295"/>
        <v>&lt;player1&gt; Shooting Foul</v>
      </c>
      <c r="D6305" t="str">
        <f t="shared" si="296"/>
        <v xml:space="preserve"> Shooting Foul</v>
      </c>
    </row>
    <row r="6306" spans="1:4" x14ac:dyDescent="0.25">
      <c r="A6306" s="1" t="s">
        <v>8736</v>
      </c>
      <c r="B6306">
        <f t="shared" si="294"/>
        <v>24</v>
      </c>
      <c r="C6306" t="str">
        <f t="shared" si="295"/>
        <v>&lt;player1&gt; Personal Foul</v>
      </c>
      <c r="D6306" t="str">
        <f t="shared" si="296"/>
        <v xml:space="preserve"> Personal Foul</v>
      </c>
    </row>
    <row r="6307" spans="1:4" x14ac:dyDescent="0.25">
      <c r="A6307" s="1" t="s">
        <v>8737</v>
      </c>
      <c r="B6307">
        <f t="shared" si="294"/>
        <v>24</v>
      </c>
      <c r="C6307" t="str">
        <f t="shared" si="295"/>
        <v>&lt;player1&gt; Shooting Foul</v>
      </c>
      <c r="D6307" t="str">
        <f t="shared" si="296"/>
        <v xml:space="preserve"> Shooting Foul</v>
      </c>
    </row>
    <row r="6308" spans="1:4" x14ac:dyDescent="0.25">
      <c r="A6308" s="1" t="s">
        <v>8738</v>
      </c>
      <c r="B6308">
        <f t="shared" si="294"/>
        <v>24</v>
      </c>
      <c r="C6308" t="str">
        <f t="shared" si="295"/>
        <v>&lt;player1&gt; Shooting Foul</v>
      </c>
      <c r="D6308" t="str">
        <f t="shared" si="296"/>
        <v xml:space="preserve"> Shooting Foul</v>
      </c>
    </row>
    <row r="6309" spans="1:4" x14ac:dyDescent="0.25">
      <c r="A6309" s="1" t="s">
        <v>8739</v>
      </c>
      <c r="B6309">
        <f t="shared" si="294"/>
        <v>25</v>
      </c>
      <c r="C6309" t="str">
        <f t="shared" si="295"/>
        <v>&lt;player1&gt; Offensive Foul</v>
      </c>
      <c r="D6309" t="str">
        <f t="shared" si="296"/>
        <v xml:space="preserve"> Offensive Foul</v>
      </c>
    </row>
    <row r="6310" spans="1:4" x14ac:dyDescent="0.25">
      <c r="A6310" s="1" t="s">
        <v>8740</v>
      </c>
      <c r="B6310">
        <f t="shared" si="294"/>
        <v>31</v>
      </c>
      <c r="C6310" t="str">
        <f t="shared" si="295"/>
        <v>&lt;player1&gt; Flagrant Foul Type 1</v>
      </c>
      <c r="D6310" t="str">
        <f t="shared" si="296"/>
        <v xml:space="preserve"> Flagrant Foul Type 1</v>
      </c>
    </row>
    <row r="6311" spans="1:4" x14ac:dyDescent="0.25">
      <c r="A6311" s="1" t="s">
        <v>8741</v>
      </c>
      <c r="B6311">
        <f t="shared" si="294"/>
        <v>24</v>
      </c>
      <c r="C6311" t="str">
        <f t="shared" si="295"/>
        <v>&lt;player1&gt; Personal Foul</v>
      </c>
      <c r="D6311" t="str">
        <f t="shared" si="296"/>
        <v xml:space="preserve"> Personal Foul</v>
      </c>
    </row>
    <row r="6312" spans="1:4" x14ac:dyDescent="0.25">
      <c r="A6312" s="1" t="s">
        <v>8742</v>
      </c>
      <c r="B6312">
        <f t="shared" si="294"/>
        <v>24</v>
      </c>
      <c r="C6312" t="str">
        <f t="shared" si="295"/>
        <v>&lt;player1&gt; Shooting Foul</v>
      </c>
      <c r="D6312" t="str">
        <f t="shared" si="296"/>
        <v xml:space="preserve"> Shooting Foul</v>
      </c>
    </row>
    <row r="6313" spans="1:4" x14ac:dyDescent="0.25">
      <c r="A6313" s="1" t="s">
        <v>8743</v>
      </c>
      <c r="B6313">
        <f t="shared" si="294"/>
        <v>24</v>
      </c>
      <c r="C6313" t="str">
        <f t="shared" si="295"/>
        <v>&lt;player1&gt; Personal Foul</v>
      </c>
      <c r="D6313" t="str">
        <f t="shared" si="296"/>
        <v xml:space="preserve"> Personal Foul</v>
      </c>
    </row>
    <row r="6314" spans="1:4" x14ac:dyDescent="0.25">
      <c r="A6314" s="1" t="s">
        <v>8744</v>
      </c>
      <c r="B6314">
        <f t="shared" si="294"/>
        <v>24</v>
      </c>
      <c r="C6314" t="str">
        <f t="shared" si="295"/>
        <v>&lt;player1&gt; Personal Foul</v>
      </c>
      <c r="D6314" t="str">
        <f t="shared" si="296"/>
        <v xml:space="preserve"> Personal Foul</v>
      </c>
    </row>
    <row r="6315" spans="1:4" x14ac:dyDescent="0.25">
      <c r="A6315" s="1" t="s">
        <v>8745</v>
      </c>
      <c r="B6315">
        <f t="shared" si="294"/>
        <v>24</v>
      </c>
      <c r="C6315" t="str">
        <f t="shared" si="295"/>
        <v>&lt;player1&gt; Shooting Foul</v>
      </c>
      <c r="D6315" t="str">
        <f t="shared" si="296"/>
        <v xml:space="preserve"> Shooting Foul</v>
      </c>
    </row>
    <row r="6316" spans="1:4" x14ac:dyDescent="0.25">
      <c r="A6316" s="1" t="s">
        <v>8746</v>
      </c>
      <c r="B6316">
        <f t="shared" si="294"/>
        <v>24</v>
      </c>
      <c r="C6316" t="str">
        <f t="shared" si="295"/>
        <v>&lt;player1&gt; Personal Foul</v>
      </c>
      <c r="D6316" t="str">
        <f t="shared" si="296"/>
        <v xml:space="preserve"> Personal Foul</v>
      </c>
    </row>
    <row r="6317" spans="1:4" x14ac:dyDescent="0.25">
      <c r="A6317" s="1" t="s">
        <v>8747</v>
      </c>
      <c r="B6317">
        <f t="shared" si="294"/>
        <v>31</v>
      </c>
      <c r="C6317" t="str">
        <f t="shared" si="295"/>
        <v>&lt;player1&gt; Illegal Defense Foul</v>
      </c>
      <c r="D6317" t="str">
        <f t="shared" si="296"/>
        <v xml:space="preserve"> Illegal Defense Foul</v>
      </c>
    </row>
    <row r="6318" spans="1:4" x14ac:dyDescent="0.25">
      <c r="A6318" s="1" t="s">
        <v>8748</v>
      </c>
      <c r="B6318">
        <f t="shared" si="294"/>
        <v>24</v>
      </c>
      <c r="C6318" t="str">
        <f t="shared" si="295"/>
        <v>&lt;player1&gt; Shooting Foul</v>
      </c>
      <c r="D6318" t="str">
        <f t="shared" si="296"/>
        <v xml:space="preserve"> Shooting Foul</v>
      </c>
    </row>
    <row r="6319" spans="1:4" x14ac:dyDescent="0.25">
      <c r="A6319" s="1" t="s">
        <v>8749</v>
      </c>
      <c r="B6319">
        <f t="shared" si="294"/>
        <v>24</v>
      </c>
      <c r="C6319" t="str">
        <f t="shared" si="295"/>
        <v>&lt;player1&gt; Shooting Foul</v>
      </c>
      <c r="D6319" t="str">
        <f t="shared" si="296"/>
        <v xml:space="preserve"> Shooting Foul</v>
      </c>
    </row>
    <row r="6320" spans="1:4" x14ac:dyDescent="0.25">
      <c r="A6320" s="1" t="s">
        <v>8750</v>
      </c>
      <c r="B6320">
        <f t="shared" si="294"/>
        <v>24</v>
      </c>
      <c r="C6320" t="str">
        <f t="shared" si="295"/>
        <v>&lt;player1&gt; Personal Foul</v>
      </c>
      <c r="D6320" t="str">
        <f t="shared" si="296"/>
        <v xml:space="preserve"> Personal Foul</v>
      </c>
    </row>
    <row r="6321" spans="1:4" x14ac:dyDescent="0.25">
      <c r="A6321" s="1" t="s">
        <v>8751</v>
      </c>
      <c r="B6321">
        <f t="shared" si="294"/>
        <v>31</v>
      </c>
      <c r="C6321" t="str">
        <f t="shared" si="295"/>
        <v>&lt;player1&gt; Illegal Defense Foul</v>
      </c>
      <c r="D6321" t="str">
        <f t="shared" si="296"/>
        <v xml:space="preserve"> Illegal Defense Foul</v>
      </c>
    </row>
    <row r="6322" spans="1:4" x14ac:dyDescent="0.25">
      <c r="A6322" s="1" t="s">
        <v>8752</v>
      </c>
      <c r="B6322">
        <f t="shared" si="294"/>
        <v>24</v>
      </c>
      <c r="C6322" t="str">
        <f t="shared" si="295"/>
        <v>&lt;player1&gt; Shooting Foul</v>
      </c>
      <c r="D6322" t="str">
        <f t="shared" si="296"/>
        <v xml:space="preserve"> Shooting Foul</v>
      </c>
    </row>
    <row r="6323" spans="1:4" x14ac:dyDescent="0.25">
      <c r="A6323" s="1" t="s">
        <v>8753</v>
      </c>
      <c r="B6323">
        <f t="shared" si="294"/>
        <v>24</v>
      </c>
      <c r="C6323" t="str">
        <f t="shared" si="295"/>
        <v>&lt;player1&gt; Shooting Foul</v>
      </c>
      <c r="D6323" t="str">
        <f t="shared" si="296"/>
        <v xml:space="preserve"> Shooting Foul</v>
      </c>
    </row>
    <row r="6324" spans="1:4" x14ac:dyDescent="0.25">
      <c r="A6324" s="1" t="s">
        <v>8754</v>
      </c>
      <c r="B6324">
        <f t="shared" si="294"/>
        <v>24</v>
      </c>
      <c r="C6324" t="str">
        <f t="shared" si="295"/>
        <v>&lt;player1&gt; Personal Foul</v>
      </c>
      <c r="D6324" t="str">
        <f t="shared" si="296"/>
        <v xml:space="preserve"> Personal Foul</v>
      </c>
    </row>
    <row r="6325" spans="1:4" x14ac:dyDescent="0.25">
      <c r="A6325" s="1" t="s">
        <v>8755</v>
      </c>
      <c r="B6325">
        <f t="shared" si="294"/>
        <v>24</v>
      </c>
      <c r="C6325" t="str">
        <f t="shared" si="295"/>
        <v>&lt;player1&gt; Personal Foul</v>
      </c>
      <c r="D6325" t="str">
        <f t="shared" si="296"/>
        <v xml:space="preserve"> Personal Foul</v>
      </c>
    </row>
    <row r="6326" spans="1:4" x14ac:dyDescent="0.25">
      <c r="A6326" s="1" t="s">
        <v>8756</v>
      </c>
      <c r="B6326">
        <f t="shared" si="294"/>
        <v>24</v>
      </c>
      <c r="C6326" t="str">
        <f t="shared" si="295"/>
        <v>&lt;player1&gt; Personal Foul</v>
      </c>
      <c r="D6326" t="str">
        <f t="shared" si="296"/>
        <v xml:space="preserve"> Personal Foul</v>
      </c>
    </row>
    <row r="6327" spans="1:4" x14ac:dyDescent="0.25">
      <c r="A6327" s="1" t="s">
        <v>8757</v>
      </c>
      <c r="B6327">
        <f t="shared" si="294"/>
        <v>24</v>
      </c>
      <c r="C6327" t="str">
        <f t="shared" si="295"/>
        <v>&lt;player1&gt; Personal Foul</v>
      </c>
      <c r="D6327" t="str">
        <f t="shared" si="296"/>
        <v xml:space="preserve"> Personal Foul</v>
      </c>
    </row>
    <row r="6328" spans="1:4" x14ac:dyDescent="0.25">
      <c r="A6328" s="1" t="s">
        <v>8758</v>
      </c>
      <c r="B6328">
        <f t="shared" si="294"/>
        <v>25</v>
      </c>
      <c r="C6328" t="str">
        <f t="shared" si="295"/>
        <v>&lt;player1&gt; Offensive Foul</v>
      </c>
      <c r="D6328" t="str">
        <f t="shared" si="296"/>
        <v xml:space="preserve"> Offensive Foul</v>
      </c>
    </row>
    <row r="6329" spans="1:4" x14ac:dyDescent="0.25">
      <c r="A6329" s="1" t="s">
        <v>8759</v>
      </c>
      <c r="B6329">
        <f t="shared" si="294"/>
        <v>26</v>
      </c>
      <c r="C6329" t="str">
        <f t="shared" si="295"/>
        <v>&lt;player1&gt; Loose Ball Foul</v>
      </c>
      <c r="D6329" t="str">
        <f t="shared" si="296"/>
        <v xml:space="preserve"> Loose Ball Foul</v>
      </c>
    </row>
    <row r="6330" spans="1:4" x14ac:dyDescent="0.25">
      <c r="A6330" s="1" t="s">
        <v>8760</v>
      </c>
      <c r="B6330">
        <f t="shared" si="294"/>
        <v>24</v>
      </c>
      <c r="C6330" t="str">
        <f t="shared" si="295"/>
        <v>&lt;player1&gt; Shooting Foul</v>
      </c>
      <c r="D6330" t="str">
        <f t="shared" si="296"/>
        <v xml:space="preserve"> Shooting Foul</v>
      </c>
    </row>
    <row r="6331" spans="1:4" x14ac:dyDescent="0.25">
      <c r="A6331" s="1" t="s">
        <v>8761</v>
      </c>
      <c r="B6331">
        <f t="shared" si="294"/>
        <v>24</v>
      </c>
      <c r="C6331" t="str">
        <f t="shared" si="295"/>
        <v>&lt;player1&gt; Shooting Foul</v>
      </c>
      <c r="D6331" t="str">
        <f t="shared" si="296"/>
        <v xml:space="preserve"> Shooting Foul</v>
      </c>
    </row>
    <row r="6332" spans="1:4" x14ac:dyDescent="0.25">
      <c r="A6332" s="1" t="s">
        <v>8762</v>
      </c>
      <c r="B6332">
        <f t="shared" si="294"/>
        <v>24</v>
      </c>
      <c r="C6332" t="str">
        <f t="shared" si="295"/>
        <v>&lt;player1&gt; Shooting Foul</v>
      </c>
      <c r="D6332" t="str">
        <f t="shared" si="296"/>
        <v xml:space="preserve"> Shooting Foul</v>
      </c>
    </row>
    <row r="6333" spans="1:4" x14ac:dyDescent="0.25">
      <c r="A6333" s="1" t="s">
        <v>8763</v>
      </c>
      <c r="B6333">
        <f t="shared" si="294"/>
        <v>24</v>
      </c>
      <c r="C6333" t="str">
        <f t="shared" si="295"/>
        <v>&lt;player1&gt; Shooting Foul</v>
      </c>
      <c r="D6333" t="str">
        <f t="shared" si="296"/>
        <v xml:space="preserve"> Shooting Foul</v>
      </c>
    </row>
    <row r="6334" spans="1:4" x14ac:dyDescent="0.25">
      <c r="A6334" s="1" t="s">
        <v>8764</v>
      </c>
      <c r="B6334">
        <f t="shared" si="294"/>
        <v>24</v>
      </c>
      <c r="C6334" t="str">
        <f t="shared" si="295"/>
        <v>&lt;player1&gt; Shooting Foul</v>
      </c>
      <c r="D6334" t="str">
        <f t="shared" si="296"/>
        <v xml:space="preserve"> Shooting Foul</v>
      </c>
    </row>
    <row r="6335" spans="1:4" x14ac:dyDescent="0.25">
      <c r="A6335" s="1" t="s">
        <v>8765</v>
      </c>
      <c r="B6335">
        <f t="shared" si="294"/>
        <v>24</v>
      </c>
      <c r="C6335" t="str">
        <f t="shared" si="295"/>
        <v>&lt;player1&gt; Shooting Foul</v>
      </c>
      <c r="D6335" t="str">
        <f t="shared" si="296"/>
        <v xml:space="preserve"> Shooting Foul</v>
      </c>
    </row>
    <row r="6336" spans="1:4" x14ac:dyDescent="0.25">
      <c r="A6336" s="1" t="s">
        <v>8766</v>
      </c>
      <c r="B6336">
        <f t="shared" si="294"/>
        <v>24</v>
      </c>
      <c r="C6336" t="str">
        <f t="shared" si="295"/>
        <v>&lt;player1&gt; Personal Foul</v>
      </c>
      <c r="D6336" t="str">
        <f t="shared" si="296"/>
        <v xml:space="preserve"> Personal Foul</v>
      </c>
    </row>
    <row r="6337" spans="1:4" x14ac:dyDescent="0.25">
      <c r="A6337" s="1" t="s">
        <v>8767</v>
      </c>
      <c r="B6337">
        <f t="shared" si="294"/>
        <v>24</v>
      </c>
      <c r="C6337" t="str">
        <f t="shared" si="295"/>
        <v>&lt;player1&gt; Shooting Foul</v>
      </c>
      <c r="D6337" t="str">
        <f t="shared" si="296"/>
        <v xml:space="preserve"> Shooting Foul</v>
      </c>
    </row>
    <row r="6338" spans="1:4" x14ac:dyDescent="0.25">
      <c r="A6338" s="1" t="s">
        <v>8768</v>
      </c>
      <c r="B6338">
        <f t="shared" si="294"/>
        <v>24</v>
      </c>
      <c r="C6338" t="str">
        <f t="shared" si="295"/>
        <v>&lt;player1&gt; Shooting Foul</v>
      </c>
      <c r="D6338" t="str">
        <f t="shared" si="296"/>
        <v xml:space="preserve"> Shooting Foul</v>
      </c>
    </row>
    <row r="6339" spans="1:4" x14ac:dyDescent="0.25">
      <c r="A6339" s="1" t="s">
        <v>8769</v>
      </c>
      <c r="B6339">
        <f t="shared" ref="B6339:B6402" si="297">+SEARCH(".",A6339)</f>
        <v>24</v>
      </c>
      <c r="C6339" t="str">
        <f t="shared" ref="C6339:C6402" si="298">+LEFT(A6339,B6339-1)</f>
        <v>&lt;player1&gt; Shooting Foul</v>
      </c>
      <c r="D6339" t="str">
        <f t="shared" ref="D6339:D6402" si="299">+RIGHT(C6339,LEN(C6339)-LEN("&lt;player1&gt;"))</f>
        <v xml:space="preserve"> Shooting Foul</v>
      </c>
    </row>
    <row r="6340" spans="1:4" x14ac:dyDescent="0.25">
      <c r="A6340" s="1" t="s">
        <v>8770</v>
      </c>
      <c r="B6340">
        <f t="shared" si="297"/>
        <v>24</v>
      </c>
      <c r="C6340" t="str">
        <f t="shared" si="298"/>
        <v>&lt;player1&gt; Shooting Foul</v>
      </c>
      <c r="D6340" t="str">
        <f t="shared" si="299"/>
        <v xml:space="preserve"> Shooting Foul</v>
      </c>
    </row>
    <row r="6341" spans="1:4" x14ac:dyDescent="0.25">
      <c r="A6341" s="1" t="s">
        <v>8771</v>
      </c>
      <c r="B6341">
        <f t="shared" si="297"/>
        <v>24</v>
      </c>
      <c r="C6341" t="str">
        <f t="shared" si="298"/>
        <v>&lt;player1&gt; Shooting Foul</v>
      </c>
      <c r="D6341" t="str">
        <f t="shared" si="299"/>
        <v xml:space="preserve"> Shooting Foul</v>
      </c>
    </row>
    <row r="6342" spans="1:4" x14ac:dyDescent="0.25">
      <c r="A6342" s="1" t="s">
        <v>8772</v>
      </c>
      <c r="B6342">
        <f t="shared" si="297"/>
        <v>24</v>
      </c>
      <c r="C6342" t="str">
        <f t="shared" si="298"/>
        <v>&lt;player1&gt; Shooting Foul</v>
      </c>
      <c r="D6342" t="str">
        <f t="shared" si="299"/>
        <v xml:space="preserve"> Shooting Foul</v>
      </c>
    </row>
    <row r="6343" spans="1:4" x14ac:dyDescent="0.25">
      <c r="A6343" s="1" t="s">
        <v>8773</v>
      </c>
      <c r="B6343">
        <f t="shared" si="297"/>
        <v>24</v>
      </c>
      <c r="C6343" t="str">
        <f t="shared" si="298"/>
        <v>&lt;player1&gt; Shooting Foul</v>
      </c>
      <c r="D6343" t="str">
        <f t="shared" si="299"/>
        <v xml:space="preserve"> Shooting Foul</v>
      </c>
    </row>
    <row r="6344" spans="1:4" x14ac:dyDescent="0.25">
      <c r="A6344" s="1" t="s">
        <v>8774</v>
      </c>
      <c r="B6344">
        <f t="shared" si="297"/>
        <v>24</v>
      </c>
      <c r="C6344" t="str">
        <f t="shared" si="298"/>
        <v>&lt;player1&gt; Personal Foul</v>
      </c>
      <c r="D6344" t="str">
        <f t="shared" si="299"/>
        <v xml:space="preserve"> Personal Foul</v>
      </c>
    </row>
    <row r="6345" spans="1:4" x14ac:dyDescent="0.25">
      <c r="A6345" s="1" t="s">
        <v>8775</v>
      </c>
      <c r="B6345">
        <f t="shared" si="297"/>
        <v>24</v>
      </c>
      <c r="C6345" t="str">
        <f t="shared" si="298"/>
        <v>&lt;player1&gt; Shooting Foul</v>
      </c>
      <c r="D6345" t="str">
        <f t="shared" si="299"/>
        <v xml:space="preserve"> Shooting Foul</v>
      </c>
    </row>
    <row r="6346" spans="1:4" x14ac:dyDescent="0.25">
      <c r="A6346" s="1" t="s">
        <v>8776</v>
      </c>
      <c r="B6346">
        <f t="shared" si="297"/>
        <v>24</v>
      </c>
      <c r="C6346" t="str">
        <f t="shared" si="298"/>
        <v>&lt;player1&gt; Shooting Foul</v>
      </c>
      <c r="D6346" t="str">
        <f t="shared" si="299"/>
        <v xml:space="preserve"> Shooting Foul</v>
      </c>
    </row>
    <row r="6347" spans="1:4" x14ac:dyDescent="0.25">
      <c r="A6347" s="1" t="s">
        <v>8777</v>
      </c>
      <c r="B6347">
        <f t="shared" si="297"/>
        <v>24</v>
      </c>
      <c r="C6347" t="str">
        <f t="shared" si="298"/>
        <v>&lt;player1&gt; Shooting Foul</v>
      </c>
      <c r="D6347" t="str">
        <f t="shared" si="299"/>
        <v xml:space="preserve"> Shooting Foul</v>
      </c>
    </row>
    <row r="6348" spans="1:4" x14ac:dyDescent="0.25">
      <c r="A6348" s="1" t="s">
        <v>8778</v>
      </c>
      <c r="B6348">
        <f t="shared" si="297"/>
        <v>26</v>
      </c>
      <c r="C6348" t="str">
        <f t="shared" si="298"/>
        <v>&lt;player1&gt; Loose Ball Foul</v>
      </c>
      <c r="D6348" t="str">
        <f t="shared" si="299"/>
        <v xml:space="preserve"> Loose Ball Foul</v>
      </c>
    </row>
    <row r="6349" spans="1:4" x14ac:dyDescent="0.25">
      <c r="A6349" s="1" t="s">
        <v>8779</v>
      </c>
      <c r="B6349">
        <f t="shared" si="297"/>
        <v>25</v>
      </c>
      <c r="C6349" t="str">
        <f t="shared" si="298"/>
        <v>&lt;player1&gt; Offensive Foul</v>
      </c>
      <c r="D6349" t="str">
        <f t="shared" si="299"/>
        <v xml:space="preserve"> Offensive Foul</v>
      </c>
    </row>
    <row r="6350" spans="1:4" x14ac:dyDescent="0.25">
      <c r="A6350" s="1" t="s">
        <v>8780</v>
      </c>
      <c r="B6350">
        <f t="shared" si="297"/>
        <v>24</v>
      </c>
      <c r="C6350" t="str">
        <f t="shared" si="298"/>
        <v>&lt;player1&gt; Personal Foul</v>
      </c>
      <c r="D6350" t="str">
        <f t="shared" si="299"/>
        <v xml:space="preserve"> Personal Foul</v>
      </c>
    </row>
    <row r="6351" spans="1:4" x14ac:dyDescent="0.25">
      <c r="A6351" s="1" t="s">
        <v>8781</v>
      </c>
      <c r="B6351">
        <f t="shared" si="297"/>
        <v>24</v>
      </c>
      <c r="C6351" t="str">
        <f t="shared" si="298"/>
        <v>&lt;player1&gt; Personal Foul</v>
      </c>
      <c r="D6351" t="str">
        <f t="shared" si="299"/>
        <v xml:space="preserve"> Personal Foul</v>
      </c>
    </row>
    <row r="6352" spans="1:4" x14ac:dyDescent="0.25">
      <c r="A6352" s="1" t="s">
        <v>8782</v>
      </c>
      <c r="B6352">
        <f t="shared" si="297"/>
        <v>24</v>
      </c>
      <c r="C6352" t="str">
        <f t="shared" si="298"/>
        <v>&lt;player1&gt; Shooting Foul</v>
      </c>
      <c r="D6352" t="str">
        <f t="shared" si="299"/>
        <v xml:space="preserve"> Shooting Foul</v>
      </c>
    </row>
    <row r="6353" spans="1:4" x14ac:dyDescent="0.25">
      <c r="A6353" s="1" t="s">
        <v>8783</v>
      </c>
      <c r="B6353">
        <f t="shared" si="297"/>
        <v>24</v>
      </c>
      <c r="C6353" t="str">
        <f t="shared" si="298"/>
        <v>&lt;player1&gt; Personal Foul</v>
      </c>
      <c r="D6353" t="str">
        <f t="shared" si="299"/>
        <v xml:space="preserve"> Personal Foul</v>
      </c>
    </row>
    <row r="6354" spans="1:4" x14ac:dyDescent="0.25">
      <c r="A6354" s="1" t="s">
        <v>8784</v>
      </c>
      <c r="B6354">
        <f t="shared" si="297"/>
        <v>24</v>
      </c>
      <c r="C6354" t="str">
        <f t="shared" si="298"/>
        <v>&lt;player1&gt; Shooting Foul</v>
      </c>
      <c r="D6354" t="str">
        <f t="shared" si="299"/>
        <v xml:space="preserve"> Shooting Foul</v>
      </c>
    </row>
    <row r="6355" spans="1:4" x14ac:dyDescent="0.25">
      <c r="A6355" s="1" t="s">
        <v>8785</v>
      </c>
      <c r="B6355">
        <f t="shared" si="297"/>
        <v>24</v>
      </c>
      <c r="C6355" t="str">
        <f t="shared" si="298"/>
        <v>&lt;player1&gt; Shooting Foul</v>
      </c>
      <c r="D6355" t="str">
        <f t="shared" si="299"/>
        <v xml:space="preserve"> Shooting Foul</v>
      </c>
    </row>
    <row r="6356" spans="1:4" x14ac:dyDescent="0.25">
      <c r="A6356" s="1" t="s">
        <v>8786</v>
      </c>
      <c r="B6356">
        <f t="shared" si="297"/>
        <v>24</v>
      </c>
      <c r="C6356" t="str">
        <f t="shared" si="298"/>
        <v>&lt;player1&gt; Shooting Foul</v>
      </c>
      <c r="D6356" t="str">
        <f t="shared" si="299"/>
        <v xml:space="preserve"> Shooting Foul</v>
      </c>
    </row>
    <row r="6357" spans="1:4" x14ac:dyDescent="0.25">
      <c r="A6357" s="1" t="s">
        <v>8787</v>
      </c>
      <c r="B6357">
        <f t="shared" si="297"/>
        <v>24</v>
      </c>
      <c r="C6357" t="str">
        <f t="shared" si="298"/>
        <v>&lt;player1&gt; Personal Foul</v>
      </c>
      <c r="D6357" t="str">
        <f t="shared" si="299"/>
        <v xml:space="preserve"> Personal Foul</v>
      </c>
    </row>
    <row r="6358" spans="1:4" x14ac:dyDescent="0.25">
      <c r="A6358" s="1" t="s">
        <v>8788</v>
      </c>
      <c r="B6358">
        <f t="shared" si="297"/>
        <v>24</v>
      </c>
      <c r="C6358" t="str">
        <f t="shared" si="298"/>
        <v>&lt;player1&gt; Personal Foul</v>
      </c>
      <c r="D6358" t="str">
        <f t="shared" si="299"/>
        <v xml:space="preserve"> Personal Foul</v>
      </c>
    </row>
    <row r="6359" spans="1:4" x14ac:dyDescent="0.25">
      <c r="A6359" s="1" t="s">
        <v>8789</v>
      </c>
      <c r="B6359">
        <f t="shared" si="297"/>
        <v>24</v>
      </c>
      <c r="C6359" t="str">
        <f t="shared" si="298"/>
        <v>&lt;player1&gt; Personal Foul</v>
      </c>
      <c r="D6359" t="str">
        <f t="shared" si="299"/>
        <v xml:space="preserve"> Personal Foul</v>
      </c>
    </row>
    <row r="6360" spans="1:4" x14ac:dyDescent="0.25">
      <c r="A6360" s="1" t="s">
        <v>8790</v>
      </c>
      <c r="B6360">
        <f t="shared" si="297"/>
        <v>26</v>
      </c>
      <c r="C6360" t="str">
        <f t="shared" si="298"/>
        <v>&lt;player1&gt; Loose Ball Foul</v>
      </c>
      <c r="D6360" t="str">
        <f t="shared" si="299"/>
        <v xml:space="preserve"> Loose Ball Foul</v>
      </c>
    </row>
    <row r="6361" spans="1:4" x14ac:dyDescent="0.25">
      <c r="A6361" s="1" t="s">
        <v>8791</v>
      </c>
      <c r="B6361">
        <f t="shared" si="297"/>
        <v>24</v>
      </c>
      <c r="C6361" t="str">
        <f t="shared" si="298"/>
        <v>&lt;player1&gt; Personal Foul</v>
      </c>
      <c r="D6361" t="str">
        <f t="shared" si="299"/>
        <v xml:space="preserve"> Personal Foul</v>
      </c>
    </row>
    <row r="6362" spans="1:4" x14ac:dyDescent="0.25">
      <c r="A6362" s="1" t="s">
        <v>8792</v>
      </c>
      <c r="B6362">
        <f t="shared" si="297"/>
        <v>24</v>
      </c>
      <c r="C6362" t="str">
        <f t="shared" si="298"/>
        <v>&lt;player1&gt; Personal Foul</v>
      </c>
      <c r="D6362" t="str">
        <f t="shared" si="299"/>
        <v xml:space="preserve"> Personal Foul</v>
      </c>
    </row>
    <row r="6363" spans="1:4" x14ac:dyDescent="0.25">
      <c r="A6363" s="1" t="s">
        <v>8793</v>
      </c>
      <c r="B6363">
        <f t="shared" si="297"/>
        <v>24</v>
      </c>
      <c r="C6363" t="str">
        <f t="shared" si="298"/>
        <v>&lt;player1&gt; Personal Foul</v>
      </c>
      <c r="D6363" t="str">
        <f t="shared" si="299"/>
        <v xml:space="preserve"> Personal Foul</v>
      </c>
    </row>
    <row r="6364" spans="1:4" x14ac:dyDescent="0.25">
      <c r="A6364" s="1" t="s">
        <v>8795</v>
      </c>
      <c r="B6364">
        <f t="shared" si="297"/>
        <v>24</v>
      </c>
      <c r="C6364" t="str">
        <f t="shared" si="298"/>
        <v>&lt;player1&gt; Personal Foul</v>
      </c>
      <c r="D6364" t="str">
        <f t="shared" si="299"/>
        <v xml:space="preserve"> Personal Foul</v>
      </c>
    </row>
    <row r="6365" spans="1:4" x14ac:dyDescent="0.25">
      <c r="A6365" s="1" t="s">
        <v>8796</v>
      </c>
      <c r="B6365">
        <f t="shared" si="297"/>
        <v>25</v>
      </c>
      <c r="C6365" t="str">
        <f t="shared" si="298"/>
        <v>&lt;player1&gt; Offensive Foul</v>
      </c>
      <c r="D6365" t="str">
        <f t="shared" si="299"/>
        <v xml:space="preserve"> Offensive Foul</v>
      </c>
    </row>
    <row r="6366" spans="1:4" x14ac:dyDescent="0.25">
      <c r="A6366" s="1" t="s">
        <v>8797</v>
      </c>
      <c r="B6366">
        <f t="shared" si="297"/>
        <v>24</v>
      </c>
      <c r="C6366" t="str">
        <f t="shared" si="298"/>
        <v>&lt;player1&gt; Personal Foul</v>
      </c>
      <c r="D6366" t="str">
        <f t="shared" si="299"/>
        <v xml:space="preserve"> Personal Foul</v>
      </c>
    </row>
    <row r="6367" spans="1:4" x14ac:dyDescent="0.25">
      <c r="A6367" s="1" t="s">
        <v>8798</v>
      </c>
      <c r="B6367">
        <f t="shared" si="297"/>
        <v>24</v>
      </c>
      <c r="C6367" t="str">
        <f t="shared" si="298"/>
        <v>&lt;player1&gt; Personal Foul</v>
      </c>
      <c r="D6367" t="str">
        <f t="shared" si="299"/>
        <v xml:space="preserve"> Personal Foul</v>
      </c>
    </row>
    <row r="6368" spans="1:4" x14ac:dyDescent="0.25">
      <c r="A6368" s="1" t="s">
        <v>8799</v>
      </c>
      <c r="B6368">
        <f t="shared" si="297"/>
        <v>24</v>
      </c>
      <c r="C6368" t="str">
        <f t="shared" si="298"/>
        <v>&lt;player1&gt; Personal Foul</v>
      </c>
      <c r="D6368" t="str">
        <f t="shared" si="299"/>
        <v xml:space="preserve"> Personal Foul</v>
      </c>
    </row>
    <row r="6369" spans="1:4" x14ac:dyDescent="0.25">
      <c r="A6369" s="1" t="s">
        <v>8800</v>
      </c>
      <c r="B6369">
        <f t="shared" si="297"/>
        <v>24</v>
      </c>
      <c r="C6369" t="str">
        <f t="shared" si="298"/>
        <v>&lt;player1&gt; Shooting Foul</v>
      </c>
      <c r="D6369" t="str">
        <f t="shared" si="299"/>
        <v xml:space="preserve"> Shooting Foul</v>
      </c>
    </row>
    <row r="6370" spans="1:4" x14ac:dyDescent="0.25">
      <c r="A6370" s="1" t="s">
        <v>8801</v>
      </c>
      <c r="B6370">
        <f t="shared" si="297"/>
        <v>24</v>
      </c>
      <c r="C6370" t="str">
        <f t="shared" si="298"/>
        <v>&lt;player1&gt; Shooting Foul</v>
      </c>
      <c r="D6370" t="str">
        <f t="shared" si="299"/>
        <v xml:space="preserve"> Shooting Foul</v>
      </c>
    </row>
    <row r="6371" spans="1:4" x14ac:dyDescent="0.25">
      <c r="A6371" s="1" t="s">
        <v>8802</v>
      </c>
      <c r="B6371">
        <f t="shared" si="297"/>
        <v>24</v>
      </c>
      <c r="C6371" t="str">
        <f t="shared" si="298"/>
        <v>&lt;player1&gt; Personal Foul</v>
      </c>
      <c r="D6371" t="str">
        <f t="shared" si="299"/>
        <v xml:space="preserve"> Personal Foul</v>
      </c>
    </row>
    <row r="6372" spans="1:4" x14ac:dyDescent="0.25">
      <c r="A6372" s="1" t="s">
        <v>8803</v>
      </c>
      <c r="B6372">
        <f t="shared" si="297"/>
        <v>24</v>
      </c>
      <c r="C6372" t="str">
        <f t="shared" si="298"/>
        <v>&lt;player1&gt; Shooting Foul</v>
      </c>
      <c r="D6372" t="str">
        <f t="shared" si="299"/>
        <v xml:space="preserve"> Shooting Foul</v>
      </c>
    </row>
    <row r="6373" spans="1:4" x14ac:dyDescent="0.25">
      <c r="A6373" s="1" t="s">
        <v>8804</v>
      </c>
      <c r="B6373">
        <f t="shared" si="297"/>
        <v>25</v>
      </c>
      <c r="C6373" t="str">
        <f t="shared" si="298"/>
        <v>&lt;player1&gt; Offensive Foul</v>
      </c>
      <c r="D6373" t="str">
        <f t="shared" si="299"/>
        <v xml:space="preserve"> Offensive Foul</v>
      </c>
    </row>
    <row r="6374" spans="1:4" x14ac:dyDescent="0.25">
      <c r="A6374" s="1" t="s">
        <v>8805</v>
      </c>
      <c r="B6374">
        <f t="shared" si="297"/>
        <v>24</v>
      </c>
      <c r="C6374" t="str">
        <f t="shared" si="298"/>
        <v>&lt;player1&gt; Shooting Foul</v>
      </c>
      <c r="D6374" t="str">
        <f t="shared" si="299"/>
        <v xml:space="preserve"> Shooting Foul</v>
      </c>
    </row>
    <row r="6375" spans="1:4" x14ac:dyDescent="0.25">
      <c r="A6375" s="1" t="s">
        <v>8806</v>
      </c>
      <c r="B6375">
        <f t="shared" si="297"/>
        <v>24</v>
      </c>
      <c r="C6375" t="str">
        <f t="shared" si="298"/>
        <v>&lt;player1&gt; Personal Foul</v>
      </c>
      <c r="D6375" t="str">
        <f t="shared" si="299"/>
        <v xml:space="preserve"> Personal Foul</v>
      </c>
    </row>
    <row r="6376" spans="1:4" x14ac:dyDescent="0.25">
      <c r="A6376" s="1" t="s">
        <v>8807</v>
      </c>
      <c r="B6376">
        <f t="shared" si="297"/>
        <v>24</v>
      </c>
      <c r="C6376" t="str">
        <f t="shared" si="298"/>
        <v>&lt;player1&gt; Shooting Foul</v>
      </c>
      <c r="D6376" t="str">
        <f t="shared" si="299"/>
        <v xml:space="preserve"> Shooting Foul</v>
      </c>
    </row>
    <row r="6377" spans="1:4" x14ac:dyDescent="0.25">
      <c r="A6377" s="1" t="s">
        <v>8808</v>
      </c>
      <c r="B6377">
        <f t="shared" si="297"/>
        <v>24</v>
      </c>
      <c r="C6377" t="str">
        <f t="shared" si="298"/>
        <v>&lt;player1&gt; Shooting Foul</v>
      </c>
      <c r="D6377" t="str">
        <f t="shared" si="299"/>
        <v xml:space="preserve"> Shooting Foul</v>
      </c>
    </row>
    <row r="6378" spans="1:4" x14ac:dyDescent="0.25">
      <c r="A6378" s="1" t="s">
        <v>8809</v>
      </c>
      <c r="B6378">
        <f t="shared" si="297"/>
        <v>24</v>
      </c>
      <c r="C6378" t="str">
        <f t="shared" si="298"/>
        <v>&lt;player1&gt; Shooting Foul</v>
      </c>
      <c r="D6378" t="str">
        <f t="shared" si="299"/>
        <v xml:space="preserve"> Shooting Foul</v>
      </c>
    </row>
    <row r="6379" spans="1:4" x14ac:dyDescent="0.25">
      <c r="A6379" s="1" t="s">
        <v>8810</v>
      </c>
      <c r="B6379">
        <f t="shared" si="297"/>
        <v>24</v>
      </c>
      <c r="C6379" t="str">
        <f t="shared" si="298"/>
        <v>&lt;player1&gt; Personal Foul</v>
      </c>
      <c r="D6379" t="str">
        <f t="shared" si="299"/>
        <v xml:space="preserve"> Personal Foul</v>
      </c>
    </row>
    <row r="6380" spans="1:4" x14ac:dyDescent="0.25">
      <c r="A6380" s="1" t="s">
        <v>8811</v>
      </c>
      <c r="B6380">
        <f t="shared" si="297"/>
        <v>24</v>
      </c>
      <c r="C6380" t="str">
        <f t="shared" si="298"/>
        <v>&lt;player1&gt; Shooting Foul</v>
      </c>
      <c r="D6380" t="str">
        <f t="shared" si="299"/>
        <v xml:space="preserve"> Shooting Foul</v>
      </c>
    </row>
    <row r="6381" spans="1:4" x14ac:dyDescent="0.25">
      <c r="A6381" s="1" t="s">
        <v>8812</v>
      </c>
      <c r="B6381">
        <f t="shared" si="297"/>
        <v>24</v>
      </c>
      <c r="C6381" t="str">
        <f t="shared" si="298"/>
        <v>&lt;player1&gt; Shooting Foul</v>
      </c>
      <c r="D6381" t="str">
        <f t="shared" si="299"/>
        <v xml:space="preserve"> Shooting Foul</v>
      </c>
    </row>
    <row r="6382" spans="1:4" x14ac:dyDescent="0.25">
      <c r="A6382" s="1" t="s">
        <v>8813</v>
      </c>
      <c r="B6382">
        <f t="shared" si="297"/>
        <v>24</v>
      </c>
      <c r="C6382" t="str">
        <f t="shared" si="298"/>
        <v>&lt;player1&gt; Personal Foul</v>
      </c>
      <c r="D6382" t="str">
        <f t="shared" si="299"/>
        <v xml:space="preserve"> Personal Foul</v>
      </c>
    </row>
    <row r="6383" spans="1:4" x14ac:dyDescent="0.25">
      <c r="A6383" s="1" t="s">
        <v>8814</v>
      </c>
      <c r="B6383">
        <f t="shared" si="297"/>
        <v>24</v>
      </c>
      <c r="C6383" t="str">
        <f t="shared" si="298"/>
        <v>&lt;player1&gt; Shooting Foul</v>
      </c>
      <c r="D6383" t="str">
        <f t="shared" si="299"/>
        <v xml:space="preserve"> Shooting Foul</v>
      </c>
    </row>
    <row r="6384" spans="1:4" x14ac:dyDescent="0.25">
      <c r="A6384" s="1" t="s">
        <v>8815</v>
      </c>
      <c r="B6384">
        <f t="shared" si="297"/>
        <v>24</v>
      </c>
      <c r="C6384" t="str">
        <f t="shared" si="298"/>
        <v>&lt;player1&gt; Personal Foul</v>
      </c>
      <c r="D6384" t="str">
        <f t="shared" si="299"/>
        <v xml:space="preserve"> Personal Foul</v>
      </c>
    </row>
    <row r="6385" spans="1:4" x14ac:dyDescent="0.25">
      <c r="A6385" s="1" t="s">
        <v>8816</v>
      </c>
      <c r="B6385">
        <f t="shared" si="297"/>
        <v>24</v>
      </c>
      <c r="C6385" t="str">
        <f t="shared" si="298"/>
        <v>&lt;player1&gt; Personal Foul</v>
      </c>
      <c r="D6385" t="str">
        <f t="shared" si="299"/>
        <v xml:space="preserve"> Personal Foul</v>
      </c>
    </row>
    <row r="6386" spans="1:4" x14ac:dyDescent="0.25">
      <c r="A6386" s="1" t="s">
        <v>8817</v>
      </c>
      <c r="B6386">
        <f t="shared" si="297"/>
        <v>24</v>
      </c>
      <c r="C6386" t="str">
        <f t="shared" si="298"/>
        <v>&lt;player1&gt; Shooting Foul</v>
      </c>
      <c r="D6386" t="str">
        <f t="shared" si="299"/>
        <v xml:space="preserve"> Shooting Foul</v>
      </c>
    </row>
    <row r="6387" spans="1:4" x14ac:dyDescent="0.25">
      <c r="A6387" s="1" t="s">
        <v>8818</v>
      </c>
      <c r="B6387">
        <f t="shared" si="297"/>
        <v>24</v>
      </c>
      <c r="C6387" t="str">
        <f t="shared" si="298"/>
        <v>&lt;player1&gt; Personal Foul</v>
      </c>
      <c r="D6387" t="str">
        <f t="shared" si="299"/>
        <v xml:space="preserve"> Personal Foul</v>
      </c>
    </row>
    <row r="6388" spans="1:4" x14ac:dyDescent="0.25">
      <c r="A6388" s="1" t="s">
        <v>8819</v>
      </c>
      <c r="B6388">
        <f t="shared" si="297"/>
        <v>24</v>
      </c>
      <c r="C6388" t="str">
        <f t="shared" si="298"/>
        <v>&lt;player1&gt; Shooting Foul</v>
      </c>
      <c r="D6388" t="str">
        <f t="shared" si="299"/>
        <v xml:space="preserve"> Shooting Foul</v>
      </c>
    </row>
    <row r="6389" spans="1:4" x14ac:dyDescent="0.25">
      <c r="A6389" s="1" t="s">
        <v>8820</v>
      </c>
      <c r="B6389">
        <f t="shared" si="297"/>
        <v>24</v>
      </c>
      <c r="C6389" t="str">
        <f t="shared" si="298"/>
        <v>&lt;player1&gt; Personal Foul</v>
      </c>
      <c r="D6389" t="str">
        <f t="shared" si="299"/>
        <v xml:space="preserve"> Personal Foul</v>
      </c>
    </row>
    <row r="6390" spans="1:4" x14ac:dyDescent="0.25">
      <c r="A6390" s="1" t="s">
        <v>8821</v>
      </c>
      <c r="B6390">
        <f t="shared" si="297"/>
        <v>26</v>
      </c>
      <c r="C6390" t="str">
        <f t="shared" si="298"/>
        <v>&lt;player1&gt; Loose Ball Foul</v>
      </c>
      <c r="D6390" t="str">
        <f t="shared" si="299"/>
        <v xml:space="preserve"> Loose Ball Foul</v>
      </c>
    </row>
    <row r="6391" spans="1:4" x14ac:dyDescent="0.25">
      <c r="A6391" s="1" t="s">
        <v>8822</v>
      </c>
      <c r="B6391">
        <f t="shared" si="297"/>
        <v>26</v>
      </c>
      <c r="C6391" t="str">
        <f t="shared" si="298"/>
        <v>&lt;player1&gt; Loose Ball Foul</v>
      </c>
      <c r="D6391" t="str">
        <f t="shared" si="299"/>
        <v xml:space="preserve"> Loose Ball Foul</v>
      </c>
    </row>
    <row r="6392" spans="1:4" x14ac:dyDescent="0.25">
      <c r="A6392" s="1" t="s">
        <v>8823</v>
      </c>
      <c r="B6392">
        <f t="shared" si="297"/>
        <v>25</v>
      </c>
      <c r="C6392" t="str">
        <f t="shared" si="298"/>
        <v>&lt;player1&gt; Offensive Foul</v>
      </c>
      <c r="D6392" t="str">
        <f t="shared" si="299"/>
        <v xml:space="preserve"> Offensive Foul</v>
      </c>
    </row>
    <row r="6393" spans="1:4" x14ac:dyDescent="0.25">
      <c r="A6393" s="1" t="s">
        <v>8824</v>
      </c>
      <c r="B6393">
        <f t="shared" si="297"/>
        <v>24</v>
      </c>
      <c r="C6393" t="str">
        <f t="shared" si="298"/>
        <v>&lt;player1&gt; Personal Foul</v>
      </c>
      <c r="D6393" t="str">
        <f t="shared" si="299"/>
        <v xml:space="preserve"> Personal Foul</v>
      </c>
    </row>
    <row r="6394" spans="1:4" x14ac:dyDescent="0.25">
      <c r="A6394" s="1" t="s">
        <v>8825</v>
      </c>
      <c r="B6394">
        <f t="shared" si="297"/>
        <v>26</v>
      </c>
      <c r="C6394" t="str">
        <f t="shared" si="298"/>
        <v>&lt;player1&gt; Loose Ball Foul</v>
      </c>
      <c r="D6394" t="str">
        <f t="shared" si="299"/>
        <v xml:space="preserve"> Loose Ball Foul</v>
      </c>
    </row>
    <row r="6395" spans="1:4" x14ac:dyDescent="0.25">
      <c r="A6395" s="1" t="s">
        <v>8826</v>
      </c>
      <c r="B6395">
        <f t="shared" si="297"/>
        <v>25</v>
      </c>
      <c r="C6395" t="str">
        <f t="shared" si="298"/>
        <v>&lt;player1&gt; Offensive Foul</v>
      </c>
      <c r="D6395" t="str">
        <f t="shared" si="299"/>
        <v xml:space="preserve"> Offensive Foul</v>
      </c>
    </row>
    <row r="6396" spans="1:4" x14ac:dyDescent="0.25">
      <c r="A6396" s="1" t="s">
        <v>8827</v>
      </c>
      <c r="B6396">
        <f t="shared" si="297"/>
        <v>24</v>
      </c>
      <c r="C6396" t="str">
        <f t="shared" si="298"/>
        <v>&lt;player1&gt; Shooting Foul</v>
      </c>
      <c r="D6396" t="str">
        <f t="shared" si="299"/>
        <v xml:space="preserve"> Shooting Foul</v>
      </c>
    </row>
    <row r="6397" spans="1:4" x14ac:dyDescent="0.25">
      <c r="A6397" s="1" t="s">
        <v>8828</v>
      </c>
      <c r="B6397">
        <f t="shared" si="297"/>
        <v>24</v>
      </c>
      <c r="C6397" t="str">
        <f t="shared" si="298"/>
        <v>&lt;player1&gt; Shooting Foul</v>
      </c>
      <c r="D6397" t="str">
        <f t="shared" si="299"/>
        <v xml:space="preserve"> Shooting Foul</v>
      </c>
    </row>
    <row r="6398" spans="1:4" x14ac:dyDescent="0.25">
      <c r="A6398" s="1" t="s">
        <v>8829</v>
      </c>
      <c r="B6398">
        <f t="shared" si="297"/>
        <v>24</v>
      </c>
      <c r="C6398" t="str">
        <f t="shared" si="298"/>
        <v>&lt;player1&gt; Shooting Foul</v>
      </c>
      <c r="D6398" t="str">
        <f t="shared" si="299"/>
        <v xml:space="preserve"> Shooting Foul</v>
      </c>
    </row>
    <row r="6399" spans="1:4" x14ac:dyDescent="0.25">
      <c r="A6399" s="1" t="s">
        <v>8830</v>
      </c>
      <c r="B6399">
        <f t="shared" si="297"/>
        <v>26</v>
      </c>
      <c r="C6399" t="str">
        <f t="shared" si="298"/>
        <v>&lt;player1&gt; Loose Ball Foul</v>
      </c>
      <c r="D6399" t="str">
        <f t="shared" si="299"/>
        <v xml:space="preserve"> Loose Ball Foul</v>
      </c>
    </row>
    <row r="6400" spans="1:4" x14ac:dyDescent="0.25">
      <c r="A6400" s="1" t="s">
        <v>8831</v>
      </c>
      <c r="B6400">
        <f t="shared" si="297"/>
        <v>24</v>
      </c>
      <c r="C6400" t="str">
        <f t="shared" si="298"/>
        <v>&lt;player1&gt; Personal Foul</v>
      </c>
      <c r="D6400" t="str">
        <f t="shared" si="299"/>
        <v xml:space="preserve"> Personal Foul</v>
      </c>
    </row>
    <row r="6401" spans="1:4" x14ac:dyDescent="0.25">
      <c r="A6401" s="1" t="s">
        <v>8832</v>
      </c>
      <c r="B6401">
        <f t="shared" si="297"/>
        <v>24</v>
      </c>
      <c r="C6401" t="str">
        <f t="shared" si="298"/>
        <v>&lt;player1&gt; Personal Foul</v>
      </c>
      <c r="D6401" t="str">
        <f t="shared" si="299"/>
        <v xml:space="preserve"> Personal Foul</v>
      </c>
    </row>
    <row r="6402" spans="1:4" x14ac:dyDescent="0.25">
      <c r="A6402" s="1" t="s">
        <v>8833</v>
      </c>
      <c r="B6402">
        <f t="shared" si="297"/>
        <v>24</v>
      </c>
      <c r="C6402" t="str">
        <f t="shared" si="298"/>
        <v>&lt;player1&gt; Personal Foul</v>
      </c>
      <c r="D6402" t="str">
        <f t="shared" si="299"/>
        <v xml:space="preserve"> Personal Foul</v>
      </c>
    </row>
    <row r="6403" spans="1:4" x14ac:dyDescent="0.25">
      <c r="A6403" s="1" t="s">
        <v>8834</v>
      </c>
      <c r="B6403">
        <f t="shared" ref="B6403:B6466" si="300">+SEARCH(".",A6403)</f>
        <v>24</v>
      </c>
      <c r="C6403" t="str">
        <f t="shared" ref="C6403:C6466" si="301">+LEFT(A6403,B6403-1)</f>
        <v>&lt;player1&gt; Personal Foul</v>
      </c>
      <c r="D6403" t="str">
        <f t="shared" ref="D6403:D6466" si="302">+RIGHT(C6403,LEN(C6403)-LEN("&lt;player1&gt;"))</f>
        <v xml:space="preserve"> Personal Foul</v>
      </c>
    </row>
    <row r="6404" spans="1:4" x14ac:dyDescent="0.25">
      <c r="A6404" s="1" t="s">
        <v>8835</v>
      </c>
      <c r="B6404">
        <f t="shared" si="300"/>
        <v>24</v>
      </c>
      <c r="C6404" t="str">
        <f t="shared" si="301"/>
        <v>&lt;player1&gt; Personal Foul</v>
      </c>
      <c r="D6404" t="str">
        <f t="shared" si="302"/>
        <v xml:space="preserve"> Personal Foul</v>
      </c>
    </row>
    <row r="6405" spans="1:4" x14ac:dyDescent="0.25">
      <c r="A6405" s="1" t="s">
        <v>8836</v>
      </c>
      <c r="B6405">
        <f t="shared" si="300"/>
        <v>24</v>
      </c>
      <c r="C6405" t="str">
        <f t="shared" si="301"/>
        <v>&lt;player1&gt; Shooting Foul</v>
      </c>
      <c r="D6405" t="str">
        <f t="shared" si="302"/>
        <v xml:space="preserve"> Shooting Foul</v>
      </c>
    </row>
    <row r="6406" spans="1:4" x14ac:dyDescent="0.25">
      <c r="A6406" s="1" t="s">
        <v>8837</v>
      </c>
      <c r="B6406">
        <f t="shared" si="300"/>
        <v>26</v>
      </c>
      <c r="C6406" t="str">
        <f t="shared" si="301"/>
        <v>&lt;player1&gt; Loose Ball Foul</v>
      </c>
      <c r="D6406" t="str">
        <f t="shared" si="302"/>
        <v xml:space="preserve"> Loose Ball Foul</v>
      </c>
    </row>
    <row r="6407" spans="1:4" x14ac:dyDescent="0.25">
      <c r="A6407" s="1" t="s">
        <v>8838</v>
      </c>
      <c r="B6407">
        <f t="shared" si="300"/>
        <v>24</v>
      </c>
      <c r="C6407" t="str">
        <f t="shared" si="301"/>
        <v>&lt;player1&gt; Shooting Foul</v>
      </c>
      <c r="D6407" t="str">
        <f t="shared" si="302"/>
        <v xml:space="preserve"> Shooting Foul</v>
      </c>
    </row>
    <row r="6408" spans="1:4" x14ac:dyDescent="0.25">
      <c r="A6408" s="1" t="s">
        <v>8839</v>
      </c>
      <c r="B6408">
        <f t="shared" si="300"/>
        <v>24</v>
      </c>
      <c r="C6408" t="str">
        <f t="shared" si="301"/>
        <v>&lt;player1&gt; Personal Foul</v>
      </c>
      <c r="D6408" t="str">
        <f t="shared" si="302"/>
        <v xml:space="preserve"> Personal Foul</v>
      </c>
    </row>
    <row r="6409" spans="1:4" x14ac:dyDescent="0.25">
      <c r="A6409" s="1" t="s">
        <v>8840</v>
      </c>
      <c r="B6409">
        <f t="shared" si="300"/>
        <v>24</v>
      </c>
      <c r="C6409" t="str">
        <f t="shared" si="301"/>
        <v>&lt;player1&gt; Shooting Foul</v>
      </c>
      <c r="D6409" t="str">
        <f t="shared" si="302"/>
        <v xml:space="preserve"> Shooting Foul</v>
      </c>
    </row>
    <row r="6410" spans="1:4" x14ac:dyDescent="0.25">
      <c r="A6410" s="1" t="s">
        <v>8841</v>
      </c>
      <c r="B6410">
        <f t="shared" si="300"/>
        <v>24</v>
      </c>
      <c r="C6410" t="str">
        <f t="shared" si="301"/>
        <v>&lt;player1&gt; Personal Foul</v>
      </c>
      <c r="D6410" t="str">
        <f t="shared" si="302"/>
        <v xml:space="preserve"> Personal Foul</v>
      </c>
    </row>
    <row r="6411" spans="1:4" x14ac:dyDescent="0.25">
      <c r="A6411" s="1" t="s">
        <v>8842</v>
      </c>
      <c r="B6411">
        <f t="shared" si="300"/>
        <v>15</v>
      </c>
      <c r="C6411" t="str">
        <f t="shared" si="301"/>
        <v>&lt;player1&gt; Foul</v>
      </c>
      <c r="D6411" t="str">
        <f t="shared" si="302"/>
        <v xml:space="preserve"> Foul</v>
      </c>
    </row>
    <row r="6412" spans="1:4" x14ac:dyDescent="0.25">
      <c r="A6412" s="1" t="s">
        <v>8843</v>
      </c>
      <c r="B6412">
        <f t="shared" si="300"/>
        <v>25</v>
      </c>
      <c r="C6412" t="str">
        <f t="shared" si="301"/>
        <v>&lt;player1&gt; Offensive Foul</v>
      </c>
      <c r="D6412" t="str">
        <f t="shared" si="302"/>
        <v xml:space="preserve"> Offensive Foul</v>
      </c>
    </row>
    <row r="6413" spans="1:4" x14ac:dyDescent="0.25">
      <c r="A6413" s="1" t="s">
        <v>8844</v>
      </c>
      <c r="B6413">
        <f t="shared" si="300"/>
        <v>25</v>
      </c>
      <c r="C6413" t="str">
        <f t="shared" si="301"/>
        <v>&lt;player1&gt; Offensive Foul</v>
      </c>
      <c r="D6413" t="str">
        <f t="shared" si="302"/>
        <v xml:space="preserve"> Offensive Foul</v>
      </c>
    </row>
    <row r="6414" spans="1:4" x14ac:dyDescent="0.25">
      <c r="A6414" s="1" t="s">
        <v>8845</v>
      </c>
      <c r="B6414">
        <f t="shared" si="300"/>
        <v>24</v>
      </c>
      <c r="C6414" t="str">
        <f t="shared" si="301"/>
        <v>&lt;player1&gt; Shooting Foul</v>
      </c>
      <c r="D6414" t="str">
        <f t="shared" si="302"/>
        <v xml:space="preserve"> Shooting Foul</v>
      </c>
    </row>
    <row r="6415" spans="1:4" x14ac:dyDescent="0.25">
      <c r="A6415" s="1" t="s">
        <v>8846</v>
      </c>
      <c r="B6415">
        <f t="shared" si="300"/>
        <v>25</v>
      </c>
      <c r="C6415" t="str">
        <f t="shared" si="301"/>
        <v>&lt;player1&gt; Offensive Foul</v>
      </c>
      <c r="D6415" t="str">
        <f t="shared" si="302"/>
        <v xml:space="preserve"> Offensive Foul</v>
      </c>
    </row>
    <row r="6416" spans="1:4" x14ac:dyDescent="0.25">
      <c r="A6416" s="1" t="s">
        <v>8847</v>
      </c>
      <c r="B6416">
        <f t="shared" si="300"/>
        <v>24</v>
      </c>
      <c r="C6416" t="str">
        <f t="shared" si="301"/>
        <v>&lt;player1&gt; Personal Foul</v>
      </c>
      <c r="D6416" t="str">
        <f t="shared" si="302"/>
        <v xml:space="preserve"> Personal Foul</v>
      </c>
    </row>
    <row r="6417" spans="1:4" x14ac:dyDescent="0.25">
      <c r="A6417" s="1" t="s">
        <v>8848</v>
      </c>
      <c r="B6417">
        <f t="shared" si="300"/>
        <v>24</v>
      </c>
      <c r="C6417" t="str">
        <f t="shared" si="301"/>
        <v>&lt;player1&gt; Shooting Foul</v>
      </c>
      <c r="D6417" t="str">
        <f t="shared" si="302"/>
        <v xml:space="preserve"> Shooting Foul</v>
      </c>
    </row>
    <row r="6418" spans="1:4" x14ac:dyDescent="0.25">
      <c r="A6418" s="1" t="s">
        <v>8849</v>
      </c>
      <c r="B6418">
        <f t="shared" si="300"/>
        <v>25</v>
      </c>
      <c r="C6418" t="str">
        <f t="shared" si="301"/>
        <v>&lt;player1&gt; Offensive Foul</v>
      </c>
      <c r="D6418" t="str">
        <f t="shared" si="302"/>
        <v xml:space="preserve"> Offensive Foul</v>
      </c>
    </row>
    <row r="6419" spans="1:4" x14ac:dyDescent="0.25">
      <c r="A6419" s="1" t="s">
        <v>8850</v>
      </c>
      <c r="B6419">
        <f t="shared" si="300"/>
        <v>25</v>
      </c>
      <c r="C6419" t="str">
        <f t="shared" si="301"/>
        <v>&lt;player1&gt; Offensive Foul</v>
      </c>
      <c r="D6419" t="str">
        <f t="shared" si="302"/>
        <v xml:space="preserve"> Offensive Foul</v>
      </c>
    </row>
    <row r="6420" spans="1:4" x14ac:dyDescent="0.25">
      <c r="A6420" s="1" t="s">
        <v>8851</v>
      </c>
      <c r="B6420">
        <f t="shared" si="300"/>
        <v>24</v>
      </c>
      <c r="C6420" t="str">
        <f t="shared" si="301"/>
        <v>&lt;player1&gt; Personal Foul</v>
      </c>
      <c r="D6420" t="str">
        <f t="shared" si="302"/>
        <v xml:space="preserve"> Personal Foul</v>
      </c>
    </row>
    <row r="6421" spans="1:4" x14ac:dyDescent="0.25">
      <c r="A6421" s="1" t="s">
        <v>8852</v>
      </c>
      <c r="B6421">
        <f t="shared" si="300"/>
        <v>25</v>
      </c>
      <c r="C6421" t="str">
        <f t="shared" si="301"/>
        <v>&lt;player1&gt; Offensive Foul</v>
      </c>
      <c r="D6421" t="str">
        <f t="shared" si="302"/>
        <v xml:space="preserve"> Offensive Foul</v>
      </c>
    </row>
    <row r="6422" spans="1:4" x14ac:dyDescent="0.25">
      <c r="A6422" s="1" t="s">
        <v>8853</v>
      </c>
      <c r="B6422">
        <f t="shared" si="300"/>
        <v>24</v>
      </c>
      <c r="C6422" t="str">
        <f t="shared" si="301"/>
        <v>&lt;player1&gt; Shooting Foul</v>
      </c>
      <c r="D6422" t="str">
        <f t="shared" si="302"/>
        <v xml:space="preserve"> Shooting Foul</v>
      </c>
    </row>
    <row r="6423" spans="1:4" x14ac:dyDescent="0.25">
      <c r="A6423" s="1" t="s">
        <v>8854</v>
      </c>
      <c r="B6423">
        <f t="shared" si="300"/>
        <v>24</v>
      </c>
      <c r="C6423" t="str">
        <f t="shared" si="301"/>
        <v>&lt;player1&gt; Personal Foul</v>
      </c>
      <c r="D6423" t="str">
        <f t="shared" si="302"/>
        <v xml:space="preserve"> Personal Foul</v>
      </c>
    </row>
    <row r="6424" spans="1:4" x14ac:dyDescent="0.25">
      <c r="A6424" s="1" t="s">
        <v>8855</v>
      </c>
      <c r="B6424">
        <f t="shared" si="300"/>
        <v>24</v>
      </c>
      <c r="C6424" t="str">
        <f t="shared" si="301"/>
        <v>&lt;player1&gt; Personal Foul</v>
      </c>
      <c r="D6424" t="str">
        <f t="shared" si="302"/>
        <v xml:space="preserve"> Personal Foul</v>
      </c>
    </row>
    <row r="6425" spans="1:4" x14ac:dyDescent="0.25">
      <c r="A6425" s="1" t="s">
        <v>8856</v>
      </c>
      <c r="B6425">
        <f t="shared" si="300"/>
        <v>25</v>
      </c>
      <c r="C6425" t="str">
        <f t="shared" si="301"/>
        <v>&lt;player1&gt; Offensive Foul</v>
      </c>
      <c r="D6425" t="str">
        <f t="shared" si="302"/>
        <v xml:space="preserve"> Offensive Foul</v>
      </c>
    </row>
    <row r="6426" spans="1:4" x14ac:dyDescent="0.25">
      <c r="A6426" s="1" t="s">
        <v>8857</v>
      </c>
      <c r="B6426">
        <f t="shared" si="300"/>
        <v>24</v>
      </c>
      <c r="C6426" t="str">
        <f t="shared" si="301"/>
        <v>&lt;player1&gt; Shooting Foul</v>
      </c>
      <c r="D6426" t="str">
        <f t="shared" si="302"/>
        <v xml:space="preserve"> Shooting Foul</v>
      </c>
    </row>
    <row r="6427" spans="1:4" x14ac:dyDescent="0.25">
      <c r="A6427" s="1" t="s">
        <v>8858</v>
      </c>
      <c r="B6427">
        <f t="shared" si="300"/>
        <v>25</v>
      </c>
      <c r="C6427" t="str">
        <f t="shared" si="301"/>
        <v>&lt;player1&gt; Offensive Foul</v>
      </c>
      <c r="D6427" t="str">
        <f t="shared" si="302"/>
        <v xml:space="preserve"> Offensive Foul</v>
      </c>
    </row>
    <row r="6428" spans="1:4" x14ac:dyDescent="0.25">
      <c r="A6428" s="1" t="s">
        <v>8859</v>
      </c>
      <c r="B6428">
        <f t="shared" si="300"/>
        <v>24</v>
      </c>
      <c r="C6428" t="str">
        <f t="shared" si="301"/>
        <v>&lt;player1&gt; Personal Foul</v>
      </c>
      <c r="D6428" t="str">
        <f t="shared" si="302"/>
        <v xml:space="preserve"> Personal Foul</v>
      </c>
    </row>
    <row r="6429" spans="1:4" x14ac:dyDescent="0.25">
      <c r="A6429" s="1" t="s">
        <v>8860</v>
      </c>
      <c r="B6429">
        <f t="shared" si="300"/>
        <v>24</v>
      </c>
      <c r="C6429" t="str">
        <f t="shared" si="301"/>
        <v>&lt;player1&gt; Personal Foul</v>
      </c>
      <c r="D6429" t="str">
        <f t="shared" si="302"/>
        <v xml:space="preserve"> Personal Foul</v>
      </c>
    </row>
    <row r="6430" spans="1:4" x14ac:dyDescent="0.25">
      <c r="A6430" s="1" t="s">
        <v>8861</v>
      </c>
      <c r="B6430">
        <f t="shared" si="300"/>
        <v>24</v>
      </c>
      <c r="C6430" t="str">
        <f t="shared" si="301"/>
        <v>&lt;player1&gt; Shooting Foul</v>
      </c>
      <c r="D6430" t="str">
        <f t="shared" si="302"/>
        <v xml:space="preserve"> Shooting Foul</v>
      </c>
    </row>
    <row r="6431" spans="1:4" x14ac:dyDescent="0.25">
      <c r="A6431" s="1" t="s">
        <v>8862</v>
      </c>
      <c r="B6431">
        <f t="shared" si="300"/>
        <v>24</v>
      </c>
      <c r="C6431" t="str">
        <f t="shared" si="301"/>
        <v>&lt;player1&gt; Personal Foul</v>
      </c>
      <c r="D6431" t="str">
        <f t="shared" si="302"/>
        <v xml:space="preserve"> Personal Foul</v>
      </c>
    </row>
    <row r="6432" spans="1:4" x14ac:dyDescent="0.25">
      <c r="A6432" s="1" t="s">
        <v>8863</v>
      </c>
      <c r="B6432">
        <f t="shared" si="300"/>
        <v>24</v>
      </c>
      <c r="C6432" t="str">
        <f t="shared" si="301"/>
        <v>&lt;player1&gt; Shooting Foul</v>
      </c>
      <c r="D6432" t="str">
        <f t="shared" si="302"/>
        <v xml:space="preserve"> Shooting Foul</v>
      </c>
    </row>
    <row r="6433" spans="1:4" x14ac:dyDescent="0.25">
      <c r="A6433" s="1" t="s">
        <v>8864</v>
      </c>
      <c r="B6433">
        <f t="shared" si="300"/>
        <v>24</v>
      </c>
      <c r="C6433" t="str">
        <f t="shared" si="301"/>
        <v>&lt;player1&gt; Shooting Foul</v>
      </c>
      <c r="D6433" t="str">
        <f t="shared" si="302"/>
        <v xml:space="preserve"> Shooting Foul</v>
      </c>
    </row>
    <row r="6434" spans="1:4" x14ac:dyDescent="0.25">
      <c r="A6434" s="1" t="s">
        <v>8865</v>
      </c>
      <c r="B6434">
        <f t="shared" si="300"/>
        <v>24</v>
      </c>
      <c r="C6434" t="str">
        <f t="shared" si="301"/>
        <v>&lt;player1&gt; Personal Foul</v>
      </c>
      <c r="D6434" t="str">
        <f t="shared" si="302"/>
        <v xml:space="preserve"> Personal Foul</v>
      </c>
    </row>
    <row r="6435" spans="1:4" x14ac:dyDescent="0.25">
      <c r="A6435" s="1" t="s">
        <v>8866</v>
      </c>
      <c r="B6435">
        <f t="shared" si="300"/>
        <v>24</v>
      </c>
      <c r="C6435" t="str">
        <f t="shared" si="301"/>
        <v>&lt;player1&gt; Personal Foul</v>
      </c>
      <c r="D6435" t="str">
        <f t="shared" si="302"/>
        <v xml:space="preserve"> Personal Foul</v>
      </c>
    </row>
    <row r="6436" spans="1:4" x14ac:dyDescent="0.25">
      <c r="A6436" s="1" t="s">
        <v>8867</v>
      </c>
      <c r="B6436">
        <f t="shared" si="300"/>
        <v>24</v>
      </c>
      <c r="C6436" t="str">
        <f t="shared" si="301"/>
        <v>&lt;player1&gt; Shooting Foul</v>
      </c>
      <c r="D6436" t="str">
        <f t="shared" si="302"/>
        <v xml:space="preserve"> Shooting Foul</v>
      </c>
    </row>
    <row r="6437" spans="1:4" x14ac:dyDescent="0.25">
      <c r="A6437" s="1" t="s">
        <v>8868</v>
      </c>
      <c r="B6437">
        <f t="shared" si="300"/>
        <v>24</v>
      </c>
      <c r="C6437" t="str">
        <f t="shared" si="301"/>
        <v>&lt;player1&gt; Shooting Foul</v>
      </c>
      <c r="D6437" t="str">
        <f t="shared" si="302"/>
        <v xml:space="preserve"> Shooting Foul</v>
      </c>
    </row>
    <row r="6438" spans="1:4" x14ac:dyDescent="0.25">
      <c r="A6438" s="1" t="s">
        <v>8869</v>
      </c>
      <c r="B6438">
        <f t="shared" si="300"/>
        <v>24</v>
      </c>
      <c r="C6438" t="str">
        <f t="shared" si="301"/>
        <v>&lt;player1&gt; Shooting Foul</v>
      </c>
      <c r="D6438" t="str">
        <f t="shared" si="302"/>
        <v xml:space="preserve"> Shooting Foul</v>
      </c>
    </row>
    <row r="6439" spans="1:4" x14ac:dyDescent="0.25">
      <c r="A6439" s="1" t="s">
        <v>8870</v>
      </c>
      <c r="B6439">
        <f t="shared" si="300"/>
        <v>24</v>
      </c>
      <c r="C6439" t="str">
        <f t="shared" si="301"/>
        <v>&lt;player1&gt; Shooting Foul</v>
      </c>
      <c r="D6439" t="str">
        <f t="shared" si="302"/>
        <v xml:space="preserve"> Shooting Foul</v>
      </c>
    </row>
    <row r="6440" spans="1:4" x14ac:dyDescent="0.25">
      <c r="A6440" s="1" t="s">
        <v>8871</v>
      </c>
      <c r="B6440">
        <f t="shared" si="300"/>
        <v>24</v>
      </c>
      <c r="C6440" t="str">
        <f t="shared" si="301"/>
        <v>&lt;player1&gt; Shooting Foul</v>
      </c>
      <c r="D6440" t="str">
        <f t="shared" si="302"/>
        <v xml:space="preserve"> Shooting Foul</v>
      </c>
    </row>
    <row r="6441" spans="1:4" x14ac:dyDescent="0.25">
      <c r="A6441" s="1" t="s">
        <v>8872</v>
      </c>
      <c r="B6441">
        <f t="shared" si="300"/>
        <v>24</v>
      </c>
      <c r="C6441" t="str">
        <f t="shared" si="301"/>
        <v>&lt;player1&gt; Shooting Foul</v>
      </c>
      <c r="D6441" t="str">
        <f t="shared" si="302"/>
        <v xml:space="preserve"> Shooting Foul</v>
      </c>
    </row>
    <row r="6442" spans="1:4" x14ac:dyDescent="0.25">
      <c r="A6442" s="1" t="s">
        <v>8873</v>
      </c>
      <c r="B6442">
        <f t="shared" si="300"/>
        <v>24</v>
      </c>
      <c r="C6442" t="str">
        <f t="shared" si="301"/>
        <v>&lt;player1&gt; Shooting Foul</v>
      </c>
      <c r="D6442" t="str">
        <f t="shared" si="302"/>
        <v xml:space="preserve"> Shooting Foul</v>
      </c>
    </row>
    <row r="6443" spans="1:4" x14ac:dyDescent="0.25">
      <c r="A6443" s="1" t="s">
        <v>8874</v>
      </c>
      <c r="B6443">
        <f t="shared" si="300"/>
        <v>24</v>
      </c>
      <c r="C6443" t="str">
        <f t="shared" si="301"/>
        <v>&lt;player1&gt; Personal Foul</v>
      </c>
      <c r="D6443" t="str">
        <f t="shared" si="302"/>
        <v xml:space="preserve"> Personal Foul</v>
      </c>
    </row>
    <row r="6444" spans="1:4" x14ac:dyDescent="0.25">
      <c r="A6444" s="1" t="s">
        <v>8875</v>
      </c>
      <c r="B6444">
        <f t="shared" si="300"/>
        <v>24</v>
      </c>
      <c r="C6444" t="str">
        <f t="shared" si="301"/>
        <v>&lt;player1&gt; Shooting Foul</v>
      </c>
      <c r="D6444" t="str">
        <f t="shared" si="302"/>
        <v xml:space="preserve"> Shooting Foul</v>
      </c>
    </row>
    <row r="6445" spans="1:4" x14ac:dyDescent="0.25">
      <c r="A6445" s="1" t="s">
        <v>8876</v>
      </c>
      <c r="B6445">
        <f t="shared" si="300"/>
        <v>24</v>
      </c>
      <c r="C6445" t="str">
        <f t="shared" si="301"/>
        <v>&lt;player1&gt; Shooting Foul</v>
      </c>
      <c r="D6445" t="str">
        <f t="shared" si="302"/>
        <v xml:space="preserve"> Shooting Foul</v>
      </c>
    </row>
    <row r="6446" spans="1:4" x14ac:dyDescent="0.25">
      <c r="A6446" s="1" t="s">
        <v>8877</v>
      </c>
      <c r="B6446">
        <f t="shared" si="300"/>
        <v>24</v>
      </c>
      <c r="C6446" t="str">
        <f t="shared" si="301"/>
        <v>&lt;player1&gt; Shooting Foul</v>
      </c>
      <c r="D6446" t="str">
        <f t="shared" si="302"/>
        <v xml:space="preserve"> Shooting Foul</v>
      </c>
    </row>
    <row r="6447" spans="1:4" x14ac:dyDescent="0.25">
      <c r="A6447" s="1" t="s">
        <v>8878</v>
      </c>
      <c r="B6447">
        <f t="shared" si="300"/>
        <v>24</v>
      </c>
      <c r="C6447" t="str">
        <f t="shared" si="301"/>
        <v>&lt;player1&gt; Shooting Foul</v>
      </c>
      <c r="D6447" t="str">
        <f t="shared" si="302"/>
        <v xml:space="preserve"> Shooting Foul</v>
      </c>
    </row>
    <row r="6448" spans="1:4" x14ac:dyDescent="0.25">
      <c r="A6448" s="1" t="s">
        <v>8879</v>
      </c>
      <c r="B6448">
        <f t="shared" si="300"/>
        <v>24</v>
      </c>
      <c r="C6448" t="str">
        <f t="shared" si="301"/>
        <v>&lt;player1&gt; Personal Foul</v>
      </c>
      <c r="D6448" t="str">
        <f t="shared" si="302"/>
        <v xml:space="preserve"> Personal Foul</v>
      </c>
    </row>
    <row r="6449" spans="1:4" x14ac:dyDescent="0.25">
      <c r="A6449" s="1" t="s">
        <v>8880</v>
      </c>
      <c r="B6449">
        <f t="shared" si="300"/>
        <v>25</v>
      </c>
      <c r="C6449" t="str">
        <f t="shared" si="301"/>
        <v>&lt;player1&gt; Offensive Foul</v>
      </c>
      <c r="D6449" t="str">
        <f t="shared" si="302"/>
        <v xml:space="preserve"> Offensive Foul</v>
      </c>
    </row>
    <row r="6450" spans="1:4" x14ac:dyDescent="0.25">
      <c r="A6450" s="1" t="s">
        <v>8881</v>
      </c>
      <c r="B6450">
        <f t="shared" si="300"/>
        <v>24</v>
      </c>
      <c r="C6450" t="str">
        <f t="shared" si="301"/>
        <v>&lt;player1&gt; Shooting Foul</v>
      </c>
      <c r="D6450" t="str">
        <f t="shared" si="302"/>
        <v xml:space="preserve"> Shooting Foul</v>
      </c>
    </row>
    <row r="6451" spans="1:4" x14ac:dyDescent="0.25">
      <c r="A6451" s="1" t="s">
        <v>8882</v>
      </c>
      <c r="B6451">
        <f t="shared" si="300"/>
        <v>24</v>
      </c>
      <c r="C6451" t="str">
        <f t="shared" si="301"/>
        <v>&lt;player1&gt; Personal Foul</v>
      </c>
      <c r="D6451" t="str">
        <f t="shared" si="302"/>
        <v xml:space="preserve"> Personal Foul</v>
      </c>
    </row>
    <row r="6452" spans="1:4" x14ac:dyDescent="0.25">
      <c r="A6452" s="1" t="s">
        <v>8883</v>
      </c>
      <c r="B6452">
        <f t="shared" si="300"/>
        <v>24</v>
      </c>
      <c r="C6452" t="str">
        <f t="shared" si="301"/>
        <v>&lt;player1&gt; Personal Foul</v>
      </c>
      <c r="D6452" t="str">
        <f t="shared" si="302"/>
        <v xml:space="preserve"> Personal Foul</v>
      </c>
    </row>
    <row r="6453" spans="1:4" x14ac:dyDescent="0.25">
      <c r="A6453" s="1" t="s">
        <v>8884</v>
      </c>
      <c r="B6453">
        <f t="shared" si="300"/>
        <v>24</v>
      </c>
      <c r="C6453" t="str">
        <f t="shared" si="301"/>
        <v>&lt;player1&gt; Shooting Foul</v>
      </c>
      <c r="D6453" t="str">
        <f t="shared" si="302"/>
        <v xml:space="preserve"> Shooting Foul</v>
      </c>
    </row>
    <row r="6454" spans="1:4" x14ac:dyDescent="0.25">
      <c r="A6454" s="1" t="s">
        <v>8885</v>
      </c>
      <c r="B6454">
        <f t="shared" si="300"/>
        <v>24</v>
      </c>
      <c r="C6454" t="str">
        <f t="shared" si="301"/>
        <v>&lt;player1&gt; Personal Foul</v>
      </c>
      <c r="D6454" t="str">
        <f t="shared" si="302"/>
        <v xml:space="preserve"> Personal Foul</v>
      </c>
    </row>
    <row r="6455" spans="1:4" x14ac:dyDescent="0.25">
      <c r="A6455" s="1" t="s">
        <v>8886</v>
      </c>
      <c r="B6455">
        <f t="shared" si="300"/>
        <v>24</v>
      </c>
      <c r="C6455" t="str">
        <f t="shared" si="301"/>
        <v>&lt;player1&gt; Shooting Foul</v>
      </c>
      <c r="D6455" t="str">
        <f t="shared" si="302"/>
        <v xml:space="preserve"> Shooting Foul</v>
      </c>
    </row>
    <row r="6456" spans="1:4" x14ac:dyDescent="0.25">
      <c r="A6456" s="1" t="s">
        <v>8887</v>
      </c>
      <c r="B6456">
        <f t="shared" si="300"/>
        <v>24</v>
      </c>
      <c r="C6456" t="str">
        <f t="shared" si="301"/>
        <v>&lt;player1&gt; Personal Foul</v>
      </c>
      <c r="D6456" t="str">
        <f t="shared" si="302"/>
        <v xml:space="preserve"> Personal Foul</v>
      </c>
    </row>
    <row r="6457" spans="1:4" x14ac:dyDescent="0.25">
      <c r="A6457" s="1" t="s">
        <v>8888</v>
      </c>
      <c r="B6457">
        <f t="shared" si="300"/>
        <v>25</v>
      </c>
      <c r="C6457" t="str">
        <f t="shared" si="301"/>
        <v>&lt;player1&gt; Offensive Foul</v>
      </c>
      <c r="D6457" t="str">
        <f t="shared" si="302"/>
        <v xml:space="preserve"> Offensive Foul</v>
      </c>
    </row>
    <row r="6458" spans="1:4" x14ac:dyDescent="0.25">
      <c r="A6458" s="1" t="s">
        <v>8889</v>
      </c>
      <c r="B6458">
        <f t="shared" si="300"/>
        <v>24</v>
      </c>
      <c r="C6458" t="str">
        <f t="shared" si="301"/>
        <v>&lt;player1&gt; Personal Foul</v>
      </c>
      <c r="D6458" t="str">
        <f t="shared" si="302"/>
        <v xml:space="preserve"> Personal Foul</v>
      </c>
    </row>
    <row r="6459" spans="1:4" x14ac:dyDescent="0.25">
      <c r="A6459" s="1" t="s">
        <v>8890</v>
      </c>
      <c r="B6459">
        <f t="shared" si="300"/>
        <v>24</v>
      </c>
      <c r="C6459" t="str">
        <f t="shared" si="301"/>
        <v>&lt;player1&gt; Personal Foul</v>
      </c>
      <c r="D6459" t="str">
        <f t="shared" si="302"/>
        <v xml:space="preserve"> Personal Foul</v>
      </c>
    </row>
    <row r="6460" spans="1:4" x14ac:dyDescent="0.25">
      <c r="A6460" s="1" t="s">
        <v>8891</v>
      </c>
      <c r="B6460">
        <f t="shared" si="300"/>
        <v>24</v>
      </c>
      <c r="C6460" t="str">
        <f t="shared" si="301"/>
        <v>&lt;player1&gt; Personal Foul</v>
      </c>
      <c r="D6460" t="str">
        <f t="shared" si="302"/>
        <v xml:space="preserve"> Personal Foul</v>
      </c>
    </row>
    <row r="6461" spans="1:4" x14ac:dyDescent="0.25">
      <c r="A6461" s="1" t="s">
        <v>8892</v>
      </c>
      <c r="B6461">
        <f t="shared" si="300"/>
        <v>24</v>
      </c>
      <c r="C6461" t="str">
        <f t="shared" si="301"/>
        <v>&lt;player1&gt; Personal Foul</v>
      </c>
      <c r="D6461" t="str">
        <f t="shared" si="302"/>
        <v xml:space="preserve"> Personal Foul</v>
      </c>
    </row>
    <row r="6462" spans="1:4" x14ac:dyDescent="0.25">
      <c r="A6462" s="1" t="s">
        <v>8893</v>
      </c>
      <c r="B6462">
        <f t="shared" si="300"/>
        <v>24</v>
      </c>
      <c r="C6462" t="str">
        <f t="shared" si="301"/>
        <v>&lt;player1&gt; Shooting Foul</v>
      </c>
      <c r="D6462" t="str">
        <f t="shared" si="302"/>
        <v xml:space="preserve"> Shooting Foul</v>
      </c>
    </row>
    <row r="6463" spans="1:4" x14ac:dyDescent="0.25">
      <c r="A6463" s="1" t="s">
        <v>8894</v>
      </c>
      <c r="B6463">
        <f t="shared" si="300"/>
        <v>24</v>
      </c>
      <c r="C6463" t="str">
        <f t="shared" si="301"/>
        <v>&lt;player1&gt; Shooting Foul</v>
      </c>
      <c r="D6463" t="str">
        <f t="shared" si="302"/>
        <v xml:space="preserve"> Shooting Foul</v>
      </c>
    </row>
    <row r="6464" spans="1:4" x14ac:dyDescent="0.25">
      <c r="A6464" s="1" t="s">
        <v>8895</v>
      </c>
      <c r="B6464">
        <f t="shared" si="300"/>
        <v>24</v>
      </c>
      <c r="C6464" t="str">
        <f t="shared" si="301"/>
        <v>&lt;player1&gt; Personal Foul</v>
      </c>
      <c r="D6464" t="str">
        <f t="shared" si="302"/>
        <v xml:space="preserve"> Personal Foul</v>
      </c>
    </row>
    <row r="6465" spans="1:4" x14ac:dyDescent="0.25">
      <c r="A6465" s="1" t="s">
        <v>8896</v>
      </c>
      <c r="B6465">
        <f t="shared" si="300"/>
        <v>27</v>
      </c>
      <c r="C6465" t="str">
        <f t="shared" si="301"/>
        <v>&lt;player1&gt; Jr Personal Foul</v>
      </c>
      <c r="D6465" t="str">
        <f t="shared" si="302"/>
        <v xml:space="preserve"> Jr Personal Foul</v>
      </c>
    </row>
    <row r="6466" spans="1:4" x14ac:dyDescent="0.25">
      <c r="A6466" s="1" t="s">
        <v>8897</v>
      </c>
      <c r="B6466">
        <f t="shared" si="300"/>
        <v>24</v>
      </c>
      <c r="C6466" t="str">
        <f t="shared" si="301"/>
        <v>&lt;player1&gt; Shooting Foul</v>
      </c>
      <c r="D6466" t="str">
        <f t="shared" si="302"/>
        <v xml:space="preserve"> Shooting Foul</v>
      </c>
    </row>
    <row r="6467" spans="1:4" x14ac:dyDescent="0.25">
      <c r="A6467" s="1" t="s">
        <v>8898</v>
      </c>
      <c r="B6467">
        <f t="shared" ref="B6467:B6530" si="303">+SEARCH(".",A6467)</f>
        <v>27</v>
      </c>
      <c r="C6467" t="str">
        <f t="shared" ref="C6467:C6530" si="304">+LEFT(A6467,B6467-1)</f>
        <v>&lt;player1&gt; Jr Shooting Foul</v>
      </c>
      <c r="D6467" t="str">
        <f t="shared" ref="D6467:D6530" si="305">+RIGHT(C6467,LEN(C6467)-LEN("&lt;player1&gt;"))</f>
        <v xml:space="preserve"> Jr Shooting Foul</v>
      </c>
    </row>
    <row r="6468" spans="1:4" x14ac:dyDescent="0.25">
      <c r="A6468" s="1" t="s">
        <v>8899</v>
      </c>
      <c r="B6468">
        <f t="shared" si="303"/>
        <v>26</v>
      </c>
      <c r="C6468" t="str">
        <f t="shared" si="304"/>
        <v>&lt;player1&gt; Loose Ball Foul</v>
      </c>
      <c r="D6468" t="str">
        <f t="shared" si="305"/>
        <v xml:space="preserve"> Loose Ball Foul</v>
      </c>
    </row>
    <row r="6469" spans="1:4" x14ac:dyDescent="0.25">
      <c r="A6469" s="1" t="s">
        <v>8900</v>
      </c>
      <c r="B6469">
        <f t="shared" si="303"/>
        <v>24</v>
      </c>
      <c r="C6469" t="str">
        <f t="shared" si="304"/>
        <v>&lt;player1&gt; Personal Foul</v>
      </c>
      <c r="D6469" t="str">
        <f t="shared" si="305"/>
        <v xml:space="preserve"> Personal Foul</v>
      </c>
    </row>
    <row r="6470" spans="1:4" x14ac:dyDescent="0.25">
      <c r="A6470" s="1" t="s">
        <v>8901</v>
      </c>
      <c r="B6470">
        <f t="shared" si="303"/>
        <v>24</v>
      </c>
      <c r="C6470" t="str">
        <f t="shared" si="304"/>
        <v>&lt;player1&gt; Personal Foul</v>
      </c>
      <c r="D6470" t="str">
        <f t="shared" si="305"/>
        <v xml:space="preserve"> Personal Foul</v>
      </c>
    </row>
    <row r="6471" spans="1:4" x14ac:dyDescent="0.25">
      <c r="A6471" s="1" t="s">
        <v>8902</v>
      </c>
      <c r="B6471">
        <f t="shared" si="303"/>
        <v>24</v>
      </c>
      <c r="C6471" t="str">
        <f t="shared" si="304"/>
        <v>&lt;player1&gt; Shooting Foul</v>
      </c>
      <c r="D6471" t="str">
        <f t="shared" si="305"/>
        <v xml:space="preserve"> Shooting Foul</v>
      </c>
    </row>
    <row r="6472" spans="1:4" x14ac:dyDescent="0.25">
      <c r="A6472" s="1" t="s">
        <v>8903</v>
      </c>
      <c r="B6472">
        <f t="shared" si="303"/>
        <v>24</v>
      </c>
      <c r="C6472" t="str">
        <f t="shared" si="304"/>
        <v>&lt;player1&gt; Shooting Foul</v>
      </c>
      <c r="D6472" t="str">
        <f t="shared" si="305"/>
        <v xml:space="preserve"> Shooting Foul</v>
      </c>
    </row>
    <row r="6473" spans="1:4" x14ac:dyDescent="0.25">
      <c r="A6473" s="1" t="s">
        <v>8904</v>
      </c>
      <c r="B6473">
        <f t="shared" si="303"/>
        <v>24</v>
      </c>
      <c r="C6473" t="str">
        <f t="shared" si="304"/>
        <v>&lt;player1&gt; Shooting Foul</v>
      </c>
      <c r="D6473" t="str">
        <f t="shared" si="305"/>
        <v xml:space="preserve"> Shooting Foul</v>
      </c>
    </row>
    <row r="6474" spans="1:4" x14ac:dyDescent="0.25">
      <c r="A6474" s="1" t="s">
        <v>8905</v>
      </c>
      <c r="B6474">
        <f t="shared" si="303"/>
        <v>25</v>
      </c>
      <c r="C6474" t="str">
        <f t="shared" si="304"/>
        <v>&lt;player1&gt; Offensive Foul</v>
      </c>
      <c r="D6474" t="str">
        <f t="shared" si="305"/>
        <v xml:space="preserve"> Offensive Foul</v>
      </c>
    </row>
    <row r="6475" spans="1:4" x14ac:dyDescent="0.25">
      <c r="A6475" s="1" t="s">
        <v>8906</v>
      </c>
      <c r="B6475">
        <f t="shared" si="303"/>
        <v>24</v>
      </c>
      <c r="C6475" t="str">
        <f t="shared" si="304"/>
        <v>&lt;player1&gt; Shooting Foul</v>
      </c>
      <c r="D6475" t="str">
        <f t="shared" si="305"/>
        <v xml:space="preserve"> Shooting Foul</v>
      </c>
    </row>
    <row r="6476" spans="1:4" x14ac:dyDescent="0.25">
      <c r="A6476" s="1" t="s">
        <v>8907</v>
      </c>
      <c r="B6476">
        <f t="shared" si="303"/>
        <v>24</v>
      </c>
      <c r="C6476" t="str">
        <f t="shared" si="304"/>
        <v>&lt;player1&gt; Personal Foul</v>
      </c>
      <c r="D6476" t="str">
        <f t="shared" si="305"/>
        <v xml:space="preserve"> Personal Foul</v>
      </c>
    </row>
    <row r="6477" spans="1:4" x14ac:dyDescent="0.25">
      <c r="A6477" s="1" t="s">
        <v>8908</v>
      </c>
      <c r="B6477">
        <f t="shared" si="303"/>
        <v>24</v>
      </c>
      <c r="C6477" t="str">
        <f t="shared" si="304"/>
        <v>&lt;player1&gt; Personal Foul</v>
      </c>
      <c r="D6477" t="str">
        <f t="shared" si="305"/>
        <v xml:space="preserve"> Personal Foul</v>
      </c>
    </row>
    <row r="6478" spans="1:4" x14ac:dyDescent="0.25">
      <c r="A6478" s="1" t="s">
        <v>8909</v>
      </c>
      <c r="B6478">
        <f t="shared" si="303"/>
        <v>26</v>
      </c>
      <c r="C6478" t="str">
        <f t="shared" si="304"/>
        <v>&lt;player1&gt; Loose Ball Foul</v>
      </c>
      <c r="D6478" t="str">
        <f t="shared" si="305"/>
        <v xml:space="preserve"> Loose Ball Foul</v>
      </c>
    </row>
    <row r="6479" spans="1:4" x14ac:dyDescent="0.25">
      <c r="A6479" s="1" t="s">
        <v>8910</v>
      </c>
      <c r="B6479">
        <f t="shared" si="303"/>
        <v>24</v>
      </c>
      <c r="C6479" t="str">
        <f t="shared" si="304"/>
        <v>&lt;player1&gt; Shooting Foul</v>
      </c>
      <c r="D6479" t="str">
        <f t="shared" si="305"/>
        <v xml:space="preserve"> Shooting Foul</v>
      </c>
    </row>
    <row r="6480" spans="1:4" x14ac:dyDescent="0.25">
      <c r="A6480" s="1" t="s">
        <v>8911</v>
      </c>
      <c r="B6480">
        <f t="shared" si="303"/>
        <v>24</v>
      </c>
      <c r="C6480" t="str">
        <f t="shared" si="304"/>
        <v>&lt;player1&gt; Shooting Foul</v>
      </c>
      <c r="D6480" t="str">
        <f t="shared" si="305"/>
        <v xml:space="preserve"> Shooting Foul</v>
      </c>
    </row>
    <row r="6481" spans="1:4" x14ac:dyDescent="0.25">
      <c r="A6481" s="1" t="s">
        <v>8912</v>
      </c>
      <c r="B6481">
        <f t="shared" si="303"/>
        <v>24</v>
      </c>
      <c r="C6481" t="str">
        <f t="shared" si="304"/>
        <v>&lt;player1&gt; Shooting Foul</v>
      </c>
      <c r="D6481" t="str">
        <f t="shared" si="305"/>
        <v xml:space="preserve"> Shooting Foul</v>
      </c>
    </row>
    <row r="6482" spans="1:4" x14ac:dyDescent="0.25">
      <c r="A6482" s="1" t="s">
        <v>8913</v>
      </c>
      <c r="B6482">
        <f t="shared" si="303"/>
        <v>26</v>
      </c>
      <c r="C6482" t="str">
        <f t="shared" si="304"/>
        <v>&lt;player1&gt; Clear Path Foul</v>
      </c>
      <c r="D6482" t="str">
        <f t="shared" si="305"/>
        <v xml:space="preserve"> Clear Path Foul</v>
      </c>
    </row>
    <row r="6483" spans="1:4" x14ac:dyDescent="0.25">
      <c r="A6483" s="1" t="s">
        <v>8914</v>
      </c>
      <c r="B6483">
        <f t="shared" si="303"/>
        <v>24</v>
      </c>
      <c r="C6483" t="str">
        <f t="shared" si="304"/>
        <v>&lt;player1&gt; Personal Foul</v>
      </c>
      <c r="D6483" t="str">
        <f t="shared" si="305"/>
        <v xml:space="preserve"> Personal Foul</v>
      </c>
    </row>
    <row r="6484" spans="1:4" x14ac:dyDescent="0.25">
      <c r="A6484" s="1" t="s">
        <v>8915</v>
      </c>
      <c r="B6484">
        <f t="shared" si="303"/>
        <v>24</v>
      </c>
      <c r="C6484" t="str">
        <f t="shared" si="304"/>
        <v>&lt;player1&gt; Personal Foul</v>
      </c>
      <c r="D6484" t="str">
        <f t="shared" si="305"/>
        <v xml:space="preserve"> Personal Foul</v>
      </c>
    </row>
    <row r="6485" spans="1:4" x14ac:dyDescent="0.25">
      <c r="A6485" s="1" t="s">
        <v>8916</v>
      </c>
      <c r="B6485">
        <f t="shared" si="303"/>
        <v>24</v>
      </c>
      <c r="C6485" t="str">
        <f t="shared" si="304"/>
        <v>&lt;player1&gt; Shooting Foul</v>
      </c>
      <c r="D6485" t="str">
        <f t="shared" si="305"/>
        <v xml:space="preserve"> Shooting Foul</v>
      </c>
    </row>
    <row r="6486" spans="1:4" x14ac:dyDescent="0.25">
      <c r="A6486" s="1" t="s">
        <v>8917</v>
      </c>
      <c r="B6486">
        <f t="shared" si="303"/>
        <v>24</v>
      </c>
      <c r="C6486" t="str">
        <f t="shared" si="304"/>
        <v>&lt;player1&gt; Personal Foul</v>
      </c>
      <c r="D6486" t="str">
        <f t="shared" si="305"/>
        <v xml:space="preserve"> Personal Foul</v>
      </c>
    </row>
    <row r="6487" spans="1:4" x14ac:dyDescent="0.25">
      <c r="A6487" s="1" t="s">
        <v>8918</v>
      </c>
      <c r="B6487">
        <f t="shared" si="303"/>
        <v>24</v>
      </c>
      <c r="C6487" t="str">
        <f t="shared" si="304"/>
        <v>&lt;player1&gt; Shooting Foul</v>
      </c>
      <c r="D6487" t="str">
        <f t="shared" si="305"/>
        <v xml:space="preserve"> Shooting Foul</v>
      </c>
    </row>
    <row r="6488" spans="1:4" x14ac:dyDescent="0.25">
      <c r="A6488" s="1" t="s">
        <v>8919</v>
      </c>
      <c r="B6488">
        <f t="shared" si="303"/>
        <v>24</v>
      </c>
      <c r="C6488" t="str">
        <f t="shared" si="304"/>
        <v>&lt;player1&gt; Shooting Foul</v>
      </c>
      <c r="D6488" t="str">
        <f t="shared" si="305"/>
        <v xml:space="preserve"> Shooting Foul</v>
      </c>
    </row>
    <row r="6489" spans="1:4" x14ac:dyDescent="0.25">
      <c r="A6489" s="1" t="s">
        <v>8920</v>
      </c>
      <c r="B6489">
        <f t="shared" si="303"/>
        <v>25</v>
      </c>
      <c r="C6489" t="str">
        <f t="shared" si="304"/>
        <v>&lt;player1&gt; Offensive Foul</v>
      </c>
      <c r="D6489" t="str">
        <f t="shared" si="305"/>
        <v xml:space="preserve"> Offensive Foul</v>
      </c>
    </row>
    <row r="6490" spans="1:4" x14ac:dyDescent="0.25">
      <c r="A6490" s="1" t="s">
        <v>8921</v>
      </c>
      <c r="B6490">
        <f t="shared" si="303"/>
        <v>24</v>
      </c>
      <c r="C6490" t="str">
        <f t="shared" si="304"/>
        <v>&lt;player1&gt; Shooting Foul</v>
      </c>
      <c r="D6490" t="str">
        <f t="shared" si="305"/>
        <v xml:space="preserve"> Shooting Foul</v>
      </c>
    </row>
    <row r="6491" spans="1:4" x14ac:dyDescent="0.25">
      <c r="A6491" s="1" t="s">
        <v>8922</v>
      </c>
      <c r="B6491">
        <f t="shared" si="303"/>
        <v>24</v>
      </c>
      <c r="C6491" t="str">
        <f t="shared" si="304"/>
        <v>&lt;player1&gt; Shooting Foul</v>
      </c>
      <c r="D6491" t="str">
        <f t="shared" si="305"/>
        <v xml:space="preserve"> Shooting Foul</v>
      </c>
    </row>
    <row r="6492" spans="1:4" x14ac:dyDescent="0.25">
      <c r="A6492" s="1" t="s">
        <v>8923</v>
      </c>
      <c r="B6492">
        <f t="shared" si="303"/>
        <v>24</v>
      </c>
      <c r="C6492" t="str">
        <f t="shared" si="304"/>
        <v>&lt;player1&gt; Personal Foul</v>
      </c>
      <c r="D6492" t="str">
        <f t="shared" si="305"/>
        <v xml:space="preserve"> Personal Foul</v>
      </c>
    </row>
    <row r="6493" spans="1:4" x14ac:dyDescent="0.25">
      <c r="A6493" s="1" t="s">
        <v>8924</v>
      </c>
      <c r="B6493">
        <f t="shared" si="303"/>
        <v>31</v>
      </c>
      <c r="C6493" t="str">
        <f t="shared" si="304"/>
        <v>&lt;player1&gt; Illegal Defense Foul</v>
      </c>
      <c r="D6493" t="str">
        <f t="shared" si="305"/>
        <v xml:space="preserve"> Illegal Defense Foul</v>
      </c>
    </row>
    <row r="6494" spans="1:4" x14ac:dyDescent="0.25">
      <c r="A6494" s="1" t="s">
        <v>8925</v>
      </c>
      <c r="B6494">
        <f t="shared" si="303"/>
        <v>26</v>
      </c>
      <c r="C6494" t="str">
        <f t="shared" si="304"/>
        <v>&lt;player1&gt; Loose Ball Foul</v>
      </c>
      <c r="D6494" t="str">
        <f t="shared" si="305"/>
        <v xml:space="preserve"> Loose Ball Foul</v>
      </c>
    </row>
    <row r="6495" spans="1:4" x14ac:dyDescent="0.25">
      <c r="A6495" s="1" t="s">
        <v>8926</v>
      </c>
      <c r="B6495">
        <f t="shared" si="303"/>
        <v>24</v>
      </c>
      <c r="C6495" t="str">
        <f t="shared" si="304"/>
        <v>&lt;player1&gt; Personal Foul</v>
      </c>
      <c r="D6495" t="str">
        <f t="shared" si="305"/>
        <v xml:space="preserve"> Personal Foul</v>
      </c>
    </row>
    <row r="6496" spans="1:4" x14ac:dyDescent="0.25">
      <c r="A6496" s="1" t="s">
        <v>8927</v>
      </c>
      <c r="B6496">
        <f t="shared" si="303"/>
        <v>24</v>
      </c>
      <c r="C6496" t="str">
        <f t="shared" si="304"/>
        <v>&lt;player1&gt; Shooting Foul</v>
      </c>
      <c r="D6496" t="str">
        <f t="shared" si="305"/>
        <v xml:space="preserve"> Shooting Foul</v>
      </c>
    </row>
    <row r="6497" spans="1:4" x14ac:dyDescent="0.25">
      <c r="A6497" s="1" t="s">
        <v>8928</v>
      </c>
      <c r="B6497">
        <f t="shared" si="303"/>
        <v>24</v>
      </c>
      <c r="C6497" t="str">
        <f t="shared" si="304"/>
        <v>&lt;player1&gt; Personal Foul</v>
      </c>
      <c r="D6497" t="str">
        <f t="shared" si="305"/>
        <v xml:space="preserve"> Personal Foul</v>
      </c>
    </row>
    <row r="6498" spans="1:4" x14ac:dyDescent="0.25">
      <c r="A6498" s="1" t="s">
        <v>8929</v>
      </c>
      <c r="B6498">
        <f t="shared" si="303"/>
        <v>24</v>
      </c>
      <c r="C6498" t="str">
        <f t="shared" si="304"/>
        <v>&lt;player1&gt; Personal Foul</v>
      </c>
      <c r="D6498" t="str">
        <f t="shared" si="305"/>
        <v xml:space="preserve"> Personal Foul</v>
      </c>
    </row>
    <row r="6499" spans="1:4" x14ac:dyDescent="0.25">
      <c r="A6499" s="1" t="s">
        <v>8930</v>
      </c>
      <c r="B6499">
        <f t="shared" si="303"/>
        <v>26</v>
      </c>
      <c r="C6499" t="str">
        <f t="shared" si="304"/>
        <v>&lt;player1&gt; Clear Path Foul</v>
      </c>
      <c r="D6499" t="str">
        <f t="shared" si="305"/>
        <v xml:space="preserve"> Clear Path Foul</v>
      </c>
    </row>
    <row r="6500" spans="1:4" x14ac:dyDescent="0.25">
      <c r="A6500" s="1" t="s">
        <v>8931</v>
      </c>
      <c r="B6500">
        <f t="shared" si="303"/>
        <v>24</v>
      </c>
      <c r="C6500" t="str">
        <f t="shared" si="304"/>
        <v>&lt;player1&gt; Shooting Foul</v>
      </c>
      <c r="D6500" t="str">
        <f t="shared" si="305"/>
        <v xml:space="preserve"> Shooting Foul</v>
      </c>
    </row>
    <row r="6501" spans="1:4" x14ac:dyDescent="0.25">
      <c r="A6501" s="1" t="s">
        <v>8932</v>
      </c>
      <c r="B6501">
        <f t="shared" si="303"/>
        <v>24</v>
      </c>
      <c r="C6501" t="str">
        <f t="shared" si="304"/>
        <v>&lt;player1&gt; Shooting Foul</v>
      </c>
      <c r="D6501" t="str">
        <f t="shared" si="305"/>
        <v xml:space="preserve"> Shooting Foul</v>
      </c>
    </row>
    <row r="6502" spans="1:4" x14ac:dyDescent="0.25">
      <c r="A6502" s="1" t="s">
        <v>8933</v>
      </c>
      <c r="B6502">
        <f t="shared" si="303"/>
        <v>25</v>
      </c>
      <c r="C6502" t="str">
        <f t="shared" si="304"/>
        <v>&lt;player1&gt; Offensive Foul</v>
      </c>
      <c r="D6502" t="str">
        <f t="shared" si="305"/>
        <v xml:space="preserve"> Offensive Foul</v>
      </c>
    </row>
    <row r="6503" spans="1:4" x14ac:dyDescent="0.25">
      <c r="A6503" s="1" t="s">
        <v>8934</v>
      </c>
      <c r="B6503">
        <f t="shared" si="303"/>
        <v>24</v>
      </c>
      <c r="C6503" t="str">
        <f t="shared" si="304"/>
        <v>&lt;player1&gt; Shooting Foul</v>
      </c>
      <c r="D6503" t="str">
        <f t="shared" si="305"/>
        <v xml:space="preserve"> Shooting Foul</v>
      </c>
    </row>
    <row r="6504" spans="1:4" x14ac:dyDescent="0.25">
      <c r="A6504" s="1" t="s">
        <v>8935</v>
      </c>
      <c r="B6504">
        <f t="shared" si="303"/>
        <v>24</v>
      </c>
      <c r="C6504" t="str">
        <f t="shared" si="304"/>
        <v>&lt;player1&gt; Shooting Foul</v>
      </c>
      <c r="D6504" t="str">
        <f t="shared" si="305"/>
        <v xml:space="preserve"> Shooting Foul</v>
      </c>
    </row>
    <row r="6505" spans="1:4" x14ac:dyDescent="0.25">
      <c r="A6505" s="1" t="s">
        <v>8936</v>
      </c>
      <c r="B6505">
        <f t="shared" si="303"/>
        <v>24</v>
      </c>
      <c r="C6505" t="str">
        <f t="shared" si="304"/>
        <v>&lt;player1&gt; Personal Foul</v>
      </c>
      <c r="D6505" t="str">
        <f t="shared" si="305"/>
        <v xml:space="preserve"> Personal Foul</v>
      </c>
    </row>
    <row r="6506" spans="1:4" x14ac:dyDescent="0.25">
      <c r="A6506" s="1" t="s">
        <v>8937</v>
      </c>
      <c r="B6506">
        <f t="shared" si="303"/>
        <v>24</v>
      </c>
      <c r="C6506" t="str">
        <f t="shared" si="304"/>
        <v>&lt;player1&gt; Personal Foul</v>
      </c>
      <c r="D6506" t="str">
        <f t="shared" si="305"/>
        <v xml:space="preserve"> Personal Foul</v>
      </c>
    </row>
    <row r="6507" spans="1:4" x14ac:dyDescent="0.25">
      <c r="A6507" s="1" t="s">
        <v>8938</v>
      </c>
      <c r="B6507">
        <f t="shared" si="303"/>
        <v>25</v>
      </c>
      <c r="C6507" t="str">
        <f t="shared" si="304"/>
        <v>&lt;player1&gt; Offensive Foul</v>
      </c>
      <c r="D6507" t="str">
        <f t="shared" si="305"/>
        <v xml:space="preserve"> Offensive Foul</v>
      </c>
    </row>
    <row r="6508" spans="1:4" x14ac:dyDescent="0.25">
      <c r="A6508" s="1" t="s">
        <v>8939</v>
      </c>
      <c r="B6508">
        <f t="shared" si="303"/>
        <v>24</v>
      </c>
      <c r="C6508" t="str">
        <f t="shared" si="304"/>
        <v>&lt;player1&gt; Personal Foul</v>
      </c>
      <c r="D6508" t="str">
        <f t="shared" si="305"/>
        <v xml:space="preserve"> Personal Foul</v>
      </c>
    </row>
    <row r="6509" spans="1:4" x14ac:dyDescent="0.25">
      <c r="A6509" s="1" t="s">
        <v>8940</v>
      </c>
      <c r="B6509">
        <f t="shared" si="303"/>
        <v>30</v>
      </c>
      <c r="C6509" t="str">
        <f t="shared" si="304"/>
        <v>&lt;player1&gt; Away From Ball Foul</v>
      </c>
      <c r="D6509" t="str">
        <f t="shared" si="305"/>
        <v xml:space="preserve"> Away From Ball Foul</v>
      </c>
    </row>
    <row r="6510" spans="1:4" x14ac:dyDescent="0.25">
      <c r="A6510" s="1" t="s">
        <v>8941</v>
      </c>
      <c r="B6510">
        <f t="shared" si="303"/>
        <v>24</v>
      </c>
      <c r="C6510" t="str">
        <f t="shared" si="304"/>
        <v>&lt;player1&gt; Shooting Foul</v>
      </c>
      <c r="D6510" t="str">
        <f t="shared" si="305"/>
        <v xml:space="preserve"> Shooting Foul</v>
      </c>
    </row>
    <row r="6511" spans="1:4" x14ac:dyDescent="0.25">
      <c r="A6511" s="1" t="s">
        <v>8942</v>
      </c>
      <c r="B6511">
        <f t="shared" si="303"/>
        <v>24</v>
      </c>
      <c r="C6511" t="str">
        <f t="shared" si="304"/>
        <v>&lt;player1&gt; Shooting Foul</v>
      </c>
      <c r="D6511" t="str">
        <f t="shared" si="305"/>
        <v xml:space="preserve"> Shooting Foul</v>
      </c>
    </row>
    <row r="6512" spans="1:4" x14ac:dyDescent="0.25">
      <c r="A6512" s="1" t="s">
        <v>8943</v>
      </c>
      <c r="B6512">
        <f t="shared" si="303"/>
        <v>24</v>
      </c>
      <c r="C6512" t="str">
        <f t="shared" si="304"/>
        <v>&lt;player1&gt; Personal Foul</v>
      </c>
      <c r="D6512" t="str">
        <f t="shared" si="305"/>
        <v xml:space="preserve"> Personal Foul</v>
      </c>
    </row>
    <row r="6513" spans="1:4" x14ac:dyDescent="0.25">
      <c r="A6513" s="1" t="s">
        <v>8944</v>
      </c>
      <c r="B6513">
        <f t="shared" si="303"/>
        <v>21</v>
      </c>
      <c r="C6513" t="str">
        <f t="shared" si="304"/>
        <v>&lt;player1&gt; Elbow Foul</v>
      </c>
      <c r="D6513" t="str">
        <f t="shared" si="305"/>
        <v xml:space="preserve"> Elbow Foul</v>
      </c>
    </row>
    <row r="6514" spans="1:4" x14ac:dyDescent="0.25">
      <c r="A6514" s="1" t="s">
        <v>8945</v>
      </c>
      <c r="B6514">
        <f t="shared" si="303"/>
        <v>26</v>
      </c>
      <c r="C6514" t="str">
        <f t="shared" si="304"/>
        <v>&lt;player1&gt; Loose Ball Foul</v>
      </c>
      <c r="D6514" t="str">
        <f t="shared" si="305"/>
        <v xml:space="preserve"> Loose Ball Foul</v>
      </c>
    </row>
    <row r="6515" spans="1:4" x14ac:dyDescent="0.25">
      <c r="A6515" s="1" t="s">
        <v>8946</v>
      </c>
      <c r="B6515">
        <f t="shared" si="303"/>
        <v>25</v>
      </c>
      <c r="C6515" t="str">
        <f t="shared" si="304"/>
        <v>&lt;player1&gt; Offensive Foul</v>
      </c>
      <c r="D6515" t="str">
        <f t="shared" si="305"/>
        <v xml:space="preserve"> Offensive Foul</v>
      </c>
    </row>
    <row r="6516" spans="1:4" x14ac:dyDescent="0.25">
      <c r="A6516" s="1" t="s">
        <v>8947</v>
      </c>
      <c r="B6516">
        <f t="shared" si="303"/>
        <v>26</v>
      </c>
      <c r="C6516" t="str">
        <f t="shared" si="304"/>
        <v>&lt;player1&gt; Loose Ball Foul</v>
      </c>
      <c r="D6516" t="str">
        <f t="shared" si="305"/>
        <v xml:space="preserve"> Loose Ball Foul</v>
      </c>
    </row>
    <row r="6517" spans="1:4" x14ac:dyDescent="0.25">
      <c r="A6517" s="1" t="s">
        <v>8948</v>
      </c>
      <c r="B6517">
        <f t="shared" si="303"/>
        <v>24</v>
      </c>
      <c r="C6517" t="str">
        <f t="shared" si="304"/>
        <v>&lt;player1&gt; Shooting Foul</v>
      </c>
      <c r="D6517" t="str">
        <f t="shared" si="305"/>
        <v xml:space="preserve"> Shooting Foul</v>
      </c>
    </row>
    <row r="6518" spans="1:4" x14ac:dyDescent="0.25">
      <c r="A6518" s="1" t="s">
        <v>8949</v>
      </c>
      <c r="B6518">
        <f t="shared" si="303"/>
        <v>24</v>
      </c>
      <c r="C6518" t="str">
        <f t="shared" si="304"/>
        <v>&lt;player1&gt; Shooting Foul</v>
      </c>
      <c r="D6518" t="str">
        <f t="shared" si="305"/>
        <v xml:space="preserve"> Shooting Foul</v>
      </c>
    </row>
    <row r="6519" spans="1:4" x14ac:dyDescent="0.25">
      <c r="A6519" s="1" t="s">
        <v>8950</v>
      </c>
      <c r="B6519">
        <f t="shared" si="303"/>
        <v>24</v>
      </c>
      <c r="C6519" t="str">
        <f t="shared" si="304"/>
        <v>&lt;player1&gt; Personal Foul</v>
      </c>
      <c r="D6519" t="str">
        <f t="shared" si="305"/>
        <v xml:space="preserve"> Personal Foul</v>
      </c>
    </row>
    <row r="6520" spans="1:4" x14ac:dyDescent="0.25">
      <c r="A6520" s="1" t="s">
        <v>8951</v>
      </c>
      <c r="B6520">
        <f t="shared" si="303"/>
        <v>25</v>
      </c>
      <c r="C6520" t="str">
        <f t="shared" si="304"/>
        <v>&lt;player1&gt; Offensive Foul</v>
      </c>
      <c r="D6520" t="str">
        <f t="shared" si="305"/>
        <v xml:space="preserve"> Offensive Foul</v>
      </c>
    </row>
    <row r="6521" spans="1:4" x14ac:dyDescent="0.25">
      <c r="A6521" s="1" t="s">
        <v>8952</v>
      </c>
      <c r="B6521">
        <f t="shared" si="303"/>
        <v>24</v>
      </c>
      <c r="C6521" t="str">
        <f t="shared" si="304"/>
        <v>&lt;player1&gt; Personal Foul</v>
      </c>
      <c r="D6521" t="str">
        <f t="shared" si="305"/>
        <v xml:space="preserve"> Personal Foul</v>
      </c>
    </row>
    <row r="6522" spans="1:4" x14ac:dyDescent="0.25">
      <c r="A6522" s="1" t="s">
        <v>8953</v>
      </c>
      <c r="B6522">
        <f t="shared" si="303"/>
        <v>25</v>
      </c>
      <c r="C6522" t="str">
        <f t="shared" si="304"/>
        <v>&lt;player1&gt; Offensive Foul</v>
      </c>
      <c r="D6522" t="str">
        <f t="shared" si="305"/>
        <v xml:space="preserve"> Offensive Foul</v>
      </c>
    </row>
    <row r="6523" spans="1:4" x14ac:dyDescent="0.25">
      <c r="A6523" s="1" t="s">
        <v>8954</v>
      </c>
      <c r="B6523">
        <f t="shared" si="303"/>
        <v>25</v>
      </c>
      <c r="C6523" t="str">
        <f t="shared" si="304"/>
        <v>&lt;player1&gt; Offensive Foul</v>
      </c>
      <c r="D6523" t="str">
        <f t="shared" si="305"/>
        <v xml:space="preserve"> Offensive Foul</v>
      </c>
    </row>
    <row r="6524" spans="1:4" x14ac:dyDescent="0.25">
      <c r="A6524" s="1" t="s">
        <v>8955</v>
      </c>
      <c r="B6524">
        <f t="shared" si="303"/>
        <v>24</v>
      </c>
      <c r="C6524" t="str">
        <f t="shared" si="304"/>
        <v>&lt;player1&gt; Personal Foul</v>
      </c>
      <c r="D6524" t="str">
        <f t="shared" si="305"/>
        <v xml:space="preserve"> Personal Foul</v>
      </c>
    </row>
    <row r="6525" spans="1:4" x14ac:dyDescent="0.25">
      <c r="A6525" s="1" t="s">
        <v>8956</v>
      </c>
      <c r="B6525">
        <f t="shared" si="303"/>
        <v>24</v>
      </c>
      <c r="C6525" t="str">
        <f t="shared" si="304"/>
        <v>&lt;player1&gt; Personal Foul</v>
      </c>
      <c r="D6525" t="str">
        <f t="shared" si="305"/>
        <v xml:space="preserve"> Personal Foul</v>
      </c>
    </row>
    <row r="6526" spans="1:4" x14ac:dyDescent="0.25">
      <c r="A6526" s="1" t="s">
        <v>8957</v>
      </c>
      <c r="B6526">
        <f t="shared" si="303"/>
        <v>24</v>
      </c>
      <c r="C6526" t="str">
        <f t="shared" si="304"/>
        <v>&lt;player1&gt; Shooting Foul</v>
      </c>
      <c r="D6526" t="str">
        <f t="shared" si="305"/>
        <v xml:space="preserve"> Shooting Foul</v>
      </c>
    </row>
    <row r="6527" spans="1:4" x14ac:dyDescent="0.25">
      <c r="A6527" s="1" t="s">
        <v>8958</v>
      </c>
      <c r="B6527">
        <f t="shared" si="303"/>
        <v>24</v>
      </c>
      <c r="C6527" t="str">
        <f t="shared" si="304"/>
        <v>&lt;player1&gt; Personal Foul</v>
      </c>
      <c r="D6527" t="str">
        <f t="shared" si="305"/>
        <v xml:space="preserve"> Personal Foul</v>
      </c>
    </row>
    <row r="6528" spans="1:4" x14ac:dyDescent="0.25">
      <c r="A6528" s="1" t="s">
        <v>8959</v>
      </c>
      <c r="B6528">
        <f t="shared" si="303"/>
        <v>24</v>
      </c>
      <c r="C6528" t="str">
        <f t="shared" si="304"/>
        <v>&lt;player1&gt; Shooting Foul</v>
      </c>
      <c r="D6528" t="str">
        <f t="shared" si="305"/>
        <v xml:space="preserve"> Shooting Foul</v>
      </c>
    </row>
    <row r="6529" spans="1:4" x14ac:dyDescent="0.25">
      <c r="A6529" s="1" t="s">
        <v>8960</v>
      </c>
      <c r="B6529">
        <f t="shared" si="303"/>
        <v>26</v>
      </c>
      <c r="C6529" t="str">
        <f t="shared" si="304"/>
        <v>&lt;player1&gt; Loose Ball Foul</v>
      </c>
      <c r="D6529" t="str">
        <f t="shared" si="305"/>
        <v xml:space="preserve"> Loose Ball Foul</v>
      </c>
    </row>
    <row r="6530" spans="1:4" x14ac:dyDescent="0.25">
      <c r="A6530" s="1" t="s">
        <v>8961</v>
      </c>
      <c r="B6530">
        <f t="shared" si="303"/>
        <v>24</v>
      </c>
      <c r="C6530" t="str">
        <f t="shared" si="304"/>
        <v>&lt;player1&gt; Personal Foul</v>
      </c>
      <c r="D6530" t="str">
        <f t="shared" si="305"/>
        <v xml:space="preserve"> Personal Foul</v>
      </c>
    </row>
    <row r="6531" spans="1:4" x14ac:dyDescent="0.25">
      <c r="A6531" s="1" t="s">
        <v>8962</v>
      </c>
      <c r="B6531">
        <f t="shared" ref="B6531:B6594" si="306">+SEARCH(".",A6531)</f>
        <v>24</v>
      </c>
      <c r="C6531" t="str">
        <f t="shared" ref="C6531:C6594" si="307">+LEFT(A6531,B6531-1)</f>
        <v>&lt;player1&gt; Personal Foul</v>
      </c>
      <c r="D6531" t="str">
        <f t="shared" ref="D6531:D6594" si="308">+RIGHT(C6531,LEN(C6531)-LEN("&lt;player1&gt;"))</f>
        <v xml:space="preserve"> Personal Foul</v>
      </c>
    </row>
    <row r="6532" spans="1:4" x14ac:dyDescent="0.25">
      <c r="A6532" s="1" t="s">
        <v>8963</v>
      </c>
      <c r="B6532">
        <f t="shared" si="306"/>
        <v>30</v>
      </c>
      <c r="C6532" t="str">
        <f t="shared" si="307"/>
        <v>&lt;player1&gt; Away From Ball Foul</v>
      </c>
      <c r="D6532" t="str">
        <f t="shared" si="308"/>
        <v xml:space="preserve"> Away From Ball Foul</v>
      </c>
    </row>
    <row r="6533" spans="1:4" x14ac:dyDescent="0.25">
      <c r="A6533" s="1" t="s">
        <v>8964</v>
      </c>
      <c r="B6533">
        <f t="shared" si="306"/>
        <v>24</v>
      </c>
      <c r="C6533" t="str">
        <f t="shared" si="307"/>
        <v>&lt;player1&gt; Shooting Foul</v>
      </c>
      <c r="D6533" t="str">
        <f t="shared" si="308"/>
        <v xml:space="preserve"> Shooting Foul</v>
      </c>
    </row>
    <row r="6534" spans="1:4" x14ac:dyDescent="0.25">
      <c r="A6534" s="1" t="s">
        <v>8965</v>
      </c>
      <c r="B6534">
        <f t="shared" si="306"/>
        <v>26</v>
      </c>
      <c r="C6534" t="str">
        <f t="shared" si="307"/>
        <v>&lt;player1&gt; Loose Ball Foul</v>
      </c>
      <c r="D6534" t="str">
        <f t="shared" si="308"/>
        <v xml:space="preserve"> Loose Ball Foul</v>
      </c>
    </row>
    <row r="6535" spans="1:4" x14ac:dyDescent="0.25">
      <c r="A6535" s="1" t="s">
        <v>8966</v>
      </c>
      <c r="B6535">
        <f t="shared" si="306"/>
        <v>24</v>
      </c>
      <c r="C6535" t="str">
        <f t="shared" si="307"/>
        <v>&lt;player1&gt; Shooting Foul</v>
      </c>
      <c r="D6535" t="str">
        <f t="shared" si="308"/>
        <v xml:space="preserve"> Shooting Foul</v>
      </c>
    </row>
    <row r="6536" spans="1:4" x14ac:dyDescent="0.25">
      <c r="A6536" s="1" t="s">
        <v>8967</v>
      </c>
      <c r="B6536">
        <f t="shared" si="306"/>
        <v>24</v>
      </c>
      <c r="C6536" t="str">
        <f t="shared" si="307"/>
        <v>&lt;player1&gt; Shooting Foul</v>
      </c>
      <c r="D6536" t="str">
        <f t="shared" si="308"/>
        <v xml:space="preserve"> Shooting Foul</v>
      </c>
    </row>
    <row r="6537" spans="1:4" x14ac:dyDescent="0.25">
      <c r="A6537" s="1" t="s">
        <v>8968</v>
      </c>
      <c r="B6537">
        <f t="shared" si="306"/>
        <v>25</v>
      </c>
      <c r="C6537" t="str">
        <f t="shared" si="307"/>
        <v>&lt;player1&gt; Offensive Foul</v>
      </c>
      <c r="D6537" t="str">
        <f t="shared" si="308"/>
        <v xml:space="preserve"> Offensive Foul</v>
      </c>
    </row>
    <row r="6538" spans="1:4" x14ac:dyDescent="0.25">
      <c r="A6538" s="1" t="s">
        <v>8969</v>
      </c>
      <c r="B6538">
        <f t="shared" si="306"/>
        <v>24</v>
      </c>
      <c r="C6538" t="str">
        <f t="shared" si="307"/>
        <v>&lt;player1&gt; Shooting Foul</v>
      </c>
      <c r="D6538" t="str">
        <f t="shared" si="308"/>
        <v xml:space="preserve"> Shooting Foul</v>
      </c>
    </row>
    <row r="6539" spans="1:4" x14ac:dyDescent="0.25">
      <c r="A6539" s="1" t="s">
        <v>8970</v>
      </c>
      <c r="B6539">
        <f t="shared" si="306"/>
        <v>26</v>
      </c>
      <c r="C6539" t="str">
        <f t="shared" si="307"/>
        <v>&lt;player1&gt; Loose Ball Foul</v>
      </c>
      <c r="D6539" t="str">
        <f t="shared" si="308"/>
        <v xml:space="preserve"> Loose Ball Foul</v>
      </c>
    </row>
    <row r="6540" spans="1:4" x14ac:dyDescent="0.25">
      <c r="A6540" s="1" t="s">
        <v>8971</v>
      </c>
      <c r="B6540">
        <f t="shared" si="306"/>
        <v>24</v>
      </c>
      <c r="C6540" t="str">
        <f t="shared" si="307"/>
        <v>&lt;player1&gt; Shooting Foul</v>
      </c>
      <c r="D6540" t="str">
        <f t="shared" si="308"/>
        <v xml:space="preserve"> Shooting Foul</v>
      </c>
    </row>
    <row r="6541" spans="1:4" x14ac:dyDescent="0.25">
      <c r="A6541" s="1" t="s">
        <v>8972</v>
      </c>
      <c r="B6541">
        <f t="shared" si="306"/>
        <v>24</v>
      </c>
      <c r="C6541" t="str">
        <f t="shared" si="307"/>
        <v>&lt;player1&gt; Shooting Foul</v>
      </c>
      <c r="D6541" t="str">
        <f t="shared" si="308"/>
        <v xml:space="preserve"> Shooting Foul</v>
      </c>
    </row>
    <row r="6542" spans="1:4" x14ac:dyDescent="0.25">
      <c r="A6542" s="1" t="s">
        <v>8973</v>
      </c>
      <c r="B6542">
        <f t="shared" si="306"/>
        <v>24</v>
      </c>
      <c r="C6542" t="str">
        <f t="shared" si="307"/>
        <v>&lt;player1&gt; Personal Foul</v>
      </c>
      <c r="D6542" t="str">
        <f t="shared" si="308"/>
        <v xml:space="preserve"> Personal Foul</v>
      </c>
    </row>
    <row r="6543" spans="1:4" x14ac:dyDescent="0.25">
      <c r="A6543" s="1" t="s">
        <v>8974</v>
      </c>
      <c r="B6543">
        <f t="shared" si="306"/>
        <v>24</v>
      </c>
      <c r="C6543" t="str">
        <f t="shared" si="307"/>
        <v>&lt;player1&gt; Personal Foul</v>
      </c>
      <c r="D6543" t="str">
        <f t="shared" si="308"/>
        <v xml:space="preserve"> Personal Foul</v>
      </c>
    </row>
    <row r="6544" spans="1:4" x14ac:dyDescent="0.25">
      <c r="A6544" s="1" t="s">
        <v>8975</v>
      </c>
      <c r="B6544">
        <f t="shared" si="306"/>
        <v>26</v>
      </c>
      <c r="C6544" t="str">
        <f t="shared" si="307"/>
        <v>&lt;player1&gt; Loose Ball Foul</v>
      </c>
      <c r="D6544" t="str">
        <f t="shared" si="308"/>
        <v xml:space="preserve"> Loose Ball Foul</v>
      </c>
    </row>
    <row r="6545" spans="1:4" x14ac:dyDescent="0.25">
      <c r="A6545" s="1" t="s">
        <v>8976</v>
      </c>
      <c r="B6545">
        <f t="shared" si="306"/>
        <v>24</v>
      </c>
      <c r="C6545" t="str">
        <f t="shared" si="307"/>
        <v>&lt;player1&gt; Shooting Foul</v>
      </c>
      <c r="D6545" t="str">
        <f t="shared" si="308"/>
        <v xml:space="preserve"> Shooting Foul</v>
      </c>
    </row>
    <row r="6546" spans="1:4" x14ac:dyDescent="0.25">
      <c r="A6546" s="1" t="s">
        <v>8977</v>
      </c>
      <c r="B6546">
        <f t="shared" si="306"/>
        <v>24</v>
      </c>
      <c r="C6546" t="str">
        <f t="shared" si="307"/>
        <v>&lt;player1&gt; Personal Foul</v>
      </c>
      <c r="D6546" t="str">
        <f t="shared" si="308"/>
        <v xml:space="preserve"> Personal Foul</v>
      </c>
    </row>
    <row r="6547" spans="1:4" x14ac:dyDescent="0.25">
      <c r="A6547" s="1" t="s">
        <v>8978</v>
      </c>
      <c r="B6547">
        <f t="shared" si="306"/>
        <v>24</v>
      </c>
      <c r="C6547" t="str">
        <f t="shared" si="307"/>
        <v>&lt;player1&gt; Shooting Foul</v>
      </c>
      <c r="D6547" t="str">
        <f t="shared" si="308"/>
        <v xml:space="preserve"> Shooting Foul</v>
      </c>
    </row>
    <row r="6548" spans="1:4" x14ac:dyDescent="0.25">
      <c r="A6548" s="1" t="s">
        <v>8979</v>
      </c>
      <c r="B6548">
        <f t="shared" si="306"/>
        <v>25</v>
      </c>
      <c r="C6548" t="str">
        <f t="shared" si="307"/>
        <v>&lt;player1&gt; Offensive Foul</v>
      </c>
      <c r="D6548" t="str">
        <f t="shared" si="308"/>
        <v xml:space="preserve"> Offensive Foul</v>
      </c>
    </row>
    <row r="6549" spans="1:4" x14ac:dyDescent="0.25">
      <c r="A6549" s="1" t="s">
        <v>8980</v>
      </c>
      <c r="B6549">
        <f t="shared" si="306"/>
        <v>24</v>
      </c>
      <c r="C6549" t="str">
        <f t="shared" si="307"/>
        <v>&lt;player1&gt; Personal Foul</v>
      </c>
      <c r="D6549" t="str">
        <f t="shared" si="308"/>
        <v xml:space="preserve"> Personal Foul</v>
      </c>
    </row>
    <row r="6550" spans="1:4" x14ac:dyDescent="0.25">
      <c r="A6550" s="1" t="s">
        <v>8981</v>
      </c>
      <c r="B6550">
        <f t="shared" si="306"/>
        <v>24</v>
      </c>
      <c r="C6550" t="str">
        <f t="shared" si="307"/>
        <v>&lt;player1&gt; Personal Foul</v>
      </c>
      <c r="D6550" t="str">
        <f t="shared" si="308"/>
        <v xml:space="preserve"> Personal Foul</v>
      </c>
    </row>
    <row r="6551" spans="1:4" x14ac:dyDescent="0.25">
      <c r="A6551" s="1" t="s">
        <v>8982</v>
      </c>
      <c r="B6551">
        <f t="shared" si="306"/>
        <v>24</v>
      </c>
      <c r="C6551" t="str">
        <f t="shared" si="307"/>
        <v>&lt;player1&gt; Shooting Foul</v>
      </c>
      <c r="D6551" t="str">
        <f t="shared" si="308"/>
        <v xml:space="preserve"> Shooting Foul</v>
      </c>
    </row>
    <row r="6552" spans="1:4" x14ac:dyDescent="0.25">
      <c r="A6552" s="1" t="s">
        <v>8983</v>
      </c>
      <c r="B6552">
        <f t="shared" si="306"/>
        <v>24</v>
      </c>
      <c r="C6552" t="str">
        <f t="shared" si="307"/>
        <v>&lt;player1&gt; Personal Foul</v>
      </c>
      <c r="D6552" t="str">
        <f t="shared" si="308"/>
        <v xml:space="preserve"> Personal Foul</v>
      </c>
    </row>
    <row r="6553" spans="1:4" x14ac:dyDescent="0.25">
      <c r="A6553" s="1" t="s">
        <v>8984</v>
      </c>
      <c r="B6553">
        <f t="shared" si="306"/>
        <v>24</v>
      </c>
      <c r="C6553" t="str">
        <f t="shared" si="307"/>
        <v>&lt;player1&gt; Shooting Foul</v>
      </c>
      <c r="D6553" t="str">
        <f t="shared" si="308"/>
        <v xml:space="preserve"> Shooting Foul</v>
      </c>
    </row>
    <row r="6554" spans="1:4" x14ac:dyDescent="0.25">
      <c r="A6554" s="1" t="s">
        <v>8985</v>
      </c>
      <c r="B6554">
        <f t="shared" si="306"/>
        <v>25</v>
      </c>
      <c r="C6554" t="str">
        <f t="shared" si="307"/>
        <v>&lt;player1&gt; Offensive Foul</v>
      </c>
      <c r="D6554" t="str">
        <f t="shared" si="308"/>
        <v xml:space="preserve"> Offensive Foul</v>
      </c>
    </row>
    <row r="6555" spans="1:4" x14ac:dyDescent="0.25">
      <c r="A6555" s="1" t="s">
        <v>8986</v>
      </c>
      <c r="B6555">
        <f t="shared" si="306"/>
        <v>24</v>
      </c>
      <c r="C6555" t="str">
        <f t="shared" si="307"/>
        <v>&lt;player1&gt; Personal Foul</v>
      </c>
      <c r="D6555" t="str">
        <f t="shared" si="308"/>
        <v xml:space="preserve"> Personal Foul</v>
      </c>
    </row>
    <row r="6556" spans="1:4" x14ac:dyDescent="0.25">
      <c r="A6556" s="1" t="s">
        <v>8987</v>
      </c>
      <c r="B6556">
        <f t="shared" si="306"/>
        <v>24</v>
      </c>
      <c r="C6556" t="str">
        <f t="shared" si="307"/>
        <v>&lt;player1&gt; Personal Foul</v>
      </c>
      <c r="D6556" t="str">
        <f t="shared" si="308"/>
        <v xml:space="preserve"> Personal Foul</v>
      </c>
    </row>
    <row r="6557" spans="1:4" x14ac:dyDescent="0.25">
      <c r="A6557" s="1" t="s">
        <v>8988</v>
      </c>
      <c r="B6557">
        <f t="shared" si="306"/>
        <v>24</v>
      </c>
      <c r="C6557" t="str">
        <f t="shared" si="307"/>
        <v>&lt;player1&gt; Personal Foul</v>
      </c>
      <c r="D6557" t="str">
        <f t="shared" si="308"/>
        <v xml:space="preserve"> Personal Foul</v>
      </c>
    </row>
    <row r="6558" spans="1:4" x14ac:dyDescent="0.25">
      <c r="A6558" s="1" t="s">
        <v>8989</v>
      </c>
      <c r="B6558">
        <f t="shared" si="306"/>
        <v>24</v>
      </c>
      <c r="C6558" t="str">
        <f t="shared" si="307"/>
        <v>&lt;player1&gt; Shooting Foul</v>
      </c>
      <c r="D6558" t="str">
        <f t="shared" si="308"/>
        <v xml:space="preserve"> Shooting Foul</v>
      </c>
    </row>
    <row r="6559" spans="1:4" x14ac:dyDescent="0.25">
      <c r="A6559" s="1" t="s">
        <v>8990</v>
      </c>
      <c r="B6559">
        <f t="shared" si="306"/>
        <v>26</v>
      </c>
      <c r="C6559" t="str">
        <f t="shared" si="307"/>
        <v>&lt;player1&gt; Clear Path Foul</v>
      </c>
      <c r="D6559" t="str">
        <f t="shared" si="308"/>
        <v xml:space="preserve"> Clear Path Foul</v>
      </c>
    </row>
    <row r="6560" spans="1:4" x14ac:dyDescent="0.25">
      <c r="A6560" s="1" t="s">
        <v>8991</v>
      </c>
      <c r="B6560">
        <f t="shared" si="306"/>
        <v>24</v>
      </c>
      <c r="C6560" t="str">
        <f t="shared" si="307"/>
        <v>&lt;player1&gt; Shooting Foul</v>
      </c>
      <c r="D6560" t="str">
        <f t="shared" si="308"/>
        <v xml:space="preserve"> Shooting Foul</v>
      </c>
    </row>
    <row r="6561" spans="1:4" x14ac:dyDescent="0.25">
      <c r="A6561" s="1" t="s">
        <v>8992</v>
      </c>
      <c r="B6561">
        <f t="shared" si="306"/>
        <v>24</v>
      </c>
      <c r="C6561" t="str">
        <f t="shared" si="307"/>
        <v>&lt;player1&gt; Personal Foul</v>
      </c>
      <c r="D6561" t="str">
        <f t="shared" si="308"/>
        <v xml:space="preserve"> Personal Foul</v>
      </c>
    </row>
    <row r="6562" spans="1:4" x14ac:dyDescent="0.25">
      <c r="A6562" s="1" t="s">
        <v>8993</v>
      </c>
      <c r="B6562">
        <f t="shared" si="306"/>
        <v>24</v>
      </c>
      <c r="C6562" t="str">
        <f t="shared" si="307"/>
        <v>&lt;player1&gt; Personal Foul</v>
      </c>
      <c r="D6562" t="str">
        <f t="shared" si="308"/>
        <v xml:space="preserve"> Personal Foul</v>
      </c>
    </row>
    <row r="6563" spans="1:4" x14ac:dyDescent="0.25">
      <c r="A6563" s="1" t="s">
        <v>8994</v>
      </c>
      <c r="B6563">
        <f t="shared" si="306"/>
        <v>24</v>
      </c>
      <c r="C6563" t="str">
        <f t="shared" si="307"/>
        <v>&lt;player1&gt; Shooting Foul</v>
      </c>
      <c r="D6563" t="str">
        <f t="shared" si="308"/>
        <v xml:space="preserve"> Shooting Foul</v>
      </c>
    </row>
    <row r="6564" spans="1:4" x14ac:dyDescent="0.25">
      <c r="A6564" s="1" t="s">
        <v>8995</v>
      </c>
      <c r="B6564">
        <f t="shared" si="306"/>
        <v>24</v>
      </c>
      <c r="C6564" t="str">
        <f t="shared" si="307"/>
        <v>&lt;player1&gt; Personal Foul</v>
      </c>
      <c r="D6564" t="str">
        <f t="shared" si="308"/>
        <v xml:space="preserve"> Personal Foul</v>
      </c>
    </row>
    <row r="6565" spans="1:4" x14ac:dyDescent="0.25">
      <c r="A6565" s="1" t="s">
        <v>8996</v>
      </c>
      <c r="B6565">
        <f t="shared" si="306"/>
        <v>24</v>
      </c>
      <c r="C6565" t="str">
        <f t="shared" si="307"/>
        <v>&lt;player1&gt; Shooting Foul</v>
      </c>
      <c r="D6565" t="str">
        <f t="shared" si="308"/>
        <v xml:space="preserve"> Shooting Foul</v>
      </c>
    </row>
    <row r="6566" spans="1:4" x14ac:dyDescent="0.25">
      <c r="A6566" s="1" t="s">
        <v>8997</v>
      </c>
      <c r="B6566">
        <f t="shared" si="306"/>
        <v>24</v>
      </c>
      <c r="C6566" t="str">
        <f t="shared" si="307"/>
        <v>&lt;player1&gt; Shooting Foul</v>
      </c>
      <c r="D6566" t="str">
        <f t="shared" si="308"/>
        <v xml:space="preserve"> Shooting Foul</v>
      </c>
    </row>
    <row r="6567" spans="1:4" x14ac:dyDescent="0.25">
      <c r="A6567" s="1" t="s">
        <v>8998</v>
      </c>
      <c r="B6567">
        <f t="shared" si="306"/>
        <v>24</v>
      </c>
      <c r="C6567" t="str">
        <f t="shared" si="307"/>
        <v>&lt;player1&gt; Shooting Foul</v>
      </c>
      <c r="D6567" t="str">
        <f t="shared" si="308"/>
        <v xml:space="preserve"> Shooting Foul</v>
      </c>
    </row>
    <row r="6568" spans="1:4" x14ac:dyDescent="0.25">
      <c r="A6568" s="1" t="s">
        <v>8999</v>
      </c>
      <c r="B6568">
        <f t="shared" si="306"/>
        <v>24</v>
      </c>
      <c r="C6568" t="str">
        <f t="shared" si="307"/>
        <v>&lt;player1&gt; Shooting Foul</v>
      </c>
      <c r="D6568" t="str">
        <f t="shared" si="308"/>
        <v xml:space="preserve"> Shooting Foul</v>
      </c>
    </row>
    <row r="6569" spans="1:4" x14ac:dyDescent="0.25">
      <c r="A6569" s="1" t="s">
        <v>9000</v>
      </c>
      <c r="B6569">
        <f t="shared" si="306"/>
        <v>24</v>
      </c>
      <c r="C6569" t="str">
        <f t="shared" si="307"/>
        <v>&lt;player1&gt; Personal Foul</v>
      </c>
      <c r="D6569" t="str">
        <f t="shared" si="308"/>
        <v xml:space="preserve"> Personal Foul</v>
      </c>
    </row>
    <row r="6570" spans="1:4" x14ac:dyDescent="0.25">
      <c r="A6570" s="1" t="s">
        <v>9001</v>
      </c>
      <c r="B6570">
        <f t="shared" si="306"/>
        <v>25</v>
      </c>
      <c r="C6570" t="str">
        <f t="shared" si="307"/>
        <v>&lt;player1&gt; Offensive Foul</v>
      </c>
      <c r="D6570" t="str">
        <f t="shared" si="308"/>
        <v xml:space="preserve"> Offensive Foul</v>
      </c>
    </row>
    <row r="6571" spans="1:4" x14ac:dyDescent="0.25">
      <c r="A6571" s="1" t="s">
        <v>9002</v>
      </c>
      <c r="B6571">
        <f t="shared" si="306"/>
        <v>24</v>
      </c>
      <c r="C6571" t="str">
        <f t="shared" si="307"/>
        <v>&lt;player1&gt; Shooting Foul</v>
      </c>
      <c r="D6571" t="str">
        <f t="shared" si="308"/>
        <v xml:space="preserve"> Shooting Foul</v>
      </c>
    </row>
    <row r="6572" spans="1:4" x14ac:dyDescent="0.25">
      <c r="A6572" s="1" t="s">
        <v>9003</v>
      </c>
      <c r="B6572">
        <f t="shared" si="306"/>
        <v>24</v>
      </c>
      <c r="C6572" t="str">
        <f t="shared" si="307"/>
        <v>&lt;player1&gt; Shooting Foul</v>
      </c>
      <c r="D6572" t="str">
        <f t="shared" si="308"/>
        <v xml:space="preserve"> Shooting Foul</v>
      </c>
    </row>
    <row r="6573" spans="1:4" x14ac:dyDescent="0.25">
      <c r="A6573" s="1" t="s">
        <v>9004</v>
      </c>
      <c r="B6573">
        <f t="shared" si="306"/>
        <v>24</v>
      </c>
      <c r="C6573" t="str">
        <f t="shared" si="307"/>
        <v>&lt;player1&gt; Shooting Foul</v>
      </c>
      <c r="D6573" t="str">
        <f t="shared" si="308"/>
        <v xml:space="preserve"> Shooting Foul</v>
      </c>
    </row>
    <row r="6574" spans="1:4" x14ac:dyDescent="0.25">
      <c r="A6574" s="1" t="s">
        <v>9005</v>
      </c>
      <c r="B6574">
        <f t="shared" si="306"/>
        <v>24</v>
      </c>
      <c r="C6574" t="str">
        <f t="shared" si="307"/>
        <v>&lt;player1&gt; Personal Foul</v>
      </c>
      <c r="D6574" t="str">
        <f t="shared" si="308"/>
        <v xml:space="preserve"> Personal Foul</v>
      </c>
    </row>
    <row r="6575" spans="1:4" x14ac:dyDescent="0.25">
      <c r="A6575" s="1" t="s">
        <v>9006</v>
      </c>
      <c r="B6575">
        <f t="shared" si="306"/>
        <v>25</v>
      </c>
      <c r="C6575" t="str">
        <f t="shared" si="307"/>
        <v>&lt;player1&gt; Offensive Foul</v>
      </c>
      <c r="D6575" t="str">
        <f t="shared" si="308"/>
        <v xml:space="preserve"> Offensive Foul</v>
      </c>
    </row>
    <row r="6576" spans="1:4" x14ac:dyDescent="0.25">
      <c r="A6576" s="1" t="s">
        <v>9007</v>
      </c>
      <c r="B6576">
        <f t="shared" si="306"/>
        <v>24</v>
      </c>
      <c r="C6576" t="str">
        <f t="shared" si="307"/>
        <v>&lt;player1&gt; Personal Foul</v>
      </c>
      <c r="D6576" t="str">
        <f t="shared" si="308"/>
        <v xml:space="preserve"> Personal Foul</v>
      </c>
    </row>
    <row r="6577" spans="1:4" x14ac:dyDescent="0.25">
      <c r="A6577" s="1" t="s">
        <v>9008</v>
      </c>
      <c r="B6577">
        <f t="shared" si="306"/>
        <v>24</v>
      </c>
      <c r="C6577" t="str">
        <f t="shared" si="307"/>
        <v>&lt;player1&gt; Shooting Foul</v>
      </c>
      <c r="D6577" t="str">
        <f t="shared" si="308"/>
        <v xml:space="preserve"> Shooting Foul</v>
      </c>
    </row>
    <row r="6578" spans="1:4" x14ac:dyDescent="0.25">
      <c r="A6578" s="1" t="s">
        <v>9009</v>
      </c>
      <c r="B6578">
        <f t="shared" si="306"/>
        <v>24</v>
      </c>
      <c r="C6578" t="str">
        <f t="shared" si="307"/>
        <v>&lt;player1&gt; Personal Foul</v>
      </c>
      <c r="D6578" t="str">
        <f t="shared" si="308"/>
        <v xml:space="preserve"> Personal Foul</v>
      </c>
    </row>
    <row r="6579" spans="1:4" x14ac:dyDescent="0.25">
      <c r="A6579" s="1" t="s">
        <v>9010</v>
      </c>
      <c r="B6579">
        <f t="shared" si="306"/>
        <v>24</v>
      </c>
      <c r="C6579" t="str">
        <f t="shared" si="307"/>
        <v>&lt;player1&gt; Personal Foul</v>
      </c>
      <c r="D6579" t="str">
        <f t="shared" si="308"/>
        <v xml:space="preserve"> Personal Foul</v>
      </c>
    </row>
    <row r="6580" spans="1:4" x14ac:dyDescent="0.25">
      <c r="A6580" s="1" t="s">
        <v>9011</v>
      </c>
      <c r="B6580">
        <f t="shared" si="306"/>
        <v>24</v>
      </c>
      <c r="C6580" t="str">
        <f t="shared" si="307"/>
        <v>&lt;player1&gt; Shooting Foul</v>
      </c>
      <c r="D6580" t="str">
        <f t="shared" si="308"/>
        <v xml:space="preserve"> Shooting Foul</v>
      </c>
    </row>
    <row r="6581" spans="1:4" x14ac:dyDescent="0.25">
      <c r="A6581" s="1" t="s">
        <v>9012</v>
      </c>
      <c r="B6581">
        <f t="shared" si="306"/>
        <v>24</v>
      </c>
      <c r="C6581" t="str">
        <f t="shared" si="307"/>
        <v>&lt;player1&gt; Shooting Foul</v>
      </c>
      <c r="D6581" t="str">
        <f t="shared" si="308"/>
        <v xml:space="preserve"> Shooting Foul</v>
      </c>
    </row>
    <row r="6582" spans="1:4" x14ac:dyDescent="0.25">
      <c r="A6582" s="1" t="s">
        <v>9013</v>
      </c>
      <c r="B6582">
        <f t="shared" si="306"/>
        <v>25</v>
      </c>
      <c r="C6582" t="str">
        <f t="shared" si="307"/>
        <v>&lt;player1&gt; Offensive Foul</v>
      </c>
      <c r="D6582" t="str">
        <f t="shared" si="308"/>
        <v xml:space="preserve"> Offensive Foul</v>
      </c>
    </row>
    <row r="6583" spans="1:4" x14ac:dyDescent="0.25">
      <c r="A6583" s="1" t="s">
        <v>9014</v>
      </c>
      <c r="B6583">
        <f t="shared" si="306"/>
        <v>24</v>
      </c>
      <c r="C6583" t="str">
        <f t="shared" si="307"/>
        <v>&lt;player1&gt; Personal Foul</v>
      </c>
      <c r="D6583" t="str">
        <f t="shared" si="308"/>
        <v xml:space="preserve"> Personal Foul</v>
      </c>
    </row>
    <row r="6584" spans="1:4" x14ac:dyDescent="0.25">
      <c r="A6584" s="1" t="s">
        <v>9015</v>
      </c>
      <c r="B6584">
        <f t="shared" si="306"/>
        <v>25</v>
      </c>
      <c r="C6584" t="str">
        <f t="shared" si="307"/>
        <v>&lt;player1&gt; Offensive Foul</v>
      </c>
      <c r="D6584" t="str">
        <f t="shared" si="308"/>
        <v xml:space="preserve"> Offensive Foul</v>
      </c>
    </row>
    <row r="6585" spans="1:4" x14ac:dyDescent="0.25">
      <c r="A6585" s="1" t="s">
        <v>9016</v>
      </c>
      <c r="B6585">
        <f t="shared" si="306"/>
        <v>25</v>
      </c>
      <c r="C6585" t="str">
        <f t="shared" si="307"/>
        <v>&lt;player1&gt; Offensive Foul</v>
      </c>
      <c r="D6585" t="str">
        <f t="shared" si="308"/>
        <v xml:space="preserve"> Offensive Foul</v>
      </c>
    </row>
    <row r="6586" spans="1:4" x14ac:dyDescent="0.25">
      <c r="A6586" s="1" t="s">
        <v>9017</v>
      </c>
      <c r="B6586">
        <f t="shared" si="306"/>
        <v>26</v>
      </c>
      <c r="C6586" t="str">
        <f t="shared" si="307"/>
        <v>&lt;player1&gt; Loose Ball Foul</v>
      </c>
      <c r="D6586" t="str">
        <f t="shared" si="308"/>
        <v xml:space="preserve"> Loose Ball Foul</v>
      </c>
    </row>
    <row r="6587" spans="1:4" x14ac:dyDescent="0.25">
      <c r="A6587" s="1" t="s">
        <v>9018</v>
      </c>
      <c r="B6587">
        <f t="shared" si="306"/>
        <v>24</v>
      </c>
      <c r="C6587" t="str">
        <f t="shared" si="307"/>
        <v>&lt;player1&gt; Personal Foul</v>
      </c>
      <c r="D6587" t="str">
        <f t="shared" si="308"/>
        <v xml:space="preserve"> Personal Foul</v>
      </c>
    </row>
    <row r="6588" spans="1:4" x14ac:dyDescent="0.25">
      <c r="A6588" s="1" t="s">
        <v>9019</v>
      </c>
      <c r="B6588">
        <f t="shared" si="306"/>
        <v>24</v>
      </c>
      <c r="C6588" t="str">
        <f t="shared" si="307"/>
        <v>&lt;player1&gt; Personal Foul</v>
      </c>
      <c r="D6588" t="str">
        <f t="shared" si="308"/>
        <v xml:space="preserve"> Personal Foul</v>
      </c>
    </row>
    <row r="6589" spans="1:4" x14ac:dyDescent="0.25">
      <c r="A6589" s="1" t="s">
        <v>9020</v>
      </c>
      <c r="B6589">
        <f t="shared" si="306"/>
        <v>25</v>
      </c>
      <c r="C6589" t="str">
        <f t="shared" si="307"/>
        <v>&lt;player1&gt; Offensive Foul</v>
      </c>
      <c r="D6589" t="str">
        <f t="shared" si="308"/>
        <v xml:space="preserve"> Offensive Foul</v>
      </c>
    </row>
    <row r="6590" spans="1:4" x14ac:dyDescent="0.25">
      <c r="A6590" s="1" t="s">
        <v>9021</v>
      </c>
      <c r="B6590">
        <f t="shared" si="306"/>
        <v>24</v>
      </c>
      <c r="C6590" t="str">
        <f t="shared" si="307"/>
        <v>&lt;player1&gt; Shooting Foul</v>
      </c>
      <c r="D6590" t="str">
        <f t="shared" si="308"/>
        <v xml:space="preserve"> Shooting Foul</v>
      </c>
    </row>
    <row r="6591" spans="1:4" x14ac:dyDescent="0.25">
      <c r="A6591" s="1" t="s">
        <v>9022</v>
      </c>
      <c r="B6591">
        <f t="shared" si="306"/>
        <v>24</v>
      </c>
      <c r="C6591" t="str">
        <f t="shared" si="307"/>
        <v>&lt;player1&gt; Shooting Foul</v>
      </c>
      <c r="D6591" t="str">
        <f t="shared" si="308"/>
        <v xml:space="preserve"> Shooting Foul</v>
      </c>
    </row>
    <row r="6592" spans="1:4" x14ac:dyDescent="0.25">
      <c r="A6592" s="1" t="s">
        <v>9023</v>
      </c>
      <c r="B6592">
        <f t="shared" si="306"/>
        <v>25</v>
      </c>
      <c r="C6592" t="str">
        <f t="shared" si="307"/>
        <v>&lt;player1&gt; Offensive Foul</v>
      </c>
      <c r="D6592" t="str">
        <f t="shared" si="308"/>
        <v xml:space="preserve"> Offensive Foul</v>
      </c>
    </row>
    <row r="6593" spans="1:4" x14ac:dyDescent="0.25">
      <c r="A6593" s="1" t="s">
        <v>9024</v>
      </c>
      <c r="B6593">
        <f t="shared" si="306"/>
        <v>24</v>
      </c>
      <c r="C6593" t="str">
        <f t="shared" si="307"/>
        <v>&lt;player1&gt; Personal Foul</v>
      </c>
      <c r="D6593" t="str">
        <f t="shared" si="308"/>
        <v xml:space="preserve"> Personal Foul</v>
      </c>
    </row>
    <row r="6594" spans="1:4" x14ac:dyDescent="0.25">
      <c r="A6594" s="1" t="s">
        <v>9025</v>
      </c>
      <c r="B6594">
        <f t="shared" si="306"/>
        <v>24</v>
      </c>
      <c r="C6594" t="str">
        <f t="shared" si="307"/>
        <v>&lt;player1&gt; Shooting Foul</v>
      </c>
      <c r="D6594" t="str">
        <f t="shared" si="308"/>
        <v xml:space="preserve"> Shooting Foul</v>
      </c>
    </row>
    <row r="6595" spans="1:4" x14ac:dyDescent="0.25">
      <c r="A6595" s="1" t="s">
        <v>9026</v>
      </c>
      <c r="B6595">
        <f t="shared" ref="B6595:B6658" si="309">+SEARCH(".",A6595)</f>
        <v>24</v>
      </c>
      <c r="C6595" t="str">
        <f t="shared" ref="C6595:C6658" si="310">+LEFT(A6595,B6595-1)</f>
        <v>&lt;player1&gt; Personal Foul</v>
      </c>
      <c r="D6595" t="str">
        <f t="shared" ref="D6595:D6658" si="311">+RIGHT(C6595,LEN(C6595)-LEN("&lt;player1&gt;"))</f>
        <v xml:space="preserve"> Personal Foul</v>
      </c>
    </row>
    <row r="6596" spans="1:4" x14ac:dyDescent="0.25">
      <c r="A6596" s="1" t="s">
        <v>9027</v>
      </c>
      <c r="B6596">
        <f t="shared" si="309"/>
        <v>26</v>
      </c>
      <c r="C6596" t="str">
        <f t="shared" si="310"/>
        <v>&lt;player1&gt; Loose Ball Foul</v>
      </c>
      <c r="D6596" t="str">
        <f t="shared" si="311"/>
        <v xml:space="preserve"> Loose Ball Foul</v>
      </c>
    </row>
    <row r="6597" spans="1:4" x14ac:dyDescent="0.25">
      <c r="A6597" s="1" t="s">
        <v>9028</v>
      </c>
      <c r="B6597">
        <f t="shared" si="309"/>
        <v>24</v>
      </c>
      <c r="C6597" t="str">
        <f t="shared" si="310"/>
        <v>&lt;player1&gt; Shooting Foul</v>
      </c>
      <c r="D6597" t="str">
        <f t="shared" si="311"/>
        <v xml:space="preserve"> Shooting Foul</v>
      </c>
    </row>
    <row r="6598" spans="1:4" x14ac:dyDescent="0.25">
      <c r="A6598" s="1" t="s">
        <v>9029</v>
      </c>
      <c r="B6598">
        <f t="shared" si="309"/>
        <v>24</v>
      </c>
      <c r="C6598" t="str">
        <f t="shared" si="310"/>
        <v>&lt;player1&gt; Shooting Foul</v>
      </c>
      <c r="D6598" t="str">
        <f t="shared" si="311"/>
        <v xml:space="preserve"> Shooting Foul</v>
      </c>
    </row>
    <row r="6599" spans="1:4" x14ac:dyDescent="0.25">
      <c r="A6599" s="1" t="s">
        <v>9030</v>
      </c>
      <c r="B6599">
        <f t="shared" si="309"/>
        <v>24</v>
      </c>
      <c r="C6599" t="str">
        <f t="shared" si="310"/>
        <v>&lt;player1&gt; Personal Foul</v>
      </c>
      <c r="D6599" t="str">
        <f t="shared" si="311"/>
        <v xml:space="preserve"> Personal Foul</v>
      </c>
    </row>
    <row r="6600" spans="1:4" x14ac:dyDescent="0.25">
      <c r="A6600" s="1" t="s">
        <v>9031</v>
      </c>
      <c r="B6600">
        <f t="shared" si="309"/>
        <v>24</v>
      </c>
      <c r="C6600" t="str">
        <f t="shared" si="310"/>
        <v>&lt;player1&gt; Personal Foul</v>
      </c>
      <c r="D6600" t="str">
        <f t="shared" si="311"/>
        <v xml:space="preserve"> Personal Foul</v>
      </c>
    </row>
    <row r="6601" spans="1:4" x14ac:dyDescent="0.25">
      <c r="A6601" s="1" t="s">
        <v>9032</v>
      </c>
      <c r="B6601">
        <f t="shared" si="309"/>
        <v>25</v>
      </c>
      <c r="C6601" t="str">
        <f t="shared" si="310"/>
        <v>&lt;player1&gt; Offensive Foul</v>
      </c>
      <c r="D6601" t="str">
        <f t="shared" si="311"/>
        <v xml:space="preserve"> Offensive Foul</v>
      </c>
    </row>
    <row r="6602" spans="1:4" x14ac:dyDescent="0.25">
      <c r="A6602" s="1" t="s">
        <v>9033</v>
      </c>
      <c r="B6602">
        <f t="shared" si="309"/>
        <v>24</v>
      </c>
      <c r="C6602" t="str">
        <f t="shared" si="310"/>
        <v>&lt;player1&gt; Personal Foul</v>
      </c>
      <c r="D6602" t="str">
        <f t="shared" si="311"/>
        <v xml:space="preserve"> Personal Foul</v>
      </c>
    </row>
    <row r="6603" spans="1:4" x14ac:dyDescent="0.25">
      <c r="A6603" s="1" t="s">
        <v>9034</v>
      </c>
      <c r="B6603">
        <f t="shared" si="309"/>
        <v>24</v>
      </c>
      <c r="C6603" t="str">
        <f t="shared" si="310"/>
        <v>&lt;player1&gt; Personal Foul</v>
      </c>
      <c r="D6603" t="str">
        <f t="shared" si="311"/>
        <v xml:space="preserve"> Personal Foul</v>
      </c>
    </row>
    <row r="6604" spans="1:4" x14ac:dyDescent="0.25">
      <c r="A6604" s="1" t="s">
        <v>9035</v>
      </c>
      <c r="B6604">
        <f t="shared" si="309"/>
        <v>25</v>
      </c>
      <c r="C6604" t="str">
        <f t="shared" si="310"/>
        <v>&lt;player1&gt; Offensive Foul</v>
      </c>
      <c r="D6604" t="str">
        <f t="shared" si="311"/>
        <v xml:space="preserve"> Offensive Foul</v>
      </c>
    </row>
    <row r="6605" spans="1:4" x14ac:dyDescent="0.25">
      <c r="A6605" s="1" t="s">
        <v>9036</v>
      </c>
      <c r="B6605">
        <f t="shared" si="309"/>
        <v>24</v>
      </c>
      <c r="C6605" t="str">
        <f t="shared" si="310"/>
        <v>&lt;player1&gt; Shooting Foul</v>
      </c>
      <c r="D6605" t="str">
        <f t="shared" si="311"/>
        <v xml:space="preserve"> Shooting Foul</v>
      </c>
    </row>
    <row r="6606" spans="1:4" x14ac:dyDescent="0.25">
      <c r="A6606" s="1" t="s">
        <v>9037</v>
      </c>
      <c r="B6606">
        <f t="shared" si="309"/>
        <v>25</v>
      </c>
      <c r="C6606" t="str">
        <f t="shared" si="310"/>
        <v>&lt;player1&gt; Offensive Foul</v>
      </c>
      <c r="D6606" t="str">
        <f t="shared" si="311"/>
        <v xml:space="preserve"> Offensive Foul</v>
      </c>
    </row>
    <row r="6607" spans="1:4" x14ac:dyDescent="0.25">
      <c r="A6607" s="1" t="s">
        <v>9038</v>
      </c>
      <c r="B6607">
        <f t="shared" si="309"/>
        <v>24</v>
      </c>
      <c r="C6607" t="str">
        <f t="shared" si="310"/>
        <v>&lt;player1&gt; Shooting Foul</v>
      </c>
      <c r="D6607" t="str">
        <f t="shared" si="311"/>
        <v xml:space="preserve"> Shooting Foul</v>
      </c>
    </row>
    <row r="6608" spans="1:4" x14ac:dyDescent="0.25">
      <c r="A6608" s="1" t="s">
        <v>9039</v>
      </c>
      <c r="B6608">
        <f t="shared" si="309"/>
        <v>24</v>
      </c>
      <c r="C6608" t="str">
        <f t="shared" si="310"/>
        <v>&lt;player1&gt; Shooting Foul</v>
      </c>
      <c r="D6608" t="str">
        <f t="shared" si="311"/>
        <v xml:space="preserve"> Shooting Foul</v>
      </c>
    </row>
    <row r="6609" spans="1:4" x14ac:dyDescent="0.25">
      <c r="A6609" s="1" t="s">
        <v>9040</v>
      </c>
      <c r="B6609">
        <f t="shared" si="309"/>
        <v>26</v>
      </c>
      <c r="C6609" t="str">
        <f t="shared" si="310"/>
        <v>&lt;player1&gt; Loose Ball Foul</v>
      </c>
      <c r="D6609" t="str">
        <f t="shared" si="311"/>
        <v xml:space="preserve"> Loose Ball Foul</v>
      </c>
    </row>
    <row r="6610" spans="1:4" x14ac:dyDescent="0.25">
      <c r="A6610" s="1" t="s">
        <v>9041</v>
      </c>
      <c r="B6610">
        <f t="shared" si="309"/>
        <v>24</v>
      </c>
      <c r="C6610" t="str">
        <f t="shared" si="310"/>
        <v>&lt;player1&gt; Shooting Foul</v>
      </c>
      <c r="D6610" t="str">
        <f t="shared" si="311"/>
        <v xml:space="preserve"> Shooting Foul</v>
      </c>
    </row>
    <row r="6611" spans="1:4" x14ac:dyDescent="0.25">
      <c r="A6611" s="1" t="s">
        <v>9042</v>
      </c>
      <c r="B6611">
        <f t="shared" si="309"/>
        <v>24</v>
      </c>
      <c r="C6611" t="str">
        <f t="shared" si="310"/>
        <v>&lt;player1&gt; Personal Foul</v>
      </c>
      <c r="D6611" t="str">
        <f t="shared" si="311"/>
        <v xml:space="preserve"> Personal Foul</v>
      </c>
    </row>
    <row r="6612" spans="1:4" x14ac:dyDescent="0.25">
      <c r="A6612" s="1" t="s">
        <v>9043</v>
      </c>
      <c r="B6612">
        <f t="shared" si="309"/>
        <v>24</v>
      </c>
      <c r="C6612" t="str">
        <f t="shared" si="310"/>
        <v>&lt;player1&gt; Shooting Foul</v>
      </c>
      <c r="D6612" t="str">
        <f t="shared" si="311"/>
        <v xml:space="preserve"> Shooting Foul</v>
      </c>
    </row>
    <row r="6613" spans="1:4" x14ac:dyDescent="0.25">
      <c r="A6613" s="1" t="s">
        <v>9044</v>
      </c>
      <c r="B6613">
        <f t="shared" si="309"/>
        <v>24</v>
      </c>
      <c r="C6613" t="str">
        <f t="shared" si="310"/>
        <v>&lt;player1&gt; Personal Foul</v>
      </c>
      <c r="D6613" t="str">
        <f t="shared" si="311"/>
        <v xml:space="preserve"> Personal Foul</v>
      </c>
    </row>
    <row r="6614" spans="1:4" x14ac:dyDescent="0.25">
      <c r="A6614" s="1" t="s">
        <v>9045</v>
      </c>
      <c r="B6614">
        <f t="shared" si="309"/>
        <v>24</v>
      </c>
      <c r="C6614" t="str">
        <f t="shared" si="310"/>
        <v>&lt;player1&gt; Shooting Foul</v>
      </c>
      <c r="D6614" t="str">
        <f t="shared" si="311"/>
        <v xml:space="preserve"> Shooting Foul</v>
      </c>
    </row>
    <row r="6615" spans="1:4" x14ac:dyDescent="0.25">
      <c r="A6615" s="1" t="s">
        <v>9046</v>
      </c>
      <c r="B6615">
        <f t="shared" si="309"/>
        <v>25</v>
      </c>
      <c r="C6615" t="str">
        <f t="shared" si="310"/>
        <v>&lt;player1&gt; Offensive Foul</v>
      </c>
      <c r="D6615" t="str">
        <f t="shared" si="311"/>
        <v xml:space="preserve"> Offensive Foul</v>
      </c>
    </row>
    <row r="6616" spans="1:4" x14ac:dyDescent="0.25">
      <c r="A6616" s="1" t="s">
        <v>9047</v>
      </c>
      <c r="B6616">
        <f t="shared" si="309"/>
        <v>24</v>
      </c>
      <c r="C6616" t="str">
        <f t="shared" si="310"/>
        <v>&lt;player1&gt; Personal Foul</v>
      </c>
      <c r="D6616" t="str">
        <f t="shared" si="311"/>
        <v xml:space="preserve"> Personal Foul</v>
      </c>
    </row>
    <row r="6617" spans="1:4" x14ac:dyDescent="0.25">
      <c r="A6617" s="1" t="s">
        <v>9048</v>
      </c>
      <c r="B6617">
        <f t="shared" si="309"/>
        <v>24</v>
      </c>
      <c r="C6617" t="str">
        <f t="shared" si="310"/>
        <v>&lt;player1&gt; Shooting Foul</v>
      </c>
      <c r="D6617" t="str">
        <f t="shared" si="311"/>
        <v xml:space="preserve"> Shooting Foul</v>
      </c>
    </row>
    <row r="6618" spans="1:4" x14ac:dyDescent="0.25">
      <c r="A6618" s="1" t="s">
        <v>9049</v>
      </c>
      <c r="B6618">
        <f t="shared" si="309"/>
        <v>24</v>
      </c>
      <c r="C6618" t="str">
        <f t="shared" si="310"/>
        <v>&lt;player1&gt; Shooting Foul</v>
      </c>
      <c r="D6618" t="str">
        <f t="shared" si="311"/>
        <v xml:space="preserve"> Shooting Foul</v>
      </c>
    </row>
    <row r="6619" spans="1:4" x14ac:dyDescent="0.25">
      <c r="A6619" s="1" t="s">
        <v>9050</v>
      </c>
      <c r="B6619">
        <f t="shared" si="309"/>
        <v>25</v>
      </c>
      <c r="C6619" t="str">
        <f t="shared" si="310"/>
        <v>&lt;player1&gt; Offensive Foul</v>
      </c>
      <c r="D6619" t="str">
        <f t="shared" si="311"/>
        <v xml:space="preserve"> Offensive Foul</v>
      </c>
    </row>
    <row r="6620" spans="1:4" x14ac:dyDescent="0.25">
      <c r="A6620" s="1" t="s">
        <v>9051</v>
      </c>
      <c r="B6620">
        <f t="shared" si="309"/>
        <v>24</v>
      </c>
      <c r="C6620" t="str">
        <f t="shared" si="310"/>
        <v>&lt;player1&gt; Personal Foul</v>
      </c>
      <c r="D6620" t="str">
        <f t="shared" si="311"/>
        <v xml:space="preserve"> Personal Foul</v>
      </c>
    </row>
    <row r="6621" spans="1:4" x14ac:dyDescent="0.25">
      <c r="A6621" s="1" t="s">
        <v>9052</v>
      </c>
      <c r="B6621">
        <f t="shared" si="309"/>
        <v>24</v>
      </c>
      <c r="C6621" t="str">
        <f t="shared" si="310"/>
        <v>&lt;player1&gt; Personal Foul</v>
      </c>
      <c r="D6621" t="str">
        <f t="shared" si="311"/>
        <v xml:space="preserve"> Personal Foul</v>
      </c>
    </row>
    <row r="6622" spans="1:4" x14ac:dyDescent="0.25">
      <c r="A6622" s="1" t="s">
        <v>9053</v>
      </c>
      <c r="B6622">
        <f t="shared" si="309"/>
        <v>24</v>
      </c>
      <c r="C6622" t="str">
        <f t="shared" si="310"/>
        <v>&lt;player1&gt; Personal Foul</v>
      </c>
      <c r="D6622" t="str">
        <f t="shared" si="311"/>
        <v xml:space="preserve"> Personal Foul</v>
      </c>
    </row>
    <row r="6623" spans="1:4" x14ac:dyDescent="0.25">
      <c r="A6623" s="1" t="s">
        <v>9054</v>
      </c>
      <c r="B6623">
        <f t="shared" si="309"/>
        <v>24</v>
      </c>
      <c r="C6623" t="str">
        <f t="shared" si="310"/>
        <v>&lt;player1&gt; Shooting Foul</v>
      </c>
      <c r="D6623" t="str">
        <f t="shared" si="311"/>
        <v xml:space="preserve"> Shooting Foul</v>
      </c>
    </row>
    <row r="6624" spans="1:4" x14ac:dyDescent="0.25">
      <c r="A6624" s="1" t="s">
        <v>9055</v>
      </c>
      <c r="B6624">
        <f t="shared" si="309"/>
        <v>24</v>
      </c>
      <c r="C6624" t="str">
        <f t="shared" si="310"/>
        <v>&lt;player1&gt; Shooting Foul</v>
      </c>
      <c r="D6624" t="str">
        <f t="shared" si="311"/>
        <v xml:space="preserve"> Shooting Foul</v>
      </c>
    </row>
    <row r="6625" spans="1:4" x14ac:dyDescent="0.25">
      <c r="A6625" s="1" t="s">
        <v>9056</v>
      </c>
      <c r="B6625">
        <f t="shared" si="309"/>
        <v>24</v>
      </c>
      <c r="C6625" t="str">
        <f t="shared" si="310"/>
        <v>&lt;player1&gt; Personal Foul</v>
      </c>
      <c r="D6625" t="str">
        <f t="shared" si="311"/>
        <v xml:space="preserve"> Personal Foul</v>
      </c>
    </row>
    <row r="6626" spans="1:4" x14ac:dyDescent="0.25">
      <c r="A6626" s="1" t="s">
        <v>9057</v>
      </c>
      <c r="B6626">
        <f t="shared" si="309"/>
        <v>24</v>
      </c>
      <c r="C6626" t="str">
        <f t="shared" si="310"/>
        <v>&lt;player1&gt; Personal Foul</v>
      </c>
      <c r="D6626" t="str">
        <f t="shared" si="311"/>
        <v xml:space="preserve"> Personal Foul</v>
      </c>
    </row>
    <row r="6627" spans="1:4" x14ac:dyDescent="0.25">
      <c r="A6627" s="1" t="s">
        <v>9058</v>
      </c>
      <c r="B6627">
        <f t="shared" si="309"/>
        <v>24</v>
      </c>
      <c r="C6627" t="str">
        <f t="shared" si="310"/>
        <v>&lt;player1&gt; Shooting Foul</v>
      </c>
      <c r="D6627" t="str">
        <f t="shared" si="311"/>
        <v xml:space="preserve"> Shooting Foul</v>
      </c>
    </row>
    <row r="6628" spans="1:4" x14ac:dyDescent="0.25">
      <c r="A6628" s="1" t="s">
        <v>9059</v>
      </c>
      <c r="B6628">
        <f t="shared" si="309"/>
        <v>24</v>
      </c>
      <c r="C6628" t="str">
        <f t="shared" si="310"/>
        <v>&lt;player1&gt; Shooting Foul</v>
      </c>
      <c r="D6628" t="str">
        <f t="shared" si="311"/>
        <v xml:space="preserve"> Shooting Foul</v>
      </c>
    </row>
    <row r="6629" spans="1:4" x14ac:dyDescent="0.25">
      <c r="A6629" s="1" t="s">
        <v>9060</v>
      </c>
      <c r="B6629">
        <f t="shared" si="309"/>
        <v>24</v>
      </c>
      <c r="C6629" t="str">
        <f t="shared" si="310"/>
        <v>&lt;player1&gt; Shooting Foul</v>
      </c>
      <c r="D6629" t="str">
        <f t="shared" si="311"/>
        <v xml:space="preserve"> Shooting Foul</v>
      </c>
    </row>
    <row r="6630" spans="1:4" x14ac:dyDescent="0.25">
      <c r="A6630" s="1" t="s">
        <v>9061</v>
      </c>
      <c r="B6630">
        <f t="shared" si="309"/>
        <v>24</v>
      </c>
      <c r="C6630" t="str">
        <f t="shared" si="310"/>
        <v>&lt;player1&gt; Personal Foul</v>
      </c>
      <c r="D6630" t="str">
        <f t="shared" si="311"/>
        <v xml:space="preserve"> Personal Foul</v>
      </c>
    </row>
    <row r="6631" spans="1:4" x14ac:dyDescent="0.25">
      <c r="A6631" s="1" t="s">
        <v>9062</v>
      </c>
      <c r="B6631">
        <f t="shared" si="309"/>
        <v>24</v>
      </c>
      <c r="C6631" t="str">
        <f t="shared" si="310"/>
        <v>&lt;player1&gt; Personal Foul</v>
      </c>
      <c r="D6631" t="str">
        <f t="shared" si="311"/>
        <v xml:space="preserve"> Personal Foul</v>
      </c>
    </row>
    <row r="6632" spans="1:4" x14ac:dyDescent="0.25">
      <c r="A6632" s="1" t="s">
        <v>9063</v>
      </c>
      <c r="B6632">
        <f t="shared" si="309"/>
        <v>26</v>
      </c>
      <c r="C6632" t="str">
        <f t="shared" si="310"/>
        <v>&lt;player1&gt; Loose Ball Foul</v>
      </c>
      <c r="D6632" t="str">
        <f t="shared" si="311"/>
        <v xml:space="preserve"> Loose Ball Foul</v>
      </c>
    </row>
    <row r="6633" spans="1:4" x14ac:dyDescent="0.25">
      <c r="A6633" s="1" t="s">
        <v>9064</v>
      </c>
      <c r="B6633">
        <f t="shared" si="309"/>
        <v>24</v>
      </c>
      <c r="C6633" t="str">
        <f t="shared" si="310"/>
        <v>&lt;player1&gt; Shooting Foul</v>
      </c>
      <c r="D6633" t="str">
        <f t="shared" si="311"/>
        <v xml:space="preserve"> Shooting Foul</v>
      </c>
    </row>
    <row r="6634" spans="1:4" x14ac:dyDescent="0.25">
      <c r="A6634" s="1" t="s">
        <v>9065</v>
      </c>
      <c r="B6634">
        <f t="shared" si="309"/>
        <v>24</v>
      </c>
      <c r="C6634" t="str">
        <f t="shared" si="310"/>
        <v>&lt;player1&gt; Shooting Foul</v>
      </c>
      <c r="D6634" t="str">
        <f t="shared" si="311"/>
        <v xml:space="preserve"> Shooting Foul</v>
      </c>
    </row>
    <row r="6635" spans="1:4" x14ac:dyDescent="0.25">
      <c r="A6635" s="1" t="s">
        <v>9066</v>
      </c>
      <c r="B6635">
        <f t="shared" si="309"/>
        <v>24</v>
      </c>
      <c r="C6635" t="str">
        <f t="shared" si="310"/>
        <v>&lt;player1&gt; Shooting Foul</v>
      </c>
      <c r="D6635" t="str">
        <f t="shared" si="311"/>
        <v xml:space="preserve"> Shooting Foul</v>
      </c>
    </row>
    <row r="6636" spans="1:4" x14ac:dyDescent="0.25">
      <c r="A6636" s="1" t="s">
        <v>9067</v>
      </c>
      <c r="B6636">
        <f t="shared" si="309"/>
        <v>24</v>
      </c>
      <c r="C6636" t="str">
        <f t="shared" si="310"/>
        <v>&lt;player1&gt; Shooting Foul</v>
      </c>
      <c r="D6636" t="str">
        <f t="shared" si="311"/>
        <v xml:space="preserve"> Shooting Foul</v>
      </c>
    </row>
    <row r="6637" spans="1:4" x14ac:dyDescent="0.25">
      <c r="A6637" s="1" t="s">
        <v>9068</v>
      </c>
      <c r="B6637">
        <f t="shared" si="309"/>
        <v>25</v>
      </c>
      <c r="C6637" t="str">
        <f t="shared" si="310"/>
        <v>&lt;player1&gt; Offensive Foul</v>
      </c>
      <c r="D6637" t="str">
        <f t="shared" si="311"/>
        <v xml:space="preserve"> Offensive Foul</v>
      </c>
    </row>
    <row r="6638" spans="1:4" x14ac:dyDescent="0.25">
      <c r="A6638" s="1" t="s">
        <v>9069</v>
      </c>
      <c r="B6638">
        <f t="shared" si="309"/>
        <v>24</v>
      </c>
      <c r="C6638" t="str">
        <f t="shared" si="310"/>
        <v>&lt;player1&gt; Shooting Foul</v>
      </c>
      <c r="D6638" t="str">
        <f t="shared" si="311"/>
        <v xml:space="preserve"> Shooting Foul</v>
      </c>
    </row>
    <row r="6639" spans="1:4" x14ac:dyDescent="0.25">
      <c r="A6639" s="1" t="s">
        <v>9070</v>
      </c>
      <c r="B6639">
        <f t="shared" si="309"/>
        <v>24</v>
      </c>
      <c r="C6639" t="str">
        <f t="shared" si="310"/>
        <v>&lt;player1&gt; Shooting Foul</v>
      </c>
      <c r="D6639" t="str">
        <f t="shared" si="311"/>
        <v xml:space="preserve"> Shooting Foul</v>
      </c>
    </row>
    <row r="6640" spans="1:4" x14ac:dyDescent="0.25">
      <c r="A6640" s="1" t="s">
        <v>9071</v>
      </c>
      <c r="B6640">
        <f t="shared" si="309"/>
        <v>26</v>
      </c>
      <c r="C6640" t="str">
        <f t="shared" si="310"/>
        <v>&lt;player1&gt; Loose Ball Foul</v>
      </c>
      <c r="D6640" t="str">
        <f t="shared" si="311"/>
        <v xml:space="preserve"> Loose Ball Foul</v>
      </c>
    </row>
    <row r="6641" spans="1:4" x14ac:dyDescent="0.25">
      <c r="A6641" s="1" t="s">
        <v>9072</v>
      </c>
      <c r="B6641">
        <f t="shared" si="309"/>
        <v>24</v>
      </c>
      <c r="C6641" t="str">
        <f t="shared" si="310"/>
        <v>&lt;player1&gt; Shooting Foul</v>
      </c>
      <c r="D6641" t="str">
        <f t="shared" si="311"/>
        <v xml:space="preserve"> Shooting Foul</v>
      </c>
    </row>
    <row r="6642" spans="1:4" x14ac:dyDescent="0.25">
      <c r="A6642" s="1" t="s">
        <v>9073</v>
      </c>
      <c r="B6642">
        <f t="shared" si="309"/>
        <v>26</v>
      </c>
      <c r="C6642" t="str">
        <f t="shared" si="310"/>
        <v>&lt;player1&gt; Loose Ball Foul</v>
      </c>
      <c r="D6642" t="str">
        <f t="shared" si="311"/>
        <v xml:space="preserve"> Loose Ball Foul</v>
      </c>
    </row>
    <row r="6643" spans="1:4" x14ac:dyDescent="0.25">
      <c r="A6643" s="1" t="s">
        <v>9074</v>
      </c>
      <c r="B6643">
        <f t="shared" si="309"/>
        <v>24</v>
      </c>
      <c r="C6643" t="str">
        <f t="shared" si="310"/>
        <v>&lt;player1&gt; Shooting Foul</v>
      </c>
      <c r="D6643" t="str">
        <f t="shared" si="311"/>
        <v xml:space="preserve"> Shooting Foul</v>
      </c>
    </row>
    <row r="6644" spans="1:4" x14ac:dyDescent="0.25">
      <c r="A6644" s="1" t="s">
        <v>9075</v>
      </c>
      <c r="B6644">
        <f t="shared" si="309"/>
        <v>24</v>
      </c>
      <c r="C6644" t="str">
        <f t="shared" si="310"/>
        <v>&lt;player1&gt; Shooting Foul</v>
      </c>
      <c r="D6644" t="str">
        <f t="shared" si="311"/>
        <v xml:space="preserve"> Shooting Foul</v>
      </c>
    </row>
    <row r="6645" spans="1:4" x14ac:dyDescent="0.25">
      <c r="A6645" s="1" t="s">
        <v>9076</v>
      </c>
      <c r="B6645">
        <f t="shared" si="309"/>
        <v>25</v>
      </c>
      <c r="C6645" t="str">
        <f t="shared" si="310"/>
        <v>&lt;player1&gt; Offensive Foul</v>
      </c>
      <c r="D6645" t="str">
        <f t="shared" si="311"/>
        <v xml:space="preserve"> Offensive Foul</v>
      </c>
    </row>
    <row r="6646" spans="1:4" x14ac:dyDescent="0.25">
      <c r="A6646" s="1" t="s">
        <v>9077</v>
      </c>
      <c r="B6646">
        <f t="shared" si="309"/>
        <v>24</v>
      </c>
      <c r="C6646" t="str">
        <f t="shared" si="310"/>
        <v>&lt;player1&gt; Shooting Foul</v>
      </c>
      <c r="D6646" t="str">
        <f t="shared" si="311"/>
        <v xml:space="preserve"> Shooting Foul</v>
      </c>
    </row>
    <row r="6647" spans="1:4" x14ac:dyDescent="0.25">
      <c r="A6647" s="1" t="s">
        <v>9078</v>
      </c>
      <c r="B6647">
        <f t="shared" si="309"/>
        <v>24</v>
      </c>
      <c r="C6647" t="str">
        <f t="shared" si="310"/>
        <v>&lt;player1&gt; Personal Foul</v>
      </c>
      <c r="D6647" t="str">
        <f t="shared" si="311"/>
        <v xml:space="preserve"> Personal Foul</v>
      </c>
    </row>
    <row r="6648" spans="1:4" x14ac:dyDescent="0.25">
      <c r="A6648" s="1" t="s">
        <v>9079</v>
      </c>
      <c r="B6648">
        <f t="shared" si="309"/>
        <v>24</v>
      </c>
      <c r="C6648" t="str">
        <f t="shared" si="310"/>
        <v>&lt;player1&gt; Shooting Foul</v>
      </c>
      <c r="D6648" t="str">
        <f t="shared" si="311"/>
        <v xml:space="preserve"> Shooting Foul</v>
      </c>
    </row>
    <row r="6649" spans="1:4" x14ac:dyDescent="0.25">
      <c r="A6649" s="1" t="s">
        <v>9080</v>
      </c>
      <c r="B6649">
        <f t="shared" si="309"/>
        <v>26</v>
      </c>
      <c r="C6649" t="str">
        <f t="shared" si="310"/>
        <v>&lt;player1&gt; Loose Ball Foul</v>
      </c>
      <c r="D6649" t="str">
        <f t="shared" si="311"/>
        <v xml:space="preserve"> Loose Ball Foul</v>
      </c>
    </row>
    <row r="6650" spans="1:4" x14ac:dyDescent="0.25">
      <c r="A6650" s="1" t="s">
        <v>9081</v>
      </c>
      <c r="B6650">
        <f t="shared" si="309"/>
        <v>26</v>
      </c>
      <c r="C6650" t="str">
        <f t="shared" si="310"/>
        <v>&lt;player1&gt; Loose Ball Foul</v>
      </c>
      <c r="D6650" t="str">
        <f t="shared" si="311"/>
        <v xml:space="preserve"> Loose Ball Foul</v>
      </c>
    </row>
    <row r="6651" spans="1:4" x14ac:dyDescent="0.25">
      <c r="A6651" s="1" t="s">
        <v>9082</v>
      </c>
      <c r="B6651">
        <f t="shared" si="309"/>
        <v>26</v>
      </c>
      <c r="C6651" t="str">
        <f t="shared" si="310"/>
        <v>&lt;player1&gt; Loose Ball Foul</v>
      </c>
      <c r="D6651" t="str">
        <f t="shared" si="311"/>
        <v xml:space="preserve"> Loose Ball Foul</v>
      </c>
    </row>
    <row r="6652" spans="1:4" x14ac:dyDescent="0.25">
      <c r="A6652" s="1" t="s">
        <v>9083</v>
      </c>
      <c r="B6652">
        <f t="shared" si="309"/>
        <v>24</v>
      </c>
      <c r="C6652" t="str">
        <f t="shared" si="310"/>
        <v>&lt;player1&gt; Shooting Foul</v>
      </c>
      <c r="D6652" t="str">
        <f t="shared" si="311"/>
        <v xml:space="preserve"> Shooting Foul</v>
      </c>
    </row>
    <row r="6653" spans="1:4" x14ac:dyDescent="0.25">
      <c r="A6653" s="1" t="s">
        <v>9084</v>
      </c>
      <c r="B6653">
        <f t="shared" si="309"/>
        <v>24</v>
      </c>
      <c r="C6653" t="str">
        <f t="shared" si="310"/>
        <v>&lt;player1&gt; Shooting Foul</v>
      </c>
      <c r="D6653" t="str">
        <f t="shared" si="311"/>
        <v xml:space="preserve"> Shooting Foul</v>
      </c>
    </row>
    <row r="6654" spans="1:4" x14ac:dyDescent="0.25">
      <c r="A6654" s="1" t="s">
        <v>9085</v>
      </c>
      <c r="B6654">
        <f t="shared" si="309"/>
        <v>24</v>
      </c>
      <c r="C6654" t="str">
        <f t="shared" si="310"/>
        <v>&lt;player1&gt; Shooting Foul</v>
      </c>
      <c r="D6654" t="str">
        <f t="shared" si="311"/>
        <v xml:space="preserve"> Shooting Foul</v>
      </c>
    </row>
    <row r="6655" spans="1:4" x14ac:dyDescent="0.25">
      <c r="A6655" s="1" t="s">
        <v>9086</v>
      </c>
      <c r="B6655">
        <f t="shared" si="309"/>
        <v>24</v>
      </c>
      <c r="C6655" t="str">
        <f t="shared" si="310"/>
        <v>&lt;player1&gt; Personal Foul</v>
      </c>
      <c r="D6655" t="str">
        <f t="shared" si="311"/>
        <v xml:space="preserve"> Personal Foul</v>
      </c>
    </row>
    <row r="6656" spans="1:4" x14ac:dyDescent="0.25">
      <c r="A6656" s="1" t="s">
        <v>9087</v>
      </c>
      <c r="B6656">
        <f t="shared" si="309"/>
        <v>24</v>
      </c>
      <c r="C6656" t="str">
        <f t="shared" si="310"/>
        <v>&lt;player1&gt; Shooting Foul</v>
      </c>
      <c r="D6656" t="str">
        <f t="shared" si="311"/>
        <v xml:space="preserve"> Shooting Foul</v>
      </c>
    </row>
    <row r="6657" spans="1:4" x14ac:dyDescent="0.25">
      <c r="A6657" s="1" t="s">
        <v>9088</v>
      </c>
      <c r="B6657">
        <f t="shared" si="309"/>
        <v>24</v>
      </c>
      <c r="C6657" t="str">
        <f t="shared" si="310"/>
        <v>&lt;player1&gt; Personal Foul</v>
      </c>
      <c r="D6657" t="str">
        <f t="shared" si="311"/>
        <v xml:space="preserve"> Personal Foul</v>
      </c>
    </row>
    <row r="6658" spans="1:4" x14ac:dyDescent="0.25">
      <c r="A6658" s="1" t="s">
        <v>9089</v>
      </c>
      <c r="B6658">
        <f t="shared" si="309"/>
        <v>24</v>
      </c>
      <c r="C6658" t="str">
        <f t="shared" si="310"/>
        <v>&lt;player1&gt; Shooting Foul</v>
      </c>
      <c r="D6658" t="str">
        <f t="shared" si="311"/>
        <v xml:space="preserve"> Shooting Foul</v>
      </c>
    </row>
    <row r="6659" spans="1:4" x14ac:dyDescent="0.25">
      <c r="A6659" s="1" t="s">
        <v>9090</v>
      </c>
      <c r="B6659">
        <f t="shared" ref="B6659:B6722" si="312">+SEARCH(".",A6659)</f>
        <v>24</v>
      </c>
      <c r="C6659" t="str">
        <f t="shared" ref="C6659:C6722" si="313">+LEFT(A6659,B6659-1)</f>
        <v>&lt;player1&gt; Personal Foul</v>
      </c>
      <c r="D6659" t="str">
        <f t="shared" ref="D6659:D6722" si="314">+RIGHT(C6659,LEN(C6659)-LEN("&lt;player1&gt;"))</f>
        <v xml:space="preserve"> Personal Foul</v>
      </c>
    </row>
    <row r="6660" spans="1:4" x14ac:dyDescent="0.25">
      <c r="A6660" s="1" t="s">
        <v>9091</v>
      </c>
      <c r="B6660">
        <f t="shared" si="312"/>
        <v>25</v>
      </c>
      <c r="C6660" t="str">
        <f t="shared" si="313"/>
        <v>&lt;player1&gt; Offensive Foul</v>
      </c>
      <c r="D6660" t="str">
        <f t="shared" si="314"/>
        <v xml:space="preserve"> Offensive Foul</v>
      </c>
    </row>
    <row r="6661" spans="1:4" x14ac:dyDescent="0.25">
      <c r="A6661" s="1" t="s">
        <v>9092</v>
      </c>
      <c r="B6661">
        <f t="shared" si="312"/>
        <v>24</v>
      </c>
      <c r="C6661" t="str">
        <f t="shared" si="313"/>
        <v>&lt;player1&gt; Shooting Foul</v>
      </c>
      <c r="D6661" t="str">
        <f t="shared" si="314"/>
        <v xml:space="preserve"> Shooting Foul</v>
      </c>
    </row>
    <row r="6662" spans="1:4" x14ac:dyDescent="0.25">
      <c r="A6662" s="1" t="s">
        <v>9093</v>
      </c>
      <c r="B6662">
        <f t="shared" si="312"/>
        <v>24</v>
      </c>
      <c r="C6662" t="str">
        <f t="shared" si="313"/>
        <v>&lt;player1&gt; Personal Foul</v>
      </c>
      <c r="D6662" t="str">
        <f t="shared" si="314"/>
        <v xml:space="preserve"> Personal Foul</v>
      </c>
    </row>
    <row r="6663" spans="1:4" x14ac:dyDescent="0.25">
      <c r="A6663" s="1" t="s">
        <v>9094</v>
      </c>
      <c r="B6663">
        <f t="shared" si="312"/>
        <v>26</v>
      </c>
      <c r="C6663" t="str">
        <f t="shared" si="313"/>
        <v>&lt;player1&gt; Loose Ball Foul</v>
      </c>
      <c r="D6663" t="str">
        <f t="shared" si="314"/>
        <v xml:space="preserve"> Loose Ball Foul</v>
      </c>
    </row>
    <row r="6664" spans="1:4" x14ac:dyDescent="0.25">
      <c r="A6664" s="1" t="s">
        <v>9095</v>
      </c>
      <c r="B6664">
        <f t="shared" si="312"/>
        <v>24</v>
      </c>
      <c r="C6664" t="str">
        <f t="shared" si="313"/>
        <v>&lt;player1&gt; Shooting Foul</v>
      </c>
      <c r="D6664" t="str">
        <f t="shared" si="314"/>
        <v xml:space="preserve"> Shooting Foul</v>
      </c>
    </row>
    <row r="6665" spans="1:4" x14ac:dyDescent="0.25">
      <c r="A6665" s="1" t="s">
        <v>9096</v>
      </c>
      <c r="B6665">
        <f t="shared" si="312"/>
        <v>24</v>
      </c>
      <c r="C6665" t="str">
        <f t="shared" si="313"/>
        <v>&lt;player1&gt; Shooting Foul</v>
      </c>
      <c r="D6665" t="str">
        <f t="shared" si="314"/>
        <v xml:space="preserve"> Shooting Foul</v>
      </c>
    </row>
    <row r="6666" spans="1:4" x14ac:dyDescent="0.25">
      <c r="A6666" s="1" t="s">
        <v>9097</v>
      </c>
      <c r="B6666">
        <f t="shared" si="312"/>
        <v>24</v>
      </c>
      <c r="C6666" t="str">
        <f t="shared" si="313"/>
        <v>&lt;player1&gt; Personal Foul</v>
      </c>
      <c r="D6666" t="str">
        <f t="shared" si="314"/>
        <v xml:space="preserve"> Personal Foul</v>
      </c>
    </row>
    <row r="6667" spans="1:4" x14ac:dyDescent="0.25">
      <c r="A6667" s="1" t="s">
        <v>9098</v>
      </c>
      <c r="B6667">
        <f t="shared" si="312"/>
        <v>24</v>
      </c>
      <c r="C6667" t="str">
        <f t="shared" si="313"/>
        <v>&lt;player1&gt; Personal Foul</v>
      </c>
      <c r="D6667" t="str">
        <f t="shared" si="314"/>
        <v xml:space="preserve"> Personal Foul</v>
      </c>
    </row>
    <row r="6668" spans="1:4" x14ac:dyDescent="0.25">
      <c r="A6668" s="1" t="s">
        <v>9099</v>
      </c>
      <c r="B6668">
        <f t="shared" si="312"/>
        <v>24</v>
      </c>
      <c r="C6668" t="str">
        <f t="shared" si="313"/>
        <v>&lt;player1&gt; Shooting Foul</v>
      </c>
      <c r="D6668" t="str">
        <f t="shared" si="314"/>
        <v xml:space="preserve"> Shooting Foul</v>
      </c>
    </row>
    <row r="6669" spans="1:4" x14ac:dyDescent="0.25">
      <c r="A6669" s="1" t="s">
        <v>9100</v>
      </c>
      <c r="B6669">
        <f t="shared" si="312"/>
        <v>25</v>
      </c>
      <c r="C6669" t="str">
        <f t="shared" si="313"/>
        <v>&lt;player1&gt; Offensive Foul</v>
      </c>
      <c r="D6669" t="str">
        <f t="shared" si="314"/>
        <v xml:space="preserve"> Offensive Foul</v>
      </c>
    </row>
    <row r="6670" spans="1:4" x14ac:dyDescent="0.25">
      <c r="A6670" s="1" t="s">
        <v>9101</v>
      </c>
      <c r="B6670">
        <f t="shared" si="312"/>
        <v>24</v>
      </c>
      <c r="C6670" t="str">
        <f t="shared" si="313"/>
        <v>&lt;player1&gt; Personal Foul</v>
      </c>
      <c r="D6670" t="str">
        <f t="shared" si="314"/>
        <v xml:space="preserve"> Personal Foul</v>
      </c>
    </row>
    <row r="6671" spans="1:4" x14ac:dyDescent="0.25">
      <c r="A6671" s="1" t="s">
        <v>9102</v>
      </c>
      <c r="B6671">
        <f t="shared" si="312"/>
        <v>24</v>
      </c>
      <c r="C6671" t="str">
        <f t="shared" si="313"/>
        <v>&lt;player1&gt; Personal Foul</v>
      </c>
      <c r="D6671" t="str">
        <f t="shared" si="314"/>
        <v xml:space="preserve"> Personal Foul</v>
      </c>
    </row>
    <row r="6672" spans="1:4" x14ac:dyDescent="0.25">
      <c r="A6672" s="1" t="s">
        <v>9103</v>
      </c>
      <c r="B6672">
        <f t="shared" si="312"/>
        <v>24</v>
      </c>
      <c r="C6672" t="str">
        <f t="shared" si="313"/>
        <v>&lt;player1&gt; Personal Foul</v>
      </c>
      <c r="D6672" t="str">
        <f t="shared" si="314"/>
        <v xml:space="preserve"> Personal Foul</v>
      </c>
    </row>
    <row r="6673" spans="1:4" x14ac:dyDescent="0.25">
      <c r="A6673" s="1" t="s">
        <v>9104</v>
      </c>
      <c r="B6673">
        <f t="shared" si="312"/>
        <v>24</v>
      </c>
      <c r="C6673" t="str">
        <f t="shared" si="313"/>
        <v>&lt;player1&gt; Personal Foul</v>
      </c>
      <c r="D6673" t="str">
        <f t="shared" si="314"/>
        <v xml:space="preserve"> Personal Foul</v>
      </c>
    </row>
    <row r="6674" spans="1:4" x14ac:dyDescent="0.25">
      <c r="A6674" s="1" t="s">
        <v>9105</v>
      </c>
      <c r="B6674">
        <f t="shared" si="312"/>
        <v>25</v>
      </c>
      <c r="C6674" t="str">
        <f t="shared" si="313"/>
        <v>&lt;player1&gt; Offensive Foul</v>
      </c>
      <c r="D6674" t="str">
        <f t="shared" si="314"/>
        <v xml:space="preserve"> Offensive Foul</v>
      </c>
    </row>
    <row r="6675" spans="1:4" x14ac:dyDescent="0.25">
      <c r="A6675" s="1" t="s">
        <v>9106</v>
      </c>
      <c r="B6675">
        <f t="shared" si="312"/>
        <v>24</v>
      </c>
      <c r="C6675" t="str">
        <f t="shared" si="313"/>
        <v>&lt;player1&gt; Personal Foul</v>
      </c>
      <c r="D6675" t="str">
        <f t="shared" si="314"/>
        <v xml:space="preserve"> Personal Foul</v>
      </c>
    </row>
    <row r="6676" spans="1:4" x14ac:dyDescent="0.25">
      <c r="A6676" s="1" t="s">
        <v>9107</v>
      </c>
      <c r="B6676">
        <f t="shared" si="312"/>
        <v>26</v>
      </c>
      <c r="C6676" t="str">
        <f t="shared" si="313"/>
        <v>&lt;player1&gt; Loose Ball Foul</v>
      </c>
      <c r="D6676" t="str">
        <f t="shared" si="314"/>
        <v xml:space="preserve"> Loose Ball Foul</v>
      </c>
    </row>
    <row r="6677" spans="1:4" x14ac:dyDescent="0.25">
      <c r="A6677" s="1" t="s">
        <v>9108</v>
      </c>
      <c r="B6677">
        <f t="shared" si="312"/>
        <v>24</v>
      </c>
      <c r="C6677" t="str">
        <f t="shared" si="313"/>
        <v>&lt;player1&gt; Shooting Foul</v>
      </c>
      <c r="D6677" t="str">
        <f t="shared" si="314"/>
        <v xml:space="preserve"> Shooting Foul</v>
      </c>
    </row>
    <row r="6678" spans="1:4" x14ac:dyDescent="0.25">
      <c r="A6678" s="1" t="s">
        <v>9109</v>
      </c>
      <c r="B6678">
        <f t="shared" si="312"/>
        <v>24</v>
      </c>
      <c r="C6678" t="str">
        <f t="shared" si="313"/>
        <v>&lt;player1&gt; Shooting Foul</v>
      </c>
      <c r="D6678" t="str">
        <f t="shared" si="314"/>
        <v xml:space="preserve"> Shooting Foul</v>
      </c>
    </row>
    <row r="6679" spans="1:4" x14ac:dyDescent="0.25">
      <c r="A6679" s="1" t="s">
        <v>9110</v>
      </c>
      <c r="B6679">
        <f t="shared" si="312"/>
        <v>24</v>
      </c>
      <c r="C6679" t="str">
        <f t="shared" si="313"/>
        <v>&lt;player1&gt; Personal Foul</v>
      </c>
      <c r="D6679" t="str">
        <f t="shared" si="314"/>
        <v xml:space="preserve"> Personal Foul</v>
      </c>
    </row>
    <row r="6680" spans="1:4" x14ac:dyDescent="0.25">
      <c r="A6680" s="1" t="s">
        <v>9111</v>
      </c>
      <c r="B6680">
        <f t="shared" si="312"/>
        <v>24</v>
      </c>
      <c r="C6680" t="str">
        <f t="shared" si="313"/>
        <v>&lt;player1&gt; Shooting Foul</v>
      </c>
      <c r="D6680" t="str">
        <f t="shared" si="314"/>
        <v xml:space="preserve"> Shooting Foul</v>
      </c>
    </row>
    <row r="6681" spans="1:4" x14ac:dyDescent="0.25">
      <c r="A6681" s="1" t="s">
        <v>9112</v>
      </c>
      <c r="B6681">
        <f t="shared" si="312"/>
        <v>24</v>
      </c>
      <c r="C6681" t="str">
        <f t="shared" si="313"/>
        <v>&lt;player1&gt; Shooting Foul</v>
      </c>
      <c r="D6681" t="str">
        <f t="shared" si="314"/>
        <v xml:space="preserve"> Shooting Foul</v>
      </c>
    </row>
    <row r="6682" spans="1:4" x14ac:dyDescent="0.25">
      <c r="A6682" s="1" t="s">
        <v>9113</v>
      </c>
      <c r="B6682">
        <f t="shared" si="312"/>
        <v>24</v>
      </c>
      <c r="C6682" t="str">
        <f t="shared" si="313"/>
        <v>&lt;player1&gt; Shooting Foul</v>
      </c>
      <c r="D6682" t="str">
        <f t="shared" si="314"/>
        <v xml:space="preserve"> Shooting Foul</v>
      </c>
    </row>
    <row r="6683" spans="1:4" x14ac:dyDescent="0.25">
      <c r="A6683" s="1" t="s">
        <v>9114</v>
      </c>
      <c r="B6683">
        <f t="shared" si="312"/>
        <v>24</v>
      </c>
      <c r="C6683" t="str">
        <f t="shared" si="313"/>
        <v>&lt;player1&gt; Shooting Foul</v>
      </c>
      <c r="D6683" t="str">
        <f t="shared" si="314"/>
        <v xml:space="preserve"> Shooting Foul</v>
      </c>
    </row>
    <row r="6684" spans="1:4" x14ac:dyDescent="0.25">
      <c r="A6684" s="1" t="s">
        <v>9115</v>
      </c>
      <c r="B6684">
        <f t="shared" si="312"/>
        <v>24</v>
      </c>
      <c r="C6684" t="str">
        <f t="shared" si="313"/>
        <v>&lt;player1&gt; Shooting Foul</v>
      </c>
      <c r="D6684" t="str">
        <f t="shared" si="314"/>
        <v xml:space="preserve"> Shooting Foul</v>
      </c>
    </row>
    <row r="6685" spans="1:4" x14ac:dyDescent="0.25">
      <c r="A6685" s="1" t="s">
        <v>9116</v>
      </c>
      <c r="B6685">
        <f t="shared" si="312"/>
        <v>24</v>
      </c>
      <c r="C6685" t="str">
        <f t="shared" si="313"/>
        <v>&lt;player1&gt; Shooting Foul</v>
      </c>
      <c r="D6685" t="str">
        <f t="shared" si="314"/>
        <v xml:space="preserve"> Shooting Foul</v>
      </c>
    </row>
    <row r="6686" spans="1:4" x14ac:dyDescent="0.25">
      <c r="A6686" s="1" t="s">
        <v>9117</v>
      </c>
      <c r="B6686">
        <f t="shared" si="312"/>
        <v>24</v>
      </c>
      <c r="C6686" t="str">
        <f t="shared" si="313"/>
        <v>&lt;player1&gt; Shooting Foul</v>
      </c>
      <c r="D6686" t="str">
        <f t="shared" si="314"/>
        <v xml:space="preserve"> Shooting Foul</v>
      </c>
    </row>
    <row r="6687" spans="1:4" x14ac:dyDescent="0.25">
      <c r="A6687" s="1" t="s">
        <v>9118</v>
      </c>
      <c r="B6687">
        <f t="shared" si="312"/>
        <v>24</v>
      </c>
      <c r="C6687" t="str">
        <f t="shared" si="313"/>
        <v>&lt;player1&gt; Shooting Foul</v>
      </c>
      <c r="D6687" t="str">
        <f t="shared" si="314"/>
        <v xml:space="preserve"> Shooting Foul</v>
      </c>
    </row>
    <row r="6688" spans="1:4" x14ac:dyDescent="0.25">
      <c r="A6688" s="1" t="s">
        <v>9119</v>
      </c>
      <c r="B6688">
        <f t="shared" si="312"/>
        <v>24</v>
      </c>
      <c r="C6688" t="str">
        <f t="shared" si="313"/>
        <v>&lt;player1&gt; Personal Foul</v>
      </c>
      <c r="D6688" t="str">
        <f t="shared" si="314"/>
        <v xml:space="preserve"> Personal Foul</v>
      </c>
    </row>
    <row r="6689" spans="1:4" x14ac:dyDescent="0.25">
      <c r="A6689" s="1" t="s">
        <v>9120</v>
      </c>
      <c r="B6689">
        <f t="shared" si="312"/>
        <v>26</v>
      </c>
      <c r="C6689" t="str">
        <f t="shared" si="313"/>
        <v>&lt;player1&gt; Loose Ball Foul</v>
      </c>
      <c r="D6689" t="str">
        <f t="shared" si="314"/>
        <v xml:space="preserve"> Loose Ball Foul</v>
      </c>
    </row>
    <row r="6690" spans="1:4" x14ac:dyDescent="0.25">
      <c r="A6690" s="1" t="s">
        <v>9121</v>
      </c>
      <c r="B6690">
        <f t="shared" si="312"/>
        <v>24</v>
      </c>
      <c r="C6690" t="str">
        <f t="shared" si="313"/>
        <v>&lt;player1&gt; Shooting Foul</v>
      </c>
      <c r="D6690" t="str">
        <f t="shared" si="314"/>
        <v xml:space="preserve"> Shooting Foul</v>
      </c>
    </row>
    <row r="6691" spans="1:4" x14ac:dyDescent="0.25">
      <c r="A6691" s="1" t="s">
        <v>9122</v>
      </c>
      <c r="B6691">
        <f t="shared" si="312"/>
        <v>24</v>
      </c>
      <c r="C6691" t="str">
        <f t="shared" si="313"/>
        <v>&lt;player1&gt; Personal Foul</v>
      </c>
      <c r="D6691" t="str">
        <f t="shared" si="314"/>
        <v xml:space="preserve"> Personal Foul</v>
      </c>
    </row>
    <row r="6692" spans="1:4" x14ac:dyDescent="0.25">
      <c r="A6692" s="1" t="s">
        <v>9123</v>
      </c>
      <c r="B6692">
        <f t="shared" si="312"/>
        <v>24</v>
      </c>
      <c r="C6692" t="str">
        <f t="shared" si="313"/>
        <v>&lt;player1&gt; Personal Foul</v>
      </c>
      <c r="D6692" t="str">
        <f t="shared" si="314"/>
        <v xml:space="preserve"> Personal Foul</v>
      </c>
    </row>
    <row r="6693" spans="1:4" x14ac:dyDescent="0.25">
      <c r="A6693" s="1" t="s">
        <v>9124</v>
      </c>
      <c r="B6693">
        <f t="shared" si="312"/>
        <v>24</v>
      </c>
      <c r="C6693" t="str">
        <f t="shared" si="313"/>
        <v>&lt;player1&gt; Shooting Foul</v>
      </c>
      <c r="D6693" t="str">
        <f t="shared" si="314"/>
        <v xml:space="preserve"> Shooting Foul</v>
      </c>
    </row>
    <row r="6694" spans="1:4" x14ac:dyDescent="0.25">
      <c r="A6694" s="1" t="s">
        <v>9125</v>
      </c>
      <c r="B6694">
        <f t="shared" si="312"/>
        <v>25</v>
      </c>
      <c r="C6694" t="str">
        <f t="shared" si="313"/>
        <v>&lt;player1&gt; Offensive Foul</v>
      </c>
      <c r="D6694" t="str">
        <f t="shared" si="314"/>
        <v xml:space="preserve"> Offensive Foul</v>
      </c>
    </row>
    <row r="6695" spans="1:4" x14ac:dyDescent="0.25">
      <c r="A6695" s="1" t="s">
        <v>9126</v>
      </c>
      <c r="B6695">
        <f t="shared" si="312"/>
        <v>25</v>
      </c>
      <c r="C6695" t="str">
        <f t="shared" si="313"/>
        <v>&lt;player1&gt; Offensive Foul</v>
      </c>
      <c r="D6695" t="str">
        <f t="shared" si="314"/>
        <v xml:space="preserve"> Offensive Foul</v>
      </c>
    </row>
    <row r="6696" spans="1:4" x14ac:dyDescent="0.25">
      <c r="A6696" s="1" t="s">
        <v>9127</v>
      </c>
      <c r="B6696">
        <f t="shared" si="312"/>
        <v>26</v>
      </c>
      <c r="C6696" t="str">
        <f t="shared" si="313"/>
        <v>&lt;player1&gt; Loose Ball Foul</v>
      </c>
      <c r="D6696" t="str">
        <f t="shared" si="314"/>
        <v xml:space="preserve"> Loose Ball Foul</v>
      </c>
    </row>
    <row r="6697" spans="1:4" x14ac:dyDescent="0.25">
      <c r="A6697" s="1" t="s">
        <v>9128</v>
      </c>
      <c r="B6697">
        <f t="shared" si="312"/>
        <v>24</v>
      </c>
      <c r="C6697" t="str">
        <f t="shared" si="313"/>
        <v>&lt;player1&gt; Personal Foul</v>
      </c>
      <c r="D6697" t="str">
        <f t="shared" si="314"/>
        <v xml:space="preserve"> Personal Foul</v>
      </c>
    </row>
    <row r="6698" spans="1:4" x14ac:dyDescent="0.25">
      <c r="A6698" s="1" t="s">
        <v>9129</v>
      </c>
      <c r="B6698">
        <f t="shared" si="312"/>
        <v>24</v>
      </c>
      <c r="C6698" t="str">
        <f t="shared" si="313"/>
        <v>&lt;player1&gt; Shooting Foul</v>
      </c>
      <c r="D6698" t="str">
        <f t="shared" si="314"/>
        <v xml:space="preserve"> Shooting Foul</v>
      </c>
    </row>
    <row r="6699" spans="1:4" x14ac:dyDescent="0.25">
      <c r="A6699" s="1" t="s">
        <v>9130</v>
      </c>
      <c r="B6699">
        <f t="shared" si="312"/>
        <v>24</v>
      </c>
      <c r="C6699" t="str">
        <f t="shared" si="313"/>
        <v>&lt;player1&gt; Shooting Foul</v>
      </c>
      <c r="D6699" t="str">
        <f t="shared" si="314"/>
        <v xml:space="preserve"> Shooting Foul</v>
      </c>
    </row>
    <row r="6700" spans="1:4" x14ac:dyDescent="0.25">
      <c r="A6700" s="1" t="s">
        <v>9131</v>
      </c>
      <c r="B6700">
        <f t="shared" si="312"/>
        <v>25</v>
      </c>
      <c r="C6700" t="str">
        <f t="shared" si="313"/>
        <v>&lt;player1&gt; Offensive Foul</v>
      </c>
      <c r="D6700" t="str">
        <f t="shared" si="314"/>
        <v xml:space="preserve"> Offensive Foul</v>
      </c>
    </row>
    <row r="6701" spans="1:4" x14ac:dyDescent="0.25">
      <c r="A6701" s="1" t="s">
        <v>9132</v>
      </c>
      <c r="B6701">
        <f t="shared" si="312"/>
        <v>24</v>
      </c>
      <c r="C6701" t="str">
        <f t="shared" si="313"/>
        <v>&lt;player1&gt; Personal Foul</v>
      </c>
      <c r="D6701" t="str">
        <f t="shared" si="314"/>
        <v xml:space="preserve"> Personal Foul</v>
      </c>
    </row>
    <row r="6702" spans="1:4" x14ac:dyDescent="0.25">
      <c r="A6702" s="1" t="s">
        <v>9133</v>
      </c>
      <c r="B6702">
        <f t="shared" si="312"/>
        <v>24</v>
      </c>
      <c r="C6702" t="str">
        <f t="shared" si="313"/>
        <v>&lt;player1&gt; Personal Foul</v>
      </c>
      <c r="D6702" t="str">
        <f t="shared" si="314"/>
        <v xml:space="preserve"> Personal Foul</v>
      </c>
    </row>
    <row r="6703" spans="1:4" x14ac:dyDescent="0.25">
      <c r="A6703" s="1" t="s">
        <v>9134</v>
      </c>
      <c r="B6703">
        <f t="shared" si="312"/>
        <v>24</v>
      </c>
      <c r="C6703" t="str">
        <f t="shared" si="313"/>
        <v>&lt;player1&gt; Shooting Foul</v>
      </c>
      <c r="D6703" t="str">
        <f t="shared" si="314"/>
        <v xml:space="preserve"> Shooting Foul</v>
      </c>
    </row>
    <row r="6704" spans="1:4" x14ac:dyDescent="0.25">
      <c r="A6704" s="1" t="s">
        <v>9135</v>
      </c>
      <c r="B6704">
        <f t="shared" si="312"/>
        <v>24</v>
      </c>
      <c r="C6704" t="str">
        <f t="shared" si="313"/>
        <v>&lt;player1&gt; Personal Foul</v>
      </c>
      <c r="D6704" t="str">
        <f t="shared" si="314"/>
        <v xml:space="preserve"> Personal Foul</v>
      </c>
    </row>
    <row r="6705" spans="1:4" x14ac:dyDescent="0.25">
      <c r="A6705" s="1" t="s">
        <v>9136</v>
      </c>
      <c r="B6705">
        <f t="shared" si="312"/>
        <v>24</v>
      </c>
      <c r="C6705" t="str">
        <f t="shared" si="313"/>
        <v>&lt;player1&gt; Shooting Foul</v>
      </c>
      <c r="D6705" t="str">
        <f t="shared" si="314"/>
        <v xml:space="preserve"> Shooting Foul</v>
      </c>
    </row>
    <row r="6706" spans="1:4" x14ac:dyDescent="0.25">
      <c r="A6706" s="1" t="s">
        <v>9137</v>
      </c>
      <c r="B6706">
        <f t="shared" si="312"/>
        <v>24</v>
      </c>
      <c r="C6706" t="str">
        <f t="shared" si="313"/>
        <v>&lt;player1&gt; Shooting Foul</v>
      </c>
      <c r="D6706" t="str">
        <f t="shared" si="314"/>
        <v xml:space="preserve"> Shooting Foul</v>
      </c>
    </row>
    <row r="6707" spans="1:4" x14ac:dyDescent="0.25">
      <c r="A6707" s="1" t="s">
        <v>9138</v>
      </c>
      <c r="B6707">
        <f t="shared" si="312"/>
        <v>24</v>
      </c>
      <c r="C6707" t="str">
        <f t="shared" si="313"/>
        <v>&lt;player1&gt; Shooting Foul</v>
      </c>
      <c r="D6707" t="str">
        <f t="shared" si="314"/>
        <v xml:space="preserve"> Shooting Foul</v>
      </c>
    </row>
    <row r="6708" spans="1:4" x14ac:dyDescent="0.25">
      <c r="A6708" s="1" t="s">
        <v>9139</v>
      </c>
      <c r="B6708">
        <f t="shared" si="312"/>
        <v>24</v>
      </c>
      <c r="C6708" t="str">
        <f t="shared" si="313"/>
        <v>&lt;player1&gt; Shooting Foul</v>
      </c>
      <c r="D6708" t="str">
        <f t="shared" si="314"/>
        <v xml:space="preserve"> Shooting Foul</v>
      </c>
    </row>
    <row r="6709" spans="1:4" x14ac:dyDescent="0.25">
      <c r="A6709" s="1" t="s">
        <v>9140</v>
      </c>
      <c r="B6709">
        <f t="shared" si="312"/>
        <v>24</v>
      </c>
      <c r="C6709" t="str">
        <f t="shared" si="313"/>
        <v>&lt;player1&gt; Personal Foul</v>
      </c>
      <c r="D6709" t="str">
        <f t="shared" si="314"/>
        <v xml:space="preserve"> Personal Foul</v>
      </c>
    </row>
    <row r="6710" spans="1:4" x14ac:dyDescent="0.25">
      <c r="A6710" s="1" t="s">
        <v>9141</v>
      </c>
      <c r="B6710">
        <f t="shared" si="312"/>
        <v>25</v>
      </c>
      <c r="C6710" t="str">
        <f t="shared" si="313"/>
        <v>&lt;player1&gt; Offensive Foul</v>
      </c>
      <c r="D6710" t="str">
        <f t="shared" si="314"/>
        <v xml:space="preserve"> Offensive Foul</v>
      </c>
    </row>
    <row r="6711" spans="1:4" x14ac:dyDescent="0.25">
      <c r="A6711" s="1" t="s">
        <v>9142</v>
      </c>
      <c r="B6711">
        <f t="shared" si="312"/>
        <v>24</v>
      </c>
      <c r="C6711" t="str">
        <f t="shared" si="313"/>
        <v>&lt;player1&gt; Shooting Foul</v>
      </c>
      <c r="D6711" t="str">
        <f t="shared" si="314"/>
        <v xml:space="preserve"> Shooting Foul</v>
      </c>
    </row>
    <row r="6712" spans="1:4" x14ac:dyDescent="0.25">
      <c r="A6712" s="1" t="s">
        <v>9143</v>
      </c>
      <c r="B6712">
        <f t="shared" si="312"/>
        <v>25</v>
      </c>
      <c r="C6712" t="str">
        <f t="shared" si="313"/>
        <v>&lt;player1&gt; Offensive Foul</v>
      </c>
      <c r="D6712" t="str">
        <f t="shared" si="314"/>
        <v xml:space="preserve"> Offensive Foul</v>
      </c>
    </row>
    <row r="6713" spans="1:4" x14ac:dyDescent="0.25">
      <c r="A6713" s="1" t="s">
        <v>9144</v>
      </c>
      <c r="B6713">
        <f t="shared" si="312"/>
        <v>24</v>
      </c>
      <c r="C6713" t="str">
        <f t="shared" si="313"/>
        <v>&lt;player1&gt; Personal Foul</v>
      </c>
      <c r="D6713" t="str">
        <f t="shared" si="314"/>
        <v xml:space="preserve"> Personal Foul</v>
      </c>
    </row>
    <row r="6714" spans="1:4" x14ac:dyDescent="0.25">
      <c r="A6714" s="1" t="s">
        <v>9145</v>
      </c>
      <c r="B6714">
        <f t="shared" si="312"/>
        <v>24</v>
      </c>
      <c r="C6714" t="str">
        <f t="shared" si="313"/>
        <v>&lt;player1&gt; Shooting Foul</v>
      </c>
      <c r="D6714" t="str">
        <f t="shared" si="314"/>
        <v xml:space="preserve"> Shooting Foul</v>
      </c>
    </row>
    <row r="6715" spans="1:4" x14ac:dyDescent="0.25">
      <c r="A6715" s="1" t="s">
        <v>9146</v>
      </c>
      <c r="B6715">
        <f t="shared" si="312"/>
        <v>24</v>
      </c>
      <c r="C6715" t="str">
        <f t="shared" si="313"/>
        <v>&lt;player1&gt; Shooting Foul</v>
      </c>
      <c r="D6715" t="str">
        <f t="shared" si="314"/>
        <v xml:space="preserve"> Shooting Foul</v>
      </c>
    </row>
    <row r="6716" spans="1:4" x14ac:dyDescent="0.25">
      <c r="A6716" s="1" t="s">
        <v>9147</v>
      </c>
      <c r="B6716">
        <f t="shared" si="312"/>
        <v>24</v>
      </c>
      <c r="C6716" t="str">
        <f t="shared" si="313"/>
        <v>&lt;player1&gt; Shooting Foul</v>
      </c>
      <c r="D6716" t="str">
        <f t="shared" si="314"/>
        <v xml:space="preserve"> Shooting Foul</v>
      </c>
    </row>
    <row r="6717" spans="1:4" x14ac:dyDescent="0.25">
      <c r="A6717" s="1" t="s">
        <v>9148</v>
      </c>
      <c r="B6717">
        <f t="shared" si="312"/>
        <v>24</v>
      </c>
      <c r="C6717" t="str">
        <f t="shared" si="313"/>
        <v>&lt;player1&gt; Shooting Foul</v>
      </c>
      <c r="D6717" t="str">
        <f t="shared" si="314"/>
        <v xml:space="preserve"> Shooting Foul</v>
      </c>
    </row>
    <row r="6718" spans="1:4" x14ac:dyDescent="0.25">
      <c r="A6718" s="1" t="s">
        <v>9149</v>
      </c>
      <c r="B6718">
        <f t="shared" si="312"/>
        <v>24</v>
      </c>
      <c r="C6718" t="str">
        <f t="shared" si="313"/>
        <v>&lt;player1&gt; Personal Foul</v>
      </c>
      <c r="D6718" t="str">
        <f t="shared" si="314"/>
        <v xml:space="preserve"> Personal Foul</v>
      </c>
    </row>
    <row r="6719" spans="1:4" x14ac:dyDescent="0.25">
      <c r="A6719" s="1" t="s">
        <v>9150</v>
      </c>
      <c r="B6719">
        <f t="shared" si="312"/>
        <v>26</v>
      </c>
      <c r="C6719" t="str">
        <f t="shared" si="313"/>
        <v>&lt;player1&gt; Loose Ball Foul</v>
      </c>
      <c r="D6719" t="str">
        <f t="shared" si="314"/>
        <v xml:space="preserve"> Loose Ball Foul</v>
      </c>
    </row>
    <row r="6720" spans="1:4" x14ac:dyDescent="0.25">
      <c r="A6720" s="1" t="s">
        <v>9151</v>
      </c>
      <c r="B6720">
        <f t="shared" si="312"/>
        <v>25</v>
      </c>
      <c r="C6720" t="str">
        <f t="shared" si="313"/>
        <v>&lt;player1&gt; Offensive Foul</v>
      </c>
      <c r="D6720" t="str">
        <f t="shared" si="314"/>
        <v xml:space="preserve"> Offensive Foul</v>
      </c>
    </row>
    <row r="6721" spans="1:4" x14ac:dyDescent="0.25">
      <c r="A6721" s="1" t="s">
        <v>9152</v>
      </c>
      <c r="B6721">
        <f t="shared" si="312"/>
        <v>31</v>
      </c>
      <c r="C6721" t="str">
        <f t="shared" si="313"/>
        <v>&lt;player1&gt; Illegal Defense Foul</v>
      </c>
      <c r="D6721" t="str">
        <f t="shared" si="314"/>
        <v xml:space="preserve"> Illegal Defense Foul</v>
      </c>
    </row>
    <row r="6722" spans="1:4" x14ac:dyDescent="0.25">
      <c r="A6722" s="1" t="s">
        <v>9153</v>
      </c>
      <c r="B6722">
        <f t="shared" si="312"/>
        <v>24</v>
      </c>
      <c r="C6722" t="str">
        <f t="shared" si="313"/>
        <v>&lt;player1&gt; Personal Foul</v>
      </c>
      <c r="D6722" t="str">
        <f t="shared" si="314"/>
        <v xml:space="preserve"> Personal Foul</v>
      </c>
    </row>
    <row r="6723" spans="1:4" x14ac:dyDescent="0.25">
      <c r="A6723" s="1" t="s">
        <v>9154</v>
      </c>
      <c r="B6723">
        <f t="shared" ref="B6723:B6786" si="315">+SEARCH(".",A6723)</f>
        <v>24</v>
      </c>
      <c r="C6723" t="str">
        <f t="shared" ref="C6723:C6786" si="316">+LEFT(A6723,B6723-1)</f>
        <v>&lt;player1&gt; Shooting Foul</v>
      </c>
      <c r="D6723" t="str">
        <f t="shared" ref="D6723:D6786" si="317">+RIGHT(C6723,LEN(C6723)-LEN("&lt;player1&gt;"))</f>
        <v xml:space="preserve"> Shooting Foul</v>
      </c>
    </row>
    <row r="6724" spans="1:4" x14ac:dyDescent="0.25">
      <c r="A6724" s="1" t="s">
        <v>9155</v>
      </c>
      <c r="B6724">
        <f t="shared" si="315"/>
        <v>24</v>
      </c>
      <c r="C6724" t="str">
        <f t="shared" si="316"/>
        <v>&lt;player1&gt; Shooting Foul</v>
      </c>
      <c r="D6724" t="str">
        <f t="shared" si="317"/>
        <v xml:space="preserve"> Shooting Foul</v>
      </c>
    </row>
    <row r="6725" spans="1:4" x14ac:dyDescent="0.25">
      <c r="A6725" s="1" t="s">
        <v>9156</v>
      </c>
      <c r="B6725">
        <f t="shared" si="315"/>
        <v>24</v>
      </c>
      <c r="C6725" t="str">
        <f t="shared" si="316"/>
        <v>&lt;player1&gt; Personal Foul</v>
      </c>
      <c r="D6725" t="str">
        <f t="shared" si="317"/>
        <v xml:space="preserve"> Personal Foul</v>
      </c>
    </row>
    <row r="6726" spans="1:4" x14ac:dyDescent="0.25">
      <c r="A6726" s="1" t="s">
        <v>9157</v>
      </c>
      <c r="B6726">
        <f t="shared" si="315"/>
        <v>24</v>
      </c>
      <c r="C6726" t="str">
        <f t="shared" si="316"/>
        <v>&lt;player1&gt; Personal Foul</v>
      </c>
      <c r="D6726" t="str">
        <f t="shared" si="317"/>
        <v xml:space="preserve"> Personal Foul</v>
      </c>
    </row>
    <row r="6727" spans="1:4" x14ac:dyDescent="0.25">
      <c r="A6727" s="1" t="s">
        <v>9158</v>
      </c>
      <c r="B6727">
        <f t="shared" si="315"/>
        <v>24</v>
      </c>
      <c r="C6727" t="str">
        <f t="shared" si="316"/>
        <v>&lt;player1&gt; Shooting Foul</v>
      </c>
      <c r="D6727" t="str">
        <f t="shared" si="317"/>
        <v xml:space="preserve"> Shooting Foul</v>
      </c>
    </row>
    <row r="6728" spans="1:4" x14ac:dyDescent="0.25">
      <c r="A6728" s="1" t="s">
        <v>9159</v>
      </c>
      <c r="B6728">
        <f t="shared" si="315"/>
        <v>24</v>
      </c>
      <c r="C6728" t="str">
        <f t="shared" si="316"/>
        <v>&lt;player1&gt; Personal Foul</v>
      </c>
      <c r="D6728" t="str">
        <f t="shared" si="317"/>
        <v xml:space="preserve"> Personal Foul</v>
      </c>
    </row>
    <row r="6729" spans="1:4" x14ac:dyDescent="0.25">
      <c r="A6729" s="1" t="s">
        <v>9160</v>
      </c>
      <c r="B6729">
        <f t="shared" si="315"/>
        <v>24</v>
      </c>
      <c r="C6729" t="str">
        <f t="shared" si="316"/>
        <v>&lt;player1&gt; Shooting Foul</v>
      </c>
      <c r="D6729" t="str">
        <f t="shared" si="317"/>
        <v xml:space="preserve"> Shooting Foul</v>
      </c>
    </row>
    <row r="6730" spans="1:4" x14ac:dyDescent="0.25">
      <c r="A6730" s="1" t="s">
        <v>9161</v>
      </c>
      <c r="B6730">
        <f t="shared" si="315"/>
        <v>31</v>
      </c>
      <c r="C6730" t="str">
        <f t="shared" si="316"/>
        <v>&lt;player1&gt; Illegal Defense Foul</v>
      </c>
      <c r="D6730" t="str">
        <f t="shared" si="317"/>
        <v xml:space="preserve"> Illegal Defense Foul</v>
      </c>
    </row>
    <row r="6731" spans="1:4" x14ac:dyDescent="0.25">
      <c r="A6731" s="1" t="s">
        <v>9162</v>
      </c>
      <c r="B6731">
        <f t="shared" si="315"/>
        <v>25</v>
      </c>
      <c r="C6731" t="str">
        <f t="shared" si="316"/>
        <v>&lt;player1&gt; Offensive Foul</v>
      </c>
      <c r="D6731" t="str">
        <f t="shared" si="317"/>
        <v xml:space="preserve"> Offensive Foul</v>
      </c>
    </row>
    <row r="6732" spans="1:4" x14ac:dyDescent="0.25">
      <c r="A6732" s="1" t="s">
        <v>9163</v>
      </c>
      <c r="B6732">
        <f t="shared" si="315"/>
        <v>24</v>
      </c>
      <c r="C6732" t="str">
        <f t="shared" si="316"/>
        <v>&lt;player1&gt; Shooting Foul</v>
      </c>
      <c r="D6732" t="str">
        <f t="shared" si="317"/>
        <v xml:space="preserve"> Shooting Foul</v>
      </c>
    </row>
    <row r="6733" spans="1:4" x14ac:dyDescent="0.25">
      <c r="A6733" s="1" t="s">
        <v>9164</v>
      </c>
      <c r="B6733">
        <f t="shared" si="315"/>
        <v>25</v>
      </c>
      <c r="C6733" t="str">
        <f t="shared" si="316"/>
        <v>&lt;player1&gt; Offensive Foul</v>
      </c>
      <c r="D6733" t="str">
        <f t="shared" si="317"/>
        <v xml:space="preserve"> Offensive Foul</v>
      </c>
    </row>
    <row r="6734" spans="1:4" x14ac:dyDescent="0.25">
      <c r="A6734" s="1" t="s">
        <v>9165</v>
      </c>
      <c r="B6734">
        <f t="shared" si="315"/>
        <v>24</v>
      </c>
      <c r="C6734" t="str">
        <f t="shared" si="316"/>
        <v>&lt;player1&gt; Shooting Foul</v>
      </c>
      <c r="D6734" t="str">
        <f t="shared" si="317"/>
        <v xml:space="preserve"> Shooting Foul</v>
      </c>
    </row>
    <row r="6735" spans="1:4" x14ac:dyDescent="0.25">
      <c r="A6735" s="1" t="s">
        <v>9166</v>
      </c>
      <c r="B6735">
        <f t="shared" si="315"/>
        <v>24</v>
      </c>
      <c r="C6735" t="str">
        <f t="shared" si="316"/>
        <v>&lt;player1&gt; Personal Foul</v>
      </c>
      <c r="D6735" t="str">
        <f t="shared" si="317"/>
        <v xml:space="preserve"> Personal Foul</v>
      </c>
    </row>
    <row r="6736" spans="1:4" x14ac:dyDescent="0.25">
      <c r="A6736" s="1" t="s">
        <v>9167</v>
      </c>
      <c r="B6736">
        <f t="shared" si="315"/>
        <v>26</v>
      </c>
      <c r="C6736" t="str">
        <f t="shared" si="316"/>
        <v>&lt;player1&gt; Loose Ball Foul</v>
      </c>
      <c r="D6736" t="str">
        <f t="shared" si="317"/>
        <v xml:space="preserve"> Loose Ball Foul</v>
      </c>
    </row>
    <row r="6737" spans="1:4" x14ac:dyDescent="0.25">
      <c r="A6737" s="1" t="s">
        <v>9168</v>
      </c>
      <c r="B6737">
        <f t="shared" si="315"/>
        <v>24</v>
      </c>
      <c r="C6737" t="str">
        <f t="shared" si="316"/>
        <v>&lt;player1&gt; Shooting Foul</v>
      </c>
      <c r="D6737" t="str">
        <f t="shared" si="317"/>
        <v xml:space="preserve"> Shooting Foul</v>
      </c>
    </row>
    <row r="6738" spans="1:4" x14ac:dyDescent="0.25">
      <c r="A6738" s="1" t="s">
        <v>9169</v>
      </c>
      <c r="B6738">
        <f t="shared" si="315"/>
        <v>24</v>
      </c>
      <c r="C6738" t="str">
        <f t="shared" si="316"/>
        <v>&lt;player1&gt; Personal Foul</v>
      </c>
      <c r="D6738" t="str">
        <f t="shared" si="317"/>
        <v xml:space="preserve"> Personal Foul</v>
      </c>
    </row>
    <row r="6739" spans="1:4" x14ac:dyDescent="0.25">
      <c r="A6739" s="1" t="s">
        <v>9170</v>
      </c>
      <c r="B6739">
        <f t="shared" si="315"/>
        <v>24</v>
      </c>
      <c r="C6739" t="str">
        <f t="shared" si="316"/>
        <v>&lt;player1&gt; Personal Foul</v>
      </c>
      <c r="D6739" t="str">
        <f t="shared" si="317"/>
        <v xml:space="preserve"> Personal Foul</v>
      </c>
    </row>
    <row r="6740" spans="1:4" x14ac:dyDescent="0.25">
      <c r="A6740" s="1" t="s">
        <v>9171</v>
      </c>
      <c r="B6740">
        <f t="shared" si="315"/>
        <v>26</v>
      </c>
      <c r="C6740" t="str">
        <f t="shared" si="316"/>
        <v>&lt;player1&gt; Loose Ball Foul</v>
      </c>
      <c r="D6740" t="str">
        <f t="shared" si="317"/>
        <v xml:space="preserve"> Loose Ball Foul</v>
      </c>
    </row>
    <row r="6741" spans="1:4" x14ac:dyDescent="0.25">
      <c r="A6741" s="1" t="s">
        <v>9172</v>
      </c>
      <c r="B6741">
        <f t="shared" si="315"/>
        <v>24</v>
      </c>
      <c r="C6741" t="str">
        <f t="shared" si="316"/>
        <v>&lt;player1&gt; Personal Foul</v>
      </c>
      <c r="D6741" t="str">
        <f t="shared" si="317"/>
        <v xml:space="preserve"> Personal Foul</v>
      </c>
    </row>
    <row r="6742" spans="1:4" x14ac:dyDescent="0.25">
      <c r="A6742" s="1" t="s">
        <v>9173</v>
      </c>
      <c r="B6742">
        <f t="shared" si="315"/>
        <v>26</v>
      </c>
      <c r="C6742" t="str">
        <f t="shared" si="316"/>
        <v>&lt;player1&gt; Loose Ball Foul</v>
      </c>
      <c r="D6742" t="str">
        <f t="shared" si="317"/>
        <v xml:space="preserve"> Loose Ball Foul</v>
      </c>
    </row>
    <row r="6743" spans="1:4" x14ac:dyDescent="0.25">
      <c r="A6743" s="1" t="s">
        <v>9174</v>
      </c>
      <c r="B6743">
        <f t="shared" si="315"/>
        <v>24</v>
      </c>
      <c r="C6743" t="str">
        <f t="shared" si="316"/>
        <v>&lt;player1&gt; Personal Foul</v>
      </c>
      <c r="D6743" t="str">
        <f t="shared" si="317"/>
        <v xml:space="preserve"> Personal Foul</v>
      </c>
    </row>
    <row r="6744" spans="1:4" x14ac:dyDescent="0.25">
      <c r="A6744" s="1" t="s">
        <v>9175</v>
      </c>
      <c r="B6744">
        <f t="shared" si="315"/>
        <v>24</v>
      </c>
      <c r="C6744" t="str">
        <f t="shared" si="316"/>
        <v>&lt;player1&gt; Personal Foul</v>
      </c>
      <c r="D6744" t="str">
        <f t="shared" si="317"/>
        <v xml:space="preserve"> Personal Foul</v>
      </c>
    </row>
    <row r="6745" spans="1:4" x14ac:dyDescent="0.25">
      <c r="A6745" s="1" t="s">
        <v>9176</v>
      </c>
      <c r="B6745">
        <f t="shared" si="315"/>
        <v>24</v>
      </c>
      <c r="C6745" t="str">
        <f t="shared" si="316"/>
        <v>&lt;player1&gt; Personal Foul</v>
      </c>
      <c r="D6745" t="str">
        <f t="shared" si="317"/>
        <v xml:space="preserve"> Personal Foul</v>
      </c>
    </row>
    <row r="6746" spans="1:4" x14ac:dyDescent="0.25">
      <c r="A6746" s="1" t="s">
        <v>9177</v>
      </c>
      <c r="B6746">
        <f t="shared" si="315"/>
        <v>24</v>
      </c>
      <c r="C6746" t="str">
        <f t="shared" si="316"/>
        <v>&lt;player1&gt; Shooting Foul</v>
      </c>
      <c r="D6746" t="str">
        <f t="shared" si="317"/>
        <v xml:space="preserve"> Shooting Foul</v>
      </c>
    </row>
    <row r="6747" spans="1:4" x14ac:dyDescent="0.25">
      <c r="A6747" s="1" t="s">
        <v>9178</v>
      </c>
      <c r="B6747">
        <f t="shared" si="315"/>
        <v>25</v>
      </c>
      <c r="C6747" t="str">
        <f t="shared" si="316"/>
        <v>&lt;player1&gt; Offensive Foul</v>
      </c>
      <c r="D6747" t="str">
        <f t="shared" si="317"/>
        <v xml:space="preserve"> Offensive Foul</v>
      </c>
    </row>
    <row r="6748" spans="1:4" x14ac:dyDescent="0.25">
      <c r="A6748" s="1" t="s">
        <v>9179</v>
      </c>
      <c r="B6748">
        <f t="shared" si="315"/>
        <v>24</v>
      </c>
      <c r="C6748" t="str">
        <f t="shared" si="316"/>
        <v>&lt;player1&gt; Shooting Foul</v>
      </c>
      <c r="D6748" t="str">
        <f t="shared" si="317"/>
        <v xml:space="preserve"> Shooting Foul</v>
      </c>
    </row>
    <row r="6749" spans="1:4" x14ac:dyDescent="0.25">
      <c r="A6749" s="1" t="s">
        <v>9180</v>
      </c>
      <c r="B6749">
        <f t="shared" si="315"/>
        <v>25</v>
      </c>
      <c r="C6749" t="str">
        <f t="shared" si="316"/>
        <v>&lt;player1&gt; Technical Foul</v>
      </c>
      <c r="D6749" t="str">
        <f t="shared" si="317"/>
        <v xml:space="preserve"> Technical Foul</v>
      </c>
    </row>
    <row r="6750" spans="1:4" x14ac:dyDescent="0.25">
      <c r="A6750" s="1" t="s">
        <v>9181</v>
      </c>
      <c r="B6750">
        <f t="shared" si="315"/>
        <v>24</v>
      </c>
      <c r="C6750" t="str">
        <f t="shared" si="316"/>
        <v>&lt;player1&gt; Personal Foul</v>
      </c>
      <c r="D6750" t="str">
        <f t="shared" si="317"/>
        <v xml:space="preserve"> Personal Foul</v>
      </c>
    </row>
    <row r="6751" spans="1:4" x14ac:dyDescent="0.25">
      <c r="A6751" s="1" t="s">
        <v>9182</v>
      </c>
      <c r="B6751">
        <f t="shared" si="315"/>
        <v>24</v>
      </c>
      <c r="C6751" t="str">
        <f t="shared" si="316"/>
        <v>&lt;player1&gt; Personal Foul</v>
      </c>
      <c r="D6751" t="str">
        <f t="shared" si="317"/>
        <v xml:space="preserve"> Personal Foul</v>
      </c>
    </row>
    <row r="6752" spans="1:4" x14ac:dyDescent="0.25">
      <c r="A6752" s="1" t="s">
        <v>9183</v>
      </c>
      <c r="B6752">
        <f t="shared" si="315"/>
        <v>24</v>
      </c>
      <c r="C6752" t="str">
        <f t="shared" si="316"/>
        <v>&lt;player1&gt; Personal Foul</v>
      </c>
      <c r="D6752" t="str">
        <f t="shared" si="317"/>
        <v xml:space="preserve"> Personal Foul</v>
      </c>
    </row>
    <row r="6753" spans="1:4" x14ac:dyDescent="0.25">
      <c r="A6753" s="1" t="s">
        <v>9184</v>
      </c>
      <c r="B6753">
        <f t="shared" si="315"/>
        <v>24</v>
      </c>
      <c r="C6753" t="str">
        <f t="shared" si="316"/>
        <v>&lt;player1&gt; Shooting Foul</v>
      </c>
      <c r="D6753" t="str">
        <f t="shared" si="317"/>
        <v xml:space="preserve"> Shooting Foul</v>
      </c>
    </row>
    <row r="6754" spans="1:4" x14ac:dyDescent="0.25">
      <c r="A6754" s="1" t="s">
        <v>9185</v>
      </c>
      <c r="B6754">
        <f t="shared" si="315"/>
        <v>24</v>
      </c>
      <c r="C6754" t="str">
        <f t="shared" si="316"/>
        <v>&lt;player1&gt; Personal Foul</v>
      </c>
      <c r="D6754" t="str">
        <f t="shared" si="317"/>
        <v xml:space="preserve"> Personal Foul</v>
      </c>
    </row>
    <row r="6755" spans="1:4" x14ac:dyDescent="0.25">
      <c r="A6755" s="1" t="s">
        <v>9186</v>
      </c>
      <c r="B6755">
        <f t="shared" si="315"/>
        <v>24</v>
      </c>
      <c r="C6755" t="str">
        <f t="shared" si="316"/>
        <v>&lt;player1&gt; Shooting Foul</v>
      </c>
      <c r="D6755" t="str">
        <f t="shared" si="317"/>
        <v xml:space="preserve"> Shooting Foul</v>
      </c>
    </row>
    <row r="6756" spans="1:4" x14ac:dyDescent="0.25">
      <c r="A6756" s="1" t="s">
        <v>9187</v>
      </c>
      <c r="B6756">
        <f t="shared" si="315"/>
        <v>25</v>
      </c>
      <c r="C6756" t="str">
        <f t="shared" si="316"/>
        <v>&lt;player1&gt; Offensive Foul</v>
      </c>
      <c r="D6756" t="str">
        <f t="shared" si="317"/>
        <v xml:space="preserve"> Offensive Foul</v>
      </c>
    </row>
    <row r="6757" spans="1:4" x14ac:dyDescent="0.25">
      <c r="A6757" s="1" t="s">
        <v>9188</v>
      </c>
      <c r="B6757">
        <f t="shared" si="315"/>
        <v>24</v>
      </c>
      <c r="C6757" t="str">
        <f t="shared" si="316"/>
        <v>&lt;player1&gt; Personal Foul</v>
      </c>
      <c r="D6757" t="str">
        <f t="shared" si="317"/>
        <v xml:space="preserve"> Personal Foul</v>
      </c>
    </row>
    <row r="6758" spans="1:4" x14ac:dyDescent="0.25">
      <c r="A6758" s="1" t="s">
        <v>9189</v>
      </c>
      <c r="B6758">
        <f t="shared" si="315"/>
        <v>24</v>
      </c>
      <c r="C6758" t="str">
        <f t="shared" si="316"/>
        <v>&lt;player1&gt; Personal Foul</v>
      </c>
      <c r="D6758" t="str">
        <f t="shared" si="317"/>
        <v xml:space="preserve"> Personal Foul</v>
      </c>
    </row>
    <row r="6759" spans="1:4" x14ac:dyDescent="0.25">
      <c r="A6759" s="1" t="s">
        <v>9190</v>
      </c>
      <c r="B6759">
        <f t="shared" si="315"/>
        <v>26</v>
      </c>
      <c r="C6759" t="str">
        <f t="shared" si="316"/>
        <v>&lt;player1&gt; Loose Ball Foul</v>
      </c>
      <c r="D6759" t="str">
        <f t="shared" si="317"/>
        <v xml:space="preserve"> Loose Ball Foul</v>
      </c>
    </row>
    <row r="6760" spans="1:4" x14ac:dyDescent="0.25">
      <c r="A6760" s="1" t="s">
        <v>9191</v>
      </c>
      <c r="B6760">
        <f t="shared" si="315"/>
        <v>25</v>
      </c>
      <c r="C6760" t="str">
        <f t="shared" si="316"/>
        <v>&lt;player1&gt; Offensive Foul</v>
      </c>
      <c r="D6760" t="str">
        <f t="shared" si="317"/>
        <v xml:space="preserve"> Offensive Foul</v>
      </c>
    </row>
    <row r="6761" spans="1:4" x14ac:dyDescent="0.25">
      <c r="A6761" s="1" t="s">
        <v>9192</v>
      </c>
      <c r="B6761">
        <f t="shared" si="315"/>
        <v>24</v>
      </c>
      <c r="C6761" t="str">
        <f t="shared" si="316"/>
        <v>&lt;player1&gt; Shooting Foul</v>
      </c>
      <c r="D6761" t="str">
        <f t="shared" si="317"/>
        <v xml:space="preserve"> Shooting Foul</v>
      </c>
    </row>
    <row r="6762" spans="1:4" x14ac:dyDescent="0.25">
      <c r="A6762" s="1" t="s">
        <v>9193</v>
      </c>
      <c r="B6762">
        <f t="shared" si="315"/>
        <v>24</v>
      </c>
      <c r="C6762" t="str">
        <f t="shared" si="316"/>
        <v>&lt;player1&gt; Shooting Foul</v>
      </c>
      <c r="D6762" t="str">
        <f t="shared" si="317"/>
        <v xml:space="preserve"> Shooting Foul</v>
      </c>
    </row>
    <row r="6763" spans="1:4" x14ac:dyDescent="0.25">
      <c r="A6763" s="1" t="s">
        <v>9194</v>
      </c>
      <c r="B6763">
        <f t="shared" si="315"/>
        <v>24</v>
      </c>
      <c r="C6763" t="str">
        <f t="shared" si="316"/>
        <v>&lt;player1&gt; Personal Foul</v>
      </c>
      <c r="D6763" t="str">
        <f t="shared" si="317"/>
        <v xml:space="preserve"> Personal Foul</v>
      </c>
    </row>
    <row r="6764" spans="1:4" x14ac:dyDescent="0.25">
      <c r="A6764" s="1" t="s">
        <v>9195</v>
      </c>
      <c r="B6764">
        <f t="shared" si="315"/>
        <v>24</v>
      </c>
      <c r="C6764" t="str">
        <f t="shared" si="316"/>
        <v>&lt;player1&gt; Personal Foul</v>
      </c>
      <c r="D6764" t="str">
        <f t="shared" si="317"/>
        <v xml:space="preserve"> Personal Foul</v>
      </c>
    </row>
    <row r="6765" spans="1:4" x14ac:dyDescent="0.25">
      <c r="A6765" s="1" t="s">
        <v>9196</v>
      </c>
      <c r="B6765">
        <f t="shared" si="315"/>
        <v>26</v>
      </c>
      <c r="C6765" t="str">
        <f t="shared" si="316"/>
        <v>&lt;player1&gt; Loose Ball Foul</v>
      </c>
      <c r="D6765" t="str">
        <f t="shared" si="317"/>
        <v xml:space="preserve"> Loose Ball Foul</v>
      </c>
    </row>
    <row r="6766" spans="1:4" x14ac:dyDescent="0.25">
      <c r="A6766" s="1" t="s">
        <v>9197</v>
      </c>
      <c r="B6766">
        <f t="shared" si="315"/>
        <v>24</v>
      </c>
      <c r="C6766" t="str">
        <f t="shared" si="316"/>
        <v>&lt;player1&gt; Shooting Foul</v>
      </c>
      <c r="D6766" t="str">
        <f t="shared" si="317"/>
        <v xml:space="preserve"> Shooting Foul</v>
      </c>
    </row>
    <row r="6767" spans="1:4" x14ac:dyDescent="0.25">
      <c r="A6767" s="1" t="s">
        <v>9198</v>
      </c>
      <c r="B6767">
        <f t="shared" si="315"/>
        <v>26</v>
      </c>
      <c r="C6767" t="str">
        <f t="shared" si="316"/>
        <v>&lt;player1&gt; Loose Ball Foul</v>
      </c>
      <c r="D6767" t="str">
        <f t="shared" si="317"/>
        <v xml:space="preserve"> Loose Ball Foul</v>
      </c>
    </row>
    <row r="6768" spans="1:4" x14ac:dyDescent="0.25">
      <c r="A6768" s="1" t="s">
        <v>9199</v>
      </c>
      <c r="B6768">
        <f t="shared" si="315"/>
        <v>24</v>
      </c>
      <c r="C6768" t="str">
        <f t="shared" si="316"/>
        <v>&lt;player1&gt; Personal Foul</v>
      </c>
      <c r="D6768" t="str">
        <f t="shared" si="317"/>
        <v xml:space="preserve"> Personal Foul</v>
      </c>
    </row>
    <row r="6769" spans="1:4" x14ac:dyDescent="0.25">
      <c r="A6769" s="1" t="s">
        <v>9200</v>
      </c>
      <c r="B6769">
        <f t="shared" si="315"/>
        <v>24</v>
      </c>
      <c r="C6769" t="str">
        <f t="shared" si="316"/>
        <v>&lt;player1&gt; Shooting Foul</v>
      </c>
      <c r="D6769" t="str">
        <f t="shared" si="317"/>
        <v xml:space="preserve"> Shooting Foul</v>
      </c>
    </row>
    <row r="6770" spans="1:4" x14ac:dyDescent="0.25">
      <c r="A6770" s="1" t="s">
        <v>9201</v>
      </c>
      <c r="B6770">
        <f t="shared" si="315"/>
        <v>24</v>
      </c>
      <c r="C6770" t="str">
        <f t="shared" si="316"/>
        <v>&lt;player1&gt; Personal Foul</v>
      </c>
      <c r="D6770" t="str">
        <f t="shared" si="317"/>
        <v xml:space="preserve"> Personal Foul</v>
      </c>
    </row>
    <row r="6771" spans="1:4" x14ac:dyDescent="0.25">
      <c r="A6771" s="1" t="s">
        <v>9202</v>
      </c>
      <c r="B6771">
        <f t="shared" si="315"/>
        <v>25</v>
      </c>
      <c r="C6771" t="str">
        <f t="shared" si="316"/>
        <v>&lt;player1&gt; Offensive Foul</v>
      </c>
      <c r="D6771" t="str">
        <f t="shared" si="317"/>
        <v xml:space="preserve"> Offensive Foul</v>
      </c>
    </row>
    <row r="6772" spans="1:4" x14ac:dyDescent="0.25">
      <c r="A6772" s="1" t="s">
        <v>9203</v>
      </c>
      <c r="B6772">
        <f t="shared" si="315"/>
        <v>24</v>
      </c>
      <c r="C6772" t="str">
        <f t="shared" si="316"/>
        <v>&lt;player1&gt; Shooting Foul</v>
      </c>
      <c r="D6772" t="str">
        <f t="shared" si="317"/>
        <v xml:space="preserve"> Shooting Foul</v>
      </c>
    </row>
    <row r="6773" spans="1:4" x14ac:dyDescent="0.25">
      <c r="A6773" s="1" t="s">
        <v>9204</v>
      </c>
      <c r="B6773">
        <f t="shared" si="315"/>
        <v>26</v>
      </c>
      <c r="C6773" t="str">
        <f t="shared" si="316"/>
        <v>&lt;player1&gt; Loose Ball Foul</v>
      </c>
      <c r="D6773" t="str">
        <f t="shared" si="317"/>
        <v xml:space="preserve"> Loose Ball Foul</v>
      </c>
    </row>
    <row r="6774" spans="1:4" x14ac:dyDescent="0.25">
      <c r="A6774" s="1" t="s">
        <v>9205</v>
      </c>
      <c r="B6774">
        <f t="shared" si="315"/>
        <v>25</v>
      </c>
      <c r="C6774" t="str">
        <f t="shared" si="316"/>
        <v>&lt;player1&gt; Offensive Foul</v>
      </c>
      <c r="D6774" t="str">
        <f t="shared" si="317"/>
        <v xml:space="preserve"> Offensive Foul</v>
      </c>
    </row>
    <row r="6775" spans="1:4" x14ac:dyDescent="0.25">
      <c r="A6775" s="1" t="s">
        <v>9206</v>
      </c>
      <c r="B6775">
        <f t="shared" si="315"/>
        <v>24</v>
      </c>
      <c r="C6775" t="str">
        <f t="shared" si="316"/>
        <v>&lt;player1&gt; Personal Foul</v>
      </c>
      <c r="D6775" t="str">
        <f t="shared" si="317"/>
        <v xml:space="preserve"> Personal Foul</v>
      </c>
    </row>
    <row r="6776" spans="1:4" x14ac:dyDescent="0.25">
      <c r="A6776" s="1" t="s">
        <v>9207</v>
      </c>
      <c r="B6776">
        <f t="shared" si="315"/>
        <v>24</v>
      </c>
      <c r="C6776" t="str">
        <f t="shared" si="316"/>
        <v>&lt;player1&gt; Shooting Foul</v>
      </c>
      <c r="D6776" t="str">
        <f t="shared" si="317"/>
        <v xml:space="preserve"> Shooting Foul</v>
      </c>
    </row>
    <row r="6777" spans="1:4" x14ac:dyDescent="0.25">
      <c r="A6777" s="1" t="s">
        <v>9208</v>
      </c>
      <c r="B6777">
        <f t="shared" si="315"/>
        <v>24</v>
      </c>
      <c r="C6777" t="str">
        <f t="shared" si="316"/>
        <v>&lt;player1&gt; Shooting Foul</v>
      </c>
      <c r="D6777" t="str">
        <f t="shared" si="317"/>
        <v xml:space="preserve"> Shooting Foul</v>
      </c>
    </row>
    <row r="6778" spans="1:4" x14ac:dyDescent="0.25">
      <c r="A6778" s="1" t="s">
        <v>9209</v>
      </c>
      <c r="B6778">
        <f t="shared" si="315"/>
        <v>24</v>
      </c>
      <c r="C6778" t="str">
        <f t="shared" si="316"/>
        <v>&lt;player1&gt; Shooting Foul</v>
      </c>
      <c r="D6778" t="str">
        <f t="shared" si="317"/>
        <v xml:space="preserve"> Shooting Foul</v>
      </c>
    </row>
    <row r="6779" spans="1:4" x14ac:dyDescent="0.25">
      <c r="A6779" s="1" t="s">
        <v>9210</v>
      </c>
      <c r="B6779">
        <f t="shared" si="315"/>
        <v>24</v>
      </c>
      <c r="C6779" t="str">
        <f t="shared" si="316"/>
        <v>&lt;player1&gt; Shooting Foul</v>
      </c>
      <c r="D6779" t="str">
        <f t="shared" si="317"/>
        <v xml:space="preserve"> Shooting Foul</v>
      </c>
    </row>
    <row r="6780" spans="1:4" x14ac:dyDescent="0.25">
      <c r="A6780" s="1" t="s">
        <v>9211</v>
      </c>
      <c r="B6780">
        <f t="shared" si="315"/>
        <v>24</v>
      </c>
      <c r="C6780" t="str">
        <f t="shared" si="316"/>
        <v>&lt;player1&gt; Shooting Foul</v>
      </c>
      <c r="D6780" t="str">
        <f t="shared" si="317"/>
        <v xml:space="preserve"> Shooting Foul</v>
      </c>
    </row>
    <row r="6781" spans="1:4" x14ac:dyDescent="0.25">
      <c r="A6781" s="1" t="s">
        <v>9212</v>
      </c>
      <c r="B6781">
        <f t="shared" si="315"/>
        <v>24</v>
      </c>
      <c r="C6781" t="str">
        <f t="shared" si="316"/>
        <v>&lt;player1&gt; Shooting Foul</v>
      </c>
      <c r="D6781" t="str">
        <f t="shared" si="317"/>
        <v xml:space="preserve"> Shooting Foul</v>
      </c>
    </row>
    <row r="6782" spans="1:4" x14ac:dyDescent="0.25">
      <c r="A6782" s="1" t="s">
        <v>9213</v>
      </c>
      <c r="B6782">
        <f t="shared" si="315"/>
        <v>25</v>
      </c>
      <c r="C6782" t="str">
        <f t="shared" si="316"/>
        <v>&lt;player1&gt; Offensive Foul</v>
      </c>
      <c r="D6782" t="str">
        <f t="shared" si="317"/>
        <v xml:space="preserve"> Offensive Foul</v>
      </c>
    </row>
    <row r="6783" spans="1:4" x14ac:dyDescent="0.25">
      <c r="A6783" s="1" t="s">
        <v>9214</v>
      </c>
      <c r="B6783">
        <f t="shared" si="315"/>
        <v>24</v>
      </c>
      <c r="C6783" t="str">
        <f t="shared" si="316"/>
        <v>&lt;player1&gt; Shooting Foul</v>
      </c>
      <c r="D6783" t="str">
        <f t="shared" si="317"/>
        <v xml:space="preserve"> Shooting Foul</v>
      </c>
    </row>
    <row r="6784" spans="1:4" x14ac:dyDescent="0.25">
      <c r="A6784" s="1" t="s">
        <v>9215</v>
      </c>
      <c r="B6784">
        <f t="shared" si="315"/>
        <v>24</v>
      </c>
      <c r="C6784" t="str">
        <f t="shared" si="316"/>
        <v>&lt;player1&gt; Shooting Foul</v>
      </c>
      <c r="D6784" t="str">
        <f t="shared" si="317"/>
        <v xml:space="preserve"> Shooting Foul</v>
      </c>
    </row>
    <row r="6785" spans="1:4" x14ac:dyDescent="0.25">
      <c r="A6785" s="1" t="s">
        <v>9216</v>
      </c>
      <c r="B6785">
        <f t="shared" si="315"/>
        <v>24</v>
      </c>
      <c r="C6785" t="str">
        <f t="shared" si="316"/>
        <v>&lt;player1&gt; Shooting Foul</v>
      </c>
      <c r="D6785" t="str">
        <f t="shared" si="317"/>
        <v xml:space="preserve"> Shooting Foul</v>
      </c>
    </row>
    <row r="6786" spans="1:4" x14ac:dyDescent="0.25">
      <c r="A6786" s="1" t="s">
        <v>9217</v>
      </c>
      <c r="B6786">
        <f t="shared" si="315"/>
        <v>24</v>
      </c>
      <c r="C6786" t="str">
        <f t="shared" si="316"/>
        <v>&lt;player1&gt; Personal Foul</v>
      </c>
      <c r="D6786" t="str">
        <f t="shared" si="317"/>
        <v xml:space="preserve"> Personal Foul</v>
      </c>
    </row>
    <row r="6787" spans="1:4" x14ac:dyDescent="0.25">
      <c r="A6787" s="1" t="s">
        <v>9218</v>
      </c>
      <c r="B6787">
        <f t="shared" ref="B6787:B6850" si="318">+SEARCH(".",A6787)</f>
        <v>24</v>
      </c>
      <c r="C6787" t="str">
        <f t="shared" ref="C6787:C6850" si="319">+LEFT(A6787,B6787-1)</f>
        <v>&lt;player1&gt; Personal Foul</v>
      </c>
      <c r="D6787" t="str">
        <f t="shared" ref="D6787:D6850" si="320">+RIGHT(C6787,LEN(C6787)-LEN("&lt;player1&gt;"))</f>
        <v xml:space="preserve"> Personal Foul</v>
      </c>
    </row>
    <row r="6788" spans="1:4" x14ac:dyDescent="0.25">
      <c r="A6788" s="1" t="s">
        <v>9219</v>
      </c>
      <c r="B6788">
        <f t="shared" si="318"/>
        <v>26</v>
      </c>
      <c r="C6788" t="str">
        <f t="shared" si="319"/>
        <v>&lt;player1&gt; Loose Ball Foul</v>
      </c>
      <c r="D6788" t="str">
        <f t="shared" si="320"/>
        <v xml:space="preserve"> Loose Ball Foul</v>
      </c>
    </row>
    <row r="6789" spans="1:4" x14ac:dyDescent="0.25">
      <c r="A6789" s="1" t="s">
        <v>9220</v>
      </c>
      <c r="B6789">
        <f t="shared" si="318"/>
        <v>24</v>
      </c>
      <c r="C6789" t="str">
        <f t="shared" si="319"/>
        <v>&lt;player1&gt; Personal Foul</v>
      </c>
      <c r="D6789" t="str">
        <f t="shared" si="320"/>
        <v xml:space="preserve"> Personal Foul</v>
      </c>
    </row>
    <row r="6790" spans="1:4" x14ac:dyDescent="0.25">
      <c r="A6790" s="1" t="s">
        <v>9221</v>
      </c>
      <c r="B6790">
        <f t="shared" si="318"/>
        <v>24</v>
      </c>
      <c r="C6790" t="str">
        <f t="shared" si="319"/>
        <v>&lt;player1&gt; Personal Foul</v>
      </c>
      <c r="D6790" t="str">
        <f t="shared" si="320"/>
        <v xml:space="preserve"> Personal Foul</v>
      </c>
    </row>
    <row r="6791" spans="1:4" x14ac:dyDescent="0.25">
      <c r="A6791" s="1" t="s">
        <v>9222</v>
      </c>
      <c r="B6791">
        <f t="shared" si="318"/>
        <v>24</v>
      </c>
      <c r="C6791" t="str">
        <f t="shared" si="319"/>
        <v>&lt;player1&gt; Personal Foul</v>
      </c>
      <c r="D6791" t="str">
        <f t="shared" si="320"/>
        <v xml:space="preserve"> Personal Foul</v>
      </c>
    </row>
    <row r="6792" spans="1:4" x14ac:dyDescent="0.25">
      <c r="A6792" s="1" t="s">
        <v>9223</v>
      </c>
      <c r="B6792">
        <f t="shared" si="318"/>
        <v>26</v>
      </c>
      <c r="C6792" t="str">
        <f t="shared" si="319"/>
        <v>&lt;player1&gt; Loose Ball Foul</v>
      </c>
      <c r="D6792" t="str">
        <f t="shared" si="320"/>
        <v xml:space="preserve"> Loose Ball Foul</v>
      </c>
    </row>
    <row r="6793" spans="1:4" x14ac:dyDescent="0.25">
      <c r="A6793" s="1" t="s">
        <v>9224</v>
      </c>
      <c r="B6793">
        <f t="shared" si="318"/>
        <v>25</v>
      </c>
      <c r="C6793" t="str">
        <f t="shared" si="319"/>
        <v>&lt;player1&gt; Offensive Foul</v>
      </c>
      <c r="D6793" t="str">
        <f t="shared" si="320"/>
        <v xml:space="preserve"> Offensive Foul</v>
      </c>
    </row>
    <row r="6794" spans="1:4" x14ac:dyDescent="0.25">
      <c r="A6794" s="1" t="s">
        <v>9225</v>
      </c>
      <c r="B6794">
        <f t="shared" si="318"/>
        <v>24</v>
      </c>
      <c r="C6794" t="str">
        <f t="shared" si="319"/>
        <v>&lt;player1&gt; Personal Foul</v>
      </c>
      <c r="D6794" t="str">
        <f t="shared" si="320"/>
        <v xml:space="preserve"> Personal Foul</v>
      </c>
    </row>
    <row r="6795" spans="1:4" x14ac:dyDescent="0.25">
      <c r="A6795" s="1" t="s">
        <v>9226</v>
      </c>
      <c r="B6795">
        <f t="shared" si="318"/>
        <v>24</v>
      </c>
      <c r="C6795" t="str">
        <f t="shared" si="319"/>
        <v>&lt;player1&gt; Personal Foul</v>
      </c>
      <c r="D6795" t="str">
        <f t="shared" si="320"/>
        <v xml:space="preserve"> Personal Foul</v>
      </c>
    </row>
    <row r="6796" spans="1:4" x14ac:dyDescent="0.25">
      <c r="A6796" s="1" t="s">
        <v>9227</v>
      </c>
      <c r="B6796">
        <f t="shared" si="318"/>
        <v>24</v>
      </c>
      <c r="C6796" t="str">
        <f t="shared" si="319"/>
        <v>&lt;player1&gt; Shooting Foul</v>
      </c>
      <c r="D6796" t="str">
        <f t="shared" si="320"/>
        <v xml:space="preserve"> Shooting Foul</v>
      </c>
    </row>
    <row r="6797" spans="1:4" x14ac:dyDescent="0.25">
      <c r="A6797" s="1" t="s">
        <v>9228</v>
      </c>
      <c r="B6797">
        <f t="shared" si="318"/>
        <v>24</v>
      </c>
      <c r="C6797" t="str">
        <f t="shared" si="319"/>
        <v>&lt;player1&gt; Shooting Foul</v>
      </c>
      <c r="D6797" t="str">
        <f t="shared" si="320"/>
        <v xml:space="preserve"> Shooting Foul</v>
      </c>
    </row>
    <row r="6798" spans="1:4" x14ac:dyDescent="0.25">
      <c r="A6798" s="1" t="s">
        <v>9229</v>
      </c>
      <c r="B6798">
        <f t="shared" si="318"/>
        <v>24</v>
      </c>
      <c r="C6798" t="str">
        <f t="shared" si="319"/>
        <v>&lt;player1&gt; Shooting Foul</v>
      </c>
      <c r="D6798" t="str">
        <f t="shared" si="320"/>
        <v xml:space="preserve"> Shooting Foul</v>
      </c>
    </row>
    <row r="6799" spans="1:4" x14ac:dyDescent="0.25">
      <c r="A6799" s="1" t="s">
        <v>9230</v>
      </c>
      <c r="B6799">
        <f t="shared" si="318"/>
        <v>24</v>
      </c>
      <c r="C6799" t="str">
        <f t="shared" si="319"/>
        <v>&lt;player1&gt; Shooting Foul</v>
      </c>
      <c r="D6799" t="str">
        <f t="shared" si="320"/>
        <v xml:space="preserve"> Shooting Foul</v>
      </c>
    </row>
    <row r="6800" spans="1:4" x14ac:dyDescent="0.25">
      <c r="A6800" s="1" t="s">
        <v>9231</v>
      </c>
      <c r="B6800">
        <f t="shared" si="318"/>
        <v>24</v>
      </c>
      <c r="C6800" t="str">
        <f t="shared" si="319"/>
        <v>&lt;player1&gt; Personal Foul</v>
      </c>
      <c r="D6800" t="str">
        <f t="shared" si="320"/>
        <v xml:space="preserve"> Personal Foul</v>
      </c>
    </row>
    <row r="6801" spans="1:4" x14ac:dyDescent="0.25">
      <c r="A6801" s="1" t="s">
        <v>9232</v>
      </c>
      <c r="B6801">
        <f t="shared" si="318"/>
        <v>30</v>
      </c>
      <c r="C6801" t="str">
        <f t="shared" si="319"/>
        <v>&lt;player1&gt; Away From Ball Foul</v>
      </c>
      <c r="D6801" t="str">
        <f t="shared" si="320"/>
        <v xml:space="preserve"> Away From Ball Foul</v>
      </c>
    </row>
    <row r="6802" spans="1:4" x14ac:dyDescent="0.25">
      <c r="A6802" s="1" t="s">
        <v>9233</v>
      </c>
      <c r="B6802">
        <f t="shared" si="318"/>
        <v>24</v>
      </c>
      <c r="C6802" t="str">
        <f t="shared" si="319"/>
        <v>&lt;player1&gt; Personal Foul</v>
      </c>
      <c r="D6802" t="str">
        <f t="shared" si="320"/>
        <v xml:space="preserve"> Personal Foul</v>
      </c>
    </row>
    <row r="6803" spans="1:4" x14ac:dyDescent="0.25">
      <c r="A6803" s="1" t="s">
        <v>9234</v>
      </c>
      <c r="B6803">
        <f t="shared" si="318"/>
        <v>24</v>
      </c>
      <c r="C6803" t="str">
        <f t="shared" si="319"/>
        <v>&lt;player1&gt; Personal Foul</v>
      </c>
      <c r="D6803" t="str">
        <f t="shared" si="320"/>
        <v xml:space="preserve"> Personal Foul</v>
      </c>
    </row>
    <row r="6804" spans="1:4" x14ac:dyDescent="0.25">
      <c r="A6804" s="1" t="s">
        <v>9235</v>
      </c>
      <c r="B6804">
        <f t="shared" si="318"/>
        <v>24</v>
      </c>
      <c r="C6804" t="str">
        <f t="shared" si="319"/>
        <v>&lt;player1&gt; Shooting Foul</v>
      </c>
      <c r="D6804" t="str">
        <f t="shared" si="320"/>
        <v xml:space="preserve"> Shooting Foul</v>
      </c>
    </row>
    <row r="6805" spans="1:4" x14ac:dyDescent="0.25">
      <c r="A6805" s="1" t="s">
        <v>9236</v>
      </c>
      <c r="B6805">
        <f t="shared" si="318"/>
        <v>24</v>
      </c>
      <c r="C6805" t="str">
        <f t="shared" si="319"/>
        <v>&lt;player1&gt; Personal Foul</v>
      </c>
      <c r="D6805" t="str">
        <f t="shared" si="320"/>
        <v xml:space="preserve"> Personal Foul</v>
      </c>
    </row>
    <row r="6806" spans="1:4" x14ac:dyDescent="0.25">
      <c r="A6806" s="1" t="s">
        <v>9237</v>
      </c>
      <c r="B6806">
        <f t="shared" si="318"/>
        <v>24</v>
      </c>
      <c r="C6806" t="str">
        <f t="shared" si="319"/>
        <v>&lt;player1&gt; Shooting Foul</v>
      </c>
      <c r="D6806" t="str">
        <f t="shared" si="320"/>
        <v xml:space="preserve"> Shooting Foul</v>
      </c>
    </row>
    <row r="6807" spans="1:4" x14ac:dyDescent="0.25">
      <c r="A6807" s="1" t="s">
        <v>9238</v>
      </c>
      <c r="B6807">
        <f t="shared" si="318"/>
        <v>25</v>
      </c>
      <c r="C6807" t="str">
        <f t="shared" si="319"/>
        <v>&lt;player1&gt; Offensive Foul</v>
      </c>
      <c r="D6807" t="str">
        <f t="shared" si="320"/>
        <v xml:space="preserve"> Offensive Foul</v>
      </c>
    </row>
    <row r="6808" spans="1:4" x14ac:dyDescent="0.25">
      <c r="A6808" s="1" t="s">
        <v>9239</v>
      </c>
      <c r="B6808">
        <f t="shared" si="318"/>
        <v>26</v>
      </c>
      <c r="C6808" t="str">
        <f t="shared" si="319"/>
        <v>&lt;player1&gt; Loose Ball Foul</v>
      </c>
      <c r="D6808" t="str">
        <f t="shared" si="320"/>
        <v xml:space="preserve"> Loose Ball Foul</v>
      </c>
    </row>
    <row r="6809" spans="1:4" x14ac:dyDescent="0.25">
      <c r="A6809" s="1" t="s">
        <v>9240</v>
      </c>
      <c r="B6809">
        <f t="shared" si="318"/>
        <v>24</v>
      </c>
      <c r="C6809" t="str">
        <f t="shared" si="319"/>
        <v>&lt;player1&gt; Shooting Foul</v>
      </c>
      <c r="D6809" t="str">
        <f t="shared" si="320"/>
        <v xml:space="preserve"> Shooting Foul</v>
      </c>
    </row>
    <row r="6810" spans="1:4" x14ac:dyDescent="0.25">
      <c r="A6810" s="1" t="s">
        <v>9241</v>
      </c>
      <c r="B6810">
        <f t="shared" si="318"/>
        <v>24</v>
      </c>
      <c r="C6810" t="str">
        <f t="shared" si="319"/>
        <v>&lt;player1&gt; Shooting Foul</v>
      </c>
      <c r="D6810" t="str">
        <f t="shared" si="320"/>
        <v xml:space="preserve"> Shooting Foul</v>
      </c>
    </row>
    <row r="6811" spans="1:4" x14ac:dyDescent="0.25">
      <c r="A6811" s="1" t="s">
        <v>9242</v>
      </c>
      <c r="B6811">
        <f t="shared" si="318"/>
        <v>24</v>
      </c>
      <c r="C6811" t="str">
        <f t="shared" si="319"/>
        <v>&lt;player1&gt; Personal Foul</v>
      </c>
      <c r="D6811" t="str">
        <f t="shared" si="320"/>
        <v xml:space="preserve"> Personal Foul</v>
      </c>
    </row>
    <row r="6812" spans="1:4" x14ac:dyDescent="0.25">
      <c r="A6812" s="1" t="s">
        <v>9243</v>
      </c>
      <c r="B6812">
        <f t="shared" si="318"/>
        <v>24</v>
      </c>
      <c r="C6812" t="str">
        <f t="shared" si="319"/>
        <v>&lt;player1&gt; Personal Foul</v>
      </c>
      <c r="D6812" t="str">
        <f t="shared" si="320"/>
        <v xml:space="preserve"> Personal Foul</v>
      </c>
    </row>
    <row r="6813" spans="1:4" x14ac:dyDescent="0.25">
      <c r="A6813" s="1" t="s">
        <v>9244</v>
      </c>
      <c r="B6813">
        <f t="shared" si="318"/>
        <v>31</v>
      </c>
      <c r="C6813" t="str">
        <f t="shared" si="319"/>
        <v>&lt;player1&gt; Flagrant Foul Type 1</v>
      </c>
      <c r="D6813" t="str">
        <f t="shared" si="320"/>
        <v xml:space="preserve"> Flagrant Foul Type 1</v>
      </c>
    </row>
    <row r="6814" spans="1:4" x14ac:dyDescent="0.25">
      <c r="A6814" s="1" t="s">
        <v>9245</v>
      </c>
      <c r="B6814">
        <f t="shared" si="318"/>
        <v>24</v>
      </c>
      <c r="C6814" t="str">
        <f t="shared" si="319"/>
        <v>&lt;player1&gt; Shooting Foul</v>
      </c>
      <c r="D6814" t="str">
        <f t="shared" si="320"/>
        <v xml:space="preserve"> Shooting Foul</v>
      </c>
    </row>
    <row r="6815" spans="1:4" x14ac:dyDescent="0.25">
      <c r="A6815" s="1" t="s">
        <v>9246</v>
      </c>
      <c r="B6815">
        <f t="shared" si="318"/>
        <v>24</v>
      </c>
      <c r="C6815" t="str">
        <f t="shared" si="319"/>
        <v>&lt;player1&gt; Shooting Foul</v>
      </c>
      <c r="D6815" t="str">
        <f t="shared" si="320"/>
        <v xml:space="preserve"> Shooting Foul</v>
      </c>
    </row>
    <row r="6816" spans="1:4" x14ac:dyDescent="0.25">
      <c r="A6816" s="1" t="s">
        <v>9247</v>
      </c>
      <c r="B6816">
        <f t="shared" si="318"/>
        <v>24</v>
      </c>
      <c r="C6816" t="str">
        <f t="shared" si="319"/>
        <v>&lt;player1&gt; Personal Foul</v>
      </c>
      <c r="D6816" t="str">
        <f t="shared" si="320"/>
        <v xml:space="preserve"> Personal Foul</v>
      </c>
    </row>
    <row r="6817" spans="1:4" x14ac:dyDescent="0.25">
      <c r="A6817" s="1" t="s">
        <v>9248</v>
      </c>
      <c r="B6817">
        <f t="shared" si="318"/>
        <v>31</v>
      </c>
      <c r="C6817" t="str">
        <f t="shared" si="319"/>
        <v>&lt;player1&gt; Illegal Defense Foul</v>
      </c>
      <c r="D6817" t="str">
        <f t="shared" si="320"/>
        <v xml:space="preserve"> Illegal Defense Foul</v>
      </c>
    </row>
    <row r="6818" spans="1:4" x14ac:dyDescent="0.25">
      <c r="A6818" s="1" t="s">
        <v>9249</v>
      </c>
      <c r="B6818">
        <f t="shared" si="318"/>
        <v>24</v>
      </c>
      <c r="C6818" t="str">
        <f t="shared" si="319"/>
        <v>&lt;player1&gt; Personal Foul</v>
      </c>
      <c r="D6818" t="str">
        <f t="shared" si="320"/>
        <v xml:space="preserve"> Personal Foul</v>
      </c>
    </row>
    <row r="6819" spans="1:4" x14ac:dyDescent="0.25">
      <c r="A6819" s="1" t="s">
        <v>9250</v>
      </c>
      <c r="B6819">
        <f t="shared" si="318"/>
        <v>24</v>
      </c>
      <c r="C6819" t="str">
        <f t="shared" si="319"/>
        <v>&lt;player1&gt; Personal Foul</v>
      </c>
      <c r="D6819" t="str">
        <f t="shared" si="320"/>
        <v xml:space="preserve"> Personal Foul</v>
      </c>
    </row>
    <row r="6820" spans="1:4" x14ac:dyDescent="0.25">
      <c r="A6820" s="1" t="s">
        <v>9251</v>
      </c>
      <c r="B6820">
        <f t="shared" si="318"/>
        <v>24</v>
      </c>
      <c r="C6820" t="str">
        <f t="shared" si="319"/>
        <v>&lt;player1&gt; Shooting Foul</v>
      </c>
      <c r="D6820" t="str">
        <f t="shared" si="320"/>
        <v xml:space="preserve"> Shooting Foul</v>
      </c>
    </row>
    <row r="6821" spans="1:4" x14ac:dyDescent="0.25">
      <c r="A6821" s="1" t="s">
        <v>9252</v>
      </c>
      <c r="B6821">
        <f t="shared" si="318"/>
        <v>24</v>
      </c>
      <c r="C6821" t="str">
        <f t="shared" si="319"/>
        <v>&lt;player1&gt; Personal Foul</v>
      </c>
      <c r="D6821" t="str">
        <f t="shared" si="320"/>
        <v xml:space="preserve"> Personal Foul</v>
      </c>
    </row>
    <row r="6822" spans="1:4" x14ac:dyDescent="0.25">
      <c r="A6822" s="1" t="s">
        <v>9253</v>
      </c>
      <c r="B6822">
        <f t="shared" si="318"/>
        <v>24</v>
      </c>
      <c r="C6822" t="str">
        <f t="shared" si="319"/>
        <v>&lt;player1&gt; Shooting Foul</v>
      </c>
      <c r="D6822" t="str">
        <f t="shared" si="320"/>
        <v xml:space="preserve"> Shooting Foul</v>
      </c>
    </row>
    <row r="6823" spans="1:4" x14ac:dyDescent="0.25">
      <c r="A6823" s="1" t="s">
        <v>9254</v>
      </c>
      <c r="B6823">
        <f t="shared" si="318"/>
        <v>24</v>
      </c>
      <c r="C6823" t="str">
        <f t="shared" si="319"/>
        <v>&lt;player1&gt; Shooting Foul</v>
      </c>
      <c r="D6823" t="str">
        <f t="shared" si="320"/>
        <v xml:space="preserve"> Shooting Foul</v>
      </c>
    </row>
    <row r="6824" spans="1:4" x14ac:dyDescent="0.25">
      <c r="A6824" s="1" t="s">
        <v>9255</v>
      </c>
      <c r="B6824">
        <f t="shared" si="318"/>
        <v>24</v>
      </c>
      <c r="C6824" t="str">
        <f t="shared" si="319"/>
        <v>&lt;player1&gt; Personal Foul</v>
      </c>
      <c r="D6824" t="str">
        <f t="shared" si="320"/>
        <v xml:space="preserve"> Personal Foul</v>
      </c>
    </row>
    <row r="6825" spans="1:4" x14ac:dyDescent="0.25">
      <c r="A6825" s="1" t="s">
        <v>9256</v>
      </c>
      <c r="B6825">
        <f t="shared" si="318"/>
        <v>24</v>
      </c>
      <c r="C6825" t="str">
        <f t="shared" si="319"/>
        <v>&lt;player1&gt; Personal Foul</v>
      </c>
      <c r="D6825" t="str">
        <f t="shared" si="320"/>
        <v xml:space="preserve"> Personal Foul</v>
      </c>
    </row>
    <row r="6826" spans="1:4" x14ac:dyDescent="0.25">
      <c r="A6826" s="1" t="s">
        <v>9257</v>
      </c>
      <c r="B6826">
        <f t="shared" si="318"/>
        <v>24</v>
      </c>
      <c r="C6826" t="str">
        <f t="shared" si="319"/>
        <v>&lt;player1&gt; Shooting Foul</v>
      </c>
      <c r="D6826" t="str">
        <f t="shared" si="320"/>
        <v xml:space="preserve"> Shooting Foul</v>
      </c>
    </row>
    <row r="6827" spans="1:4" x14ac:dyDescent="0.25">
      <c r="A6827" s="1" t="s">
        <v>9258</v>
      </c>
      <c r="B6827">
        <f t="shared" si="318"/>
        <v>25</v>
      </c>
      <c r="C6827" t="str">
        <f t="shared" si="319"/>
        <v>&lt;player1&gt; Offensive Foul</v>
      </c>
      <c r="D6827" t="str">
        <f t="shared" si="320"/>
        <v xml:space="preserve"> Offensive Foul</v>
      </c>
    </row>
    <row r="6828" spans="1:4" x14ac:dyDescent="0.25">
      <c r="A6828" s="1" t="s">
        <v>9259</v>
      </c>
      <c r="B6828">
        <f t="shared" si="318"/>
        <v>24</v>
      </c>
      <c r="C6828" t="str">
        <f t="shared" si="319"/>
        <v>&lt;player1&gt; Shooting Foul</v>
      </c>
      <c r="D6828" t="str">
        <f t="shared" si="320"/>
        <v xml:space="preserve"> Shooting Foul</v>
      </c>
    </row>
    <row r="6829" spans="1:4" x14ac:dyDescent="0.25">
      <c r="A6829" s="1" t="s">
        <v>9260</v>
      </c>
      <c r="B6829">
        <f t="shared" si="318"/>
        <v>24</v>
      </c>
      <c r="C6829" t="str">
        <f t="shared" si="319"/>
        <v>&lt;player1&gt; Personal Foul</v>
      </c>
      <c r="D6829" t="str">
        <f t="shared" si="320"/>
        <v xml:space="preserve"> Personal Foul</v>
      </c>
    </row>
    <row r="6830" spans="1:4" x14ac:dyDescent="0.25">
      <c r="A6830" s="1" t="s">
        <v>9261</v>
      </c>
      <c r="B6830">
        <f t="shared" si="318"/>
        <v>24</v>
      </c>
      <c r="C6830" t="str">
        <f t="shared" si="319"/>
        <v>&lt;player1&gt; Shooting Foul</v>
      </c>
      <c r="D6830" t="str">
        <f t="shared" si="320"/>
        <v xml:space="preserve"> Shooting Foul</v>
      </c>
    </row>
    <row r="6831" spans="1:4" x14ac:dyDescent="0.25">
      <c r="A6831" s="1" t="s">
        <v>9262</v>
      </c>
      <c r="B6831">
        <f t="shared" si="318"/>
        <v>24</v>
      </c>
      <c r="C6831" t="str">
        <f t="shared" si="319"/>
        <v>&lt;player1&gt; Shooting Foul</v>
      </c>
      <c r="D6831" t="str">
        <f t="shared" si="320"/>
        <v xml:space="preserve"> Shooting Foul</v>
      </c>
    </row>
    <row r="6832" spans="1:4" x14ac:dyDescent="0.25">
      <c r="A6832" s="1" t="s">
        <v>9263</v>
      </c>
      <c r="B6832">
        <f t="shared" si="318"/>
        <v>24</v>
      </c>
      <c r="C6832" t="str">
        <f t="shared" si="319"/>
        <v>&lt;player1&gt; Personal Foul</v>
      </c>
      <c r="D6832" t="str">
        <f t="shared" si="320"/>
        <v xml:space="preserve"> Personal Foul</v>
      </c>
    </row>
    <row r="6833" spans="1:4" x14ac:dyDescent="0.25">
      <c r="A6833" s="1" t="s">
        <v>9264</v>
      </c>
      <c r="B6833">
        <f t="shared" si="318"/>
        <v>24</v>
      </c>
      <c r="C6833" t="str">
        <f t="shared" si="319"/>
        <v>&lt;player1&gt; Personal Foul</v>
      </c>
      <c r="D6833" t="str">
        <f t="shared" si="320"/>
        <v xml:space="preserve"> Personal Foul</v>
      </c>
    </row>
    <row r="6834" spans="1:4" x14ac:dyDescent="0.25">
      <c r="A6834" s="1" t="s">
        <v>9265</v>
      </c>
      <c r="B6834">
        <f t="shared" si="318"/>
        <v>24</v>
      </c>
      <c r="C6834" t="str">
        <f t="shared" si="319"/>
        <v>&lt;player1&gt; Shooting Foul</v>
      </c>
      <c r="D6834" t="str">
        <f t="shared" si="320"/>
        <v xml:space="preserve"> Shooting Foul</v>
      </c>
    </row>
    <row r="6835" spans="1:4" x14ac:dyDescent="0.25">
      <c r="A6835" s="1" t="s">
        <v>9266</v>
      </c>
      <c r="B6835">
        <f t="shared" si="318"/>
        <v>24</v>
      </c>
      <c r="C6835" t="str">
        <f t="shared" si="319"/>
        <v>&lt;player1&gt; Shooting Foul</v>
      </c>
      <c r="D6835" t="str">
        <f t="shared" si="320"/>
        <v xml:space="preserve"> Shooting Foul</v>
      </c>
    </row>
    <row r="6836" spans="1:4" x14ac:dyDescent="0.25">
      <c r="A6836" s="1" t="s">
        <v>9267</v>
      </c>
      <c r="B6836">
        <f t="shared" si="318"/>
        <v>24</v>
      </c>
      <c r="C6836" t="str">
        <f t="shared" si="319"/>
        <v>&lt;player1&gt; Shooting Foul</v>
      </c>
      <c r="D6836" t="str">
        <f t="shared" si="320"/>
        <v xml:space="preserve"> Shooting Foul</v>
      </c>
    </row>
    <row r="6837" spans="1:4" x14ac:dyDescent="0.25">
      <c r="A6837" s="1" t="s">
        <v>9268</v>
      </c>
      <c r="B6837">
        <f t="shared" si="318"/>
        <v>24</v>
      </c>
      <c r="C6837" t="str">
        <f t="shared" si="319"/>
        <v>&lt;player1&gt; Personal Foul</v>
      </c>
      <c r="D6837" t="str">
        <f t="shared" si="320"/>
        <v xml:space="preserve"> Personal Foul</v>
      </c>
    </row>
    <row r="6838" spans="1:4" x14ac:dyDescent="0.25">
      <c r="A6838" s="1" t="s">
        <v>9269</v>
      </c>
      <c r="B6838">
        <f t="shared" si="318"/>
        <v>25</v>
      </c>
      <c r="C6838" t="str">
        <f t="shared" si="319"/>
        <v>&lt;player1&gt; Offensive Foul</v>
      </c>
      <c r="D6838" t="str">
        <f t="shared" si="320"/>
        <v xml:space="preserve"> Offensive Foul</v>
      </c>
    </row>
    <row r="6839" spans="1:4" x14ac:dyDescent="0.25">
      <c r="A6839" s="1" t="s">
        <v>9270</v>
      </c>
      <c r="B6839">
        <f t="shared" si="318"/>
        <v>24</v>
      </c>
      <c r="C6839" t="str">
        <f t="shared" si="319"/>
        <v>&lt;player1&gt; Shooting Foul</v>
      </c>
      <c r="D6839" t="str">
        <f t="shared" si="320"/>
        <v xml:space="preserve"> Shooting Foul</v>
      </c>
    </row>
    <row r="6840" spans="1:4" x14ac:dyDescent="0.25">
      <c r="A6840" s="1" t="s">
        <v>9271</v>
      </c>
      <c r="B6840">
        <f t="shared" si="318"/>
        <v>25</v>
      </c>
      <c r="C6840" t="str">
        <f t="shared" si="319"/>
        <v>&lt;player1&gt; Offensive Foul</v>
      </c>
      <c r="D6840" t="str">
        <f t="shared" si="320"/>
        <v xml:space="preserve"> Offensive Foul</v>
      </c>
    </row>
    <row r="6841" spans="1:4" x14ac:dyDescent="0.25">
      <c r="A6841" s="1" t="s">
        <v>9272</v>
      </c>
      <c r="B6841">
        <f t="shared" si="318"/>
        <v>24</v>
      </c>
      <c r="C6841" t="str">
        <f t="shared" si="319"/>
        <v>&lt;player1&gt; Shooting Foul</v>
      </c>
      <c r="D6841" t="str">
        <f t="shared" si="320"/>
        <v xml:space="preserve"> Shooting Foul</v>
      </c>
    </row>
    <row r="6842" spans="1:4" x14ac:dyDescent="0.25">
      <c r="A6842" s="1" t="s">
        <v>9273</v>
      </c>
      <c r="B6842">
        <f t="shared" si="318"/>
        <v>26</v>
      </c>
      <c r="C6842" t="str">
        <f t="shared" si="319"/>
        <v>&lt;player1&gt; Loose Ball Foul</v>
      </c>
      <c r="D6842" t="str">
        <f t="shared" si="320"/>
        <v xml:space="preserve"> Loose Ball Foul</v>
      </c>
    </row>
    <row r="6843" spans="1:4" x14ac:dyDescent="0.25">
      <c r="A6843" s="1" t="s">
        <v>9274</v>
      </c>
      <c r="B6843">
        <f t="shared" si="318"/>
        <v>24</v>
      </c>
      <c r="C6843" t="str">
        <f t="shared" si="319"/>
        <v>&lt;player1&gt; Personal Foul</v>
      </c>
      <c r="D6843" t="str">
        <f t="shared" si="320"/>
        <v xml:space="preserve"> Personal Foul</v>
      </c>
    </row>
    <row r="6844" spans="1:4" x14ac:dyDescent="0.25">
      <c r="A6844" s="1" t="s">
        <v>9275</v>
      </c>
      <c r="B6844">
        <f t="shared" si="318"/>
        <v>24</v>
      </c>
      <c r="C6844" t="str">
        <f t="shared" si="319"/>
        <v>&lt;player1&gt; Shooting Foul</v>
      </c>
      <c r="D6844" t="str">
        <f t="shared" si="320"/>
        <v xml:space="preserve"> Shooting Foul</v>
      </c>
    </row>
    <row r="6845" spans="1:4" x14ac:dyDescent="0.25">
      <c r="A6845" s="1" t="s">
        <v>9276</v>
      </c>
      <c r="B6845">
        <f t="shared" si="318"/>
        <v>24</v>
      </c>
      <c r="C6845" t="str">
        <f t="shared" si="319"/>
        <v>&lt;player1&gt; Personal Foul</v>
      </c>
      <c r="D6845" t="str">
        <f t="shared" si="320"/>
        <v xml:space="preserve"> Personal Foul</v>
      </c>
    </row>
    <row r="6846" spans="1:4" x14ac:dyDescent="0.25">
      <c r="A6846" s="1" t="s">
        <v>9277</v>
      </c>
      <c r="B6846">
        <f t="shared" si="318"/>
        <v>24</v>
      </c>
      <c r="C6846" t="str">
        <f t="shared" si="319"/>
        <v>&lt;player1&gt; Shooting Foul</v>
      </c>
      <c r="D6846" t="str">
        <f t="shared" si="320"/>
        <v xml:space="preserve"> Shooting Foul</v>
      </c>
    </row>
    <row r="6847" spans="1:4" x14ac:dyDescent="0.25">
      <c r="A6847" s="1" t="s">
        <v>9278</v>
      </c>
      <c r="B6847">
        <f t="shared" si="318"/>
        <v>24</v>
      </c>
      <c r="C6847" t="str">
        <f t="shared" si="319"/>
        <v>&lt;player1&gt; Personal Foul</v>
      </c>
      <c r="D6847" t="str">
        <f t="shared" si="320"/>
        <v xml:space="preserve"> Personal Foul</v>
      </c>
    </row>
    <row r="6848" spans="1:4" x14ac:dyDescent="0.25">
      <c r="A6848" s="1" t="s">
        <v>9279</v>
      </c>
      <c r="B6848">
        <f t="shared" si="318"/>
        <v>24</v>
      </c>
      <c r="C6848" t="str">
        <f t="shared" si="319"/>
        <v>&lt;player1&gt; Shooting Foul</v>
      </c>
      <c r="D6848" t="str">
        <f t="shared" si="320"/>
        <v xml:space="preserve"> Shooting Foul</v>
      </c>
    </row>
    <row r="6849" spans="1:4" x14ac:dyDescent="0.25">
      <c r="A6849" s="1" t="s">
        <v>9280</v>
      </c>
      <c r="B6849">
        <f t="shared" si="318"/>
        <v>24</v>
      </c>
      <c r="C6849" t="str">
        <f t="shared" si="319"/>
        <v>&lt;player1&gt; Shooting Foul</v>
      </c>
      <c r="D6849" t="str">
        <f t="shared" si="320"/>
        <v xml:space="preserve"> Shooting Foul</v>
      </c>
    </row>
    <row r="6850" spans="1:4" x14ac:dyDescent="0.25">
      <c r="A6850" s="1" t="s">
        <v>9281</v>
      </c>
      <c r="B6850">
        <f t="shared" si="318"/>
        <v>25</v>
      </c>
      <c r="C6850" t="str">
        <f t="shared" si="319"/>
        <v>&lt;player1&gt; Offensive Foul</v>
      </c>
      <c r="D6850" t="str">
        <f t="shared" si="320"/>
        <v xml:space="preserve"> Offensive Foul</v>
      </c>
    </row>
    <row r="6851" spans="1:4" x14ac:dyDescent="0.25">
      <c r="A6851" s="1" t="s">
        <v>9282</v>
      </c>
      <c r="B6851">
        <f t="shared" ref="B6851:B6914" si="321">+SEARCH(".",A6851)</f>
        <v>24</v>
      </c>
      <c r="C6851" t="str">
        <f t="shared" ref="C6851:C6914" si="322">+LEFT(A6851,B6851-1)</f>
        <v>&lt;player1&gt; Shooting Foul</v>
      </c>
      <c r="D6851" t="str">
        <f t="shared" ref="D6851:D6914" si="323">+RIGHT(C6851,LEN(C6851)-LEN("&lt;player1&gt;"))</f>
        <v xml:space="preserve"> Shooting Foul</v>
      </c>
    </row>
    <row r="6852" spans="1:4" x14ac:dyDescent="0.25">
      <c r="A6852" s="1" t="s">
        <v>9283</v>
      </c>
      <c r="B6852">
        <f t="shared" si="321"/>
        <v>24</v>
      </c>
      <c r="C6852" t="str">
        <f t="shared" si="322"/>
        <v>&lt;player1&gt; Personal Foul</v>
      </c>
      <c r="D6852" t="str">
        <f t="shared" si="323"/>
        <v xml:space="preserve"> Personal Foul</v>
      </c>
    </row>
    <row r="6853" spans="1:4" x14ac:dyDescent="0.25">
      <c r="A6853" s="1" t="s">
        <v>9284</v>
      </c>
      <c r="B6853">
        <f t="shared" si="321"/>
        <v>24</v>
      </c>
      <c r="C6853" t="str">
        <f t="shared" si="322"/>
        <v>&lt;player1&gt; Shooting Foul</v>
      </c>
      <c r="D6853" t="str">
        <f t="shared" si="323"/>
        <v xml:space="preserve"> Shooting Foul</v>
      </c>
    </row>
    <row r="6854" spans="1:4" x14ac:dyDescent="0.25">
      <c r="A6854" s="1" t="s">
        <v>9285</v>
      </c>
      <c r="B6854">
        <f t="shared" si="321"/>
        <v>24</v>
      </c>
      <c r="C6854" t="str">
        <f t="shared" si="322"/>
        <v>&lt;player1&gt; Personal Foul</v>
      </c>
      <c r="D6854" t="str">
        <f t="shared" si="323"/>
        <v xml:space="preserve"> Personal Foul</v>
      </c>
    </row>
    <row r="6855" spans="1:4" x14ac:dyDescent="0.25">
      <c r="A6855" s="1" t="s">
        <v>9286</v>
      </c>
      <c r="B6855">
        <f t="shared" si="321"/>
        <v>24</v>
      </c>
      <c r="C6855" t="str">
        <f t="shared" si="322"/>
        <v>&lt;player1&gt; Personal Foul</v>
      </c>
      <c r="D6855" t="str">
        <f t="shared" si="323"/>
        <v xml:space="preserve"> Personal Foul</v>
      </c>
    </row>
    <row r="6856" spans="1:4" x14ac:dyDescent="0.25">
      <c r="A6856" s="1" t="s">
        <v>9287</v>
      </c>
      <c r="B6856">
        <f t="shared" si="321"/>
        <v>24</v>
      </c>
      <c r="C6856" t="str">
        <f t="shared" si="322"/>
        <v>&lt;player1&gt; Personal Foul</v>
      </c>
      <c r="D6856" t="str">
        <f t="shared" si="323"/>
        <v xml:space="preserve"> Personal Foul</v>
      </c>
    </row>
    <row r="6857" spans="1:4" x14ac:dyDescent="0.25">
      <c r="A6857" s="1" t="s">
        <v>9288</v>
      </c>
      <c r="B6857">
        <f t="shared" si="321"/>
        <v>25</v>
      </c>
      <c r="C6857" t="str">
        <f t="shared" si="322"/>
        <v>&lt;player1&gt; Technical Foul</v>
      </c>
      <c r="D6857" t="str">
        <f t="shared" si="323"/>
        <v xml:space="preserve"> Technical Foul</v>
      </c>
    </row>
    <row r="6858" spans="1:4" x14ac:dyDescent="0.25">
      <c r="A6858" s="1" t="s">
        <v>9289</v>
      </c>
      <c r="B6858">
        <f t="shared" si="321"/>
        <v>24</v>
      </c>
      <c r="C6858" t="str">
        <f t="shared" si="322"/>
        <v>&lt;player1&gt; Shooting Foul</v>
      </c>
      <c r="D6858" t="str">
        <f t="shared" si="323"/>
        <v xml:space="preserve"> Shooting Foul</v>
      </c>
    </row>
    <row r="6859" spans="1:4" x14ac:dyDescent="0.25">
      <c r="A6859" s="1" t="s">
        <v>9290</v>
      </c>
      <c r="B6859">
        <f t="shared" si="321"/>
        <v>24</v>
      </c>
      <c r="C6859" t="str">
        <f t="shared" si="322"/>
        <v>&lt;player1&gt; Personal Foul</v>
      </c>
      <c r="D6859" t="str">
        <f t="shared" si="323"/>
        <v xml:space="preserve"> Personal Foul</v>
      </c>
    </row>
    <row r="6860" spans="1:4" x14ac:dyDescent="0.25">
      <c r="A6860" s="1" t="s">
        <v>9291</v>
      </c>
      <c r="B6860">
        <f t="shared" si="321"/>
        <v>24</v>
      </c>
      <c r="C6860" t="str">
        <f t="shared" si="322"/>
        <v>&lt;player1&gt; Shooting Foul</v>
      </c>
      <c r="D6860" t="str">
        <f t="shared" si="323"/>
        <v xml:space="preserve"> Shooting Foul</v>
      </c>
    </row>
    <row r="6861" spans="1:4" x14ac:dyDescent="0.25">
      <c r="A6861" s="1" t="s">
        <v>9292</v>
      </c>
      <c r="B6861">
        <f t="shared" si="321"/>
        <v>24</v>
      </c>
      <c r="C6861" t="str">
        <f t="shared" si="322"/>
        <v>&lt;player1&gt; Personal Foul</v>
      </c>
      <c r="D6861" t="str">
        <f t="shared" si="323"/>
        <v xml:space="preserve"> Personal Foul</v>
      </c>
    </row>
    <row r="6862" spans="1:4" x14ac:dyDescent="0.25">
      <c r="A6862" s="1" t="s">
        <v>9293</v>
      </c>
      <c r="B6862">
        <f t="shared" si="321"/>
        <v>24</v>
      </c>
      <c r="C6862" t="str">
        <f t="shared" si="322"/>
        <v>&lt;player1&gt; Shooting Foul</v>
      </c>
      <c r="D6862" t="str">
        <f t="shared" si="323"/>
        <v xml:space="preserve"> Shooting Foul</v>
      </c>
    </row>
    <row r="6863" spans="1:4" x14ac:dyDescent="0.25">
      <c r="A6863" s="1" t="s">
        <v>9294</v>
      </c>
      <c r="B6863">
        <f t="shared" si="321"/>
        <v>24</v>
      </c>
      <c r="C6863" t="str">
        <f t="shared" si="322"/>
        <v>&lt;player1&gt; Personal Foul</v>
      </c>
      <c r="D6863" t="str">
        <f t="shared" si="323"/>
        <v xml:space="preserve"> Personal Foul</v>
      </c>
    </row>
    <row r="6864" spans="1:4" x14ac:dyDescent="0.25">
      <c r="A6864" s="1" t="s">
        <v>9295</v>
      </c>
      <c r="B6864">
        <f t="shared" si="321"/>
        <v>24</v>
      </c>
      <c r="C6864" t="str">
        <f t="shared" si="322"/>
        <v>&lt;player1&gt; Personal Foul</v>
      </c>
      <c r="D6864" t="str">
        <f t="shared" si="323"/>
        <v xml:space="preserve"> Personal Foul</v>
      </c>
    </row>
    <row r="6865" spans="1:4" x14ac:dyDescent="0.25">
      <c r="A6865" s="1" t="s">
        <v>9296</v>
      </c>
      <c r="B6865">
        <f t="shared" si="321"/>
        <v>24</v>
      </c>
      <c r="C6865" t="str">
        <f t="shared" si="322"/>
        <v>&lt;player1&gt; Personal Foul</v>
      </c>
      <c r="D6865" t="str">
        <f t="shared" si="323"/>
        <v xml:space="preserve"> Personal Foul</v>
      </c>
    </row>
    <row r="6866" spans="1:4" x14ac:dyDescent="0.25">
      <c r="A6866" s="1" t="s">
        <v>9297</v>
      </c>
      <c r="B6866">
        <f t="shared" si="321"/>
        <v>24</v>
      </c>
      <c r="C6866" t="str">
        <f t="shared" si="322"/>
        <v>&lt;player1&gt; Shooting Foul</v>
      </c>
      <c r="D6866" t="str">
        <f t="shared" si="323"/>
        <v xml:space="preserve"> Shooting Foul</v>
      </c>
    </row>
    <row r="6867" spans="1:4" x14ac:dyDescent="0.25">
      <c r="A6867" s="1" t="s">
        <v>9298</v>
      </c>
      <c r="B6867">
        <f t="shared" si="321"/>
        <v>24</v>
      </c>
      <c r="C6867" t="str">
        <f t="shared" si="322"/>
        <v>&lt;player1&gt; Personal Foul</v>
      </c>
      <c r="D6867" t="str">
        <f t="shared" si="323"/>
        <v xml:space="preserve"> Personal Foul</v>
      </c>
    </row>
    <row r="6868" spans="1:4" x14ac:dyDescent="0.25">
      <c r="A6868" s="1" t="s">
        <v>9299</v>
      </c>
      <c r="B6868">
        <f t="shared" si="321"/>
        <v>24</v>
      </c>
      <c r="C6868" t="str">
        <f t="shared" si="322"/>
        <v>&lt;player1&gt; Shooting Foul</v>
      </c>
      <c r="D6868" t="str">
        <f t="shared" si="323"/>
        <v xml:space="preserve"> Shooting Foul</v>
      </c>
    </row>
    <row r="6869" spans="1:4" x14ac:dyDescent="0.25">
      <c r="A6869" s="1" t="s">
        <v>9300</v>
      </c>
      <c r="B6869">
        <f t="shared" si="321"/>
        <v>24</v>
      </c>
      <c r="C6869" t="str">
        <f t="shared" si="322"/>
        <v>&lt;player1&gt; Shooting Foul</v>
      </c>
      <c r="D6869" t="str">
        <f t="shared" si="323"/>
        <v xml:space="preserve"> Shooting Foul</v>
      </c>
    </row>
    <row r="6870" spans="1:4" x14ac:dyDescent="0.25">
      <c r="A6870" s="1" t="s">
        <v>9301</v>
      </c>
      <c r="B6870">
        <f t="shared" si="321"/>
        <v>24</v>
      </c>
      <c r="C6870" t="str">
        <f t="shared" si="322"/>
        <v>&lt;player1&gt; Personal Foul</v>
      </c>
      <c r="D6870" t="str">
        <f t="shared" si="323"/>
        <v xml:space="preserve"> Personal Foul</v>
      </c>
    </row>
    <row r="6871" spans="1:4" x14ac:dyDescent="0.25">
      <c r="A6871" s="1" t="s">
        <v>9302</v>
      </c>
      <c r="B6871">
        <f t="shared" si="321"/>
        <v>24</v>
      </c>
      <c r="C6871" t="str">
        <f t="shared" si="322"/>
        <v>&lt;player1&gt; Shooting Foul</v>
      </c>
      <c r="D6871" t="str">
        <f t="shared" si="323"/>
        <v xml:space="preserve"> Shooting Foul</v>
      </c>
    </row>
    <row r="6872" spans="1:4" x14ac:dyDescent="0.25">
      <c r="A6872" s="1" t="s">
        <v>9303</v>
      </c>
      <c r="B6872">
        <f t="shared" si="321"/>
        <v>26</v>
      </c>
      <c r="C6872" t="str">
        <f t="shared" si="322"/>
        <v>&lt;player1&gt; Loose Ball Foul</v>
      </c>
      <c r="D6872" t="str">
        <f t="shared" si="323"/>
        <v xml:space="preserve"> Loose Ball Foul</v>
      </c>
    </row>
    <row r="6873" spans="1:4" x14ac:dyDescent="0.25">
      <c r="A6873" s="1" t="s">
        <v>9304</v>
      </c>
      <c r="B6873">
        <f t="shared" si="321"/>
        <v>24</v>
      </c>
      <c r="C6873" t="str">
        <f t="shared" si="322"/>
        <v>&lt;player1&gt; Personal Foul</v>
      </c>
      <c r="D6873" t="str">
        <f t="shared" si="323"/>
        <v xml:space="preserve"> Personal Foul</v>
      </c>
    </row>
    <row r="6874" spans="1:4" x14ac:dyDescent="0.25">
      <c r="A6874" s="1" t="s">
        <v>9305</v>
      </c>
      <c r="B6874">
        <f t="shared" si="321"/>
        <v>24</v>
      </c>
      <c r="C6874" t="str">
        <f t="shared" si="322"/>
        <v>&lt;player1&gt; Shooting Foul</v>
      </c>
      <c r="D6874" t="str">
        <f t="shared" si="323"/>
        <v xml:space="preserve"> Shooting Foul</v>
      </c>
    </row>
    <row r="6875" spans="1:4" x14ac:dyDescent="0.25">
      <c r="A6875" s="1" t="s">
        <v>9306</v>
      </c>
      <c r="B6875">
        <f t="shared" si="321"/>
        <v>24</v>
      </c>
      <c r="C6875" t="str">
        <f t="shared" si="322"/>
        <v>&lt;player1&gt; Shooting Foul</v>
      </c>
      <c r="D6875" t="str">
        <f t="shared" si="323"/>
        <v xml:space="preserve"> Shooting Foul</v>
      </c>
    </row>
    <row r="6876" spans="1:4" x14ac:dyDescent="0.25">
      <c r="A6876" s="1" t="s">
        <v>9307</v>
      </c>
      <c r="B6876">
        <f t="shared" si="321"/>
        <v>24</v>
      </c>
      <c r="C6876" t="str">
        <f t="shared" si="322"/>
        <v>&lt;player1&gt; Shooting Foul</v>
      </c>
      <c r="D6876" t="str">
        <f t="shared" si="323"/>
        <v xml:space="preserve"> Shooting Foul</v>
      </c>
    </row>
    <row r="6877" spans="1:4" x14ac:dyDescent="0.25">
      <c r="A6877" s="1" t="s">
        <v>9308</v>
      </c>
      <c r="B6877">
        <f t="shared" si="321"/>
        <v>31</v>
      </c>
      <c r="C6877" t="str">
        <f t="shared" si="322"/>
        <v>&lt;player1&gt; Illegal Defense Foul</v>
      </c>
      <c r="D6877" t="str">
        <f t="shared" si="323"/>
        <v xml:space="preserve"> Illegal Defense Foul</v>
      </c>
    </row>
    <row r="6878" spans="1:4" x14ac:dyDescent="0.25">
      <c r="A6878" s="1" t="s">
        <v>9309</v>
      </c>
      <c r="B6878">
        <f t="shared" si="321"/>
        <v>24</v>
      </c>
      <c r="C6878" t="str">
        <f t="shared" si="322"/>
        <v>&lt;player1&gt; Personal Foul</v>
      </c>
      <c r="D6878" t="str">
        <f t="shared" si="323"/>
        <v xml:space="preserve"> Personal Foul</v>
      </c>
    </row>
    <row r="6879" spans="1:4" x14ac:dyDescent="0.25">
      <c r="A6879" s="1" t="s">
        <v>9310</v>
      </c>
      <c r="B6879">
        <f t="shared" si="321"/>
        <v>24</v>
      </c>
      <c r="C6879" t="str">
        <f t="shared" si="322"/>
        <v>&lt;player1&gt; Shooting Foul</v>
      </c>
      <c r="D6879" t="str">
        <f t="shared" si="323"/>
        <v xml:space="preserve"> Shooting Foul</v>
      </c>
    </row>
    <row r="6880" spans="1:4" x14ac:dyDescent="0.25">
      <c r="A6880" s="1" t="s">
        <v>9311</v>
      </c>
      <c r="B6880">
        <f t="shared" si="321"/>
        <v>24</v>
      </c>
      <c r="C6880" t="str">
        <f t="shared" si="322"/>
        <v>&lt;player1&gt; Personal Foul</v>
      </c>
      <c r="D6880" t="str">
        <f t="shared" si="323"/>
        <v xml:space="preserve"> Personal Foul</v>
      </c>
    </row>
    <row r="6881" spans="1:4" x14ac:dyDescent="0.25">
      <c r="A6881" s="1" t="s">
        <v>9312</v>
      </c>
      <c r="B6881">
        <f t="shared" si="321"/>
        <v>24</v>
      </c>
      <c r="C6881" t="str">
        <f t="shared" si="322"/>
        <v>&lt;player1&gt; Shooting Foul</v>
      </c>
      <c r="D6881" t="str">
        <f t="shared" si="323"/>
        <v xml:space="preserve"> Shooting Foul</v>
      </c>
    </row>
    <row r="6882" spans="1:4" x14ac:dyDescent="0.25">
      <c r="A6882" s="1" t="s">
        <v>9313</v>
      </c>
      <c r="B6882">
        <f t="shared" si="321"/>
        <v>25</v>
      </c>
      <c r="C6882" t="str">
        <f t="shared" si="322"/>
        <v>&lt;player1&gt; Offensive Foul</v>
      </c>
      <c r="D6882" t="str">
        <f t="shared" si="323"/>
        <v xml:space="preserve"> Offensive Foul</v>
      </c>
    </row>
    <row r="6883" spans="1:4" x14ac:dyDescent="0.25">
      <c r="A6883" s="1" t="s">
        <v>9314</v>
      </c>
      <c r="B6883">
        <f t="shared" si="321"/>
        <v>24</v>
      </c>
      <c r="C6883" t="str">
        <f t="shared" si="322"/>
        <v>&lt;player1&gt; Personal Foul</v>
      </c>
      <c r="D6883" t="str">
        <f t="shared" si="323"/>
        <v xml:space="preserve"> Personal Foul</v>
      </c>
    </row>
    <row r="6884" spans="1:4" x14ac:dyDescent="0.25">
      <c r="A6884" s="1" t="s">
        <v>9315</v>
      </c>
      <c r="B6884">
        <f t="shared" si="321"/>
        <v>24</v>
      </c>
      <c r="C6884" t="str">
        <f t="shared" si="322"/>
        <v>&lt;player1&gt; Personal Foul</v>
      </c>
      <c r="D6884" t="str">
        <f t="shared" si="323"/>
        <v xml:space="preserve"> Personal Foul</v>
      </c>
    </row>
    <row r="6885" spans="1:4" x14ac:dyDescent="0.25">
      <c r="A6885" s="1" t="s">
        <v>9316</v>
      </c>
      <c r="B6885">
        <f t="shared" si="321"/>
        <v>24</v>
      </c>
      <c r="C6885" t="str">
        <f t="shared" si="322"/>
        <v>&lt;player1&gt; Personal Foul</v>
      </c>
      <c r="D6885" t="str">
        <f t="shared" si="323"/>
        <v xml:space="preserve"> Personal Foul</v>
      </c>
    </row>
    <row r="6886" spans="1:4" x14ac:dyDescent="0.25">
      <c r="A6886" s="1" t="s">
        <v>9317</v>
      </c>
      <c r="B6886">
        <f t="shared" si="321"/>
        <v>24</v>
      </c>
      <c r="C6886" t="str">
        <f t="shared" si="322"/>
        <v>&lt;player1&gt; Personal Foul</v>
      </c>
      <c r="D6886" t="str">
        <f t="shared" si="323"/>
        <v xml:space="preserve"> Personal Foul</v>
      </c>
    </row>
    <row r="6887" spans="1:4" x14ac:dyDescent="0.25">
      <c r="A6887" s="1" t="s">
        <v>9318</v>
      </c>
      <c r="B6887">
        <f t="shared" si="321"/>
        <v>24</v>
      </c>
      <c r="C6887" t="str">
        <f t="shared" si="322"/>
        <v>&lt;player1&gt; Personal Foul</v>
      </c>
      <c r="D6887" t="str">
        <f t="shared" si="323"/>
        <v xml:space="preserve"> Personal Foul</v>
      </c>
    </row>
    <row r="6888" spans="1:4" x14ac:dyDescent="0.25">
      <c r="A6888" s="1" t="s">
        <v>9319</v>
      </c>
      <c r="B6888">
        <f t="shared" si="321"/>
        <v>24</v>
      </c>
      <c r="C6888" t="str">
        <f t="shared" si="322"/>
        <v>&lt;player1&gt; Shooting Foul</v>
      </c>
      <c r="D6888" t="str">
        <f t="shared" si="323"/>
        <v xml:space="preserve"> Shooting Foul</v>
      </c>
    </row>
    <row r="6889" spans="1:4" x14ac:dyDescent="0.25">
      <c r="A6889" s="1" t="s">
        <v>9320</v>
      </c>
      <c r="B6889">
        <f t="shared" si="321"/>
        <v>24</v>
      </c>
      <c r="C6889" t="str">
        <f t="shared" si="322"/>
        <v>&lt;player1&gt; Personal Foul</v>
      </c>
      <c r="D6889" t="str">
        <f t="shared" si="323"/>
        <v xml:space="preserve"> Personal Foul</v>
      </c>
    </row>
    <row r="6890" spans="1:4" x14ac:dyDescent="0.25">
      <c r="A6890" s="1" t="s">
        <v>9321</v>
      </c>
      <c r="B6890">
        <f t="shared" si="321"/>
        <v>24</v>
      </c>
      <c r="C6890" t="str">
        <f t="shared" si="322"/>
        <v>&lt;player1&gt; Personal Foul</v>
      </c>
      <c r="D6890" t="str">
        <f t="shared" si="323"/>
        <v xml:space="preserve"> Personal Foul</v>
      </c>
    </row>
    <row r="6891" spans="1:4" x14ac:dyDescent="0.25">
      <c r="A6891" s="1" t="s">
        <v>9323</v>
      </c>
      <c r="B6891">
        <f t="shared" si="321"/>
        <v>25</v>
      </c>
      <c r="C6891" t="str">
        <f t="shared" si="322"/>
        <v>&lt;player1&gt; Offensive Foul</v>
      </c>
      <c r="D6891" t="str">
        <f t="shared" si="323"/>
        <v xml:space="preserve"> Offensive Foul</v>
      </c>
    </row>
    <row r="6892" spans="1:4" x14ac:dyDescent="0.25">
      <c r="A6892" s="1" t="s">
        <v>9324</v>
      </c>
      <c r="B6892">
        <f t="shared" si="321"/>
        <v>24</v>
      </c>
      <c r="C6892" t="str">
        <f t="shared" si="322"/>
        <v>&lt;player1&gt; Personal Foul</v>
      </c>
      <c r="D6892" t="str">
        <f t="shared" si="323"/>
        <v xml:space="preserve"> Personal Foul</v>
      </c>
    </row>
    <row r="6893" spans="1:4" x14ac:dyDescent="0.25">
      <c r="A6893" s="1" t="s">
        <v>9325</v>
      </c>
      <c r="B6893">
        <f t="shared" si="321"/>
        <v>26</v>
      </c>
      <c r="C6893" t="str">
        <f t="shared" si="322"/>
        <v>&lt;player1&gt; Loose Ball Foul</v>
      </c>
      <c r="D6893" t="str">
        <f t="shared" si="323"/>
        <v xml:space="preserve"> Loose Ball Foul</v>
      </c>
    </row>
    <row r="6894" spans="1:4" x14ac:dyDescent="0.25">
      <c r="A6894" s="1" t="s">
        <v>9326</v>
      </c>
      <c r="B6894">
        <f t="shared" si="321"/>
        <v>24</v>
      </c>
      <c r="C6894" t="str">
        <f t="shared" si="322"/>
        <v>&lt;player1&gt; Personal Foul</v>
      </c>
      <c r="D6894" t="str">
        <f t="shared" si="323"/>
        <v xml:space="preserve"> Personal Foul</v>
      </c>
    </row>
    <row r="6895" spans="1:4" x14ac:dyDescent="0.25">
      <c r="A6895" s="1" t="s">
        <v>9327</v>
      </c>
      <c r="B6895">
        <f t="shared" si="321"/>
        <v>24</v>
      </c>
      <c r="C6895" t="str">
        <f t="shared" si="322"/>
        <v>&lt;player1&gt; Shooting Foul</v>
      </c>
      <c r="D6895" t="str">
        <f t="shared" si="323"/>
        <v xml:space="preserve"> Shooting Foul</v>
      </c>
    </row>
    <row r="6896" spans="1:4" x14ac:dyDescent="0.25">
      <c r="A6896" s="1" t="s">
        <v>9328</v>
      </c>
      <c r="B6896">
        <f t="shared" si="321"/>
        <v>24</v>
      </c>
      <c r="C6896" t="str">
        <f t="shared" si="322"/>
        <v>&lt;player1&gt; Shooting Foul</v>
      </c>
      <c r="D6896" t="str">
        <f t="shared" si="323"/>
        <v xml:space="preserve"> Shooting Foul</v>
      </c>
    </row>
    <row r="6897" spans="1:4" x14ac:dyDescent="0.25">
      <c r="A6897" s="1" t="s">
        <v>9329</v>
      </c>
      <c r="B6897">
        <f t="shared" si="321"/>
        <v>25</v>
      </c>
      <c r="C6897" t="str">
        <f t="shared" si="322"/>
        <v>&lt;player1&gt; Technical Foul</v>
      </c>
      <c r="D6897" t="str">
        <f t="shared" si="323"/>
        <v xml:space="preserve"> Technical Foul</v>
      </c>
    </row>
    <row r="6898" spans="1:4" x14ac:dyDescent="0.25">
      <c r="A6898" s="1" t="s">
        <v>9330</v>
      </c>
      <c r="B6898">
        <f t="shared" si="321"/>
        <v>24</v>
      </c>
      <c r="C6898" t="str">
        <f t="shared" si="322"/>
        <v>&lt;player1&gt; Shooting Foul</v>
      </c>
      <c r="D6898" t="str">
        <f t="shared" si="323"/>
        <v xml:space="preserve"> Shooting Foul</v>
      </c>
    </row>
    <row r="6899" spans="1:4" x14ac:dyDescent="0.25">
      <c r="A6899" s="1" t="s">
        <v>9331</v>
      </c>
      <c r="B6899">
        <f t="shared" si="321"/>
        <v>24</v>
      </c>
      <c r="C6899" t="str">
        <f t="shared" si="322"/>
        <v>&lt;player1&gt; Shooting Foul</v>
      </c>
      <c r="D6899" t="str">
        <f t="shared" si="323"/>
        <v xml:space="preserve"> Shooting Foul</v>
      </c>
    </row>
    <row r="6900" spans="1:4" x14ac:dyDescent="0.25">
      <c r="A6900" s="1" t="s">
        <v>9332</v>
      </c>
      <c r="B6900">
        <f t="shared" si="321"/>
        <v>26</v>
      </c>
      <c r="C6900" t="str">
        <f t="shared" si="322"/>
        <v>&lt;player1&gt; Loose Ball Foul</v>
      </c>
      <c r="D6900" t="str">
        <f t="shared" si="323"/>
        <v xml:space="preserve"> Loose Ball Foul</v>
      </c>
    </row>
    <row r="6901" spans="1:4" x14ac:dyDescent="0.25">
      <c r="A6901" s="1" t="s">
        <v>9333</v>
      </c>
      <c r="B6901">
        <f t="shared" si="321"/>
        <v>24</v>
      </c>
      <c r="C6901" t="str">
        <f t="shared" si="322"/>
        <v>&lt;player1&gt; Shooting Foul</v>
      </c>
      <c r="D6901" t="str">
        <f t="shared" si="323"/>
        <v xml:space="preserve"> Shooting Foul</v>
      </c>
    </row>
    <row r="6902" spans="1:4" x14ac:dyDescent="0.25">
      <c r="A6902" s="1" t="s">
        <v>9334</v>
      </c>
      <c r="B6902">
        <f t="shared" si="321"/>
        <v>25</v>
      </c>
      <c r="C6902" t="str">
        <f t="shared" si="322"/>
        <v>&lt;player1&gt; Offensive Foul</v>
      </c>
      <c r="D6902" t="str">
        <f t="shared" si="323"/>
        <v xml:space="preserve"> Offensive Foul</v>
      </c>
    </row>
    <row r="6903" spans="1:4" x14ac:dyDescent="0.25">
      <c r="A6903" s="1" t="s">
        <v>9335</v>
      </c>
      <c r="B6903">
        <f t="shared" si="321"/>
        <v>24</v>
      </c>
      <c r="C6903" t="str">
        <f t="shared" si="322"/>
        <v>&lt;player1&gt; Personal Foul</v>
      </c>
      <c r="D6903" t="str">
        <f t="shared" si="323"/>
        <v xml:space="preserve"> Personal Foul</v>
      </c>
    </row>
    <row r="6904" spans="1:4" x14ac:dyDescent="0.25">
      <c r="A6904" s="1" t="s">
        <v>9336</v>
      </c>
      <c r="B6904">
        <f t="shared" si="321"/>
        <v>24</v>
      </c>
      <c r="C6904" t="str">
        <f t="shared" si="322"/>
        <v>&lt;player1&gt; Personal Foul</v>
      </c>
      <c r="D6904" t="str">
        <f t="shared" si="323"/>
        <v xml:space="preserve"> Personal Foul</v>
      </c>
    </row>
    <row r="6905" spans="1:4" x14ac:dyDescent="0.25">
      <c r="A6905" s="1" t="s">
        <v>9337</v>
      </c>
      <c r="B6905">
        <f t="shared" si="321"/>
        <v>24</v>
      </c>
      <c r="C6905" t="str">
        <f t="shared" si="322"/>
        <v>&lt;player1&gt; Personal Foul</v>
      </c>
      <c r="D6905" t="str">
        <f t="shared" si="323"/>
        <v xml:space="preserve"> Personal Foul</v>
      </c>
    </row>
    <row r="6906" spans="1:4" x14ac:dyDescent="0.25">
      <c r="A6906" s="1" t="s">
        <v>9338</v>
      </c>
      <c r="B6906">
        <f t="shared" si="321"/>
        <v>24</v>
      </c>
      <c r="C6906" t="str">
        <f t="shared" si="322"/>
        <v>&lt;player1&gt; Personal Foul</v>
      </c>
      <c r="D6906" t="str">
        <f t="shared" si="323"/>
        <v xml:space="preserve"> Personal Foul</v>
      </c>
    </row>
    <row r="6907" spans="1:4" x14ac:dyDescent="0.25">
      <c r="A6907" s="1" t="s">
        <v>9339</v>
      </c>
      <c r="B6907">
        <f t="shared" si="321"/>
        <v>24</v>
      </c>
      <c r="C6907" t="str">
        <f t="shared" si="322"/>
        <v>&lt;player1&gt; Shooting Foul</v>
      </c>
      <c r="D6907" t="str">
        <f t="shared" si="323"/>
        <v xml:space="preserve"> Shooting Foul</v>
      </c>
    </row>
    <row r="6908" spans="1:4" x14ac:dyDescent="0.25">
      <c r="A6908" s="1" t="s">
        <v>9340</v>
      </c>
      <c r="B6908">
        <f t="shared" si="321"/>
        <v>25</v>
      </c>
      <c r="C6908" t="str">
        <f t="shared" si="322"/>
        <v>&lt;player1&gt; Offensive Foul</v>
      </c>
      <c r="D6908" t="str">
        <f t="shared" si="323"/>
        <v xml:space="preserve"> Offensive Foul</v>
      </c>
    </row>
    <row r="6909" spans="1:4" x14ac:dyDescent="0.25">
      <c r="A6909" s="1" t="s">
        <v>9341</v>
      </c>
      <c r="B6909">
        <f t="shared" si="321"/>
        <v>26</v>
      </c>
      <c r="C6909" t="str">
        <f t="shared" si="322"/>
        <v>&lt;player1&gt; Loose Ball Foul</v>
      </c>
      <c r="D6909" t="str">
        <f t="shared" si="323"/>
        <v xml:space="preserve"> Loose Ball Foul</v>
      </c>
    </row>
    <row r="6910" spans="1:4" x14ac:dyDescent="0.25">
      <c r="A6910" s="1" t="s">
        <v>9342</v>
      </c>
      <c r="B6910">
        <f t="shared" si="321"/>
        <v>24</v>
      </c>
      <c r="C6910" t="str">
        <f t="shared" si="322"/>
        <v>&lt;player1&gt; Personal Foul</v>
      </c>
      <c r="D6910" t="str">
        <f t="shared" si="323"/>
        <v xml:space="preserve"> Personal Foul</v>
      </c>
    </row>
    <row r="6911" spans="1:4" x14ac:dyDescent="0.25">
      <c r="A6911" s="1" t="s">
        <v>9343</v>
      </c>
      <c r="B6911">
        <f t="shared" si="321"/>
        <v>24</v>
      </c>
      <c r="C6911" t="str">
        <f t="shared" si="322"/>
        <v>&lt;player1&gt; Shooting Foul</v>
      </c>
      <c r="D6911" t="str">
        <f t="shared" si="323"/>
        <v xml:space="preserve"> Shooting Foul</v>
      </c>
    </row>
    <row r="6912" spans="1:4" x14ac:dyDescent="0.25">
      <c r="A6912" s="1" t="s">
        <v>9344</v>
      </c>
      <c r="B6912">
        <f t="shared" si="321"/>
        <v>24</v>
      </c>
      <c r="C6912" t="str">
        <f t="shared" si="322"/>
        <v>&lt;player1&gt; Personal Foul</v>
      </c>
      <c r="D6912" t="str">
        <f t="shared" si="323"/>
        <v xml:space="preserve"> Personal Foul</v>
      </c>
    </row>
    <row r="6913" spans="1:4" x14ac:dyDescent="0.25">
      <c r="A6913" s="1" t="s">
        <v>9345</v>
      </c>
      <c r="B6913">
        <f t="shared" si="321"/>
        <v>24</v>
      </c>
      <c r="C6913" t="str">
        <f t="shared" si="322"/>
        <v>&lt;player1&gt; Personal Foul</v>
      </c>
      <c r="D6913" t="str">
        <f t="shared" si="323"/>
        <v xml:space="preserve"> Personal Foul</v>
      </c>
    </row>
    <row r="6914" spans="1:4" x14ac:dyDescent="0.25">
      <c r="A6914" s="1" t="s">
        <v>9346</v>
      </c>
      <c r="B6914">
        <f t="shared" si="321"/>
        <v>24</v>
      </c>
      <c r="C6914" t="str">
        <f t="shared" si="322"/>
        <v>&lt;player1&gt; Shooting Foul</v>
      </c>
      <c r="D6914" t="str">
        <f t="shared" si="323"/>
        <v xml:space="preserve"> Shooting Foul</v>
      </c>
    </row>
    <row r="6915" spans="1:4" x14ac:dyDescent="0.25">
      <c r="A6915" s="1" t="s">
        <v>9347</v>
      </c>
      <c r="B6915">
        <f t="shared" ref="B6915:B6978" si="324">+SEARCH(".",A6915)</f>
        <v>31</v>
      </c>
      <c r="C6915" t="str">
        <f t="shared" ref="C6915:C6978" si="325">+LEFT(A6915,B6915-1)</f>
        <v>&lt;player1&gt; Illegal Defense Foul</v>
      </c>
      <c r="D6915" t="str">
        <f t="shared" ref="D6915:D6978" si="326">+RIGHT(C6915,LEN(C6915)-LEN("&lt;player1&gt;"))</f>
        <v xml:space="preserve"> Illegal Defense Foul</v>
      </c>
    </row>
    <row r="6916" spans="1:4" x14ac:dyDescent="0.25">
      <c r="A6916" s="1" t="s">
        <v>9348</v>
      </c>
      <c r="B6916">
        <f t="shared" si="324"/>
        <v>24</v>
      </c>
      <c r="C6916" t="str">
        <f t="shared" si="325"/>
        <v>&lt;player1&gt; Personal Foul</v>
      </c>
      <c r="D6916" t="str">
        <f t="shared" si="326"/>
        <v xml:space="preserve"> Personal Foul</v>
      </c>
    </row>
    <row r="6917" spans="1:4" x14ac:dyDescent="0.25">
      <c r="A6917" s="1" t="s">
        <v>9349</v>
      </c>
      <c r="B6917">
        <f t="shared" si="324"/>
        <v>26</v>
      </c>
      <c r="C6917" t="str">
        <f t="shared" si="325"/>
        <v>&lt;player1&gt; Loose Ball Foul</v>
      </c>
      <c r="D6917" t="str">
        <f t="shared" si="326"/>
        <v xml:space="preserve"> Loose Ball Foul</v>
      </c>
    </row>
    <row r="6918" spans="1:4" x14ac:dyDescent="0.25">
      <c r="A6918" s="1" t="s">
        <v>9350</v>
      </c>
      <c r="B6918">
        <f t="shared" si="324"/>
        <v>24</v>
      </c>
      <c r="C6918" t="str">
        <f t="shared" si="325"/>
        <v>&lt;player1&gt; Punching Foul</v>
      </c>
      <c r="D6918" t="str">
        <f t="shared" si="326"/>
        <v xml:space="preserve"> Punching Foul</v>
      </c>
    </row>
    <row r="6919" spans="1:4" x14ac:dyDescent="0.25">
      <c r="A6919" s="1" t="s">
        <v>9351</v>
      </c>
      <c r="B6919">
        <f t="shared" si="324"/>
        <v>26</v>
      </c>
      <c r="C6919" t="str">
        <f t="shared" si="325"/>
        <v>&lt;player1&gt; Loose Ball Foul</v>
      </c>
      <c r="D6919" t="str">
        <f t="shared" si="326"/>
        <v xml:space="preserve"> Loose Ball Foul</v>
      </c>
    </row>
    <row r="6920" spans="1:4" x14ac:dyDescent="0.25">
      <c r="A6920" s="1" t="s">
        <v>9352</v>
      </c>
      <c r="B6920">
        <f t="shared" si="324"/>
        <v>24</v>
      </c>
      <c r="C6920" t="str">
        <f t="shared" si="325"/>
        <v>&lt;player1&gt; Personal Foul</v>
      </c>
      <c r="D6920" t="str">
        <f t="shared" si="326"/>
        <v xml:space="preserve"> Personal Foul</v>
      </c>
    </row>
    <row r="6921" spans="1:4" x14ac:dyDescent="0.25">
      <c r="A6921" s="1" t="s">
        <v>9353</v>
      </c>
      <c r="B6921">
        <f t="shared" si="324"/>
        <v>24</v>
      </c>
      <c r="C6921" t="str">
        <f t="shared" si="325"/>
        <v>&lt;player1&gt; Personal Foul</v>
      </c>
      <c r="D6921" t="str">
        <f t="shared" si="326"/>
        <v xml:space="preserve"> Personal Foul</v>
      </c>
    </row>
    <row r="6922" spans="1:4" x14ac:dyDescent="0.25">
      <c r="A6922" s="1" t="s">
        <v>9354</v>
      </c>
      <c r="B6922">
        <f t="shared" si="324"/>
        <v>25</v>
      </c>
      <c r="C6922" t="str">
        <f t="shared" si="325"/>
        <v>&lt;player1&gt; Offensive Foul</v>
      </c>
      <c r="D6922" t="str">
        <f t="shared" si="326"/>
        <v xml:space="preserve"> Offensive Foul</v>
      </c>
    </row>
    <row r="6923" spans="1:4" x14ac:dyDescent="0.25">
      <c r="A6923" s="1" t="s">
        <v>9355</v>
      </c>
      <c r="B6923">
        <f t="shared" si="324"/>
        <v>24</v>
      </c>
      <c r="C6923" t="str">
        <f t="shared" si="325"/>
        <v>&lt;player1&gt; Shooting Foul</v>
      </c>
      <c r="D6923" t="str">
        <f t="shared" si="326"/>
        <v xml:space="preserve"> Shooting Foul</v>
      </c>
    </row>
    <row r="6924" spans="1:4" x14ac:dyDescent="0.25">
      <c r="A6924" s="1" t="s">
        <v>9356</v>
      </c>
      <c r="B6924">
        <f t="shared" si="324"/>
        <v>24</v>
      </c>
      <c r="C6924" t="str">
        <f t="shared" si="325"/>
        <v>&lt;player1&gt; Personal Foul</v>
      </c>
      <c r="D6924" t="str">
        <f t="shared" si="326"/>
        <v xml:space="preserve"> Personal Foul</v>
      </c>
    </row>
    <row r="6925" spans="1:4" x14ac:dyDescent="0.25">
      <c r="A6925" s="1" t="s">
        <v>9357</v>
      </c>
      <c r="B6925">
        <f t="shared" si="324"/>
        <v>24</v>
      </c>
      <c r="C6925" t="str">
        <f t="shared" si="325"/>
        <v>&lt;player1&gt; Shooting Foul</v>
      </c>
      <c r="D6925" t="str">
        <f t="shared" si="326"/>
        <v xml:space="preserve"> Shooting Foul</v>
      </c>
    </row>
    <row r="6926" spans="1:4" x14ac:dyDescent="0.25">
      <c r="A6926" s="1" t="s">
        <v>9358</v>
      </c>
      <c r="B6926">
        <f t="shared" si="324"/>
        <v>24</v>
      </c>
      <c r="C6926" t="str">
        <f t="shared" si="325"/>
        <v>&lt;player1&gt; Shooting Foul</v>
      </c>
      <c r="D6926" t="str">
        <f t="shared" si="326"/>
        <v xml:space="preserve"> Shooting Foul</v>
      </c>
    </row>
    <row r="6927" spans="1:4" x14ac:dyDescent="0.25">
      <c r="A6927" s="1" t="s">
        <v>9359</v>
      </c>
      <c r="B6927">
        <f t="shared" si="324"/>
        <v>24</v>
      </c>
      <c r="C6927" t="str">
        <f t="shared" si="325"/>
        <v>&lt;player1&gt; Personal Foul</v>
      </c>
      <c r="D6927" t="str">
        <f t="shared" si="326"/>
        <v xml:space="preserve"> Personal Foul</v>
      </c>
    </row>
    <row r="6928" spans="1:4" x14ac:dyDescent="0.25">
      <c r="A6928" s="1" t="s">
        <v>9360</v>
      </c>
      <c r="B6928">
        <f t="shared" si="324"/>
        <v>24</v>
      </c>
      <c r="C6928" t="str">
        <f t="shared" si="325"/>
        <v>&lt;player1&gt; Personal Foul</v>
      </c>
      <c r="D6928" t="str">
        <f t="shared" si="326"/>
        <v xml:space="preserve"> Personal Foul</v>
      </c>
    </row>
    <row r="6929" spans="1:4" x14ac:dyDescent="0.25">
      <c r="A6929" s="1" t="s">
        <v>9361</v>
      </c>
      <c r="B6929">
        <f t="shared" si="324"/>
        <v>24</v>
      </c>
      <c r="C6929" t="str">
        <f t="shared" si="325"/>
        <v>&lt;player1&gt; Shooting Foul</v>
      </c>
      <c r="D6929" t="str">
        <f t="shared" si="326"/>
        <v xml:space="preserve"> Shooting Foul</v>
      </c>
    </row>
    <row r="6930" spans="1:4" x14ac:dyDescent="0.25">
      <c r="A6930" s="1" t="s">
        <v>9362</v>
      </c>
      <c r="B6930">
        <f t="shared" si="324"/>
        <v>24</v>
      </c>
      <c r="C6930" t="str">
        <f t="shared" si="325"/>
        <v>&lt;player1&gt; Shooting Foul</v>
      </c>
      <c r="D6930" t="str">
        <f t="shared" si="326"/>
        <v xml:space="preserve"> Shooting Foul</v>
      </c>
    </row>
    <row r="6931" spans="1:4" x14ac:dyDescent="0.25">
      <c r="A6931" s="1" t="s">
        <v>9363</v>
      </c>
      <c r="B6931">
        <f t="shared" si="324"/>
        <v>24</v>
      </c>
      <c r="C6931" t="str">
        <f t="shared" si="325"/>
        <v>&lt;player1&gt; Personal Foul</v>
      </c>
      <c r="D6931" t="str">
        <f t="shared" si="326"/>
        <v xml:space="preserve"> Personal Foul</v>
      </c>
    </row>
    <row r="6932" spans="1:4" x14ac:dyDescent="0.25">
      <c r="A6932" s="1" t="s">
        <v>9364</v>
      </c>
      <c r="B6932">
        <f t="shared" si="324"/>
        <v>26</v>
      </c>
      <c r="C6932" t="str">
        <f t="shared" si="325"/>
        <v>&lt;player1&gt; Loose Ball Foul</v>
      </c>
      <c r="D6932" t="str">
        <f t="shared" si="326"/>
        <v xml:space="preserve"> Loose Ball Foul</v>
      </c>
    </row>
    <row r="6933" spans="1:4" x14ac:dyDescent="0.25">
      <c r="A6933" s="1" t="s">
        <v>9365</v>
      </c>
      <c r="B6933">
        <f t="shared" si="324"/>
        <v>25</v>
      </c>
      <c r="C6933" t="str">
        <f t="shared" si="325"/>
        <v>&lt;player1&gt; Offensive Foul</v>
      </c>
      <c r="D6933" t="str">
        <f t="shared" si="326"/>
        <v xml:space="preserve"> Offensive Foul</v>
      </c>
    </row>
    <row r="6934" spans="1:4" x14ac:dyDescent="0.25">
      <c r="A6934" s="1" t="s">
        <v>9366</v>
      </c>
      <c r="B6934">
        <f t="shared" si="324"/>
        <v>24</v>
      </c>
      <c r="C6934" t="str">
        <f t="shared" si="325"/>
        <v>&lt;player1&gt; Shooting Foul</v>
      </c>
      <c r="D6934" t="str">
        <f t="shared" si="326"/>
        <v xml:space="preserve"> Shooting Foul</v>
      </c>
    </row>
    <row r="6935" spans="1:4" x14ac:dyDescent="0.25">
      <c r="A6935" s="1" t="s">
        <v>9367</v>
      </c>
      <c r="B6935">
        <f t="shared" si="324"/>
        <v>24</v>
      </c>
      <c r="C6935" t="str">
        <f t="shared" si="325"/>
        <v>&lt;player1&gt; Shooting Foul</v>
      </c>
      <c r="D6935" t="str">
        <f t="shared" si="326"/>
        <v xml:space="preserve"> Shooting Foul</v>
      </c>
    </row>
    <row r="6936" spans="1:4" x14ac:dyDescent="0.25">
      <c r="A6936" s="1" t="s">
        <v>9368</v>
      </c>
      <c r="B6936">
        <f t="shared" si="324"/>
        <v>24</v>
      </c>
      <c r="C6936" t="str">
        <f t="shared" si="325"/>
        <v>&lt;player1&gt; Shooting Foul</v>
      </c>
      <c r="D6936" t="str">
        <f t="shared" si="326"/>
        <v xml:space="preserve"> Shooting Foul</v>
      </c>
    </row>
    <row r="6937" spans="1:4" x14ac:dyDescent="0.25">
      <c r="A6937" s="1" t="s">
        <v>9369</v>
      </c>
      <c r="B6937">
        <f t="shared" si="324"/>
        <v>24</v>
      </c>
      <c r="C6937" t="str">
        <f t="shared" si="325"/>
        <v>&lt;player1&gt; Shooting Foul</v>
      </c>
      <c r="D6937" t="str">
        <f t="shared" si="326"/>
        <v xml:space="preserve"> Shooting Foul</v>
      </c>
    </row>
    <row r="6938" spans="1:4" x14ac:dyDescent="0.25">
      <c r="A6938" s="1" t="s">
        <v>9370</v>
      </c>
      <c r="B6938">
        <f t="shared" si="324"/>
        <v>24</v>
      </c>
      <c r="C6938" t="str">
        <f t="shared" si="325"/>
        <v>&lt;player1&gt; Shooting Foul</v>
      </c>
      <c r="D6938" t="str">
        <f t="shared" si="326"/>
        <v xml:space="preserve"> Shooting Foul</v>
      </c>
    </row>
    <row r="6939" spans="1:4" x14ac:dyDescent="0.25">
      <c r="A6939" s="1" t="s">
        <v>9371</v>
      </c>
      <c r="B6939">
        <f t="shared" si="324"/>
        <v>24</v>
      </c>
      <c r="C6939" t="str">
        <f t="shared" si="325"/>
        <v>&lt;player1&gt; Shooting Foul</v>
      </c>
      <c r="D6939" t="str">
        <f t="shared" si="326"/>
        <v xml:space="preserve"> Shooting Foul</v>
      </c>
    </row>
    <row r="6940" spans="1:4" x14ac:dyDescent="0.25">
      <c r="A6940" s="1" t="s">
        <v>9375</v>
      </c>
      <c r="B6940">
        <f t="shared" si="324"/>
        <v>24</v>
      </c>
      <c r="C6940" t="str">
        <f t="shared" si="325"/>
        <v>&lt;player1&gt; Personal Foul</v>
      </c>
      <c r="D6940" t="str">
        <f t="shared" si="326"/>
        <v xml:space="preserve"> Personal Foul</v>
      </c>
    </row>
    <row r="6941" spans="1:4" x14ac:dyDescent="0.25">
      <c r="A6941" s="1" t="s">
        <v>9376</v>
      </c>
      <c r="B6941">
        <f t="shared" si="324"/>
        <v>24</v>
      </c>
      <c r="C6941" t="str">
        <f t="shared" si="325"/>
        <v>&lt;player1&gt; Shooting Foul</v>
      </c>
      <c r="D6941" t="str">
        <f t="shared" si="326"/>
        <v xml:space="preserve"> Shooting Foul</v>
      </c>
    </row>
    <row r="6942" spans="1:4" x14ac:dyDescent="0.25">
      <c r="A6942" s="1" t="s">
        <v>9377</v>
      </c>
      <c r="B6942">
        <f t="shared" si="324"/>
        <v>24</v>
      </c>
      <c r="C6942" t="str">
        <f t="shared" si="325"/>
        <v>&lt;player1&gt; Shooting Foul</v>
      </c>
      <c r="D6942" t="str">
        <f t="shared" si="326"/>
        <v xml:space="preserve"> Shooting Foul</v>
      </c>
    </row>
    <row r="6943" spans="1:4" x14ac:dyDescent="0.25">
      <c r="A6943" s="1" t="s">
        <v>9378</v>
      </c>
      <c r="B6943">
        <f t="shared" si="324"/>
        <v>25</v>
      </c>
      <c r="C6943" t="str">
        <f t="shared" si="325"/>
        <v>&lt;player1&gt; Offensive Foul</v>
      </c>
      <c r="D6943" t="str">
        <f t="shared" si="326"/>
        <v xml:space="preserve"> Offensive Foul</v>
      </c>
    </row>
    <row r="6944" spans="1:4" x14ac:dyDescent="0.25">
      <c r="A6944" s="1" t="s">
        <v>9379</v>
      </c>
      <c r="B6944">
        <f t="shared" si="324"/>
        <v>24</v>
      </c>
      <c r="C6944" t="str">
        <f t="shared" si="325"/>
        <v>&lt;player1&gt; Shooting Foul</v>
      </c>
      <c r="D6944" t="str">
        <f t="shared" si="326"/>
        <v xml:space="preserve"> Shooting Foul</v>
      </c>
    </row>
    <row r="6945" spans="1:4" x14ac:dyDescent="0.25">
      <c r="A6945" s="1" t="s">
        <v>9380</v>
      </c>
      <c r="B6945">
        <f t="shared" si="324"/>
        <v>24</v>
      </c>
      <c r="C6945" t="str">
        <f t="shared" si="325"/>
        <v>&lt;player1&gt; Personal Foul</v>
      </c>
      <c r="D6945" t="str">
        <f t="shared" si="326"/>
        <v xml:space="preserve"> Personal Foul</v>
      </c>
    </row>
    <row r="6946" spans="1:4" x14ac:dyDescent="0.25">
      <c r="A6946" s="1" t="s">
        <v>9381</v>
      </c>
      <c r="B6946">
        <f t="shared" si="324"/>
        <v>24</v>
      </c>
      <c r="C6946" t="str">
        <f t="shared" si="325"/>
        <v>&lt;player1&gt; Personal Foul</v>
      </c>
      <c r="D6946" t="str">
        <f t="shared" si="326"/>
        <v xml:space="preserve"> Personal Foul</v>
      </c>
    </row>
    <row r="6947" spans="1:4" x14ac:dyDescent="0.25">
      <c r="A6947" s="1" t="s">
        <v>9382</v>
      </c>
      <c r="B6947">
        <f t="shared" si="324"/>
        <v>24</v>
      </c>
      <c r="C6947" t="str">
        <f t="shared" si="325"/>
        <v>&lt;player1&gt; Shooting Foul</v>
      </c>
      <c r="D6947" t="str">
        <f t="shared" si="326"/>
        <v xml:space="preserve"> Shooting Foul</v>
      </c>
    </row>
    <row r="6948" spans="1:4" x14ac:dyDescent="0.25">
      <c r="A6948" s="1" t="s">
        <v>9383</v>
      </c>
      <c r="B6948">
        <f t="shared" si="324"/>
        <v>24</v>
      </c>
      <c r="C6948" t="str">
        <f t="shared" si="325"/>
        <v>&lt;player1&gt; Personal Foul</v>
      </c>
      <c r="D6948" t="str">
        <f t="shared" si="326"/>
        <v xml:space="preserve"> Personal Foul</v>
      </c>
    </row>
    <row r="6949" spans="1:4" x14ac:dyDescent="0.25">
      <c r="A6949" s="1" t="s">
        <v>9384</v>
      </c>
      <c r="B6949">
        <f t="shared" si="324"/>
        <v>24</v>
      </c>
      <c r="C6949" t="str">
        <f t="shared" si="325"/>
        <v>&lt;player1&gt; Shooting Foul</v>
      </c>
      <c r="D6949" t="str">
        <f t="shared" si="326"/>
        <v xml:space="preserve"> Shooting Foul</v>
      </c>
    </row>
    <row r="6950" spans="1:4" x14ac:dyDescent="0.25">
      <c r="A6950" s="1" t="s">
        <v>9385</v>
      </c>
      <c r="B6950">
        <f t="shared" si="324"/>
        <v>24</v>
      </c>
      <c r="C6950" t="str">
        <f t="shared" si="325"/>
        <v>&lt;player1&gt; Personal Foul</v>
      </c>
      <c r="D6950" t="str">
        <f t="shared" si="326"/>
        <v xml:space="preserve"> Personal Foul</v>
      </c>
    </row>
    <row r="6951" spans="1:4" x14ac:dyDescent="0.25">
      <c r="A6951" s="1" t="s">
        <v>9386</v>
      </c>
      <c r="B6951">
        <f t="shared" si="324"/>
        <v>24</v>
      </c>
      <c r="C6951" t="str">
        <f t="shared" si="325"/>
        <v>&lt;player1&gt; Personal Foul</v>
      </c>
      <c r="D6951" t="str">
        <f t="shared" si="326"/>
        <v xml:space="preserve"> Personal Foul</v>
      </c>
    </row>
    <row r="6952" spans="1:4" x14ac:dyDescent="0.25">
      <c r="A6952" s="1" t="s">
        <v>9387</v>
      </c>
      <c r="B6952">
        <f t="shared" si="324"/>
        <v>24</v>
      </c>
      <c r="C6952" t="str">
        <f t="shared" si="325"/>
        <v>&lt;player1&gt; Personal Foul</v>
      </c>
      <c r="D6952" t="str">
        <f t="shared" si="326"/>
        <v xml:space="preserve"> Personal Foul</v>
      </c>
    </row>
    <row r="6953" spans="1:4" x14ac:dyDescent="0.25">
      <c r="A6953" s="1" t="s">
        <v>9388</v>
      </c>
      <c r="B6953">
        <f t="shared" si="324"/>
        <v>25</v>
      </c>
      <c r="C6953" t="str">
        <f t="shared" si="325"/>
        <v>&lt;player1&gt; Offensive Foul</v>
      </c>
      <c r="D6953" t="str">
        <f t="shared" si="326"/>
        <v xml:space="preserve"> Offensive Foul</v>
      </c>
    </row>
    <row r="6954" spans="1:4" x14ac:dyDescent="0.25">
      <c r="A6954" s="1" t="s">
        <v>9389</v>
      </c>
      <c r="B6954">
        <f t="shared" si="324"/>
        <v>24</v>
      </c>
      <c r="C6954" t="str">
        <f t="shared" si="325"/>
        <v>&lt;player1&gt; Shooting Foul</v>
      </c>
      <c r="D6954" t="str">
        <f t="shared" si="326"/>
        <v xml:space="preserve"> Shooting Foul</v>
      </c>
    </row>
    <row r="6955" spans="1:4" x14ac:dyDescent="0.25">
      <c r="A6955" s="1" t="s">
        <v>9390</v>
      </c>
      <c r="B6955">
        <f t="shared" si="324"/>
        <v>24</v>
      </c>
      <c r="C6955" t="str">
        <f t="shared" si="325"/>
        <v>&lt;player1&gt; Shooting Foul</v>
      </c>
      <c r="D6955" t="str">
        <f t="shared" si="326"/>
        <v xml:space="preserve"> Shooting Foul</v>
      </c>
    </row>
    <row r="6956" spans="1:4" x14ac:dyDescent="0.25">
      <c r="A6956" s="1" t="s">
        <v>9391</v>
      </c>
      <c r="B6956">
        <f t="shared" si="324"/>
        <v>26</v>
      </c>
      <c r="C6956" t="str">
        <f t="shared" si="325"/>
        <v>&lt;player1&gt; Loose Ball Foul</v>
      </c>
      <c r="D6956" t="str">
        <f t="shared" si="326"/>
        <v xml:space="preserve"> Loose Ball Foul</v>
      </c>
    </row>
    <row r="6957" spans="1:4" x14ac:dyDescent="0.25">
      <c r="A6957" s="1" t="s">
        <v>9392</v>
      </c>
      <c r="B6957">
        <f t="shared" si="324"/>
        <v>24</v>
      </c>
      <c r="C6957" t="str">
        <f t="shared" si="325"/>
        <v>&lt;player1&gt; Personal Foul</v>
      </c>
      <c r="D6957" t="str">
        <f t="shared" si="326"/>
        <v xml:space="preserve"> Personal Foul</v>
      </c>
    </row>
    <row r="6958" spans="1:4" x14ac:dyDescent="0.25">
      <c r="A6958" s="1" t="s">
        <v>9393</v>
      </c>
      <c r="B6958">
        <f t="shared" si="324"/>
        <v>24</v>
      </c>
      <c r="C6958" t="str">
        <f t="shared" si="325"/>
        <v>&lt;player1&gt; Personal Foul</v>
      </c>
      <c r="D6958" t="str">
        <f t="shared" si="326"/>
        <v xml:space="preserve"> Personal Foul</v>
      </c>
    </row>
    <row r="6959" spans="1:4" x14ac:dyDescent="0.25">
      <c r="A6959" s="1" t="s">
        <v>9394</v>
      </c>
      <c r="B6959">
        <f t="shared" si="324"/>
        <v>24</v>
      </c>
      <c r="C6959" t="str">
        <f t="shared" si="325"/>
        <v>&lt;player1&gt; Personal Foul</v>
      </c>
      <c r="D6959" t="str">
        <f t="shared" si="326"/>
        <v xml:space="preserve"> Personal Foul</v>
      </c>
    </row>
    <row r="6960" spans="1:4" x14ac:dyDescent="0.25">
      <c r="A6960" s="1" t="s">
        <v>9395</v>
      </c>
      <c r="B6960">
        <f t="shared" si="324"/>
        <v>24</v>
      </c>
      <c r="C6960" t="str">
        <f t="shared" si="325"/>
        <v>&lt;player1&gt; Shooting Foul</v>
      </c>
      <c r="D6960" t="str">
        <f t="shared" si="326"/>
        <v xml:space="preserve"> Shooting Foul</v>
      </c>
    </row>
    <row r="6961" spans="1:4" x14ac:dyDescent="0.25">
      <c r="A6961" s="1" t="s">
        <v>9396</v>
      </c>
      <c r="B6961">
        <f t="shared" si="324"/>
        <v>25</v>
      </c>
      <c r="C6961" t="str">
        <f t="shared" si="325"/>
        <v>&lt;player1&gt; Offensive Foul</v>
      </c>
      <c r="D6961" t="str">
        <f t="shared" si="326"/>
        <v xml:space="preserve"> Offensive Foul</v>
      </c>
    </row>
    <row r="6962" spans="1:4" x14ac:dyDescent="0.25">
      <c r="A6962" s="1" t="s">
        <v>9397</v>
      </c>
      <c r="B6962">
        <f t="shared" si="324"/>
        <v>23</v>
      </c>
      <c r="C6962" t="str">
        <f t="shared" si="325"/>
        <v>&lt;player1&gt; Inbound Foul</v>
      </c>
      <c r="D6962" t="str">
        <f t="shared" si="326"/>
        <v xml:space="preserve"> Inbound Foul</v>
      </c>
    </row>
    <row r="6963" spans="1:4" x14ac:dyDescent="0.25">
      <c r="A6963" s="1" t="s">
        <v>9398</v>
      </c>
      <c r="B6963">
        <f t="shared" si="324"/>
        <v>25</v>
      </c>
      <c r="C6963" t="str">
        <f t="shared" si="325"/>
        <v>&lt;player1&gt; Offensive Foul</v>
      </c>
      <c r="D6963" t="str">
        <f t="shared" si="326"/>
        <v xml:space="preserve"> Offensive Foul</v>
      </c>
    </row>
    <row r="6964" spans="1:4" x14ac:dyDescent="0.25">
      <c r="A6964" s="1" t="s">
        <v>9399</v>
      </c>
      <c r="B6964">
        <f t="shared" si="324"/>
        <v>24</v>
      </c>
      <c r="C6964" t="str">
        <f t="shared" si="325"/>
        <v>&lt;player1&gt; Shooting Foul</v>
      </c>
      <c r="D6964" t="str">
        <f t="shared" si="326"/>
        <v xml:space="preserve"> Shooting Foul</v>
      </c>
    </row>
    <row r="6965" spans="1:4" x14ac:dyDescent="0.25">
      <c r="A6965" s="1" t="s">
        <v>9400</v>
      </c>
      <c r="B6965">
        <f t="shared" si="324"/>
        <v>24</v>
      </c>
      <c r="C6965" t="str">
        <f t="shared" si="325"/>
        <v>&lt;player1&gt; Shooting Foul</v>
      </c>
      <c r="D6965" t="str">
        <f t="shared" si="326"/>
        <v xml:space="preserve"> Shooting Foul</v>
      </c>
    </row>
    <row r="6966" spans="1:4" x14ac:dyDescent="0.25">
      <c r="A6966" s="1" t="s">
        <v>9401</v>
      </c>
      <c r="B6966">
        <f t="shared" si="324"/>
        <v>25</v>
      </c>
      <c r="C6966" t="str">
        <f t="shared" si="325"/>
        <v>&lt;player1&gt; Offensive Foul</v>
      </c>
      <c r="D6966" t="str">
        <f t="shared" si="326"/>
        <v xml:space="preserve"> Offensive Foul</v>
      </c>
    </row>
    <row r="6967" spans="1:4" x14ac:dyDescent="0.25">
      <c r="A6967" s="1" t="s">
        <v>9402</v>
      </c>
      <c r="B6967">
        <f t="shared" si="324"/>
        <v>24</v>
      </c>
      <c r="C6967" t="str">
        <f t="shared" si="325"/>
        <v>&lt;player1&gt; Personal Foul</v>
      </c>
      <c r="D6967" t="str">
        <f t="shared" si="326"/>
        <v xml:space="preserve"> Personal Foul</v>
      </c>
    </row>
    <row r="6968" spans="1:4" x14ac:dyDescent="0.25">
      <c r="A6968" s="1" t="s">
        <v>9403</v>
      </c>
      <c r="B6968">
        <f t="shared" si="324"/>
        <v>24</v>
      </c>
      <c r="C6968" t="str">
        <f t="shared" si="325"/>
        <v>&lt;player1&gt; Personal Foul</v>
      </c>
      <c r="D6968" t="str">
        <f t="shared" si="326"/>
        <v xml:space="preserve"> Personal Foul</v>
      </c>
    </row>
    <row r="6969" spans="1:4" x14ac:dyDescent="0.25">
      <c r="A6969" s="1" t="s">
        <v>9404</v>
      </c>
      <c r="B6969">
        <f t="shared" si="324"/>
        <v>24</v>
      </c>
      <c r="C6969" t="str">
        <f t="shared" si="325"/>
        <v>&lt;player1&gt; Shooting Foul</v>
      </c>
      <c r="D6969" t="str">
        <f t="shared" si="326"/>
        <v xml:space="preserve"> Shooting Foul</v>
      </c>
    </row>
    <row r="6970" spans="1:4" x14ac:dyDescent="0.25">
      <c r="A6970" s="1" t="s">
        <v>9405</v>
      </c>
      <c r="B6970">
        <f t="shared" si="324"/>
        <v>24</v>
      </c>
      <c r="C6970" t="str">
        <f t="shared" si="325"/>
        <v>&lt;player1&gt; Shooting Foul</v>
      </c>
      <c r="D6970" t="str">
        <f t="shared" si="326"/>
        <v xml:space="preserve"> Shooting Foul</v>
      </c>
    </row>
    <row r="6971" spans="1:4" x14ac:dyDescent="0.25">
      <c r="A6971" s="1" t="s">
        <v>9406</v>
      </c>
      <c r="B6971">
        <f t="shared" si="324"/>
        <v>24</v>
      </c>
      <c r="C6971" t="str">
        <f t="shared" si="325"/>
        <v>&lt;player1&gt; Personal Foul</v>
      </c>
      <c r="D6971" t="str">
        <f t="shared" si="326"/>
        <v xml:space="preserve"> Personal Foul</v>
      </c>
    </row>
    <row r="6972" spans="1:4" x14ac:dyDescent="0.25">
      <c r="A6972" s="1" t="s">
        <v>9407</v>
      </c>
      <c r="B6972">
        <f t="shared" si="324"/>
        <v>24</v>
      </c>
      <c r="C6972" t="str">
        <f t="shared" si="325"/>
        <v>&lt;player1&gt; Personal Foul</v>
      </c>
      <c r="D6972" t="str">
        <f t="shared" si="326"/>
        <v xml:space="preserve"> Personal Foul</v>
      </c>
    </row>
    <row r="6973" spans="1:4" x14ac:dyDescent="0.25">
      <c r="A6973" s="1" t="s">
        <v>9408</v>
      </c>
      <c r="B6973">
        <f t="shared" si="324"/>
        <v>24</v>
      </c>
      <c r="C6973" t="str">
        <f t="shared" si="325"/>
        <v>&lt;player1&gt; Shooting Foul</v>
      </c>
      <c r="D6973" t="str">
        <f t="shared" si="326"/>
        <v xml:space="preserve"> Shooting Foul</v>
      </c>
    </row>
    <row r="6974" spans="1:4" x14ac:dyDescent="0.25">
      <c r="A6974" s="1" t="s">
        <v>9409</v>
      </c>
      <c r="B6974">
        <f t="shared" si="324"/>
        <v>25</v>
      </c>
      <c r="C6974" t="str">
        <f t="shared" si="325"/>
        <v>&lt;player1&gt; Offensive Foul</v>
      </c>
      <c r="D6974" t="str">
        <f t="shared" si="326"/>
        <v xml:space="preserve"> Offensive Foul</v>
      </c>
    </row>
    <row r="6975" spans="1:4" x14ac:dyDescent="0.25">
      <c r="A6975" s="1" t="s">
        <v>9410</v>
      </c>
      <c r="B6975">
        <f t="shared" si="324"/>
        <v>24</v>
      </c>
      <c r="C6975" t="str">
        <f t="shared" si="325"/>
        <v>&lt;player1&gt; Personal Foul</v>
      </c>
      <c r="D6975" t="str">
        <f t="shared" si="326"/>
        <v xml:space="preserve"> Personal Foul</v>
      </c>
    </row>
    <row r="6976" spans="1:4" x14ac:dyDescent="0.25">
      <c r="A6976" s="1" t="s">
        <v>9411</v>
      </c>
      <c r="B6976">
        <f t="shared" si="324"/>
        <v>24</v>
      </c>
      <c r="C6976" t="str">
        <f t="shared" si="325"/>
        <v>&lt;player1&gt; Shooting Foul</v>
      </c>
      <c r="D6976" t="str">
        <f t="shared" si="326"/>
        <v xml:space="preserve"> Shooting Foul</v>
      </c>
    </row>
    <row r="6977" spans="1:4" x14ac:dyDescent="0.25">
      <c r="A6977" s="1" t="s">
        <v>9412</v>
      </c>
      <c r="B6977">
        <f t="shared" si="324"/>
        <v>24</v>
      </c>
      <c r="C6977" t="str">
        <f t="shared" si="325"/>
        <v>&lt;player1&gt; Shooting Foul</v>
      </c>
      <c r="D6977" t="str">
        <f t="shared" si="326"/>
        <v xml:space="preserve"> Shooting Foul</v>
      </c>
    </row>
    <row r="6978" spans="1:4" x14ac:dyDescent="0.25">
      <c r="A6978" s="1" t="s">
        <v>9413</v>
      </c>
      <c r="B6978">
        <f t="shared" si="324"/>
        <v>25</v>
      </c>
      <c r="C6978" t="str">
        <f t="shared" si="325"/>
        <v>&lt;player1&gt; Offensive Foul</v>
      </c>
      <c r="D6978" t="str">
        <f t="shared" si="326"/>
        <v xml:space="preserve"> Offensive Foul</v>
      </c>
    </row>
    <row r="6979" spans="1:4" x14ac:dyDescent="0.25">
      <c r="A6979" s="1" t="s">
        <v>9414</v>
      </c>
      <c r="B6979">
        <f t="shared" ref="B6979:B7042" si="327">+SEARCH(".",A6979)</f>
        <v>24</v>
      </c>
      <c r="C6979" t="str">
        <f t="shared" ref="C6979:C7042" si="328">+LEFT(A6979,B6979-1)</f>
        <v>&lt;player1&gt; Personal Foul</v>
      </c>
      <c r="D6979" t="str">
        <f t="shared" ref="D6979:D7042" si="329">+RIGHT(C6979,LEN(C6979)-LEN("&lt;player1&gt;"))</f>
        <v xml:space="preserve"> Personal Foul</v>
      </c>
    </row>
    <row r="6980" spans="1:4" x14ac:dyDescent="0.25">
      <c r="A6980" s="1" t="s">
        <v>9415</v>
      </c>
      <c r="B6980">
        <f t="shared" si="327"/>
        <v>24</v>
      </c>
      <c r="C6980" t="str">
        <f t="shared" si="328"/>
        <v>&lt;player1&gt; Personal Foul</v>
      </c>
      <c r="D6980" t="str">
        <f t="shared" si="329"/>
        <v xml:space="preserve"> Personal Foul</v>
      </c>
    </row>
    <row r="6981" spans="1:4" x14ac:dyDescent="0.25">
      <c r="A6981" s="1" t="s">
        <v>9416</v>
      </c>
      <c r="B6981">
        <f t="shared" si="327"/>
        <v>24</v>
      </c>
      <c r="C6981" t="str">
        <f t="shared" si="328"/>
        <v>&lt;player1&gt; Personal Foul</v>
      </c>
      <c r="D6981" t="str">
        <f t="shared" si="329"/>
        <v xml:space="preserve"> Personal Foul</v>
      </c>
    </row>
    <row r="6982" spans="1:4" x14ac:dyDescent="0.25">
      <c r="A6982" s="1" t="s">
        <v>9417</v>
      </c>
      <c r="B6982">
        <f t="shared" si="327"/>
        <v>24</v>
      </c>
      <c r="C6982" t="str">
        <f t="shared" si="328"/>
        <v>&lt;player1&gt; Shooting Foul</v>
      </c>
      <c r="D6982" t="str">
        <f t="shared" si="329"/>
        <v xml:space="preserve"> Shooting Foul</v>
      </c>
    </row>
    <row r="6983" spans="1:4" x14ac:dyDescent="0.25">
      <c r="A6983" s="1" t="s">
        <v>9418</v>
      </c>
      <c r="B6983">
        <f t="shared" si="327"/>
        <v>24</v>
      </c>
      <c r="C6983" t="str">
        <f t="shared" si="328"/>
        <v>&lt;player1&gt; Shooting Foul</v>
      </c>
      <c r="D6983" t="str">
        <f t="shared" si="329"/>
        <v xml:space="preserve"> Shooting Foul</v>
      </c>
    </row>
    <row r="6984" spans="1:4" x14ac:dyDescent="0.25">
      <c r="A6984" s="1" t="s">
        <v>9419</v>
      </c>
      <c r="B6984">
        <f t="shared" si="327"/>
        <v>24</v>
      </c>
      <c r="C6984" t="str">
        <f t="shared" si="328"/>
        <v>&lt;player1&gt; Shooting Foul</v>
      </c>
      <c r="D6984" t="str">
        <f t="shared" si="329"/>
        <v xml:space="preserve"> Shooting Foul</v>
      </c>
    </row>
    <row r="6985" spans="1:4" x14ac:dyDescent="0.25">
      <c r="A6985" s="1" t="s">
        <v>9420</v>
      </c>
      <c r="B6985">
        <f t="shared" si="327"/>
        <v>24</v>
      </c>
      <c r="C6985" t="str">
        <f t="shared" si="328"/>
        <v>&lt;player1&gt; Personal Foul</v>
      </c>
      <c r="D6985" t="str">
        <f t="shared" si="329"/>
        <v xml:space="preserve"> Personal Foul</v>
      </c>
    </row>
    <row r="6986" spans="1:4" x14ac:dyDescent="0.25">
      <c r="A6986" s="1" t="s">
        <v>9421</v>
      </c>
      <c r="B6986">
        <f t="shared" si="327"/>
        <v>24</v>
      </c>
      <c r="C6986" t="str">
        <f t="shared" si="328"/>
        <v>&lt;player1&gt; Personal Foul</v>
      </c>
      <c r="D6986" t="str">
        <f t="shared" si="329"/>
        <v xml:space="preserve"> Personal Foul</v>
      </c>
    </row>
    <row r="6987" spans="1:4" x14ac:dyDescent="0.25">
      <c r="A6987" s="1" t="s">
        <v>9422</v>
      </c>
      <c r="B6987">
        <f t="shared" si="327"/>
        <v>24</v>
      </c>
      <c r="C6987" t="str">
        <f t="shared" si="328"/>
        <v>&lt;player1&gt; Shooting Foul</v>
      </c>
      <c r="D6987" t="str">
        <f t="shared" si="329"/>
        <v xml:space="preserve"> Shooting Foul</v>
      </c>
    </row>
    <row r="6988" spans="1:4" x14ac:dyDescent="0.25">
      <c r="A6988" s="1" t="s">
        <v>9423</v>
      </c>
      <c r="B6988">
        <f t="shared" si="327"/>
        <v>24</v>
      </c>
      <c r="C6988" t="str">
        <f t="shared" si="328"/>
        <v>&lt;player1&gt; Personal Foul</v>
      </c>
      <c r="D6988" t="str">
        <f t="shared" si="329"/>
        <v xml:space="preserve"> Personal Foul</v>
      </c>
    </row>
    <row r="6989" spans="1:4" x14ac:dyDescent="0.25">
      <c r="A6989" s="1" t="s">
        <v>9424</v>
      </c>
      <c r="B6989">
        <f t="shared" si="327"/>
        <v>24</v>
      </c>
      <c r="C6989" t="str">
        <f t="shared" si="328"/>
        <v>&lt;player1&gt; Personal Foul</v>
      </c>
      <c r="D6989" t="str">
        <f t="shared" si="329"/>
        <v xml:space="preserve"> Personal Foul</v>
      </c>
    </row>
    <row r="6990" spans="1:4" x14ac:dyDescent="0.25">
      <c r="A6990" s="1" t="s">
        <v>9425</v>
      </c>
      <c r="B6990">
        <f t="shared" si="327"/>
        <v>24</v>
      </c>
      <c r="C6990" t="str">
        <f t="shared" si="328"/>
        <v>&lt;player1&gt; Shooting Foul</v>
      </c>
      <c r="D6990" t="str">
        <f t="shared" si="329"/>
        <v xml:space="preserve"> Shooting Foul</v>
      </c>
    </row>
    <row r="6991" spans="1:4" x14ac:dyDescent="0.25">
      <c r="A6991" s="1" t="s">
        <v>9426</v>
      </c>
      <c r="B6991">
        <f t="shared" si="327"/>
        <v>26</v>
      </c>
      <c r="C6991" t="str">
        <f t="shared" si="328"/>
        <v>&lt;player1&gt; Loose Ball Foul</v>
      </c>
      <c r="D6991" t="str">
        <f t="shared" si="329"/>
        <v xml:space="preserve"> Loose Ball Foul</v>
      </c>
    </row>
    <row r="6992" spans="1:4" x14ac:dyDescent="0.25">
      <c r="A6992" s="1" t="s">
        <v>9427</v>
      </c>
      <c r="B6992">
        <f t="shared" si="327"/>
        <v>25</v>
      </c>
      <c r="C6992" t="str">
        <f t="shared" si="328"/>
        <v>&lt;player1&gt; Offensive Foul</v>
      </c>
      <c r="D6992" t="str">
        <f t="shared" si="329"/>
        <v xml:space="preserve"> Offensive Foul</v>
      </c>
    </row>
    <row r="6993" spans="1:4" x14ac:dyDescent="0.25">
      <c r="A6993" s="1" t="s">
        <v>9428</v>
      </c>
      <c r="B6993">
        <f t="shared" si="327"/>
        <v>26</v>
      </c>
      <c r="C6993" t="str">
        <f t="shared" si="328"/>
        <v>&lt;player1&gt; Loose Ball Foul</v>
      </c>
      <c r="D6993" t="str">
        <f t="shared" si="329"/>
        <v xml:space="preserve"> Loose Ball Foul</v>
      </c>
    </row>
    <row r="6994" spans="1:4" x14ac:dyDescent="0.25">
      <c r="A6994" s="1" t="s">
        <v>9429</v>
      </c>
      <c r="B6994">
        <f t="shared" si="327"/>
        <v>24</v>
      </c>
      <c r="C6994" t="str">
        <f t="shared" si="328"/>
        <v>&lt;player1&gt; Shooting Foul</v>
      </c>
      <c r="D6994" t="str">
        <f t="shared" si="329"/>
        <v xml:space="preserve"> Shooting Foul</v>
      </c>
    </row>
    <row r="6995" spans="1:4" x14ac:dyDescent="0.25">
      <c r="A6995" s="1" t="s">
        <v>9430</v>
      </c>
      <c r="B6995">
        <f t="shared" si="327"/>
        <v>24</v>
      </c>
      <c r="C6995" t="str">
        <f t="shared" si="328"/>
        <v>&lt;player1&gt; Personal Foul</v>
      </c>
      <c r="D6995" t="str">
        <f t="shared" si="329"/>
        <v xml:space="preserve"> Personal Foul</v>
      </c>
    </row>
    <row r="6996" spans="1:4" x14ac:dyDescent="0.25">
      <c r="A6996" s="1" t="s">
        <v>9431</v>
      </c>
      <c r="B6996">
        <f t="shared" si="327"/>
        <v>24</v>
      </c>
      <c r="C6996" t="str">
        <f t="shared" si="328"/>
        <v>&lt;player1&gt; Personal Foul</v>
      </c>
      <c r="D6996" t="str">
        <f t="shared" si="329"/>
        <v xml:space="preserve"> Personal Foul</v>
      </c>
    </row>
    <row r="6997" spans="1:4" x14ac:dyDescent="0.25">
      <c r="A6997" s="1" t="s">
        <v>9432</v>
      </c>
      <c r="B6997">
        <f t="shared" si="327"/>
        <v>24</v>
      </c>
      <c r="C6997" t="str">
        <f t="shared" si="328"/>
        <v>&lt;player1&gt; Personal Foul</v>
      </c>
      <c r="D6997" t="str">
        <f t="shared" si="329"/>
        <v xml:space="preserve"> Personal Foul</v>
      </c>
    </row>
    <row r="6998" spans="1:4" x14ac:dyDescent="0.25">
      <c r="A6998" s="1" t="s">
        <v>9433</v>
      </c>
      <c r="B6998">
        <f t="shared" si="327"/>
        <v>24</v>
      </c>
      <c r="C6998" t="str">
        <f t="shared" si="328"/>
        <v>&lt;player1&gt; Personal Foul</v>
      </c>
      <c r="D6998" t="str">
        <f t="shared" si="329"/>
        <v xml:space="preserve"> Personal Foul</v>
      </c>
    </row>
    <row r="6999" spans="1:4" x14ac:dyDescent="0.25">
      <c r="A6999" s="1" t="s">
        <v>9434</v>
      </c>
      <c r="B6999">
        <f t="shared" si="327"/>
        <v>24</v>
      </c>
      <c r="C6999" t="str">
        <f t="shared" si="328"/>
        <v>&lt;player1&gt; Shooting Foul</v>
      </c>
      <c r="D6999" t="str">
        <f t="shared" si="329"/>
        <v xml:space="preserve"> Shooting Foul</v>
      </c>
    </row>
    <row r="7000" spans="1:4" x14ac:dyDescent="0.25">
      <c r="A7000" s="1" t="s">
        <v>9435</v>
      </c>
      <c r="B7000">
        <f t="shared" si="327"/>
        <v>24</v>
      </c>
      <c r="C7000" t="str">
        <f t="shared" si="328"/>
        <v>&lt;player1&gt; Shooting Foul</v>
      </c>
      <c r="D7000" t="str">
        <f t="shared" si="329"/>
        <v xml:space="preserve"> Shooting Foul</v>
      </c>
    </row>
    <row r="7001" spans="1:4" x14ac:dyDescent="0.25">
      <c r="A7001" s="1" t="s">
        <v>9436</v>
      </c>
      <c r="B7001">
        <f t="shared" si="327"/>
        <v>26</v>
      </c>
      <c r="C7001" t="str">
        <f t="shared" si="328"/>
        <v>&lt;player1&gt; Loose Ball Foul</v>
      </c>
      <c r="D7001" t="str">
        <f t="shared" si="329"/>
        <v xml:space="preserve"> Loose Ball Foul</v>
      </c>
    </row>
    <row r="7002" spans="1:4" x14ac:dyDescent="0.25">
      <c r="A7002" s="1" t="s">
        <v>9437</v>
      </c>
      <c r="B7002">
        <f t="shared" si="327"/>
        <v>25</v>
      </c>
      <c r="C7002" t="str">
        <f t="shared" si="328"/>
        <v>&lt;player1&gt; Technical Foul</v>
      </c>
      <c r="D7002" t="str">
        <f t="shared" si="329"/>
        <v xml:space="preserve"> Technical Foul</v>
      </c>
    </row>
    <row r="7003" spans="1:4" x14ac:dyDescent="0.25">
      <c r="A7003" s="1" t="s">
        <v>9438</v>
      </c>
      <c r="B7003">
        <f t="shared" si="327"/>
        <v>24</v>
      </c>
      <c r="C7003" t="str">
        <f t="shared" si="328"/>
        <v>&lt;player1&gt; Shooting Foul</v>
      </c>
      <c r="D7003" t="str">
        <f t="shared" si="329"/>
        <v xml:space="preserve"> Shooting Foul</v>
      </c>
    </row>
    <row r="7004" spans="1:4" x14ac:dyDescent="0.25">
      <c r="A7004" s="1" t="s">
        <v>9439</v>
      </c>
      <c r="B7004">
        <f t="shared" si="327"/>
        <v>25</v>
      </c>
      <c r="C7004" t="str">
        <f t="shared" si="328"/>
        <v>&lt;player1&gt; Offensive Foul</v>
      </c>
      <c r="D7004" t="str">
        <f t="shared" si="329"/>
        <v xml:space="preserve"> Offensive Foul</v>
      </c>
    </row>
    <row r="7005" spans="1:4" x14ac:dyDescent="0.25">
      <c r="A7005" s="1" t="s">
        <v>9440</v>
      </c>
      <c r="B7005">
        <f t="shared" si="327"/>
        <v>24</v>
      </c>
      <c r="C7005" t="str">
        <f t="shared" si="328"/>
        <v>&lt;player1&gt; Shooting Foul</v>
      </c>
      <c r="D7005" t="str">
        <f t="shared" si="329"/>
        <v xml:space="preserve"> Shooting Foul</v>
      </c>
    </row>
    <row r="7006" spans="1:4" x14ac:dyDescent="0.25">
      <c r="A7006" s="1" t="s">
        <v>9441</v>
      </c>
      <c r="B7006">
        <f t="shared" si="327"/>
        <v>24</v>
      </c>
      <c r="C7006" t="str">
        <f t="shared" si="328"/>
        <v>&lt;player1&gt; Shooting Foul</v>
      </c>
      <c r="D7006" t="str">
        <f t="shared" si="329"/>
        <v xml:space="preserve"> Shooting Foul</v>
      </c>
    </row>
    <row r="7007" spans="1:4" x14ac:dyDescent="0.25">
      <c r="A7007" s="1" t="s">
        <v>9442</v>
      </c>
      <c r="B7007">
        <f t="shared" si="327"/>
        <v>24</v>
      </c>
      <c r="C7007" t="str">
        <f t="shared" si="328"/>
        <v>&lt;player1&gt; Personal Foul</v>
      </c>
      <c r="D7007" t="str">
        <f t="shared" si="329"/>
        <v xml:space="preserve"> Personal Foul</v>
      </c>
    </row>
    <row r="7008" spans="1:4" x14ac:dyDescent="0.25">
      <c r="A7008" s="1" t="s">
        <v>9443</v>
      </c>
      <c r="B7008">
        <f t="shared" si="327"/>
        <v>15</v>
      </c>
      <c r="C7008" t="str">
        <f t="shared" si="328"/>
        <v>&lt;player1&gt; Foul</v>
      </c>
      <c r="D7008" t="str">
        <f t="shared" si="329"/>
        <v xml:space="preserve"> Foul</v>
      </c>
    </row>
    <row r="7009" spans="1:4" x14ac:dyDescent="0.25">
      <c r="A7009" s="1" t="s">
        <v>9444</v>
      </c>
      <c r="B7009">
        <f t="shared" si="327"/>
        <v>25</v>
      </c>
      <c r="C7009" t="str">
        <f t="shared" si="328"/>
        <v>&lt;player1&gt; Offensive Foul</v>
      </c>
      <c r="D7009" t="str">
        <f t="shared" si="329"/>
        <v xml:space="preserve"> Offensive Foul</v>
      </c>
    </row>
    <row r="7010" spans="1:4" x14ac:dyDescent="0.25">
      <c r="A7010" s="1" t="s">
        <v>9445</v>
      </c>
      <c r="B7010">
        <f t="shared" si="327"/>
        <v>24</v>
      </c>
      <c r="C7010" t="str">
        <f t="shared" si="328"/>
        <v>&lt;player1&gt; Shooting Foul</v>
      </c>
      <c r="D7010" t="str">
        <f t="shared" si="329"/>
        <v xml:space="preserve"> Shooting Foul</v>
      </c>
    </row>
    <row r="7011" spans="1:4" x14ac:dyDescent="0.25">
      <c r="A7011" s="1" t="s">
        <v>9446</v>
      </c>
      <c r="B7011">
        <f t="shared" si="327"/>
        <v>24</v>
      </c>
      <c r="C7011" t="str">
        <f t="shared" si="328"/>
        <v>&lt;player1&gt; Shooting Foul</v>
      </c>
      <c r="D7011" t="str">
        <f t="shared" si="329"/>
        <v xml:space="preserve"> Shooting Foul</v>
      </c>
    </row>
    <row r="7012" spans="1:4" x14ac:dyDescent="0.25">
      <c r="A7012" s="1" t="s">
        <v>9447</v>
      </c>
      <c r="B7012">
        <f t="shared" si="327"/>
        <v>24</v>
      </c>
      <c r="C7012" t="str">
        <f t="shared" si="328"/>
        <v>&lt;player1&gt; Shooting Foul</v>
      </c>
      <c r="D7012" t="str">
        <f t="shared" si="329"/>
        <v xml:space="preserve"> Shooting Foul</v>
      </c>
    </row>
    <row r="7013" spans="1:4" x14ac:dyDescent="0.25">
      <c r="A7013" s="1" t="s">
        <v>9448</v>
      </c>
      <c r="B7013">
        <f t="shared" si="327"/>
        <v>25</v>
      </c>
      <c r="C7013" t="str">
        <f t="shared" si="328"/>
        <v>&lt;player1&gt; Offensive Foul</v>
      </c>
      <c r="D7013" t="str">
        <f t="shared" si="329"/>
        <v xml:space="preserve"> Offensive Foul</v>
      </c>
    </row>
    <row r="7014" spans="1:4" x14ac:dyDescent="0.25">
      <c r="A7014" s="1" t="s">
        <v>9449</v>
      </c>
      <c r="B7014">
        <f t="shared" si="327"/>
        <v>24</v>
      </c>
      <c r="C7014" t="str">
        <f t="shared" si="328"/>
        <v>&lt;player1&gt; Personal Foul</v>
      </c>
      <c r="D7014" t="str">
        <f t="shared" si="329"/>
        <v xml:space="preserve"> Personal Foul</v>
      </c>
    </row>
    <row r="7015" spans="1:4" x14ac:dyDescent="0.25">
      <c r="A7015" s="1" t="s">
        <v>9450</v>
      </c>
      <c r="B7015">
        <f t="shared" si="327"/>
        <v>24</v>
      </c>
      <c r="C7015" t="str">
        <f t="shared" si="328"/>
        <v>&lt;player1&gt; Shooting Foul</v>
      </c>
      <c r="D7015" t="str">
        <f t="shared" si="329"/>
        <v xml:space="preserve"> Shooting Foul</v>
      </c>
    </row>
    <row r="7016" spans="1:4" x14ac:dyDescent="0.25">
      <c r="A7016" s="1" t="s">
        <v>9451</v>
      </c>
      <c r="B7016">
        <f t="shared" si="327"/>
        <v>25</v>
      </c>
      <c r="C7016" t="str">
        <f t="shared" si="328"/>
        <v>&lt;player1&gt; Offensive Foul</v>
      </c>
      <c r="D7016" t="str">
        <f t="shared" si="329"/>
        <v xml:space="preserve"> Offensive Foul</v>
      </c>
    </row>
    <row r="7017" spans="1:4" x14ac:dyDescent="0.25">
      <c r="A7017" s="1" t="s">
        <v>9452</v>
      </c>
      <c r="B7017">
        <f t="shared" si="327"/>
        <v>24</v>
      </c>
      <c r="C7017" t="str">
        <f t="shared" si="328"/>
        <v>&lt;player1&gt; Shooting Foul</v>
      </c>
      <c r="D7017" t="str">
        <f t="shared" si="329"/>
        <v xml:space="preserve"> Shooting Foul</v>
      </c>
    </row>
    <row r="7018" spans="1:4" x14ac:dyDescent="0.25">
      <c r="A7018" s="1" t="s">
        <v>9453</v>
      </c>
      <c r="B7018">
        <f t="shared" si="327"/>
        <v>25</v>
      </c>
      <c r="C7018" t="str">
        <f t="shared" si="328"/>
        <v>&lt;player1&gt; Technical Foul</v>
      </c>
      <c r="D7018" t="str">
        <f t="shared" si="329"/>
        <v xml:space="preserve"> Technical Foul</v>
      </c>
    </row>
    <row r="7019" spans="1:4" x14ac:dyDescent="0.25">
      <c r="A7019" s="1" t="s">
        <v>9454</v>
      </c>
      <c r="B7019">
        <f t="shared" si="327"/>
        <v>24</v>
      </c>
      <c r="C7019" t="str">
        <f t="shared" si="328"/>
        <v>&lt;player1&gt; Shooting Foul</v>
      </c>
      <c r="D7019" t="str">
        <f t="shared" si="329"/>
        <v xml:space="preserve"> Shooting Foul</v>
      </c>
    </row>
    <row r="7020" spans="1:4" x14ac:dyDescent="0.25">
      <c r="A7020" s="1" t="s">
        <v>9455</v>
      </c>
      <c r="B7020">
        <f t="shared" si="327"/>
        <v>24</v>
      </c>
      <c r="C7020" t="str">
        <f t="shared" si="328"/>
        <v>&lt;player1&gt; Personal Foul</v>
      </c>
      <c r="D7020" t="str">
        <f t="shared" si="329"/>
        <v xml:space="preserve"> Personal Foul</v>
      </c>
    </row>
    <row r="7021" spans="1:4" x14ac:dyDescent="0.25">
      <c r="A7021" s="1" t="s">
        <v>9456</v>
      </c>
      <c r="B7021">
        <f t="shared" si="327"/>
        <v>24</v>
      </c>
      <c r="C7021" t="str">
        <f t="shared" si="328"/>
        <v>&lt;player1&gt; Personal Foul</v>
      </c>
      <c r="D7021" t="str">
        <f t="shared" si="329"/>
        <v xml:space="preserve"> Personal Foul</v>
      </c>
    </row>
    <row r="7022" spans="1:4" x14ac:dyDescent="0.25">
      <c r="A7022" s="1" t="s">
        <v>9457</v>
      </c>
      <c r="B7022">
        <f t="shared" si="327"/>
        <v>24</v>
      </c>
      <c r="C7022" t="str">
        <f t="shared" si="328"/>
        <v>&lt;player1&gt; Personal Foul</v>
      </c>
      <c r="D7022" t="str">
        <f t="shared" si="329"/>
        <v xml:space="preserve"> Personal Foul</v>
      </c>
    </row>
    <row r="7023" spans="1:4" x14ac:dyDescent="0.25">
      <c r="A7023" s="1" t="s">
        <v>9458</v>
      </c>
      <c r="B7023">
        <f t="shared" si="327"/>
        <v>24</v>
      </c>
      <c r="C7023" t="str">
        <f t="shared" si="328"/>
        <v>&lt;player1&gt; Personal Foul</v>
      </c>
      <c r="D7023" t="str">
        <f t="shared" si="329"/>
        <v xml:space="preserve"> Personal Foul</v>
      </c>
    </row>
    <row r="7024" spans="1:4" x14ac:dyDescent="0.25">
      <c r="A7024" s="1" t="s">
        <v>9459</v>
      </c>
      <c r="B7024">
        <f t="shared" si="327"/>
        <v>24</v>
      </c>
      <c r="C7024" t="str">
        <f t="shared" si="328"/>
        <v>&lt;player1&gt; Personal Foul</v>
      </c>
      <c r="D7024" t="str">
        <f t="shared" si="329"/>
        <v xml:space="preserve"> Personal Foul</v>
      </c>
    </row>
    <row r="7025" spans="1:4" x14ac:dyDescent="0.25">
      <c r="A7025" s="1" t="s">
        <v>9460</v>
      </c>
      <c r="B7025">
        <f t="shared" si="327"/>
        <v>24</v>
      </c>
      <c r="C7025" t="str">
        <f t="shared" si="328"/>
        <v>&lt;player1&gt; Personal Foul</v>
      </c>
      <c r="D7025" t="str">
        <f t="shared" si="329"/>
        <v xml:space="preserve"> Personal Foul</v>
      </c>
    </row>
    <row r="7026" spans="1:4" x14ac:dyDescent="0.25">
      <c r="A7026" s="1" t="s">
        <v>9461</v>
      </c>
      <c r="B7026">
        <f t="shared" si="327"/>
        <v>24</v>
      </c>
      <c r="C7026" t="str">
        <f t="shared" si="328"/>
        <v>&lt;player1&gt; Personal Foul</v>
      </c>
      <c r="D7026" t="str">
        <f t="shared" si="329"/>
        <v xml:space="preserve"> Personal Foul</v>
      </c>
    </row>
    <row r="7027" spans="1:4" x14ac:dyDescent="0.25">
      <c r="A7027" s="1" t="s">
        <v>9462</v>
      </c>
      <c r="B7027">
        <f t="shared" si="327"/>
        <v>24</v>
      </c>
      <c r="C7027" t="str">
        <f t="shared" si="328"/>
        <v>&lt;player1&gt; Shooting Foul</v>
      </c>
      <c r="D7027" t="str">
        <f t="shared" si="329"/>
        <v xml:space="preserve"> Shooting Foul</v>
      </c>
    </row>
    <row r="7028" spans="1:4" x14ac:dyDescent="0.25">
      <c r="A7028" s="1" t="s">
        <v>9463</v>
      </c>
      <c r="B7028">
        <f t="shared" si="327"/>
        <v>24</v>
      </c>
      <c r="C7028" t="str">
        <f t="shared" si="328"/>
        <v>&lt;player1&gt; Shooting Foul</v>
      </c>
      <c r="D7028" t="str">
        <f t="shared" si="329"/>
        <v xml:space="preserve"> Shooting Foul</v>
      </c>
    </row>
    <row r="7029" spans="1:4" x14ac:dyDescent="0.25">
      <c r="A7029" s="1" t="s">
        <v>9464</v>
      </c>
      <c r="B7029">
        <f t="shared" si="327"/>
        <v>24</v>
      </c>
      <c r="C7029" t="str">
        <f t="shared" si="328"/>
        <v>&lt;player1&gt; Personal Foul</v>
      </c>
      <c r="D7029" t="str">
        <f t="shared" si="329"/>
        <v xml:space="preserve"> Personal Foul</v>
      </c>
    </row>
    <row r="7030" spans="1:4" x14ac:dyDescent="0.25">
      <c r="A7030" s="1" t="s">
        <v>9465</v>
      </c>
      <c r="B7030">
        <f t="shared" si="327"/>
        <v>24</v>
      </c>
      <c r="C7030" t="str">
        <f t="shared" si="328"/>
        <v>&lt;player1&gt; Personal Foul</v>
      </c>
      <c r="D7030" t="str">
        <f t="shared" si="329"/>
        <v xml:space="preserve"> Personal Foul</v>
      </c>
    </row>
    <row r="7031" spans="1:4" x14ac:dyDescent="0.25">
      <c r="A7031" s="1" t="s">
        <v>9466</v>
      </c>
      <c r="B7031">
        <f t="shared" si="327"/>
        <v>26</v>
      </c>
      <c r="C7031" t="str">
        <f t="shared" si="328"/>
        <v>&lt;player1&gt; Loose Ball Foul</v>
      </c>
      <c r="D7031" t="str">
        <f t="shared" si="329"/>
        <v xml:space="preserve"> Loose Ball Foul</v>
      </c>
    </row>
    <row r="7032" spans="1:4" x14ac:dyDescent="0.25">
      <c r="A7032" s="1" t="s">
        <v>9467</v>
      </c>
      <c r="B7032">
        <f t="shared" si="327"/>
        <v>26</v>
      </c>
      <c r="C7032" t="str">
        <f t="shared" si="328"/>
        <v>&lt;player1&gt; Loose Ball Foul</v>
      </c>
      <c r="D7032" t="str">
        <f t="shared" si="329"/>
        <v xml:space="preserve"> Loose Ball Foul</v>
      </c>
    </row>
    <row r="7033" spans="1:4" x14ac:dyDescent="0.25">
      <c r="A7033" s="1" t="s">
        <v>9468</v>
      </c>
      <c r="B7033">
        <f t="shared" si="327"/>
        <v>24</v>
      </c>
      <c r="C7033" t="str">
        <f t="shared" si="328"/>
        <v>&lt;player1&gt; Personal Foul</v>
      </c>
      <c r="D7033" t="str">
        <f t="shared" si="329"/>
        <v xml:space="preserve"> Personal Foul</v>
      </c>
    </row>
    <row r="7034" spans="1:4" x14ac:dyDescent="0.25">
      <c r="A7034" s="1" t="s">
        <v>9469</v>
      </c>
      <c r="B7034">
        <f t="shared" si="327"/>
        <v>26</v>
      </c>
      <c r="C7034" t="str">
        <f t="shared" si="328"/>
        <v>&lt;player1&gt; Loose Ball Foul</v>
      </c>
      <c r="D7034" t="str">
        <f t="shared" si="329"/>
        <v xml:space="preserve"> Loose Ball Foul</v>
      </c>
    </row>
    <row r="7035" spans="1:4" x14ac:dyDescent="0.25">
      <c r="A7035" s="1" t="s">
        <v>9470</v>
      </c>
      <c r="B7035">
        <f t="shared" si="327"/>
        <v>24</v>
      </c>
      <c r="C7035" t="str">
        <f t="shared" si="328"/>
        <v>&lt;player1&gt; Personal Foul</v>
      </c>
      <c r="D7035" t="str">
        <f t="shared" si="329"/>
        <v xml:space="preserve"> Personal Foul</v>
      </c>
    </row>
    <row r="7036" spans="1:4" x14ac:dyDescent="0.25">
      <c r="A7036" s="1" t="s">
        <v>9471</v>
      </c>
      <c r="B7036">
        <f t="shared" si="327"/>
        <v>24</v>
      </c>
      <c r="C7036" t="str">
        <f t="shared" si="328"/>
        <v>&lt;player1&gt; Shooting Foul</v>
      </c>
      <c r="D7036" t="str">
        <f t="shared" si="329"/>
        <v xml:space="preserve"> Shooting Foul</v>
      </c>
    </row>
    <row r="7037" spans="1:4" x14ac:dyDescent="0.25">
      <c r="A7037" s="1" t="s">
        <v>9472</v>
      </c>
      <c r="B7037">
        <f t="shared" si="327"/>
        <v>24</v>
      </c>
      <c r="C7037" t="str">
        <f t="shared" si="328"/>
        <v>&lt;player1&gt; Personal Foul</v>
      </c>
      <c r="D7037" t="str">
        <f t="shared" si="329"/>
        <v xml:space="preserve"> Personal Foul</v>
      </c>
    </row>
    <row r="7038" spans="1:4" x14ac:dyDescent="0.25">
      <c r="A7038" s="1" t="s">
        <v>9473</v>
      </c>
      <c r="B7038">
        <f t="shared" si="327"/>
        <v>24</v>
      </c>
      <c r="C7038" t="str">
        <f t="shared" si="328"/>
        <v>&lt;player1&gt; Personal Foul</v>
      </c>
      <c r="D7038" t="str">
        <f t="shared" si="329"/>
        <v xml:space="preserve"> Personal Foul</v>
      </c>
    </row>
    <row r="7039" spans="1:4" x14ac:dyDescent="0.25">
      <c r="A7039" s="1" t="s">
        <v>9474</v>
      </c>
      <c r="B7039">
        <f t="shared" si="327"/>
        <v>24</v>
      </c>
      <c r="C7039" t="str">
        <f t="shared" si="328"/>
        <v>&lt;player1&gt; Personal Foul</v>
      </c>
      <c r="D7039" t="str">
        <f t="shared" si="329"/>
        <v xml:space="preserve"> Personal Foul</v>
      </c>
    </row>
    <row r="7040" spans="1:4" x14ac:dyDescent="0.25">
      <c r="A7040" s="1" t="s">
        <v>9475</v>
      </c>
      <c r="B7040">
        <f t="shared" si="327"/>
        <v>24</v>
      </c>
      <c r="C7040" t="str">
        <f t="shared" si="328"/>
        <v>&lt;player1&gt; Personal Foul</v>
      </c>
      <c r="D7040" t="str">
        <f t="shared" si="329"/>
        <v xml:space="preserve"> Personal Foul</v>
      </c>
    </row>
    <row r="7041" spans="1:4" x14ac:dyDescent="0.25">
      <c r="A7041" s="1" t="s">
        <v>9476</v>
      </c>
      <c r="B7041">
        <f t="shared" si="327"/>
        <v>24</v>
      </c>
      <c r="C7041" t="str">
        <f t="shared" si="328"/>
        <v>&lt;player1&gt; Shooting Foul</v>
      </c>
      <c r="D7041" t="str">
        <f t="shared" si="329"/>
        <v xml:space="preserve"> Shooting Foul</v>
      </c>
    </row>
    <row r="7042" spans="1:4" x14ac:dyDescent="0.25">
      <c r="A7042" s="1" t="s">
        <v>9477</v>
      </c>
      <c r="B7042">
        <f t="shared" si="327"/>
        <v>24</v>
      </c>
      <c r="C7042" t="str">
        <f t="shared" si="328"/>
        <v>&lt;player1&gt; Shooting Foul</v>
      </c>
      <c r="D7042" t="str">
        <f t="shared" si="329"/>
        <v xml:space="preserve"> Shooting Foul</v>
      </c>
    </row>
    <row r="7043" spans="1:4" x14ac:dyDescent="0.25">
      <c r="A7043" s="1" t="s">
        <v>9478</v>
      </c>
      <c r="B7043">
        <f t="shared" ref="B7043:B7106" si="330">+SEARCH(".",A7043)</f>
        <v>24</v>
      </c>
      <c r="C7043" t="str">
        <f t="shared" ref="C7043:C7106" si="331">+LEFT(A7043,B7043-1)</f>
        <v>&lt;player1&gt; Personal Foul</v>
      </c>
      <c r="D7043" t="str">
        <f t="shared" ref="D7043:D7106" si="332">+RIGHT(C7043,LEN(C7043)-LEN("&lt;player1&gt;"))</f>
        <v xml:space="preserve"> Personal Foul</v>
      </c>
    </row>
    <row r="7044" spans="1:4" x14ac:dyDescent="0.25">
      <c r="A7044" s="1" t="s">
        <v>9479</v>
      </c>
      <c r="B7044">
        <f t="shared" si="330"/>
        <v>24</v>
      </c>
      <c r="C7044" t="str">
        <f t="shared" si="331"/>
        <v>&lt;player1&gt; Shooting Foul</v>
      </c>
      <c r="D7044" t="str">
        <f t="shared" si="332"/>
        <v xml:space="preserve"> Shooting Foul</v>
      </c>
    </row>
    <row r="7045" spans="1:4" x14ac:dyDescent="0.25">
      <c r="A7045" s="1" t="s">
        <v>9480</v>
      </c>
      <c r="B7045">
        <f t="shared" si="330"/>
        <v>25</v>
      </c>
      <c r="C7045" t="str">
        <f t="shared" si="331"/>
        <v>&lt;player1&gt; Offensive Foul</v>
      </c>
      <c r="D7045" t="str">
        <f t="shared" si="332"/>
        <v xml:space="preserve"> Offensive Foul</v>
      </c>
    </row>
    <row r="7046" spans="1:4" x14ac:dyDescent="0.25">
      <c r="A7046" s="1" t="s">
        <v>9481</v>
      </c>
      <c r="B7046">
        <f t="shared" si="330"/>
        <v>24</v>
      </c>
      <c r="C7046" t="str">
        <f t="shared" si="331"/>
        <v>&lt;player1&gt; Shooting Foul</v>
      </c>
      <c r="D7046" t="str">
        <f t="shared" si="332"/>
        <v xml:space="preserve"> Shooting Foul</v>
      </c>
    </row>
    <row r="7047" spans="1:4" x14ac:dyDescent="0.25">
      <c r="A7047" s="1" t="s">
        <v>9482</v>
      </c>
      <c r="B7047">
        <f t="shared" si="330"/>
        <v>24</v>
      </c>
      <c r="C7047" t="str">
        <f t="shared" si="331"/>
        <v>&lt;player1&gt; Personal Foul</v>
      </c>
      <c r="D7047" t="str">
        <f t="shared" si="332"/>
        <v xml:space="preserve"> Personal Foul</v>
      </c>
    </row>
    <row r="7048" spans="1:4" x14ac:dyDescent="0.25">
      <c r="A7048" s="1" t="s">
        <v>9483</v>
      </c>
      <c r="B7048">
        <f t="shared" si="330"/>
        <v>24</v>
      </c>
      <c r="C7048" t="str">
        <f t="shared" si="331"/>
        <v>&lt;player1&gt; Personal Foul</v>
      </c>
      <c r="D7048" t="str">
        <f t="shared" si="332"/>
        <v xml:space="preserve"> Personal Foul</v>
      </c>
    </row>
    <row r="7049" spans="1:4" x14ac:dyDescent="0.25">
      <c r="A7049" s="1" t="s">
        <v>9484</v>
      </c>
      <c r="B7049">
        <f t="shared" si="330"/>
        <v>24</v>
      </c>
      <c r="C7049" t="str">
        <f t="shared" si="331"/>
        <v>&lt;player1&gt; Personal Foul</v>
      </c>
      <c r="D7049" t="str">
        <f t="shared" si="332"/>
        <v xml:space="preserve"> Personal Foul</v>
      </c>
    </row>
    <row r="7050" spans="1:4" x14ac:dyDescent="0.25">
      <c r="A7050" s="1" t="s">
        <v>9485</v>
      </c>
      <c r="B7050">
        <f t="shared" si="330"/>
        <v>24</v>
      </c>
      <c r="C7050" t="str">
        <f t="shared" si="331"/>
        <v>&lt;player1&gt; Personal Foul</v>
      </c>
      <c r="D7050" t="str">
        <f t="shared" si="332"/>
        <v xml:space="preserve"> Personal Foul</v>
      </c>
    </row>
    <row r="7051" spans="1:4" x14ac:dyDescent="0.25">
      <c r="A7051" s="1" t="s">
        <v>9486</v>
      </c>
      <c r="B7051">
        <f t="shared" si="330"/>
        <v>25</v>
      </c>
      <c r="C7051" t="str">
        <f t="shared" si="331"/>
        <v>&lt;player1&gt; Offensive Foul</v>
      </c>
      <c r="D7051" t="str">
        <f t="shared" si="332"/>
        <v xml:space="preserve"> Offensive Foul</v>
      </c>
    </row>
    <row r="7052" spans="1:4" x14ac:dyDescent="0.25">
      <c r="A7052" s="1" t="s">
        <v>9487</v>
      </c>
      <c r="B7052">
        <f t="shared" si="330"/>
        <v>26</v>
      </c>
      <c r="C7052" t="str">
        <f t="shared" si="331"/>
        <v>&lt;player1&gt; Loose Ball Foul</v>
      </c>
      <c r="D7052" t="str">
        <f t="shared" si="332"/>
        <v xml:space="preserve"> Loose Ball Foul</v>
      </c>
    </row>
    <row r="7053" spans="1:4" x14ac:dyDescent="0.25">
      <c r="A7053" s="1" t="s">
        <v>9488</v>
      </c>
      <c r="B7053">
        <f t="shared" si="330"/>
        <v>24</v>
      </c>
      <c r="C7053" t="str">
        <f t="shared" si="331"/>
        <v>&lt;player1&gt; Shooting Foul</v>
      </c>
      <c r="D7053" t="str">
        <f t="shared" si="332"/>
        <v xml:space="preserve"> Shooting Foul</v>
      </c>
    </row>
    <row r="7054" spans="1:4" x14ac:dyDescent="0.25">
      <c r="A7054" s="1" t="s">
        <v>9489</v>
      </c>
      <c r="B7054">
        <f t="shared" si="330"/>
        <v>25</v>
      </c>
      <c r="C7054" t="str">
        <f t="shared" si="331"/>
        <v>&lt;player1&gt; Offensive Foul</v>
      </c>
      <c r="D7054" t="str">
        <f t="shared" si="332"/>
        <v xml:space="preserve"> Offensive Foul</v>
      </c>
    </row>
    <row r="7055" spans="1:4" x14ac:dyDescent="0.25">
      <c r="A7055" s="1" t="s">
        <v>9490</v>
      </c>
      <c r="B7055">
        <f t="shared" si="330"/>
        <v>26</v>
      </c>
      <c r="C7055" t="str">
        <f t="shared" si="331"/>
        <v>&lt;player1&gt; Loose Ball Foul</v>
      </c>
      <c r="D7055" t="str">
        <f t="shared" si="332"/>
        <v xml:space="preserve"> Loose Ball Foul</v>
      </c>
    </row>
    <row r="7056" spans="1:4" x14ac:dyDescent="0.25">
      <c r="A7056" s="1" t="s">
        <v>9491</v>
      </c>
      <c r="B7056">
        <f t="shared" si="330"/>
        <v>25</v>
      </c>
      <c r="C7056" t="str">
        <f t="shared" si="331"/>
        <v>&lt;player1&gt; Offensive Foul</v>
      </c>
      <c r="D7056" t="str">
        <f t="shared" si="332"/>
        <v xml:space="preserve"> Offensive Foul</v>
      </c>
    </row>
    <row r="7057" spans="1:4" x14ac:dyDescent="0.25">
      <c r="A7057" s="1" t="s">
        <v>9492</v>
      </c>
      <c r="B7057">
        <f t="shared" si="330"/>
        <v>24</v>
      </c>
      <c r="C7057" t="str">
        <f t="shared" si="331"/>
        <v>&lt;player1&gt; Personal Foul</v>
      </c>
      <c r="D7057" t="str">
        <f t="shared" si="332"/>
        <v xml:space="preserve"> Personal Foul</v>
      </c>
    </row>
    <row r="7058" spans="1:4" x14ac:dyDescent="0.25">
      <c r="A7058" s="1" t="s">
        <v>9493</v>
      </c>
      <c r="B7058">
        <f t="shared" si="330"/>
        <v>26</v>
      </c>
      <c r="C7058" t="str">
        <f t="shared" si="331"/>
        <v>&lt;player1&gt; Loose Ball Foul</v>
      </c>
      <c r="D7058" t="str">
        <f t="shared" si="332"/>
        <v xml:space="preserve"> Loose Ball Foul</v>
      </c>
    </row>
    <row r="7059" spans="1:4" x14ac:dyDescent="0.25">
      <c r="A7059" s="1" t="s">
        <v>9494</v>
      </c>
      <c r="B7059">
        <f t="shared" si="330"/>
        <v>24</v>
      </c>
      <c r="C7059" t="str">
        <f t="shared" si="331"/>
        <v>&lt;player1&gt; Personal Foul</v>
      </c>
      <c r="D7059" t="str">
        <f t="shared" si="332"/>
        <v xml:space="preserve"> Personal Foul</v>
      </c>
    </row>
    <row r="7060" spans="1:4" x14ac:dyDescent="0.25">
      <c r="A7060" s="1" t="s">
        <v>9495</v>
      </c>
      <c r="B7060">
        <f t="shared" si="330"/>
        <v>24</v>
      </c>
      <c r="C7060" t="str">
        <f t="shared" si="331"/>
        <v>&lt;player1&gt; Shooting Foul</v>
      </c>
      <c r="D7060" t="str">
        <f t="shared" si="332"/>
        <v xml:space="preserve"> Shooting Foul</v>
      </c>
    </row>
    <row r="7061" spans="1:4" x14ac:dyDescent="0.25">
      <c r="A7061" s="1" t="s">
        <v>9496</v>
      </c>
      <c r="B7061">
        <f t="shared" si="330"/>
        <v>26</v>
      </c>
      <c r="C7061" t="str">
        <f t="shared" si="331"/>
        <v>&lt;player1&gt; Loose Ball Foul</v>
      </c>
      <c r="D7061" t="str">
        <f t="shared" si="332"/>
        <v xml:space="preserve"> Loose Ball Foul</v>
      </c>
    </row>
    <row r="7062" spans="1:4" x14ac:dyDescent="0.25">
      <c r="A7062" s="1" t="s">
        <v>9497</v>
      </c>
      <c r="B7062">
        <f t="shared" si="330"/>
        <v>25</v>
      </c>
      <c r="C7062" t="str">
        <f t="shared" si="331"/>
        <v>&lt;player1&gt; Offensive Foul</v>
      </c>
      <c r="D7062" t="str">
        <f t="shared" si="332"/>
        <v xml:space="preserve"> Offensive Foul</v>
      </c>
    </row>
    <row r="7063" spans="1:4" x14ac:dyDescent="0.25">
      <c r="A7063" s="1" t="s">
        <v>9498</v>
      </c>
      <c r="B7063">
        <f t="shared" si="330"/>
        <v>24</v>
      </c>
      <c r="C7063" t="str">
        <f t="shared" si="331"/>
        <v>&lt;player1&gt; Shooting Foul</v>
      </c>
      <c r="D7063" t="str">
        <f t="shared" si="332"/>
        <v xml:space="preserve"> Shooting Foul</v>
      </c>
    </row>
    <row r="7064" spans="1:4" x14ac:dyDescent="0.25">
      <c r="A7064" s="1" t="s">
        <v>9499</v>
      </c>
      <c r="B7064">
        <f t="shared" si="330"/>
        <v>26</v>
      </c>
      <c r="C7064" t="str">
        <f t="shared" si="331"/>
        <v>&lt;player1&gt; Loose Ball Foul</v>
      </c>
      <c r="D7064" t="str">
        <f t="shared" si="332"/>
        <v xml:space="preserve"> Loose Ball Foul</v>
      </c>
    </row>
    <row r="7065" spans="1:4" x14ac:dyDescent="0.25">
      <c r="A7065" s="1" t="s">
        <v>9500</v>
      </c>
      <c r="B7065">
        <f t="shared" si="330"/>
        <v>26</v>
      </c>
      <c r="C7065" t="str">
        <f t="shared" si="331"/>
        <v>&lt;player1&gt; Loose Ball Foul</v>
      </c>
      <c r="D7065" t="str">
        <f t="shared" si="332"/>
        <v xml:space="preserve"> Loose Ball Foul</v>
      </c>
    </row>
    <row r="7066" spans="1:4" x14ac:dyDescent="0.25">
      <c r="A7066" s="1" t="s">
        <v>9501</v>
      </c>
      <c r="B7066">
        <f t="shared" si="330"/>
        <v>24</v>
      </c>
      <c r="C7066" t="str">
        <f t="shared" si="331"/>
        <v>&lt;player1&gt; Shooting Foul</v>
      </c>
      <c r="D7066" t="str">
        <f t="shared" si="332"/>
        <v xml:space="preserve"> Shooting Foul</v>
      </c>
    </row>
    <row r="7067" spans="1:4" x14ac:dyDescent="0.25">
      <c r="A7067" s="1" t="s">
        <v>9502</v>
      </c>
      <c r="B7067">
        <f t="shared" si="330"/>
        <v>24</v>
      </c>
      <c r="C7067" t="str">
        <f t="shared" si="331"/>
        <v>&lt;player1&gt; Personal Foul</v>
      </c>
      <c r="D7067" t="str">
        <f t="shared" si="332"/>
        <v xml:space="preserve"> Personal Foul</v>
      </c>
    </row>
    <row r="7068" spans="1:4" x14ac:dyDescent="0.25">
      <c r="A7068" s="1" t="s">
        <v>9503</v>
      </c>
      <c r="B7068">
        <f t="shared" si="330"/>
        <v>24</v>
      </c>
      <c r="C7068" t="str">
        <f t="shared" si="331"/>
        <v>&lt;player1&gt; Personal Foul</v>
      </c>
      <c r="D7068" t="str">
        <f t="shared" si="332"/>
        <v xml:space="preserve"> Personal Foul</v>
      </c>
    </row>
    <row r="7069" spans="1:4" x14ac:dyDescent="0.25">
      <c r="A7069" s="1" t="s">
        <v>9504</v>
      </c>
      <c r="B7069">
        <f t="shared" si="330"/>
        <v>24</v>
      </c>
      <c r="C7069" t="str">
        <f t="shared" si="331"/>
        <v>&lt;player1&gt; Shooting Foul</v>
      </c>
      <c r="D7069" t="str">
        <f t="shared" si="332"/>
        <v xml:space="preserve"> Shooting Foul</v>
      </c>
    </row>
    <row r="7070" spans="1:4" x14ac:dyDescent="0.25">
      <c r="A7070" s="1" t="s">
        <v>9505</v>
      </c>
      <c r="B7070">
        <f t="shared" si="330"/>
        <v>24</v>
      </c>
      <c r="C7070" t="str">
        <f t="shared" si="331"/>
        <v>&lt;player1&gt; Personal Foul</v>
      </c>
      <c r="D7070" t="str">
        <f t="shared" si="332"/>
        <v xml:space="preserve"> Personal Foul</v>
      </c>
    </row>
    <row r="7071" spans="1:4" x14ac:dyDescent="0.25">
      <c r="A7071" s="1" t="s">
        <v>9506</v>
      </c>
      <c r="B7071">
        <f t="shared" si="330"/>
        <v>30</v>
      </c>
      <c r="C7071" t="str">
        <f t="shared" si="331"/>
        <v>&lt;player1&gt; Away From Ball Foul</v>
      </c>
      <c r="D7071" t="str">
        <f t="shared" si="332"/>
        <v xml:space="preserve"> Away From Ball Foul</v>
      </c>
    </row>
    <row r="7072" spans="1:4" x14ac:dyDescent="0.25">
      <c r="A7072" s="1" t="s">
        <v>9507</v>
      </c>
      <c r="B7072">
        <f t="shared" si="330"/>
        <v>24</v>
      </c>
      <c r="C7072" t="str">
        <f t="shared" si="331"/>
        <v>&lt;player1&gt; Shooting Foul</v>
      </c>
      <c r="D7072" t="str">
        <f t="shared" si="332"/>
        <v xml:space="preserve"> Shooting Foul</v>
      </c>
    </row>
    <row r="7073" spans="1:4" x14ac:dyDescent="0.25">
      <c r="A7073" s="1" t="s">
        <v>9508</v>
      </c>
      <c r="B7073">
        <f t="shared" si="330"/>
        <v>25</v>
      </c>
      <c r="C7073" t="str">
        <f t="shared" si="331"/>
        <v>&lt;player1&gt; Offensive Foul</v>
      </c>
      <c r="D7073" t="str">
        <f t="shared" si="332"/>
        <v xml:space="preserve"> Offensive Foul</v>
      </c>
    </row>
    <row r="7074" spans="1:4" x14ac:dyDescent="0.25">
      <c r="A7074" s="1" t="s">
        <v>9509</v>
      </c>
      <c r="B7074">
        <f t="shared" si="330"/>
        <v>24</v>
      </c>
      <c r="C7074" t="str">
        <f t="shared" si="331"/>
        <v>&lt;player1&gt; Shooting Foul</v>
      </c>
      <c r="D7074" t="str">
        <f t="shared" si="332"/>
        <v xml:space="preserve"> Shooting Foul</v>
      </c>
    </row>
    <row r="7075" spans="1:4" x14ac:dyDescent="0.25">
      <c r="A7075" s="1" t="s">
        <v>9510</v>
      </c>
      <c r="B7075">
        <f t="shared" si="330"/>
        <v>31</v>
      </c>
      <c r="C7075" t="str">
        <f t="shared" si="331"/>
        <v>&lt;player1&gt; Illegal Defense Foul</v>
      </c>
      <c r="D7075" t="str">
        <f t="shared" si="332"/>
        <v xml:space="preserve"> Illegal Defense Foul</v>
      </c>
    </row>
    <row r="7076" spans="1:4" x14ac:dyDescent="0.25">
      <c r="A7076" s="1" t="s">
        <v>9511</v>
      </c>
      <c r="B7076">
        <f t="shared" si="330"/>
        <v>26</v>
      </c>
      <c r="C7076" t="str">
        <f t="shared" si="331"/>
        <v>&lt;player1&gt; Loose Ball Foul</v>
      </c>
      <c r="D7076" t="str">
        <f t="shared" si="332"/>
        <v xml:space="preserve"> Loose Ball Foul</v>
      </c>
    </row>
    <row r="7077" spans="1:4" x14ac:dyDescent="0.25">
      <c r="A7077" s="1" t="s">
        <v>9512</v>
      </c>
      <c r="B7077">
        <f t="shared" si="330"/>
        <v>24</v>
      </c>
      <c r="C7077" t="str">
        <f t="shared" si="331"/>
        <v>&lt;player1&gt; Personal Foul</v>
      </c>
      <c r="D7077" t="str">
        <f t="shared" si="332"/>
        <v xml:space="preserve"> Personal Foul</v>
      </c>
    </row>
    <row r="7078" spans="1:4" x14ac:dyDescent="0.25">
      <c r="A7078" s="1" t="s">
        <v>9513</v>
      </c>
      <c r="B7078">
        <f t="shared" si="330"/>
        <v>25</v>
      </c>
      <c r="C7078" t="str">
        <f t="shared" si="331"/>
        <v>&lt;player1&gt; Offensive Foul</v>
      </c>
      <c r="D7078" t="str">
        <f t="shared" si="332"/>
        <v xml:space="preserve"> Offensive Foul</v>
      </c>
    </row>
    <row r="7079" spans="1:4" x14ac:dyDescent="0.25">
      <c r="A7079" s="1" t="s">
        <v>9514</v>
      </c>
      <c r="B7079">
        <f t="shared" si="330"/>
        <v>25</v>
      </c>
      <c r="C7079" t="str">
        <f t="shared" si="331"/>
        <v>&lt;player1&gt; Offensive Foul</v>
      </c>
      <c r="D7079" t="str">
        <f t="shared" si="332"/>
        <v xml:space="preserve"> Offensive Foul</v>
      </c>
    </row>
    <row r="7080" spans="1:4" x14ac:dyDescent="0.25">
      <c r="A7080" s="1" t="s">
        <v>9515</v>
      </c>
      <c r="B7080">
        <f t="shared" si="330"/>
        <v>24</v>
      </c>
      <c r="C7080" t="str">
        <f t="shared" si="331"/>
        <v>&lt;player1&gt; Shooting Foul</v>
      </c>
      <c r="D7080" t="str">
        <f t="shared" si="332"/>
        <v xml:space="preserve"> Shooting Foul</v>
      </c>
    </row>
    <row r="7081" spans="1:4" x14ac:dyDescent="0.25">
      <c r="A7081" s="1" t="s">
        <v>9516</v>
      </c>
      <c r="B7081">
        <f t="shared" si="330"/>
        <v>24</v>
      </c>
      <c r="C7081" t="str">
        <f t="shared" si="331"/>
        <v>&lt;player1&gt; Personal Foul</v>
      </c>
      <c r="D7081" t="str">
        <f t="shared" si="332"/>
        <v xml:space="preserve"> Personal Foul</v>
      </c>
    </row>
    <row r="7082" spans="1:4" x14ac:dyDescent="0.25">
      <c r="A7082" s="1" t="s">
        <v>9517</v>
      </c>
      <c r="B7082">
        <f t="shared" si="330"/>
        <v>24</v>
      </c>
      <c r="C7082" t="str">
        <f t="shared" si="331"/>
        <v>&lt;player1&gt; Shooting Foul</v>
      </c>
      <c r="D7082" t="str">
        <f t="shared" si="332"/>
        <v xml:space="preserve"> Shooting Foul</v>
      </c>
    </row>
    <row r="7083" spans="1:4" x14ac:dyDescent="0.25">
      <c r="A7083" s="1" t="s">
        <v>9518</v>
      </c>
      <c r="B7083">
        <f t="shared" si="330"/>
        <v>24</v>
      </c>
      <c r="C7083" t="str">
        <f t="shared" si="331"/>
        <v>&lt;player1&gt; Personal Foul</v>
      </c>
      <c r="D7083" t="str">
        <f t="shared" si="332"/>
        <v xml:space="preserve"> Personal Foul</v>
      </c>
    </row>
    <row r="7084" spans="1:4" x14ac:dyDescent="0.25">
      <c r="A7084" s="1" t="s">
        <v>9519</v>
      </c>
      <c r="B7084">
        <f t="shared" si="330"/>
        <v>25</v>
      </c>
      <c r="C7084" t="str">
        <f t="shared" si="331"/>
        <v>&lt;player1&gt; Offensive Foul</v>
      </c>
      <c r="D7084" t="str">
        <f t="shared" si="332"/>
        <v xml:space="preserve"> Offensive Foul</v>
      </c>
    </row>
    <row r="7085" spans="1:4" x14ac:dyDescent="0.25">
      <c r="A7085" s="1" t="s">
        <v>9520</v>
      </c>
      <c r="B7085">
        <f t="shared" si="330"/>
        <v>24</v>
      </c>
      <c r="C7085" t="str">
        <f t="shared" si="331"/>
        <v>&lt;player1&gt; Personal Foul</v>
      </c>
      <c r="D7085" t="str">
        <f t="shared" si="332"/>
        <v xml:space="preserve"> Personal Foul</v>
      </c>
    </row>
    <row r="7086" spans="1:4" x14ac:dyDescent="0.25">
      <c r="A7086" s="1" t="s">
        <v>9521</v>
      </c>
      <c r="B7086">
        <f t="shared" si="330"/>
        <v>25</v>
      </c>
      <c r="C7086" t="str">
        <f t="shared" si="331"/>
        <v>&lt;player1&gt; Offensive Foul</v>
      </c>
      <c r="D7086" t="str">
        <f t="shared" si="332"/>
        <v xml:space="preserve"> Offensive Foul</v>
      </c>
    </row>
    <row r="7087" spans="1:4" x14ac:dyDescent="0.25">
      <c r="A7087" s="1" t="s">
        <v>9522</v>
      </c>
      <c r="B7087">
        <f t="shared" si="330"/>
        <v>24</v>
      </c>
      <c r="C7087" t="str">
        <f t="shared" si="331"/>
        <v>&lt;player1&gt; Personal Foul</v>
      </c>
      <c r="D7087" t="str">
        <f t="shared" si="332"/>
        <v xml:space="preserve"> Personal Foul</v>
      </c>
    </row>
    <row r="7088" spans="1:4" x14ac:dyDescent="0.25">
      <c r="A7088" s="1" t="s">
        <v>9523</v>
      </c>
      <c r="B7088">
        <f t="shared" si="330"/>
        <v>24</v>
      </c>
      <c r="C7088" t="str">
        <f t="shared" si="331"/>
        <v>&lt;player1&gt; Personal Foul</v>
      </c>
      <c r="D7088" t="str">
        <f t="shared" si="332"/>
        <v xml:space="preserve"> Personal Foul</v>
      </c>
    </row>
    <row r="7089" spans="1:4" x14ac:dyDescent="0.25">
      <c r="A7089" s="1" t="s">
        <v>9524</v>
      </c>
      <c r="B7089">
        <f t="shared" si="330"/>
        <v>24</v>
      </c>
      <c r="C7089" t="str">
        <f t="shared" si="331"/>
        <v>&lt;player1&gt; Shooting Foul</v>
      </c>
      <c r="D7089" t="str">
        <f t="shared" si="332"/>
        <v xml:space="preserve"> Shooting Foul</v>
      </c>
    </row>
    <row r="7090" spans="1:4" x14ac:dyDescent="0.25">
      <c r="A7090" s="1" t="s">
        <v>9525</v>
      </c>
      <c r="B7090">
        <f t="shared" si="330"/>
        <v>24</v>
      </c>
      <c r="C7090" t="str">
        <f t="shared" si="331"/>
        <v>&lt;player1&gt; Shooting Foul</v>
      </c>
      <c r="D7090" t="str">
        <f t="shared" si="332"/>
        <v xml:space="preserve"> Shooting Foul</v>
      </c>
    </row>
    <row r="7091" spans="1:4" x14ac:dyDescent="0.25">
      <c r="A7091" s="1" t="s">
        <v>9526</v>
      </c>
      <c r="B7091">
        <f t="shared" si="330"/>
        <v>26</v>
      </c>
      <c r="C7091" t="str">
        <f t="shared" si="331"/>
        <v>&lt;player1&gt; Loose Ball Foul</v>
      </c>
      <c r="D7091" t="str">
        <f t="shared" si="332"/>
        <v xml:space="preserve"> Loose Ball Foul</v>
      </c>
    </row>
    <row r="7092" spans="1:4" x14ac:dyDescent="0.25">
      <c r="A7092" s="1" t="s">
        <v>9527</v>
      </c>
      <c r="B7092">
        <f t="shared" si="330"/>
        <v>24</v>
      </c>
      <c r="C7092" t="str">
        <f t="shared" si="331"/>
        <v>&lt;player1&gt; Shooting Foul</v>
      </c>
      <c r="D7092" t="str">
        <f t="shared" si="332"/>
        <v xml:space="preserve"> Shooting Foul</v>
      </c>
    </row>
    <row r="7093" spans="1:4" x14ac:dyDescent="0.25">
      <c r="A7093" s="1" t="s">
        <v>9528</v>
      </c>
      <c r="B7093">
        <f t="shared" si="330"/>
        <v>26</v>
      </c>
      <c r="C7093" t="str">
        <f t="shared" si="331"/>
        <v>&lt;player1&gt; Clear Path Foul</v>
      </c>
      <c r="D7093" t="str">
        <f t="shared" si="332"/>
        <v xml:space="preserve"> Clear Path Foul</v>
      </c>
    </row>
    <row r="7094" spans="1:4" x14ac:dyDescent="0.25">
      <c r="A7094" s="1" t="s">
        <v>9529</v>
      </c>
      <c r="B7094">
        <f t="shared" si="330"/>
        <v>24</v>
      </c>
      <c r="C7094" t="str">
        <f t="shared" si="331"/>
        <v>&lt;player1&gt; Shooting Foul</v>
      </c>
      <c r="D7094" t="str">
        <f t="shared" si="332"/>
        <v xml:space="preserve"> Shooting Foul</v>
      </c>
    </row>
    <row r="7095" spans="1:4" x14ac:dyDescent="0.25">
      <c r="A7095" s="1" t="s">
        <v>9530</v>
      </c>
      <c r="B7095">
        <f t="shared" si="330"/>
        <v>25</v>
      </c>
      <c r="C7095" t="str">
        <f t="shared" si="331"/>
        <v>&lt;player1&gt; Technical Foul</v>
      </c>
      <c r="D7095" t="str">
        <f t="shared" si="332"/>
        <v xml:space="preserve"> Technical Foul</v>
      </c>
    </row>
    <row r="7096" spans="1:4" x14ac:dyDescent="0.25">
      <c r="A7096" s="1" t="s">
        <v>9531</v>
      </c>
      <c r="B7096">
        <f t="shared" si="330"/>
        <v>24</v>
      </c>
      <c r="C7096" t="str">
        <f t="shared" si="331"/>
        <v>&lt;player1&gt; Personal Foul</v>
      </c>
      <c r="D7096" t="str">
        <f t="shared" si="332"/>
        <v xml:space="preserve"> Personal Foul</v>
      </c>
    </row>
    <row r="7097" spans="1:4" x14ac:dyDescent="0.25">
      <c r="A7097" s="1" t="s">
        <v>9532</v>
      </c>
      <c r="B7097">
        <f t="shared" si="330"/>
        <v>24</v>
      </c>
      <c r="C7097" t="str">
        <f t="shared" si="331"/>
        <v>&lt;player1&gt; Shooting Foul</v>
      </c>
      <c r="D7097" t="str">
        <f t="shared" si="332"/>
        <v xml:space="preserve"> Shooting Foul</v>
      </c>
    </row>
    <row r="7098" spans="1:4" x14ac:dyDescent="0.25">
      <c r="A7098" s="1" t="s">
        <v>9533</v>
      </c>
      <c r="B7098">
        <f t="shared" si="330"/>
        <v>24</v>
      </c>
      <c r="C7098" t="str">
        <f t="shared" si="331"/>
        <v>&lt;player1&gt; Shooting Foul</v>
      </c>
      <c r="D7098" t="str">
        <f t="shared" si="332"/>
        <v xml:space="preserve"> Shooting Foul</v>
      </c>
    </row>
    <row r="7099" spans="1:4" x14ac:dyDescent="0.25">
      <c r="A7099" s="1" t="s">
        <v>9534</v>
      </c>
      <c r="B7099">
        <f t="shared" si="330"/>
        <v>24</v>
      </c>
      <c r="C7099" t="str">
        <f t="shared" si="331"/>
        <v>&lt;player1&gt; Personal Foul</v>
      </c>
      <c r="D7099" t="str">
        <f t="shared" si="332"/>
        <v xml:space="preserve"> Personal Foul</v>
      </c>
    </row>
    <row r="7100" spans="1:4" x14ac:dyDescent="0.25">
      <c r="A7100" s="1" t="s">
        <v>9536</v>
      </c>
      <c r="B7100">
        <f t="shared" si="330"/>
        <v>26</v>
      </c>
      <c r="C7100" t="str">
        <f t="shared" si="331"/>
        <v>&lt;player1&gt; Loose Ball Foul</v>
      </c>
      <c r="D7100" t="str">
        <f t="shared" si="332"/>
        <v xml:space="preserve"> Loose Ball Foul</v>
      </c>
    </row>
    <row r="7101" spans="1:4" x14ac:dyDescent="0.25">
      <c r="A7101" s="1" t="s">
        <v>9537</v>
      </c>
      <c r="B7101">
        <f t="shared" si="330"/>
        <v>24</v>
      </c>
      <c r="C7101" t="str">
        <f t="shared" si="331"/>
        <v>&lt;player1&gt; Shooting Foul</v>
      </c>
      <c r="D7101" t="str">
        <f t="shared" si="332"/>
        <v xml:space="preserve"> Shooting Foul</v>
      </c>
    </row>
    <row r="7102" spans="1:4" x14ac:dyDescent="0.25">
      <c r="A7102" s="1" t="s">
        <v>9538</v>
      </c>
      <c r="B7102">
        <f t="shared" si="330"/>
        <v>24</v>
      </c>
      <c r="C7102" t="str">
        <f t="shared" si="331"/>
        <v>&lt;player1&gt; Shooting Foul</v>
      </c>
      <c r="D7102" t="str">
        <f t="shared" si="332"/>
        <v xml:space="preserve"> Shooting Foul</v>
      </c>
    </row>
    <row r="7103" spans="1:4" x14ac:dyDescent="0.25">
      <c r="A7103" s="1" t="s">
        <v>9539</v>
      </c>
      <c r="B7103">
        <f t="shared" si="330"/>
        <v>24</v>
      </c>
      <c r="C7103" t="str">
        <f t="shared" si="331"/>
        <v>&lt;player1&gt; Personal Foul</v>
      </c>
      <c r="D7103" t="str">
        <f t="shared" si="332"/>
        <v xml:space="preserve"> Personal Foul</v>
      </c>
    </row>
    <row r="7104" spans="1:4" x14ac:dyDescent="0.25">
      <c r="A7104" s="1" t="s">
        <v>9540</v>
      </c>
      <c r="B7104">
        <f t="shared" si="330"/>
        <v>24</v>
      </c>
      <c r="C7104" t="str">
        <f t="shared" si="331"/>
        <v>&lt;player1&gt; Shooting Foul</v>
      </c>
      <c r="D7104" t="str">
        <f t="shared" si="332"/>
        <v xml:space="preserve"> Shooting Foul</v>
      </c>
    </row>
    <row r="7105" spans="1:4" x14ac:dyDescent="0.25">
      <c r="A7105" s="1" t="s">
        <v>9541</v>
      </c>
      <c r="B7105">
        <f t="shared" si="330"/>
        <v>24</v>
      </c>
      <c r="C7105" t="str">
        <f t="shared" si="331"/>
        <v>&lt;player1&gt; Shooting Foul</v>
      </c>
      <c r="D7105" t="str">
        <f t="shared" si="332"/>
        <v xml:space="preserve"> Shooting Foul</v>
      </c>
    </row>
    <row r="7106" spans="1:4" x14ac:dyDescent="0.25">
      <c r="A7106" s="1" t="s">
        <v>9542</v>
      </c>
      <c r="B7106">
        <f t="shared" si="330"/>
        <v>24</v>
      </c>
      <c r="C7106" t="str">
        <f t="shared" si="331"/>
        <v>&lt;player1&gt; Shooting Foul</v>
      </c>
      <c r="D7106" t="str">
        <f t="shared" si="332"/>
        <v xml:space="preserve"> Shooting Foul</v>
      </c>
    </row>
    <row r="7107" spans="1:4" x14ac:dyDescent="0.25">
      <c r="A7107" s="1" t="s">
        <v>9543</v>
      </c>
      <c r="B7107">
        <f t="shared" ref="B7107:B7111" si="333">+SEARCH(".",A7107)</f>
        <v>24</v>
      </c>
      <c r="C7107" t="str">
        <f t="shared" ref="C7107:C7111" si="334">+LEFT(A7107,B7107-1)</f>
        <v>&lt;player1&gt; Personal Foul</v>
      </c>
      <c r="D7107" t="str">
        <f t="shared" ref="D7107:D7111" si="335">+RIGHT(C7107,LEN(C7107)-LEN("&lt;player1&gt;"))</f>
        <v xml:space="preserve"> Personal Foul</v>
      </c>
    </row>
    <row r="7108" spans="1:4" x14ac:dyDescent="0.25">
      <c r="A7108" s="1" t="s">
        <v>9544</v>
      </c>
      <c r="B7108">
        <f t="shared" si="333"/>
        <v>24</v>
      </c>
      <c r="C7108" t="str">
        <f t="shared" si="334"/>
        <v>&lt;player1&gt; Personal Foul</v>
      </c>
      <c r="D7108" t="str">
        <f t="shared" si="335"/>
        <v xml:space="preserve"> Personal Foul</v>
      </c>
    </row>
    <row r="7109" spans="1:4" x14ac:dyDescent="0.25">
      <c r="A7109" s="1" t="s">
        <v>9545</v>
      </c>
      <c r="B7109">
        <f t="shared" si="333"/>
        <v>24</v>
      </c>
      <c r="C7109" t="str">
        <f t="shared" si="334"/>
        <v>&lt;player1&gt; Personal Foul</v>
      </c>
      <c r="D7109" t="str">
        <f t="shared" si="335"/>
        <v xml:space="preserve"> Personal Foul</v>
      </c>
    </row>
    <row r="7110" spans="1:4" x14ac:dyDescent="0.25">
      <c r="A7110" s="1" t="s">
        <v>9546</v>
      </c>
      <c r="B7110">
        <f t="shared" si="333"/>
        <v>24</v>
      </c>
      <c r="C7110" t="str">
        <f t="shared" si="334"/>
        <v>&lt;player1&gt; Personal Foul</v>
      </c>
      <c r="D7110" t="str">
        <f t="shared" si="335"/>
        <v xml:space="preserve"> Personal Foul</v>
      </c>
    </row>
    <row r="7111" spans="1:4" x14ac:dyDescent="0.25">
      <c r="A7111" s="1" t="s">
        <v>10006</v>
      </c>
      <c r="B7111">
        <f t="shared" si="333"/>
        <v>25</v>
      </c>
      <c r="C7111" t="str">
        <f t="shared" si="334"/>
        <v>&lt;player1&gt; Offensive Foul</v>
      </c>
      <c r="D7111" t="str">
        <f t="shared" si="335"/>
        <v xml:space="preserve"> Offensive Foul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F2" sqref="F2:F16"/>
    </sheetView>
  </sheetViews>
  <sheetFormatPr defaultRowHeight="15" x14ac:dyDescent="0.25"/>
  <cols>
    <col min="1" max="1" width="43.7109375" bestFit="1" customWidth="1"/>
  </cols>
  <sheetData>
    <row r="2" spans="1:6" x14ac:dyDescent="0.25">
      <c r="A2" s="1" t="s">
        <v>9781</v>
      </c>
      <c r="B2">
        <f>+SEARCH("enters the game for",A2)</f>
        <v>16</v>
      </c>
      <c r="C2" t="str">
        <f>+LEFT(A2,B2-1)</f>
        <v xml:space="preserve">Maurice Taylor </v>
      </c>
      <c r="F2" t="s">
        <v>10872</v>
      </c>
    </row>
    <row r="3" spans="1:6" x14ac:dyDescent="0.25">
      <c r="A3" s="1" t="s">
        <v>9819</v>
      </c>
      <c r="B3">
        <f t="shared" ref="B3:B25" si="0">+SEARCH("enters the game for",A3)</f>
        <v>13</v>
      </c>
      <c r="C3" t="str">
        <f t="shared" ref="C3:C25" si="1">+LEFT(A3,B3-1)</f>
        <v xml:space="preserve">Aaron Miles </v>
      </c>
      <c r="F3" t="s">
        <v>10873</v>
      </c>
    </row>
    <row r="4" spans="1:6" x14ac:dyDescent="0.25">
      <c r="A4" s="1" t="s">
        <v>9821</v>
      </c>
      <c r="B4">
        <f t="shared" si="0"/>
        <v>16</v>
      </c>
      <c r="C4" t="str">
        <f t="shared" si="1"/>
        <v xml:space="preserve">Stephen Graham </v>
      </c>
      <c r="F4" t="s">
        <v>10874</v>
      </c>
    </row>
    <row r="5" spans="1:6" x14ac:dyDescent="0.25">
      <c r="A5" s="1" t="s">
        <v>9822</v>
      </c>
      <c r="B5">
        <f t="shared" si="0"/>
        <v>11</v>
      </c>
      <c r="C5" t="str">
        <f t="shared" si="1"/>
        <v xml:space="preserve">&lt;player1&gt; </v>
      </c>
      <c r="F5" t="s">
        <v>10875</v>
      </c>
    </row>
    <row r="6" spans="1:6" x14ac:dyDescent="0.25">
      <c r="A6" s="1" t="s">
        <v>9842</v>
      </c>
      <c r="B6">
        <f t="shared" si="0"/>
        <v>13</v>
      </c>
      <c r="C6" t="str">
        <f t="shared" si="1"/>
        <v xml:space="preserve">Brian Grant </v>
      </c>
      <c r="F6" t="s">
        <v>10876</v>
      </c>
    </row>
    <row r="7" spans="1:6" x14ac:dyDescent="0.25">
      <c r="A7" s="1" t="s">
        <v>9850</v>
      </c>
      <c r="B7">
        <f t="shared" si="0"/>
        <v>14</v>
      </c>
      <c r="C7" t="str">
        <f t="shared" si="1"/>
        <v xml:space="preserve">Jason Kapono </v>
      </c>
      <c r="F7" t="s">
        <v>10877</v>
      </c>
    </row>
    <row r="8" spans="1:6" x14ac:dyDescent="0.25">
      <c r="A8" s="1" t="s">
        <v>9851</v>
      </c>
      <c r="B8">
        <f t="shared" si="0"/>
        <v>11</v>
      </c>
      <c r="C8" t="str">
        <f t="shared" si="1"/>
        <v xml:space="preserve">&lt;player1&gt; </v>
      </c>
      <c r="F8" t="s">
        <v>10878</v>
      </c>
    </row>
    <row r="9" spans="1:6" x14ac:dyDescent="0.25">
      <c r="A9" s="1" t="s">
        <v>9853</v>
      </c>
      <c r="B9">
        <f t="shared" si="0"/>
        <v>11</v>
      </c>
      <c r="C9" t="str">
        <f t="shared" si="1"/>
        <v xml:space="preserve">&lt;player1&gt; </v>
      </c>
      <c r="F9" t="s">
        <v>10879</v>
      </c>
    </row>
    <row r="10" spans="1:6" x14ac:dyDescent="0.25">
      <c r="A10" s="1" t="s">
        <v>9868</v>
      </c>
      <c r="B10">
        <f t="shared" si="0"/>
        <v>12</v>
      </c>
      <c r="C10" t="str">
        <f t="shared" si="1"/>
        <v xml:space="preserve">Ryan Bowen </v>
      </c>
      <c r="F10" t="s">
        <v>10880</v>
      </c>
    </row>
    <row r="11" spans="1:6" x14ac:dyDescent="0.25">
      <c r="A11" s="1" t="s">
        <v>9873</v>
      </c>
      <c r="B11">
        <f t="shared" si="0"/>
        <v>14</v>
      </c>
      <c r="C11" t="str">
        <f t="shared" si="1"/>
        <v xml:space="preserve">Gerald Fitch </v>
      </c>
      <c r="F11" t="s">
        <v>10881</v>
      </c>
    </row>
    <row r="12" spans="1:6" x14ac:dyDescent="0.25">
      <c r="A12" s="1" t="s">
        <v>9877</v>
      </c>
      <c r="B12">
        <f t="shared" si="0"/>
        <v>12</v>
      </c>
      <c r="C12" t="str">
        <f t="shared" si="1"/>
        <v xml:space="preserve">Melvin Ely </v>
      </c>
      <c r="F12" t="s">
        <v>10882</v>
      </c>
    </row>
    <row r="13" spans="1:6" x14ac:dyDescent="0.25">
      <c r="A13" s="1" t="s">
        <v>9883</v>
      </c>
      <c r="B13">
        <f t="shared" si="0"/>
        <v>16</v>
      </c>
      <c r="C13" t="str">
        <f t="shared" si="1"/>
        <v xml:space="preserve">Louis Williams </v>
      </c>
      <c r="F13" t="s">
        <v>10883</v>
      </c>
    </row>
    <row r="14" spans="1:6" x14ac:dyDescent="0.25">
      <c r="A14" s="1" t="s">
        <v>9884</v>
      </c>
      <c r="B14">
        <f t="shared" si="0"/>
        <v>11</v>
      </c>
      <c r="C14" t="str">
        <f t="shared" si="1"/>
        <v xml:space="preserve">&lt;player1&gt; </v>
      </c>
      <c r="F14" t="s">
        <v>10884</v>
      </c>
    </row>
    <row r="15" spans="1:6" x14ac:dyDescent="0.25">
      <c r="A15" s="1" t="s">
        <v>9908</v>
      </c>
      <c r="B15">
        <f t="shared" si="0"/>
        <v>17</v>
      </c>
      <c r="C15" t="str">
        <f t="shared" si="1"/>
        <v xml:space="preserve">Marcus Vinicius </v>
      </c>
      <c r="F15" t="s">
        <v>10885</v>
      </c>
    </row>
    <row r="16" spans="1:6" x14ac:dyDescent="0.25">
      <c r="A16" s="1" t="s">
        <v>9912</v>
      </c>
      <c r="B16">
        <f t="shared" si="0"/>
        <v>16</v>
      </c>
      <c r="C16" t="str">
        <f t="shared" si="1"/>
        <v xml:space="preserve">Tarance Kinsey </v>
      </c>
      <c r="F16" t="s">
        <v>10886</v>
      </c>
    </row>
    <row r="17" spans="1:6" x14ac:dyDescent="0.25">
      <c r="A17" s="1" t="s">
        <v>9913</v>
      </c>
      <c r="B17">
        <f t="shared" si="0"/>
        <v>11</v>
      </c>
      <c r="C17" t="str">
        <f t="shared" si="1"/>
        <v xml:space="preserve">&lt;player1&gt; </v>
      </c>
      <c r="F17" t="s">
        <v>10887</v>
      </c>
    </row>
    <row r="18" spans="1:6" x14ac:dyDescent="0.25">
      <c r="A18" s="1" t="s">
        <v>9915</v>
      </c>
      <c r="B18">
        <f t="shared" si="0"/>
        <v>11</v>
      </c>
      <c r="C18" t="str">
        <f t="shared" si="1"/>
        <v xml:space="preserve">&lt;player1&gt; </v>
      </c>
    </row>
    <row r="19" spans="1:6" x14ac:dyDescent="0.25">
      <c r="A19" s="1" t="s">
        <v>9960</v>
      </c>
      <c r="B19">
        <f t="shared" si="0"/>
        <v>12</v>
      </c>
      <c r="C19" t="str">
        <f t="shared" si="1"/>
        <v xml:space="preserve">Jose Barea </v>
      </c>
    </row>
    <row r="20" spans="1:6" x14ac:dyDescent="0.25">
      <c r="A20" s="1" t="s">
        <v>9990</v>
      </c>
      <c r="B20">
        <f t="shared" si="0"/>
        <v>16</v>
      </c>
      <c r="C20" t="str">
        <f t="shared" si="1"/>
        <v xml:space="preserve">Jerryd Bayless </v>
      </c>
    </row>
    <row r="21" spans="1:6" x14ac:dyDescent="0.25">
      <c r="A21" s="1" t="s">
        <v>9991</v>
      </c>
      <c r="B21">
        <f t="shared" si="0"/>
        <v>16</v>
      </c>
      <c r="C21" t="str">
        <f t="shared" si="1"/>
        <v xml:space="preserve">Michael Ruffin </v>
      </c>
    </row>
    <row r="22" spans="1:6" x14ac:dyDescent="0.25">
      <c r="A22" s="1" t="s">
        <v>10035</v>
      </c>
      <c r="B22">
        <f t="shared" si="0"/>
        <v>15</v>
      </c>
      <c r="C22" t="str">
        <f t="shared" si="1"/>
        <v xml:space="preserve">Jerome Jordan </v>
      </c>
    </row>
    <row r="23" spans="1:6" x14ac:dyDescent="0.25">
      <c r="A23" s="1" t="s">
        <v>10036</v>
      </c>
      <c r="B23">
        <f t="shared" si="0"/>
        <v>11</v>
      </c>
      <c r="C23" t="str">
        <f t="shared" si="1"/>
        <v xml:space="preserve">&lt;player1&gt; </v>
      </c>
    </row>
    <row r="24" spans="1:6" x14ac:dyDescent="0.25">
      <c r="A24" s="1" t="s">
        <v>10320</v>
      </c>
      <c r="B24">
        <f t="shared" si="0"/>
        <v>1</v>
      </c>
      <c r="C24" t="str">
        <f t="shared" si="1"/>
        <v/>
      </c>
    </row>
    <row r="25" spans="1:6" x14ac:dyDescent="0.25">
      <c r="A25" s="1" t="s">
        <v>10693</v>
      </c>
      <c r="B25">
        <f t="shared" si="0"/>
        <v>11</v>
      </c>
      <c r="C25" t="str">
        <f t="shared" si="1"/>
        <v xml:space="preserve">&lt;player1&gt;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Sheet5</vt:lpstr>
      <vt:lpstr>Fouls</vt:lpstr>
      <vt:lpstr>Sheet2</vt:lpstr>
      <vt:lpstr>Sheet3</vt:lpstr>
      <vt:lpstr>foul</vt:lpstr>
      <vt:lpstr>foul_type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Purcell</dc:creator>
  <cp:lastModifiedBy>Ryan Purcell</cp:lastModifiedBy>
  <dcterms:created xsi:type="dcterms:W3CDTF">2015-11-07T17:10:48Z</dcterms:created>
  <dcterms:modified xsi:type="dcterms:W3CDTF">2015-11-08T20:42:12Z</dcterms:modified>
</cp:coreProperties>
</file>